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arubin_an\Desktop\"/>
    </mc:Choice>
  </mc:AlternateContent>
  <bookViews>
    <workbookView xWindow="0" yWindow="0" windowWidth="22260" windowHeight="12645" firstSheet="2" activeTab="6"/>
  </bookViews>
  <sheets>
    <sheet name="MANUAL" sheetId="26" r:id="rId1"/>
    <sheet name="SOIL" sheetId="22" r:id="rId2"/>
    <sheet name="SOIL OTHER" sheetId="25" r:id="rId3"/>
    <sheet name="BRH" sheetId="19" r:id="rId4"/>
    <sheet name="CPT" sheetId="28" r:id="rId5"/>
    <sheet name="PILE_CAP" sheetId="29" r:id="rId6"/>
    <sheet name="ЗАБИВНЫЕ-ФОРМУЛЫ" sheetId="23" r:id="rId7"/>
    <sheet name="БУРОВЫЕ-ФОРМУЛЫ" sheetId="24" r:id="rId8"/>
    <sheet name="ЗАБИВНЫЕ-ЗОНД" sheetId="27" r:id="rId9"/>
  </sheets>
  <functionGroups builtInGroupCount="18"/>
  <externalReferences>
    <externalReference r:id="rId10"/>
  </externalReferences>
  <definedNames>
    <definedName name="_c1" localSheetId="7">'БУРОВЫЕ-ФОРМУЛЫ'!$CR1</definedName>
    <definedName name="_c1" localSheetId="6">'ЗАБИВНЫЕ-ФОРМУЛЫ'!$CN1</definedName>
    <definedName name="_fi1" localSheetId="7">'БУРОВЫЕ-ФОРМУЛЫ'!$CQ1</definedName>
    <definedName name="_fi1" localSheetId="6">'ЗАБИВНЫЕ-ФОРМУЛЫ'!$CM1</definedName>
    <definedName name="_xlnm._FilterDatabase" localSheetId="1" hidden="1">SOIL!$A$2:$AA$42</definedName>
    <definedName name="_xlnm._FilterDatabase" localSheetId="2" hidden="1">'SOIL OTHER'!$A$2:$AC$2</definedName>
    <definedName name="_xlnm._FilterDatabase" localSheetId="7" hidden="1">'БУРОВЫЕ-ФОРМУЛЫ'!$A$3:$ET$4</definedName>
    <definedName name="_xlnm._FilterDatabase" localSheetId="8" hidden="1">'ЗАБИВНЫЕ-ЗОНД'!$A$3:$CL$4</definedName>
    <definedName name="_xlnm._FilterDatabase" localSheetId="6" hidden="1">'ЗАБИВНЫЕ-ФОРМУЛЫ'!$A$3:$EQ$4</definedName>
    <definedName name="A_" localSheetId="7">'БУРОВЫЕ-ФОРМУЛЫ'!$H1</definedName>
    <definedName name="A_" localSheetId="8">'ЗАБИВНЫЕ-ЗОНД'!$I1</definedName>
    <definedName name="A_" localSheetId="6">'ЗАБИВНЫЕ-ФОРМУЛЫ'!$H1</definedName>
    <definedName name="a1_" localSheetId="7">'БУРОВЫЕ-ФОРМУЛЫ'!$CG1</definedName>
    <definedName name="a1_" localSheetId="6">'ЗАБИВНЫЕ-ФОРМУЛЫ'!$CC1</definedName>
    <definedName name="a2_" localSheetId="7">'БУРОВЫЕ-ФОРМУЛЫ'!$CH1</definedName>
    <definedName name="a2_" localSheetId="6">'ЗАБИВНЫЕ-ФОРМУЛЫ'!$CD1</definedName>
    <definedName name="a3_" localSheetId="7">'БУРОВЫЕ-ФОРМУЛЫ'!$CI1</definedName>
    <definedName name="a3_" localSheetId="6">'ЗАБИВНЫЕ-ФОРМУЛЫ'!$CE1</definedName>
    <definedName name="ae" localSheetId="7">'БУРОВЫЕ-ФОРМУЛЫ'!$CL1</definedName>
    <definedName name="ae" localSheetId="6">'ЗАБИВНЫЕ-ФОРМУЛЫ'!$CH1</definedName>
    <definedName name="betta" localSheetId="7">'БУРОВЫЕ-ФОРМУЛЫ'!$EQ1</definedName>
    <definedName name="betta" localSheetId="6">'ЗАБИВНЫЕ-ФОРМУЛЫ'!$EJ1</definedName>
    <definedName name="betta1" localSheetId="8">'ЗАБИВНЫЕ-ЗОНД'!$BK1</definedName>
    <definedName name="BOF" localSheetId="7">'БУРОВЫЕ-ФОРМУЛЫ'!$M1</definedName>
    <definedName name="BOF" localSheetId="8">'ЗАБИВНЫЕ-ЗОНД'!$N1</definedName>
    <definedName name="BOF" localSheetId="6">'ЗАБИВНЫЕ-ФОРМУЛЫ'!$M1</definedName>
    <definedName name="BOP" localSheetId="7">'БУРОВЫЕ-ФОРМУЛЫ'!$N1</definedName>
    <definedName name="BOP" localSheetId="8">'ЗАБИВНЫЕ-ЗОНД'!$O1</definedName>
    <definedName name="BOP" localSheetId="6">'ЗАБИВНЫЕ-ФОРМУЛЫ'!$N1</definedName>
    <definedName name="bottom" localSheetId="7">'БУРОВЫЕ-ФОРМУЛЫ'!$EI1</definedName>
    <definedName name="bottom" localSheetId="6">'ЗАБИВНЫЕ-ФОРМУЛЫ'!$EA1</definedName>
    <definedName name="bp" localSheetId="7">'БУРОВЫЕ-ФОРМУЛЫ'!$CN1</definedName>
    <definedName name="bp" localSheetId="6">'ЗАБИВНЫЕ-ФОРМУЛЫ'!$CJ1</definedName>
    <definedName name="d_" localSheetId="7">'БУРОВЫЕ-ФОРМУЛЫ'!$F1</definedName>
    <definedName name="d_" localSheetId="8">'ЗАБИВНЫЕ-ЗОНД'!$G1</definedName>
    <definedName name="d_" localSheetId="6">'ЗАБИВНЫЕ-ФОРМУЛЫ'!$F1</definedName>
    <definedName name="d_pile" localSheetId="7">'БУРОВЫЕ-ФОРМУЛЫ'!$EO1</definedName>
    <definedName name="d_pile" localSheetId="6">'ЗАБИВНЫЕ-ФОРМУЛЫ'!$EH1</definedName>
    <definedName name="delta" localSheetId="6">'ЗАБИВНЫЕ-ФОРМУЛЫ'!$EL1</definedName>
    <definedName name="E_" localSheetId="7">'БУРОВЫЕ-ФОРМУЛЫ'!$CM1</definedName>
    <definedName name="E_" localSheetId="6">'ЗАБИВНЫЕ-ФОРМУЛЫ'!$CI1</definedName>
    <definedName name="EA_" localSheetId="7">'БУРОВЫЕ-ФОРМУЛЫ'!$EP1</definedName>
    <definedName name="EA_" localSheetId="6">'ЗАБИВНЫЕ-ФОРМУЛЫ'!$EI1</definedName>
    <definedName name="factoredFrozenDepth" localSheetId="7">'БУРОВЫЕ-ФОРМУЛЫ'!$V1</definedName>
    <definedName name="factoredFrozenDepth" localSheetId="8">'ЗАБИВНЫЕ-ЗОНД'!$W1</definedName>
    <definedName name="factoredFrozenDepth" localSheetId="6">'ЗАБИВНЫЕ-ФОРМУЛЫ'!$V1</definedName>
    <definedName name="Fd" localSheetId="7">'БУРОВЫЕ-ФОРМУЛЫ'!$BU1</definedName>
    <definedName name="Fd" localSheetId="8">'ЗАБИВНЫЕ-ЗОНД'!$BQ1</definedName>
    <definedName name="Fd" localSheetId="6">'ЗАБИВНЫЕ-ФОРМУЛЫ'!$BQ1</definedName>
    <definedName name="Fd_seismic" localSheetId="7">'БУРОВЫЕ-ФОРМУЛЫ'!$DU1</definedName>
    <definedName name="Fd_seismic" localSheetId="6">'ЗАБИВНЫЕ-ФОРМУЛЫ'!$DM1</definedName>
    <definedName name="FDL" localSheetId="7">'БУРОВЫЕ-ФОРМУЛЫ'!$W1</definedName>
    <definedName name="FDL" localSheetId="8">'ЗАБИВНЫЕ-ЗОНД'!$X1</definedName>
    <definedName name="FDL" localSheetId="6">'ЗАБИВНЫЕ-ФОРМУЛЫ'!$W1</definedName>
    <definedName name="Fdu" localSheetId="7">'БУРОВЫЕ-ФОРМУЛЫ'!$BV1</definedName>
    <definedName name="Fdu" localSheetId="8">'ЗАБИВНЫЕ-ЗОНД'!$BR1</definedName>
    <definedName name="Fdu" localSheetId="6">'ЗАБИВНЫЕ-ФОРМУЛЫ'!$BR1</definedName>
    <definedName name="Fdu_seismic" localSheetId="7">'БУРОВЫЕ-ФОРМУЛЫ'!$DV1</definedName>
    <definedName name="Fdu_seismic" localSheetId="6">'ЗАБИВНЫЕ-ФОРМУЛЫ'!$DN1</definedName>
    <definedName name="FGL" localSheetId="7">'БУРОВЫЕ-ФОРМУЛЫ'!$L1</definedName>
    <definedName name="FGL" localSheetId="8">'ЗАБИВНЫЕ-ЗОНД'!$M1</definedName>
    <definedName name="FGL" localSheetId="6">'ЗАБИВНЫЕ-ФОРМУЛЫ'!$L1</definedName>
    <definedName name="frontResistance" localSheetId="7">'БУРОВЫЕ-ФОРМУЛЫ'!$BQ1</definedName>
    <definedName name="frontResistance" localSheetId="8">'ЗАБИВНЫЕ-ЗОНД'!$BM1</definedName>
    <definedName name="frontResistance" localSheetId="6">'ЗАБИВНЫЕ-ФОРМУЛЫ'!$BM1</definedName>
    <definedName name="frozen_bottom" localSheetId="7">'БУРОВЫЕ-ФОРМУЛЫ'!$AF1</definedName>
    <definedName name="frozen_bottom" localSheetId="8">'ЗАБИВНЫЕ-ЗОНД'!$AG1</definedName>
    <definedName name="frozen_bottom" localSheetId="6">'ЗАБИВНЫЕ-ФОРМУЛЫ'!$AF1</definedName>
    <definedName name="frozen_top" localSheetId="7">'БУРОВЫЕ-ФОРМУЛЫ'!$AE1</definedName>
    <definedName name="frozen_top" localSheetId="8">'ЗАБИВНЫЕ-ЗОНД'!$AF1</definedName>
    <definedName name="frozen_top" localSheetId="6">'ЗАБИВНЫЕ-ФОРМУЛЫ'!$AE1</definedName>
    <definedName name="G1_" localSheetId="7">'БУРОВЫЕ-ФОРМУЛЫ'!$EJ1</definedName>
    <definedName name="G1_" localSheetId="6">'ЗАБИВНЫЕ-ФОРМУЛЫ'!$EB1</definedName>
    <definedName name="G2_" localSheetId="7">'БУРОВЫЕ-ФОРМУЛЫ'!$EL1</definedName>
    <definedName name="G2_" localSheetId="6">'ЗАБИВНЫЕ-ФОРМУЛЫ'!$ED1</definedName>
    <definedName name="H_" localSheetId="7">'БУРОВЫЕ-ФОРМУЛЫ'!$CJ1</definedName>
    <definedName name="H_" localSheetId="6">'ЗАБИВНЫЕ-ФОРМУЛЫ'!$CF1</definedName>
    <definedName name="H_">[1]РАСЧЕТ!$AX1</definedName>
    <definedName name="hd" localSheetId="7">'БУРОВЫЕ-ФОРМУЛЫ'!$CS1</definedName>
    <definedName name="hd" localSheetId="6">'ЗАБИВНЫЕ-ФОРМУЛЫ'!$CO1</definedName>
    <definedName name="I_" localSheetId="7">'БУРОВЫЕ-ФОРМУЛЫ'!$I1</definedName>
    <definedName name="I_" localSheetId="8">'ЗАБИВНЫЕ-ЗОНД'!$J1</definedName>
    <definedName name="I_" localSheetId="6">'ЗАБИВНЫЕ-ФОРМУЛЫ'!$I1</definedName>
    <definedName name="isFrostHeaveAsForce" localSheetId="7">'БУРОВЫЕ-ФОРМУЛЫ'!$X1</definedName>
    <definedName name="isFrostHeaveAsForce" localSheetId="8">'ЗАБИВНЫЕ-ЗОНД'!$Y1</definedName>
    <definedName name="isFrostHeaveAsForce" localSheetId="6">'ЗАБИВНЫЕ-ФОРМУЛЫ'!$X1</definedName>
    <definedName name="K_" localSheetId="7">'БУРОВЫЕ-ФОРМУЛЫ'!$CO1</definedName>
    <definedName name="K_" localSheetId="6">'ЗАБИВНЫЕ-ФОРМУЛЫ'!$CK1</definedName>
    <definedName name="Keq_compression" localSheetId="8">'ЗАБИВНЫЕ-ЗОНД'!$AQ1</definedName>
    <definedName name="Keq_tension" localSheetId="8">'ЗАБИВНЫЕ-ЗОНД'!$AR1</definedName>
    <definedName name="Kh_" localSheetId="7">'БУРОВЫЕ-ФОРМУЛЫ'!$U1</definedName>
    <definedName name="Kh_" localSheetId="8">'ЗАБИВНЫЕ-ЗОНД'!$V1</definedName>
    <definedName name="Kh_" localSheetId="6">'ЗАБИВНЫЕ-ФОРМУЛЫ'!$U1</definedName>
    <definedName name="M_" localSheetId="7">'БУРОВЫЕ-ФОРМУЛЫ'!$CK1</definedName>
    <definedName name="M_" localSheetId="6">'ЗАБИВНЫЕ-ФОРМУЛЫ'!$CG1</definedName>
    <definedName name="N_compression" localSheetId="7">'БУРОВЫЕ-ФОРМУЛЫ'!$BW1</definedName>
    <definedName name="N_compression" localSheetId="8">'ЗАБИВНЫЕ-ЗОНД'!$BS1</definedName>
    <definedName name="N_compression" localSheetId="6">'ЗАБИВНЫЕ-ФОРМУЛЫ'!$BS1</definedName>
    <definedName name="N_compression_seismic" localSheetId="7">'БУРОВЫЕ-ФОРМУЛЫ'!$DW1</definedName>
    <definedName name="N_compression_seismic" localSheetId="8">'ЗАБИВНЫЕ-ЗОНД'!$CC1</definedName>
    <definedName name="N_compression_seismic" localSheetId="6">'ЗАБИВНЫЕ-ФОРМУЛЫ'!$DO1</definedName>
    <definedName name="N_tension" localSheetId="7">'БУРОВЫЕ-ФОРМУЛЫ'!$BX1</definedName>
    <definedName name="N_tension" localSheetId="8">'ЗАБИВНЫЕ-ЗОНД'!$BT1</definedName>
    <definedName name="N_tension" localSheetId="6">'ЗАБИВНЫЕ-ФОРМУЛЫ'!$BT1</definedName>
    <definedName name="N_tension_seismic" localSheetId="7">'БУРОВЫЕ-ФОРМУЛЫ'!$DX1</definedName>
    <definedName name="N_tension_seismic" localSheetId="8">'ЗАБИВНЫЕ-ЗОНД'!$CD1</definedName>
    <definedName name="N_tension_seismic" localSheetId="6">'ЗАБИВНЫЕ-ФОРМУЛЫ'!$DP1</definedName>
    <definedName name="nameOfBorehole" localSheetId="7">'БУРОВЫЕ-ФОРМУЛЫ'!$C1</definedName>
    <definedName name="nameOfBorehole" localSheetId="8">'ЗАБИВНЫЕ-ЗОНД'!$C1</definedName>
    <definedName name="nameOfBorehole" localSheetId="6">'ЗАБИВНЫЕ-ФОРМУЛЫ'!$C1</definedName>
    <definedName name="nameOfFillSoil" localSheetId="7">'БУРОВЫЕ-ФОРМУЛЫ'!$S1</definedName>
    <definedName name="nameOfFillSoil" localSheetId="8">'ЗАБИВНЫЕ-ЗОНД'!$T1</definedName>
    <definedName name="nameOfFillSoil" localSheetId="6">'ЗАБИВНЫЕ-ФОРМУЛЫ'!$S1</definedName>
    <definedName name="normal_part1_bottom" localSheetId="7">'БУРОВЫЕ-ФОРМУЛЫ'!$AX1</definedName>
    <definedName name="normal_part1_bottom" localSheetId="8">'ЗАБИВНЫЕ-ЗОНД'!$AW1</definedName>
    <definedName name="normal_part1_bottom" localSheetId="6">'ЗАБИВНЫЕ-ФОРМУЛЫ'!$AX1</definedName>
    <definedName name="normal_part1_mult" localSheetId="7">'БУРОВЫЕ-ФОРМУЛЫ'!$AY1</definedName>
    <definedName name="normal_part1_mult" localSheetId="8">'ЗАБИВНЫЕ-ЗОНД'!$AX1</definedName>
    <definedName name="normal_part1_mult" localSheetId="6">'ЗАБИВНЫЕ-ФОРМУЛЫ'!$AY1</definedName>
    <definedName name="normal_part1_top" localSheetId="7">'БУРОВЫЕ-ФОРМУЛЫ'!$AW1</definedName>
    <definedName name="normal_part1_top" localSheetId="8">'ЗАБИВНЫЕ-ЗОНД'!$AV1</definedName>
    <definedName name="normal_part1_top" localSheetId="6">'ЗАБИВНЫЕ-ФОРМУЛЫ'!$AW1</definedName>
    <definedName name="normal_part2_bottom" localSheetId="7">'БУРОВЫЕ-ФОРМУЛЫ'!$BC1</definedName>
    <definedName name="normal_part2_bottom" localSheetId="8">'ЗАБИВНЫЕ-ЗОНД'!$BB1</definedName>
    <definedName name="normal_part2_bottom" localSheetId="6">'ЗАБИВНЫЕ-ФОРМУЛЫ'!$BC1</definedName>
    <definedName name="normal_part2_mult" localSheetId="7">'БУРОВЫЕ-ФОРМУЛЫ'!$BD1</definedName>
    <definedName name="normal_part2_mult" localSheetId="8">'ЗАБИВНЫЕ-ЗОНД'!$BC1</definedName>
    <definedName name="normal_part2_mult" localSheetId="6">'ЗАБИВНЫЕ-ФОРМУЛЫ'!$BD1</definedName>
    <definedName name="normal_part2_top" localSheetId="7">'БУРОВЫЕ-ФОРМУЛЫ'!$BB1</definedName>
    <definedName name="normal_part2_top" localSheetId="8">'ЗАБИВНЫЕ-ЗОНД'!$BA1</definedName>
    <definedName name="normal_part2_top" localSheetId="6">'ЗАБИВНЫЕ-ФОРМУЛЫ'!$BB1</definedName>
    <definedName name="normal_part3_bottom" localSheetId="7">'БУРОВЫЕ-ФОРМУЛЫ'!$BH1</definedName>
    <definedName name="normal_part3_bottom" localSheetId="8">'ЗАБИВНЫЕ-ЗОНД'!$BG1</definedName>
    <definedName name="normal_part3_bottom" localSheetId="6">'ЗАБИВНЫЕ-ФОРМУЛЫ'!$BH1</definedName>
    <definedName name="normal_part3_mult" localSheetId="7">'БУРОВЫЕ-ФОРМУЛЫ'!$BI1</definedName>
    <definedName name="normal_part3_mult" localSheetId="8">'ЗАБИВНЫЕ-ЗОНД'!$BH1</definedName>
    <definedName name="normal_part3_mult" localSheetId="6">'ЗАБИВНЫЕ-ФОРМУЛЫ'!$BI1</definedName>
    <definedName name="normal_part3_top" localSheetId="7">'БУРОВЫЕ-ФОРМУЛЫ'!$BG1</definedName>
    <definedName name="normal_part3_top" localSheetId="8">'ЗАБИВНЫЕ-ЗОНД'!$BF1</definedName>
    <definedName name="normal_part3_top" localSheetId="6">'ЗАБИВНЫЕ-ФОРМУЛЫ'!$BG1</definedName>
    <definedName name="normal_SF1" localSheetId="7">'БУРОВЫЕ-ФОРМУЛЫ'!$BR1</definedName>
    <definedName name="normal_SF1" localSheetId="8">'ЗАБИВНЫЕ-ЗОНД'!$BN1</definedName>
    <definedName name="normal_SF1" localSheetId="6">'ЗАБИВНЫЕ-ФОРМУЛЫ'!$BN1</definedName>
    <definedName name="normal_SF2" localSheetId="7">'БУРОВЫЕ-ФОРМУЛЫ'!$BS1</definedName>
    <definedName name="normal_SF2" localSheetId="8">'ЗАБИВНЫЕ-ЗОНД'!$BO1</definedName>
    <definedName name="normal_SF2" localSheetId="6">'ЗАБИВНЫЕ-ФОРМУЛЫ'!$BO1</definedName>
    <definedName name="normal_SF3" localSheetId="7">'БУРОВЫЕ-ФОРМУЛЫ'!$BT1</definedName>
    <definedName name="normal_SF3" localSheetId="8">'ЗАБИВНЫЕ-ЗОНД'!$BP1</definedName>
    <definedName name="normal_SF3" localSheetId="6">'ЗАБИВНЫЕ-ФОРМУЛЫ'!$BP1</definedName>
    <definedName name="nu_" localSheetId="6">'ЗАБИВНЫЕ-ФОРМУЛЫ'!#REF!</definedName>
    <definedName name="nu1_" localSheetId="7">'БУРОВЫЕ-ФОРМУЛЫ'!$EK1</definedName>
    <definedName name="nu1_" localSheetId="6">'ЗАБИВНЫЕ-ФОРМУЛЫ'!$EC1</definedName>
    <definedName name="nu2_" localSheetId="7">'БУРОВЫЕ-ФОРМУЛЫ'!$EM1</definedName>
    <definedName name="nu2_" localSheetId="6">'ЗАБИВНЫЕ-ФОРМУЛЫ'!$EE1</definedName>
    <definedName name="pile_force" localSheetId="7">'БУРОВЫЕ-ФОРМУЛЫ'!$EN1</definedName>
    <definedName name="pile_force" localSheetId="6">'ЗАБИВНЫЕ-ФОРМУЛЫ'!$EG1</definedName>
    <definedName name="pile_length" localSheetId="7">'БУРОВЫЕ-ФОРМУЛЫ'!$EG1</definedName>
    <definedName name="pile_length" localSheetId="6">'ЗАБИВНЫЕ-ФОРМУЛЫ'!$DY1</definedName>
    <definedName name="pile_weight" localSheetId="7">'БУРОВЫЕ-ФОРМУЛЫ'!$BY1</definedName>
    <definedName name="pile_weight" localSheetId="8">'ЗАБИВНЫЕ-ЗОНД'!$BU1</definedName>
    <definedName name="pile_weight" localSheetId="6">'ЗАБИВНЫЕ-ФОРМУЛЫ'!$BU1</definedName>
    <definedName name="piles_in_cap" localSheetId="7">'БУРОВЫЕ-ФОРМУЛЫ'!$D1</definedName>
    <definedName name="piles_in_cap" localSheetId="8">'ЗАБИВНЫЕ-ЗОНД'!$E1</definedName>
    <definedName name="piles_in_cap" localSheetId="6">'ЗАБИВНЫЕ-ФОРМУЛЫ'!$D1</definedName>
    <definedName name="qs_" localSheetId="8">'ЗАБИВНЫЕ-ЗОНД'!$BJ1</definedName>
    <definedName name="R_" localSheetId="7">'БУРОВЫЕ-ФОРМУЛЫ'!$BP1</definedName>
    <definedName name="R_" localSheetId="6">'ЗАБИВНЫЕ-ФОРМУЛЫ'!$BL1</definedName>
    <definedName name="R_seismic" localSheetId="7">'БУРОВЫЕ-ФОРМУЛЫ'!$DP1</definedName>
    <definedName name="Rs_" localSheetId="8">'ЗАБИВНЫЕ-ЗОНД'!$BL1</definedName>
    <definedName name="seismic_part1_bottom" localSheetId="7">'БУРОВЫЕ-ФОРМУЛЫ'!$CX1</definedName>
    <definedName name="seismic_part1_bottom" localSheetId="6">'ЗАБИВНЫЕ-ФОРМУЛЫ'!$CT1</definedName>
    <definedName name="seismic_part1_mult" localSheetId="7">'БУРОВЫЕ-ФОРМУЛЫ'!$CY1</definedName>
    <definedName name="seismic_part1_mult" localSheetId="6">'ЗАБИВНЫЕ-ФОРМУЛЫ'!$CU1</definedName>
    <definedName name="seismic_part1_top" localSheetId="7">'БУРОВЫЕ-ФОРМУЛЫ'!$CW1</definedName>
    <definedName name="seismic_part1_top" localSheetId="6">'ЗАБИВНЫЕ-ФОРМУЛЫ'!$CS1</definedName>
    <definedName name="seismic_part2_bottom" localSheetId="7">'БУРОВЫЕ-ФОРМУЛЫ'!$DC1</definedName>
    <definedName name="seismic_part2_bottom" localSheetId="6">'ЗАБИВНЫЕ-ФОРМУЛЫ'!$CY1</definedName>
    <definedName name="seismic_part2_mult" localSheetId="7">'БУРОВЫЕ-ФОРМУЛЫ'!$DD1</definedName>
    <definedName name="seismic_part2_mult" localSheetId="6">'ЗАБИВНЫЕ-ФОРМУЛЫ'!$CZ1</definedName>
    <definedName name="seismic_part2_top" localSheetId="7">'БУРОВЫЕ-ФОРМУЛЫ'!$DB1</definedName>
    <definedName name="seismic_part2_top" localSheetId="6">'ЗАБИВНЫЕ-ФОРМУЛЫ'!$CX1</definedName>
    <definedName name="seismic_part3_bottom" localSheetId="7">'БУРОВЫЕ-ФОРМУЛЫ'!$DH1</definedName>
    <definedName name="seismic_part3_bottom" localSheetId="6">'ЗАБИВНЫЕ-ФОРМУЛЫ'!$DD1</definedName>
    <definedName name="seismic_part3_mult" localSheetId="7">'БУРОВЫЕ-ФОРМУЛЫ'!$DI1</definedName>
    <definedName name="seismic_part3_mult" localSheetId="6">'ЗАБИВНЫЕ-ФОРМУЛЫ'!$DE1</definedName>
    <definedName name="seismic_part3_top" localSheetId="7">'БУРОВЫЕ-ФОРМУЛЫ'!$DG1</definedName>
    <definedName name="seismic_part3_top" localSheetId="6">'ЗАБИВНЫЕ-ФОРМУЛЫ'!$DC1</definedName>
    <definedName name="seismic_SF1" localSheetId="7">'БУРОВЫЕ-ФОРМУЛЫ'!$DR1</definedName>
    <definedName name="seismic_SF1" localSheetId="6">'ЗАБИВНЫЕ-ФОРМУЛЫ'!$DJ1</definedName>
    <definedName name="seismic_SF2" localSheetId="7">'БУРОВЫЕ-ФОРМУЛЫ'!$DS1</definedName>
    <definedName name="seismic_SF2" localSheetId="6">'ЗАБИВНЫЕ-ФОРМУЛЫ'!$DK1</definedName>
    <definedName name="seismic_SF3" localSheetId="7">'БУРОВЫЕ-ФОРМУЛЫ'!$DT1</definedName>
    <definedName name="seismic_SF3" localSheetId="6">'ЗАБИВНЫЕ-ФОРМУЛЫ'!$DL1</definedName>
    <definedName name="settlement" localSheetId="7">'БУРОВЫЕ-ФОРМУЛЫ'!$ER1</definedName>
    <definedName name="settlement" localSheetId="6">'ЗАБИВНЫЕ-ФОРМУЛЫ'!$EM1</definedName>
    <definedName name="soilUnderPileToe" localSheetId="7">'БУРОВЫЕ-ФОРМУЛЫ'!$BK1</definedName>
    <definedName name="soilUnderPileToe" localSheetId="6">'ЗАБИВНЫЕ-ФОРМУЛЫ'!$BK1</definedName>
    <definedName name="startElevation" localSheetId="7">'БУРОВЫЕ-ФОРМУЛЫ'!$P1</definedName>
    <definedName name="startElevation" localSheetId="8">'ЗАБИВНЫЕ-ЗОНД'!$Q1</definedName>
    <definedName name="startElevation" localSheetId="6">'ЗАБИВНЫЕ-ФОРМУЛЫ'!$P1</definedName>
    <definedName name="surfaceFactor" localSheetId="7">'БУРОВЫЕ-ФОРМУЛЫ'!$Y1</definedName>
    <definedName name="surfaceFactor" localSheetId="8">'ЗАБИВНЫЕ-ЗОНД'!$Z1</definedName>
    <definedName name="surfaceFactor" localSheetId="6">'ЗАБИВНЫЕ-ФОРМУЛЫ'!$Y1</definedName>
    <definedName name="top" localSheetId="7">'БУРОВЫЕ-ФОРМУЛЫ'!$EH1</definedName>
    <definedName name="top" localSheetId="6">'ЗАБИВНЫЕ-ФОРМУЛЫ'!$DZ1</definedName>
    <definedName name="topOfBorehole" localSheetId="7">'БУРОВЫЕ-ФОРМУЛЫ'!$O1</definedName>
    <definedName name="topOfBorehole" localSheetId="8">'ЗАБИВНЫЕ-ЗОНД'!$P1</definedName>
    <definedName name="topOfBorehole" localSheetId="6">'ЗАБИВНЫЕ-ФОРМУЛЫ'!$O1</definedName>
    <definedName name="typeOfZond" localSheetId="8">'ЗАБИВНЫЕ-ЗОНД'!$D1</definedName>
    <definedName name="u_" localSheetId="7">'БУРОВЫЕ-ФОРМУЛЫ'!$G1</definedName>
    <definedName name="u_" localSheetId="8">'ЗАБИВНЫЕ-ЗОНД'!$H1</definedName>
    <definedName name="u_" localSheetId="6">'ЗАБИВНЫЕ-ФОРМУЛЫ'!$G1</definedName>
    <definedName name="unfactoredFrozenDepth" localSheetId="7">'БУРОВЫЕ-ФОРМУЛЫ'!$T1</definedName>
    <definedName name="unfactoredFrozenDepth" localSheetId="8">'ЗАБИВНЫЕ-ЗОНД'!$U1</definedName>
    <definedName name="unfactoredFrozenDepth" localSheetId="6">'ЗАБИВНЫЕ-ФОРМУЛЫ'!$T1</definedName>
    <definedName name="Y1_" localSheetId="7">'БУРОВЫЕ-ФОРМУЛЫ'!$CP1</definedName>
    <definedName name="Y1_" localSheetId="6">'ЗАБИВНЫЕ-ФОРМУЛЫ'!$CL1</definedName>
    <definedName name="Yc_compression" localSheetId="7">'БУРОВЫЕ-ФОРМУЛЫ'!$AN1</definedName>
    <definedName name="Yc_compression" localSheetId="8">'ЗАБИВНЫЕ-ЗОНД'!$AO1</definedName>
    <definedName name="Yc_compression" localSheetId="6">'ЗАБИВНЫЕ-ФОРМУЛЫ'!$AN1</definedName>
    <definedName name="Yc_tension" localSheetId="7">'БУРОВЫЕ-ФОРМУЛЫ'!$AO1</definedName>
    <definedName name="Yc_tension" localSheetId="8">'ЗАБИВНЫЕ-ЗОНД'!$AP1</definedName>
    <definedName name="Yc_tension" localSheetId="6">'ЗАБИВНЫЕ-ФОРМУЛЫ'!$AO1</definedName>
    <definedName name="Ycg_compression" localSheetId="7">'БУРОВЫЕ-ФОРМУЛЫ'!$AL1</definedName>
    <definedName name="Ycg_compression" localSheetId="8">'ЗАБИВНЫЕ-ЗОНД'!$AM1</definedName>
    <definedName name="Ycg_compression" localSheetId="6">'ЗАБИВНЫЕ-ФОРМУЛЫ'!$AL1</definedName>
    <definedName name="Ycg_tension" localSheetId="7">'БУРОВЫЕ-ФОРМУЛЫ'!$AM1</definedName>
    <definedName name="Ycg_tension" localSheetId="8">'ЗАБИВНЫЕ-ЗОНД'!$AN1</definedName>
    <definedName name="Ycg_tension" localSheetId="6">'ЗАБИВНЫЕ-ФОРМУЛЫ'!$AM1</definedName>
    <definedName name="Yeq1" localSheetId="7">'БУРОВЫЕ-ФОРМУЛЫ'!$AR1</definedName>
    <definedName name="Yeq1" localSheetId="6">'ЗАБИВНЫЕ-ФОРМУЛЫ'!$AR1</definedName>
    <definedName name="Yeq2" localSheetId="7">'БУРОВЫЕ-ФОРМУЛЫ'!$AS1</definedName>
    <definedName name="Yeq2" localSheetId="6">'ЗАБИВНЫЕ-ФОРМУЛЫ'!$AS1</definedName>
    <definedName name="Yn" localSheetId="7">'БУРОВЫЕ-ФОРМУЛЫ'!$AK1</definedName>
    <definedName name="Yn" localSheetId="8">'ЗАБИВНЫЕ-ЗОНД'!$AL1</definedName>
    <definedName name="Yn" localSheetId="6">'ЗАБИВНЫЕ-ФОРМУЛЫ'!$AK1</definedName>
    <definedName name="Yrf" localSheetId="7">'БУРОВЫЕ-ФОРМУЛЫ'!$AQ1</definedName>
    <definedName name="Yrf" localSheetId="6">'ЗАБИВНЫЕ-ФОРМУЛЫ'!$AQ1</definedName>
    <definedName name="Yrr" localSheetId="7">'БУРОВЫЕ-ФОРМУЛЫ'!$AP1</definedName>
    <definedName name="Yrr" localSheetId="6">'ЗАБИВНЫЕ-ФОРМУЛЫ'!$AP1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4" i="27" l="1"/>
  <c r="AN4" i="27" l="1"/>
  <c r="CH4" i="27" l="1"/>
  <c r="CF4" i="27"/>
  <c r="BX4" i="27"/>
  <c r="BV4" i="27"/>
  <c r="BD4" i="27"/>
  <c r="AU4" i="27"/>
  <c r="AY4" i="27" s="1"/>
  <c r="AT4" i="27"/>
  <c r="O4" i="27"/>
  <c r="J4" i="27"/>
  <c r="I4" i="27"/>
  <c r="H4" i="27"/>
  <c r="AC4" i="27"/>
  <c r="P4" i="27"/>
  <c r="Q4" i="27" l="1"/>
  <c r="R4" i="27" s="1"/>
  <c r="BG4" i="27"/>
  <c r="AW4" i="27"/>
  <c r="BF4" i="27"/>
  <c r="AV4" i="27"/>
  <c r="BA4" i="27"/>
  <c r="AZ4" i="27"/>
  <c r="BB4" i="27" s="1"/>
  <c r="BU4" i="27"/>
  <c r="CE4" i="27" s="1"/>
  <c r="EB4" i="24"/>
  <c r="DZ4" i="24"/>
  <c r="CJ4" i="24"/>
  <c r="CB4" i="24"/>
  <c r="BZ4" i="24"/>
  <c r="DE4" i="24"/>
  <c r="AZ4" i="24"/>
  <c r="BB4" i="24" s="1"/>
  <c r="T4" i="24"/>
  <c r="BJ4" i="27"/>
  <c r="BO4" i="27"/>
  <c r="AB4" i="24"/>
  <c r="BP4" i="27"/>
  <c r="CG4" i="27" l="1"/>
  <c r="BR4" i="27"/>
  <c r="BW4" i="27"/>
  <c r="AG4" i="27"/>
  <c r="CI4" i="27"/>
  <c r="BY4" i="27"/>
  <c r="DT4" i="23"/>
  <c r="DR4" i="23"/>
  <c r="CF4" i="23"/>
  <c r="BX4" i="23"/>
  <c r="BV4" i="23"/>
  <c r="BK4" i="27"/>
  <c r="BL4" i="27" l="1"/>
  <c r="BM4" i="27" s="1"/>
  <c r="BQ4" i="27" s="1"/>
  <c r="BT4" i="27"/>
  <c r="AE29" i="22"/>
  <c r="AE17" i="22"/>
  <c r="AE18" i="22"/>
  <c r="AE19" i="22"/>
  <c r="AE20" i="22"/>
  <c r="AE21" i="22"/>
  <c r="AE15" i="22"/>
  <c r="AE11" i="22"/>
  <c r="AE31" i="22"/>
  <c r="AE34" i="22"/>
  <c r="AC34" i="22" s="1"/>
  <c r="AE35" i="22"/>
  <c r="AC35" i="22" s="1"/>
  <c r="AE36" i="22"/>
  <c r="AC36" i="22" s="1"/>
  <c r="AE37" i="22"/>
  <c r="AC37" i="22" s="1"/>
  <c r="AE39" i="22"/>
  <c r="AC39" i="22" s="1"/>
  <c r="AE40" i="22"/>
  <c r="AC40" i="22" s="1"/>
  <c r="AE41" i="22"/>
  <c r="AC41" i="22" s="1"/>
  <c r="AC33" i="22"/>
  <c r="AC38" i="22"/>
  <c r="AC42" i="22"/>
  <c r="AE6" i="22"/>
  <c r="T4" i="23"/>
  <c r="U4" i="27"/>
  <c r="AB4" i="23"/>
  <c r="W4" i="27" l="1"/>
  <c r="X4" i="27" s="1"/>
  <c r="CA4" i="27"/>
  <c r="CD4" i="27"/>
  <c r="CK4" i="27" s="1"/>
  <c r="V4" i="24"/>
  <c r="W4" i="24" s="1"/>
  <c r="AC32" i="22"/>
  <c r="AC31" i="22"/>
  <c r="AC30" i="22"/>
  <c r="AC29" i="22"/>
  <c r="AC28" i="22"/>
  <c r="AC27" i="22"/>
  <c r="AE26" i="22"/>
  <c r="AC26" i="22" s="1"/>
  <c r="AE25" i="22"/>
  <c r="AC25" i="22" s="1"/>
  <c r="AE24" i="22"/>
  <c r="AC24" i="22" s="1"/>
  <c r="AE23" i="22"/>
  <c r="AC23" i="22" s="1"/>
  <c r="AC22" i="22"/>
  <c r="AC21" i="22"/>
  <c r="AC20" i="22"/>
  <c r="AC19" i="22"/>
  <c r="AC18" i="22"/>
  <c r="AC17" i="22"/>
  <c r="AE16" i="22"/>
  <c r="AC16" i="22" s="1"/>
  <c r="AC15" i="22"/>
  <c r="AE14" i="22"/>
  <c r="AC14" i="22" s="1"/>
  <c r="AC13" i="22"/>
  <c r="AC12" i="22"/>
  <c r="AC11" i="22"/>
  <c r="AE10" i="22"/>
  <c r="AC10" i="22" s="1"/>
  <c r="AE9" i="22"/>
  <c r="AC9" i="22" s="1"/>
  <c r="AC8" i="22"/>
  <c r="AC7" i="22"/>
  <c r="AC6" i="22"/>
  <c r="AE5" i="22"/>
  <c r="AC5" i="22" s="1"/>
  <c r="AE4" i="22"/>
  <c r="AC4" i="22" s="1"/>
  <c r="AE3" i="22"/>
  <c r="AC3" i="22" s="1"/>
  <c r="AA4" i="27"/>
  <c r="Z4" i="24"/>
  <c r="AB4" i="27" l="1"/>
  <c r="AF4" i="27"/>
  <c r="BS4" i="27"/>
  <c r="AE4" i="24"/>
  <c r="DA4" i="23"/>
  <c r="AV4" i="23"/>
  <c r="AZ4" i="23" s="1"/>
  <c r="AU4" i="23"/>
  <c r="AH4" i="27"/>
  <c r="AI4" i="27" l="1"/>
  <c r="AJ4" i="27" s="1"/>
  <c r="BZ4" i="27"/>
  <c r="CC4" i="27"/>
  <c r="CJ4" i="27" s="1"/>
  <c r="AE3" i="25"/>
  <c r="AC5" i="25" l="1"/>
  <c r="AC10" i="25"/>
  <c r="AC15" i="25"/>
  <c r="AC16" i="25"/>
  <c r="AC21" i="25"/>
  <c r="AC25" i="25"/>
  <c r="AC34" i="25"/>
  <c r="AC41" i="25"/>
  <c r="AC42" i="25"/>
  <c r="AC44" i="25"/>
  <c r="AC46" i="25"/>
  <c r="AC47" i="25"/>
  <c r="AE4" i="25"/>
  <c r="AC4" i="25" s="1"/>
  <c r="AE6" i="25"/>
  <c r="AC6" i="25" s="1"/>
  <c r="AE7" i="25"/>
  <c r="AC7" i="25" s="1"/>
  <c r="AE8" i="25"/>
  <c r="AC8" i="25" s="1"/>
  <c r="AE9" i="25"/>
  <c r="AC9" i="25" s="1"/>
  <c r="AE11" i="25"/>
  <c r="AC11" i="25" s="1"/>
  <c r="AE12" i="25"/>
  <c r="AC12" i="25" s="1"/>
  <c r="AE13" i="25"/>
  <c r="AC13" i="25" s="1"/>
  <c r="AE14" i="25"/>
  <c r="AC14" i="25" s="1"/>
  <c r="AE17" i="25"/>
  <c r="AC17" i="25" s="1"/>
  <c r="AE18" i="25"/>
  <c r="AC18" i="25" s="1"/>
  <c r="AE19" i="25"/>
  <c r="AC19" i="25" s="1"/>
  <c r="AE20" i="25"/>
  <c r="AC20" i="25" s="1"/>
  <c r="AE22" i="25"/>
  <c r="AC22" i="25" s="1"/>
  <c r="AE23" i="25"/>
  <c r="AC23" i="25" s="1"/>
  <c r="AE24" i="25"/>
  <c r="AC24" i="25" s="1"/>
  <c r="AE26" i="25"/>
  <c r="AC26" i="25" s="1"/>
  <c r="AE27" i="25"/>
  <c r="AC27" i="25" s="1"/>
  <c r="AE28" i="25"/>
  <c r="AC28" i="25" s="1"/>
  <c r="AE29" i="25"/>
  <c r="AC29" i="25" s="1"/>
  <c r="AE30" i="25"/>
  <c r="AC30" i="25" s="1"/>
  <c r="AE31" i="25"/>
  <c r="AC31" i="25" s="1"/>
  <c r="AE32" i="25"/>
  <c r="AC32" i="25" s="1"/>
  <c r="AE33" i="25"/>
  <c r="AC33" i="25" s="1"/>
  <c r="AE35" i="25"/>
  <c r="AC35" i="25" s="1"/>
  <c r="AE36" i="25"/>
  <c r="AC36" i="25" s="1"/>
  <c r="AE37" i="25"/>
  <c r="AC37" i="25" s="1"/>
  <c r="AE38" i="25"/>
  <c r="AC38" i="25" s="1"/>
  <c r="AE39" i="25"/>
  <c r="AC39" i="25" s="1"/>
  <c r="AE40" i="25"/>
  <c r="AC40" i="25" s="1"/>
  <c r="AE43" i="25"/>
  <c r="AC43" i="25" s="1"/>
  <c r="AE45" i="25"/>
  <c r="AC45" i="25" s="1"/>
  <c r="AC3" i="25"/>
  <c r="V4" i="23" l="1"/>
  <c r="W4" i="23" s="1"/>
  <c r="N4" i="24"/>
  <c r="BK4" i="24"/>
  <c r="Z4" i="23"/>
  <c r="AF4" i="24" l="1"/>
  <c r="BA4" i="24"/>
  <c r="BC4" i="24" s="1"/>
  <c r="EO4" i="24"/>
  <c r="BN4" i="24"/>
  <c r="DN4" i="24"/>
  <c r="DL4" i="24"/>
  <c r="AM4" i="24" l="1"/>
  <c r="AM4" i="23"/>
  <c r="I4" i="24"/>
  <c r="G4" i="24"/>
  <c r="H4" i="24"/>
  <c r="DR4" i="24"/>
  <c r="DF4" i="24"/>
  <c r="DH4" i="24" s="1"/>
  <c r="CU4" i="24"/>
  <c r="CW4" i="24" s="1"/>
  <c r="CP4" i="24"/>
  <c r="CN4" i="24"/>
  <c r="BH4" i="24"/>
  <c r="BE4" i="24"/>
  <c r="DG4" i="24" s="1"/>
  <c r="DJ4" i="23"/>
  <c r="DT4" i="24"/>
  <c r="O4" i="24"/>
  <c r="BS4" i="24"/>
  <c r="AG4" i="24"/>
  <c r="AA4" i="24" l="1"/>
  <c r="EP4" i="24"/>
  <c r="BY4" i="24"/>
  <c r="EC4" i="24" s="1"/>
  <c r="BG4" i="24"/>
  <c r="CL4" i="24"/>
  <c r="CS4" i="24" s="1"/>
  <c r="CV4" i="24" s="1"/>
  <c r="CX4" i="24" s="1"/>
  <c r="DA4" i="24"/>
  <c r="DC4" i="24" s="1"/>
  <c r="EG4" i="24"/>
  <c r="DK4" i="24"/>
  <c r="EI4" i="24"/>
  <c r="Q4" i="24"/>
  <c r="EH4" i="24"/>
  <c r="N4" i="23"/>
  <c r="BA4" i="23" s="1"/>
  <c r="BR4" i="24"/>
  <c r="BL4" i="24"/>
  <c r="EK4" i="24"/>
  <c r="BM4" i="24"/>
  <c r="DM4" i="24"/>
  <c r="BT4" i="24"/>
  <c r="EJ4" i="24"/>
  <c r="AH4" i="24" l="1"/>
  <c r="AI4" i="24" s="1"/>
  <c r="EA4" i="24"/>
  <c r="DY4" i="24"/>
  <c r="CC4" i="24"/>
  <c r="BV4" i="24"/>
  <c r="BX4" i="24" s="1"/>
  <c r="CA4" i="24"/>
  <c r="CZ4" i="24"/>
  <c r="DB4" i="24" s="1"/>
  <c r="DY4" i="23"/>
  <c r="DB4" i="23"/>
  <c r="BE4" i="23"/>
  <c r="DS4" i="24"/>
  <c r="EM4" i="24"/>
  <c r="DO4" i="24"/>
  <c r="BO4" i="24"/>
  <c r="EL4" i="24"/>
  <c r="DP4" i="24" l="1"/>
  <c r="DQ4" i="24" s="1"/>
  <c r="CE4" i="24"/>
  <c r="BP4" i="24"/>
  <c r="DV4" i="24"/>
  <c r="DX4" i="24" s="1"/>
  <c r="EE4" i="24" s="1"/>
  <c r="CQ4" i="23"/>
  <c r="EQ4" i="24"/>
  <c r="BQ4" i="24" l="1"/>
  <c r="DU4" i="24" s="1"/>
  <c r="DW4" i="24" s="1"/>
  <c r="ED4" i="24" s="1"/>
  <c r="EV4" i="24"/>
  <c r="EH4" i="23"/>
  <c r="CL4" i="23"/>
  <c r="CJ4" i="23"/>
  <c r="I4" i="23"/>
  <c r="H4" i="23"/>
  <c r="G4" i="23"/>
  <c r="AA4" i="23" s="1"/>
  <c r="O4" i="23"/>
  <c r="ER4" i="24"/>
  <c r="P4" i="23" l="1"/>
  <c r="BU4" i="24"/>
  <c r="ES4" i="24"/>
  <c r="EI4" i="23"/>
  <c r="BU4" i="23"/>
  <c r="DU4" i="23" s="1"/>
  <c r="EA4" i="23"/>
  <c r="DZ4" i="23"/>
  <c r="CW4" i="23"/>
  <c r="CH4" i="23"/>
  <c r="CO4" i="23" s="1"/>
  <c r="CR4" i="23" s="1"/>
  <c r="EB4" i="23"/>
  <c r="AF4" i="23" l="1"/>
  <c r="AE4" i="23"/>
  <c r="BC4" i="23"/>
  <c r="BB4" i="23"/>
  <c r="AX4" i="23"/>
  <c r="CY4" i="23"/>
  <c r="Q4" i="23"/>
  <c r="DD4" i="23"/>
  <c r="BG4" i="23"/>
  <c r="BH4" i="23"/>
  <c r="DC4" i="23"/>
  <c r="AW4" i="23"/>
  <c r="CS4" i="23"/>
  <c r="BY4" i="23"/>
  <c r="EU4" i="24"/>
  <c r="BW4" i="24"/>
  <c r="CD4" i="24" s="1"/>
  <c r="DQ4" i="23"/>
  <c r="CV4" i="23"/>
  <c r="CX4" i="23" s="1"/>
  <c r="CT4" i="23"/>
  <c r="BN4" i="23"/>
  <c r="DK4" i="23"/>
  <c r="ED4" i="23"/>
  <c r="DL4" i="23"/>
  <c r="BP4" i="23"/>
  <c r="BK4" i="23"/>
  <c r="EC4" i="23"/>
  <c r="AG4" i="23"/>
  <c r="BO4" i="23"/>
  <c r="AH4" i="23" l="1"/>
  <c r="AI4" i="23" s="1"/>
  <c r="DG4" i="23"/>
  <c r="DS4" i="23"/>
  <c r="BW4" i="23"/>
  <c r="BR4" i="23"/>
  <c r="BT4" i="23" s="1"/>
  <c r="CA4" i="23" s="1"/>
  <c r="DN4" i="23"/>
  <c r="DP4" i="23" s="1"/>
  <c r="DW4" i="23" s="1"/>
  <c r="BL4" i="23"/>
  <c r="EE4" i="23"/>
  <c r="DI4" i="23" l="1"/>
  <c r="BM4" i="23"/>
  <c r="DM4" i="23" s="1"/>
  <c r="DO4" i="23" s="1"/>
  <c r="DH4" i="23"/>
  <c r="ES4" i="23"/>
  <c r="EF4" i="23"/>
  <c r="EL4" i="23" s="1"/>
  <c r="EJ4" i="23"/>
  <c r="EN4" i="23" l="1"/>
  <c r="BQ4" i="23"/>
  <c r="BS4" i="23" s="1"/>
  <c r="BZ4" i="23" s="1"/>
  <c r="DV4" i="23"/>
  <c r="EM4" i="23"/>
  <c r="EO4" i="23" l="1"/>
  <c r="ER4" i="23"/>
  <c r="EP4" i="23"/>
</calcChain>
</file>

<file path=xl/comments1.xml><?xml version="1.0" encoding="utf-8"?>
<comments xmlns="http://schemas.openxmlformats.org/spreadsheetml/2006/main">
  <authors>
    <author>NIIK/noskov_as</author>
    <author>Носков Алексей Сергеевич</author>
  </authors>
  <commentList>
    <comment ref="E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Длина сваи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Ширина сваи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периметр сваи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площадь сечения сваи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величина срубки сваи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величина заделки сваи в ростверк до начала срубки</t>
        </r>
      </text>
    </comment>
    <comment ref="L3" authorId="0" shapeId="0">
      <text>
        <r>
          <rPr>
            <sz val="9"/>
            <color indexed="81"/>
            <rFont val="Tahoma"/>
            <family val="2"/>
            <charset val="204"/>
          </rPr>
          <t>Уровень планировки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низа фундамента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низа острия сваи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устья скважины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начала отсчета глубина грунта (примечание табл.7.2 СП 24.13330)</t>
        </r>
      </text>
    </comment>
    <comment ref="U3" authorId="0" shapeId="0">
      <text>
        <r>
          <rPr>
            <sz val="9"/>
            <color indexed="81"/>
            <rFont val="Tahoma"/>
            <family val="2"/>
            <charset val="204"/>
          </rPr>
          <t>Коэффициент, учитывающий влияния теплового режима сооружения Табл. 5.2 СП 22.13330
Табл. Г.12 СП 25.13330</t>
        </r>
      </text>
    </comment>
    <comment ref="X3" authorId="0" shapeId="0">
      <text>
        <r>
          <rPr>
            <b/>
            <sz val="9"/>
            <color indexed="81"/>
            <rFont val="Tahoma"/>
            <family val="2"/>
            <charset val="204"/>
          </rPr>
          <t>YES/NO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" authorId="0" shapeId="0">
      <text>
        <r>
          <rPr>
            <sz val="9"/>
            <color indexed="81"/>
            <rFont val="Tahoma"/>
            <family val="2"/>
            <charset val="204"/>
          </rPr>
          <t xml:space="preserve">Прим.3 Табл. Ж.1 СП 24.13330
</t>
        </r>
      </text>
    </comment>
    <comment ref="A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сваи при сжатии (см. формулу 7.10)</t>
        </r>
      </text>
    </comment>
    <comment ref="A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сваи при растяжении (см. формулу 7.10)</t>
        </r>
      </text>
    </comment>
    <comment ref="A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 коэффициент условий работы грунта под нижним концом сваи (табл.7.4)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грунта на боковой пов-ти сваи (табл.7.4)</t>
        </r>
      </text>
    </comment>
    <comment ref="B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лобовое сопротивление сваи, кН (табл.7.2)</t>
        </r>
      </text>
    </comment>
    <comment ref="B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сжатие,  кН (7.8)</t>
        </r>
      </text>
    </comment>
    <comment ref="BR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растяжение,  кН (7.8)</t>
        </r>
      </text>
    </comment>
    <comment ref="CC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безразмерный коэффициент (см. формула 12.1)</t>
        </r>
      </text>
    </comment>
    <comment ref="CD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безразмерный коэффициент (см. формула 12.1)</t>
        </r>
      </text>
    </comment>
    <comment ref="CE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безразмерный коэффициент (см. формула 12.1)</t>
        </r>
      </text>
    </comment>
    <comment ref="CF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расчётное значение горизонтальной силы (см. формула 12.1)</t>
        </r>
      </text>
    </comment>
    <comment ref="CG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расчётное значение изгибающего момента (см. формула 12.1)</t>
        </r>
      </text>
    </comment>
    <comment ref="CH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деформации (см. формула B.4)</t>
        </r>
      </text>
    </comment>
    <comment ref="CI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 модуль упругости сваи (см. формула B.4)</t>
        </r>
      </text>
    </comment>
    <comment ref="C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пропорциональности (табл. B.1)</t>
        </r>
      </text>
    </comment>
    <comment ref="CL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расч. значение удельного веса грунта (см. формула 12.1)</t>
        </r>
      </text>
    </comment>
    <comment ref="CM3" authorId="1" shapeId="0">
      <text>
        <r>
          <rPr>
            <b/>
            <sz val="9"/>
            <color indexed="81"/>
            <rFont val="Tahoma"/>
            <family val="2"/>
            <charset val="204"/>
          </rPr>
          <t>Носков Алексей Сергеевич:</t>
        </r>
        <r>
          <rPr>
            <sz val="9"/>
            <color indexed="81"/>
            <rFont val="Tahoma"/>
            <family val="2"/>
            <charset val="204"/>
          </rPr>
          <t xml:space="preserve">
-2 градусов для - КС-2 (7 баллов)
-4 градусов для - КС-3 (8 баллов)</t>
        </r>
      </text>
    </comment>
    <comment ref="C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глубина до которой не учитывается сопротивление грунтов (см. формула 12.1)</t>
        </r>
      </text>
    </comment>
    <comment ref="DI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лобовое сопротивление сваи, кН (табл.7.2)</t>
        </r>
      </text>
    </comment>
    <comment ref="DJ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D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DL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D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сжатие,  кН (7.8)</t>
        </r>
      </text>
    </comment>
    <comment ref="D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растяжение,  кН (7.8)</t>
        </r>
      </text>
    </comment>
    <comment ref="EB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Модуль сдвига</t>
        </r>
      </text>
    </comment>
    <comment ref="EC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Пуассона</t>
        </r>
      </text>
    </comment>
    <comment ref="ED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Модуль сдвига</t>
        </r>
      </text>
    </comment>
    <comment ref="EE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Пуассона</t>
        </r>
      </text>
    </comment>
    <comment ref="EF3" authorId="1" shapeId="0">
      <text>
        <r>
          <rPr>
            <b/>
            <sz val="9"/>
            <color indexed="81"/>
            <rFont val="Tahoma"/>
            <charset val="1"/>
          </rPr>
          <t>СП 24.13330.2011 (7.35)</t>
        </r>
      </text>
    </comment>
    <comment ref="EG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нагрузка на сваю</t>
        </r>
      </text>
    </comment>
    <comment ref="EH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Эквивалентный диаметр</t>
        </r>
      </text>
    </comment>
    <comment ref="EI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Жесткость сваи</t>
        </r>
      </text>
    </comment>
    <comment ref="E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Осадка сваи</t>
        </r>
      </text>
    </comment>
    <comment ref="E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Жесткость грунта под сваей</t>
        </r>
      </text>
    </comment>
  </commentList>
</comments>
</file>

<file path=xl/comments2.xml><?xml version="1.0" encoding="utf-8"?>
<comments xmlns="http://schemas.openxmlformats.org/spreadsheetml/2006/main">
  <authors>
    <author>NIIK/noskov_as</author>
  </authors>
  <commentList>
    <comment ref="E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Длина сваи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Ширина сваи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периметр сваи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площадь сечения сваи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величина срубки сваи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величина заделки сваи в ростверк до начала срубки</t>
        </r>
      </text>
    </comment>
    <comment ref="L3" authorId="0" shapeId="0">
      <text>
        <r>
          <rPr>
            <sz val="9"/>
            <color indexed="81"/>
            <rFont val="Tahoma"/>
            <family val="2"/>
            <charset val="204"/>
          </rPr>
          <t>Уровень планировки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низа фундамента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низа острия сваи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устья скважины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начала отсчета глубина грунта (примечание табл.7.4)</t>
        </r>
      </text>
    </comment>
    <comment ref="U3" authorId="0" shapeId="0">
      <text>
        <r>
          <rPr>
            <sz val="9"/>
            <color indexed="81"/>
            <rFont val="Tahoma"/>
            <family val="2"/>
            <charset val="204"/>
          </rPr>
          <t>Коэффициент, учитывающий влияния теплового режима сооружения Табл. 5.2 СП 22.13330
Табл. Г.12 СП 25.13330</t>
        </r>
      </text>
    </comment>
    <comment ref="X3" authorId="0" shapeId="0">
      <text>
        <r>
          <rPr>
            <b/>
            <sz val="9"/>
            <color indexed="81"/>
            <rFont val="Tahoma"/>
            <family val="2"/>
            <charset val="204"/>
          </rPr>
          <t>YES/NO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" authorId="0" shapeId="0">
      <text>
        <r>
          <rPr>
            <sz val="9"/>
            <color indexed="81"/>
            <rFont val="Tahoma"/>
            <family val="2"/>
            <charset val="204"/>
          </rPr>
          <t xml:space="preserve">Прим.3 Табл. Ж.1 СП 24.13330
</t>
        </r>
      </text>
    </comment>
    <comment ref="A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сваи при сжатии (см. формулу 7.10)</t>
        </r>
      </text>
    </comment>
    <comment ref="A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сваи при растяжении (см. формулу 7.10)</t>
        </r>
      </text>
    </comment>
    <comment ref="A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 коэффициент условий работы грунта под нижним концом сваи (табл.7.4)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грунта на боковой пов-ти сваи (табл.7.4)</t>
        </r>
      </text>
    </comment>
    <comment ref="B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лобовое сопротивление сваи, кН (табл.7.2)</t>
        </r>
      </text>
    </comment>
    <comment ref="BR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S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T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U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сжатие,  кН (7.8)</t>
        </r>
      </text>
    </comment>
    <comment ref="BV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растяжение,  кН (7.8)</t>
        </r>
      </text>
    </comment>
    <comment ref="CG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безразмерный коэффициент (см. формула 12.1)</t>
        </r>
      </text>
    </comment>
    <comment ref="CH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безразмерный коэффициент (см. формула 12.1)</t>
        </r>
      </text>
    </comment>
    <comment ref="CI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безразмерный коэффициент (см. формула 12.1)</t>
        </r>
      </text>
    </comment>
    <comment ref="CJ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расчётное значение горизонтальной силы (см. формула 12.1)</t>
        </r>
      </text>
    </comment>
    <comment ref="C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расчётное значение изгибающего момента (см. формула 12.1)</t>
        </r>
      </text>
    </comment>
    <comment ref="CL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деформации (см. формула B.4)</t>
        </r>
      </text>
    </comment>
    <comment ref="C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 модуль упругости сваи (см. формула B.4)</t>
        </r>
      </text>
    </comment>
    <comment ref="C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пропорциональности (табл. B.1)</t>
        </r>
      </text>
    </comment>
    <comment ref="C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расч. значение удельного веса грунта (см. формула 12.1)</t>
        </r>
      </text>
    </comment>
    <comment ref="CS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глубина до которой не учитывается сопротивление грунтов (см. формула 12.1)</t>
        </r>
      </text>
    </comment>
    <comment ref="D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Сейсмичность площадки 8 баллов. Вычитаем 4 градуса</t>
        </r>
      </text>
    </comment>
    <comment ref="D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лобовое сопротивление сваи, кН (табл.7.2)</t>
        </r>
      </text>
    </comment>
    <comment ref="DR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DS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DT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DU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сжатие,  кН (7.8)</t>
        </r>
      </text>
    </comment>
    <comment ref="DV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растяжение,  кН (7.8)</t>
        </r>
      </text>
    </comment>
    <comment ref="EJ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Модуль сдвига</t>
        </r>
      </text>
    </comment>
    <comment ref="E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Пуассона</t>
        </r>
      </text>
    </comment>
    <comment ref="EL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Модуль сдвига</t>
        </r>
      </text>
    </comment>
    <comment ref="E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Пуассона</t>
        </r>
      </text>
    </comment>
    <comment ref="E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нагрузка на сваю</t>
        </r>
      </text>
    </comment>
    <comment ref="E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Эквивалентный диаметр</t>
        </r>
      </text>
    </comment>
    <comment ref="E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Жесткость сваи</t>
        </r>
      </text>
    </comment>
    <comment ref="ER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Осадка сваи</t>
        </r>
      </text>
    </comment>
    <comment ref="ES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Жесткость грунта под сваей</t>
        </r>
      </text>
    </comment>
  </commentList>
</comments>
</file>

<file path=xl/comments3.xml><?xml version="1.0" encoding="utf-8"?>
<comments xmlns="http://schemas.openxmlformats.org/spreadsheetml/2006/main">
  <authors>
    <author>NIIK/noskov_as</author>
  </authors>
  <commentList>
    <comment ref="F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Длина сваи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Ширина сваи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периметр сваи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площадь сечения сваи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величина срубки сваи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величина заделки сваи в ростверк до начала срубки</t>
        </r>
      </text>
    </comment>
    <comment ref="M3" authorId="0" shapeId="0">
      <text>
        <r>
          <rPr>
            <sz val="9"/>
            <color indexed="81"/>
            <rFont val="Tahoma"/>
            <family val="2"/>
            <charset val="204"/>
          </rPr>
          <t>Уровень планировки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низа фундамента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низа острия сваи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устья скважины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абсолютная отметка начала отсчета глубина грунта (примечание табл.7.2 СП 24.13330)</t>
        </r>
      </text>
    </comment>
    <comment ref="V3" authorId="0" shapeId="0">
      <text>
        <r>
          <rPr>
            <sz val="9"/>
            <color indexed="81"/>
            <rFont val="Tahoma"/>
            <family val="2"/>
            <charset val="204"/>
          </rPr>
          <t>Коэффициент, учитывающий влияния теплового режима сооружения Табл. 5.2 СП 22.13330
Табл. Г.12 СП 25.13330</t>
        </r>
      </text>
    </comment>
    <comment ref="Y3" authorId="0" shapeId="0">
      <text>
        <r>
          <rPr>
            <b/>
            <sz val="9"/>
            <color indexed="81"/>
            <rFont val="Tahoma"/>
            <family val="2"/>
            <charset val="204"/>
          </rPr>
          <t>YES/NO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Z3" authorId="0" shapeId="0">
      <text>
        <r>
          <rPr>
            <sz val="9"/>
            <color indexed="81"/>
            <rFont val="Tahoma"/>
            <family val="2"/>
            <charset val="204"/>
          </rPr>
          <t xml:space="preserve">Прим.3 Табл. Ж.1 СП 24.13330
</t>
        </r>
      </text>
    </comment>
    <comment ref="A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сваи при сжатии (см. формулу 7.10)</t>
        </r>
      </text>
    </comment>
    <comment ref="A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условий работы сваи при растяжении (см. формулу 7.10)</t>
        </r>
      </text>
    </comment>
    <comment ref="BK3" authorId="0" shapeId="0">
      <text>
        <r>
          <rPr>
            <b/>
            <sz val="9"/>
            <color indexed="81"/>
            <rFont val="Tahoma"/>
            <charset val="1"/>
          </rPr>
          <t>Табл. 7.16 СП 24.13330</t>
        </r>
      </text>
    </comment>
    <comment ref="BM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лобовое сопротивление сваи, кН (табл.7.2)</t>
        </r>
      </text>
    </comment>
    <comment ref="BN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O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P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боковое сопротивление сваи при сжатии, кН (табл.7.3)</t>
        </r>
      </text>
    </comment>
    <comment ref="BQ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сжатие,  кН (7.8)</t>
        </r>
      </text>
    </comment>
    <comment ref="BR3" authorId="0" shapeId="0">
      <text>
        <r>
          <rPr>
            <b/>
            <sz val="9"/>
            <color indexed="81"/>
            <rFont val="Tahoma"/>
            <family val="2"/>
            <charset val="204"/>
          </rPr>
          <t>NIIK/noskov_as:</t>
        </r>
        <r>
          <rPr>
            <sz val="9"/>
            <color indexed="81"/>
            <rFont val="Tahoma"/>
            <family val="2"/>
            <charset val="204"/>
          </rPr>
          <t xml:space="preserve">
несущая способность сваи на растяжение,  кН (7.8)</t>
        </r>
      </text>
    </comment>
  </commentList>
</comments>
</file>

<file path=xl/sharedStrings.xml><?xml version="1.0" encoding="utf-8"?>
<sst xmlns="http://schemas.openxmlformats.org/spreadsheetml/2006/main" count="1921" uniqueCount="344">
  <si>
    <t>IL</t>
  </si>
  <si>
    <t>name</t>
  </si>
  <si>
    <t>R</t>
  </si>
  <si>
    <t>g/cm3</t>
  </si>
  <si>
    <t>MPa</t>
  </si>
  <si>
    <t>Yn</t>
  </si>
  <si>
    <t>Cn</t>
  </si>
  <si>
    <t>Fin</t>
  </si>
  <si>
    <t>Y2</t>
  </si>
  <si>
    <t>C2</t>
  </si>
  <si>
    <t>Fi2</t>
  </si>
  <si>
    <t>Y1</t>
  </si>
  <si>
    <t>C1</t>
  </si>
  <si>
    <t>Fi1</t>
  </si>
  <si>
    <t>e</t>
  </si>
  <si>
    <t>Sr</t>
  </si>
  <si>
    <t>W</t>
  </si>
  <si>
    <t>WL</t>
  </si>
  <si>
    <t>WP</t>
  </si>
  <si>
    <t>IP</t>
  </si>
  <si>
    <t>Dsal</t>
  </si>
  <si>
    <t>efh</t>
  </si>
  <si>
    <t>true</t>
  </si>
  <si>
    <t>ПЕСОК</t>
  </si>
  <si>
    <t>КРУПНЫЙ</t>
  </si>
  <si>
    <t>ПЛОТНЫЙ</t>
  </si>
  <si>
    <t>СРЕДНЕЙ КРУПНОСТИ</t>
  </si>
  <si>
    <t>МЕЛКИЙ</t>
  </si>
  <si>
    <t>ПЫЛЕВАТЫЙ</t>
  </si>
  <si>
    <t>false</t>
  </si>
  <si>
    <t>СУГЛИНОК</t>
  </si>
  <si>
    <t>СУПЕСЬ</t>
  </si>
  <si>
    <t>ТВЕРДЫЙ</t>
  </si>
  <si>
    <t>ГРАВЕЛИСТЫЙ</t>
  </si>
  <si>
    <t>СРЕДНЕЙ ПЛОТНОСТИ</t>
  </si>
  <si>
    <t>ПОЛУТВЕРДЫЙ</t>
  </si>
  <si>
    <t>ТУГОПЛАСТИЧНЫЙ</t>
  </si>
  <si>
    <t>МЯГКОПЛАСТИЧНЫЙ</t>
  </si>
  <si>
    <t>ТЕКУЧЕПЛАСТИЧНЫЙ</t>
  </si>
  <si>
    <t>ПЛАСТИЧНЫЙ</t>
  </si>
  <si>
    <t>РЫХЛЫЙ</t>
  </si>
  <si>
    <t>degree</t>
  </si>
  <si>
    <t>kPa</t>
  </si>
  <si>
    <t>d</t>
  </si>
  <si>
    <t>BOREHOLE</t>
  </si>
  <si>
    <t>TOP</t>
  </si>
  <si>
    <t>UGW</t>
  </si>
  <si>
    <t>LAYERS</t>
  </si>
  <si>
    <t>E</t>
  </si>
  <si>
    <t>isBulk</t>
  </si>
  <si>
    <t>МЕРЗЛЫЙ</t>
  </si>
  <si>
    <t>G1</t>
  </si>
  <si>
    <t>G2</t>
  </si>
  <si>
    <t>EA</t>
  </si>
  <si>
    <t>N</t>
  </si>
  <si>
    <t>CPT-113T</t>
  </si>
  <si>
    <t>ДИСПЕРСНЫЙ</t>
  </si>
  <si>
    <t>TypeBySize</t>
  </si>
  <si>
    <t>SubtypeBySize</t>
  </si>
  <si>
    <t>TypeByDensity</t>
  </si>
  <si>
    <t>ЛЕГКИЙ ПЕСЧАНИСТЫЙ</t>
  </si>
  <si>
    <t>ТЯЖЕЛЫЙ ПЕСЧАНИСТЫЙ</t>
  </si>
  <si>
    <t>СЛАБОЛЬДИСТЫЙ</t>
  </si>
  <si>
    <t>TypeByProlayersIceContent</t>
  </si>
  <si>
    <t>ПЕСЧАНИСТАЯ</t>
  </si>
  <si>
    <t>ClassOfSoil</t>
  </si>
  <si>
    <t>TypeByLiquidityIndex</t>
  </si>
  <si>
    <t>YoungModulus</t>
  </si>
  <si>
    <t>РЕВИЗИЯ</t>
  </si>
  <si>
    <t>КОЭФ ДЛЯ СТАТ ЗОНД</t>
  </si>
  <si>
    <t>L</t>
  </si>
  <si>
    <t>u</t>
  </si>
  <si>
    <t>A</t>
  </si>
  <si>
    <t>I</t>
  </si>
  <si>
    <t>L2</t>
  </si>
  <si>
    <t>PCO-BOF</t>
  </si>
  <si>
    <t>BOF</t>
  </si>
  <si>
    <t>BOP</t>
  </si>
  <si>
    <t>&lt;3м</t>
  </si>
  <si>
    <t>Ycg(-)</t>
  </si>
  <si>
    <t>Ycg(+)</t>
  </si>
  <si>
    <t>Yc (-)</t>
  </si>
  <si>
    <t>Yc (+)</t>
  </si>
  <si>
    <t>Yrr</t>
  </si>
  <si>
    <t>Yrf</t>
  </si>
  <si>
    <t>Yeq1</t>
  </si>
  <si>
    <t>Yeq2</t>
  </si>
  <si>
    <t>R*A</t>
  </si>
  <si>
    <t>a1</t>
  </si>
  <si>
    <t>a2</t>
  </si>
  <si>
    <t>a3</t>
  </si>
  <si>
    <t>H</t>
  </si>
  <si>
    <t>M</t>
  </si>
  <si>
    <r>
      <t>a</t>
    </r>
    <r>
      <rPr>
        <sz val="11"/>
        <rFont val="Calibri"/>
        <family val="2"/>
        <charset val="204"/>
      </rPr>
      <t>ξ</t>
    </r>
  </si>
  <si>
    <t>bp</t>
  </si>
  <si>
    <t>K</t>
  </si>
  <si>
    <t>ϕ1</t>
  </si>
  <si>
    <t>c1</t>
  </si>
  <si>
    <t>hd</t>
  </si>
  <si>
    <t>s</t>
  </si>
  <si>
    <t>N/s</t>
  </si>
  <si>
    <t>No(-)</t>
  </si>
  <si>
    <t>No(+)</t>
  </si>
  <si>
    <t>%</t>
  </si>
  <si>
    <t>Keq (-)</t>
  </si>
  <si>
    <t>Keq (+)</t>
  </si>
  <si>
    <t>0-31-76 VT-001A</t>
  </si>
  <si>
    <t>801-904</t>
  </si>
  <si>
    <t>Abs. Top
Абс. Верх</t>
  </si>
  <si>
    <t>Abs. Bottom
Абс. Низ</t>
  </si>
  <si>
    <t>Top depth
Глуб. Верха</t>
  </si>
  <si>
    <t>Top bottom
Глуб. Низа</t>
  </si>
  <si>
    <t>Mult
Коэф.</t>
  </si>
  <si>
    <t>Soil under pile's toe
Грунт под
ниж конц.</t>
  </si>
  <si>
    <r>
      <t>Участок 1
Part 1
SF1=u*</t>
    </r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charset val="204"/>
        <scheme val="minor"/>
      </rPr>
      <t>fi*hi</t>
    </r>
  </si>
  <si>
    <r>
      <t>Участок 2
Part 2
SF2=u*</t>
    </r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charset val="204"/>
        <scheme val="minor"/>
      </rPr>
      <t>fi*hi</t>
    </r>
  </si>
  <si>
    <r>
      <t>Участок 3
Part 3
SF3=u*</t>
    </r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charset val="204"/>
        <scheme val="minor"/>
      </rPr>
      <t>fi*hi</t>
    </r>
  </si>
  <si>
    <t>Fd
(R*A+SF1+SF2)</t>
  </si>
  <si>
    <t>Fdu
(SF1+SF2)</t>
  </si>
  <si>
    <t>N(-) = 
Fd/Yn/Ycg</t>
  </si>
  <si>
    <t>N(+) = 
Fd/Yn/Ycg</t>
  </si>
  <si>
    <t>b</t>
  </si>
  <si>
    <t>Вес сваи
Pile's weight</t>
  </si>
  <si>
    <t>No(-)/N(-)</t>
  </si>
  <si>
    <t>No(+)/N(+)</t>
  </si>
  <si>
    <t>Титул
Title</t>
  </si>
  <si>
    <t>Сваи
Piles</t>
  </si>
  <si>
    <t>Скважина
Borehole</t>
  </si>
  <si>
    <t>PART/УЧАСТОК SF1</t>
  </si>
  <si>
    <t>PART/УЧАСТОК SF2</t>
  </si>
  <si>
    <t>PART/УЧАСТОК SF3</t>
  </si>
  <si>
    <t>WITOUT SEISMIC / БЕЗ СЕЙСМИКИ</t>
  </si>
  <si>
    <t>WITHOUT SEISMIC / БЕЗ СЕЙСМИКИ</t>
  </si>
  <si>
    <t>CHECK / ПРОВЕРКА</t>
  </si>
  <si>
    <t>CALCULATION / РАСЧЕТ Hd</t>
  </si>
  <si>
    <t>WITH SEISMIC / С СЕЙСМИКОЙ</t>
  </si>
  <si>
    <t>SETTLEMENT / ОСАДКА</t>
  </si>
  <si>
    <t>COEFFICIENT FOR CPT</t>
  </si>
  <si>
    <t>Длина сваи
Pile's length</t>
  </si>
  <si>
    <t>Глуб. верха
Top's depth</t>
  </si>
  <si>
    <t>Глуб. Низа 
Bottom's depth</t>
  </si>
  <si>
    <t>n1</t>
  </si>
  <si>
    <t>n2</t>
  </si>
  <si>
    <t>d привед. к окр-ти
Circled d of pile</t>
  </si>
  <si>
    <t>Кол-во свай в ростверке
Piles in cap</t>
  </si>
  <si>
    <t>кН/м3
kN/m3</t>
  </si>
  <si>
    <t>град
degree</t>
  </si>
  <si>
    <t>R1
(Табл. 7.2)
(Table 7.2)</t>
  </si>
  <si>
    <t>R2
(Табл. 7.7, 7.8)
(Table 7.7, 7.8)</t>
  </si>
  <si>
    <t>min(R1;R2)</t>
  </si>
  <si>
    <t xml:space="preserve">
Уровень отсчета
Start elevation</t>
  </si>
  <si>
    <t>Отм. устья
скважины
Top of borehole</t>
  </si>
  <si>
    <t>кПа
kPa</t>
  </si>
  <si>
    <t>МПа
MPa</t>
  </si>
  <si>
    <t>МН
MN</t>
  </si>
  <si>
    <t>м
m</t>
  </si>
  <si>
    <t>мм
mm</t>
  </si>
  <si>
    <t>кН/м
kN/m</t>
  </si>
  <si>
    <t>кН
kN</t>
  </si>
  <si>
    <t>кН*м
kN*m</t>
  </si>
  <si>
    <t>1/м
1/m</t>
  </si>
  <si>
    <t>кН/м4
kN/m4</t>
  </si>
  <si>
    <t>м2
m2</t>
  </si>
  <si>
    <t>м4
m4</t>
  </si>
  <si>
    <t>град
degreee</t>
  </si>
  <si>
    <r>
      <t>0.9*</t>
    </r>
    <r>
      <rPr>
        <b/>
        <sz val="11"/>
        <color theme="1"/>
        <rFont val="Symbol"/>
        <family val="1"/>
        <charset val="2"/>
      </rPr>
      <t>j</t>
    </r>
    <r>
      <rPr>
        <b/>
        <sz val="9.9"/>
        <color theme="1"/>
        <rFont val="Calibri"/>
        <family val="2"/>
        <charset val="204"/>
      </rPr>
      <t>1</t>
    </r>
  </si>
  <si>
    <t>No(-) + SF3 +
Pile/Свая</t>
  </si>
  <si>
    <t>No(+) +
Pile/Свая</t>
  </si>
  <si>
    <t>MC-3</t>
  </si>
  <si>
    <t>КАК ЭТО РАБОТАЕТ?</t>
  </si>
  <si>
    <t>Надо выбрать, что нужно и переименовать в "SOIL". Эта вкладка нужна для работы макросов.</t>
  </si>
  <si>
    <t>На вкладке SOIL красной заливкой указано то, чего нет в геологии. Придумали сами.</t>
  </si>
  <si>
    <t>На вкладке BRH д.б. указаны все скважины, по которым идет расчет с использованием формул</t>
  </si>
  <si>
    <t>Слои указываются начиная от устья скважины. Указывается глубина НИЗА каждого слоя</t>
  </si>
  <si>
    <t>Для расчета осадки глубина скважины должна быть не менее 1.5 длины сваи</t>
  </si>
  <si>
    <t>ФОРМУЛЫ - Разъяснения по стоблцам смотри в примечании в шапке таблицы</t>
  </si>
  <si>
    <t>В принципе расчет забивных и буровых свай аналогичен с точки зрения ввода информации</t>
  </si>
  <si>
    <t>Участки нужны для учета бокового трения с определенным коэффициентом в пределах отметок top/bottom</t>
  </si>
  <si>
    <t>Нулевое трение (окраска против морозного пучения, зона Hd) - коэффициент 0.0</t>
  </si>
  <si>
    <t>Нормальное трение - коэффициент +1.0</t>
  </si>
  <si>
    <t>Зона отрицательного трения - коэффициент -1.0</t>
  </si>
  <si>
    <t>Пересчет всех формул принудительно CTRL-ALT-F9</t>
  </si>
  <si>
    <t>Названия грунтов в BRH должны точно совпадать с имеющимися в SOIL</t>
  </si>
  <si>
    <t>В BRH не должно быть пустых столбцов. Макрос не найдет то, что справа от пустого столбца</t>
  </si>
  <si>
    <t>Уровень отсчета - отметка от которой макрос считает глубину при расчете по скважинам (см. примечание Табл. 7.2 СП 24.13330)</t>
  </si>
  <si>
    <t>Насыпь считается слежавшейся, поэтому обычно уровень отсчета = отметке устья</t>
  </si>
  <si>
    <t>Но для некоторых зданий, например подстанция SS-220, насыпь будет новая, поэтому</t>
  </si>
  <si>
    <t>Уровень отсчета  = уровень новой планировки - 3м</t>
  </si>
  <si>
    <t>PCO-BOF - заделка свай в ростверк = 5см</t>
  </si>
  <si>
    <t>Также см. AGPP. Engineering Standard.xls</t>
  </si>
  <si>
    <t>SOIL MC-3 TANKS - грунты для зоны шаровых резервуаров, SOIL MC-3 OTHERS - для остальных зон</t>
  </si>
  <si>
    <t>Осадка считает от максимальной сжимающей N в статическом загружении. От сейсмики осадка не считается.</t>
  </si>
  <si>
    <t>Жесткость пружины N/s можно посчитать от любой N. Отношение всегда постоянно.</t>
  </si>
  <si>
    <t>Список изменений</t>
  </si>
  <si>
    <t>v.11</t>
  </si>
  <si>
    <t>Добавил учет уровня грунтовых вод для буровых свай. UGW должен быть обязательно введен в BRH</t>
  </si>
  <si>
    <t>UGW - глубина воды от-но устья</t>
  </si>
  <si>
    <t>D</t>
  </si>
  <si>
    <t>dfn</t>
  </si>
  <si>
    <t>m</t>
  </si>
  <si>
    <t>TypeByFrostHeaving</t>
  </si>
  <si>
    <t>FGL</t>
  </si>
  <si>
    <t>Норм. глуб. промерзания (dfn)
Unfactored frozen depth (dfn)</t>
  </si>
  <si>
    <t>Грунт обрат. Засыпки
Backfill soil</t>
  </si>
  <si>
    <t>380000</t>
  </si>
  <si>
    <t>Расч глуб. промерзания (df)
Factored frozen depth (df)</t>
  </si>
  <si>
    <t>Kh</t>
  </si>
  <si>
    <t>Учет морозного пучения нагрузкой?
Is heaving taken into account as force?</t>
  </si>
  <si>
    <t>tfh</t>
  </si>
  <si>
    <t>Отм. глуб. промерзания
Elevation of frozen depth
FDL</t>
  </si>
  <si>
    <t>Tfh</t>
  </si>
  <si>
    <t>Afh</t>
  </si>
  <si>
    <t>Yc</t>
  </si>
  <si>
    <t>Yk</t>
  </si>
  <si>
    <t>Frf</t>
  </si>
  <si>
    <t>ПРОВЕРКА
JUDGE</t>
  </si>
  <si>
    <t>Max (+)
or
Min (-) 
F</t>
  </si>
  <si>
    <t>РАСЧЕТ СИЛЫ МОРОЗНОГО ПУЧЕНИЯ / CALCULATION OF FROST HEAVING FORCE</t>
  </si>
  <si>
    <t>YES</t>
  </si>
  <si>
    <t>PART/УЧАСТОК SF1
(PAINTING/ОКРАСКА)</t>
  </si>
  <si>
    <t>Коэффицент вида пов-ти
Surface factor</t>
  </si>
  <si>
    <t>Tfh*Afh + 0.9*F - Yc/Yk*Frf + Pile/Свая &lt;=0</t>
  </si>
  <si>
    <t>NORMAL</t>
  </si>
  <si>
    <t>SEISMIC</t>
  </si>
  <si>
    <t>SPECIAL</t>
  </si>
  <si>
    <t>N(-)</t>
  </si>
  <si>
    <t>N(+)</t>
  </si>
  <si>
    <t>√Qz^2+Qy^2</t>
  </si>
  <si>
    <t>min</t>
  </si>
  <si>
    <t>max</t>
  </si>
  <si>
    <t>Расчет ведется по участкам. Данные по участкам вводятся автоматически.</t>
  </si>
  <si>
    <t>Нагрузки вводятся в самые правые колонки путем копирования из файла SCAD_RSU</t>
  </si>
  <si>
    <t>v.12</t>
  </si>
  <si>
    <t>Добавил</t>
  </si>
  <si>
    <t xml:space="preserve"> -  учет сил морозного пучения для забивных и буровых скважин</t>
  </si>
  <si>
    <t xml:space="preserve"> - автоматического заполнение участков</t>
  </si>
  <si>
    <t xml:space="preserve"> - ввод нагрузок из файла SCAD_RSU</t>
  </si>
  <si>
    <t>CPT-114T</t>
  </si>
  <si>
    <t>CPT-116T</t>
  </si>
  <si>
    <t>CPT-117T</t>
  </si>
  <si>
    <t>CPT-120T</t>
  </si>
  <si>
    <t>CPT-121T</t>
  </si>
  <si>
    <t>CPT-126T</t>
  </si>
  <si>
    <t>CPT-127T</t>
  </si>
  <si>
    <t>CPT-132T</t>
  </si>
  <si>
    <t>CPT-133T</t>
  </si>
  <si>
    <t>CPT-136T</t>
  </si>
  <si>
    <t>CPT-137T</t>
  </si>
  <si>
    <t>CPT-141T</t>
  </si>
  <si>
    <t>CPT-143T</t>
  </si>
  <si>
    <t>CPT-144T</t>
  </si>
  <si>
    <t>CPT-145T</t>
  </si>
  <si>
    <t>CPT-147T</t>
  </si>
  <si>
    <t>CPT-148I</t>
  </si>
  <si>
    <t>CPT-148T</t>
  </si>
  <si>
    <t>CPT-150I</t>
  </si>
  <si>
    <t>CPT-153I</t>
  </si>
  <si>
    <t>CPT-156I</t>
  </si>
  <si>
    <t>CPT-157T</t>
  </si>
  <si>
    <t>CPT-158T</t>
  </si>
  <si>
    <t>CPT-159T</t>
  </si>
  <si>
    <t>CPT-160T</t>
  </si>
  <si>
    <t>CPT-162T</t>
  </si>
  <si>
    <t>CPT-163T</t>
  </si>
  <si>
    <t>CPT-165I</t>
  </si>
  <si>
    <t>CPT-171I</t>
  </si>
  <si>
    <t>CPT-173I</t>
  </si>
  <si>
    <t>CPT-175I</t>
  </si>
  <si>
    <t>CPT-183T</t>
  </si>
  <si>
    <t>CPT-184I</t>
  </si>
  <si>
    <t>CPT-184T</t>
  </si>
  <si>
    <t>CPT-185T</t>
  </si>
  <si>
    <t>CPT-186T</t>
  </si>
  <si>
    <t>CPT-189T</t>
  </si>
  <si>
    <t>CPT-190I</t>
  </si>
  <si>
    <t>CPT-190T</t>
  </si>
  <si>
    <t>CPT-193I</t>
  </si>
  <si>
    <t>CPT-196I</t>
  </si>
  <si>
    <t>CPT-196T</t>
  </si>
  <si>
    <t>CPT-197T</t>
  </si>
  <si>
    <t>CPT-201T</t>
  </si>
  <si>
    <t>CPT-202T</t>
  </si>
  <si>
    <t>CPT-203T</t>
  </si>
  <si>
    <t>CPT-204T</t>
  </si>
  <si>
    <t>CPT-205I</t>
  </si>
  <si>
    <t>CPT-208T</t>
  </si>
  <si>
    <t>CPT-209T</t>
  </si>
  <si>
    <t>CPT-211I</t>
  </si>
  <si>
    <t>CPT-211T</t>
  </si>
  <si>
    <t>CPT-212T</t>
  </si>
  <si>
    <t>CPT-213I</t>
  </si>
  <si>
    <t>CPT-213T</t>
  </si>
  <si>
    <t>CPT-214T</t>
  </si>
  <si>
    <t>CPT-215I</t>
  </si>
  <si>
    <t>CPT-225T</t>
  </si>
  <si>
    <t>CPT-226T</t>
  </si>
  <si>
    <t>CPT-227T</t>
  </si>
  <si>
    <t>CPT-229T</t>
  </si>
  <si>
    <t>CPT-230T</t>
  </si>
  <si>
    <t>CPT-247T</t>
  </si>
  <si>
    <t>CPT-248T</t>
  </si>
  <si>
    <t>CPT-250T</t>
  </si>
  <si>
    <t>CPT-251T</t>
  </si>
  <si>
    <t>CPT-254T</t>
  </si>
  <si>
    <t>CPT-255T</t>
  </si>
  <si>
    <t>CPT-262T</t>
  </si>
  <si>
    <t>CPT-263T</t>
  </si>
  <si>
    <t>CPT-264T</t>
  </si>
  <si>
    <t>CPT-265T</t>
  </si>
  <si>
    <t>CPT-269T</t>
  </si>
  <si>
    <t>CPT-270T</t>
  </si>
  <si>
    <t>depth (m)</t>
  </si>
  <si>
    <t>qc (Mpa)</t>
  </si>
  <si>
    <t>fs (Mpa)</t>
  </si>
  <si>
    <t>Тип зонда
Type of zond</t>
  </si>
  <si>
    <t>qs</t>
  </si>
  <si>
    <r>
      <rPr>
        <b/>
        <sz val="11"/>
        <color theme="1"/>
        <rFont val="Symbol"/>
        <family val="1"/>
        <charset val="2"/>
      </rPr>
      <t>b</t>
    </r>
    <r>
      <rPr>
        <b/>
        <sz val="9.9"/>
        <color theme="1"/>
        <rFont val="Calibri"/>
        <family val="2"/>
        <charset val="204"/>
      </rPr>
      <t>1</t>
    </r>
  </si>
  <si>
    <r>
      <t>Rs=qs*</t>
    </r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charset val="204"/>
        <scheme val="minor"/>
      </rPr>
      <t>1</t>
    </r>
  </si>
  <si>
    <t>Rs*A</t>
  </si>
  <si>
    <t>N(-)*Keq(-)</t>
  </si>
  <si>
    <t>N(+)*Keq(+)</t>
  </si>
  <si>
    <t>Вкладка CPT нужна для расчета по статическому зондированию</t>
  </si>
  <si>
    <t>Должны быть указаны все скважины, по которым идет расчет с статического зондирования</t>
  </si>
  <si>
    <t>Для расчета по стат. зондированию нужны коэффициенты пересчета на сейсмику Keq(-), Keq(+)</t>
  </si>
  <si>
    <t>Для их получения надо провести расчет по формулам для той же скважины CPT с такими же нагрузками</t>
  </si>
  <si>
    <t>Ввод данных аналогичен расчету по формулам</t>
  </si>
  <si>
    <t xml:space="preserve"> -  расчет забивных свай по статическому зондированию</t>
  </si>
  <si>
    <t>v.13</t>
  </si>
  <si>
    <r>
      <t xml:space="preserve">Названия скважин в ФОРМУЛАХ, </t>
    </r>
    <r>
      <rPr>
        <sz val="11"/>
        <color rgb="FFFF0000"/>
        <rFont val="Calibri"/>
        <family val="2"/>
        <charset val="204"/>
        <scheme val="minor"/>
      </rPr>
      <t>ЗОНДИРОВАНИИ</t>
    </r>
    <r>
      <rPr>
        <sz val="11"/>
        <rFont val="Calibri"/>
        <family val="2"/>
        <scheme val="minor"/>
      </rPr>
      <t xml:space="preserve"> должны точно совпадать с имеющимися в BRH, </t>
    </r>
    <r>
      <rPr>
        <sz val="11"/>
        <color rgb="FFFF0000"/>
        <rFont val="Calibri"/>
        <family val="2"/>
        <charset val="204"/>
        <scheme val="minor"/>
      </rPr>
      <t>CPT</t>
    </r>
  </si>
  <si>
    <t>В базе грунтов глубина промерзания = -1000м для тех грунтов, для которых в геологии</t>
  </si>
  <si>
    <t>глубина промерзания не указана. Если макрос наткнется на такой грунт, он покажет отрицательную глубину промерзания.</t>
  </si>
  <si>
    <t>Если такое произошло, надо проверить правильность действий макроса и придумать глубину промерзания по аналогии</t>
  </si>
  <si>
    <t>Kn</t>
  </si>
  <si>
    <t>Тип ростверка</t>
  </si>
  <si>
    <t>Тип ростверка
Type of pile cap</t>
  </si>
  <si>
    <t>Type 1</t>
  </si>
  <si>
    <t>Sad</t>
  </si>
  <si>
    <t>Si</t>
  </si>
  <si>
    <t>S=Si+Sad</t>
  </si>
  <si>
    <t>Type of Pile Cap</t>
  </si>
  <si>
    <t>X</t>
  </si>
  <si>
    <t>координата / coordinate</t>
  </si>
  <si>
    <t>Y</t>
  </si>
  <si>
    <t>Type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</si>
</sst>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0"/>
    <numFmt numFmtId="167" formatCode="0.0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B050"/>
      <name val="Calibri"/>
      <family val="2"/>
      <charset val="204"/>
      <scheme val="minor"/>
    </font>
    <font>
      <sz val="10"/>
      <name val="Arial"/>
      <family val="2"/>
    </font>
    <font>
      <b/>
      <sz val="11"/>
      <color theme="1"/>
      <name val="Symbol"/>
      <family val="1"/>
      <charset val="2"/>
    </font>
    <font>
      <sz val="11"/>
      <name val="Times New Roman"/>
      <family val="1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name val="Calibri"/>
      <family val="2"/>
      <scheme val="minor"/>
    </font>
    <font>
      <b/>
      <sz val="9.9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1"/>
      <color rgb="FF000000"/>
      <name val="Calibri"/>
      <family val="2"/>
    </font>
    <font>
      <sz val="11.5"/>
      <name val="Times New Roman"/>
      <family val="1"/>
    </font>
    <font>
      <b/>
      <sz val="9"/>
      <color indexed="81"/>
      <name val="Tahoma"/>
      <charset val="1"/>
    </font>
    <font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22" fillId="0" borderId="0"/>
    <xf numFmtId="0" fontId="8" fillId="0" borderId="0"/>
    <xf numFmtId="0" fontId="4" fillId="0" borderId="0"/>
  </cellStyleXfs>
  <cellXfs count="158">
    <xf numFmtId="0" fontId="0" fillId="0" borderId="0" xfId="0"/>
    <xf numFmtId="0" fontId="15" fillId="4" borderId="1" xfId="0" applyFont="1" applyFill="1" applyBorder="1" applyAlignment="1">
      <alignment horizontal="center"/>
    </xf>
    <xf numFmtId="0" fontId="17" fillId="0" borderId="0" xfId="1" applyFont="1" applyAlignment="1">
      <alignment horizontal="center"/>
    </xf>
    <xf numFmtId="0" fontId="15" fillId="4" borderId="2" xfId="1" applyFont="1" applyFill="1" applyBorder="1" applyAlignment="1">
      <alignment horizontal="center"/>
    </xf>
    <xf numFmtId="0" fontId="13" fillId="0" borderId="1" xfId="1" applyBorder="1" applyAlignment="1">
      <alignment horizontal="center"/>
    </xf>
    <xf numFmtId="2" fontId="19" fillId="0" borderId="0" xfId="3" applyNumberFormat="1" applyFont="1" applyFill="1" applyBorder="1" applyAlignment="1">
      <alignment horizontal="center"/>
    </xf>
    <xf numFmtId="1" fontId="17" fillId="0" borderId="0" xfId="3" applyNumberFormat="1" applyFont="1" applyFill="1" applyBorder="1" applyAlignment="1">
      <alignment horizontal="center"/>
    </xf>
    <xf numFmtId="0" fontId="11" fillId="0" borderId="0" xfId="3" applyAlignment="1">
      <alignment horizontal="center"/>
    </xf>
    <xf numFmtId="2" fontId="20" fillId="0" borderId="0" xfId="3" applyNumberFormat="1" applyFont="1" applyFill="1" applyBorder="1" applyAlignment="1">
      <alignment horizontal="center"/>
    </xf>
    <xf numFmtId="2" fontId="11" fillId="0" borderId="0" xfId="3" applyNumberFormat="1" applyFill="1" applyAlignment="1">
      <alignment horizontal="center"/>
    </xf>
    <xf numFmtId="1" fontId="11" fillId="0" borderId="0" xfId="3" applyNumberFormat="1" applyFill="1" applyAlignment="1">
      <alignment horizontal="center"/>
    </xf>
    <xf numFmtId="0" fontId="11" fillId="0" borderId="0" xfId="3" applyNumberFormat="1" applyFill="1" applyAlignment="1">
      <alignment horizontal="center"/>
    </xf>
    <xf numFmtId="0" fontId="11" fillId="0" borderId="0" xfId="3" applyFill="1" applyAlignment="1">
      <alignment horizontal="center"/>
    </xf>
    <xf numFmtId="0" fontId="11" fillId="0" borderId="0" xfId="3" applyNumberFormat="1" applyFont="1" applyFill="1" applyAlignment="1">
      <alignment horizontal="center"/>
    </xf>
    <xf numFmtId="0" fontId="18" fillId="0" borderId="1" xfId="1" applyFont="1" applyFill="1" applyBorder="1" applyAlignment="1">
      <alignment horizontal="center"/>
    </xf>
    <xf numFmtId="0" fontId="13" fillId="0" borderId="1" xfId="1" applyFill="1" applyBorder="1" applyAlignment="1">
      <alignment horizontal="center"/>
    </xf>
    <xf numFmtId="2" fontId="13" fillId="0" borderId="1" xfId="1" applyNumberFormat="1" applyFill="1" applyBorder="1" applyAlignment="1">
      <alignment horizontal="center"/>
    </xf>
    <xf numFmtId="165" fontId="13" fillId="0" borderId="1" xfId="1" applyNumberFormat="1" applyFill="1" applyBorder="1" applyAlignment="1">
      <alignment horizontal="center"/>
    </xf>
    <xf numFmtId="164" fontId="13" fillId="0" borderId="1" xfId="1" applyNumberFormat="1" applyFill="1" applyBorder="1" applyAlignment="1">
      <alignment horizontal="center"/>
    </xf>
    <xf numFmtId="165" fontId="18" fillId="0" borderId="1" xfId="1" applyNumberFormat="1" applyFont="1" applyFill="1" applyBorder="1" applyAlignment="1">
      <alignment horizontal="center"/>
    </xf>
    <xf numFmtId="0" fontId="18" fillId="7" borderId="1" xfId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17" fillId="0" borderId="0" xfId="1" applyNumberFormat="1" applyFont="1" applyAlignment="1">
      <alignment horizontal="center"/>
    </xf>
    <xf numFmtId="165" fontId="15" fillId="4" borderId="2" xfId="1" applyNumberFormat="1" applyFont="1" applyFill="1" applyBorder="1" applyAlignment="1">
      <alignment horizontal="center"/>
    </xf>
    <xf numFmtId="0" fontId="21" fillId="0" borderId="1" xfId="1" applyFont="1" applyBorder="1" applyAlignment="1">
      <alignment horizontal="center"/>
    </xf>
    <xf numFmtId="0" fontId="17" fillId="0" borderId="1" xfId="1" applyFont="1" applyFill="1" applyBorder="1" applyAlignment="1">
      <alignment horizontal="center"/>
    </xf>
    <xf numFmtId="164" fontId="21" fillId="0" borderId="1" xfId="1" applyNumberFormat="1" applyFont="1" applyFill="1" applyBorder="1" applyAlignment="1">
      <alignment horizontal="center"/>
    </xf>
    <xf numFmtId="0" fontId="18" fillId="8" borderId="1" xfId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/>
    </xf>
    <xf numFmtId="0" fontId="13" fillId="8" borderId="1" xfId="1" applyFill="1" applyBorder="1" applyAlignment="1">
      <alignment horizontal="center"/>
    </xf>
    <xf numFmtId="2" fontId="13" fillId="8" borderId="1" xfId="1" applyNumberFormat="1" applyFill="1" applyBorder="1" applyAlignment="1">
      <alignment horizontal="center"/>
    </xf>
    <xf numFmtId="165" fontId="13" fillId="8" borderId="1" xfId="1" applyNumberFormat="1" applyFill="1" applyBorder="1" applyAlignment="1">
      <alignment horizontal="center"/>
    </xf>
    <xf numFmtId="164" fontId="13" fillId="8" borderId="1" xfId="1" applyNumberFormat="1" applyFill="1" applyBorder="1" applyAlignment="1">
      <alignment horizontal="center"/>
    </xf>
    <xf numFmtId="0" fontId="10" fillId="0" borderId="1" xfId="1" applyFont="1" applyBorder="1" applyAlignment="1">
      <alignment horizontal="center"/>
    </xf>
    <xf numFmtId="165" fontId="10" fillId="0" borderId="1" xfId="1" applyNumberFormat="1" applyFont="1" applyFill="1" applyBorder="1" applyAlignment="1">
      <alignment horizontal="center"/>
    </xf>
    <xf numFmtId="0" fontId="17" fillId="8" borderId="1" xfId="1" applyFont="1" applyFill="1" applyBorder="1" applyAlignment="1">
      <alignment horizontal="center"/>
    </xf>
    <xf numFmtId="0" fontId="9" fillId="0" borderId="1" xfId="1" applyFont="1" applyBorder="1" applyAlignment="1">
      <alignment horizontal="center"/>
    </xf>
    <xf numFmtId="0" fontId="0" fillId="0" borderId="0" xfId="0" applyFill="1"/>
    <xf numFmtId="0" fontId="18" fillId="0" borderId="0" xfId="1" applyFont="1" applyFill="1" applyBorder="1" applyAlignment="1">
      <alignment horizontal="center"/>
    </xf>
    <xf numFmtId="0" fontId="15" fillId="0" borderId="0" xfId="0" applyFont="1" applyFill="1"/>
    <xf numFmtId="0" fontId="13" fillId="0" borderId="0" xfId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18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wrapText="1"/>
    </xf>
    <xf numFmtId="0" fontId="16" fillId="0" borderId="0" xfId="0" applyFont="1" applyFill="1" applyBorder="1" applyAlignment="1"/>
    <xf numFmtId="2" fontId="7" fillId="3" borderId="6" xfId="0" applyNumberFormat="1" applyFont="1" applyFill="1" applyBorder="1" applyAlignment="1">
      <alignment horizontal="center"/>
    </xf>
    <xf numFmtId="2" fontId="18" fillId="2" borderId="6" xfId="0" applyNumberFormat="1" applyFont="1" applyFill="1" applyBorder="1" applyAlignment="1">
      <alignment horizontal="center" vertical="center" wrapText="1"/>
    </xf>
    <xf numFmtId="2" fontId="7" fillId="0" borderId="6" xfId="0" applyNumberFormat="1" applyFont="1" applyFill="1" applyBorder="1" applyAlignment="1">
      <alignment horizontal="center"/>
    </xf>
    <xf numFmtId="2" fontId="18" fillId="3" borderId="6" xfId="0" applyNumberFormat="1" applyFont="1" applyFill="1" applyBorder="1" applyAlignment="1">
      <alignment horizontal="center" vertical="center" wrapText="1"/>
    </xf>
    <xf numFmtId="1" fontId="18" fillId="11" borderId="6" xfId="0" applyNumberFormat="1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/>
    </xf>
    <xf numFmtId="1" fontId="7" fillId="3" borderId="6" xfId="0" applyNumberFormat="1" applyFont="1" applyFill="1" applyBorder="1" applyAlignment="1">
      <alignment horizontal="center"/>
    </xf>
    <xf numFmtId="2" fontId="7" fillId="6" borderId="6" xfId="0" applyNumberFormat="1" applyFont="1" applyFill="1" applyBorder="1" applyAlignment="1">
      <alignment horizontal="center"/>
    </xf>
    <xf numFmtId="2" fontId="7" fillId="10" borderId="6" xfId="0" applyNumberFormat="1" applyFont="1" applyFill="1" applyBorder="1" applyAlignment="1">
      <alignment horizontal="center"/>
    </xf>
    <xf numFmtId="2" fontId="18" fillId="3" borderId="6" xfId="0" applyNumberFormat="1" applyFont="1" applyFill="1" applyBorder="1" applyAlignment="1">
      <alignment horizontal="center"/>
    </xf>
    <xf numFmtId="10" fontId="7" fillId="0" borderId="6" xfId="0" applyNumberFormat="1" applyFont="1" applyFill="1" applyBorder="1" applyAlignment="1">
      <alignment horizontal="center"/>
    </xf>
    <xf numFmtId="2" fontId="24" fillId="2" borderId="6" xfId="0" applyNumberFormat="1" applyFont="1" applyFill="1" applyBorder="1" applyAlignment="1">
      <alignment horizontal="center" vertical="center" wrapText="1"/>
    </xf>
    <xf numFmtId="2" fontId="24" fillId="3" borderId="6" xfId="0" applyNumberFormat="1" applyFont="1" applyFill="1" applyBorder="1" applyAlignment="1">
      <alignment horizontal="center" vertical="center" wrapText="1"/>
    </xf>
    <xf numFmtId="1" fontId="24" fillId="2" borderId="6" xfId="0" applyNumberFormat="1" applyFont="1" applyFill="1" applyBorder="1" applyAlignment="1">
      <alignment horizontal="center" vertical="center" wrapText="1"/>
    </xf>
    <xf numFmtId="164" fontId="7" fillId="3" borderId="6" xfId="0" applyNumberFormat="1" applyFont="1" applyFill="1" applyBorder="1" applyAlignment="1">
      <alignment horizontal="center"/>
    </xf>
    <xf numFmtId="2" fontId="7" fillId="5" borderId="6" xfId="0" applyNumberFormat="1" applyFont="1" applyFill="1" applyBorder="1" applyAlignment="1">
      <alignment horizontal="center"/>
    </xf>
    <xf numFmtId="1" fontId="7" fillId="0" borderId="6" xfId="0" applyNumberFormat="1" applyFont="1" applyFill="1" applyBorder="1" applyAlignment="1">
      <alignment horizontal="center"/>
    </xf>
    <xf numFmtId="0" fontId="23" fillId="4" borderId="1" xfId="0" applyFont="1" applyFill="1" applyBorder="1" applyAlignment="1">
      <alignment horizontal="center"/>
    </xf>
    <xf numFmtId="49" fontId="18" fillId="2" borderId="1" xfId="0" applyNumberFormat="1" applyFont="1" applyFill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2" fontId="7" fillId="3" borderId="1" xfId="0" applyNumberFormat="1" applyFont="1" applyFill="1" applyBorder="1" applyAlignment="1">
      <alignment horizontal="center"/>
    </xf>
    <xf numFmtId="166" fontId="7" fillId="3" borderId="1" xfId="0" applyNumberFormat="1" applyFont="1" applyFill="1" applyBorder="1" applyAlignment="1">
      <alignment horizontal="center"/>
    </xf>
    <xf numFmtId="2" fontId="18" fillId="2" borderId="1" xfId="0" applyNumberFormat="1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/>
    </xf>
    <xf numFmtId="2" fontId="6" fillId="2" borderId="1" xfId="0" applyNumberFormat="1" applyFont="1" applyFill="1" applyBorder="1" applyAlignment="1">
      <alignment horizontal="center"/>
    </xf>
    <xf numFmtId="0" fontId="18" fillId="2" borderId="1" xfId="0" applyNumberFormat="1" applyFont="1" applyFill="1" applyBorder="1" applyAlignment="1">
      <alignment horizontal="center" vertical="center" wrapText="1"/>
    </xf>
    <xf numFmtId="0" fontId="29" fillId="4" borderId="1" xfId="0" applyFont="1" applyFill="1" applyBorder="1" applyAlignment="1">
      <alignment horizontal="center" wrapText="1"/>
    </xf>
    <xf numFmtId="0" fontId="16" fillId="0" borderId="0" xfId="0" applyFont="1" applyFill="1" applyBorder="1" applyAlignment="1">
      <alignment horizontal="center" wrapText="1"/>
    </xf>
    <xf numFmtId="2" fontId="13" fillId="7" borderId="1" xfId="1" applyNumberFormat="1" applyFill="1" applyBorder="1" applyAlignment="1">
      <alignment horizontal="center"/>
    </xf>
    <xf numFmtId="165" fontId="13" fillId="7" borderId="1" xfId="1" applyNumberFormat="1" applyFill="1" applyBorder="1" applyAlignment="1">
      <alignment horizontal="center"/>
    </xf>
    <xf numFmtId="165" fontId="18" fillId="7" borderId="1" xfId="1" applyNumberFormat="1" applyFont="1" applyFill="1" applyBorder="1" applyAlignment="1">
      <alignment horizontal="center"/>
    </xf>
    <xf numFmtId="0" fontId="18" fillId="0" borderId="1" xfId="1" applyFont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164" fontId="18" fillId="0" borderId="1" xfId="1" applyNumberFormat="1" applyFont="1" applyFill="1" applyBorder="1" applyAlignment="1">
      <alignment horizontal="center"/>
    </xf>
    <xf numFmtId="0" fontId="18" fillId="0" borderId="0" xfId="0" applyFont="1"/>
    <xf numFmtId="0" fontId="18" fillId="0" borderId="0" xfId="0" applyFont="1" applyFill="1"/>
    <xf numFmtId="2" fontId="18" fillId="8" borderId="1" xfId="1" applyNumberFormat="1" applyFont="1" applyFill="1" applyBorder="1" applyAlignment="1">
      <alignment horizontal="center"/>
    </xf>
    <xf numFmtId="165" fontId="18" fillId="8" borderId="1" xfId="1" applyNumberFormat="1" applyFont="1" applyFill="1" applyBorder="1" applyAlignment="1">
      <alignment horizontal="center"/>
    </xf>
    <xf numFmtId="164" fontId="18" fillId="8" borderId="1" xfId="1" applyNumberFormat="1" applyFont="1" applyFill="1" applyBorder="1" applyAlignment="1">
      <alignment horizontal="center"/>
    </xf>
    <xf numFmtId="2" fontId="18" fillId="7" borderId="1" xfId="1" applyNumberFormat="1" applyFont="1" applyFill="1" applyBorder="1" applyAlignment="1">
      <alignment horizontal="center"/>
    </xf>
    <xf numFmtId="0" fontId="16" fillId="0" borderId="0" xfId="0" applyFont="1"/>
    <xf numFmtId="0" fontId="27" fillId="0" borderId="0" xfId="0" applyFont="1" applyAlignment="1">
      <alignment horizontal="center"/>
    </xf>
    <xf numFmtId="0" fontId="27" fillId="0" borderId="0" xfId="0" applyFont="1"/>
    <xf numFmtId="0" fontId="30" fillId="0" borderId="0" xfId="0" applyNumberFormat="1" applyFont="1" applyFill="1" applyBorder="1" applyAlignment="1" applyProtection="1">
      <alignment horizontal="center" vertical="top"/>
    </xf>
    <xf numFmtId="0" fontId="30" fillId="0" borderId="0" xfId="0" applyNumberFormat="1" applyFont="1" applyFill="1" applyBorder="1" applyAlignment="1" applyProtection="1">
      <alignment vertical="top"/>
    </xf>
    <xf numFmtId="0" fontId="32" fillId="0" borderId="0" xfId="0" applyNumberFormat="1" applyFont="1" applyFill="1" applyBorder="1" applyAlignment="1" applyProtection="1">
      <alignment horizontal="center" vertical="top"/>
    </xf>
    <xf numFmtId="0" fontId="32" fillId="0" borderId="0" xfId="0" applyNumberFormat="1" applyFont="1" applyFill="1" applyBorder="1" applyAlignment="1" applyProtection="1">
      <alignment vertical="top"/>
    </xf>
    <xf numFmtId="2" fontId="17" fillId="0" borderId="0" xfId="1" applyNumberFormat="1" applyFont="1" applyAlignment="1">
      <alignment horizontal="center"/>
    </xf>
    <xf numFmtId="2" fontId="15" fillId="4" borderId="2" xfId="1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0" xfId="1" applyNumberFormat="1" applyFont="1" applyAlignment="1">
      <alignment horizontal="center"/>
    </xf>
    <xf numFmtId="2" fontId="19" fillId="4" borderId="2" xfId="1" applyNumberFormat="1" applyFont="1" applyFill="1" applyBorder="1" applyAlignment="1">
      <alignment horizontal="center"/>
    </xf>
    <xf numFmtId="2" fontId="18" fillId="0" borderId="0" xfId="0" applyNumberFormat="1" applyFont="1" applyAlignment="1">
      <alignment horizontal="center"/>
    </xf>
    <xf numFmtId="0" fontId="18" fillId="3" borderId="1" xfId="1" applyFont="1" applyFill="1" applyBorder="1" applyAlignment="1">
      <alignment horizontal="center"/>
    </xf>
    <xf numFmtId="0" fontId="15" fillId="4" borderId="1" xfId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8" fillId="4" borderId="1" xfId="1" applyFont="1" applyFill="1" applyBorder="1" applyAlignment="1">
      <alignment horizontal="center"/>
    </xf>
    <xf numFmtId="0" fontId="13" fillId="4" borderId="1" xfId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19" fillId="4" borderId="2" xfId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2" fontId="33" fillId="4" borderId="1" xfId="0" applyNumberFormat="1" applyFont="1" applyFill="1" applyBorder="1" applyAlignment="1" applyProtection="1">
      <alignment horizontal="center" vertical="center"/>
    </xf>
    <xf numFmtId="2" fontId="31" fillId="4" borderId="1" xfId="0" applyNumberFormat="1" applyFont="1" applyFill="1" applyBorder="1" applyAlignment="1" applyProtection="1">
      <alignment horizontal="center" vertical="center"/>
    </xf>
    <xf numFmtId="2" fontId="18" fillId="3" borderId="1" xfId="0" applyNumberFormat="1" applyFont="1" applyFill="1" applyBorder="1" applyAlignment="1">
      <alignment horizontal="center" vertical="center" wrapText="1"/>
    </xf>
    <xf numFmtId="2" fontId="5" fillId="3" borderId="6" xfId="0" applyNumberFormat="1" applyFont="1" applyFill="1" applyBorder="1" applyAlignment="1">
      <alignment horizontal="center"/>
    </xf>
    <xf numFmtId="1" fontId="24" fillId="3" borderId="6" xfId="0" applyNumberFormat="1" applyFont="1" applyFill="1" applyBorder="1" applyAlignment="1">
      <alignment horizontal="center" vertical="center" wrapText="1"/>
    </xf>
    <xf numFmtId="164" fontId="24" fillId="3" borderId="6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2" fontId="19" fillId="0" borderId="0" xfId="7" applyNumberFormat="1" applyFont="1" applyBorder="1" applyAlignment="1">
      <alignment horizontal="center"/>
    </xf>
    <xf numFmtId="2" fontId="17" fillId="0" borderId="0" xfId="7" applyNumberFormat="1" applyFont="1" applyBorder="1" applyAlignment="1">
      <alignment horizontal="center"/>
    </xf>
    <xf numFmtId="167" fontId="4" fillId="0" borderId="0" xfId="7" applyNumberFormat="1" applyBorder="1" applyAlignment="1">
      <alignment horizontal="center"/>
    </xf>
    <xf numFmtId="0" fontId="4" fillId="0" borderId="0" xfId="7" applyBorder="1" applyAlignment="1">
      <alignment horizontal="center"/>
    </xf>
    <xf numFmtId="2" fontId="20" fillId="0" borderId="0" xfId="7" applyNumberFormat="1" applyFont="1" applyFill="1" applyBorder="1" applyAlignment="1">
      <alignment horizontal="center"/>
    </xf>
    <xf numFmtId="2" fontId="4" fillId="0" borderId="0" xfId="7" applyNumberFormat="1" applyAlignment="1">
      <alignment horizontal="center"/>
    </xf>
    <xf numFmtId="2" fontId="34" fillId="4" borderId="1" xfId="7" applyNumberFormat="1" applyFont="1" applyFill="1" applyBorder="1" applyAlignment="1">
      <alignment horizontal="center"/>
    </xf>
    <xf numFmtId="167" fontId="34" fillId="4" borderId="1" xfId="7" applyNumberFormat="1" applyFont="1" applyFill="1" applyBorder="1" applyAlignment="1">
      <alignment horizontal="center"/>
    </xf>
    <xf numFmtId="2" fontId="35" fillId="0" borderId="0" xfId="7" applyNumberFormat="1" applyFont="1" applyBorder="1" applyAlignment="1">
      <alignment horizontal="center" vertical="top" wrapText="1"/>
    </xf>
    <xf numFmtId="167" fontId="35" fillId="0" borderId="0" xfId="7" applyNumberFormat="1" applyFont="1" applyBorder="1" applyAlignment="1">
      <alignment horizontal="center" vertical="top" wrapText="1"/>
    </xf>
    <xf numFmtId="2" fontId="4" fillId="0" borderId="0" xfId="7" applyNumberFormat="1" applyBorder="1" applyAlignment="1">
      <alignment horizontal="center"/>
    </xf>
    <xf numFmtId="167" fontId="4" fillId="7" borderId="0" xfId="7" applyNumberFormat="1" applyFill="1" applyBorder="1" applyAlignment="1">
      <alignment horizontal="center"/>
    </xf>
    <xf numFmtId="2" fontId="3" fillId="2" borderId="1" xfId="0" applyNumberFormat="1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38" fillId="4" borderId="1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 vertical="center" wrapText="1"/>
    </xf>
    <xf numFmtId="49" fontId="24" fillId="2" borderId="6" xfId="0" applyNumberFormat="1" applyFont="1" applyFill="1" applyBorder="1" applyAlignment="1">
      <alignment horizontal="center" vertical="center" wrapText="1"/>
    </xf>
    <xf numFmtId="2" fontId="2" fillId="5" borderId="6" xfId="0" applyNumberFormat="1" applyFont="1" applyFill="1" applyBorder="1" applyAlignment="1">
      <alignment horizontal="center"/>
    </xf>
    <xf numFmtId="2" fontId="16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1" fillId="3" borderId="1" xfId="0" applyNumberFormat="1" applyFont="1" applyFill="1" applyBorder="1" applyAlignment="1" applyProtection="1">
      <alignment horizontal="center" vertical="top"/>
    </xf>
    <xf numFmtId="2" fontId="15" fillId="4" borderId="1" xfId="0" applyNumberFormat="1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2" fontId="31" fillId="6" borderId="1" xfId="0" applyNumberFormat="1" applyFont="1" applyFill="1" applyBorder="1" applyAlignment="1" applyProtection="1">
      <alignment horizontal="center" vertical="top"/>
    </xf>
    <xf numFmtId="2" fontId="31" fillId="4" borderId="3" xfId="0" applyNumberFormat="1" applyFont="1" applyFill="1" applyBorder="1" applyAlignment="1" applyProtection="1">
      <alignment horizontal="center" vertical="center"/>
    </xf>
    <xf numFmtId="2" fontId="31" fillId="4" borderId="4" xfId="0" applyNumberFormat="1" applyFont="1" applyFill="1" applyBorder="1" applyAlignment="1" applyProtection="1">
      <alignment horizontal="center" vertical="center"/>
    </xf>
    <xf numFmtId="0" fontId="0" fillId="9" borderId="1" xfId="0" applyFill="1" applyBorder="1" applyAlignment="1">
      <alignment horizontal="center"/>
    </xf>
    <xf numFmtId="0" fontId="27" fillId="3" borderId="2" xfId="0" applyFont="1" applyFill="1" applyBorder="1" applyAlignment="1">
      <alignment horizontal="center"/>
    </xf>
    <xf numFmtId="0" fontId="27" fillId="3" borderId="2" xfId="0" applyFont="1" applyFill="1" applyBorder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167" fontId="24" fillId="3" borderId="6" xfId="0" applyNumberFormat="1" applyFont="1" applyFill="1" applyBorder="1" applyAlignment="1">
      <alignment horizontal="center" vertical="center" wrapText="1"/>
    </xf>
  </cellXfs>
  <cellStyles count="8">
    <cellStyle name="Normale 2" xfId="5"/>
    <cellStyle name="Обычный" xfId="0" builtinId="0"/>
    <cellStyle name="Обычный 2" xfId="1"/>
    <cellStyle name="Обычный 2 2" xfId="4"/>
    <cellStyle name="Обычный 3" xfId="2"/>
    <cellStyle name="Обычный 3 2" xfId="3"/>
    <cellStyle name="Обычный 3 2 2" xfId="6"/>
    <cellStyle name="Обычный 3 3" xfId="7"/>
  </cellStyles>
  <dxfs count="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MP\&#1050;&#1086;&#1087;&#1080;&#1103;%20EW%20Piperack%20-%20Pile%20calculation_Rev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T"/>
      <sheetName val="РАСЧЕТ"/>
      <sheetName val="BRH"/>
      <sheetName val="SOIL_ПД"/>
      <sheetName val="SOIL"/>
      <sheetName val="TEST_SP24"/>
      <sheetName val="TEST_SP22"/>
      <sheetName val="TEST_BH"/>
    </sheetNames>
    <sheetDataSet>
      <sheetData sheetId="0" refreshError="1"/>
      <sheetData sheetId="1">
        <row r="4">
          <cell r="AX4">
            <v>10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E63"/>
  <sheetViews>
    <sheetView topLeftCell="A4" workbookViewId="0">
      <selection activeCell="I20" sqref="I20"/>
    </sheetView>
  </sheetViews>
  <sheetFormatPr defaultRowHeight="15" x14ac:dyDescent="0.25"/>
  <cols>
    <col min="2" max="2" width="9.140625" style="21"/>
  </cols>
  <sheetData>
    <row r="3" spans="2:3" x14ac:dyDescent="0.25">
      <c r="C3" t="s">
        <v>169</v>
      </c>
    </row>
    <row r="5" spans="2:3" s="92" customFormat="1" x14ac:dyDescent="0.25">
      <c r="B5" s="91">
        <v>1</v>
      </c>
      <c r="C5" s="92" t="s">
        <v>190</v>
      </c>
    </row>
    <row r="6" spans="2:3" s="92" customFormat="1" x14ac:dyDescent="0.25">
      <c r="B6" s="91"/>
      <c r="C6" s="92" t="s">
        <v>170</v>
      </c>
    </row>
    <row r="7" spans="2:3" s="92" customFormat="1" x14ac:dyDescent="0.25">
      <c r="B7" s="91"/>
    </row>
    <row r="8" spans="2:3" s="92" customFormat="1" x14ac:dyDescent="0.25">
      <c r="B8" s="91">
        <v>2</v>
      </c>
      <c r="C8" s="92" t="s">
        <v>171</v>
      </c>
    </row>
    <row r="9" spans="2:3" s="92" customFormat="1" x14ac:dyDescent="0.25">
      <c r="B9" s="91"/>
    </row>
    <row r="10" spans="2:3" s="92" customFormat="1" x14ac:dyDescent="0.25">
      <c r="B10" s="91">
        <v>3</v>
      </c>
      <c r="C10" s="92" t="s">
        <v>172</v>
      </c>
    </row>
    <row r="11" spans="2:3" s="92" customFormat="1" x14ac:dyDescent="0.25">
      <c r="B11" s="91"/>
      <c r="C11" s="92" t="s">
        <v>173</v>
      </c>
    </row>
    <row r="12" spans="2:3" s="92" customFormat="1" x14ac:dyDescent="0.25">
      <c r="B12" s="91"/>
      <c r="C12" s="92" t="s">
        <v>196</v>
      </c>
    </row>
    <row r="13" spans="2:3" s="92" customFormat="1" x14ac:dyDescent="0.25">
      <c r="B13" s="91"/>
      <c r="C13" s="92" t="s">
        <v>174</v>
      </c>
    </row>
    <row r="14" spans="2:3" s="92" customFormat="1" ht="15.75" customHeight="1" x14ac:dyDescent="0.25">
      <c r="B14" s="91"/>
      <c r="C14" s="92" t="s">
        <v>183</v>
      </c>
    </row>
    <row r="15" spans="2:3" s="92" customFormat="1" ht="15.75" customHeight="1" x14ac:dyDescent="0.25">
      <c r="B15" s="91"/>
    </row>
    <row r="16" spans="2:3" s="92" customFormat="1" x14ac:dyDescent="0.25">
      <c r="B16" s="91">
        <v>4</v>
      </c>
      <c r="C16" s="92" t="s">
        <v>321</v>
      </c>
    </row>
    <row r="17" spans="2:3" s="92" customFormat="1" x14ac:dyDescent="0.25">
      <c r="B17" s="91"/>
      <c r="C17" s="90" t="s">
        <v>322</v>
      </c>
    </row>
    <row r="18" spans="2:3" s="92" customFormat="1" x14ac:dyDescent="0.25">
      <c r="B18" s="91"/>
      <c r="C18" s="90" t="s">
        <v>323</v>
      </c>
    </row>
    <row r="19" spans="2:3" s="92" customFormat="1" x14ac:dyDescent="0.25">
      <c r="B19" s="91"/>
      <c r="C19" s="90" t="s">
        <v>324</v>
      </c>
    </row>
    <row r="20" spans="2:3" s="92" customFormat="1" x14ac:dyDescent="0.25">
      <c r="B20" s="91"/>
      <c r="C20" s="90" t="s">
        <v>325</v>
      </c>
    </row>
    <row r="21" spans="2:3" s="92" customFormat="1" x14ac:dyDescent="0.25">
      <c r="B21" s="91"/>
    </row>
    <row r="22" spans="2:3" s="92" customFormat="1" x14ac:dyDescent="0.25">
      <c r="B22" s="91">
        <v>5</v>
      </c>
      <c r="C22" s="92" t="s">
        <v>175</v>
      </c>
    </row>
    <row r="23" spans="2:3" s="92" customFormat="1" x14ac:dyDescent="0.25">
      <c r="B23" s="91"/>
      <c r="C23" s="92" t="s">
        <v>176</v>
      </c>
    </row>
    <row r="24" spans="2:3" s="92" customFormat="1" x14ac:dyDescent="0.25">
      <c r="B24" s="91"/>
      <c r="C24" s="92" t="s">
        <v>230</v>
      </c>
    </row>
    <row r="25" spans="2:3" s="92" customFormat="1" x14ac:dyDescent="0.25">
      <c r="B25" s="91"/>
      <c r="C25" s="92" t="s">
        <v>177</v>
      </c>
    </row>
    <row r="26" spans="2:3" s="92" customFormat="1" x14ac:dyDescent="0.25">
      <c r="B26" s="91"/>
      <c r="C26" s="92" t="s">
        <v>179</v>
      </c>
    </row>
    <row r="27" spans="2:3" s="92" customFormat="1" x14ac:dyDescent="0.25">
      <c r="B27" s="91"/>
      <c r="C27" s="92" t="s">
        <v>178</v>
      </c>
    </row>
    <row r="28" spans="2:3" s="92" customFormat="1" x14ac:dyDescent="0.25">
      <c r="B28" s="91"/>
      <c r="C28" s="92" t="s">
        <v>180</v>
      </c>
    </row>
    <row r="29" spans="2:3" s="92" customFormat="1" x14ac:dyDescent="0.25">
      <c r="B29" s="91"/>
      <c r="C29" s="92" t="s">
        <v>189</v>
      </c>
    </row>
    <row r="30" spans="2:3" s="92" customFormat="1" x14ac:dyDescent="0.25">
      <c r="B30" s="91"/>
    </row>
    <row r="31" spans="2:3" s="92" customFormat="1" x14ac:dyDescent="0.25">
      <c r="B31" s="91">
        <v>6</v>
      </c>
      <c r="C31" s="92" t="s">
        <v>181</v>
      </c>
    </row>
    <row r="32" spans="2:3" s="92" customFormat="1" x14ac:dyDescent="0.25">
      <c r="B32" s="91"/>
    </row>
    <row r="33" spans="2:3" s="92" customFormat="1" x14ac:dyDescent="0.25">
      <c r="B33" s="91">
        <v>7</v>
      </c>
      <c r="C33" s="92" t="s">
        <v>328</v>
      </c>
    </row>
    <row r="34" spans="2:3" s="92" customFormat="1" x14ac:dyDescent="0.25">
      <c r="B34" s="91"/>
    </row>
    <row r="35" spans="2:3" s="92" customFormat="1" x14ac:dyDescent="0.25">
      <c r="B35" s="91">
        <v>8</v>
      </c>
      <c r="C35" s="92" t="s">
        <v>182</v>
      </c>
    </row>
    <row r="36" spans="2:3" s="92" customFormat="1" x14ac:dyDescent="0.25">
      <c r="B36" s="91"/>
    </row>
    <row r="37" spans="2:3" s="92" customFormat="1" x14ac:dyDescent="0.25">
      <c r="B37" s="91">
        <v>9</v>
      </c>
      <c r="C37" s="92" t="s">
        <v>184</v>
      </c>
    </row>
    <row r="38" spans="2:3" s="92" customFormat="1" x14ac:dyDescent="0.25">
      <c r="B38" s="91"/>
      <c r="C38" s="92" t="s">
        <v>185</v>
      </c>
    </row>
    <row r="39" spans="2:3" s="92" customFormat="1" x14ac:dyDescent="0.25">
      <c r="B39" s="91"/>
      <c r="C39" s="92" t="s">
        <v>186</v>
      </c>
    </row>
    <row r="40" spans="2:3" s="92" customFormat="1" x14ac:dyDescent="0.25">
      <c r="B40" s="91"/>
      <c r="C40" s="92" t="s">
        <v>187</v>
      </c>
    </row>
    <row r="41" spans="2:3" s="92" customFormat="1" x14ac:dyDescent="0.25">
      <c r="B41" s="91"/>
    </row>
    <row r="42" spans="2:3" s="92" customFormat="1" x14ac:dyDescent="0.25">
      <c r="B42" s="91">
        <v>10</v>
      </c>
      <c r="C42" s="92" t="s">
        <v>188</v>
      </c>
    </row>
    <row r="43" spans="2:3" s="92" customFormat="1" x14ac:dyDescent="0.25">
      <c r="B43" s="91"/>
    </row>
    <row r="44" spans="2:3" s="92" customFormat="1" x14ac:dyDescent="0.25">
      <c r="B44" s="91">
        <v>11</v>
      </c>
      <c r="C44" s="92" t="s">
        <v>191</v>
      </c>
    </row>
    <row r="45" spans="2:3" s="92" customFormat="1" x14ac:dyDescent="0.25">
      <c r="B45" s="91"/>
      <c r="C45" s="92" t="s">
        <v>192</v>
      </c>
    </row>
    <row r="46" spans="2:3" s="92" customFormat="1" x14ac:dyDescent="0.25">
      <c r="B46" s="91"/>
    </row>
    <row r="47" spans="2:3" s="92" customFormat="1" x14ac:dyDescent="0.25">
      <c r="B47" s="91">
        <v>12</v>
      </c>
      <c r="C47" s="92" t="s">
        <v>231</v>
      </c>
    </row>
    <row r="49" spans="2:5" x14ac:dyDescent="0.25">
      <c r="B49" s="117">
        <v>13</v>
      </c>
      <c r="C49" s="90" t="s">
        <v>329</v>
      </c>
    </row>
    <row r="50" spans="2:5" x14ac:dyDescent="0.25">
      <c r="C50" s="90" t="s">
        <v>330</v>
      </c>
    </row>
    <row r="51" spans="2:5" x14ac:dyDescent="0.25">
      <c r="C51" s="90" t="s">
        <v>331</v>
      </c>
    </row>
    <row r="53" spans="2:5" x14ac:dyDescent="0.25">
      <c r="B53" s="93"/>
      <c r="C53" s="143" t="s">
        <v>193</v>
      </c>
      <c r="D53" s="143"/>
      <c r="E53" s="143"/>
    </row>
    <row r="54" spans="2:5" x14ac:dyDescent="0.25">
      <c r="B54" s="93"/>
      <c r="C54" s="94"/>
    </row>
    <row r="55" spans="2:5" x14ac:dyDescent="0.25">
      <c r="B55" s="95" t="s">
        <v>327</v>
      </c>
      <c r="C55" s="96" t="s">
        <v>233</v>
      </c>
    </row>
    <row r="56" spans="2:5" x14ac:dyDescent="0.25">
      <c r="B56" s="95"/>
      <c r="C56" s="96" t="s">
        <v>326</v>
      </c>
    </row>
    <row r="57" spans="2:5" x14ac:dyDescent="0.25">
      <c r="B57" s="93"/>
      <c r="C57" s="94"/>
    </row>
    <row r="58" spans="2:5" s="92" customFormat="1" x14ac:dyDescent="0.25">
      <c r="B58" s="93" t="s">
        <v>232</v>
      </c>
      <c r="C58" s="94" t="s">
        <v>233</v>
      </c>
    </row>
    <row r="59" spans="2:5" s="92" customFormat="1" x14ac:dyDescent="0.25">
      <c r="B59" s="93"/>
      <c r="C59" s="94" t="s">
        <v>234</v>
      </c>
    </row>
    <row r="60" spans="2:5" s="92" customFormat="1" x14ac:dyDescent="0.25">
      <c r="B60" s="93"/>
      <c r="C60" s="94" t="s">
        <v>235</v>
      </c>
    </row>
    <row r="61" spans="2:5" s="92" customFormat="1" x14ac:dyDescent="0.25">
      <c r="B61" s="93"/>
      <c r="C61" s="94" t="s">
        <v>236</v>
      </c>
    </row>
    <row r="62" spans="2:5" x14ac:dyDescent="0.25">
      <c r="B62" s="95"/>
      <c r="C62" s="96"/>
    </row>
    <row r="63" spans="2:5" x14ac:dyDescent="0.25">
      <c r="B63" s="93" t="s">
        <v>194</v>
      </c>
      <c r="C63" s="94" t="s">
        <v>195</v>
      </c>
    </row>
  </sheetData>
  <mergeCells count="1">
    <mergeCell ref="C53:E5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E49"/>
  <sheetViews>
    <sheetView zoomScale="70" zoomScaleNormal="70" workbookViewId="0">
      <pane ySplit="2" topLeftCell="A3" activePane="bottomLeft" state="frozen"/>
      <selection activeCell="D1" sqref="D1"/>
      <selection pane="bottomLeft" activeCell="D45" sqref="D45"/>
    </sheetView>
  </sheetViews>
  <sheetFormatPr defaultRowHeight="15" x14ac:dyDescent="0.25"/>
  <cols>
    <col min="2" max="2" width="9.140625" customWidth="1"/>
    <col min="3" max="3" width="17.42578125" customWidth="1"/>
    <col min="4" max="4" width="22.28515625" customWidth="1"/>
    <col min="5" max="5" width="24.5703125" customWidth="1"/>
    <col min="6" max="6" width="21.5703125" customWidth="1"/>
    <col min="7" max="7" width="24.5703125" customWidth="1"/>
    <col min="8" max="8" width="25.5703125" customWidth="1"/>
    <col min="9" max="17" width="6.7109375" customWidth="1"/>
    <col min="18" max="18" width="16.42578125" style="84" customWidth="1"/>
    <col min="19" max="21" width="9.140625" style="110" customWidth="1"/>
    <col min="22" max="26" width="9.140625" style="21" customWidth="1"/>
    <col min="27" max="28" width="9.140625" style="102" customWidth="1"/>
    <col min="29" max="29" width="12" style="21" customWidth="1"/>
    <col min="30" max="30" width="9.140625" style="99" customWidth="1"/>
    <col min="31" max="31" width="28.140625" style="21" customWidth="1"/>
  </cols>
  <sheetData>
    <row r="1" spans="1:31" x14ac:dyDescent="0.25">
      <c r="A1" s="2" t="s">
        <v>68</v>
      </c>
      <c r="B1" s="2">
        <v>3</v>
      </c>
      <c r="C1" s="2" t="s">
        <v>168</v>
      </c>
      <c r="D1" s="2"/>
      <c r="E1" s="2"/>
      <c r="F1" s="2"/>
      <c r="G1" s="2"/>
      <c r="H1" s="2"/>
      <c r="I1" s="2" t="s">
        <v>3</v>
      </c>
      <c r="J1" s="22" t="s">
        <v>42</v>
      </c>
      <c r="K1" s="2" t="s">
        <v>41</v>
      </c>
      <c r="L1" s="2" t="s">
        <v>3</v>
      </c>
      <c r="M1" s="22" t="s">
        <v>42</v>
      </c>
      <c r="N1" s="2" t="s">
        <v>41</v>
      </c>
      <c r="O1" s="2" t="s">
        <v>3</v>
      </c>
      <c r="P1" s="22" t="s">
        <v>42</v>
      </c>
      <c r="Q1" s="2" t="s">
        <v>41</v>
      </c>
      <c r="R1" s="108" t="s">
        <v>4</v>
      </c>
      <c r="S1" s="108"/>
      <c r="T1" s="108"/>
      <c r="U1" s="108"/>
      <c r="V1" s="2"/>
      <c r="W1" s="2"/>
      <c r="X1" s="2"/>
      <c r="Y1" s="2"/>
      <c r="Z1" s="2"/>
      <c r="AA1" s="100" t="s">
        <v>103</v>
      </c>
      <c r="AB1" s="22" t="s">
        <v>42</v>
      </c>
      <c r="AC1" s="2"/>
      <c r="AD1" s="97" t="s">
        <v>199</v>
      </c>
    </row>
    <row r="2" spans="1:31" x14ac:dyDescent="0.25">
      <c r="A2" s="3" t="s">
        <v>1</v>
      </c>
      <c r="B2" s="3" t="s">
        <v>49</v>
      </c>
      <c r="C2" s="3" t="s">
        <v>65</v>
      </c>
      <c r="D2" s="3" t="s">
        <v>57</v>
      </c>
      <c r="E2" s="3" t="s">
        <v>58</v>
      </c>
      <c r="F2" s="3" t="s">
        <v>66</v>
      </c>
      <c r="G2" s="3" t="s">
        <v>59</v>
      </c>
      <c r="H2" s="3" t="s">
        <v>63</v>
      </c>
      <c r="I2" s="3" t="s">
        <v>5</v>
      </c>
      <c r="J2" s="23" t="s">
        <v>6</v>
      </c>
      <c r="K2" s="3" t="s">
        <v>7</v>
      </c>
      <c r="L2" s="3" t="s">
        <v>8</v>
      </c>
      <c r="M2" s="23" t="s">
        <v>9</v>
      </c>
      <c r="N2" s="3" t="s">
        <v>10</v>
      </c>
      <c r="O2" s="3" t="s">
        <v>11</v>
      </c>
      <c r="P2" s="23" t="s">
        <v>12</v>
      </c>
      <c r="Q2" s="3" t="s">
        <v>13</v>
      </c>
      <c r="R2" s="109" t="s">
        <v>67</v>
      </c>
      <c r="S2" s="109" t="s">
        <v>14</v>
      </c>
      <c r="T2" s="109" t="s">
        <v>15</v>
      </c>
      <c r="U2" s="109" t="s">
        <v>16</v>
      </c>
      <c r="V2" s="3" t="s">
        <v>17</v>
      </c>
      <c r="W2" s="3" t="s">
        <v>18</v>
      </c>
      <c r="X2" s="3" t="s">
        <v>19</v>
      </c>
      <c r="Y2" s="3" t="s">
        <v>0</v>
      </c>
      <c r="Z2" s="3" t="s">
        <v>20</v>
      </c>
      <c r="AA2" s="101" t="s">
        <v>21</v>
      </c>
      <c r="AB2" s="101" t="s">
        <v>208</v>
      </c>
      <c r="AC2" s="3" t="s">
        <v>197</v>
      </c>
      <c r="AD2" s="98" t="s">
        <v>198</v>
      </c>
      <c r="AE2" s="104" t="s">
        <v>200</v>
      </c>
    </row>
    <row r="3" spans="1:31" ht="15" customHeight="1" x14ac:dyDescent="0.25">
      <c r="A3" s="106">
        <v>140000</v>
      </c>
      <c r="B3" s="27" t="s">
        <v>29</v>
      </c>
      <c r="C3" s="27" t="s">
        <v>56</v>
      </c>
      <c r="D3" s="28" t="s">
        <v>30</v>
      </c>
      <c r="E3" s="27" t="s">
        <v>60</v>
      </c>
      <c r="F3" s="29" t="s">
        <v>32</v>
      </c>
      <c r="G3" s="29"/>
      <c r="H3" s="29"/>
      <c r="I3" s="86">
        <v>2.02</v>
      </c>
      <c r="J3" s="87">
        <v>62</v>
      </c>
      <c r="K3" s="87">
        <v>25</v>
      </c>
      <c r="L3" s="30">
        <v>1.99</v>
      </c>
      <c r="M3" s="31">
        <v>57</v>
      </c>
      <c r="N3" s="31">
        <v>23</v>
      </c>
      <c r="O3" s="30">
        <v>1.97</v>
      </c>
      <c r="P3" s="31">
        <v>55</v>
      </c>
      <c r="Q3" s="31">
        <v>22</v>
      </c>
      <c r="R3" s="86">
        <v>33.4</v>
      </c>
      <c r="S3" s="88">
        <v>0.495</v>
      </c>
      <c r="T3" s="88">
        <v>0.71</v>
      </c>
      <c r="U3" s="88">
        <v>0.11</v>
      </c>
      <c r="V3" s="32"/>
      <c r="W3" s="32"/>
      <c r="X3" s="32">
        <v>9.8000000000000007</v>
      </c>
      <c r="Y3" s="32">
        <v>-0.23</v>
      </c>
      <c r="Z3" s="32"/>
      <c r="AA3" s="82">
        <v>7.02</v>
      </c>
      <c r="AB3" s="82"/>
      <c r="AC3" s="103">
        <f t="shared" ref="AC3:AC37" si="0">IF(AE3="сильнопучинистый",6,IF(AE3="среднепучинистый",6,IF(AE3="слабопучинистый",2,0)))</f>
        <v>6</v>
      </c>
      <c r="AD3" s="16">
        <v>2.2999999999999998</v>
      </c>
      <c r="AE3" s="105" t="str">
        <f>IF(AA3&lt;1,"НЕПУЧИНИСТЫЙ",IF(AA3&lt;=3.5,"СЛАБОПУЧИНИСТЫЙ",IF(AA3&lt;7,"СРЕДНЕПУЧИНИСТЫЙ",IF(AA3&lt;10,"СИЛЬНОПУЧИНИСТЫЙ","ЧРЕЗМЕРНО ПУЧИНИСТЫЙ"))))</f>
        <v>СИЛЬНОПУЧИНИСТЫЙ</v>
      </c>
    </row>
    <row r="4" spans="1:31" ht="15" customHeight="1" x14ac:dyDescent="0.25">
      <c r="A4" s="106">
        <v>140100</v>
      </c>
      <c r="B4" s="14" t="s">
        <v>29</v>
      </c>
      <c r="C4" s="27" t="s">
        <v>56</v>
      </c>
      <c r="D4" s="33" t="s">
        <v>30</v>
      </c>
      <c r="E4" s="27" t="s">
        <v>61</v>
      </c>
      <c r="F4" s="4" t="s">
        <v>35</v>
      </c>
      <c r="G4" s="4"/>
      <c r="H4" s="4"/>
      <c r="I4" s="82">
        <v>2.06</v>
      </c>
      <c r="J4" s="19">
        <v>56</v>
      </c>
      <c r="K4" s="19">
        <v>30</v>
      </c>
      <c r="L4" s="16">
        <v>2.04</v>
      </c>
      <c r="M4" s="17">
        <v>53</v>
      </c>
      <c r="N4" s="17">
        <v>29</v>
      </c>
      <c r="O4" s="16">
        <v>2.0299999999999998</v>
      </c>
      <c r="P4" s="17">
        <v>52</v>
      </c>
      <c r="Q4" s="17">
        <v>29</v>
      </c>
      <c r="R4" s="82">
        <v>21</v>
      </c>
      <c r="S4" s="83">
        <v>0.47799999999999998</v>
      </c>
      <c r="T4" s="83">
        <v>0.86</v>
      </c>
      <c r="U4" s="83">
        <v>0.159</v>
      </c>
      <c r="V4" s="18"/>
      <c r="W4" s="18"/>
      <c r="X4" s="18">
        <v>12.4</v>
      </c>
      <c r="Y4" s="18">
        <v>0.09</v>
      </c>
      <c r="Z4" s="18"/>
      <c r="AA4" s="82">
        <v>7.13</v>
      </c>
      <c r="AB4" s="82"/>
      <c r="AC4" s="103">
        <f t="shared" si="0"/>
        <v>6</v>
      </c>
      <c r="AD4" s="16">
        <v>2.2999999999999998</v>
      </c>
      <c r="AE4" s="105" t="str">
        <f>IF(AA4&lt;1,"НЕПУЧИНИСТЫЙ",IF(AA4&lt;=3.5,"СЛАБОПУЧИНИСТЫЙ",IF(AA4&lt;7,"СРЕДНЕПУЧИНИСТЫЙ",IF(AA4&lt;10,"СИЛЬНОПУЧИНИСТЫЙ","ЧРЕЗМЕРНО ПУЧИНИСТЫЙ"))))</f>
        <v>СИЛЬНОПУЧИНИСТЫЙ</v>
      </c>
    </row>
    <row r="5" spans="1:31" ht="15" customHeight="1" x14ac:dyDescent="0.25">
      <c r="A5" s="106">
        <v>140200</v>
      </c>
      <c r="B5" s="14" t="s">
        <v>29</v>
      </c>
      <c r="C5" s="27" t="s">
        <v>56</v>
      </c>
      <c r="D5" s="33" t="s">
        <v>30</v>
      </c>
      <c r="E5" s="27" t="s">
        <v>60</v>
      </c>
      <c r="F5" s="4" t="s">
        <v>36</v>
      </c>
      <c r="G5" s="4"/>
      <c r="H5" s="4"/>
      <c r="I5" s="82">
        <v>2.06</v>
      </c>
      <c r="J5" s="19">
        <v>33</v>
      </c>
      <c r="K5" s="19">
        <v>32</v>
      </c>
      <c r="L5" s="16">
        <v>2.04</v>
      </c>
      <c r="M5" s="34">
        <v>32</v>
      </c>
      <c r="N5" s="34">
        <v>32</v>
      </c>
      <c r="O5" s="16">
        <v>2.0299999999999998</v>
      </c>
      <c r="P5" s="17">
        <v>28</v>
      </c>
      <c r="Q5" s="17">
        <v>29</v>
      </c>
      <c r="R5" s="82">
        <v>8.1999999999999993</v>
      </c>
      <c r="S5" s="83">
        <v>0.60799999999999998</v>
      </c>
      <c r="T5" s="83">
        <v>0.98</v>
      </c>
      <c r="U5" s="83">
        <v>0.21</v>
      </c>
      <c r="V5" s="18"/>
      <c r="W5" s="18"/>
      <c r="X5" s="18">
        <v>13.6</v>
      </c>
      <c r="Y5" s="18">
        <v>0.39</v>
      </c>
      <c r="Z5" s="18"/>
      <c r="AA5" s="82">
        <v>9.94</v>
      </c>
      <c r="AB5" s="82"/>
      <c r="AC5" s="103">
        <f t="shared" si="0"/>
        <v>6</v>
      </c>
      <c r="AD5" s="82">
        <v>2.2999999999999998</v>
      </c>
      <c r="AE5" s="105" t="str">
        <f>IF(AA5&lt;1,"НЕПУЧИНИСТЫЙ",IF(AA5&lt;=3.5,"СЛАБОПУЧИНИСТЫЙ",IF(AA5&lt;7,"СРЕДНЕПУЧИНИСТЫЙ",IF(AA5&lt;10,"СИЛЬНОПУЧИНИСТЫЙ","ЧРЕЗМЕРНО ПУЧИНИСТЫЙ"))))</f>
        <v>СИЛЬНОПУЧИНИСТЫЙ</v>
      </c>
    </row>
    <row r="6" spans="1:31" ht="15" customHeight="1" x14ac:dyDescent="0.25">
      <c r="A6" s="106">
        <v>140300</v>
      </c>
      <c r="B6" s="14" t="s">
        <v>29</v>
      </c>
      <c r="C6" s="27" t="s">
        <v>56</v>
      </c>
      <c r="D6" s="33" t="s">
        <v>30</v>
      </c>
      <c r="E6" s="27" t="s">
        <v>61</v>
      </c>
      <c r="F6" s="4" t="s">
        <v>37</v>
      </c>
      <c r="G6" s="4"/>
      <c r="H6" s="4"/>
      <c r="I6" s="82">
        <v>2.02</v>
      </c>
      <c r="J6" s="19">
        <v>24</v>
      </c>
      <c r="K6" s="19">
        <v>21</v>
      </c>
      <c r="L6" s="16">
        <v>1.98</v>
      </c>
      <c r="M6" s="17">
        <v>24</v>
      </c>
      <c r="N6" s="17">
        <v>21</v>
      </c>
      <c r="O6" s="16">
        <v>1.89</v>
      </c>
      <c r="P6" s="17">
        <v>16</v>
      </c>
      <c r="Q6" s="17">
        <v>18</v>
      </c>
      <c r="R6" s="82">
        <v>11.6</v>
      </c>
      <c r="S6" s="83">
        <v>0.63800000000000001</v>
      </c>
      <c r="T6" s="83">
        <v>0.98</v>
      </c>
      <c r="U6" s="83">
        <v>0.253</v>
      </c>
      <c r="V6" s="18"/>
      <c r="W6" s="18"/>
      <c r="X6" s="18">
        <v>12</v>
      </c>
      <c r="Y6" s="18">
        <v>0.67</v>
      </c>
      <c r="Z6" s="18"/>
      <c r="AA6" s="82">
        <v>9.31</v>
      </c>
      <c r="AB6" s="82"/>
      <c r="AC6" s="103">
        <f t="shared" si="0"/>
        <v>6</v>
      </c>
      <c r="AD6" s="82">
        <v>2.2999999999999998</v>
      </c>
      <c r="AE6" s="105" t="str">
        <f>IF(AA6&lt;1,"НЕПУЧИНИСТЫЙ",IF(AA6&lt;=3.5,"СЛАБОПУЧИНИСТЫЙ",IF(AA6&lt;7,"СРЕДНЕПУЧИНИСТЫЙ",IF(AA6&lt;10,"СИЛЬНОПУЧИНИСТЫЙ","ЧРЕЗМЕРНО ПУЧИНИСТЫЙ"))))</f>
        <v>СИЛЬНОПУЧИНИСТЫЙ</v>
      </c>
    </row>
    <row r="7" spans="1:31" ht="15" customHeight="1" x14ac:dyDescent="0.25">
      <c r="A7" s="106">
        <v>140400</v>
      </c>
      <c r="B7" s="14" t="s">
        <v>29</v>
      </c>
      <c r="C7" s="27" t="s">
        <v>56</v>
      </c>
      <c r="D7" s="33" t="s">
        <v>30</v>
      </c>
      <c r="E7" s="4"/>
      <c r="F7" s="4" t="s">
        <v>38</v>
      </c>
      <c r="G7" s="4"/>
      <c r="H7" s="4"/>
      <c r="I7" s="82">
        <v>2.06</v>
      </c>
      <c r="J7" s="19">
        <v>15</v>
      </c>
      <c r="K7" s="19">
        <v>17</v>
      </c>
      <c r="L7" s="78">
        <v>2.04</v>
      </c>
      <c r="M7" s="17">
        <v>15</v>
      </c>
      <c r="N7" s="17">
        <v>17</v>
      </c>
      <c r="O7" s="78">
        <v>2.02</v>
      </c>
      <c r="P7" s="17">
        <v>10</v>
      </c>
      <c r="Q7" s="17">
        <v>15</v>
      </c>
      <c r="R7" s="82">
        <v>4.9000000000000004</v>
      </c>
      <c r="S7" s="83">
        <v>0.60399999999999998</v>
      </c>
      <c r="T7" s="83">
        <v>1.1100000000000001</v>
      </c>
      <c r="U7" s="83">
        <v>0.25600000000000001</v>
      </c>
      <c r="V7" s="18"/>
      <c r="W7" s="18"/>
      <c r="X7" s="18">
        <v>10.4</v>
      </c>
      <c r="Y7" s="18">
        <v>0.99</v>
      </c>
      <c r="Z7" s="18"/>
      <c r="AA7" s="82"/>
      <c r="AB7" s="82"/>
      <c r="AC7" s="103">
        <f t="shared" si="0"/>
        <v>0</v>
      </c>
      <c r="AD7" s="82">
        <v>-1000</v>
      </c>
      <c r="AE7" s="105"/>
    </row>
    <row r="8" spans="1:31" ht="15" customHeight="1" x14ac:dyDescent="0.25">
      <c r="A8" s="106">
        <v>141000</v>
      </c>
      <c r="B8" s="14" t="s">
        <v>29</v>
      </c>
      <c r="C8" s="35" t="s">
        <v>50</v>
      </c>
      <c r="D8" s="33" t="s">
        <v>30</v>
      </c>
      <c r="E8" s="27" t="s">
        <v>61</v>
      </c>
      <c r="F8" s="25"/>
      <c r="G8" s="25"/>
      <c r="H8" s="14" t="s">
        <v>62</v>
      </c>
      <c r="I8" s="82">
        <v>2.0499999999999998</v>
      </c>
      <c r="J8" s="19">
        <v>56</v>
      </c>
      <c r="K8" s="19">
        <v>30</v>
      </c>
      <c r="L8" s="16">
        <v>2.0099999999999998</v>
      </c>
      <c r="M8" s="79">
        <v>56</v>
      </c>
      <c r="N8" s="79">
        <v>30</v>
      </c>
      <c r="O8" s="16">
        <v>1.97</v>
      </c>
      <c r="P8" s="79">
        <v>56</v>
      </c>
      <c r="Q8" s="79">
        <v>30</v>
      </c>
      <c r="R8" s="82">
        <v>21</v>
      </c>
      <c r="S8" s="83">
        <v>0.56799999999999995</v>
      </c>
      <c r="T8" s="83">
        <v>0.77</v>
      </c>
      <c r="U8" s="83">
        <v>0.16600000000000001</v>
      </c>
      <c r="V8" s="18"/>
      <c r="W8" s="18"/>
      <c r="X8" s="18">
        <v>12</v>
      </c>
      <c r="Y8" s="83">
        <v>0.09</v>
      </c>
      <c r="Z8" s="18"/>
      <c r="AA8" s="82"/>
      <c r="AB8" s="82"/>
      <c r="AC8" s="103">
        <f t="shared" si="0"/>
        <v>0</v>
      </c>
      <c r="AD8" s="82">
        <v>-1000</v>
      </c>
      <c r="AE8" s="105"/>
    </row>
    <row r="9" spans="1:31" ht="15" customHeight="1" x14ac:dyDescent="0.25">
      <c r="A9" s="106">
        <v>150000</v>
      </c>
      <c r="B9" s="14" t="s">
        <v>29</v>
      </c>
      <c r="C9" s="27" t="s">
        <v>56</v>
      </c>
      <c r="D9" s="33" t="s">
        <v>31</v>
      </c>
      <c r="E9" s="36" t="s">
        <v>64</v>
      </c>
      <c r="F9" s="4" t="s">
        <v>32</v>
      </c>
      <c r="G9" s="4"/>
      <c r="H9" s="4"/>
      <c r="I9" s="82">
        <v>1.99</v>
      </c>
      <c r="J9" s="19">
        <v>46</v>
      </c>
      <c r="K9" s="19">
        <v>27</v>
      </c>
      <c r="L9" s="16">
        <v>1.88</v>
      </c>
      <c r="M9" s="17">
        <v>46</v>
      </c>
      <c r="N9" s="17">
        <v>27</v>
      </c>
      <c r="O9" s="16">
        <v>1.8</v>
      </c>
      <c r="P9" s="17">
        <v>30</v>
      </c>
      <c r="Q9" s="17">
        <v>23</v>
      </c>
      <c r="R9" s="82">
        <v>26.2</v>
      </c>
      <c r="S9" s="83">
        <v>0.378</v>
      </c>
      <c r="T9" s="83">
        <v>0.67</v>
      </c>
      <c r="U9" s="83">
        <v>9.8000000000000004E-2</v>
      </c>
      <c r="V9" s="18"/>
      <c r="W9" s="18"/>
      <c r="X9" s="18">
        <v>5</v>
      </c>
      <c r="Y9" s="18">
        <v>-0.56999999999999995</v>
      </c>
      <c r="Z9" s="18"/>
      <c r="AA9" s="82">
        <v>5.94</v>
      </c>
      <c r="AB9" s="82"/>
      <c r="AC9" s="103">
        <f t="shared" si="0"/>
        <v>6</v>
      </c>
      <c r="AD9" s="82">
        <v>2.9</v>
      </c>
      <c r="AE9" s="105" t="str">
        <f>IF(AA9&lt;1,"НЕПУЧИНИСТЫЙ",IF(AA9&lt;=3.5,"СЛАБОПУЧИНИСТЫЙ",IF(AA9&lt;7,"СРЕДНЕПУЧИНИСТЫЙ",IF(AA9&lt;10,"СИЛЬНОПУЧИНИСТЫЙ","ЧРЕЗМЕРНО ПУЧИНИСТЫЙ"))))</f>
        <v>СРЕДНЕПУЧИНИСТЫЙ</v>
      </c>
    </row>
    <row r="10" spans="1:31" ht="15" customHeight="1" x14ac:dyDescent="0.25">
      <c r="A10" s="106">
        <v>150100</v>
      </c>
      <c r="B10" s="14" t="s">
        <v>29</v>
      </c>
      <c r="C10" s="27" t="s">
        <v>56</v>
      </c>
      <c r="D10" s="33" t="s">
        <v>31</v>
      </c>
      <c r="E10" s="4"/>
      <c r="F10" s="4" t="s">
        <v>39</v>
      </c>
      <c r="G10" s="4"/>
      <c r="H10" s="4"/>
      <c r="I10" s="82">
        <v>2.04</v>
      </c>
      <c r="J10" s="19">
        <v>37</v>
      </c>
      <c r="K10" s="19">
        <v>25</v>
      </c>
      <c r="L10" s="78">
        <v>2.02</v>
      </c>
      <c r="M10" s="17">
        <v>37</v>
      </c>
      <c r="N10" s="17">
        <v>25</v>
      </c>
      <c r="O10" s="78">
        <v>2</v>
      </c>
      <c r="P10" s="19">
        <v>25</v>
      </c>
      <c r="Q10" s="17">
        <v>22</v>
      </c>
      <c r="R10" s="82">
        <v>27.5</v>
      </c>
      <c r="S10" s="83">
        <v>0.44</v>
      </c>
      <c r="T10" s="83">
        <v>0.65</v>
      </c>
      <c r="U10" s="83">
        <v>0.11600000000000001</v>
      </c>
      <c r="V10" s="18"/>
      <c r="W10" s="18"/>
      <c r="X10" s="18">
        <v>5.2</v>
      </c>
      <c r="Y10" s="18">
        <v>0.13</v>
      </c>
      <c r="Z10" s="18"/>
      <c r="AA10" s="82">
        <v>7.56</v>
      </c>
      <c r="AB10" s="82"/>
      <c r="AC10" s="103">
        <f t="shared" si="0"/>
        <v>6</v>
      </c>
      <c r="AD10" s="82">
        <v>2.9</v>
      </c>
      <c r="AE10" s="105" t="str">
        <f>IF(AA10&lt;1,"НЕПУЧИНИСТЫЙ",IF(AA10&lt;=3.5,"СЛАБОПУЧИНИСТЫЙ",IF(AA10&lt;7,"СРЕДНЕПУЧИНИСТЫЙ",IF(AA10&lt;10,"СИЛЬНОПУЧИНИСТЫЙ","ЧРЕЗМЕРНО ПУЧИНИСТЫЙ"))))</f>
        <v>СИЛЬНОПУЧИНИСТЫЙ</v>
      </c>
    </row>
    <row r="11" spans="1:31" ht="15" customHeight="1" x14ac:dyDescent="0.25">
      <c r="A11" s="106">
        <v>160000</v>
      </c>
      <c r="B11" s="14" t="s">
        <v>29</v>
      </c>
      <c r="C11" s="27" t="s">
        <v>56</v>
      </c>
      <c r="D11" s="33" t="s">
        <v>23</v>
      </c>
      <c r="E11" s="33" t="s">
        <v>28</v>
      </c>
      <c r="F11" s="33"/>
      <c r="G11" s="33" t="s">
        <v>25</v>
      </c>
      <c r="H11" s="33"/>
      <c r="I11" s="82">
        <v>1.81</v>
      </c>
      <c r="J11" s="19">
        <v>3</v>
      </c>
      <c r="K11" s="19">
        <v>36</v>
      </c>
      <c r="L11" s="16">
        <v>1.8</v>
      </c>
      <c r="M11" s="17">
        <v>3</v>
      </c>
      <c r="N11" s="17">
        <v>36</v>
      </c>
      <c r="O11" s="16">
        <v>1.79</v>
      </c>
      <c r="P11" s="17">
        <v>2</v>
      </c>
      <c r="Q11" s="17">
        <v>35</v>
      </c>
      <c r="R11" s="82">
        <v>39</v>
      </c>
      <c r="S11" s="83">
        <v>0.59499999999999997</v>
      </c>
      <c r="T11" s="83">
        <v>0.46</v>
      </c>
      <c r="U11" s="83">
        <v>0.104</v>
      </c>
      <c r="V11" s="18"/>
      <c r="W11" s="18"/>
      <c r="X11" s="18"/>
      <c r="Y11" s="18"/>
      <c r="Z11" s="18"/>
      <c r="AA11" s="82">
        <v>2.4</v>
      </c>
      <c r="AB11" s="82"/>
      <c r="AC11" s="103">
        <f t="shared" si="0"/>
        <v>2</v>
      </c>
      <c r="AD11" s="82">
        <v>3.82</v>
      </c>
      <c r="AE11" s="105" t="str">
        <f>IF(AA11&lt;1,"НЕПУЧИНИСТЫЙ",IF(AA11&lt;=3.5,"СЛАБОПУЧИНИСТЫЙ",IF(AA11&lt;7,"СРЕДНЕПУЧИНИСТЫЙ",IF(AA11&lt;10,"СИЛЬНОПУЧИНИСТЫЙ","ЧРЕЗМЕРНО ПУЧИНИСТЫЙ"))))</f>
        <v>СЛАБОПУЧИНИСТЫЙ</v>
      </c>
    </row>
    <row r="12" spans="1:31" ht="15" customHeight="1" x14ac:dyDescent="0.25">
      <c r="A12" s="106">
        <v>160010</v>
      </c>
      <c r="B12" s="14" t="s">
        <v>29</v>
      </c>
      <c r="C12" s="27" t="s">
        <v>56</v>
      </c>
      <c r="D12" s="33" t="s">
        <v>23</v>
      </c>
      <c r="E12" s="33" t="s">
        <v>28</v>
      </c>
      <c r="F12" s="33"/>
      <c r="G12" s="33" t="s">
        <v>34</v>
      </c>
      <c r="H12" s="33"/>
      <c r="I12" s="82">
        <v>1.7</v>
      </c>
      <c r="J12" s="19">
        <v>3</v>
      </c>
      <c r="K12" s="19">
        <v>32</v>
      </c>
      <c r="L12" s="16">
        <v>1.67</v>
      </c>
      <c r="M12" s="17">
        <v>3</v>
      </c>
      <c r="N12" s="17">
        <v>32</v>
      </c>
      <c r="O12" s="16">
        <v>1.66</v>
      </c>
      <c r="P12" s="17">
        <v>2</v>
      </c>
      <c r="Q12" s="17">
        <v>31</v>
      </c>
      <c r="R12" s="82">
        <v>25.3</v>
      </c>
      <c r="S12" s="88">
        <v>0.67</v>
      </c>
      <c r="T12" s="88">
        <v>0.23799999999999999</v>
      </c>
      <c r="U12" s="88">
        <v>0.06</v>
      </c>
      <c r="V12" s="18"/>
      <c r="W12" s="18"/>
      <c r="X12" s="18"/>
      <c r="Y12" s="18"/>
      <c r="Z12" s="18"/>
      <c r="AA12" s="86"/>
      <c r="AB12" s="86"/>
      <c r="AC12" s="103">
        <f t="shared" si="0"/>
        <v>0</v>
      </c>
      <c r="AD12" s="82">
        <v>-1000</v>
      </c>
      <c r="AE12" s="105"/>
    </row>
    <row r="13" spans="1:31" ht="15" customHeight="1" x14ac:dyDescent="0.25">
      <c r="A13" s="106">
        <v>160200</v>
      </c>
      <c r="B13" s="14" t="s">
        <v>29</v>
      </c>
      <c r="C13" s="27" t="s">
        <v>56</v>
      </c>
      <c r="D13" s="24" t="s">
        <v>23</v>
      </c>
      <c r="E13" s="24" t="s">
        <v>28</v>
      </c>
      <c r="F13" s="24"/>
      <c r="G13" s="24" t="s">
        <v>25</v>
      </c>
      <c r="H13" s="24"/>
      <c r="I13" s="82">
        <v>1.81</v>
      </c>
      <c r="J13" s="19">
        <v>3</v>
      </c>
      <c r="K13" s="19">
        <v>36</v>
      </c>
      <c r="L13" s="82">
        <v>1.8</v>
      </c>
      <c r="M13" s="19">
        <v>3</v>
      </c>
      <c r="N13" s="19">
        <v>36</v>
      </c>
      <c r="O13" s="82">
        <v>1.79</v>
      </c>
      <c r="P13" s="19">
        <v>2</v>
      </c>
      <c r="Q13" s="19">
        <v>35</v>
      </c>
      <c r="R13" s="82">
        <v>39</v>
      </c>
      <c r="S13" s="83">
        <v>0.59499999999999997</v>
      </c>
      <c r="T13" s="83">
        <v>0.46</v>
      </c>
      <c r="U13" s="83">
        <v>0.104</v>
      </c>
      <c r="V13" s="26"/>
      <c r="W13" s="26"/>
      <c r="X13" s="26"/>
      <c r="Y13" s="26"/>
      <c r="Z13" s="26"/>
      <c r="AA13" s="82"/>
      <c r="AB13" s="82"/>
      <c r="AC13" s="103">
        <f t="shared" si="0"/>
        <v>0</v>
      </c>
      <c r="AD13" s="82">
        <v>-1000</v>
      </c>
      <c r="AE13" s="105"/>
    </row>
    <row r="14" spans="1:31" ht="15" customHeight="1" x14ac:dyDescent="0.25">
      <c r="A14" s="106">
        <v>170000</v>
      </c>
      <c r="B14" s="14" t="s">
        <v>29</v>
      </c>
      <c r="C14" s="27" t="s">
        <v>56</v>
      </c>
      <c r="D14" s="33" t="s">
        <v>23</v>
      </c>
      <c r="E14" s="33" t="s">
        <v>27</v>
      </c>
      <c r="F14" s="33"/>
      <c r="G14" s="33" t="s">
        <v>25</v>
      </c>
      <c r="H14" s="33"/>
      <c r="I14" s="82">
        <v>1.79</v>
      </c>
      <c r="J14" s="19">
        <v>15</v>
      </c>
      <c r="K14" s="19">
        <v>40</v>
      </c>
      <c r="L14" s="16">
        <v>1.77</v>
      </c>
      <c r="M14" s="17">
        <v>14</v>
      </c>
      <c r="N14" s="17">
        <v>39</v>
      </c>
      <c r="O14" s="16">
        <v>1.76</v>
      </c>
      <c r="P14" s="17">
        <v>14</v>
      </c>
      <c r="Q14" s="17">
        <v>38</v>
      </c>
      <c r="R14" s="82">
        <v>40.1</v>
      </c>
      <c r="S14" s="83">
        <v>0.59</v>
      </c>
      <c r="T14" s="83">
        <v>0.31</v>
      </c>
      <c r="U14" s="83">
        <v>7.1999999999999995E-2</v>
      </c>
      <c r="V14" s="18"/>
      <c r="W14" s="18"/>
      <c r="X14" s="18"/>
      <c r="Y14" s="18"/>
      <c r="Z14" s="18"/>
      <c r="AA14" s="82">
        <v>1.08</v>
      </c>
      <c r="AB14" s="82"/>
      <c r="AC14" s="103">
        <f t="shared" si="0"/>
        <v>2</v>
      </c>
      <c r="AD14" s="16">
        <v>4.04</v>
      </c>
      <c r="AE14" s="105" t="str">
        <f>IF(AA14&lt;1,"НЕПУЧИНИСТЫЙ",IF(AA14&lt;=3.5,"СЛАБОПУЧИНИСТЫЙ",IF(AA14&lt;7,"СРЕДНЕПУЧИНИСТЫЙ",IF(AA14&lt;10,"СИЛЬНОПУЧИНИСТЫЙ","ЧРЕЗМЕРНО ПУЧИНИСТЫЙ"))))</f>
        <v>СЛАБОПУЧИНИСТЫЙ</v>
      </c>
    </row>
    <row r="15" spans="1:31" ht="15" customHeight="1" x14ac:dyDescent="0.25">
      <c r="A15" s="106">
        <v>170010</v>
      </c>
      <c r="B15" s="14" t="s">
        <v>29</v>
      </c>
      <c r="C15" s="27" t="s">
        <v>56</v>
      </c>
      <c r="D15" s="33" t="s">
        <v>23</v>
      </c>
      <c r="E15" s="33" t="s">
        <v>27</v>
      </c>
      <c r="F15" s="33"/>
      <c r="G15" s="33" t="s">
        <v>34</v>
      </c>
      <c r="H15" s="33"/>
      <c r="I15" s="82">
        <v>1.65</v>
      </c>
      <c r="J15" s="19">
        <v>3</v>
      </c>
      <c r="K15" s="19">
        <v>33</v>
      </c>
      <c r="L15" s="78">
        <v>1.63</v>
      </c>
      <c r="M15" s="17">
        <v>3</v>
      </c>
      <c r="N15" s="17">
        <v>33</v>
      </c>
      <c r="O15" s="78">
        <v>1.61</v>
      </c>
      <c r="P15" s="17">
        <v>2</v>
      </c>
      <c r="Q15" s="17">
        <v>33</v>
      </c>
      <c r="R15" s="82">
        <v>27.4</v>
      </c>
      <c r="S15" s="83">
        <v>0.72799999999999998</v>
      </c>
      <c r="T15" s="83">
        <v>0.34</v>
      </c>
      <c r="U15" s="83">
        <v>9.4E-2</v>
      </c>
      <c r="V15" s="18"/>
      <c r="W15" s="18"/>
      <c r="X15" s="18"/>
      <c r="Y15" s="18"/>
      <c r="Z15" s="18"/>
      <c r="AA15" s="82">
        <v>0.81</v>
      </c>
      <c r="AB15" s="82"/>
      <c r="AC15" s="103">
        <f t="shared" si="0"/>
        <v>0</v>
      </c>
      <c r="AD15" s="82">
        <v>3.62</v>
      </c>
      <c r="AE15" s="105" t="str">
        <f>IF(AA15&lt;1,"НЕПУЧИНИСТЫЙ",IF(AA15&lt;=3.5,"СЛАБОПУЧИНИСТЫЙ",IF(AA15&lt;7,"СРЕДНЕПУЧИНИСТЫЙ",IF(AA15&lt;10,"СИЛЬНОПУЧИНИСТЫЙ","ЧРЕЗМЕРНО ПУЧИНИСТЫЙ"))))</f>
        <v>НЕПУЧИНИСТЫЙ</v>
      </c>
    </row>
    <row r="16" spans="1:31" ht="15" customHeight="1" x14ac:dyDescent="0.25">
      <c r="A16" s="106">
        <v>180000</v>
      </c>
      <c r="B16" s="14" t="s">
        <v>29</v>
      </c>
      <c r="C16" s="27" t="s">
        <v>56</v>
      </c>
      <c r="D16" s="33" t="s">
        <v>23</v>
      </c>
      <c r="E16" s="4" t="s">
        <v>26</v>
      </c>
      <c r="F16" s="4"/>
      <c r="G16" s="33" t="s">
        <v>25</v>
      </c>
      <c r="H16" s="33"/>
      <c r="I16" s="82">
        <v>1.81</v>
      </c>
      <c r="J16" s="19">
        <v>11</v>
      </c>
      <c r="K16" s="19">
        <v>40</v>
      </c>
      <c r="L16" s="16">
        <v>1.79</v>
      </c>
      <c r="M16" s="17">
        <v>10</v>
      </c>
      <c r="N16" s="17">
        <v>37</v>
      </c>
      <c r="O16" s="16">
        <v>1.78</v>
      </c>
      <c r="P16" s="17">
        <v>10</v>
      </c>
      <c r="Q16" s="17">
        <v>36</v>
      </c>
      <c r="R16" s="82">
        <v>26.7</v>
      </c>
      <c r="S16" s="83">
        <v>0.52700000000000002</v>
      </c>
      <c r="T16" s="83">
        <v>0.32</v>
      </c>
      <c r="U16" s="83">
        <v>6.7000000000000004E-2</v>
      </c>
      <c r="V16" s="18"/>
      <c r="W16" s="18"/>
      <c r="X16" s="18"/>
      <c r="Y16" s="18"/>
      <c r="Z16" s="18"/>
      <c r="AA16" s="82">
        <v>2.94</v>
      </c>
      <c r="AB16" s="82"/>
      <c r="AC16" s="103">
        <f t="shared" si="0"/>
        <v>2</v>
      </c>
      <c r="AD16" s="16">
        <v>3.73</v>
      </c>
      <c r="AE16" s="105" t="str">
        <f t="shared" ref="AE16:AE21" si="1">IF(AA16&lt;1,"НЕПУЧИНИСТЫЙ",IF(AA16&lt;=3.5,"СЛАБОПУЧИНИСТЫЙ",IF(AA16&lt;7,"СРЕДНЕПУЧИНИСТЫЙ",IF(AA16&lt;10,"СИЛЬНОПУЧИНИСТЫЙ","ЧРЕЗМЕРНО ПУЧИНИСТЫЙ"))))</f>
        <v>СЛАБОПУЧИНИСТЫЙ</v>
      </c>
    </row>
    <row r="17" spans="1:31" ht="15" customHeight="1" x14ac:dyDescent="0.25">
      <c r="A17" s="106">
        <v>180010</v>
      </c>
      <c r="B17" s="14" t="s">
        <v>29</v>
      </c>
      <c r="C17" s="27" t="s">
        <v>56</v>
      </c>
      <c r="D17" s="33" t="s">
        <v>23</v>
      </c>
      <c r="E17" s="4" t="s">
        <v>26</v>
      </c>
      <c r="F17" s="4"/>
      <c r="G17" s="33" t="s">
        <v>34</v>
      </c>
      <c r="H17" s="33"/>
      <c r="I17" s="82">
        <v>1.71</v>
      </c>
      <c r="J17" s="19">
        <v>2</v>
      </c>
      <c r="K17" s="19">
        <v>41</v>
      </c>
      <c r="L17" s="16">
        <v>1.69</v>
      </c>
      <c r="M17" s="17">
        <v>2</v>
      </c>
      <c r="N17" s="17">
        <v>41</v>
      </c>
      <c r="O17" s="16">
        <v>1.67</v>
      </c>
      <c r="P17" s="17">
        <v>2</v>
      </c>
      <c r="Q17" s="17">
        <v>41</v>
      </c>
      <c r="R17" s="82">
        <v>24.8</v>
      </c>
      <c r="S17" s="83">
        <v>0.64900000000000002</v>
      </c>
      <c r="T17" s="83">
        <v>0.26</v>
      </c>
      <c r="U17" s="83">
        <v>6.3E-2</v>
      </c>
      <c r="V17" s="18"/>
      <c r="W17" s="18"/>
      <c r="X17" s="18"/>
      <c r="Y17" s="18"/>
      <c r="Z17" s="18"/>
      <c r="AA17" s="82">
        <v>0.83</v>
      </c>
      <c r="AB17" s="82"/>
      <c r="AC17" s="103">
        <f t="shared" si="0"/>
        <v>0</v>
      </c>
      <c r="AD17" s="16">
        <v>3.63</v>
      </c>
      <c r="AE17" s="105" t="str">
        <f t="shared" si="1"/>
        <v>НЕПУЧИНИСТЫЙ</v>
      </c>
    </row>
    <row r="18" spans="1:31" ht="15" customHeight="1" x14ac:dyDescent="0.25">
      <c r="A18" s="106">
        <v>180020</v>
      </c>
      <c r="B18" s="14" t="s">
        <v>29</v>
      </c>
      <c r="C18" s="27" t="s">
        <v>56</v>
      </c>
      <c r="D18" s="33" t="s">
        <v>23</v>
      </c>
      <c r="E18" s="4" t="s">
        <v>26</v>
      </c>
      <c r="F18" s="4"/>
      <c r="G18" s="33" t="s">
        <v>40</v>
      </c>
      <c r="H18" s="33"/>
      <c r="I18" s="82">
        <v>1.6</v>
      </c>
      <c r="J18" s="19">
        <v>2</v>
      </c>
      <c r="K18" s="19">
        <v>27</v>
      </c>
      <c r="L18" s="16">
        <v>1.57</v>
      </c>
      <c r="M18" s="17">
        <v>2</v>
      </c>
      <c r="N18" s="17">
        <v>27</v>
      </c>
      <c r="O18" s="16">
        <v>1.55</v>
      </c>
      <c r="P18" s="17">
        <v>2</v>
      </c>
      <c r="Q18" s="17">
        <v>27</v>
      </c>
      <c r="R18" s="82">
        <v>17.2</v>
      </c>
      <c r="S18" s="83">
        <v>0.76900000000000002</v>
      </c>
      <c r="T18" s="83">
        <v>0.26</v>
      </c>
      <c r="U18" s="83">
        <v>7.6999999999999999E-2</v>
      </c>
      <c r="V18" s="18"/>
      <c r="W18" s="18"/>
      <c r="X18" s="18"/>
      <c r="Y18" s="18"/>
      <c r="Z18" s="18"/>
      <c r="AA18" s="82">
        <v>0.66</v>
      </c>
      <c r="AB18" s="82"/>
      <c r="AC18" s="103">
        <f t="shared" si="0"/>
        <v>0</v>
      </c>
      <c r="AD18" s="16">
        <v>3.62</v>
      </c>
      <c r="AE18" s="105" t="str">
        <f t="shared" si="1"/>
        <v>НЕПУЧИНИСТЫЙ</v>
      </c>
    </row>
    <row r="19" spans="1:31" ht="15" customHeight="1" x14ac:dyDescent="0.25">
      <c r="A19" s="106">
        <v>180100</v>
      </c>
      <c r="B19" s="14" t="s">
        <v>29</v>
      </c>
      <c r="C19" s="27" t="s">
        <v>56</v>
      </c>
      <c r="D19" s="33" t="s">
        <v>23</v>
      </c>
      <c r="E19" s="4" t="s">
        <v>26</v>
      </c>
      <c r="F19" s="4"/>
      <c r="G19" s="33" t="s">
        <v>25</v>
      </c>
      <c r="H19" s="33"/>
      <c r="I19" s="82">
        <v>1.85</v>
      </c>
      <c r="J19" s="19">
        <v>2</v>
      </c>
      <c r="K19" s="19">
        <v>36</v>
      </c>
      <c r="L19" s="16">
        <v>1.81</v>
      </c>
      <c r="M19" s="17">
        <v>2</v>
      </c>
      <c r="N19" s="17">
        <v>36</v>
      </c>
      <c r="O19" s="16">
        <v>1.79</v>
      </c>
      <c r="P19" s="17">
        <v>1</v>
      </c>
      <c r="Q19" s="17">
        <v>33</v>
      </c>
      <c r="R19" s="82">
        <v>38.6</v>
      </c>
      <c r="S19" s="83">
        <v>0.53400000000000003</v>
      </c>
      <c r="T19" s="83">
        <v>0.55000000000000004</v>
      </c>
      <c r="U19" s="83">
        <v>0.108</v>
      </c>
      <c r="V19" s="18"/>
      <c r="W19" s="18"/>
      <c r="X19" s="18"/>
      <c r="Y19" s="18"/>
      <c r="Z19" s="18"/>
      <c r="AA19" s="82">
        <v>2.94</v>
      </c>
      <c r="AB19" s="82"/>
      <c r="AC19" s="103">
        <f t="shared" si="0"/>
        <v>2</v>
      </c>
      <c r="AD19" s="16">
        <v>3.69</v>
      </c>
      <c r="AE19" s="105" t="str">
        <f t="shared" si="1"/>
        <v>СЛАБОПУЧИНИСТЫЙ</v>
      </c>
    </row>
    <row r="20" spans="1:31" ht="15" customHeight="1" x14ac:dyDescent="0.25">
      <c r="A20" s="106">
        <v>180110</v>
      </c>
      <c r="B20" s="14" t="s">
        <v>29</v>
      </c>
      <c r="C20" s="27" t="s">
        <v>56</v>
      </c>
      <c r="D20" s="33" t="s">
        <v>23</v>
      </c>
      <c r="E20" s="4" t="s">
        <v>26</v>
      </c>
      <c r="F20" s="4"/>
      <c r="G20" s="33" t="s">
        <v>34</v>
      </c>
      <c r="H20" s="33"/>
      <c r="I20" s="82">
        <v>1.83</v>
      </c>
      <c r="J20" s="19">
        <v>1</v>
      </c>
      <c r="K20" s="19">
        <v>35</v>
      </c>
      <c r="L20" s="16">
        <v>1.67</v>
      </c>
      <c r="M20" s="17">
        <v>1</v>
      </c>
      <c r="N20" s="17">
        <v>35</v>
      </c>
      <c r="O20" s="16">
        <v>1.32</v>
      </c>
      <c r="P20" s="17">
        <v>1</v>
      </c>
      <c r="Q20" s="17">
        <v>32</v>
      </c>
      <c r="R20" s="82">
        <v>26</v>
      </c>
      <c r="S20" s="83">
        <v>0.64300000000000002</v>
      </c>
      <c r="T20" s="83">
        <v>0.61</v>
      </c>
      <c r="U20" s="83">
        <v>0.14499999999999999</v>
      </c>
      <c r="V20" s="18"/>
      <c r="W20" s="18"/>
      <c r="X20" s="18"/>
      <c r="Y20" s="18"/>
      <c r="Z20" s="18"/>
      <c r="AA20" s="82">
        <v>0.83</v>
      </c>
      <c r="AB20" s="82"/>
      <c r="AC20" s="103">
        <f t="shared" si="0"/>
        <v>0</v>
      </c>
      <c r="AD20" s="16">
        <v>3.35</v>
      </c>
      <c r="AE20" s="105" t="str">
        <f t="shared" si="1"/>
        <v>НЕПУЧИНИСТЫЙ</v>
      </c>
    </row>
    <row r="21" spans="1:31" ht="15" customHeight="1" x14ac:dyDescent="0.25">
      <c r="A21" s="106">
        <v>180200</v>
      </c>
      <c r="B21" s="14" t="s">
        <v>29</v>
      </c>
      <c r="C21" s="27" t="s">
        <v>56</v>
      </c>
      <c r="D21" s="33" t="s">
        <v>23</v>
      </c>
      <c r="E21" s="4" t="s">
        <v>26</v>
      </c>
      <c r="F21" s="4"/>
      <c r="G21" s="33" t="s">
        <v>25</v>
      </c>
      <c r="H21" s="33"/>
      <c r="I21" s="82">
        <v>2.0099999999999998</v>
      </c>
      <c r="J21" s="19">
        <v>3</v>
      </c>
      <c r="K21" s="19">
        <v>37</v>
      </c>
      <c r="L21" s="82">
        <v>2</v>
      </c>
      <c r="M21" s="19">
        <v>3</v>
      </c>
      <c r="N21" s="19">
        <v>37</v>
      </c>
      <c r="O21" s="82">
        <v>1.97</v>
      </c>
      <c r="P21" s="19">
        <v>2</v>
      </c>
      <c r="Q21" s="19">
        <v>37</v>
      </c>
      <c r="R21" s="82">
        <v>33.200000000000003</v>
      </c>
      <c r="S21" s="83">
        <v>0.54500000000000004</v>
      </c>
      <c r="T21" s="83">
        <v>0.91</v>
      </c>
      <c r="U21" s="83">
        <v>0.189</v>
      </c>
      <c r="V21" s="18"/>
      <c r="W21" s="18"/>
      <c r="X21" s="18"/>
      <c r="Y21" s="18"/>
      <c r="Z21" s="18"/>
      <c r="AA21" s="82">
        <v>2.94</v>
      </c>
      <c r="AB21" s="82"/>
      <c r="AC21" s="103">
        <f t="shared" si="0"/>
        <v>2</v>
      </c>
      <c r="AD21" s="16">
        <v>3.38</v>
      </c>
      <c r="AE21" s="105" t="str">
        <f t="shared" si="1"/>
        <v>СЛАБОПУЧИНИСТЫЙ</v>
      </c>
    </row>
    <row r="22" spans="1:31" ht="15" customHeight="1" x14ac:dyDescent="0.25">
      <c r="A22" s="106">
        <v>181000</v>
      </c>
      <c r="B22" s="14" t="s">
        <v>29</v>
      </c>
      <c r="C22" s="35" t="s">
        <v>50</v>
      </c>
      <c r="D22" s="33" t="s">
        <v>23</v>
      </c>
      <c r="E22" s="4" t="s">
        <v>26</v>
      </c>
      <c r="F22" s="4"/>
      <c r="G22" s="25"/>
      <c r="H22" s="14" t="s">
        <v>62</v>
      </c>
      <c r="I22" s="82">
        <v>1.81</v>
      </c>
      <c r="J22" s="19">
        <v>11</v>
      </c>
      <c r="K22" s="19">
        <v>40</v>
      </c>
      <c r="L22" s="82">
        <v>1.79</v>
      </c>
      <c r="M22" s="19">
        <v>10</v>
      </c>
      <c r="N22" s="19">
        <v>37</v>
      </c>
      <c r="O22" s="82">
        <v>1.78</v>
      </c>
      <c r="P22" s="19">
        <v>10</v>
      </c>
      <c r="Q22" s="19">
        <v>37</v>
      </c>
      <c r="R22" s="82">
        <v>26.7</v>
      </c>
      <c r="S22" s="83">
        <v>0.52700000000000002</v>
      </c>
      <c r="T22" s="83">
        <v>0.32</v>
      </c>
      <c r="U22" s="83">
        <v>6.7000000000000004E-2</v>
      </c>
      <c r="V22" s="18"/>
      <c r="W22" s="18"/>
      <c r="X22" s="18"/>
      <c r="Y22" s="18"/>
      <c r="Z22" s="18"/>
      <c r="AA22" s="82"/>
      <c r="AB22" s="82"/>
      <c r="AC22" s="103">
        <f t="shared" si="0"/>
        <v>0</v>
      </c>
      <c r="AD22" s="82">
        <v>-1000</v>
      </c>
      <c r="AE22" s="105"/>
    </row>
    <row r="23" spans="1:31" ht="15" customHeight="1" x14ac:dyDescent="0.25">
      <c r="A23" s="106">
        <v>190000</v>
      </c>
      <c r="B23" s="14" t="s">
        <v>29</v>
      </c>
      <c r="C23" s="27" t="s">
        <v>56</v>
      </c>
      <c r="D23" s="33" t="s">
        <v>23</v>
      </c>
      <c r="E23" s="33" t="s">
        <v>24</v>
      </c>
      <c r="F23" s="33"/>
      <c r="G23" s="33" t="s">
        <v>25</v>
      </c>
      <c r="H23" s="33"/>
      <c r="I23" s="82">
        <v>1.75</v>
      </c>
      <c r="J23" s="19">
        <v>8</v>
      </c>
      <c r="K23" s="19">
        <v>40</v>
      </c>
      <c r="L23" s="82">
        <v>1.73</v>
      </c>
      <c r="M23" s="19">
        <v>7</v>
      </c>
      <c r="N23" s="19">
        <v>38</v>
      </c>
      <c r="O23" s="82">
        <v>1.72</v>
      </c>
      <c r="P23" s="19">
        <v>7</v>
      </c>
      <c r="Q23" s="19">
        <v>37</v>
      </c>
      <c r="R23" s="82">
        <v>27.1</v>
      </c>
      <c r="S23" s="83">
        <v>0.51600000000000001</v>
      </c>
      <c r="T23" s="83">
        <v>0.27</v>
      </c>
      <c r="U23" s="83">
        <v>5.7000000000000002E-2</v>
      </c>
      <c r="V23" s="18"/>
      <c r="W23" s="18"/>
      <c r="X23" s="18"/>
      <c r="Y23" s="18"/>
      <c r="Z23" s="18"/>
      <c r="AA23" s="82">
        <v>1.21</v>
      </c>
      <c r="AB23" s="82"/>
      <c r="AC23" s="103">
        <f t="shared" si="0"/>
        <v>2</v>
      </c>
      <c r="AD23" s="16">
        <v>3.8</v>
      </c>
      <c r="AE23" s="105" t="str">
        <f t="shared" ref="AE23:AE26" si="2">IF(AA23&lt;1,"НЕПУЧИНИСТЫЙ",IF(AA23&lt;=3.5,"СЛАБОПУЧИНИСТЫЙ",IF(AA23&lt;7,"СРЕДНЕПУЧИНИСТЫЙ",IF(AA23&lt;10,"СИЛЬНОПУЧИНИСТЫЙ","ЧРЕЗМЕРНО ПУЧИНИСТЫЙ"))))</f>
        <v>СЛАБОПУЧИНИСТЫЙ</v>
      </c>
    </row>
    <row r="24" spans="1:31" ht="15" customHeight="1" x14ac:dyDescent="0.25">
      <c r="A24" s="106">
        <v>190010</v>
      </c>
      <c r="B24" s="14" t="s">
        <v>29</v>
      </c>
      <c r="C24" s="27" t="s">
        <v>56</v>
      </c>
      <c r="D24" s="33" t="s">
        <v>23</v>
      </c>
      <c r="E24" s="33" t="s">
        <v>24</v>
      </c>
      <c r="F24" s="33"/>
      <c r="G24" s="33" t="s">
        <v>34</v>
      </c>
      <c r="H24" s="33"/>
      <c r="I24" s="82">
        <v>1.71</v>
      </c>
      <c r="J24" s="19">
        <v>5</v>
      </c>
      <c r="K24" s="19">
        <v>42</v>
      </c>
      <c r="L24" s="82">
        <v>1.69</v>
      </c>
      <c r="M24" s="19">
        <v>4</v>
      </c>
      <c r="N24" s="19">
        <v>38</v>
      </c>
      <c r="O24" s="82">
        <v>1.68</v>
      </c>
      <c r="P24" s="19">
        <v>4</v>
      </c>
      <c r="Q24" s="19">
        <v>37</v>
      </c>
      <c r="R24" s="82">
        <v>21.5</v>
      </c>
      <c r="S24" s="83">
        <v>0.61899999999999999</v>
      </c>
      <c r="T24" s="83">
        <v>0.2</v>
      </c>
      <c r="U24" s="83">
        <v>4.7E-2</v>
      </c>
      <c r="V24" s="18"/>
      <c r="W24" s="18"/>
      <c r="X24" s="18"/>
      <c r="Y24" s="18"/>
      <c r="Z24" s="18"/>
      <c r="AA24" s="82">
        <v>3.86</v>
      </c>
      <c r="AB24" s="82"/>
      <c r="AC24" s="103">
        <f t="shared" si="0"/>
        <v>6</v>
      </c>
      <c r="AD24" s="16">
        <v>3.81</v>
      </c>
      <c r="AE24" s="105" t="str">
        <f t="shared" si="2"/>
        <v>СРЕДНЕПУЧИНИСТЫЙ</v>
      </c>
    </row>
    <row r="25" spans="1:31" ht="15" customHeight="1" x14ac:dyDescent="0.25">
      <c r="A25" s="106">
        <v>190100</v>
      </c>
      <c r="B25" s="14" t="s">
        <v>29</v>
      </c>
      <c r="C25" s="27" t="s">
        <v>56</v>
      </c>
      <c r="D25" s="33" t="s">
        <v>23</v>
      </c>
      <c r="E25" s="33" t="s">
        <v>24</v>
      </c>
      <c r="F25" s="33"/>
      <c r="G25" s="33" t="s">
        <v>25</v>
      </c>
      <c r="H25" s="33"/>
      <c r="I25" s="82">
        <v>1.93</v>
      </c>
      <c r="J25" s="19">
        <v>2</v>
      </c>
      <c r="K25" s="19">
        <v>37</v>
      </c>
      <c r="L25" s="82">
        <v>1.9</v>
      </c>
      <c r="M25" s="19">
        <v>2</v>
      </c>
      <c r="N25" s="19">
        <v>37</v>
      </c>
      <c r="O25" s="82">
        <v>1.89</v>
      </c>
      <c r="P25" s="19">
        <v>1</v>
      </c>
      <c r="Q25" s="19">
        <v>34</v>
      </c>
      <c r="R25" s="82">
        <v>21.6</v>
      </c>
      <c r="S25" s="83">
        <v>0.51200000000000001</v>
      </c>
      <c r="T25" s="83">
        <v>0.61</v>
      </c>
      <c r="U25" s="83">
        <v>0.114</v>
      </c>
      <c r="V25" s="18"/>
      <c r="W25" s="18"/>
      <c r="X25" s="18"/>
      <c r="Y25" s="18"/>
      <c r="Z25" s="18"/>
      <c r="AA25" s="82">
        <v>1.21</v>
      </c>
      <c r="AB25" s="82"/>
      <c r="AC25" s="103">
        <f t="shared" si="0"/>
        <v>2</v>
      </c>
      <c r="AD25" s="16">
        <v>3.7</v>
      </c>
      <c r="AE25" s="105" t="str">
        <f t="shared" si="2"/>
        <v>СЛАБОПУЧИНИСТЫЙ</v>
      </c>
    </row>
    <row r="26" spans="1:31" ht="15" customHeight="1" x14ac:dyDescent="0.25">
      <c r="A26" s="106">
        <v>190200</v>
      </c>
      <c r="B26" s="14" t="s">
        <v>29</v>
      </c>
      <c r="C26" s="27" t="s">
        <v>56</v>
      </c>
      <c r="D26" s="33" t="s">
        <v>23</v>
      </c>
      <c r="E26" s="33" t="s">
        <v>24</v>
      </c>
      <c r="F26" s="33"/>
      <c r="G26" s="33" t="s">
        <v>25</v>
      </c>
      <c r="H26" s="33"/>
      <c r="I26" s="82">
        <v>2.0099999999999998</v>
      </c>
      <c r="J26" s="19">
        <v>2</v>
      </c>
      <c r="K26" s="19">
        <v>37</v>
      </c>
      <c r="L26" s="82">
        <v>2</v>
      </c>
      <c r="M26" s="19">
        <v>2</v>
      </c>
      <c r="N26" s="19">
        <v>37</v>
      </c>
      <c r="O26" s="82">
        <v>1.99</v>
      </c>
      <c r="P26" s="19">
        <v>1</v>
      </c>
      <c r="Q26" s="19">
        <v>34</v>
      </c>
      <c r="R26" s="82">
        <v>35.6</v>
      </c>
      <c r="S26" s="83">
        <v>0.54600000000000004</v>
      </c>
      <c r="T26" s="83">
        <v>0.87</v>
      </c>
      <c r="U26" s="83">
        <v>0.18099999999999999</v>
      </c>
      <c r="V26" s="18"/>
      <c r="W26" s="18"/>
      <c r="X26" s="18"/>
      <c r="Y26" s="18"/>
      <c r="Z26" s="18"/>
      <c r="AA26" s="82">
        <v>1.21</v>
      </c>
      <c r="AB26" s="82"/>
      <c r="AC26" s="103">
        <f t="shared" si="0"/>
        <v>2</v>
      </c>
      <c r="AD26" s="16">
        <v>3.55</v>
      </c>
      <c r="AE26" s="105" t="str">
        <f t="shared" si="2"/>
        <v>СЛАБОПУЧИНИСТЫЙ</v>
      </c>
    </row>
    <row r="27" spans="1:31" ht="15" customHeight="1" x14ac:dyDescent="0.25">
      <c r="A27" s="106">
        <v>191000</v>
      </c>
      <c r="B27" s="14" t="s">
        <v>29</v>
      </c>
      <c r="C27" s="35" t="s">
        <v>50</v>
      </c>
      <c r="D27" s="33" t="s">
        <v>23</v>
      </c>
      <c r="E27" s="33" t="s">
        <v>24</v>
      </c>
      <c r="F27" s="33"/>
      <c r="G27" s="25"/>
      <c r="H27" s="14" t="s">
        <v>62</v>
      </c>
      <c r="I27" s="82">
        <v>1.75</v>
      </c>
      <c r="J27" s="19">
        <v>8</v>
      </c>
      <c r="K27" s="19">
        <v>40</v>
      </c>
      <c r="L27" s="82">
        <v>1.73</v>
      </c>
      <c r="M27" s="19">
        <v>7</v>
      </c>
      <c r="N27" s="19">
        <v>38</v>
      </c>
      <c r="O27" s="82">
        <v>1.72</v>
      </c>
      <c r="P27" s="19">
        <v>7</v>
      </c>
      <c r="Q27" s="19">
        <v>37</v>
      </c>
      <c r="R27" s="82">
        <v>27.1</v>
      </c>
      <c r="S27" s="83">
        <v>0.51600000000000001</v>
      </c>
      <c r="T27" s="83">
        <v>0.27</v>
      </c>
      <c r="U27" s="83">
        <v>5.7000000000000002E-2</v>
      </c>
      <c r="V27" s="18"/>
      <c r="W27" s="18"/>
      <c r="X27" s="18"/>
      <c r="Y27" s="18"/>
      <c r="Z27" s="18"/>
      <c r="AA27" s="82"/>
      <c r="AB27" s="82"/>
      <c r="AC27" s="103">
        <f t="shared" si="0"/>
        <v>0</v>
      </c>
      <c r="AD27" s="82">
        <v>-1000</v>
      </c>
      <c r="AE27" s="105"/>
    </row>
    <row r="28" spans="1:31" ht="15" customHeight="1" x14ac:dyDescent="0.25">
      <c r="A28" s="106">
        <v>200000</v>
      </c>
      <c r="B28" s="14" t="s">
        <v>29</v>
      </c>
      <c r="C28" s="27" t="s">
        <v>56</v>
      </c>
      <c r="D28" s="33" t="s">
        <v>23</v>
      </c>
      <c r="E28" s="4" t="s">
        <v>33</v>
      </c>
      <c r="F28" s="4"/>
      <c r="G28" s="33" t="s">
        <v>25</v>
      </c>
      <c r="H28" s="33"/>
      <c r="I28" s="82">
        <v>1.85</v>
      </c>
      <c r="J28" s="19">
        <v>1</v>
      </c>
      <c r="K28" s="19">
        <v>36</v>
      </c>
      <c r="L28" s="16">
        <v>1.83</v>
      </c>
      <c r="M28" s="17">
        <v>1</v>
      </c>
      <c r="N28" s="17">
        <v>36</v>
      </c>
      <c r="O28" s="16">
        <v>1.81</v>
      </c>
      <c r="P28" s="17">
        <v>1</v>
      </c>
      <c r="Q28" s="17">
        <v>33</v>
      </c>
      <c r="R28" s="82">
        <v>38.6</v>
      </c>
      <c r="S28" s="83">
        <v>0.5</v>
      </c>
      <c r="T28" s="83">
        <v>0.31</v>
      </c>
      <c r="U28" s="83">
        <v>6.0999999999999999E-2</v>
      </c>
      <c r="V28" s="18"/>
      <c r="W28" s="18"/>
      <c r="X28" s="18"/>
      <c r="Y28" s="18"/>
      <c r="Z28" s="18"/>
      <c r="AA28" s="82"/>
      <c r="AB28" s="82"/>
      <c r="AC28" s="103">
        <f t="shared" si="0"/>
        <v>0</v>
      </c>
      <c r="AD28" s="82">
        <v>-1000</v>
      </c>
      <c r="AE28" s="105"/>
    </row>
    <row r="29" spans="1:31" ht="15" customHeight="1" x14ac:dyDescent="0.25">
      <c r="A29" s="106">
        <v>200010</v>
      </c>
      <c r="B29" s="14" t="s">
        <v>29</v>
      </c>
      <c r="C29" s="27" t="s">
        <v>56</v>
      </c>
      <c r="D29" s="33" t="s">
        <v>23</v>
      </c>
      <c r="E29" s="4" t="s">
        <v>33</v>
      </c>
      <c r="F29" s="4"/>
      <c r="G29" s="33" t="s">
        <v>34</v>
      </c>
      <c r="H29" s="33"/>
      <c r="I29" s="82">
        <v>1.65</v>
      </c>
      <c r="J29" s="19">
        <v>1</v>
      </c>
      <c r="K29" s="19">
        <v>34</v>
      </c>
      <c r="L29" s="78">
        <v>1.63</v>
      </c>
      <c r="M29" s="17">
        <v>1</v>
      </c>
      <c r="N29" s="17">
        <v>34</v>
      </c>
      <c r="O29" s="78">
        <v>1.61</v>
      </c>
      <c r="P29" s="17">
        <v>1</v>
      </c>
      <c r="Q29" s="17">
        <v>34</v>
      </c>
      <c r="R29" s="82">
        <v>31.1</v>
      </c>
      <c r="S29" s="83">
        <v>0.65600000000000003</v>
      </c>
      <c r="T29" s="83">
        <v>0.2</v>
      </c>
      <c r="U29" s="83">
        <v>0.05</v>
      </c>
      <c r="V29" s="18"/>
      <c r="W29" s="18"/>
      <c r="X29" s="18"/>
      <c r="Y29" s="18"/>
      <c r="Z29" s="18"/>
      <c r="AA29" s="82">
        <v>0.9</v>
      </c>
      <c r="AB29" s="82"/>
      <c r="AC29" s="103">
        <f t="shared" si="0"/>
        <v>0</v>
      </c>
      <c r="AD29" s="82">
        <v>3.88</v>
      </c>
      <c r="AE29" s="105" t="str">
        <f>IF(AA29&lt;1,"НЕПУЧИНИСТЫЙ",IF(AA29&lt;=3.5,"СЛАБОПУЧИНИСТЫЙ",IF(AA29&lt;7,"СРЕДНЕПУЧИНИСТЫЙ",IF(AA29&lt;10,"СИЛЬНОПУЧИНИСТЫЙ","ЧРЕЗМЕРНО ПУЧИНИСТЫЙ"))))</f>
        <v>НЕПУЧИНИСТЫЙ</v>
      </c>
    </row>
    <row r="30" spans="1:31" ht="15" customHeight="1" x14ac:dyDescent="0.25">
      <c r="A30" s="106">
        <v>200100</v>
      </c>
      <c r="B30" s="14" t="s">
        <v>29</v>
      </c>
      <c r="C30" s="27" t="s">
        <v>56</v>
      </c>
      <c r="D30" s="33" t="s">
        <v>23</v>
      </c>
      <c r="E30" s="4" t="s">
        <v>33</v>
      </c>
      <c r="F30" s="4"/>
      <c r="G30" s="33" t="s">
        <v>25</v>
      </c>
      <c r="H30" s="33"/>
      <c r="I30" s="82">
        <v>1.98</v>
      </c>
      <c r="J30" s="19">
        <v>2</v>
      </c>
      <c r="K30" s="19">
        <v>37</v>
      </c>
      <c r="L30" s="16">
        <v>1.96</v>
      </c>
      <c r="M30" s="17">
        <v>2</v>
      </c>
      <c r="N30" s="17">
        <v>37</v>
      </c>
      <c r="O30" s="16">
        <v>1.94</v>
      </c>
      <c r="P30" s="17">
        <v>1</v>
      </c>
      <c r="Q30" s="17">
        <v>34</v>
      </c>
      <c r="R30" s="82">
        <v>39.9</v>
      </c>
      <c r="S30" s="88">
        <v>0.5</v>
      </c>
      <c r="T30" s="88">
        <v>0.67800000000000005</v>
      </c>
      <c r="U30" s="88">
        <v>0.129</v>
      </c>
      <c r="V30" s="18"/>
      <c r="W30" s="18"/>
      <c r="X30" s="18"/>
      <c r="Y30" s="18"/>
      <c r="Z30" s="18"/>
      <c r="AA30" s="82"/>
      <c r="AB30" s="82"/>
      <c r="AC30" s="103">
        <f t="shared" si="0"/>
        <v>0</v>
      </c>
      <c r="AD30" s="82">
        <v>-1000</v>
      </c>
      <c r="AE30" s="105"/>
    </row>
    <row r="31" spans="1:31" ht="15" customHeight="1" x14ac:dyDescent="0.25">
      <c r="A31" s="106">
        <v>200110</v>
      </c>
      <c r="B31" s="14" t="s">
        <v>29</v>
      </c>
      <c r="C31" s="27" t="s">
        <v>56</v>
      </c>
      <c r="D31" s="33" t="s">
        <v>23</v>
      </c>
      <c r="E31" s="4" t="s">
        <v>33</v>
      </c>
      <c r="F31" s="4"/>
      <c r="G31" s="33" t="s">
        <v>34</v>
      </c>
      <c r="H31" s="33"/>
      <c r="I31" s="82">
        <v>1.88</v>
      </c>
      <c r="J31" s="19">
        <v>0</v>
      </c>
      <c r="K31" s="19">
        <v>34</v>
      </c>
      <c r="L31" s="16">
        <v>1.87</v>
      </c>
      <c r="M31" s="17">
        <v>0</v>
      </c>
      <c r="N31" s="17">
        <v>34</v>
      </c>
      <c r="O31" s="16">
        <v>1.86</v>
      </c>
      <c r="P31" s="17">
        <v>0</v>
      </c>
      <c r="Q31" s="17">
        <v>31</v>
      </c>
      <c r="R31" s="82">
        <v>30.3</v>
      </c>
      <c r="S31" s="88">
        <v>0.65600000000000003</v>
      </c>
      <c r="T31" s="88">
        <v>0.78200000000000003</v>
      </c>
      <c r="U31" s="88">
        <v>0.19700000000000001</v>
      </c>
      <c r="V31" s="18"/>
      <c r="W31" s="18"/>
      <c r="X31" s="18"/>
      <c r="Y31" s="18"/>
      <c r="Z31" s="18"/>
      <c r="AA31" s="82">
        <v>0.9</v>
      </c>
      <c r="AB31" s="82"/>
      <c r="AC31" s="103">
        <f t="shared" si="0"/>
        <v>0</v>
      </c>
      <c r="AD31" s="82">
        <v>3.43</v>
      </c>
      <c r="AE31" s="105" t="str">
        <f t="shared" ref="AE31:AE41" si="3">IF(AA31&lt;1,"НЕПУЧИНИСТЫЙ",IF(AA31&lt;=3.5,"СЛАБОПУЧИНИСТЫЙ",IF(AA31&lt;7,"СРЕДНЕПУЧИНИСТЫЙ",IF(AA31&lt;10,"СИЛЬНОПУЧИНИСТЫЙ","ЧРЕЗМЕРНО ПУЧИНИСТЫЙ"))))</f>
        <v>НЕПУЧИНИСТЫЙ</v>
      </c>
    </row>
    <row r="32" spans="1:31" ht="15" customHeight="1" x14ac:dyDescent="0.25">
      <c r="A32" s="106">
        <v>200200</v>
      </c>
      <c r="B32" s="14" t="s">
        <v>29</v>
      </c>
      <c r="C32" s="27" t="s">
        <v>56</v>
      </c>
      <c r="D32" s="33" t="s">
        <v>23</v>
      </c>
      <c r="E32" s="4" t="s">
        <v>33</v>
      </c>
      <c r="F32" s="4"/>
      <c r="G32" s="33" t="s">
        <v>25</v>
      </c>
      <c r="H32" s="33"/>
      <c r="I32" s="82">
        <v>1.98</v>
      </c>
      <c r="J32" s="19">
        <v>0</v>
      </c>
      <c r="K32" s="19">
        <v>37</v>
      </c>
      <c r="L32" s="78">
        <v>1.96</v>
      </c>
      <c r="M32" s="17">
        <v>0</v>
      </c>
      <c r="N32" s="17">
        <v>37</v>
      </c>
      <c r="O32" s="78">
        <v>1.94</v>
      </c>
      <c r="P32" s="17">
        <v>0</v>
      </c>
      <c r="Q32" s="17">
        <v>37</v>
      </c>
      <c r="R32" s="82">
        <v>42.6</v>
      </c>
      <c r="S32" s="83">
        <v>0.5</v>
      </c>
      <c r="T32" s="83"/>
      <c r="U32" s="83"/>
      <c r="V32" s="18"/>
      <c r="W32" s="18"/>
      <c r="X32" s="18"/>
      <c r="Y32" s="18"/>
      <c r="Z32" s="18"/>
      <c r="AA32" s="82"/>
      <c r="AB32" s="82"/>
      <c r="AC32" s="103">
        <f t="shared" si="0"/>
        <v>0</v>
      </c>
      <c r="AD32" s="82">
        <v>-1000</v>
      </c>
      <c r="AE32" s="105"/>
    </row>
    <row r="33" spans="1:31" ht="15" customHeight="1" x14ac:dyDescent="0.25">
      <c r="A33" s="106">
        <v>200210</v>
      </c>
      <c r="B33" s="14" t="s">
        <v>29</v>
      </c>
      <c r="C33" s="27" t="s">
        <v>56</v>
      </c>
      <c r="D33" s="33" t="s">
        <v>23</v>
      </c>
      <c r="E33" s="4" t="s">
        <v>33</v>
      </c>
      <c r="F33" s="4"/>
      <c r="G33" s="33" t="s">
        <v>34</v>
      </c>
      <c r="H33" s="33"/>
      <c r="I33" s="82">
        <v>1.96</v>
      </c>
      <c r="J33" s="19">
        <v>0</v>
      </c>
      <c r="K33" s="19">
        <v>33</v>
      </c>
      <c r="L33" s="16">
        <v>1.95</v>
      </c>
      <c r="M33" s="17">
        <v>0</v>
      </c>
      <c r="N33" s="17">
        <v>33</v>
      </c>
      <c r="O33" s="16">
        <v>1.95</v>
      </c>
      <c r="P33" s="17">
        <v>0</v>
      </c>
      <c r="Q33" s="17">
        <v>32</v>
      </c>
      <c r="R33" s="82">
        <v>28.3</v>
      </c>
      <c r="S33" s="88">
        <v>0.5</v>
      </c>
      <c r="T33" s="88">
        <v>0.68100000000000005</v>
      </c>
      <c r="U33" s="88">
        <v>0.13100000000000001</v>
      </c>
      <c r="V33" s="18"/>
      <c r="W33" s="18"/>
      <c r="X33" s="18"/>
      <c r="Y33" s="18"/>
      <c r="Z33" s="18"/>
      <c r="AA33" s="82"/>
      <c r="AB33" s="82"/>
      <c r="AC33" s="103">
        <f t="shared" si="0"/>
        <v>0</v>
      </c>
      <c r="AD33" s="82">
        <v>-1000</v>
      </c>
      <c r="AE33" s="105"/>
    </row>
    <row r="34" spans="1:31" ht="15" customHeight="1" x14ac:dyDescent="0.25">
      <c r="A34" s="106">
        <v>380000</v>
      </c>
      <c r="B34" s="14" t="s">
        <v>22</v>
      </c>
      <c r="C34" s="27" t="s">
        <v>56</v>
      </c>
      <c r="D34" s="14" t="s">
        <v>23</v>
      </c>
      <c r="E34" s="4" t="s">
        <v>26</v>
      </c>
      <c r="F34" s="4"/>
      <c r="G34" s="33" t="s">
        <v>25</v>
      </c>
      <c r="H34" s="33"/>
      <c r="I34" s="82">
        <v>1.88</v>
      </c>
      <c r="J34" s="19">
        <v>11</v>
      </c>
      <c r="K34" s="19">
        <v>40</v>
      </c>
      <c r="L34" s="16">
        <v>1.86</v>
      </c>
      <c r="M34" s="19">
        <v>10</v>
      </c>
      <c r="N34" s="17">
        <v>37</v>
      </c>
      <c r="O34" s="16">
        <v>1.84</v>
      </c>
      <c r="P34" s="19">
        <v>10</v>
      </c>
      <c r="Q34" s="17">
        <v>37</v>
      </c>
      <c r="R34" s="82">
        <v>12.7</v>
      </c>
      <c r="S34" s="83">
        <v>0.504</v>
      </c>
      <c r="T34" s="83">
        <v>0.37</v>
      </c>
      <c r="U34" s="83">
        <v>7.5999999999999998E-2</v>
      </c>
      <c r="V34" s="18"/>
      <c r="W34" s="18"/>
      <c r="X34" s="18"/>
      <c r="Y34" s="18"/>
      <c r="Z34" s="18"/>
      <c r="AA34" s="82">
        <v>1.38</v>
      </c>
      <c r="AB34" s="82"/>
      <c r="AC34" s="103">
        <f t="shared" si="0"/>
        <v>2</v>
      </c>
      <c r="AD34" s="82">
        <v>3.95</v>
      </c>
      <c r="AE34" s="105" t="str">
        <f t="shared" si="3"/>
        <v>СЛАБОПУЧИНИСТЫЙ</v>
      </c>
    </row>
    <row r="35" spans="1:31" ht="15" customHeight="1" x14ac:dyDescent="0.25">
      <c r="A35" s="106">
        <v>380010</v>
      </c>
      <c r="B35" s="14" t="s">
        <v>22</v>
      </c>
      <c r="C35" s="27" t="s">
        <v>56</v>
      </c>
      <c r="D35" s="14" t="s">
        <v>23</v>
      </c>
      <c r="E35" s="4" t="s">
        <v>26</v>
      </c>
      <c r="F35" s="4"/>
      <c r="G35" s="4" t="s">
        <v>34</v>
      </c>
      <c r="H35" s="4"/>
      <c r="I35" s="82">
        <v>1.7</v>
      </c>
      <c r="J35" s="19">
        <v>2</v>
      </c>
      <c r="K35" s="19">
        <v>41</v>
      </c>
      <c r="L35" s="16">
        <v>1.67</v>
      </c>
      <c r="M35" s="19">
        <v>2</v>
      </c>
      <c r="N35" s="17">
        <v>41</v>
      </c>
      <c r="O35" s="16">
        <v>1.65</v>
      </c>
      <c r="P35" s="19">
        <v>2</v>
      </c>
      <c r="Q35" s="17">
        <v>41</v>
      </c>
      <c r="R35" s="82">
        <v>11.1</v>
      </c>
      <c r="S35" s="83">
        <v>0.65500000000000003</v>
      </c>
      <c r="T35" s="83">
        <v>0.23</v>
      </c>
      <c r="U35" s="83">
        <v>6.6000000000000003E-2</v>
      </c>
      <c r="V35" s="18"/>
      <c r="W35" s="18"/>
      <c r="X35" s="18"/>
      <c r="Y35" s="18"/>
      <c r="Z35" s="18"/>
      <c r="AA35" s="82">
        <v>4.49</v>
      </c>
      <c r="AB35" s="82"/>
      <c r="AC35" s="103">
        <f t="shared" si="0"/>
        <v>6</v>
      </c>
      <c r="AD35" s="82">
        <v>3.63</v>
      </c>
      <c r="AE35" s="105" t="str">
        <f t="shared" si="3"/>
        <v>СРЕДНЕПУЧИНИСТЫЙ</v>
      </c>
    </row>
    <row r="36" spans="1:31" ht="15" customHeight="1" x14ac:dyDescent="0.25">
      <c r="A36" s="106">
        <v>380020</v>
      </c>
      <c r="B36" s="14" t="s">
        <v>22</v>
      </c>
      <c r="C36" s="27" t="s">
        <v>56</v>
      </c>
      <c r="D36" s="14" t="s">
        <v>23</v>
      </c>
      <c r="E36" s="4" t="s">
        <v>26</v>
      </c>
      <c r="F36" s="4"/>
      <c r="G36" s="33" t="s">
        <v>40</v>
      </c>
      <c r="H36" s="33"/>
      <c r="I36" s="82">
        <v>1.63</v>
      </c>
      <c r="J36" s="19">
        <v>0</v>
      </c>
      <c r="K36" s="19">
        <v>28</v>
      </c>
      <c r="L36" s="16">
        <v>1.62</v>
      </c>
      <c r="M36" s="19">
        <v>0</v>
      </c>
      <c r="N36" s="17">
        <v>28</v>
      </c>
      <c r="O36" s="16">
        <v>1.61</v>
      </c>
      <c r="P36" s="19">
        <v>0</v>
      </c>
      <c r="Q36" s="17">
        <v>28</v>
      </c>
      <c r="R36" s="82">
        <v>18.5</v>
      </c>
      <c r="S36" s="83">
        <v>0.72899999999999998</v>
      </c>
      <c r="T36" s="83">
        <v>0.28999999999999998</v>
      </c>
      <c r="U36" s="83">
        <v>8.3000000000000004E-2</v>
      </c>
      <c r="V36" s="18"/>
      <c r="W36" s="18"/>
      <c r="X36" s="18"/>
      <c r="Y36" s="18"/>
      <c r="Z36" s="18"/>
      <c r="AA36" s="82">
        <v>1.94</v>
      </c>
      <c r="AB36" s="82"/>
      <c r="AC36" s="103">
        <f t="shared" si="0"/>
        <v>2</v>
      </c>
      <c r="AD36" s="82">
        <v>3.76</v>
      </c>
      <c r="AE36" s="105" t="str">
        <f t="shared" si="3"/>
        <v>СЛАБОПУЧИНИСТЫЙ</v>
      </c>
    </row>
    <row r="37" spans="1:31" ht="15" customHeight="1" x14ac:dyDescent="0.25">
      <c r="A37" s="106">
        <v>380100</v>
      </c>
      <c r="B37" s="14" t="s">
        <v>22</v>
      </c>
      <c r="C37" s="27" t="s">
        <v>56</v>
      </c>
      <c r="D37" s="14" t="s">
        <v>23</v>
      </c>
      <c r="E37" s="4" t="s">
        <v>26</v>
      </c>
      <c r="F37" s="4"/>
      <c r="G37" s="33" t="s">
        <v>25</v>
      </c>
      <c r="H37" s="33"/>
      <c r="I37" s="82">
        <v>1.94</v>
      </c>
      <c r="J37" s="19">
        <v>2</v>
      </c>
      <c r="K37" s="19">
        <v>36</v>
      </c>
      <c r="L37" s="16">
        <v>1.81</v>
      </c>
      <c r="M37" s="19">
        <v>2</v>
      </c>
      <c r="N37" s="79">
        <v>32</v>
      </c>
      <c r="O37" s="16">
        <v>1.79</v>
      </c>
      <c r="P37" s="19">
        <v>1</v>
      </c>
      <c r="Q37" s="79">
        <v>32</v>
      </c>
      <c r="R37" s="82">
        <v>19.2</v>
      </c>
      <c r="S37" s="83">
        <v>0.51700000000000002</v>
      </c>
      <c r="T37" s="83">
        <v>0.623</v>
      </c>
      <c r="U37" s="83">
        <v>0.123</v>
      </c>
      <c r="V37" s="18"/>
      <c r="W37" s="18"/>
      <c r="X37" s="18"/>
      <c r="Y37" s="18"/>
      <c r="Z37" s="18"/>
      <c r="AA37" s="82">
        <v>1.38</v>
      </c>
      <c r="AB37" s="82"/>
      <c r="AC37" s="103">
        <f t="shared" si="0"/>
        <v>2</v>
      </c>
      <c r="AD37" s="82">
        <v>3.64</v>
      </c>
      <c r="AE37" s="105" t="str">
        <f t="shared" si="3"/>
        <v>СЛАБОПУЧИНИСТЫЙ</v>
      </c>
    </row>
    <row r="38" spans="1:31" x14ac:dyDescent="0.25">
      <c r="A38" s="106">
        <v>381000</v>
      </c>
      <c r="B38" s="14" t="s">
        <v>22</v>
      </c>
      <c r="C38" s="35" t="s">
        <v>50</v>
      </c>
      <c r="D38" s="14" t="s">
        <v>23</v>
      </c>
      <c r="E38" s="4" t="s">
        <v>26</v>
      </c>
      <c r="F38" s="4"/>
      <c r="G38" s="25"/>
      <c r="H38" s="14" t="s">
        <v>62</v>
      </c>
      <c r="I38" s="82">
        <v>1.88</v>
      </c>
      <c r="J38" s="19">
        <v>11</v>
      </c>
      <c r="K38" s="19">
        <v>40</v>
      </c>
      <c r="L38" s="16">
        <v>1.86</v>
      </c>
      <c r="M38" s="17">
        <v>10</v>
      </c>
      <c r="N38" s="17">
        <v>37</v>
      </c>
      <c r="O38" s="16">
        <v>1.84</v>
      </c>
      <c r="P38" s="17">
        <v>10</v>
      </c>
      <c r="Q38" s="17">
        <v>37</v>
      </c>
      <c r="R38" s="82">
        <v>12.7</v>
      </c>
      <c r="S38" s="83">
        <v>0.504</v>
      </c>
      <c r="T38" s="83">
        <v>0.39</v>
      </c>
      <c r="U38" s="83">
        <v>7.4999999999999997E-2</v>
      </c>
      <c r="V38" s="18"/>
      <c r="W38" s="18"/>
      <c r="X38" s="18"/>
      <c r="Y38" s="18"/>
      <c r="Z38" s="18"/>
      <c r="AA38" s="82"/>
      <c r="AB38" s="82"/>
      <c r="AC38" s="103">
        <f t="shared" ref="AC38:AC42" si="4">IF(AE38="сильнопучинистый",6,IF(AE38="среднепучинистый",6,IF(AE38="слабопучинистый",2,0)))</f>
        <v>0</v>
      </c>
      <c r="AD38" s="82">
        <v>-1000</v>
      </c>
      <c r="AE38" s="105"/>
    </row>
    <row r="39" spans="1:31" x14ac:dyDescent="0.25">
      <c r="A39" s="106">
        <v>390000</v>
      </c>
      <c r="B39" s="14" t="s">
        <v>22</v>
      </c>
      <c r="C39" s="27" t="s">
        <v>56</v>
      </c>
      <c r="D39" s="14" t="s">
        <v>23</v>
      </c>
      <c r="E39" s="33" t="s">
        <v>24</v>
      </c>
      <c r="F39" s="33"/>
      <c r="G39" s="33" t="s">
        <v>25</v>
      </c>
      <c r="H39" s="33"/>
      <c r="I39" s="82">
        <v>1.85</v>
      </c>
      <c r="J39" s="19">
        <v>8</v>
      </c>
      <c r="K39" s="19">
        <v>40</v>
      </c>
      <c r="L39" s="16">
        <v>1.83</v>
      </c>
      <c r="M39" s="17">
        <v>7</v>
      </c>
      <c r="N39" s="17">
        <v>38</v>
      </c>
      <c r="O39" s="16">
        <v>1.81</v>
      </c>
      <c r="P39" s="17">
        <v>7</v>
      </c>
      <c r="Q39" s="17">
        <v>37</v>
      </c>
      <c r="R39" s="82">
        <v>19.2</v>
      </c>
      <c r="S39" s="83">
        <v>0.51300000000000001</v>
      </c>
      <c r="T39" s="83">
        <v>0.34</v>
      </c>
      <c r="U39" s="83">
        <v>0.05</v>
      </c>
      <c r="V39" s="18"/>
      <c r="W39" s="18"/>
      <c r="X39" s="18"/>
      <c r="Y39" s="18"/>
      <c r="Z39" s="18"/>
      <c r="AA39" s="82">
        <v>0.84</v>
      </c>
      <c r="AB39" s="82"/>
      <c r="AC39" s="103">
        <f t="shared" si="4"/>
        <v>0</v>
      </c>
      <c r="AD39" s="82">
        <v>3.82</v>
      </c>
      <c r="AE39" s="105" t="str">
        <f t="shared" si="3"/>
        <v>НЕПУЧИНИСТЫЙ</v>
      </c>
    </row>
    <row r="40" spans="1:31" x14ac:dyDescent="0.25">
      <c r="A40" s="106">
        <v>390010</v>
      </c>
      <c r="B40" s="14" t="s">
        <v>22</v>
      </c>
      <c r="C40" s="27" t="s">
        <v>56</v>
      </c>
      <c r="D40" s="14" t="s">
        <v>23</v>
      </c>
      <c r="E40" s="33" t="s">
        <v>24</v>
      </c>
      <c r="F40" s="33"/>
      <c r="G40" s="4" t="s">
        <v>34</v>
      </c>
      <c r="H40" s="4"/>
      <c r="I40" s="82">
        <v>1.73</v>
      </c>
      <c r="J40" s="19">
        <v>0</v>
      </c>
      <c r="K40" s="19">
        <v>32</v>
      </c>
      <c r="L40" s="82">
        <v>1.71</v>
      </c>
      <c r="M40" s="19">
        <v>0</v>
      </c>
      <c r="N40" s="19">
        <v>32</v>
      </c>
      <c r="O40" s="82">
        <v>1.7</v>
      </c>
      <c r="P40" s="19">
        <v>0</v>
      </c>
      <c r="Q40" s="19">
        <v>32</v>
      </c>
      <c r="R40" s="82">
        <v>12.2</v>
      </c>
      <c r="S40" s="83">
        <v>0.61</v>
      </c>
      <c r="T40" s="83">
        <v>0.25</v>
      </c>
      <c r="U40" s="83">
        <v>0.06</v>
      </c>
      <c r="V40" s="18"/>
      <c r="W40" s="18"/>
      <c r="X40" s="18"/>
      <c r="Y40" s="18"/>
      <c r="Z40" s="18"/>
      <c r="AA40" s="82">
        <v>3.71</v>
      </c>
      <c r="AB40" s="82"/>
      <c r="AC40" s="103">
        <f t="shared" si="4"/>
        <v>6</v>
      </c>
      <c r="AD40" s="82">
        <v>3.76</v>
      </c>
      <c r="AE40" s="105" t="str">
        <f t="shared" si="3"/>
        <v>СРЕДНЕПУЧИНИСТЫЙ</v>
      </c>
    </row>
    <row r="41" spans="1:31" x14ac:dyDescent="0.25">
      <c r="A41" s="106">
        <v>390020</v>
      </c>
      <c r="B41" s="14" t="s">
        <v>22</v>
      </c>
      <c r="C41" s="27" t="s">
        <v>56</v>
      </c>
      <c r="D41" s="14" t="s">
        <v>23</v>
      </c>
      <c r="E41" s="33" t="s">
        <v>24</v>
      </c>
      <c r="F41" s="33"/>
      <c r="G41" s="33" t="s">
        <v>40</v>
      </c>
      <c r="H41" s="33"/>
      <c r="I41" s="82">
        <v>1.63</v>
      </c>
      <c r="J41" s="19">
        <v>0</v>
      </c>
      <c r="K41" s="19">
        <v>29</v>
      </c>
      <c r="L41" s="78">
        <v>1.61</v>
      </c>
      <c r="M41" s="17">
        <v>0</v>
      </c>
      <c r="N41" s="17">
        <v>29</v>
      </c>
      <c r="O41" s="78">
        <v>1.59</v>
      </c>
      <c r="P41" s="17">
        <v>0</v>
      </c>
      <c r="Q41" s="17">
        <v>29</v>
      </c>
      <c r="R41" s="82">
        <v>19.7</v>
      </c>
      <c r="S41" s="83">
        <v>0.76</v>
      </c>
      <c r="T41" s="83">
        <v>0.3</v>
      </c>
      <c r="U41" s="83">
        <v>7.8E-2</v>
      </c>
      <c r="V41" s="18"/>
      <c r="W41" s="18"/>
      <c r="X41" s="18"/>
      <c r="Y41" s="18"/>
      <c r="Z41" s="18"/>
      <c r="AA41" s="82">
        <v>2.63</v>
      </c>
      <c r="AB41" s="82"/>
      <c r="AC41" s="103">
        <f t="shared" si="4"/>
        <v>2</v>
      </c>
      <c r="AD41" s="82">
        <v>3.6</v>
      </c>
      <c r="AE41" s="105" t="str">
        <f t="shared" si="3"/>
        <v>СЛАБОПУЧИНИСТЫЙ</v>
      </c>
    </row>
    <row r="42" spans="1:31" x14ac:dyDescent="0.25">
      <c r="A42" s="106">
        <v>400000</v>
      </c>
      <c r="B42" s="14" t="s">
        <v>22</v>
      </c>
      <c r="C42" s="27" t="s">
        <v>56</v>
      </c>
      <c r="D42" s="14" t="s">
        <v>23</v>
      </c>
      <c r="E42" s="4" t="s">
        <v>33</v>
      </c>
      <c r="F42" s="4"/>
      <c r="G42" s="33" t="s">
        <v>25</v>
      </c>
      <c r="H42" s="33"/>
      <c r="I42" s="82">
        <v>1.85</v>
      </c>
      <c r="J42" s="19">
        <v>0</v>
      </c>
      <c r="K42" s="19">
        <v>39</v>
      </c>
      <c r="L42" s="16">
        <v>1.83</v>
      </c>
      <c r="M42" s="17">
        <v>0</v>
      </c>
      <c r="N42" s="17">
        <v>38</v>
      </c>
      <c r="O42" s="16">
        <v>1.81</v>
      </c>
      <c r="P42" s="17">
        <v>0</v>
      </c>
      <c r="Q42" s="17">
        <v>38</v>
      </c>
      <c r="R42" s="82">
        <v>57.5</v>
      </c>
      <c r="S42" s="83">
        <v>0.5</v>
      </c>
      <c r="T42" s="83">
        <v>0.28899999999999998</v>
      </c>
      <c r="U42" s="83">
        <v>5.5E-2</v>
      </c>
      <c r="V42" s="18"/>
      <c r="W42" s="18"/>
      <c r="X42" s="18"/>
      <c r="Y42" s="18"/>
      <c r="Z42" s="18"/>
      <c r="AA42" s="82"/>
      <c r="AB42" s="82"/>
      <c r="AC42" s="103">
        <f t="shared" si="4"/>
        <v>0</v>
      </c>
      <c r="AD42" s="82">
        <v>-1000</v>
      </c>
      <c r="AE42" s="105"/>
    </row>
    <row r="43" spans="1:31" x14ac:dyDescent="0.25">
      <c r="AE43"/>
    </row>
    <row r="45" spans="1:31" x14ac:dyDescent="0.25">
      <c r="A45" s="37"/>
      <c r="B45" s="37"/>
      <c r="C45" s="37"/>
      <c r="D45" s="37"/>
      <c r="E45" s="37"/>
      <c r="F45" s="37"/>
    </row>
    <row r="46" spans="1:31" ht="15" customHeight="1" x14ac:dyDescent="0.25">
      <c r="A46" s="38"/>
      <c r="B46" s="37"/>
      <c r="C46" s="37"/>
      <c r="D46" s="39"/>
      <c r="E46" s="37"/>
      <c r="F46" s="37"/>
    </row>
    <row r="47" spans="1:31" x14ac:dyDescent="0.25">
      <c r="A47" s="37"/>
      <c r="B47" s="37"/>
      <c r="C47" s="37"/>
      <c r="D47" s="37"/>
      <c r="E47" s="37"/>
      <c r="F47" s="37"/>
    </row>
    <row r="48" spans="1:31" ht="15" customHeight="1" x14ac:dyDescent="0.25">
      <c r="A48" s="40"/>
      <c r="B48" s="37"/>
      <c r="C48" s="37"/>
      <c r="D48" s="39"/>
      <c r="E48" s="37"/>
      <c r="F48" s="37"/>
    </row>
    <row r="49" spans="1:6" x14ac:dyDescent="0.25">
      <c r="A49" s="37"/>
      <c r="B49" s="37"/>
      <c r="C49" s="37"/>
      <c r="D49" s="37"/>
      <c r="E49" s="37"/>
      <c r="F49" s="37"/>
    </row>
  </sheetData>
  <autoFilter ref="A2:AA42"/>
  <sortState ref="A3:Z79">
    <sortCondition ref="A3:A79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E47"/>
  <sheetViews>
    <sheetView zoomScale="60" zoomScaleNormal="60" workbookViewId="0">
      <pane ySplit="2" topLeftCell="A3" activePane="bottomLeft" state="frozen"/>
      <selection activeCell="D1" sqref="D1"/>
      <selection pane="bottomLeft" activeCell="R20" sqref="R20"/>
    </sheetView>
  </sheetViews>
  <sheetFormatPr defaultRowHeight="15" x14ac:dyDescent="0.25"/>
  <cols>
    <col min="1" max="2" width="9.140625" customWidth="1"/>
    <col min="3" max="3" width="17.42578125" customWidth="1"/>
    <col min="4" max="4" width="22.28515625" customWidth="1"/>
    <col min="5" max="5" width="25.42578125" customWidth="1"/>
    <col min="6" max="6" width="21.5703125" customWidth="1"/>
    <col min="7" max="7" width="24.5703125" customWidth="1"/>
    <col min="8" max="8" width="25.5703125" customWidth="1"/>
    <col min="9" max="17" width="6.7109375" customWidth="1"/>
    <col min="18" max="18" width="16.42578125" customWidth="1"/>
    <col min="19" max="26" width="9.140625" style="21" customWidth="1"/>
    <col min="27" max="28" width="9.140625" style="102" customWidth="1"/>
    <col min="29" max="29" width="12" style="21" customWidth="1"/>
    <col min="30" max="30" width="9.140625" style="99" customWidth="1"/>
    <col min="31" max="31" width="28.140625" style="21" customWidth="1"/>
  </cols>
  <sheetData>
    <row r="1" spans="1:31" x14ac:dyDescent="0.25">
      <c r="A1" s="2" t="s">
        <v>68</v>
      </c>
      <c r="B1" s="2">
        <v>3</v>
      </c>
      <c r="C1" s="2" t="s">
        <v>168</v>
      </c>
      <c r="D1" s="2"/>
      <c r="E1" s="2"/>
      <c r="F1" s="2"/>
      <c r="G1" s="2"/>
      <c r="H1" s="2"/>
      <c r="I1" s="2" t="s">
        <v>3</v>
      </c>
      <c r="J1" s="22" t="s">
        <v>42</v>
      </c>
      <c r="K1" s="2" t="s">
        <v>41</v>
      </c>
      <c r="L1" s="2" t="s">
        <v>3</v>
      </c>
      <c r="M1" s="22" t="s">
        <v>42</v>
      </c>
      <c r="N1" s="2" t="s">
        <v>41</v>
      </c>
      <c r="O1" s="2" t="s">
        <v>3</v>
      </c>
      <c r="P1" s="22" t="s">
        <v>42</v>
      </c>
      <c r="Q1" s="2" t="s">
        <v>41</v>
      </c>
      <c r="R1" s="2" t="s">
        <v>4</v>
      </c>
      <c r="S1" s="2"/>
      <c r="T1" s="2"/>
      <c r="U1" s="2"/>
      <c r="V1" s="2"/>
      <c r="W1" s="2"/>
      <c r="X1" s="2"/>
      <c r="Y1" s="2"/>
      <c r="Z1" s="2"/>
      <c r="AA1" s="100" t="s">
        <v>103</v>
      </c>
      <c r="AB1" s="22" t="s">
        <v>42</v>
      </c>
      <c r="AC1" s="2"/>
      <c r="AD1" s="97" t="s">
        <v>199</v>
      </c>
    </row>
    <row r="2" spans="1:31" x14ac:dyDescent="0.25">
      <c r="A2" s="3" t="s">
        <v>1</v>
      </c>
      <c r="B2" s="3" t="s">
        <v>49</v>
      </c>
      <c r="C2" s="3" t="s">
        <v>65</v>
      </c>
      <c r="D2" s="3" t="s">
        <v>57</v>
      </c>
      <c r="E2" s="3" t="s">
        <v>58</v>
      </c>
      <c r="F2" s="3" t="s">
        <v>66</v>
      </c>
      <c r="G2" s="3" t="s">
        <v>59</v>
      </c>
      <c r="H2" s="3" t="s">
        <v>63</v>
      </c>
      <c r="I2" s="3" t="s">
        <v>5</v>
      </c>
      <c r="J2" s="23" t="s">
        <v>6</v>
      </c>
      <c r="K2" s="3" t="s">
        <v>7</v>
      </c>
      <c r="L2" s="3" t="s">
        <v>8</v>
      </c>
      <c r="M2" s="23" t="s">
        <v>9</v>
      </c>
      <c r="N2" s="3" t="s">
        <v>10</v>
      </c>
      <c r="O2" s="3" t="s">
        <v>11</v>
      </c>
      <c r="P2" s="23" t="s">
        <v>12</v>
      </c>
      <c r="Q2" s="3" t="s">
        <v>13</v>
      </c>
      <c r="R2" s="3" t="s">
        <v>67</v>
      </c>
      <c r="S2" s="3" t="s">
        <v>14</v>
      </c>
      <c r="T2" s="3" t="s">
        <v>15</v>
      </c>
      <c r="U2" s="3" t="s">
        <v>16</v>
      </c>
      <c r="V2" s="3" t="s">
        <v>17</v>
      </c>
      <c r="W2" s="3" t="s">
        <v>18</v>
      </c>
      <c r="X2" s="3" t="s">
        <v>19</v>
      </c>
      <c r="Y2" s="3" t="s">
        <v>0</v>
      </c>
      <c r="Z2" s="3" t="s">
        <v>20</v>
      </c>
      <c r="AA2" s="101" t="s">
        <v>21</v>
      </c>
      <c r="AB2" s="101" t="s">
        <v>208</v>
      </c>
      <c r="AC2" s="3" t="s">
        <v>197</v>
      </c>
      <c r="AD2" s="98" t="s">
        <v>198</v>
      </c>
      <c r="AE2" s="104" t="s">
        <v>200</v>
      </c>
    </row>
    <row r="3" spans="1:31" ht="15" customHeight="1" x14ac:dyDescent="0.25">
      <c r="A3" s="106">
        <v>340100</v>
      </c>
      <c r="B3" s="14" t="s">
        <v>22</v>
      </c>
      <c r="C3" s="27" t="s">
        <v>56</v>
      </c>
      <c r="D3" s="14" t="s">
        <v>30</v>
      </c>
      <c r="E3" s="27" t="s">
        <v>60</v>
      </c>
      <c r="F3" s="15" t="s">
        <v>35</v>
      </c>
      <c r="G3" s="14"/>
      <c r="H3" s="14"/>
      <c r="I3" s="16">
        <v>1.96</v>
      </c>
      <c r="J3" s="19">
        <v>30</v>
      </c>
      <c r="K3" s="19">
        <v>23</v>
      </c>
      <c r="L3" s="14">
        <v>1.91</v>
      </c>
      <c r="M3" s="19">
        <v>30</v>
      </c>
      <c r="N3" s="14">
        <v>23</v>
      </c>
      <c r="O3" s="14">
        <v>1.88</v>
      </c>
      <c r="P3" s="19">
        <v>29</v>
      </c>
      <c r="Q3" s="14">
        <v>23</v>
      </c>
      <c r="R3" s="14">
        <v>8.9</v>
      </c>
      <c r="S3" s="14">
        <v>0.55800000000000005</v>
      </c>
      <c r="T3" s="14">
        <v>0.64</v>
      </c>
      <c r="U3" s="14"/>
      <c r="V3" s="14"/>
      <c r="W3" s="14"/>
      <c r="X3" s="14">
        <v>10.7</v>
      </c>
      <c r="Y3" s="14">
        <v>0.13</v>
      </c>
      <c r="Z3" s="14"/>
      <c r="AA3" s="82">
        <v>4.87</v>
      </c>
      <c r="AB3" s="82"/>
      <c r="AC3" s="103">
        <f>IF(AE3="сильнопучинистый",6,IF(AE3="среднепучинистый",6,IF(AE3="слабопучинистый",2,0)))</f>
        <v>6</v>
      </c>
      <c r="AD3" s="82">
        <v>2.2999999999999998</v>
      </c>
      <c r="AE3" s="105" t="str">
        <f>IF(AA3&lt;1,"НЕПУЧИНИСТЫЙ",IF(AA3&lt;=3.5,"СЛАБОПУЧИНИСТЫЙ",IF(AA3&lt;7,"СРЕДНЕПУЧИНИСТЫЙ",IF(AA3&lt;10,"СИЛЬНОПУЧИНИСТЫЙ","ЧРЕЗМЕРНО ПУЧИНИСТЫЙ"))))</f>
        <v>СРЕДНЕПУЧИНИСТЫЙ</v>
      </c>
    </row>
    <row r="4" spans="1:31" ht="15.75" customHeight="1" x14ac:dyDescent="0.25">
      <c r="A4" s="106">
        <v>340200</v>
      </c>
      <c r="B4" s="14" t="s">
        <v>22</v>
      </c>
      <c r="C4" s="27" t="s">
        <v>56</v>
      </c>
      <c r="D4" s="14" t="s">
        <v>30</v>
      </c>
      <c r="E4" s="27" t="s">
        <v>60</v>
      </c>
      <c r="F4" s="15" t="s">
        <v>35</v>
      </c>
      <c r="G4" s="14"/>
      <c r="H4" s="14"/>
      <c r="I4" s="16">
        <v>2.04</v>
      </c>
      <c r="J4" s="19">
        <v>25</v>
      </c>
      <c r="K4" s="19">
        <v>22</v>
      </c>
      <c r="L4" s="14">
        <v>2.0299999999999998</v>
      </c>
      <c r="M4" s="19">
        <v>25</v>
      </c>
      <c r="N4" s="14">
        <v>21</v>
      </c>
      <c r="O4" s="14">
        <v>2.0299999999999998</v>
      </c>
      <c r="P4" s="19">
        <v>23</v>
      </c>
      <c r="Q4" s="14">
        <v>21</v>
      </c>
      <c r="R4" s="14">
        <v>5.6</v>
      </c>
      <c r="S4" s="14">
        <v>0.53</v>
      </c>
      <c r="T4" s="14">
        <v>0.91</v>
      </c>
      <c r="U4" s="14"/>
      <c r="V4" s="14"/>
      <c r="W4" s="14"/>
      <c r="X4" s="14">
        <v>11.4</v>
      </c>
      <c r="Y4" s="14">
        <v>0.38</v>
      </c>
      <c r="Z4" s="14"/>
      <c r="AA4" s="82">
        <v>7.94</v>
      </c>
      <c r="AB4" s="82"/>
      <c r="AC4" s="103">
        <f t="shared" ref="AC4:AC47" si="0">IF(AE4="сильнопучинистый",6,IF(AE4="среднепучинистый",6,IF(AE4="слабопучинистый",2,0)))</f>
        <v>6</v>
      </c>
      <c r="AD4" s="82">
        <v>2.2999999999999998</v>
      </c>
      <c r="AE4" s="105" t="str">
        <f>IF(AA4&lt;1,"НЕПУЧИНИСТЫЙ",IF(AA4&lt;=3.5,"СЛАБОПУЧИНИСТЫЙ",IF(AA4&lt;7,"СРЕДНЕПУЧИНИСТЫЙ",IF(AA4&lt;10,"СИЛЬНОПУЧИНИСТЫЙ","ЧРЕЗМЕРНО ПУЧИНИСТЫЙ"))))</f>
        <v>СИЛЬНОПУЧИНИСТЫЙ</v>
      </c>
    </row>
    <row r="5" spans="1:31" ht="15" customHeight="1" x14ac:dyDescent="0.25">
      <c r="A5" s="106">
        <v>341000</v>
      </c>
      <c r="B5" s="14" t="s">
        <v>22</v>
      </c>
      <c r="C5" s="35" t="s">
        <v>50</v>
      </c>
      <c r="D5" s="14" t="s">
        <v>30</v>
      </c>
      <c r="E5" s="27" t="s">
        <v>60</v>
      </c>
      <c r="F5" s="15"/>
      <c r="G5" s="25"/>
      <c r="H5" s="14" t="s">
        <v>62</v>
      </c>
      <c r="I5" s="16">
        <v>1.83</v>
      </c>
      <c r="J5" s="14">
        <v>35</v>
      </c>
      <c r="K5" s="14">
        <v>20</v>
      </c>
      <c r="L5" s="14">
        <v>1.8</v>
      </c>
      <c r="M5" s="80">
        <v>35</v>
      </c>
      <c r="N5" s="20">
        <v>19</v>
      </c>
      <c r="O5" s="14">
        <v>1.78</v>
      </c>
      <c r="P5" s="80">
        <v>35</v>
      </c>
      <c r="Q5" s="20">
        <v>18</v>
      </c>
      <c r="R5" s="14">
        <v>11.9</v>
      </c>
      <c r="S5" s="14">
        <v>0.70899999999999996</v>
      </c>
      <c r="T5" s="14">
        <v>0.65</v>
      </c>
      <c r="U5" s="14"/>
      <c r="V5" s="14"/>
      <c r="W5" s="14"/>
      <c r="X5" s="14">
        <v>12.9</v>
      </c>
      <c r="Y5" s="14"/>
      <c r="Z5" s="14"/>
      <c r="AA5" s="82"/>
      <c r="AB5" s="82"/>
      <c r="AC5" s="103">
        <f t="shared" si="0"/>
        <v>0</v>
      </c>
      <c r="AD5" s="82">
        <v>-1000</v>
      </c>
      <c r="AE5" s="105"/>
    </row>
    <row r="6" spans="1:31" ht="15" customHeight="1" x14ac:dyDescent="0.25">
      <c r="A6" s="106">
        <v>380000</v>
      </c>
      <c r="B6" s="14" t="s">
        <v>22</v>
      </c>
      <c r="C6" s="27" t="s">
        <v>56</v>
      </c>
      <c r="D6" s="14" t="s">
        <v>23</v>
      </c>
      <c r="E6" s="4" t="s">
        <v>26</v>
      </c>
      <c r="F6" s="4"/>
      <c r="G6" s="33" t="s">
        <v>25</v>
      </c>
      <c r="H6" s="33"/>
      <c r="I6" s="16">
        <v>1.87</v>
      </c>
      <c r="J6" s="19">
        <v>6</v>
      </c>
      <c r="K6" s="17">
        <v>37</v>
      </c>
      <c r="L6" s="16">
        <v>1.86</v>
      </c>
      <c r="M6" s="19">
        <v>6</v>
      </c>
      <c r="N6" s="17">
        <v>36</v>
      </c>
      <c r="O6" s="16">
        <v>1.85</v>
      </c>
      <c r="P6" s="19">
        <v>5</v>
      </c>
      <c r="Q6" s="17">
        <v>36</v>
      </c>
      <c r="R6" s="16">
        <v>21.9</v>
      </c>
      <c r="S6" s="18">
        <v>0.504</v>
      </c>
      <c r="T6" s="18">
        <v>0.41</v>
      </c>
      <c r="U6" s="18"/>
      <c r="V6" s="18"/>
      <c r="W6" s="18"/>
      <c r="X6" s="18"/>
      <c r="Y6" s="18"/>
      <c r="Z6" s="18"/>
      <c r="AA6" s="82">
        <v>1.38</v>
      </c>
      <c r="AB6" s="82"/>
      <c r="AC6" s="103">
        <f t="shared" si="0"/>
        <v>2</v>
      </c>
      <c r="AD6" s="16">
        <v>3.95</v>
      </c>
      <c r="AE6" s="105" t="str">
        <f>IF(AA6&lt;1,"НЕПУЧИНИСТЫЙ",IF(AA6&lt;=3.5,"СЛАБОПУЧИНИСТЫЙ",IF(AA6&lt;7,"СРЕДНЕПУЧИНИСТЫЙ",IF(AA6&lt;10,"СИЛЬНОПУЧИНИСТЫЙ","ЧРЕЗМЕРНО ПУЧИНИСТЫЙ"))))</f>
        <v>СЛАБОПУЧИНИСТЫЙ</v>
      </c>
    </row>
    <row r="7" spans="1:31" ht="15" customHeight="1" x14ac:dyDescent="0.25">
      <c r="A7" s="106">
        <v>380010</v>
      </c>
      <c r="B7" s="14" t="s">
        <v>22</v>
      </c>
      <c r="C7" s="27" t="s">
        <v>56</v>
      </c>
      <c r="D7" s="14" t="s">
        <v>23</v>
      </c>
      <c r="E7" s="4" t="s">
        <v>26</v>
      </c>
      <c r="F7" s="4"/>
      <c r="G7" s="4" t="s">
        <v>34</v>
      </c>
      <c r="H7" s="4"/>
      <c r="I7" s="16">
        <v>1.69</v>
      </c>
      <c r="J7" s="19">
        <v>3</v>
      </c>
      <c r="K7" s="17">
        <v>33</v>
      </c>
      <c r="L7" s="16">
        <v>1.67</v>
      </c>
      <c r="M7" s="19">
        <v>3</v>
      </c>
      <c r="N7" s="17">
        <v>32</v>
      </c>
      <c r="O7" s="16">
        <v>1.65</v>
      </c>
      <c r="P7" s="19">
        <v>3</v>
      </c>
      <c r="Q7" s="17">
        <v>32</v>
      </c>
      <c r="R7" s="16">
        <v>10.6</v>
      </c>
      <c r="S7" s="18">
        <v>0.63300000000000001</v>
      </c>
      <c r="T7" s="18">
        <v>0.26</v>
      </c>
      <c r="U7" s="18"/>
      <c r="V7" s="18"/>
      <c r="W7" s="18"/>
      <c r="X7" s="18"/>
      <c r="Y7" s="18"/>
      <c r="Z7" s="18"/>
      <c r="AA7" s="82">
        <v>4.49</v>
      </c>
      <c r="AB7" s="82"/>
      <c r="AC7" s="103">
        <f t="shared" si="0"/>
        <v>6</v>
      </c>
      <c r="AD7" s="16">
        <v>3.63</v>
      </c>
      <c r="AE7" s="105" t="str">
        <f>IF(AA7&lt;1,"НЕПУЧИНИСТЫЙ",IF(AA7&lt;=3.5,"СЛАБОПУЧИНИСТЫЙ",IF(AA7&lt;7,"СРЕДНЕПУЧИНИСТЫЙ",IF(AA7&lt;10,"СИЛЬНОПУЧИНИСТЫЙ","ЧРЕЗМЕРНО ПУЧИНИСТЫЙ"))))</f>
        <v>СРЕДНЕПУЧИНИСТЫЙ</v>
      </c>
    </row>
    <row r="8" spans="1:31" ht="15" customHeight="1" x14ac:dyDescent="0.25">
      <c r="A8" s="106">
        <v>380020</v>
      </c>
      <c r="B8" s="14" t="s">
        <v>22</v>
      </c>
      <c r="C8" s="27" t="s">
        <v>56</v>
      </c>
      <c r="D8" s="14" t="s">
        <v>23</v>
      </c>
      <c r="E8" s="4" t="s">
        <v>26</v>
      </c>
      <c r="F8" s="4"/>
      <c r="G8" s="33" t="s">
        <v>40</v>
      </c>
      <c r="H8" s="33"/>
      <c r="I8" s="16">
        <v>1.6</v>
      </c>
      <c r="J8" s="19">
        <v>0</v>
      </c>
      <c r="K8" s="17">
        <v>29</v>
      </c>
      <c r="L8" s="16">
        <v>1.59</v>
      </c>
      <c r="M8" s="19">
        <v>0</v>
      </c>
      <c r="N8" s="17">
        <v>29</v>
      </c>
      <c r="O8" s="16">
        <v>1.59</v>
      </c>
      <c r="P8" s="19">
        <v>0</v>
      </c>
      <c r="Q8" s="17">
        <v>29</v>
      </c>
      <c r="R8" s="16">
        <v>8.9</v>
      </c>
      <c r="S8" s="18">
        <v>0.76100000000000001</v>
      </c>
      <c r="T8" s="18">
        <v>0.27</v>
      </c>
      <c r="U8" s="18"/>
      <c r="V8" s="18"/>
      <c r="W8" s="18"/>
      <c r="X8" s="18"/>
      <c r="Y8" s="18"/>
      <c r="Z8" s="18"/>
      <c r="AA8" s="82">
        <v>1.94</v>
      </c>
      <c r="AB8" s="82"/>
      <c r="AC8" s="103">
        <f t="shared" si="0"/>
        <v>2</v>
      </c>
      <c r="AD8" s="16">
        <v>3.76</v>
      </c>
      <c r="AE8" s="105" t="str">
        <f>IF(AA8&lt;1,"НЕПУЧИНИСТЫЙ",IF(AA8&lt;=3.5,"СЛАБОПУЧИНИСТЫЙ",IF(AA8&lt;7,"СРЕДНЕПУЧИНИСТЫЙ",IF(AA8&lt;10,"СИЛЬНОПУЧИНИСТЫЙ","ЧРЕЗМЕРНО ПУЧИНИСТЫЙ"))))</f>
        <v>СЛАБОПУЧИНИСТЫЙ</v>
      </c>
    </row>
    <row r="9" spans="1:31" s="84" customFormat="1" ht="15" customHeight="1" x14ac:dyDescent="0.25">
      <c r="A9" s="106">
        <v>380100</v>
      </c>
      <c r="B9" s="14" t="s">
        <v>22</v>
      </c>
      <c r="C9" s="27" t="s">
        <v>56</v>
      </c>
      <c r="D9" s="14" t="s">
        <v>23</v>
      </c>
      <c r="E9" s="81" t="s">
        <v>26</v>
      </c>
      <c r="F9" s="81"/>
      <c r="G9" s="81" t="s">
        <v>25</v>
      </c>
      <c r="H9" s="81"/>
      <c r="I9" s="82">
        <v>1.93</v>
      </c>
      <c r="J9" s="19">
        <v>6</v>
      </c>
      <c r="K9" s="19">
        <v>36</v>
      </c>
      <c r="L9" s="82">
        <v>1.91</v>
      </c>
      <c r="M9" s="19">
        <v>6</v>
      </c>
      <c r="N9" s="19">
        <v>35</v>
      </c>
      <c r="O9" s="82">
        <v>1.9</v>
      </c>
      <c r="P9" s="19">
        <v>6</v>
      </c>
      <c r="Q9" s="19">
        <v>35</v>
      </c>
      <c r="R9" s="82">
        <v>12.7</v>
      </c>
      <c r="S9" s="83">
        <v>0.51700000000000002</v>
      </c>
      <c r="T9" s="83">
        <v>0.57999999999999996</v>
      </c>
      <c r="U9" s="83"/>
      <c r="V9" s="83"/>
      <c r="W9" s="83"/>
      <c r="X9" s="83"/>
      <c r="Y9" s="83"/>
      <c r="Z9" s="83"/>
      <c r="AA9" s="82">
        <v>1.38</v>
      </c>
      <c r="AB9" s="82"/>
      <c r="AC9" s="103">
        <f t="shared" si="0"/>
        <v>2</v>
      </c>
      <c r="AD9" s="82">
        <v>3.64</v>
      </c>
      <c r="AE9" s="105" t="str">
        <f>IF(AA9&lt;1,"НЕПУЧИНИСТЫЙ",IF(AA9&lt;=3.5,"СЛАБОПУЧИНИСТЫЙ",IF(AA9&lt;7,"СРЕДНЕПУЧИНИСТЫЙ",IF(AA9&lt;10,"СИЛЬНОПУЧИНИСТЫЙ","ЧРЕЗМЕРНО ПУЧИНИСТЫЙ"))))</f>
        <v>СЛАБОПУЧИНИСТЫЙ</v>
      </c>
    </row>
    <row r="10" spans="1:31" x14ac:dyDescent="0.25">
      <c r="A10" s="106">
        <v>381000</v>
      </c>
      <c r="B10" s="14" t="s">
        <v>22</v>
      </c>
      <c r="C10" s="35" t="s">
        <v>50</v>
      </c>
      <c r="D10" s="14" t="s">
        <v>23</v>
      </c>
      <c r="E10" s="4" t="s">
        <v>26</v>
      </c>
      <c r="F10" s="4"/>
      <c r="G10" s="25"/>
      <c r="H10" s="14" t="s">
        <v>62</v>
      </c>
      <c r="I10" s="82">
        <v>1.67</v>
      </c>
      <c r="J10" s="19">
        <v>6</v>
      </c>
      <c r="K10" s="19">
        <v>37</v>
      </c>
      <c r="L10" s="82">
        <v>1.62</v>
      </c>
      <c r="M10" s="17">
        <v>6</v>
      </c>
      <c r="N10" s="17">
        <v>36</v>
      </c>
      <c r="O10" s="16">
        <v>1.58</v>
      </c>
      <c r="P10" s="17">
        <v>5</v>
      </c>
      <c r="Q10" s="17">
        <v>36</v>
      </c>
      <c r="R10" s="82">
        <v>21.9</v>
      </c>
      <c r="S10" s="83">
        <v>0.66800000000000004</v>
      </c>
      <c r="T10" s="83">
        <v>0.21</v>
      </c>
      <c r="U10" s="26"/>
      <c r="V10" s="18"/>
      <c r="W10" s="18"/>
      <c r="X10" s="18"/>
      <c r="Y10" s="18"/>
      <c r="Z10" s="18"/>
      <c r="AA10" s="82"/>
      <c r="AB10" s="82"/>
      <c r="AC10" s="103">
        <f t="shared" si="0"/>
        <v>0</v>
      </c>
      <c r="AD10" s="82">
        <v>-1000</v>
      </c>
      <c r="AE10" s="105"/>
    </row>
    <row r="11" spans="1:31" x14ac:dyDescent="0.25">
      <c r="A11" s="106">
        <v>390000</v>
      </c>
      <c r="B11" s="14" t="s">
        <v>22</v>
      </c>
      <c r="C11" s="27" t="s">
        <v>56</v>
      </c>
      <c r="D11" s="14" t="s">
        <v>23</v>
      </c>
      <c r="E11" s="33" t="s">
        <v>24</v>
      </c>
      <c r="F11" s="33"/>
      <c r="G11" s="33" t="s">
        <v>25</v>
      </c>
      <c r="H11" s="33"/>
      <c r="I11" s="16">
        <v>1.86</v>
      </c>
      <c r="J11" s="17">
        <v>5</v>
      </c>
      <c r="K11" s="17">
        <v>37</v>
      </c>
      <c r="L11" s="16">
        <v>1.85</v>
      </c>
      <c r="M11" s="17">
        <v>4</v>
      </c>
      <c r="N11" s="17">
        <v>37</v>
      </c>
      <c r="O11" s="16">
        <v>1.84</v>
      </c>
      <c r="P11" s="17">
        <v>4</v>
      </c>
      <c r="Q11" s="17">
        <v>37</v>
      </c>
      <c r="R11" s="16">
        <v>21.3</v>
      </c>
      <c r="S11" s="18">
        <v>0.499</v>
      </c>
      <c r="T11" s="83">
        <v>0.34</v>
      </c>
      <c r="U11" s="18"/>
      <c r="V11" s="18"/>
      <c r="W11" s="18"/>
      <c r="X11" s="18"/>
      <c r="Y11" s="18"/>
      <c r="Z11" s="18"/>
      <c r="AA11" s="82">
        <v>0.84</v>
      </c>
      <c r="AB11" s="82"/>
      <c r="AC11" s="103">
        <f t="shared" si="0"/>
        <v>0</v>
      </c>
      <c r="AD11" s="16">
        <v>3.82</v>
      </c>
      <c r="AE11" s="105" t="str">
        <f>IF(AA11&lt;1,"НЕПУЧИНИСТЫЙ",IF(AA11&lt;=3.5,"СЛАБОПУЧИНИСТЫЙ",IF(AA11&lt;7,"СРЕДНЕПУЧИНИСТЫЙ",IF(AA11&lt;10,"СИЛЬНОПУЧИНИСТЫЙ","ЧРЕЗМЕРНО ПУЧИНИСТЫЙ"))))</f>
        <v>НЕПУЧИНИСТЫЙ</v>
      </c>
    </row>
    <row r="12" spans="1:31" s="84" customFormat="1" x14ac:dyDescent="0.25">
      <c r="A12" s="106">
        <v>390010</v>
      </c>
      <c r="B12" s="14" t="s">
        <v>22</v>
      </c>
      <c r="C12" s="27" t="s">
        <v>56</v>
      </c>
      <c r="D12" s="14" t="s">
        <v>23</v>
      </c>
      <c r="E12" s="81" t="s">
        <v>24</v>
      </c>
      <c r="F12" s="81"/>
      <c r="G12" s="81" t="s">
        <v>34</v>
      </c>
      <c r="H12" s="81"/>
      <c r="I12" s="82">
        <v>1.74</v>
      </c>
      <c r="J12" s="19">
        <v>3</v>
      </c>
      <c r="K12" s="19">
        <v>33</v>
      </c>
      <c r="L12" s="82">
        <v>1.73</v>
      </c>
      <c r="M12" s="19">
        <v>2</v>
      </c>
      <c r="N12" s="19">
        <v>33</v>
      </c>
      <c r="O12" s="82">
        <v>1.73</v>
      </c>
      <c r="P12" s="19">
        <v>2</v>
      </c>
      <c r="Q12" s="19">
        <v>33</v>
      </c>
      <c r="R12" s="82">
        <v>12.9</v>
      </c>
      <c r="S12" s="83">
        <v>0.61899999999999999</v>
      </c>
      <c r="T12" s="83">
        <v>0.26</v>
      </c>
      <c r="U12" s="83"/>
      <c r="V12" s="83"/>
      <c r="W12" s="83"/>
      <c r="X12" s="83"/>
      <c r="Y12" s="83"/>
      <c r="Z12" s="83"/>
      <c r="AA12" s="82">
        <v>3.71</v>
      </c>
      <c r="AB12" s="82"/>
      <c r="AC12" s="103">
        <f t="shared" si="0"/>
        <v>6</v>
      </c>
      <c r="AD12" s="82">
        <v>3.76</v>
      </c>
      <c r="AE12" s="105" t="str">
        <f>IF(AA12&lt;1,"НЕПУЧИНИСТЫЙ",IF(AA12&lt;=3.5,"СЛАБОПУЧИНИСТЫЙ",IF(AA12&lt;7,"СРЕДНЕПУЧИНИСТЫЙ",IF(AA12&lt;10,"СИЛЬНОПУЧИНИСТЫЙ","ЧРЕЗМЕРНО ПУЧИНИСТЫЙ"))))</f>
        <v>СРЕДНЕПУЧИНИСТЫЙ</v>
      </c>
    </row>
    <row r="13" spans="1:31" s="85" customFormat="1" x14ac:dyDescent="0.25">
      <c r="A13" s="106">
        <v>390020</v>
      </c>
      <c r="B13" s="14" t="s">
        <v>22</v>
      </c>
      <c r="C13" s="14" t="s">
        <v>56</v>
      </c>
      <c r="D13" s="14" t="s">
        <v>23</v>
      </c>
      <c r="E13" s="14" t="s">
        <v>24</v>
      </c>
      <c r="F13" s="14"/>
      <c r="G13" s="14" t="s">
        <v>40</v>
      </c>
      <c r="H13" s="14"/>
      <c r="I13" s="82">
        <v>1.62</v>
      </c>
      <c r="J13" s="19">
        <v>2</v>
      </c>
      <c r="K13" s="19">
        <v>29</v>
      </c>
      <c r="L13" s="82">
        <v>1.59</v>
      </c>
      <c r="M13" s="19">
        <v>2</v>
      </c>
      <c r="N13" s="19">
        <v>29</v>
      </c>
      <c r="O13" s="82">
        <v>1.58</v>
      </c>
      <c r="P13" s="19">
        <v>2</v>
      </c>
      <c r="Q13" s="19">
        <v>29</v>
      </c>
      <c r="R13" s="82">
        <v>6.8</v>
      </c>
      <c r="S13" s="83">
        <v>0.74199999999999999</v>
      </c>
      <c r="T13" s="83">
        <v>0.22</v>
      </c>
      <c r="U13" s="83"/>
      <c r="V13" s="83"/>
      <c r="W13" s="83"/>
      <c r="X13" s="83"/>
      <c r="Y13" s="83"/>
      <c r="Z13" s="83"/>
      <c r="AA13" s="82">
        <v>2.63</v>
      </c>
      <c r="AB13" s="82"/>
      <c r="AC13" s="103">
        <f t="shared" si="0"/>
        <v>2</v>
      </c>
      <c r="AD13" s="82">
        <v>3.6</v>
      </c>
      <c r="AE13" s="105" t="str">
        <f>IF(AA13&lt;1,"НЕПУЧИНИСТЫЙ",IF(AA13&lt;=3.5,"СЛАБОПУЧИНИСТЫЙ",IF(AA13&lt;7,"СРЕДНЕПУЧИНИСТЫЙ",IF(AA13&lt;10,"СИЛЬНОПУЧИНИСТЫЙ","ЧРЕЗМЕРНО ПУЧИНИСТЫЙ"))))</f>
        <v>СЛАБОПУЧИНИСТЫЙ</v>
      </c>
    </row>
    <row r="14" spans="1:31" s="84" customFormat="1" x14ac:dyDescent="0.25">
      <c r="A14" s="106">
        <v>390100</v>
      </c>
      <c r="B14" s="14" t="s">
        <v>22</v>
      </c>
      <c r="C14" s="27" t="s">
        <v>56</v>
      </c>
      <c r="D14" s="14" t="s">
        <v>23</v>
      </c>
      <c r="E14" s="81" t="s">
        <v>24</v>
      </c>
      <c r="F14" s="81"/>
      <c r="G14" s="81" t="s">
        <v>25</v>
      </c>
      <c r="H14" s="81"/>
      <c r="I14" s="82">
        <v>1.99</v>
      </c>
      <c r="J14" s="19">
        <v>5</v>
      </c>
      <c r="K14" s="19">
        <v>38</v>
      </c>
      <c r="L14" s="82">
        <v>1.95</v>
      </c>
      <c r="M14" s="19">
        <v>4</v>
      </c>
      <c r="N14" s="19">
        <v>37</v>
      </c>
      <c r="O14" s="82">
        <v>1.9</v>
      </c>
      <c r="P14" s="19">
        <v>4</v>
      </c>
      <c r="Q14" s="19">
        <v>37</v>
      </c>
      <c r="R14" s="82">
        <v>30.2</v>
      </c>
      <c r="S14" s="83">
        <v>0.441</v>
      </c>
      <c r="T14" s="83">
        <v>0.54</v>
      </c>
      <c r="U14" s="83"/>
      <c r="V14" s="83"/>
      <c r="W14" s="83"/>
      <c r="X14" s="83"/>
      <c r="Y14" s="83"/>
      <c r="Z14" s="83"/>
      <c r="AA14" s="82">
        <v>0.84</v>
      </c>
      <c r="AB14" s="82"/>
      <c r="AC14" s="103">
        <f t="shared" si="0"/>
        <v>0</v>
      </c>
      <c r="AD14" s="82">
        <v>3.94</v>
      </c>
      <c r="AE14" s="105" t="str">
        <f>IF(AA14&lt;1,"НЕПУЧИНИСТЫЙ",IF(AA14&lt;=3.5,"СЛАБОПУЧИНИСТЫЙ",IF(AA14&lt;7,"СРЕДНЕПУЧИНИСТЫЙ",IF(AA14&lt;10,"СИЛЬНОПУЧИНИСТЫЙ","ЧРЕЗМЕРНО ПУЧИНИСТЫЙ"))))</f>
        <v>НЕПУЧИНИСТЫЙ</v>
      </c>
    </row>
    <row r="15" spans="1:31" s="84" customFormat="1" x14ac:dyDescent="0.25">
      <c r="A15" s="106">
        <v>391000</v>
      </c>
      <c r="B15" s="14" t="s">
        <v>22</v>
      </c>
      <c r="C15" s="35" t="s">
        <v>50</v>
      </c>
      <c r="D15" s="14" t="s">
        <v>23</v>
      </c>
      <c r="E15" s="81" t="s">
        <v>24</v>
      </c>
      <c r="F15" s="81"/>
      <c r="G15" s="14"/>
      <c r="H15" s="14" t="s">
        <v>62</v>
      </c>
      <c r="I15" s="82">
        <v>1.64</v>
      </c>
      <c r="J15" s="19">
        <v>5</v>
      </c>
      <c r="K15" s="19">
        <v>37</v>
      </c>
      <c r="L15" s="82">
        <v>1.62</v>
      </c>
      <c r="M15" s="19">
        <v>4</v>
      </c>
      <c r="N15" s="19">
        <v>37</v>
      </c>
      <c r="O15" s="82">
        <v>1.61</v>
      </c>
      <c r="P15" s="19">
        <v>4</v>
      </c>
      <c r="Q15" s="19">
        <v>37</v>
      </c>
      <c r="R15" s="82">
        <v>21.3</v>
      </c>
      <c r="S15" s="83">
        <v>0.67300000000000004</v>
      </c>
      <c r="T15" s="83">
        <v>0.16</v>
      </c>
      <c r="U15" s="83"/>
      <c r="V15" s="83"/>
      <c r="W15" s="83"/>
      <c r="X15" s="83"/>
      <c r="Y15" s="83"/>
      <c r="Z15" s="83"/>
      <c r="AA15" s="82"/>
      <c r="AB15" s="82"/>
      <c r="AC15" s="103">
        <f t="shared" si="0"/>
        <v>0</v>
      </c>
      <c r="AD15" s="82">
        <v>-1000</v>
      </c>
      <c r="AE15" s="105"/>
    </row>
    <row r="16" spans="1:31" s="84" customFormat="1" x14ac:dyDescent="0.25">
      <c r="A16" s="106">
        <v>400000</v>
      </c>
      <c r="B16" s="14" t="s">
        <v>22</v>
      </c>
      <c r="C16" s="27" t="s">
        <v>56</v>
      </c>
      <c r="D16" s="14" t="s">
        <v>23</v>
      </c>
      <c r="E16" s="81" t="s">
        <v>33</v>
      </c>
      <c r="F16" s="81"/>
      <c r="G16" s="81" t="s">
        <v>25</v>
      </c>
      <c r="H16" s="81"/>
      <c r="I16" s="82">
        <v>1.85</v>
      </c>
      <c r="J16" s="19">
        <v>2</v>
      </c>
      <c r="K16" s="19">
        <v>39</v>
      </c>
      <c r="L16" s="82">
        <v>1.84</v>
      </c>
      <c r="M16" s="19">
        <v>2</v>
      </c>
      <c r="N16" s="19">
        <v>39</v>
      </c>
      <c r="O16" s="82">
        <v>1.84</v>
      </c>
      <c r="P16" s="19">
        <v>2</v>
      </c>
      <c r="Q16" s="19">
        <v>38</v>
      </c>
      <c r="R16" s="82">
        <v>29.8</v>
      </c>
      <c r="S16" s="83">
        <v>0.52500000000000002</v>
      </c>
      <c r="T16" s="83">
        <v>0.31</v>
      </c>
      <c r="U16" s="83"/>
      <c r="V16" s="83"/>
      <c r="W16" s="83"/>
      <c r="X16" s="83"/>
      <c r="Y16" s="83"/>
      <c r="Z16" s="83"/>
      <c r="AA16" s="82"/>
      <c r="AB16" s="82"/>
      <c r="AC16" s="103">
        <f t="shared" si="0"/>
        <v>0</v>
      </c>
      <c r="AD16" s="82">
        <v>-1000</v>
      </c>
      <c r="AE16" s="105"/>
    </row>
    <row r="17" spans="1:31" s="84" customFormat="1" ht="15" customHeight="1" x14ac:dyDescent="0.25">
      <c r="A17" s="106">
        <v>140000</v>
      </c>
      <c r="B17" s="27" t="s">
        <v>29</v>
      </c>
      <c r="C17" s="27" t="s">
        <v>56</v>
      </c>
      <c r="D17" s="27" t="s">
        <v>30</v>
      </c>
      <c r="E17" s="27" t="s">
        <v>61</v>
      </c>
      <c r="F17" s="27" t="s">
        <v>32</v>
      </c>
      <c r="G17" s="27"/>
      <c r="H17" s="27"/>
      <c r="I17" s="86">
        <v>2.0099999999999998</v>
      </c>
      <c r="J17" s="87">
        <v>65</v>
      </c>
      <c r="K17" s="87">
        <v>25</v>
      </c>
      <c r="L17" s="86">
        <v>1.99</v>
      </c>
      <c r="M17" s="87">
        <v>62</v>
      </c>
      <c r="N17" s="87">
        <v>23</v>
      </c>
      <c r="O17" s="86">
        <v>1.97</v>
      </c>
      <c r="P17" s="87">
        <v>59</v>
      </c>
      <c r="Q17" s="87">
        <v>21</v>
      </c>
      <c r="R17" s="86">
        <v>14.3</v>
      </c>
      <c r="S17" s="88">
        <v>0.501</v>
      </c>
      <c r="T17" s="88">
        <v>0.63</v>
      </c>
      <c r="U17" s="88"/>
      <c r="V17" s="88"/>
      <c r="W17" s="88"/>
      <c r="X17" s="88">
        <v>12.1</v>
      </c>
      <c r="Y17" s="88">
        <v>-0.17</v>
      </c>
      <c r="Z17" s="88"/>
      <c r="AA17" s="86">
        <v>7.02</v>
      </c>
      <c r="AB17" s="86"/>
      <c r="AC17" s="103">
        <f t="shared" si="0"/>
        <v>6</v>
      </c>
      <c r="AD17" s="86">
        <v>2.2999999999999998</v>
      </c>
      <c r="AE17" s="105" t="str">
        <f>IF(AA17&lt;1,"НЕПУЧИНИСТЫЙ",IF(AA17&lt;=3.5,"СЛАБОПУЧИНИСТЫЙ",IF(AA17&lt;7,"СРЕДНЕПУЧИНИСТЫЙ",IF(AA17&lt;10,"СИЛЬНОПУЧИНИСТЫЙ","ЧРЕЗМЕРНО ПУЧИНИСТЫЙ"))))</f>
        <v>СИЛЬНОПУЧИНИСТЫЙ</v>
      </c>
    </row>
    <row r="18" spans="1:31" s="84" customFormat="1" ht="15" customHeight="1" x14ac:dyDescent="0.25">
      <c r="A18" s="106">
        <v>140100</v>
      </c>
      <c r="B18" s="14" t="s">
        <v>29</v>
      </c>
      <c r="C18" s="27" t="s">
        <v>56</v>
      </c>
      <c r="D18" s="81" t="s">
        <v>30</v>
      </c>
      <c r="E18" s="27" t="s">
        <v>61</v>
      </c>
      <c r="F18" s="81" t="s">
        <v>35</v>
      </c>
      <c r="G18" s="81"/>
      <c r="H18" s="81"/>
      <c r="I18" s="82">
        <v>2.0299999999999998</v>
      </c>
      <c r="J18" s="19">
        <v>42</v>
      </c>
      <c r="K18" s="19">
        <v>21</v>
      </c>
      <c r="L18" s="82">
        <v>2.0099999999999998</v>
      </c>
      <c r="M18" s="19">
        <v>36</v>
      </c>
      <c r="N18" s="19">
        <v>19</v>
      </c>
      <c r="O18" s="82">
        <v>2</v>
      </c>
      <c r="P18" s="19">
        <v>31</v>
      </c>
      <c r="Q18" s="19">
        <v>18</v>
      </c>
      <c r="R18" s="82">
        <v>11</v>
      </c>
      <c r="S18" s="83">
        <v>0.51700000000000002</v>
      </c>
      <c r="T18" s="83">
        <v>0.83</v>
      </c>
      <c r="U18" s="83"/>
      <c r="V18" s="83"/>
      <c r="W18" s="83"/>
      <c r="X18" s="83">
        <v>12.8</v>
      </c>
      <c r="Y18" s="83">
        <v>0.11</v>
      </c>
      <c r="Z18" s="83"/>
      <c r="AA18" s="82">
        <v>7.13</v>
      </c>
      <c r="AB18" s="82"/>
      <c r="AC18" s="103">
        <f t="shared" si="0"/>
        <v>6</v>
      </c>
      <c r="AD18" s="82">
        <v>2.2999999999999998</v>
      </c>
      <c r="AE18" s="105" t="str">
        <f>IF(AA18&lt;1,"НЕПУЧИНИСТЫЙ",IF(AA18&lt;=3.5,"СЛАБОПУЧИНИСТЫЙ",IF(AA18&lt;7,"СРЕДНЕПУЧИНИСТЫЙ",IF(AA18&lt;10,"СИЛЬНОПУЧИНИСТЫЙ","ЧРЕЗМЕРНО ПУЧИНИСТЫЙ"))))</f>
        <v>СИЛЬНОПУЧИНИСТЫЙ</v>
      </c>
    </row>
    <row r="19" spans="1:31" s="84" customFormat="1" ht="15" customHeight="1" x14ac:dyDescent="0.25">
      <c r="A19" s="106">
        <v>140200</v>
      </c>
      <c r="B19" s="14" t="s">
        <v>29</v>
      </c>
      <c r="C19" s="27" t="s">
        <v>56</v>
      </c>
      <c r="D19" s="81" t="s">
        <v>30</v>
      </c>
      <c r="E19" s="27" t="s">
        <v>61</v>
      </c>
      <c r="F19" s="81" t="s">
        <v>36</v>
      </c>
      <c r="G19" s="81"/>
      <c r="H19" s="81"/>
      <c r="I19" s="82">
        <v>2.04</v>
      </c>
      <c r="J19" s="19">
        <v>39</v>
      </c>
      <c r="K19" s="19">
        <v>22</v>
      </c>
      <c r="L19" s="82">
        <v>2.02</v>
      </c>
      <c r="M19" s="19">
        <v>36</v>
      </c>
      <c r="N19" s="19">
        <v>22</v>
      </c>
      <c r="O19" s="82">
        <v>2.0099999999999998</v>
      </c>
      <c r="P19" s="19">
        <v>35</v>
      </c>
      <c r="Q19" s="19">
        <v>19</v>
      </c>
      <c r="R19" s="82">
        <v>8.1999999999999993</v>
      </c>
      <c r="S19" s="83">
        <v>0.59799999999999998</v>
      </c>
      <c r="T19" s="83">
        <v>0.94</v>
      </c>
      <c r="U19" s="83"/>
      <c r="V19" s="83"/>
      <c r="W19" s="83"/>
      <c r="X19" s="83">
        <v>13.3</v>
      </c>
      <c r="Y19" s="83">
        <v>0.34</v>
      </c>
      <c r="Z19" s="83"/>
      <c r="AA19" s="82">
        <v>9.94</v>
      </c>
      <c r="AB19" s="82"/>
      <c r="AC19" s="103">
        <f t="shared" si="0"/>
        <v>6</v>
      </c>
      <c r="AD19" s="82">
        <v>2.2999999999999998</v>
      </c>
      <c r="AE19" s="105" t="str">
        <f>IF(AA19&lt;1,"НЕПУЧИНИСТЫЙ",IF(AA19&lt;=3.5,"СЛАБОПУЧИНИСТЫЙ",IF(AA19&lt;7,"СРЕДНЕПУЧИНИСТЫЙ",IF(AA19&lt;10,"СИЛЬНОПУЧИНИСТЫЙ","ЧРЕЗМЕРНО ПУЧИНИСТЫЙ"))))</f>
        <v>СИЛЬНОПУЧИНИСТЫЙ</v>
      </c>
    </row>
    <row r="20" spans="1:31" ht="15" customHeight="1" x14ac:dyDescent="0.25">
      <c r="A20" s="107">
        <v>140300</v>
      </c>
      <c r="B20" s="14" t="s">
        <v>29</v>
      </c>
      <c r="C20" s="27" t="s">
        <v>56</v>
      </c>
      <c r="D20" s="33" t="s">
        <v>30</v>
      </c>
      <c r="E20" s="27" t="s">
        <v>61</v>
      </c>
      <c r="F20" s="4" t="s">
        <v>37</v>
      </c>
      <c r="G20" s="4"/>
      <c r="H20" s="4"/>
      <c r="I20" s="16">
        <v>1.96</v>
      </c>
      <c r="J20" s="17">
        <v>25</v>
      </c>
      <c r="K20" s="17">
        <v>21</v>
      </c>
      <c r="L20" s="16">
        <v>1.95</v>
      </c>
      <c r="M20" s="17">
        <v>24</v>
      </c>
      <c r="N20" s="17">
        <v>20</v>
      </c>
      <c r="O20" s="16">
        <v>1.94</v>
      </c>
      <c r="P20" s="17">
        <v>24</v>
      </c>
      <c r="Q20" s="17">
        <v>20</v>
      </c>
      <c r="R20" s="16">
        <v>6.5</v>
      </c>
      <c r="S20" s="18">
        <v>0.70699999999999996</v>
      </c>
      <c r="T20" s="18">
        <v>1</v>
      </c>
      <c r="U20" s="18"/>
      <c r="V20" s="18"/>
      <c r="W20" s="18"/>
      <c r="X20" s="18">
        <v>13.2</v>
      </c>
      <c r="Y20" s="18">
        <v>0.67</v>
      </c>
      <c r="Z20" s="18"/>
      <c r="AA20" s="82">
        <v>9.31</v>
      </c>
      <c r="AB20" s="82"/>
      <c r="AC20" s="103">
        <f t="shared" si="0"/>
        <v>6</v>
      </c>
      <c r="AD20" s="16">
        <v>2.2999999999999998</v>
      </c>
      <c r="AE20" s="105" t="str">
        <f>IF(AA20&lt;1,"НЕПУЧИНИСТЫЙ",IF(AA20&lt;=3.5,"СЛАБОПУЧИНИСТЫЙ",IF(AA20&lt;7,"СРЕДНЕПУЧИНИСТЫЙ",IF(AA20&lt;10,"СИЛЬНОПУЧИНИСТЫЙ","ЧРЕЗМЕРНО ПУЧИНИСТЫЙ"))))</f>
        <v>СИЛЬНОПУЧИНИСТЫЙ</v>
      </c>
    </row>
    <row r="21" spans="1:31" ht="15" customHeight="1" x14ac:dyDescent="0.25">
      <c r="A21" s="107">
        <v>141000</v>
      </c>
      <c r="B21" s="14" t="s">
        <v>29</v>
      </c>
      <c r="C21" s="35" t="s">
        <v>50</v>
      </c>
      <c r="D21" s="33" t="s">
        <v>30</v>
      </c>
      <c r="E21" s="27" t="s">
        <v>61</v>
      </c>
      <c r="F21" s="25"/>
      <c r="G21" s="25"/>
      <c r="H21" s="14" t="s">
        <v>62</v>
      </c>
      <c r="I21" s="82">
        <v>2.0099999999999998</v>
      </c>
      <c r="J21" s="19">
        <v>61</v>
      </c>
      <c r="K21" s="19">
        <v>23</v>
      </c>
      <c r="L21" s="82">
        <v>1.97</v>
      </c>
      <c r="M21" s="79">
        <v>61</v>
      </c>
      <c r="N21" s="79">
        <v>22</v>
      </c>
      <c r="O21" s="16">
        <v>1.95</v>
      </c>
      <c r="P21" s="79">
        <v>61</v>
      </c>
      <c r="Q21" s="79">
        <v>21</v>
      </c>
      <c r="R21" s="82">
        <v>6.4</v>
      </c>
      <c r="S21" s="18">
        <v>0.50800000000000001</v>
      </c>
      <c r="T21" s="18">
        <v>0.76</v>
      </c>
      <c r="U21" s="18"/>
      <c r="V21" s="18"/>
      <c r="W21" s="18"/>
      <c r="X21" s="18">
        <v>12.2</v>
      </c>
      <c r="Y21" s="26"/>
      <c r="Z21" s="18"/>
      <c r="AA21" s="82"/>
      <c r="AB21" s="82"/>
      <c r="AC21" s="103">
        <f t="shared" si="0"/>
        <v>0</v>
      </c>
      <c r="AD21" s="82">
        <v>-1000</v>
      </c>
      <c r="AE21" s="105"/>
    </row>
    <row r="22" spans="1:31" ht="15" customHeight="1" x14ac:dyDescent="0.25">
      <c r="A22" s="107">
        <v>150000</v>
      </c>
      <c r="B22" s="14" t="s">
        <v>29</v>
      </c>
      <c r="C22" s="27" t="s">
        <v>56</v>
      </c>
      <c r="D22" s="33" t="s">
        <v>31</v>
      </c>
      <c r="E22" s="36" t="s">
        <v>64</v>
      </c>
      <c r="F22" s="4" t="s">
        <v>32</v>
      </c>
      <c r="G22" s="4"/>
      <c r="H22" s="4"/>
      <c r="I22" s="16">
        <v>1.89</v>
      </c>
      <c r="J22" s="17">
        <v>25</v>
      </c>
      <c r="K22" s="17">
        <v>27</v>
      </c>
      <c r="L22" s="16">
        <v>1.83</v>
      </c>
      <c r="M22" s="17">
        <v>22</v>
      </c>
      <c r="N22" s="17">
        <v>24</v>
      </c>
      <c r="O22" s="16">
        <v>1.79</v>
      </c>
      <c r="P22" s="17">
        <v>21</v>
      </c>
      <c r="Q22" s="17">
        <v>23</v>
      </c>
      <c r="R22" s="16">
        <v>29.7</v>
      </c>
      <c r="S22" s="18">
        <v>0.58799999999999997</v>
      </c>
      <c r="T22" s="18">
        <v>0.57999999999999996</v>
      </c>
      <c r="U22" s="18"/>
      <c r="V22" s="18"/>
      <c r="W22" s="18"/>
      <c r="X22" s="18">
        <v>5.6</v>
      </c>
      <c r="Y22" s="18">
        <v>-0.45</v>
      </c>
      <c r="Z22" s="18"/>
      <c r="AA22" s="82">
        <v>5.94</v>
      </c>
      <c r="AB22" s="82"/>
      <c r="AC22" s="103">
        <f t="shared" si="0"/>
        <v>6</v>
      </c>
      <c r="AD22" s="16">
        <v>2.9</v>
      </c>
      <c r="AE22" s="105" t="str">
        <f>IF(AA22&lt;1,"НЕПУЧИНИСТЫЙ",IF(AA22&lt;=3.5,"СЛАБОПУЧИНИСТЫЙ",IF(AA22&lt;7,"СРЕДНЕПУЧИНИСТЫЙ",IF(AA22&lt;10,"СИЛЬНОПУЧИНИСТЫЙ","ЧРЕЗМЕРНО ПУЧИНИСТЫЙ"))))</f>
        <v>СРЕДНЕПУЧИНИСТЫЙ</v>
      </c>
    </row>
    <row r="23" spans="1:31" s="84" customFormat="1" ht="15" customHeight="1" x14ac:dyDescent="0.25">
      <c r="A23" s="106">
        <v>150100</v>
      </c>
      <c r="B23" s="14" t="s">
        <v>29</v>
      </c>
      <c r="C23" s="27" t="s">
        <v>56</v>
      </c>
      <c r="D23" s="81" t="s">
        <v>31</v>
      </c>
      <c r="E23" s="81"/>
      <c r="F23" s="81" t="s">
        <v>39</v>
      </c>
      <c r="G23" s="81"/>
      <c r="H23" s="81"/>
      <c r="I23" s="82">
        <v>1.89</v>
      </c>
      <c r="J23" s="19">
        <v>25</v>
      </c>
      <c r="K23" s="19">
        <v>26</v>
      </c>
      <c r="L23" s="82">
        <v>1.86</v>
      </c>
      <c r="M23" s="19">
        <v>24</v>
      </c>
      <c r="N23" s="19">
        <v>26</v>
      </c>
      <c r="O23" s="82">
        <v>1.84</v>
      </c>
      <c r="P23" s="19">
        <v>24</v>
      </c>
      <c r="Q23" s="19">
        <v>25</v>
      </c>
      <c r="R23" s="82">
        <v>25.5</v>
      </c>
      <c r="S23" s="83">
        <v>0.56799999999999995</v>
      </c>
      <c r="T23" s="83">
        <v>0.62</v>
      </c>
      <c r="U23" s="83"/>
      <c r="V23" s="83"/>
      <c r="W23" s="83"/>
      <c r="X23" s="83"/>
      <c r="Y23" s="83"/>
      <c r="Z23" s="83"/>
      <c r="AA23" s="82">
        <v>7.56</v>
      </c>
      <c r="AB23" s="82"/>
      <c r="AC23" s="103">
        <f t="shared" si="0"/>
        <v>6</v>
      </c>
      <c r="AD23" s="82">
        <v>2.9</v>
      </c>
      <c r="AE23" s="105" t="str">
        <f>IF(AA23&lt;1,"НЕПУЧИНИСТЫЙ",IF(AA23&lt;=3.5,"СЛАБОПУЧИНИСТЫЙ",IF(AA23&lt;7,"СРЕДНЕПУЧИНИСТЫЙ",IF(AA23&lt;10,"СИЛЬНОПУЧИНИСТЫЙ","ЧРЕЗМЕРНО ПУЧИНИСТЫЙ"))))</f>
        <v>СИЛЬНОПУЧИНИСТЫЙ</v>
      </c>
    </row>
    <row r="24" spans="1:31" s="84" customFormat="1" ht="15" customHeight="1" x14ac:dyDescent="0.25">
      <c r="A24" s="106">
        <v>160000</v>
      </c>
      <c r="B24" s="14" t="s">
        <v>29</v>
      </c>
      <c r="C24" s="27" t="s">
        <v>56</v>
      </c>
      <c r="D24" s="81" t="s">
        <v>23</v>
      </c>
      <c r="E24" s="81" t="s">
        <v>28</v>
      </c>
      <c r="F24" s="81"/>
      <c r="G24" s="81" t="s">
        <v>25</v>
      </c>
      <c r="H24" s="81"/>
      <c r="I24" s="82">
        <v>1.85</v>
      </c>
      <c r="J24" s="19">
        <v>12</v>
      </c>
      <c r="K24" s="19">
        <v>36</v>
      </c>
      <c r="L24" s="82">
        <v>1.83</v>
      </c>
      <c r="M24" s="19">
        <v>12</v>
      </c>
      <c r="N24" s="19">
        <v>35</v>
      </c>
      <c r="O24" s="82">
        <v>1.82</v>
      </c>
      <c r="P24" s="19">
        <v>12</v>
      </c>
      <c r="Q24" s="19">
        <v>35</v>
      </c>
      <c r="R24" s="82">
        <v>25.1</v>
      </c>
      <c r="S24" s="83">
        <v>0.54400000000000004</v>
      </c>
      <c r="T24" s="83">
        <v>0.46</v>
      </c>
      <c r="U24" s="83"/>
      <c r="V24" s="83"/>
      <c r="W24" s="83"/>
      <c r="X24" s="83"/>
      <c r="Y24" s="83"/>
      <c r="Z24" s="83"/>
      <c r="AA24" s="82">
        <v>2.4</v>
      </c>
      <c r="AB24" s="82"/>
      <c r="AC24" s="103">
        <f t="shared" si="0"/>
        <v>2</v>
      </c>
      <c r="AD24" s="82">
        <v>3.82</v>
      </c>
      <c r="AE24" s="105" t="str">
        <f>IF(AA24&lt;1,"НЕПУЧИНИСТЫЙ",IF(AA24&lt;=3.5,"СЛАБОПУЧИНИСТЫЙ",IF(AA24&lt;7,"СРЕДНЕПУЧИНИСТЫЙ",IF(AA24&lt;10,"СИЛЬНОПУЧИНИСТЫЙ","ЧРЕЗМЕРНО ПУЧИНИСТЫЙ"))))</f>
        <v>СЛАБОПУЧИНИСТЫЙ</v>
      </c>
    </row>
    <row r="25" spans="1:31" ht="15" customHeight="1" x14ac:dyDescent="0.25">
      <c r="A25" s="106">
        <v>160200</v>
      </c>
      <c r="B25" s="14" t="s">
        <v>29</v>
      </c>
      <c r="C25" s="27" t="s">
        <v>56</v>
      </c>
      <c r="D25" s="81" t="s">
        <v>23</v>
      </c>
      <c r="E25" s="81" t="s">
        <v>28</v>
      </c>
      <c r="F25" s="81"/>
      <c r="G25" s="81" t="s">
        <v>25</v>
      </c>
      <c r="H25" s="81"/>
      <c r="I25" s="89">
        <v>1.81</v>
      </c>
      <c r="J25" s="19">
        <v>12</v>
      </c>
      <c r="K25" s="19">
        <v>36</v>
      </c>
      <c r="L25" s="89">
        <v>1.8</v>
      </c>
      <c r="M25" s="19">
        <v>12</v>
      </c>
      <c r="N25" s="19">
        <v>35</v>
      </c>
      <c r="O25" s="89">
        <v>1.79</v>
      </c>
      <c r="P25" s="19">
        <v>12</v>
      </c>
      <c r="Q25" s="19">
        <v>35</v>
      </c>
      <c r="R25" s="82">
        <v>25.1</v>
      </c>
      <c r="S25" s="26"/>
      <c r="T25" s="26"/>
      <c r="U25" s="26"/>
      <c r="V25" s="26"/>
      <c r="W25" s="26"/>
      <c r="X25" s="26"/>
      <c r="Y25" s="26"/>
      <c r="Z25" s="26"/>
      <c r="AA25" s="82"/>
      <c r="AB25" s="82"/>
      <c r="AC25" s="103">
        <f t="shared" si="0"/>
        <v>0</v>
      </c>
      <c r="AD25" s="82">
        <v>-1000</v>
      </c>
      <c r="AE25" s="105"/>
    </row>
    <row r="26" spans="1:31" ht="15" customHeight="1" x14ac:dyDescent="0.25">
      <c r="A26" s="107">
        <v>170000</v>
      </c>
      <c r="B26" s="14" t="s">
        <v>29</v>
      </c>
      <c r="C26" s="27" t="s">
        <v>56</v>
      </c>
      <c r="D26" s="33" t="s">
        <v>23</v>
      </c>
      <c r="E26" s="33" t="s">
        <v>27</v>
      </c>
      <c r="F26" s="33"/>
      <c r="G26" s="33" t="s">
        <v>25</v>
      </c>
      <c r="H26" s="33"/>
      <c r="I26" s="82">
        <v>1.8</v>
      </c>
      <c r="J26" s="19">
        <v>9</v>
      </c>
      <c r="K26" s="19">
        <v>36</v>
      </c>
      <c r="L26" s="82">
        <v>1.77</v>
      </c>
      <c r="M26" s="19">
        <v>8</v>
      </c>
      <c r="N26" s="19">
        <v>36</v>
      </c>
      <c r="O26" s="82">
        <v>1.76</v>
      </c>
      <c r="P26" s="19">
        <v>8</v>
      </c>
      <c r="Q26" s="19">
        <v>36</v>
      </c>
      <c r="R26" s="82">
        <v>26.7</v>
      </c>
      <c r="S26" s="83">
        <v>0.56499999999999995</v>
      </c>
      <c r="T26" s="83">
        <v>0.44</v>
      </c>
      <c r="U26" s="83"/>
      <c r="V26" s="83"/>
      <c r="W26" s="18"/>
      <c r="X26" s="18"/>
      <c r="Y26" s="18"/>
      <c r="Z26" s="18"/>
      <c r="AA26" s="82">
        <v>1.08</v>
      </c>
      <c r="AB26" s="82"/>
      <c r="AC26" s="103">
        <f t="shared" si="0"/>
        <v>2</v>
      </c>
      <c r="AD26" s="16">
        <v>4.04</v>
      </c>
      <c r="AE26" s="105" t="str">
        <f t="shared" ref="AE26:AE33" si="1">IF(AA26&lt;1,"НЕПУЧИНИСТЫЙ",IF(AA26&lt;=3.5,"СЛАБОПУЧИНИСТЫЙ",IF(AA26&lt;7,"СРЕДНЕПУЧИНИСТЫЙ",IF(AA26&lt;10,"СИЛЬНОПУЧИНИСТЫЙ","ЧРЕЗМЕРНО ПУЧИНИСТЫЙ"))))</f>
        <v>СЛАБОПУЧИНИСТЫЙ</v>
      </c>
    </row>
    <row r="27" spans="1:31" ht="15" customHeight="1" x14ac:dyDescent="0.25">
      <c r="A27" s="107">
        <v>170010</v>
      </c>
      <c r="B27" s="14" t="s">
        <v>29</v>
      </c>
      <c r="C27" s="27" t="s">
        <v>56</v>
      </c>
      <c r="D27" s="33" t="s">
        <v>23</v>
      </c>
      <c r="E27" s="33" t="s">
        <v>27</v>
      </c>
      <c r="F27" s="33"/>
      <c r="G27" s="33" t="s">
        <v>34</v>
      </c>
      <c r="H27" s="33"/>
      <c r="I27" s="16">
        <v>1.75</v>
      </c>
      <c r="J27" s="17">
        <v>7</v>
      </c>
      <c r="K27" s="17">
        <v>33</v>
      </c>
      <c r="L27" s="16">
        <v>1.7</v>
      </c>
      <c r="M27" s="17">
        <v>7</v>
      </c>
      <c r="N27" s="17">
        <v>33</v>
      </c>
      <c r="O27" s="16">
        <v>1.67</v>
      </c>
      <c r="P27" s="17">
        <v>7</v>
      </c>
      <c r="Q27" s="17">
        <v>33</v>
      </c>
      <c r="R27" s="16">
        <v>21.2</v>
      </c>
      <c r="S27" s="18">
        <v>0.67100000000000004</v>
      </c>
      <c r="T27" s="18">
        <v>0.38</v>
      </c>
      <c r="U27" s="18"/>
      <c r="V27" s="18"/>
      <c r="W27" s="18"/>
      <c r="X27" s="18"/>
      <c r="Y27" s="18"/>
      <c r="Z27" s="18"/>
      <c r="AA27" s="82">
        <v>0.81</v>
      </c>
      <c r="AB27" s="82"/>
      <c r="AC27" s="103">
        <f t="shared" si="0"/>
        <v>0</v>
      </c>
      <c r="AD27" s="16">
        <v>3.62</v>
      </c>
      <c r="AE27" s="105" t="str">
        <f t="shared" si="1"/>
        <v>НЕПУЧИНИСТЫЙ</v>
      </c>
    </row>
    <row r="28" spans="1:31" ht="15" customHeight="1" x14ac:dyDescent="0.25">
      <c r="A28" s="107">
        <v>180000</v>
      </c>
      <c r="B28" s="14" t="s">
        <v>29</v>
      </c>
      <c r="C28" s="27" t="s">
        <v>56</v>
      </c>
      <c r="D28" s="33" t="s">
        <v>23</v>
      </c>
      <c r="E28" s="4" t="s">
        <v>26</v>
      </c>
      <c r="F28" s="4"/>
      <c r="G28" s="33" t="s">
        <v>25</v>
      </c>
      <c r="H28" s="33"/>
      <c r="I28" s="16">
        <v>1.74</v>
      </c>
      <c r="J28" s="17">
        <v>8</v>
      </c>
      <c r="K28" s="17">
        <v>37</v>
      </c>
      <c r="L28" s="16">
        <v>1.73</v>
      </c>
      <c r="M28" s="17">
        <v>8</v>
      </c>
      <c r="N28" s="17">
        <v>37</v>
      </c>
      <c r="O28" s="16">
        <v>1.72</v>
      </c>
      <c r="P28" s="17">
        <v>7</v>
      </c>
      <c r="Q28" s="17">
        <v>37</v>
      </c>
      <c r="R28" s="16">
        <v>28.9</v>
      </c>
      <c r="S28" s="18">
        <v>0.52800000000000002</v>
      </c>
      <c r="T28" s="18">
        <v>0.36</v>
      </c>
      <c r="U28" s="18"/>
      <c r="V28" s="18"/>
      <c r="W28" s="18"/>
      <c r="X28" s="18"/>
      <c r="Y28" s="18"/>
      <c r="Z28" s="18"/>
      <c r="AA28" s="82">
        <v>2.94</v>
      </c>
      <c r="AB28" s="82"/>
      <c r="AC28" s="103">
        <f t="shared" si="0"/>
        <v>2</v>
      </c>
      <c r="AD28" s="16">
        <v>3.73</v>
      </c>
      <c r="AE28" s="105" t="str">
        <f t="shared" si="1"/>
        <v>СЛАБОПУЧИНИСТЫЙ</v>
      </c>
    </row>
    <row r="29" spans="1:31" ht="15" customHeight="1" x14ac:dyDescent="0.25">
      <c r="A29" s="107">
        <v>180010</v>
      </c>
      <c r="B29" s="14" t="s">
        <v>29</v>
      </c>
      <c r="C29" s="27" t="s">
        <v>56</v>
      </c>
      <c r="D29" s="33" t="s">
        <v>23</v>
      </c>
      <c r="E29" s="4" t="s">
        <v>26</v>
      </c>
      <c r="F29" s="4"/>
      <c r="G29" s="33" t="s">
        <v>34</v>
      </c>
      <c r="H29" s="33"/>
      <c r="I29" s="16">
        <v>1.65</v>
      </c>
      <c r="J29" s="17">
        <v>4</v>
      </c>
      <c r="K29" s="17">
        <v>34</v>
      </c>
      <c r="L29" s="16">
        <v>1.63</v>
      </c>
      <c r="M29" s="17">
        <v>4</v>
      </c>
      <c r="N29" s="17">
        <v>34</v>
      </c>
      <c r="O29" s="16">
        <v>1.62</v>
      </c>
      <c r="P29" s="17">
        <v>4</v>
      </c>
      <c r="Q29" s="17">
        <v>34</v>
      </c>
      <c r="R29" s="16">
        <v>23.9</v>
      </c>
      <c r="S29" s="18">
        <v>0.63800000000000001</v>
      </c>
      <c r="T29" s="18">
        <v>0.27</v>
      </c>
      <c r="U29" s="18"/>
      <c r="V29" s="18"/>
      <c r="W29" s="18"/>
      <c r="X29" s="18"/>
      <c r="Y29" s="18"/>
      <c r="Z29" s="18"/>
      <c r="AA29" s="82">
        <v>0.83</v>
      </c>
      <c r="AB29" s="82"/>
      <c r="AC29" s="103">
        <f t="shared" si="0"/>
        <v>0</v>
      </c>
      <c r="AD29" s="16">
        <v>3.63</v>
      </c>
      <c r="AE29" s="105" t="str">
        <f t="shared" si="1"/>
        <v>НЕПУЧИНИСТЫЙ</v>
      </c>
    </row>
    <row r="30" spans="1:31" ht="15" customHeight="1" x14ac:dyDescent="0.25">
      <c r="A30" s="107">
        <v>180020</v>
      </c>
      <c r="B30" s="14" t="s">
        <v>29</v>
      </c>
      <c r="C30" s="27" t="s">
        <v>56</v>
      </c>
      <c r="D30" s="33" t="s">
        <v>23</v>
      </c>
      <c r="E30" s="4" t="s">
        <v>26</v>
      </c>
      <c r="F30" s="4"/>
      <c r="G30" s="33" t="s">
        <v>40</v>
      </c>
      <c r="H30" s="33"/>
      <c r="I30" s="82">
        <v>1.61</v>
      </c>
      <c r="J30" s="19">
        <v>0</v>
      </c>
      <c r="K30" s="19">
        <v>30</v>
      </c>
      <c r="L30" s="82">
        <v>1.6</v>
      </c>
      <c r="M30" s="19">
        <v>0</v>
      </c>
      <c r="N30" s="19">
        <v>30</v>
      </c>
      <c r="O30" s="82">
        <v>1.59</v>
      </c>
      <c r="P30" s="19">
        <v>0</v>
      </c>
      <c r="Q30" s="19">
        <v>29</v>
      </c>
      <c r="R30" s="82">
        <v>18.600000000000001</v>
      </c>
      <c r="S30" s="83">
        <v>0.754</v>
      </c>
      <c r="T30" s="83">
        <v>0.25</v>
      </c>
      <c r="U30" s="83"/>
      <c r="V30" s="18"/>
      <c r="W30" s="18"/>
      <c r="X30" s="18"/>
      <c r="Y30" s="18"/>
      <c r="Z30" s="18"/>
      <c r="AA30" s="82">
        <v>0.66</v>
      </c>
      <c r="AB30" s="82"/>
      <c r="AC30" s="103">
        <f t="shared" si="0"/>
        <v>0</v>
      </c>
      <c r="AD30" s="16">
        <v>3.62</v>
      </c>
      <c r="AE30" s="105" t="str">
        <f t="shared" si="1"/>
        <v>НЕПУЧИНИСТЫЙ</v>
      </c>
    </row>
    <row r="31" spans="1:31" ht="15.75" customHeight="1" x14ac:dyDescent="0.25">
      <c r="A31" s="107">
        <v>180100</v>
      </c>
      <c r="B31" s="14" t="s">
        <v>29</v>
      </c>
      <c r="C31" s="27" t="s">
        <v>56</v>
      </c>
      <c r="D31" s="33" t="s">
        <v>23</v>
      </c>
      <c r="E31" s="4" t="s">
        <v>26</v>
      </c>
      <c r="F31" s="4"/>
      <c r="G31" s="33" t="s">
        <v>25</v>
      </c>
      <c r="H31" s="33"/>
      <c r="I31" s="16">
        <v>1.86</v>
      </c>
      <c r="J31" s="17">
        <v>8</v>
      </c>
      <c r="K31" s="17">
        <v>37</v>
      </c>
      <c r="L31" s="16">
        <v>1.84</v>
      </c>
      <c r="M31" s="17">
        <v>8</v>
      </c>
      <c r="N31" s="17">
        <v>37</v>
      </c>
      <c r="O31" s="16">
        <v>1.82</v>
      </c>
      <c r="P31" s="17">
        <v>7</v>
      </c>
      <c r="Q31" s="17">
        <v>37</v>
      </c>
      <c r="R31" s="16">
        <v>29.3</v>
      </c>
      <c r="S31" s="18">
        <v>0.53100000000000003</v>
      </c>
      <c r="T31" s="18">
        <v>0.55000000000000004</v>
      </c>
      <c r="U31" s="18"/>
      <c r="V31" s="18"/>
      <c r="W31" s="18"/>
      <c r="X31" s="18"/>
      <c r="Y31" s="18"/>
      <c r="Z31" s="18"/>
      <c r="AA31" s="82">
        <v>2.94</v>
      </c>
      <c r="AB31" s="82"/>
      <c r="AC31" s="103">
        <f t="shared" si="0"/>
        <v>2</v>
      </c>
      <c r="AD31" s="16">
        <v>3.69</v>
      </c>
      <c r="AE31" s="105" t="str">
        <f t="shared" si="1"/>
        <v>СЛАБОПУЧИНИСТЫЙ</v>
      </c>
    </row>
    <row r="32" spans="1:31" ht="15" customHeight="1" x14ac:dyDescent="0.25">
      <c r="A32" s="107">
        <v>180110</v>
      </c>
      <c r="B32" s="14" t="s">
        <v>29</v>
      </c>
      <c r="C32" s="27" t="s">
        <v>56</v>
      </c>
      <c r="D32" s="33" t="s">
        <v>23</v>
      </c>
      <c r="E32" s="4" t="s">
        <v>26</v>
      </c>
      <c r="F32" s="4"/>
      <c r="G32" s="33" t="s">
        <v>34</v>
      </c>
      <c r="H32" s="33"/>
      <c r="I32" s="16">
        <v>1.83</v>
      </c>
      <c r="J32" s="17">
        <v>4</v>
      </c>
      <c r="K32" s="17">
        <v>34</v>
      </c>
      <c r="L32" s="16">
        <v>1.81</v>
      </c>
      <c r="M32" s="17">
        <v>4</v>
      </c>
      <c r="N32" s="17">
        <v>34</v>
      </c>
      <c r="O32" s="16">
        <v>1.8</v>
      </c>
      <c r="P32" s="17">
        <v>4</v>
      </c>
      <c r="Q32" s="17">
        <v>34</v>
      </c>
      <c r="R32" s="16">
        <v>26</v>
      </c>
      <c r="S32" s="18">
        <v>0.63900000000000001</v>
      </c>
      <c r="T32" s="18">
        <v>0.57999999999999996</v>
      </c>
      <c r="U32" s="18"/>
      <c r="V32" s="18"/>
      <c r="W32" s="18"/>
      <c r="X32" s="18"/>
      <c r="Y32" s="18"/>
      <c r="Z32" s="18"/>
      <c r="AA32" s="82">
        <v>0.83</v>
      </c>
      <c r="AB32" s="82"/>
      <c r="AC32" s="103">
        <f t="shared" si="0"/>
        <v>0</v>
      </c>
      <c r="AD32" s="16">
        <v>3.35</v>
      </c>
      <c r="AE32" s="105" t="str">
        <f t="shared" si="1"/>
        <v>НЕПУЧИНИСТЫЙ</v>
      </c>
    </row>
    <row r="33" spans="1:31" ht="15" customHeight="1" x14ac:dyDescent="0.25">
      <c r="A33" s="107">
        <v>180200</v>
      </c>
      <c r="B33" s="14" t="s">
        <v>29</v>
      </c>
      <c r="C33" s="27" t="s">
        <v>56</v>
      </c>
      <c r="D33" s="33" t="s">
        <v>23</v>
      </c>
      <c r="E33" s="4" t="s">
        <v>26</v>
      </c>
      <c r="F33" s="4"/>
      <c r="G33" s="33" t="s">
        <v>25</v>
      </c>
      <c r="H33" s="33"/>
      <c r="I33" s="16">
        <v>2</v>
      </c>
      <c r="J33" s="17">
        <v>8</v>
      </c>
      <c r="K33" s="17">
        <v>37</v>
      </c>
      <c r="L33" s="16">
        <v>1.97</v>
      </c>
      <c r="M33" s="17">
        <v>8</v>
      </c>
      <c r="N33" s="17">
        <v>37</v>
      </c>
      <c r="O33" s="16">
        <v>1.94</v>
      </c>
      <c r="P33" s="17">
        <v>7</v>
      </c>
      <c r="Q33" s="17">
        <v>37</v>
      </c>
      <c r="R33" s="16">
        <v>29.3</v>
      </c>
      <c r="S33" s="18">
        <v>0.51800000000000002</v>
      </c>
      <c r="T33" s="18">
        <v>0.9</v>
      </c>
      <c r="U33" s="18"/>
      <c r="V33" s="18"/>
      <c r="W33" s="18"/>
      <c r="X33" s="18"/>
      <c r="Y33" s="18"/>
      <c r="Z33" s="18"/>
      <c r="AA33" s="82">
        <v>2.94</v>
      </c>
      <c r="AB33" s="82"/>
      <c r="AC33" s="103">
        <f t="shared" si="0"/>
        <v>2</v>
      </c>
      <c r="AD33" s="16">
        <v>3.38</v>
      </c>
      <c r="AE33" s="105" t="str">
        <f t="shared" si="1"/>
        <v>СЛАБОПУЧИНИСТЫЙ</v>
      </c>
    </row>
    <row r="34" spans="1:31" ht="15" customHeight="1" x14ac:dyDescent="0.25">
      <c r="A34" s="107">
        <v>181000</v>
      </c>
      <c r="B34" s="14" t="s">
        <v>29</v>
      </c>
      <c r="C34" s="35" t="s">
        <v>50</v>
      </c>
      <c r="D34" s="33" t="s">
        <v>23</v>
      </c>
      <c r="E34" s="4" t="s">
        <v>26</v>
      </c>
      <c r="F34" s="4"/>
      <c r="G34" s="25"/>
      <c r="H34" s="14" t="s">
        <v>62</v>
      </c>
      <c r="I34" s="82">
        <v>1.74</v>
      </c>
      <c r="J34" s="19">
        <v>8</v>
      </c>
      <c r="K34" s="19">
        <v>37</v>
      </c>
      <c r="L34" s="82">
        <v>1.72</v>
      </c>
      <c r="M34" s="19">
        <v>8</v>
      </c>
      <c r="N34" s="19">
        <v>37</v>
      </c>
      <c r="O34" s="82">
        <v>1.71</v>
      </c>
      <c r="P34" s="19">
        <v>7</v>
      </c>
      <c r="Q34" s="19">
        <v>37</v>
      </c>
      <c r="R34" s="82">
        <v>28.9</v>
      </c>
      <c r="S34" s="83">
        <v>0.59299999999999997</v>
      </c>
      <c r="T34" s="83">
        <v>0.24</v>
      </c>
      <c r="U34" s="83"/>
      <c r="V34" s="83"/>
      <c r="W34" s="83"/>
      <c r="X34" s="83"/>
      <c r="Y34" s="18"/>
      <c r="Z34" s="18"/>
      <c r="AA34" s="82"/>
      <c r="AB34" s="82"/>
      <c r="AC34" s="103">
        <f t="shared" si="0"/>
        <v>0</v>
      </c>
      <c r="AD34" s="82">
        <v>-1000</v>
      </c>
      <c r="AE34" s="105"/>
    </row>
    <row r="35" spans="1:31" ht="15" customHeight="1" x14ac:dyDescent="0.25">
      <c r="A35" s="107">
        <v>190000</v>
      </c>
      <c r="B35" s="14" t="s">
        <v>29</v>
      </c>
      <c r="C35" s="27" t="s">
        <v>56</v>
      </c>
      <c r="D35" s="33" t="s">
        <v>23</v>
      </c>
      <c r="E35" s="33" t="s">
        <v>24</v>
      </c>
      <c r="F35" s="33"/>
      <c r="G35" s="33" t="s">
        <v>25</v>
      </c>
      <c r="H35" s="33"/>
      <c r="I35" s="16">
        <v>1.71</v>
      </c>
      <c r="J35" s="17">
        <v>13</v>
      </c>
      <c r="K35" s="17">
        <v>37</v>
      </c>
      <c r="L35" s="16">
        <v>1.7</v>
      </c>
      <c r="M35" s="17">
        <v>12</v>
      </c>
      <c r="N35" s="17">
        <v>37</v>
      </c>
      <c r="O35" s="16">
        <v>1.69</v>
      </c>
      <c r="P35" s="17">
        <v>12</v>
      </c>
      <c r="Q35" s="17">
        <v>37</v>
      </c>
      <c r="R35" s="16">
        <v>31.5</v>
      </c>
      <c r="S35" s="18">
        <v>0.52</v>
      </c>
      <c r="T35" s="18">
        <v>0.3</v>
      </c>
      <c r="U35" s="18"/>
      <c r="V35" s="18"/>
      <c r="W35" s="18"/>
      <c r="X35" s="18"/>
      <c r="Y35" s="18"/>
      <c r="Z35" s="18"/>
      <c r="AA35" s="82">
        <v>1.21</v>
      </c>
      <c r="AB35" s="82"/>
      <c r="AC35" s="103">
        <f t="shared" si="0"/>
        <v>2</v>
      </c>
      <c r="AD35" s="16">
        <v>3.8</v>
      </c>
      <c r="AE35" s="105" t="str">
        <f t="shared" ref="AE35:AE40" si="2">IF(AA35&lt;1,"НЕПУЧИНИСТЫЙ",IF(AA35&lt;=3.5,"СЛАБОПУЧИНИСТЫЙ",IF(AA35&lt;7,"СРЕДНЕПУЧИНИСТЫЙ",IF(AA35&lt;10,"СИЛЬНОПУЧИНИСТЫЙ","ЧРЕЗМЕРНО ПУЧИНИСТЫЙ"))))</f>
        <v>СЛАБОПУЧИНИСТЫЙ</v>
      </c>
    </row>
    <row r="36" spans="1:31" ht="15" customHeight="1" x14ac:dyDescent="0.25">
      <c r="A36" s="107">
        <v>190010</v>
      </c>
      <c r="B36" s="14" t="s">
        <v>29</v>
      </c>
      <c r="C36" s="27" t="s">
        <v>56</v>
      </c>
      <c r="D36" s="33" t="s">
        <v>23</v>
      </c>
      <c r="E36" s="33" t="s">
        <v>24</v>
      </c>
      <c r="F36" s="33"/>
      <c r="G36" s="33" t="s">
        <v>34</v>
      </c>
      <c r="H36" s="33"/>
      <c r="I36" s="16">
        <v>1.69</v>
      </c>
      <c r="J36" s="17">
        <v>8</v>
      </c>
      <c r="K36" s="17">
        <v>34</v>
      </c>
      <c r="L36" s="16">
        <v>1.67</v>
      </c>
      <c r="M36" s="17">
        <v>8</v>
      </c>
      <c r="N36" s="17">
        <v>34</v>
      </c>
      <c r="O36" s="16">
        <v>1.66</v>
      </c>
      <c r="P36" s="17">
        <v>7</v>
      </c>
      <c r="Q36" s="17">
        <v>34</v>
      </c>
      <c r="R36" s="16">
        <v>20.8</v>
      </c>
      <c r="S36" s="18">
        <v>0.61699999999999999</v>
      </c>
      <c r="T36" s="18">
        <v>0.24</v>
      </c>
      <c r="U36" s="18"/>
      <c r="V36" s="18"/>
      <c r="W36" s="18"/>
      <c r="X36" s="18"/>
      <c r="Y36" s="18"/>
      <c r="Z36" s="18"/>
      <c r="AA36" s="82">
        <v>3.86</v>
      </c>
      <c r="AB36" s="82"/>
      <c r="AC36" s="103">
        <f t="shared" si="0"/>
        <v>6</v>
      </c>
      <c r="AD36" s="16">
        <v>3.81</v>
      </c>
      <c r="AE36" s="105" t="str">
        <f t="shared" si="2"/>
        <v>СРЕДНЕПУЧИНИСТЫЙ</v>
      </c>
    </row>
    <row r="37" spans="1:31" ht="15" customHeight="1" x14ac:dyDescent="0.25">
      <c r="A37" s="106">
        <v>190020</v>
      </c>
      <c r="B37" s="14" t="s">
        <v>29</v>
      </c>
      <c r="C37" s="27" t="s">
        <v>56</v>
      </c>
      <c r="D37" s="33" t="s">
        <v>23</v>
      </c>
      <c r="E37" s="33" t="s">
        <v>24</v>
      </c>
      <c r="F37" s="24"/>
      <c r="G37" s="33" t="s">
        <v>40</v>
      </c>
      <c r="H37" s="24"/>
      <c r="I37" s="82">
        <v>1.59</v>
      </c>
      <c r="J37" s="19">
        <v>0</v>
      </c>
      <c r="K37" s="19">
        <v>28</v>
      </c>
      <c r="L37" s="82">
        <v>1.58</v>
      </c>
      <c r="M37" s="19">
        <v>0</v>
      </c>
      <c r="N37" s="19">
        <v>27</v>
      </c>
      <c r="O37" s="82">
        <v>1.57</v>
      </c>
      <c r="P37" s="19">
        <v>0</v>
      </c>
      <c r="Q37" s="19">
        <v>26</v>
      </c>
      <c r="R37" s="82">
        <v>15.5</v>
      </c>
      <c r="S37" s="83">
        <v>0.75900000000000001</v>
      </c>
      <c r="T37" s="83">
        <v>0.15</v>
      </c>
      <c r="U37" s="83"/>
      <c r="V37" s="83"/>
      <c r="W37" s="83"/>
      <c r="X37" s="83"/>
      <c r="Y37" s="83"/>
      <c r="Z37" s="26"/>
      <c r="AA37" s="82">
        <v>0.84</v>
      </c>
      <c r="AB37" s="82"/>
      <c r="AC37" s="103">
        <f t="shared" si="0"/>
        <v>0</v>
      </c>
      <c r="AD37" s="82">
        <v>3.87</v>
      </c>
      <c r="AE37" s="105" t="str">
        <f t="shared" si="2"/>
        <v>НЕПУЧИНИСТЫЙ</v>
      </c>
    </row>
    <row r="38" spans="1:31" ht="15" customHeight="1" x14ac:dyDescent="0.25">
      <c r="A38" s="107">
        <v>190100</v>
      </c>
      <c r="B38" s="14" t="s">
        <v>29</v>
      </c>
      <c r="C38" s="27" t="s">
        <v>56</v>
      </c>
      <c r="D38" s="33" t="s">
        <v>23</v>
      </c>
      <c r="E38" s="33" t="s">
        <v>24</v>
      </c>
      <c r="F38" s="33"/>
      <c r="G38" s="33" t="s">
        <v>25</v>
      </c>
      <c r="H38" s="33"/>
      <c r="I38" s="16">
        <v>1.92</v>
      </c>
      <c r="J38" s="17">
        <v>13</v>
      </c>
      <c r="K38" s="17">
        <v>37</v>
      </c>
      <c r="L38" s="16">
        <v>1.9</v>
      </c>
      <c r="M38" s="17">
        <v>12</v>
      </c>
      <c r="N38" s="17">
        <v>37</v>
      </c>
      <c r="O38" s="16">
        <v>1.89</v>
      </c>
      <c r="P38" s="17">
        <v>12</v>
      </c>
      <c r="Q38" s="17">
        <v>37</v>
      </c>
      <c r="R38" s="16">
        <v>21</v>
      </c>
      <c r="S38" s="18">
        <v>0.52300000000000002</v>
      </c>
      <c r="T38" s="18">
        <v>0.59</v>
      </c>
      <c r="U38" s="18"/>
      <c r="V38" s="18"/>
      <c r="W38" s="18"/>
      <c r="X38" s="18"/>
      <c r="Y38" s="18"/>
      <c r="Z38" s="18"/>
      <c r="AA38" s="82">
        <v>1.21</v>
      </c>
      <c r="AB38" s="82"/>
      <c r="AC38" s="103">
        <f t="shared" si="0"/>
        <v>2</v>
      </c>
      <c r="AD38" s="16">
        <v>3.7</v>
      </c>
      <c r="AE38" s="105" t="str">
        <f t="shared" si="2"/>
        <v>СЛАБОПУЧИНИСТЫЙ</v>
      </c>
    </row>
    <row r="39" spans="1:31" s="84" customFormat="1" ht="15" customHeight="1" x14ac:dyDescent="0.25">
      <c r="A39" s="106">
        <v>190110</v>
      </c>
      <c r="B39" s="14" t="s">
        <v>29</v>
      </c>
      <c r="C39" s="27" t="s">
        <v>56</v>
      </c>
      <c r="D39" s="81" t="s">
        <v>23</v>
      </c>
      <c r="E39" s="81" t="s">
        <v>24</v>
      </c>
      <c r="F39" s="81"/>
      <c r="G39" s="81" t="s">
        <v>34</v>
      </c>
      <c r="H39" s="81"/>
      <c r="I39" s="82">
        <v>1.84</v>
      </c>
      <c r="J39" s="19">
        <v>8</v>
      </c>
      <c r="K39" s="19">
        <v>35</v>
      </c>
      <c r="L39" s="82">
        <v>1.83</v>
      </c>
      <c r="M39" s="19">
        <v>8</v>
      </c>
      <c r="N39" s="19">
        <v>34</v>
      </c>
      <c r="O39" s="82">
        <v>1.82</v>
      </c>
      <c r="P39" s="19">
        <v>7</v>
      </c>
      <c r="Q39" s="19">
        <v>34</v>
      </c>
      <c r="R39" s="82">
        <v>19.3</v>
      </c>
      <c r="S39" s="83">
        <v>0.59599999999999997</v>
      </c>
      <c r="T39" s="83">
        <v>0.54</v>
      </c>
      <c r="U39" s="83"/>
      <c r="V39" s="83"/>
      <c r="W39" s="83"/>
      <c r="X39" s="83"/>
      <c r="Y39" s="83"/>
      <c r="Z39" s="83"/>
      <c r="AA39" s="82">
        <v>3.86</v>
      </c>
      <c r="AB39" s="82"/>
      <c r="AC39" s="103">
        <f t="shared" si="0"/>
        <v>6</v>
      </c>
      <c r="AD39" s="82">
        <v>3.44</v>
      </c>
      <c r="AE39" s="105" t="str">
        <f t="shared" si="2"/>
        <v>СРЕДНЕПУЧИНИСТЫЙ</v>
      </c>
    </row>
    <row r="40" spans="1:31" ht="15" customHeight="1" x14ac:dyDescent="0.25">
      <c r="A40" s="107">
        <v>190200</v>
      </c>
      <c r="B40" s="14" t="s">
        <v>29</v>
      </c>
      <c r="C40" s="27" t="s">
        <v>56</v>
      </c>
      <c r="D40" s="33" t="s">
        <v>23</v>
      </c>
      <c r="E40" s="33" t="s">
        <v>24</v>
      </c>
      <c r="F40" s="33"/>
      <c r="G40" s="33" t="s">
        <v>25</v>
      </c>
      <c r="H40" s="33"/>
      <c r="I40" s="16">
        <v>2.0299999999999998</v>
      </c>
      <c r="J40" s="17">
        <v>13</v>
      </c>
      <c r="K40" s="17">
        <v>37</v>
      </c>
      <c r="L40" s="16">
        <v>2.02</v>
      </c>
      <c r="M40" s="17">
        <v>12</v>
      </c>
      <c r="N40" s="17">
        <v>37</v>
      </c>
      <c r="O40" s="16">
        <v>2.0099999999999998</v>
      </c>
      <c r="P40" s="17">
        <v>12</v>
      </c>
      <c r="Q40" s="17">
        <v>37</v>
      </c>
      <c r="R40" s="16">
        <v>35.299999999999997</v>
      </c>
      <c r="S40" s="18">
        <v>0.502</v>
      </c>
      <c r="T40" s="18">
        <v>0.85</v>
      </c>
      <c r="U40" s="18"/>
      <c r="V40" s="18"/>
      <c r="W40" s="18"/>
      <c r="X40" s="18"/>
      <c r="Y40" s="18"/>
      <c r="Z40" s="18"/>
      <c r="AA40" s="82">
        <v>1.21</v>
      </c>
      <c r="AB40" s="82"/>
      <c r="AC40" s="103">
        <f t="shared" si="0"/>
        <v>2</v>
      </c>
      <c r="AD40" s="16">
        <v>3.55</v>
      </c>
      <c r="AE40" s="105" t="str">
        <f t="shared" si="2"/>
        <v>СЛАБОПУЧИНИСТЫЙ</v>
      </c>
    </row>
    <row r="41" spans="1:31" ht="15" customHeight="1" x14ac:dyDescent="0.25">
      <c r="A41" s="107">
        <v>191000</v>
      </c>
      <c r="B41" s="14" t="s">
        <v>29</v>
      </c>
      <c r="C41" s="35" t="s">
        <v>50</v>
      </c>
      <c r="D41" s="33" t="s">
        <v>23</v>
      </c>
      <c r="E41" s="33" t="s">
        <v>24</v>
      </c>
      <c r="F41" s="33"/>
      <c r="G41" s="25"/>
      <c r="H41" s="14" t="s">
        <v>62</v>
      </c>
      <c r="I41" s="82">
        <v>1.71</v>
      </c>
      <c r="J41" s="19">
        <v>13</v>
      </c>
      <c r="K41" s="19">
        <v>37</v>
      </c>
      <c r="L41" s="89">
        <v>1.69</v>
      </c>
      <c r="M41" s="19">
        <v>12</v>
      </c>
      <c r="N41" s="19">
        <v>37</v>
      </c>
      <c r="O41" s="89">
        <v>1.67</v>
      </c>
      <c r="P41" s="19">
        <v>12</v>
      </c>
      <c r="Q41" s="19">
        <v>37</v>
      </c>
      <c r="R41" s="82">
        <v>31.5</v>
      </c>
      <c r="S41" s="83">
        <v>0.52</v>
      </c>
      <c r="T41" s="83"/>
      <c r="U41" s="83"/>
      <c r="V41" s="83"/>
      <c r="W41" s="18"/>
      <c r="X41" s="18"/>
      <c r="Y41" s="18"/>
      <c r="Z41" s="18"/>
      <c r="AA41" s="82"/>
      <c r="AB41" s="82"/>
      <c r="AC41" s="103">
        <f t="shared" si="0"/>
        <v>0</v>
      </c>
      <c r="AD41" s="82">
        <v>-1000</v>
      </c>
      <c r="AE41" s="105"/>
    </row>
    <row r="42" spans="1:31" ht="15" customHeight="1" x14ac:dyDescent="0.25">
      <c r="A42" s="107">
        <v>200000</v>
      </c>
      <c r="B42" s="14" t="s">
        <v>29</v>
      </c>
      <c r="C42" s="27" t="s">
        <v>56</v>
      </c>
      <c r="D42" s="33" t="s">
        <v>23</v>
      </c>
      <c r="E42" s="4" t="s">
        <v>33</v>
      </c>
      <c r="F42" s="4"/>
      <c r="G42" s="33" t="s">
        <v>25</v>
      </c>
      <c r="H42" s="33"/>
      <c r="I42" s="16">
        <v>1.81</v>
      </c>
      <c r="J42" s="17">
        <v>1</v>
      </c>
      <c r="K42" s="17">
        <v>37</v>
      </c>
      <c r="L42" s="16">
        <v>1.75</v>
      </c>
      <c r="M42" s="17">
        <v>0</v>
      </c>
      <c r="N42" s="17">
        <v>37</v>
      </c>
      <c r="O42" s="16">
        <v>1.7</v>
      </c>
      <c r="P42" s="17">
        <v>0</v>
      </c>
      <c r="Q42" s="17">
        <v>37</v>
      </c>
      <c r="R42" s="16">
        <v>36</v>
      </c>
      <c r="S42" s="18">
        <v>0.504</v>
      </c>
      <c r="T42" s="18">
        <v>0.25</v>
      </c>
      <c r="U42" s="18"/>
      <c r="V42" s="18"/>
      <c r="W42" s="18"/>
      <c r="X42" s="18"/>
      <c r="Y42" s="18"/>
      <c r="Z42" s="18"/>
      <c r="AA42" s="82"/>
      <c r="AB42" s="82"/>
      <c r="AC42" s="103">
        <f t="shared" si="0"/>
        <v>0</v>
      </c>
      <c r="AD42" s="82">
        <v>-1000</v>
      </c>
      <c r="AE42" s="105"/>
    </row>
    <row r="43" spans="1:31" ht="15" customHeight="1" x14ac:dyDescent="0.25">
      <c r="A43" s="107">
        <v>200010</v>
      </c>
      <c r="B43" s="14" t="s">
        <v>29</v>
      </c>
      <c r="C43" s="27" t="s">
        <v>56</v>
      </c>
      <c r="D43" s="33" t="s">
        <v>23</v>
      </c>
      <c r="E43" s="4" t="s">
        <v>33</v>
      </c>
      <c r="F43" s="4"/>
      <c r="G43" s="33" t="s">
        <v>34</v>
      </c>
      <c r="H43" s="33"/>
      <c r="I43" s="82">
        <v>1.71</v>
      </c>
      <c r="J43" s="19">
        <v>0</v>
      </c>
      <c r="K43" s="19">
        <v>34</v>
      </c>
      <c r="L43" s="82">
        <v>1.69</v>
      </c>
      <c r="M43" s="19">
        <v>0</v>
      </c>
      <c r="N43" s="19">
        <v>34</v>
      </c>
      <c r="O43" s="82">
        <v>1.68</v>
      </c>
      <c r="P43" s="19">
        <v>0</v>
      </c>
      <c r="Q43" s="19">
        <v>34</v>
      </c>
      <c r="R43" s="82">
        <v>23.1</v>
      </c>
      <c r="S43" s="83">
        <v>0.622</v>
      </c>
      <c r="T43" s="18">
        <v>0.21</v>
      </c>
      <c r="U43" s="18"/>
      <c r="V43" s="18"/>
      <c r="W43" s="18"/>
      <c r="X43" s="18"/>
      <c r="Y43" s="18"/>
      <c r="Z43" s="18"/>
      <c r="AA43" s="82">
        <v>0.9</v>
      </c>
      <c r="AB43" s="82"/>
      <c r="AC43" s="103">
        <f t="shared" si="0"/>
        <v>0</v>
      </c>
      <c r="AD43" s="16">
        <v>3.88</v>
      </c>
      <c r="AE43" s="105" t="str">
        <f>IF(AA43&lt;1,"НЕПУЧИНИСТЫЙ",IF(AA43&lt;=3.5,"СЛАБОПУЧИНИСТЫЙ",IF(AA43&lt;7,"СРЕДНЕПУЧИНИСТЫЙ",IF(AA43&lt;10,"СИЛЬНОПУЧИНИСТЫЙ","ЧРЕЗМЕРНО ПУЧИНИСТЫЙ"))))</f>
        <v>НЕПУЧИНИСТЫЙ</v>
      </c>
    </row>
    <row r="44" spans="1:31" ht="15" customHeight="1" x14ac:dyDescent="0.25">
      <c r="A44" s="107">
        <v>200100</v>
      </c>
      <c r="B44" s="14" t="s">
        <v>29</v>
      </c>
      <c r="C44" s="27" t="s">
        <v>56</v>
      </c>
      <c r="D44" s="33" t="s">
        <v>23</v>
      </c>
      <c r="E44" s="4" t="s">
        <v>33</v>
      </c>
      <c r="F44" s="4"/>
      <c r="G44" s="33" t="s">
        <v>25</v>
      </c>
      <c r="H44" s="33"/>
      <c r="I44" s="82">
        <v>1.92</v>
      </c>
      <c r="J44" s="19">
        <v>1</v>
      </c>
      <c r="K44" s="19">
        <v>38</v>
      </c>
      <c r="L44" s="82">
        <v>1.91</v>
      </c>
      <c r="M44" s="19">
        <v>0</v>
      </c>
      <c r="N44" s="19">
        <v>37</v>
      </c>
      <c r="O44" s="82">
        <v>1.9</v>
      </c>
      <c r="P44" s="19">
        <v>0</v>
      </c>
      <c r="Q44" s="19">
        <v>37</v>
      </c>
      <c r="R44" s="82">
        <v>36</v>
      </c>
      <c r="S44" s="88">
        <v>0.54100000000000004</v>
      </c>
      <c r="T44" s="88">
        <v>0.57999999999999996</v>
      </c>
      <c r="U44" s="88"/>
      <c r="V44" s="83"/>
      <c r="W44" s="18"/>
      <c r="X44" s="18"/>
      <c r="Y44" s="18"/>
      <c r="Z44" s="18"/>
      <c r="AA44" s="82"/>
      <c r="AB44" s="82"/>
      <c r="AC44" s="103">
        <f t="shared" si="0"/>
        <v>0</v>
      </c>
      <c r="AD44" s="82">
        <v>-1000</v>
      </c>
      <c r="AE44" s="105"/>
    </row>
    <row r="45" spans="1:31" s="84" customFormat="1" ht="15" customHeight="1" x14ac:dyDescent="0.25">
      <c r="A45" s="106">
        <v>200110</v>
      </c>
      <c r="B45" s="14" t="s">
        <v>29</v>
      </c>
      <c r="C45" s="27" t="s">
        <v>56</v>
      </c>
      <c r="D45" s="81" t="s">
        <v>23</v>
      </c>
      <c r="E45" s="81" t="s">
        <v>33</v>
      </c>
      <c r="F45" s="81"/>
      <c r="G45" s="81" t="s">
        <v>34</v>
      </c>
      <c r="H45" s="81"/>
      <c r="I45" s="82">
        <v>1.84</v>
      </c>
      <c r="J45" s="19">
        <v>0</v>
      </c>
      <c r="K45" s="19">
        <v>35</v>
      </c>
      <c r="L45" s="82">
        <v>1.84</v>
      </c>
      <c r="M45" s="19">
        <v>0</v>
      </c>
      <c r="N45" s="19">
        <v>34</v>
      </c>
      <c r="O45" s="82">
        <v>1.83</v>
      </c>
      <c r="P45" s="19">
        <v>0</v>
      </c>
      <c r="Q45" s="19">
        <v>34</v>
      </c>
      <c r="R45" s="82">
        <v>23.1</v>
      </c>
      <c r="S45" s="88">
        <v>0.60399999999999998</v>
      </c>
      <c r="T45" s="88">
        <v>0.54</v>
      </c>
      <c r="U45" s="88"/>
      <c r="V45" s="83"/>
      <c r="W45" s="83"/>
      <c r="X45" s="83"/>
      <c r="Y45" s="83"/>
      <c r="Z45" s="83"/>
      <c r="AA45" s="82">
        <v>0.9</v>
      </c>
      <c r="AB45" s="82"/>
      <c r="AC45" s="103">
        <f t="shared" si="0"/>
        <v>0</v>
      </c>
      <c r="AD45" s="82">
        <v>3.43</v>
      </c>
      <c r="AE45" s="105" t="str">
        <f>IF(AA45&lt;1,"НЕПУЧИНИСТЫЙ",IF(AA45&lt;=3.5,"СЛАБОПУЧИНИСТЫЙ",IF(AA45&lt;7,"СРЕДНЕПУЧИНИСТЫЙ",IF(AA45&lt;10,"СИЛЬНОПУЧИНИСТЫЙ","ЧРЕЗМЕРНО ПУЧИНИСТЫЙ"))))</f>
        <v>НЕПУЧИНИСТЫЙ</v>
      </c>
    </row>
    <row r="46" spans="1:31" ht="15" customHeight="1" x14ac:dyDescent="0.25">
      <c r="A46" s="107">
        <v>200200</v>
      </c>
      <c r="B46" s="14" t="s">
        <v>29</v>
      </c>
      <c r="C46" s="27" t="s">
        <v>56</v>
      </c>
      <c r="D46" s="33" t="s">
        <v>23</v>
      </c>
      <c r="E46" s="4" t="s">
        <v>33</v>
      </c>
      <c r="F46" s="4"/>
      <c r="G46" s="33" t="s">
        <v>25</v>
      </c>
      <c r="H46" s="33"/>
      <c r="I46" s="82">
        <v>2.0299999999999998</v>
      </c>
      <c r="J46" s="19">
        <v>1</v>
      </c>
      <c r="K46" s="19">
        <v>37</v>
      </c>
      <c r="L46" s="82">
        <v>2.02</v>
      </c>
      <c r="M46" s="19">
        <v>0</v>
      </c>
      <c r="N46" s="19">
        <v>37</v>
      </c>
      <c r="O46" s="82">
        <v>2.0099999999999998</v>
      </c>
      <c r="P46" s="19">
        <v>0</v>
      </c>
      <c r="Q46" s="19">
        <v>37</v>
      </c>
      <c r="R46" s="82">
        <v>36</v>
      </c>
      <c r="S46" s="83">
        <v>0.51700000000000002</v>
      </c>
      <c r="T46" s="18">
        <v>0.85</v>
      </c>
      <c r="U46" s="18"/>
      <c r="V46" s="18"/>
      <c r="W46" s="18"/>
      <c r="X46" s="18"/>
      <c r="Y46" s="18"/>
      <c r="Z46" s="18"/>
      <c r="AA46" s="82"/>
      <c r="AB46" s="82"/>
      <c r="AC46" s="103">
        <f t="shared" si="0"/>
        <v>0</v>
      </c>
      <c r="AD46" s="82">
        <v>-1000</v>
      </c>
      <c r="AE46" s="105"/>
    </row>
    <row r="47" spans="1:31" ht="15" customHeight="1" x14ac:dyDescent="0.25">
      <c r="A47" s="107">
        <v>200210</v>
      </c>
      <c r="B47" s="14" t="s">
        <v>29</v>
      </c>
      <c r="C47" s="27" t="s">
        <v>56</v>
      </c>
      <c r="D47" s="33" t="s">
        <v>23</v>
      </c>
      <c r="E47" s="4" t="s">
        <v>33</v>
      </c>
      <c r="F47" s="4"/>
      <c r="G47" s="33" t="s">
        <v>34</v>
      </c>
      <c r="H47" s="33"/>
      <c r="I47" s="82">
        <v>1.96</v>
      </c>
      <c r="J47" s="19">
        <v>0</v>
      </c>
      <c r="K47" s="19">
        <v>33</v>
      </c>
      <c r="L47" s="82">
        <v>1.95</v>
      </c>
      <c r="M47" s="19">
        <v>0</v>
      </c>
      <c r="N47" s="19">
        <v>33</v>
      </c>
      <c r="O47" s="82">
        <v>1.95</v>
      </c>
      <c r="P47" s="19">
        <v>0</v>
      </c>
      <c r="Q47" s="19">
        <v>32</v>
      </c>
      <c r="R47" s="82">
        <v>23.1</v>
      </c>
      <c r="S47" s="88"/>
      <c r="T47" s="88"/>
      <c r="U47" s="88"/>
      <c r="V47" s="18"/>
      <c r="W47" s="18"/>
      <c r="X47" s="18"/>
      <c r="Y47" s="18"/>
      <c r="Z47" s="18"/>
      <c r="AA47" s="82"/>
      <c r="AB47" s="82"/>
      <c r="AC47" s="103">
        <f t="shared" si="0"/>
        <v>0</v>
      </c>
      <c r="AD47" s="82">
        <v>-1000</v>
      </c>
      <c r="AE47" s="105"/>
    </row>
  </sheetData>
  <autoFilter ref="A2:AC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45"/>
  <sheetViews>
    <sheetView zoomScale="80" zoomScaleNormal="80" workbookViewId="0">
      <selection activeCell="B3" sqref="B3"/>
    </sheetView>
  </sheetViews>
  <sheetFormatPr defaultRowHeight="15" x14ac:dyDescent="0.25"/>
  <cols>
    <col min="1" max="1" width="10.28515625" style="7" customWidth="1"/>
    <col min="2" max="16384" width="9.140625" style="7"/>
  </cols>
  <sheetData>
    <row r="1" spans="1:2" x14ac:dyDescent="0.25">
      <c r="A1" s="5" t="s">
        <v>44</v>
      </c>
      <c r="B1" s="6" t="s">
        <v>55</v>
      </c>
    </row>
    <row r="2" spans="1:2" x14ac:dyDescent="0.25">
      <c r="A2" s="8" t="s">
        <v>45</v>
      </c>
      <c r="B2" s="8">
        <v>192.46</v>
      </c>
    </row>
    <row r="3" spans="1:2" x14ac:dyDescent="0.25">
      <c r="A3" s="8" t="s">
        <v>46</v>
      </c>
      <c r="B3" s="8">
        <v>13.2</v>
      </c>
    </row>
    <row r="4" spans="1:2" x14ac:dyDescent="0.25">
      <c r="A4" s="9" t="s">
        <v>47</v>
      </c>
      <c r="B4" s="10"/>
    </row>
    <row r="5" spans="1:2" x14ac:dyDescent="0.25">
      <c r="A5" s="9">
        <v>2.2000000000000002</v>
      </c>
      <c r="B5" s="11">
        <v>380010</v>
      </c>
    </row>
    <row r="6" spans="1:2" x14ac:dyDescent="0.25">
      <c r="A6" s="9">
        <v>3.6</v>
      </c>
      <c r="B6" s="11">
        <v>150000</v>
      </c>
    </row>
    <row r="7" spans="1:2" x14ac:dyDescent="0.25">
      <c r="A7" s="9">
        <v>8</v>
      </c>
      <c r="B7" s="11">
        <v>190000</v>
      </c>
    </row>
    <row r="8" spans="1:2" x14ac:dyDescent="0.25">
      <c r="A8" s="9">
        <v>9.1999999999999993</v>
      </c>
      <c r="B8" s="11">
        <v>140000</v>
      </c>
    </row>
    <row r="9" spans="1:2" x14ac:dyDescent="0.25">
      <c r="A9" s="9">
        <v>10.3</v>
      </c>
      <c r="B9" s="13">
        <v>190000</v>
      </c>
    </row>
    <row r="10" spans="1:2" x14ac:dyDescent="0.25">
      <c r="A10" s="9">
        <v>12</v>
      </c>
      <c r="B10" s="13">
        <v>140000</v>
      </c>
    </row>
    <row r="11" spans="1:2" x14ac:dyDescent="0.25">
      <c r="A11" s="9">
        <v>13.2</v>
      </c>
      <c r="B11" s="11">
        <v>180000</v>
      </c>
    </row>
    <row r="12" spans="1:2" x14ac:dyDescent="0.25">
      <c r="A12" s="12">
        <v>13.5</v>
      </c>
      <c r="B12" s="13">
        <v>180200</v>
      </c>
    </row>
    <row r="13" spans="1:2" x14ac:dyDescent="0.25">
      <c r="A13" s="12">
        <v>14</v>
      </c>
      <c r="B13" s="13">
        <v>140000</v>
      </c>
    </row>
    <row r="14" spans="1:2" x14ac:dyDescent="0.25">
      <c r="A14" s="12">
        <v>18.399999999999999</v>
      </c>
      <c r="B14" s="12">
        <v>200200</v>
      </c>
    </row>
    <row r="15" spans="1:2" x14ac:dyDescent="0.25">
      <c r="A15" s="12">
        <v>21</v>
      </c>
      <c r="B15" s="12">
        <v>140100</v>
      </c>
    </row>
    <row r="16" spans="1:2" x14ac:dyDescent="0.25">
      <c r="A16" s="12">
        <v>22.3</v>
      </c>
      <c r="B16" s="12">
        <v>140000</v>
      </c>
    </row>
    <row r="17" spans="1:2" x14ac:dyDescent="0.25">
      <c r="A17" s="12">
        <v>25.2</v>
      </c>
      <c r="B17" s="12">
        <v>180200</v>
      </c>
    </row>
    <row r="18" spans="1:2" x14ac:dyDescent="0.25">
      <c r="A18" s="12"/>
      <c r="B18" s="12"/>
    </row>
    <row r="19" spans="1:2" x14ac:dyDescent="0.25">
      <c r="A19" s="12"/>
      <c r="B19" s="12"/>
    </row>
    <row r="20" spans="1:2" x14ac:dyDescent="0.25">
      <c r="A20" s="12"/>
      <c r="B20" s="12"/>
    </row>
    <row r="21" spans="1:2" x14ac:dyDescent="0.25">
      <c r="A21" s="12"/>
      <c r="B21" s="12"/>
    </row>
    <row r="22" spans="1:2" x14ac:dyDescent="0.25">
      <c r="A22" s="12"/>
      <c r="B22" s="12"/>
    </row>
    <row r="23" spans="1:2" x14ac:dyDescent="0.25">
      <c r="A23" s="12"/>
      <c r="B23" s="12"/>
    </row>
    <row r="24" spans="1:2" x14ac:dyDescent="0.25">
      <c r="A24" s="12"/>
      <c r="B24" s="12"/>
    </row>
    <row r="25" spans="1:2" x14ac:dyDescent="0.25">
      <c r="A25" s="12"/>
      <c r="B25" s="12"/>
    </row>
    <row r="26" spans="1:2" x14ac:dyDescent="0.25">
      <c r="A26" s="12"/>
      <c r="B26" s="12"/>
    </row>
    <row r="27" spans="1:2" x14ac:dyDescent="0.25">
      <c r="A27" s="12"/>
      <c r="B27" s="12"/>
    </row>
    <row r="28" spans="1:2" x14ac:dyDescent="0.25">
      <c r="A28" s="12"/>
      <c r="B28" s="12"/>
    </row>
    <row r="29" spans="1:2" x14ac:dyDescent="0.25">
      <c r="A29" s="12"/>
      <c r="B29" s="12"/>
    </row>
    <row r="30" spans="1:2" x14ac:dyDescent="0.25">
      <c r="A30" s="12"/>
      <c r="B30" s="12"/>
    </row>
    <row r="31" spans="1:2" x14ac:dyDescent="0.25">
      <c r="A31" s="12"/>
      <c r="B31" s="12"/>
    </row>
    <row r="32" spans="1:2" x14ac:dyDescent="0.25">
      <c r="A32" s="12"/>
      <c r="B32" s="12"/>
    </row>
    <row r="33" spans="1:2" x14ac:dyDescent="0.25">
      <c r="A33" s="12"/>
      <c r="B33" s="12"/>
    </row>
    <row r="34" spans="1:2" x14ac:dyDescent="0.25">
      <c r="A34" s="12"/>
      <c r="B34" s="12"/>
    </row>
    <row r="35" spans="1:2" x14ac:dyDescent="0.25">
      <c r="A35" s="12"/>
      <c r="B35" s="12"/>
    </row>
    <row r="36" spans="1:2" x14ac:dyDescent="0.25">
      <c r="A36" s="12"/>
      <c r="B36" s="12"/>
    </row>
    <row r="37" spans="1:2" x14ac:dyDescent="0.25">
      <c r="A37" s="12"/>
      <c r="B37" s="12"/>
    </row>
    <row r="38" spans="1:2" x14ac:dyDescent="0.25">
      <c r="A38" s="12"/>
      <c r="B38" s="12"/>
    </row>
    <row r="39" spans="1:2" x14ac:dyDescent="0.25">
      <c r="A39" s="12"/>
      <c r="B39" s="12"/>
    </row>
    <row r="40" spans="1:2" x14ac:dyDescent="0.25">
      <c r="A40" s="12"/>
      <c r="B40" s="12"/>
    </row>
    <row r="41" spans="1:2" x14ac:dyDescent="0.25">
      <c r="A41" s="12"/>
      <c r="B41" s="12"/>
    </row>
    <row r="42" spans="1:2" x14ac:dyDescent="0.25">
      <c r="A42" s="12"/>
      <c r="B42" s="12"/>
    </row>
    <row r="43" spans="1:2" x14ac:dyDescent="0.25">
      <c r="A43" s="12"/>
      <c r="B43" s="12"/>
    </row>
    <row r="44" spans="1:2" x14ac:dyDescent="0.25">
      <c r="A44" s="12"/>
      <c r="B44" s="12"/>
    </row>
    <row r="45" spans="1:2" x14ac:dyDescent="0.25">
      <c r="A45" s="12"/>
      <c r="B45" s="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S1541"/>
  <sheetViews>
    <sheetView zoomScale="80" zoomScaleNormal="80" workbookViewId="0">
      <selection activeCell="JU20" sqref="JU20"/>
    </sheetView>
  </sheetViews>
  <sheetFormatPr defaultRowHeight="15" x14ac:dyDescent="0.25"/>
  <cols>
    <col min="1" max="1" width="10.42578125" style="128" customWidth="1"/>
    <col min="2" max="2" width="10.28515625" style="128" customWidth="1"/>
    <col min="3" max="9" width="9.85546875" style="120" customWidth="1"/>
    <col min="10" max="10" width="11" style="120" customWidth="1"/>
    <col min="11" max="12" width="9.85546875" style="120" customWidth="1"/>
    <col min="13" max="13" width="10.28515625" style="120" customWidth="1"/>
    <col min="14" max="15" width="9.85546875" style="120" customWidth="1"/>
    <col min="16" max="16" width="10.5703125" style="120" customWidth="1"/>
    <col min="17" max="18" width="9.85546875" style="120" customWidth="1"/>
    <col min="19" max="19" width="11.140625" style="120" customWidth="1"/>
    <col min="20" max="21" width="9.85546875" style="120" customWidth="1"/>
    <col min="22" max="22" width="11.7109375" style="120" customWidth="1"/>
    <col min="23" max="24" width="9.85546875" style="120" customWidth="1"/>
    <col min="25" max="25" width="11.140625" style="120" customWidth="1"/>
    <col min="26" max="27" width="9.85546875" style="120" customWidth="1"/>
    <col min="28" max="28" width="11.85546875" style="120" customWidth="1"/>
    <col min="29" max="30" width="9.85546875" style="120" customWidth="1"/>
    <col min="31" max="31" width="11.7109375" style="120" customWidth="1"/>
    <col min="32" max="33" width="9.85546875" style="120" customWidth="1"/>
    <col min="34" max="34" width="11" style="120" customWidth="1"/>
    <col min="35" max="36" width="9.85546875" style="120" customWidth="1"/>
    <col min="37" max="37" width="11" style="120" customWidth="1"/>
    <col min="38" max="39" width="9.85546875" style="120" customWidth="1"/>
    <col min="40" max="40" width="11.140625" style="120" customWidth="1"/>
    <col min="41" max="42" width="9.85546875" style="120" customWidth="1"/>
    <col min="43" max="43" width="11.85546875" style="120" customWidth="1"/>
    <col min="44" max="45" width="9.85546875" style="120" customWidth="1"/>
    <col min="46" max="46" width="11" style="120" customWidth="1"/>
    <col min="47" max="48" width="9.85546875" style="120" customWidth="1"/>
    <col min="49" max="49" width="11.42578125" style="120" customWidth="1"/>
    <col min="50" max="51" width="9.85546875" style="120" customWidth="1"/>
    <col min="52" max="52" width="11.7109375" style="120" customWidth="1"/>
    <col min="53" max="54" width="9.85546875" style="120" customWidth="1"/>
    <col min="55" max="55" width="11.140625" style="120" customWidth="1"/>
    <col min="56" max="57" width="9.85546875" style="120" customWidth="1"/>
    <col min="58" max="58" width="11.140625" style="120" customWidth="1"/>
    <col min="59" max="231" width="9.85546875" style="120" customWidth="1"/>
    <col min="232" max="232" width="10.42578125" style="128" customWidth="1"/>
    <col min="233" max="233" width="10.28515625" style="128" customWidth="1"/>
    <col min="234" max="234" width="9.85546875" style="120" customWidth="1"/>
    <col min="235" max="235" width="11" style="128" customWidth="1"/>
    <col min="236" max="236" width="9.140625" style="128"/>
    <col min="237" max="237" width="9.140625" style="120"/>
    <col min="238" max="238" width="10.42578125" style="128" customWidth="1"/>
    <col min="239" max="239" width="9.140625" style="128"/>
    <col min="240" max="240" width="9.140625" style="120"/>
    <col min="241" max="241" width="11.85546875" style="128" customWidth="1"/>
    <col min="242" max="242" width="9.140625" style="128"/>
    <col min="243" max="243" width="9.140625" style="120"/>
    <col min="244" max="244" width="10.7109375" style="128" customWidth="1"/>
    <col min="245" max="245" width="9.140625" style="128"/>
    <col min="246" max="246" width="9.140625" style="120"/>
    <col min="247" max="247" width="10.85546875" style="128" customWidth="1"/>
    <col min="248" max="248" width="9.140625" style="128"/>
    <col min="249" max="249" width="9.140625" style="120"/>
    <col min="250" max="250" width="11.42578125" style="128" customWidth="1"/>
    <col min="251" max="251" width="9.140625" style="128"/>
    <col min="252" max="252" width="9.140625" style="120"/>
    <col min="253" max="253" width="11.140625" style="128" customWidth="1"/>
    <col min="254" max="254" width="9.140625" style="128"/>
    <col min="255" max="255" width="9.140625" style="120"/>
    <col min="256" max="256" width="12.140625" style="128" customWidth="1"/>
    <col min="257" max="257" width="9.140625" style="128"/>
    <col min="258" max="258" width="9.140625" style="120"/>
    <col min="259" max="259" width="11.85546875" style="128" customWidth="1"/>
    <col min="260" max="260" width="9.140625" style="128"/>
    <col min="261" max="261" width="9.140625" style="120"/>
    <col min="262" max="262" width="10.7109375" style="128" customWidth="1"/>
    <col min="263" max="263" width="9.140625" style="128"/>
    <col min="264" max="264" width="9.42578125" style="120" customWidth="1"/>
    <col min="265" max="265" width="11.42578125" style="128" customWidth="1"/>
    <col min="266" max="266" width="9.140625" style="128"/>
    <col min="267" max="267" width="9.140625" style="120"/>
    <col min="268" max="268" width="11" style="128" customWidth="1"/>
    <col min="269" max="269" width="9.140625" style="128"/>
    <col min="270" max="270" width="9.140625" style="120"/>
    <col min="271" max="271" width="11.7109375" style="128" customWidth="1"/>
    <col min="272" max="272" width="9.140625" style="128"/>
    <col min="273" max="273" width="9.5703125" style="120" customWidth="1"/>
    <col min="274" max="274" width="10.28515625" style="128" customWidth="1"/>
    <col min="275" max="275" width="9.140625" style="128"/>
    <col min="276" max="276" width="9.140625" style="120" customWidth="1"/>
    <col min="277" max="277" width="11" style="128" customWidth="1"/>
    <col min="278" max="278" width="9.140625" style="128"/>
    <col min="279" max="279" width="9.140625" style="120"/>
    <col min="280" max="16384" width="9.140625" style="121"/>
  </cols>
  <sheetData>
    <row r="1" spans="1:279" x14ac:dyDescent="0.25">
      <c r="A1" s="118" t="s">
        <v>44</v>
      </c>
      <c r="B1" s="119" t="s">
        <v>55</v>
      </c>
      <c r="D1" s="118" t="s">
        <v>44</v>
      </c>
      <c r="E1" s="119" t="s">
        <v>237</v>
      </c>
      <c r="G1" s="118" t="s">
        <v>44</v>
      </c>
      <c r="H1" s="119" t="s">
        <v>238</v>
      </c>
      <c r="J1" s="118" t="s">
        <v>44</v>
      </c>
      <c r="K1" s="119" t="s">
        <v>239</v>
      </c>
      <c r="M1" s="118" t="s">
        <v>44</v>
      </c>
      <c r="N1" s="119" t="s">
        <v>240</v>
      </c>
      <c r="P1" s="118" t="s">
        <v>44</v>
      </c>
      <c r="Q1" s="119" t="s">
        <v>241</v>
      </c>
      <c r="S1" s="118" t="s">
        <v>44</v>
      </c>
      <c r="T1" s="119" t="s">
        <v>242</v>
      </c>
      <c r="V1" s="118" t="s">
        <v>44</v>
      </c>
      <c r="W1" s="119" t="s">
        <v>243</v>
      </c>
      <c r="Y1" s="118" t="s">
        <v>44</v>
      </c>
      <c r="Z1" s="119" t="s">
        <v>244</v>
      </c>
      <c r="AB1" s="118" t="s">
        <v>44</v>
      </c>
      <c r="AC1" s="119" t="s">
        <v>245</v>
      </c>
      <c r="AE1" s="118" t="s">
        <v>44</v>
      </c>
      <c r="AF1" s="119" t="s">
        <v>246</v>
      </c>
      <c r="AH1" s="118" t="s">
        <v>44</v>
      </c>
      <c r="AI1" s="119" t="s">
        <v>247</v>
      </c>
      <c r="AK1" s="118" t="s">
        <v>44</v>
      </c>
      <c r="AL1" s="119" t="s">
        <v>248</v>
      </c>
      <c r="AN1" s="118" t="s">
        <v>44</v>
      </c>
      <c r="AO1" s="119" t="s">
        <v>249</v>
      </c>
      <c r="AQ1" s="118" t="s">
        <v>44</v>
      </c>
      <c r="AR1" s="119" t="s">
        <v>250</v>
      </c>
      <c r="AT1" s="118" t="s">
        <v>44</v>
      </c>
      <c r="AU1" s="119" t="s">
        <v>251</v>
      </c>
      <c r="AW1" s="118" t="s">
        <v>44</v>
      </c>
      <c r="AX1" s="119" t="s">
        <v>252</v>
      </c>
      <c r="AZ1" s="118" t="s">
        <v>44</v>
      </c>
      <c r="BA1" s="119" t="s">
        <v>253</v>
      </c>
      <c r="BC1" s="118" t="s">
        <v>44</v>
      </c>
      <c r="BD1" s="119" t="s">
        <v>254</v>
      </c>
      <c r="BF1" s="118" t="s">
        <v>44</v>
      </c>
      <c r="BG1" s="119" t="s">
        <v>255</v>
      </c>
      <c r="BI1" s="118" t="s">
        <v>44</v>
      </c>
      <c r="BJ1" s="119" t="s">
        <v>256</v>
      </c>
      <c r="BL1" s="118" t="s">
        <v>44</v>
      </c>
      <c r="BM1" s="119" t="s">
        <v>257</v>
      </c>
      <c r="BO1" s="118" t="s">
        <v>44</v>
      </c>
      <c r="BP1" s="119" t="s">
        <v>258</v>
      </c>
      <c r="BR1" s="118" t="s">
        <v>44</v>
      </c>
      <c r="BS1" s="119" t="s">
        <v>259</v>
      </c>
      <c r="BU1" s="118" t="s">
        <v>44</v>
      </c>
      <c r="BV1" s="119" t="s">
        <v>260</v>
      </c>
      <c r="BX1" s="118" t="s">
        <v>44</v>
      </c>
      <c r="BY1" s="119" t="s">
        <v>261</v>
      </c>
      <c r="CA1" s="118" t="s">
        <v>44</v>
      </c>
      <c r="CB1" s="119" t="s">
        <v>262</v>
      </c>
      <c r="CD1" s="118" t="s">
        <v>44</v>
      </c>
      <c r="CE1" s="119" t="s">
        <v>263</v>
      </c>
      <c r="CG1" s="118" t="s">
        <v>44</v>
      </c>
      <c r="CH1" s="119" t="s">
        <v>264</v>
      </c>
      <c r="CJ1" s="118" t="s">
        <v>44</v>
      </c>
      <c r="CK1" s="119" t="s">
        <v>265</v>
      </c>
      <c r="CM1" s="118" t="s">
        <v>44</v>
      </c>
      <c r="CN1" s="119" t="s">
        <v>266</v>
      </c>
      <c r="CP1" s="118" t="s">
        <v>44</v>
      </c>
      <c r="CQ1" s="119" t="s">
        <v>267</v>
      </c>
      <c r="CS1" s="118" t="s">
        <v>44</v>
      </c>
      <c r="CT1" s="119" t="s">
        <v>268</v>
      </c>
      <c r="CV1" s="118" t="s">
        <v>44</v>
      </c>
      <c r="CW1" s="119" t="s">
        <v>269</v>
      </c>
      <c r="CY1" s="118" t="s">
        <v>44</v>
      </c>
      <c r="CZ1" s="119" t="s">
        <v>270</v>
      </c>
      <c r="DB1" s="118" t="s">
        <v>44</v>
      </c>
      <c r="DC1" s="119" t="s">
        <v>271</v>
      </c>
      <c r="DE1" s="118" t="s">
        <v>44</v>
      </c>
      <c r="DF1" s="119" t="s">
        <v>272</v>
      </c>
      <c r="DH1" s="118" t="s">
        <v>44</v>
      </c>
      <c r="DI1" s="119" t="s">
        <v>273</v>
      </c>
      <c r="DK1" s="118" t="s">
        <v>44</v>
      </c>
      <c r="DL1" s="119" t="s">
        <v>274</v>
      </c>
      <c r="DN1" s="118" t="s">
        <v>44</v>
      </c>
      <c r="DO1" s="119" t="s">
        <v>275</v>
      </c>
      <c r="DQ1" s="118" t="s">
        <v>44</v>
      </c>
      <c r="DR1" s="119" t="s">
        <v>276</v>
      </c>
      <c r="DT1" s="118" t="s">
        <v>44</v>
      </c>
      <c r="DU1" s="119" t="s">
        <v>277</v>
      </c>
      <c r="DW1" s="118" t="s">
        <v>44</v>
      </c>
      <c r="DX1" s="119" t="s">
        <v>278</v>
      </c>
      <c r="DZ1" s="118" t="s">
        <v>44</v>
      </c>
      <c r="EA1" s="119" t="s">
        <v>279</v>
      </c>
      <c r="EC1" s="118" t="s">
        <v>44</v>
      </c>
      <c r="ED1" s="119" t="s">
        <v>280</v>
      </c>
      <c r="EF1" s="118" t="s">
        <v>44</v>
      </c>
      <c r="EG1" s="119" t="s">
        <v>280</v>
      </c>
      <c r="EI1" s="118" t="s">
        <v>44</v>
      </c>
      <c r="EJ1" s="119" t="s">
        <v>281</v>
      </c>
      <c r="EL1" s="118" t="s">
        <v>44</v>
      </c>
      <c r="EM1" s="119" t="s">
        <v>282</v>
      </c>
      <c r="EO1" s="118" t="s">
        <v>44</v>
      </c>
      <c r="EP1" s="119" t="s">
        <v>283</v>
      </c>
      <c r="ER1" s="118" t="s">
        <v>44</v>
      </c>
      <c r="ES1" s="119" t="s">
        <v>284</v>
      </c>
      <c r="EU1" s="118" t="s">
        <v>44</v>
      </c>
      <c r="EV1" s="119" t="s">
        <v>285</v>
      </c>
      <c r="EX1" s="118" t="s">
        <v>44</v>
      </c>
      <c r="EY1" s="119" t="s">
        <v>286</v>
      </c>
      <c r="FA1" s="118" t="s">
        <v>44</v>
      </c>
      <c r="FB1" s="119" t="s">
        <v>287</v>
      </c>
      <c r="FD1" s="118" t="s">
        <v>44</v>
      </c>
      <c r="FE1" s="119" t="s">
        <v>288</v>
      </c>
      <c r="FG1" s="118" t="s">
        <v>44</v>
      </c>
      <c r="FH1" s="119" t="s">
        <v>289</v>
      </c>
      <c r="FJ1" s="118" t="s">
        <v>44</v>
      </c>
      <c r="FK1" s="119" t="s">
        <v>290</v>
      </c>
      <c r="FM1" s="118" t="s">
        <v>44</v>
      </c>
      <c r="FN1" s="119" t="s">
        <v>291</v>
      </c>
      <c r="FP1" s="118" t="s">
        <v>44</v>
      </c>
      <c r="FQ1" s="119" t="s">
        <v>292</v>
      </c>
      <c r="FS1" s="118" t="s">
        <v>44</v>
      </c>
      <c r="FT1" s="119" t="s">
        <v>293</v>
      </c>
      <c r="FV1" s="118" t="s">
        <v>44</v>
      </c>
      <c r="FW1" s="119" t="s">
        <v>294</v>
      </c>
      <c r="FY1" s="118" t="s">
        <v>44</v>
      </c>
      <c r="FZ1" s="119" t="s">
        <v>295</v>
      </c>
      <c r="GB1" s="118" t="s">
        <v>44</v>
      </c>
      <c r="GC1" s="119" t="s">
        <v>296</v>
      </c>
      <c r="GE1" s="118" t="s">
        <v>44</v>
      </c>
      <c r="GF1" s="119" t="s">
        <v>297</v>
      </c>
      <c r="GH1" s="118" t="s">
        <v>44</v>
      </c>
      <c r="GI1" s="119" t="s">
        <v>298</v>
      </c>
      <c r="GK1" s="118" t="s">
        <v>44</v>
      </c>
      <c r="GL1" s="119" t="s">
        <v>299</v>
      </c>
      <c r="GN1" s="118" t="s">
        <v>44</v>
      </c>
      <c r="GO1" s="119" t="s">
        <v>300</v>
      </c>
      <c r="GQ1" s="118" t="s">
        <v>44</v>
      </c>
      <c r="GR1" s="119" t="s">
        <v>301</v>
      </c>
      <c r="GT1" s="118" t="s">
        <v>44</v>
      </c>
      <c r="GU1" s="119" t="s">
        <v>302</v>
      </c>
      <c r="GW1" s="118" t="s">
        <v>44</v>
      </c>
      <c r="GX1" s="119" t="s">
        <v>303</v>
      </c>
      <c r="GZ1" s="118" t="s">
        <v>44</v>
      </c>
      <c r="HA1" s="119" t="s">
        <v>304</v>
      </c>
      <c r="HC1" s="118" t="s">
        <v>44</v>
      </c>
      <c r="HD1" s="119" t="s">
        <v>305</v>
      </c>
      <c r="HF1" s="118" t="s">
        <v>44</v>
      </c>
      <c r="HG1" s="119" t="s">
        <v>306</v>
      </c>
      <c r="HI1" s="118" t="s">
        <v>44</v>
      </c>
      <c r="HJ1" s="119" t="s">
        <v>307</v>
      </c>
      <c r="HL1" s="118" t="s">
        <v>44</v>
      </c>
      <c r="HM1" s="119" t="s">
        <v>308</v>
      </c>
      <c r="HO1" s="118" t="s">
        <v>44</v>
      </c>
      <c r="HP1" s="119" t="s">
        <v>309</v>
      </c>
      <c r="HR1" s="118" t="s">
        <v>44</v>
      </c>
      <c r="HS1" s="119" t="s">
        <v>310</v>
      </c>
      <c r="HX1" s="118" t="s">
        <v>44</v>
      </c>
      <c r="HY1" s="119" t="s">
        <v>253</v>
      </c>
      <c r="IA1" s="118" t="s">
        <v>44</v>
      </c>
      <c r="IB1" s="119" t="s">
        <v>255</v>
      </c>
      <c r="ID1" s="118" t="s">
        <v>44</v>
      </c>
      <c r="IE1" s="119" t="s">
        <v>256</v>
      </c>
      <c r="IG1" s="118" t="s">
        <v>44</v>
      </c>
      <c r="IH1" s="119" t="s">
        <v>257</v>
      </c>
      <c r="IJ1" s="118" t="s">
        <v>44</v>
      </c>
      <c r="IK1" s="119" t="s">
        <v>264</v>
      </c>
      <c r="IM1" s="118" t="s">
        <v>44</v>
      </c>
      <c r="IN1" s="119" t="s">
        <v>265</v>
      </c>
      <c r="IP1" s="118" t="s">
        <v>44</v>
      </c>
      <c r="IQ1" s="119" t="s">
        <v>266</v>
      </c>
      <c r="IS1" s="118" t="s">
        <v>44</v>
      </c>
      <c r="IT1" s="119" t="s">
        <v>267</v>
      </c>
      <c r="IV1" s="118" t="s">
        <v>44</v>
      </c>
      <c r="IW1" s="119" t="s">
        <v>269</v>
      </c>
      <c r="IY1" s="118" t="s">
        <v>44</v>
      </c>
      <c r="IZ1" s="119" t="s">
        <v>274</v>
      </c>
      <c r="JB1" s="118" t="s">
        <v>44</v>
      </c>
      <c r="JC1" s="119" t="s">
        <v>276</v>
      </c>
      <c r="JE1" s="118" t="s">
        <v>44</v>
      </c>
      <c r="JF1" s="119" t="s">
        <v>277</v>
      </c>
      <c r="JH1" s="118" t="s">
        <v>44</v>
      </c>
      <c r="JI1" s="119" t="s">
        <v>284</v>
      </c>
      <c r="JK1" s="118" t="s">
        <v>44</v>
      </c>
      <c r="JL1" s="119" t="s">
        <v>287</v>
      </c>
      <c r="JN1" s="118" t="s">
        <v>44</v>
      </c>
      <c r="JO1" s="119" t="s">
        <v>290</v>
      </c>
      <c r="JQ1" s="118" t="s">
        <v>44</v>
      </c>
      <c r="JR1" s="119" t="s">
        <v>293</v>
      </c>
    </row>
    <row r="2" spans="1:279" x14ac:dyDescent="0.25">
      <c r="A2" s="122" t="s">
        <v>45</v>
      </c>
      <c r="B2" s="122">
        <v>192.46</v>
      </c>
      <c r="D2" s="122" t="s">
        <v>45</v>
      </c>
      <c r="E2" s="122">
        <v>192.3</v>
      </c>
      <c r="G2" s="122" t="s">
        <v>45</v>
      </c>
      <c r="H2" s="122"/>
      <c r="J2" s="122" t="s">
        <v>45</v>
      </c>
      <c r="K2" s="122"/>
      <c r="M2" s="122" t="s">
        <v>45</v>
      </c>
      <c r="N2" s="21">
        <v>192.01</v>
      </c>
      <c r="P2" s="122" t="s">
        <v>45</v>
      </c>
      <c r="Q2" s="21">
        <v>192.4</v>
      </c>
      <c r="S2" s="122" t="s">
        <v>45</v>
      </c>
      <c r="T2" s="21">
        <v>191.93</v>
      </c>
      <c r="V2" s="122" t="s">
        <v>45</v>
      </c>
      <c r="W2" s="122"/>
      <c r="Y2" s="122" t="s">
        <v>45</v>
      </c>
      <c r="Z2" s="21">
        <v>192.49</v>
      </c>
      <c r="AB2" s="122" t="s">
        <v>45</v>
      </c>
      <c r="AC2" s="122"/>
      <c r="AE2" s="122" t="s">
        <v>45</v>
      </c>
      <c r="AF2" s="122"/>
      <c r="AH2" s="122" t="s">
        <v>45</v>
      </c>
      <c r="AI2" s="21">
        <v>192.01</v>
      </c>
      <c r="AK2" s="122" t="s">
        <v>45</v>
      </c>
      <c r="AL2" s="122"/>
      <c r="AN2" s="122" t="s">
        <v>45</v>
      </c>
      <c r="AO2" s="21">
        <v>192.48</v>
      </c>
      <c r="AQ2" s="122" t="s">
        <v>45</v>
      </c>
      <c r="AR2" s="122"/>
      <c r="AT2" s="122" t="s">
        <v>45</v>
      </c>
      <c r="AU2" s="21">
        <v>192.15</v>
      </c>
      <c r="AW2" s="122" t="s">
        <v>45</v>
      </c>
      <c r="AX2" s="122"/>
      <c r="AZ2" s="122" t="s">
        <v>45</v>
      </c>
      <c r="BA2" s="122"/>
      <c r="BC2" s="122" t="s">
        <v>45</v>
      </c>
      <c r="BD2" s="122"/>
      <c r="BF2" s="122" t="s">
        <v>45</v>
      </c>
      <c r="BG2" s="122"/>
      <c r="BI2" s="122" t="s">
        <v>45</v>
      </c>
      <c r="BJ2" s="122"/>
      <c r="BL2" s="122" t="s">
        <v>45</v>
      </c>
      <c r="BM2" s="122"/>
      <c r="BO2" s="122" t="s">
        <v>45</v>
      </c>
      <c r="BP2" s="21">
        <v>192.53</v>
      </c>
      <c r="BR2" s="122" t="s">
        <v>45</v>
      </c>
      <c r="BS2" s="21">
        <v>192.74</v>
      </c>
      <c r="BU2" s="122" t="s">
        <v>45</v>
      </c>
      <c r="BV2" s="122"/>
      <c r="BX2" s="122" t="s">
        <v>45</v>
      </c>
      <c r="BY2" s="122"/>
      <c r="CA2" s="122" t="s">
        <v>45</v>
      </c>
      <c r="CB2" s="21">
        <v>192.64</v>
      </c>
      <c r="CD2" s="122" t="s">
        <v>45</v>
      </c>
      <c r="CE2" s="21">
        <v>192.82</v>
      </c>
      <c r="CG2" s="122" t="s">
        <v>45</v>
      </c>
      <c r="CH2" s="122"/>
      <c r="CJ2" s="122" t="s">
        <v>45</v>
      </c>
      <c r="CK2" s="122"/>
      <c r="CM2" s="122" t="s">
        <v>45</v>
      </c>
      <c r="CN2" s="122"/>
      <c r="CP2" s="122" t="s">
        <v>45</v>
      </c>
      <c r="CQ2" s="122"/>
      <c r="CS2" s="122" t="s">
        <v>45</v>
      </c>
      <c r="CT2" s="21">
        <v>194.01</v>
      </c>
      <c r="CV2" s="122" t="s">
        <v>45</v>
      </c>
      <c r="CW2" s="122"/>
      <c r="CY2" s="122" t="s">
        <v>45</v>
      </c>
      <c r="CZ2" s="21">
        <v>193.73</v>
      </c>
      <c r="DB2" s="122" t="s">
        <v>45</v>
      </c>
      <c r="DC2" s="122"/>
      <c r="DE2" s="122" t="s">
        <v>45</v>
      </c>
      <c r="DF2" s="122"/>
      <c r="DH2" s="122" t="s">
        <v>45</v>
      </c>
      <c r="DI2" s="21">
        <v>194.07</v>
      </c>
      <c r="DK2" s="122" t="s">
        <v>45</v>
      </c>
      <c r="DL2" s="122"/>
      <c r="DN2" s="122" t="s">
        <v>45</v>
      </c>
      <c r="DO2" s="21">
        <v>193.83</v>
      </c>
      <c r="DQ2" s="122" t="s">
        <v>45</v>
      </c>
      <c r="DR2" s="122"/>
      <c r="DT2" s="122" t="s">
        <v>45</v>
      </c>
      <c r="DU2" s="122"/>
      <c r="DW2" s="122" t="s">
        <v>45</v>
      </c>
      <c r="DX2" s="21">
        <v>193.89</v>
      </c>
      <c r="DZ2" s="122" t="s">
        <v>45</v>
      </c>
      <c r="EA2" s="21">
        <v>194.14</v>
      </c>
      <c r="EC2" s="122" t="s">
        <v>45</v>
      </c>
      <c r="ED2" s="122"/>
      <c r="EF2" s="122" t="s">
        <v>45</v>
      </c>
      <c r="EG2" s="122"/>
      <c r="EI2" s="122" t="s">
        <v>45</v>
      </c>
      <c r="EJ2" s="122"/>
      <c r="EL2" s="122" t="s">
        <v>45</v>
      </c>
      <c r="EM2" s="21">
        <v>194.06</v>
      </c>
      <c r="EO2" s="122" t="s">
        <v>45</v>
      </c>
      <c r="EP2" s="21">
        <v>194.28</v>
      </c>
      <c r="ER2" s="122" t="s">
        <v>45</v>
      </c>
      <c r="ES2" s="122"/>
      <c r="EU2" s="122" t="s">
        <v>45</v>
      </c>
      <c r="EV2" s="21">
        <v>194.14</v>
      </c>
      <c r="EX2" s="122" t="s">
        <v>45</v>
      </c>
      <c r="EY2" s="21">
        <v>194.36</v>
      </c>
      <c r="FA2" s="122" t="s">
        <v>45</v>
      </c>
      <c r="FB2" s="122"/>
      <c r="FD2" s="122" t="s">
        <v>45</v>
      </c>
      <c r="FE2" s="122"/>
      <c r="FG2" s="122" t="s">
        <v>45</v>
      </c>
      <c r="FH2" s="122"/>
      <c r="FJ2" s="122" t="s">
        <v>45</v>
      </c>
      <c r="FK2" s="122"/>
      <c r="FM2" s="122" t="s">
        <v>45</v>
      </c>
      <c r="FN2" s="21">
        <v>194.18</v>
      </c>
      <c r="FP2" s="122" t="s">
        <v>45</v>
      </c>
      <c r="FQ2" s="21">
        <v>194.52</v>
      </c>
      <c r="FS2" s="122" t="s">
        <v>45</v>
      </c>
      <c r="FT2" s="122"/>
      <c r="FV2" s="122" t="s">
        <v>45</v>
      </c>
      <c r="FW2" s="21">
        <v>194.58</v>
      </c>
      <c r="FY2" s="122" t="s">
        <v>45</v>
      </c>
      <c r="FZ2" s="21">
        <v>194.38</v>
      </c>
      <c r="GB2" s="122" t="s">
        <v>45</v>
      </c>
      <c r="GC2" s="122"/>
      <c r="GE2" s="122" t="s">
        <v>45</v>
      </c>
      <c r="GF2" s="21">
        <v>194.56</v>
      </c>
      <c r="GH2" s="122" t="s">
        <v>45</v>
      </c>
      <c r="GI2" s="21">
        <v>194.47</v>
      </c>
      <c r="GK2" s="122" t="s">
        <v>45</v>
      </c>
      <c r="GL2" s="21">
        <v>195.93</v>
      </c>
      <c r="GN2" s="122" t="s">
        <v>45</v>
      </c>
      <c r="GO2" s="21">
        <v>195.74</v>
      </c>
      <c r="GQ2" s="122" t="s">
        <v>45</v>
      </c>
      <c r="GR2" s="122"/>
      <c r="GT2" s="122" t="s">
        <v>45</v>
      </c>
      <c r="GU2" s="122"/>
      <c r="GW2" s="122" t="s">
        <v>45</v>
      </c>
      <c r="GX2" s="21">
        <v>196.01</v>
      </c>
      <c r="GZ2" s="122" t="s">
        <v>45</v>
      </c>
      <c r="HA2" s="21">
        <v>195.88</v>
      </c>
      <c r="HC2" s="122" t="s">
        <v>45</v>
      </c>
      <c r="HD2" s="122"/>
      <c r="HF2" s="122" t="s">
        <v>45</v>
      </c>
      <c r="HG2" s="21">
        <v>195.94</v>
      </c>
      <c r="HI2" s="122" t="s">
        <v>45</v>
      </c>
      <c r="HJ2" s="122"/>
      <c r="HL2" s="122" t="s">
        <v>45</v>
      </c>
      <c r="HM2" s="122"/>
      <c r="HO2" s="122" t="s">
        <v>45</v>
      </c>
      <c r="HP2" s="21">
        <v>196.27</v>
      </c>
      <c r="HR2" s="122" t="s">
        <v>45</v>
      </c>
      <c r="HS2" s="21">
        <v>195.88</v>
      </c>
      <c r="HX2" s="122" t="s">
        <v>45</v>
      </c>
      <c r="HY2" s="122">
        <v>202.28</v>
      </c>
      <c r="IA2" s="122" t="s">
        <v>45</v>
      </c>
      <c r="IB2" s="122">
        <v>205.54</v>
      </c>
      <c r="ID2" s="122" t="s">
        <v>45</v>
      </c>
      <c r="IE2" s="122">
        <v>206.34</v>
      </c>
      <c r="IG2" s="122" t="s">
        <v>45</v>
      </c>
      <c r="IH2" s="122">
        <v>206.91</v>
      </c>
      <c r="IJ2" s="122" t="s">
        <v>45</v>
      </c>
      <c r="IK2" s="122">
        <v>206.91</v>
      </c>
      <c r="IM2" s="122" t="s">
        <v>45</v>
      </c>
      <c r="IN2" s="122">
        <v>209.26</v>
      </c>
      <c r="IP2" s="122" t="s">
        <v>45</v>
      </c>
      <c r="IQ2" s="122">
        <v>210.32</v>
      </c>
      <c r="IS2" s="122" t="s">
        <v>45</v>
      </c>
      <c r="IT2" s="122">
        <v>211.41</v>
      </c>
      <c r="IV2" s="122" t="s">
        <v>45</v>
      </c>
      <c r="IW2" s="122">
        <v>213.77</v>
      </c>
      <c r="IY2" s="122" t="s">
        <v>45</v>
      </c>
      <c r="IZ2" s="122">
        <v>214.87</v>
      </c>
      <c r="JB2" s="122" t="s">
        <v>45</v>
      </c>
      <c r="JC2" s="122">
        <v>215.9</v>
      </c>
      <c r="JE2" s="122" t="s">
        <v>45</v>
      </c>
      <c r="JF2" s="122">
        <v>193.89</v>
      </c>
      <c r="JH2" s="122" t="s">
        <v>45</v>
      </c>
      <c r="JI2" s="122">
        <v>218.04</v>
      </c>
      <c r="JK2" s="122" t="s">
        <v>45</v>
      </c>
      <c r="JL2" s="122">
        <v>219.14</v>
      </c>
      <c r="JN2" s="122" t="s">
        <v>45</v>
      </c>
      <c r="JO2" s="122">
        <v>220.36</v>
      </c>
      <c r="JQ2" s="122" t="s">
        <v>45</v>
      </c>
      <c r="JR2" s="122">
        <v>221.52</v>
      </c>
    </row>
    <row r="3" spans="1:279" x14ac:dyDescent="0.25">
      <c r="A3" s="123" t="s">
        <v>47</v>
      </c>
      <c r="B3" s="122"/>
      <c r="D3" s="123" t="s">
        <v>47</v>
      </c>
      <c r="E3" s="122"/>
      <c r="G3" s="123" t="s">
        <v>47</v>
      </c>
      <c r="H3" s="122"/>
      <c r="J3" s="123" t="s">
        <v>47</v>
      </c>
      <c r="K3" s="122"/>
      <c r="M3" s="123" t="s">
        <v>47</v>
      </c>
      <c r="N3" s="122"/>
      <c r="P3" s="123" t="s">
        <v>47</v>
      </c>
      <c r="Q3" s="122"/>
      <c r="S3" s="123" t="s">
        <v>47</v>
      </c>
      <c r="T3" s="122"/>
      <c r="V3" s="123" t="s">
        <v>47</v>
      </c>
      <c r="W3" s="122"/>
      <c r="Y3" s="123" t="s">
        <v>47</v>
      </c>
      <c r="Z3" s="122"/>
      <c r="AB3" s="123" t="s">
        <v>47</v>
      </c>
      <c r="AC3" s="122"/>
      <c r="AE3" s="123" t="s">
        <v>47</v>
      </c>
      <c r="AF3" s="122"/>
      <c r="AH3" s="123" t="s">
        <v>47</v>
      </c>
      <c r="AI3" s="122"/>
      <c r="AK3" s="123" t="s">
        <v>47</v>
      </c>
      <c r="AL3" s="122"/>
      <c r="AN3" s="123" t="s">
        <v>47</v>
      </c>
      <c r="AO3" s="122"/>
      <c r="AQ3" s="123" t="s">
        <v>47</v>
      </c>
      <c r="AR3" s="122"/>
      <c r="AT3" s="123" t="s">
        <v>47</v>
      </c>
      <c r="AU3" s="122"/>
      <c r="AW3" s="123" t="s">
        <v>47</v>
      </c>
      <c r="AX3" s="122"/>
      <c r="AZ3" s="123" t="s">
        <v>47</v>
      </c>
      <c r="BA3" s="122"/>
      <c r="BC3" s="123" t="s">
        <v>47</v>
      </c>
      <c r="BD3" s="122"/>
      <c r="BF3" s="123" t="s">
        <v>47</v>
      </c>
      <c r="BG3" s="122"/>
      <c r="BI3" s="123" t="s">
        <v>47</v>
      </c>
      <c r="BJ3" s="122"/>
      <c r="BL3" s="123" t="s">
        <v>47</v>
      </c>
      <c r="BM3" s="122"/>
      <c r="BO3" s="123" t="s">
        <v>47</v>
      </c>
      <c r="BP3" s="122"/>
      <c r="BR3" s="123" t="s">
        <v>47</v>
      </c>
      <c r="BS3" s="122"/>
      <c r="BU3" s="123" t="s">
        <v>47</v>
      </c>
      <c r="BV3" s="122"/>
      <c r="BX3" s="123" t="s">
        <v>47</v>
      </c>
      <c r="BY3" s="122"/>
      <c r="CA3" s="123" t="s">
        <v>47</v>
      </c>
      <c r="CB3" s="122"/>
      <c r="CD3" s="123" t="s">
        <v>47</v>
      </c>
      <c r="CE3" s="122"/>
      <c r="CG3" s="123" t="s">
        <v>47</v>
      </c>
      <c r="CH3" s="122"/>
      <c r="CJ3" s="123" t="s">
        <v>47</v>
      </c>
      <c r="CK3" s="122"/>
      <c r="CM3" s="123" t="s">
        <v>47</v>
      </c>
      <c r="CN3" s="122"/>
      <c r="CP3" s="123" t="s">
        <v>47</v>
      </c>
      <c r="CQ3" s="122"/>
      <c r="CS3" s="123" t="s">
        <v>47</v>
      </c>
      <c r="CT3" s="122"/>
      <c r="CV3" s="123" t="s">
        <v>47</v>
      </c>
      <c r="CW3" s="122"/>
      <c r="CY3" s="123" t="s">
        <v>47</v>
      </c>
      <c r="CZ3" s="122"/>
      <c r="DB3" s="123" t="s">
        <v>47</v>
      </c>
      <c r="DC3" s="122"/>
      <c r="DE3" s="123" t="s">
        <v>47</v>
      </c>
      <c r="DF3" s="122"/>
      <c r="DH3" s="123" t="s">
        <v>47</v>
      </c>
      <c r="DI3" s="122"/>
      <c r="DK3" s="123" t="s">
        <v>47</v>
      </c>
      <c r="DL3" s="122"/>
      <c r="DN3" s="123" t="s">
        <v>47</v>
      </c>
      <c r="DO3" s="122"/>
      <c r="DQ3" s="123" t="s">
        <v>47</v>
      </c>
      <c r="DR3" s="122"/>
      <c r="DT3" s="123" t="s">
        <v>47</v>
      </c>
      <c r="DU3" s="122"/>
      <c r="DW3" s="123" t="s">
        <v>47</v>
      </c>
      <c r="DX3" s="122"/>
      <c r="DZ3" s="123" t="s">
        <v>47</v>
      </c>
      <c r="EA3" s="122"/>
      <c r="EC3" s="123" t="s">
        <v>47</v>
      </c>
      <c r="ED3" s="122"/>
      <c r="EF3" s="123" t="s">
        <v>47</v>
      </c>
      <c r="EG3" s="122"/>
      <c r="EI3" s="123" t="s">
        <v>47</v>
      </c>
      <c r="EJ3" s="122"/>
      <c r="EL3" s="123" t="s">
        <v>47</v>
      </c>
      <c r="EM3" s="122"/>
      <c r="EO3" s="123" t="s">
        <v>47</v>
      </c>
      <c r="EP3" s="122"/>
      <c r="ER3" s="123" t="s">
        <v>47</v>
      </c>
      <c r="ES3" s="122"/>
      <c r="EU3" s="123" t="s">
        <v>47</v>
      </c>
      <c r="EV3" s="122"/>
      <c r="EX3" s="123" t="s">
        <v>47</v>
      </c>
      <c r="EY3" s="122"/>
      <c r="FA3" s="123" t="s">
        <v>47</v>
      </c>
      <c r="FB3" s="122"/>
      <c r="FD3" s="123" t="s">
        <v>47</v>
      </c>
      <c r="FE3" s="122"/>
      <c r="FG3" s="123" t="s">
        <v>47</v>
      </c>
      <c r="FH3" s="122"/>
      <c r="FJ3" s="123" t="s">
        <v>47</v>
      </c>
      <c r="FK3" s="122"/>
      <c r="FM3" s="123" t="s">
        <v>47</v>
      </c>
      <c r="FN3" s="122"/>
      <c r="FP3" s="123" t="s">
        <v>47</v>
      </c>
      <c r="FQ3" s="122"/>
      <c r="FS3" s="123" t="s">
        <v>47</v>
      </c>
      <c r="FT3" s="122"/>
      <c r="FV3" s="123" t="s">
        <v>47</v>
      </c>
      <c r="FW3" s="122"/>
      <c r="FY3" s="123" t="s">
        <v>47</v>
      </c>
      <c r="FZ3" s="122"/>
      <c r="GB3" s="123" t="s">
        <v>47</v>
      </c>
      <c r="GC3" s="122"/>
      <c r="GE3" s="123" t="s">
        <v>47</v>
      </c>
      <c r="GF3" s="122"/>
      <c r="GH3" s="123" t="s">
        <v>47</v>
      </c>
      <c r="GI3" s="122"/>
      <c r="GK3" s="123" t="s">
        <v>47</v>
      </c>
      <c r="GL3" s="122"/>
      <c r="GN3" s="123" t="s">
        <v>47</v>
      </c>
      <c r="GO3" s="122"/>
      <c r="GQ3" s="123" t="s">
        <v>47</v>
      </c>
      <c r="GR3" s="122"/>
      <c r="GT3" s="123" t="s">
        <v>47</v>
      </c>
      <c r="GU3" s="122"/>
      <c r="GW3" s="123" t="s">
        <v>47</v>
      </c>
      <c r="GX3" s="122"/>
      <c r="GZ3" s="123" t="s">
        <v>47</v>
      </c>
      <c r="HA3" s="122"/>
      <c r="HC3" s="123" t="s">
        <v>47</v>
      </c>
      <c r="HD3" s="122"/>
      <c r="HF3" s="123" t="s">
        <v>47</v>
      </c>
      <c r="HG3" s="122"/>
      <c r="HI3" s="123" t="s">
        <v>47</v>
      </c>
      <c r="HJ3" s="122"/>
      <c r="HL3" s="123" t="s">
        <v>47</v>
      </c>
      <c r="HM3" s="122"/>
      <c r="HO3" s="123" t="s">
        <v>47</v>
      </c>
      <c r="HP3" s="122"/>
      <c r="HR3" s="123" t="s">
        <v>47</v>
      </c>
      <c r="HS3" s="122"/>
      <c r="HX3" s="123" t="s">
        <v>47</v>
      </c>
      <c r="HY3" s="122"/>
      <c r="IA3" s="123" t="s">
        <v>47</v>
      </c>
      <c r="IB3" s="122"/>
      <c r="ID3" s="123" t="s">
        <v>47</v>
      </c>
      <c r="IE3" s="122"/>
      <c r="IG3" s="123" t="s">
        <v>47</v>
      </c>
      <c r="IH3" s="122"/>
      <c r="IJ3" s="123" t="s">
        <v>47</v>
      </c>
      <c r="IK3" s="122"/>
      <c r="IM3" s="123" t="s">
        <v>47</v>
      </c>
      <c r="IN3" s="122"/>
      <c r="IP3" s="123" t="s">
        <v>47</v>
      </c>
      <c r="IQ3" s="122"/>
      <c r="IS3" s="123" t="s">
        <v>47</v>
      </c>
      <c r="IT3" s="122"/>
      <c r="IV3" s="123" t="s">
        <v>47</v>
      </c>
      <c r="IW3" s="122"/>
      <c r="IY3" s="123" t="s">
        <v>47</v>
      </c>
      <c r="IZ3" s="122"/>
      <c r="JB3" s="123" t="s">
        <v>47</v>
      </c>
      <c r="JC3" s="122"/>
      <c r="JE3" s="123" t="s">
        <v>47</v>
      </c>
      <c r="JF3" s="122"/>
      <c r="JH3" s="123" t="s">
        <v>47</v>
      </c>
      <c r="JI3" s="122"/>
      <c r="JK3" s="123" t="s">
        <v>47</v>
      </c>
      <c r="JL3" s="122"/>
      <c r="JN3" s="123" t="s">
        <v>47</v>
      </c>
      <c r="JO3" s="122"/>
      <c r="JQ3" s="123" t="s">
        <v>47</v>
      </c>
      <c r="JR3" s="122"/>
    </row>
    <row r="4" spans="1:279" x14ac:dyDescent="0.25">
      <c r="A4" s="124" t="s">
        <v>311</v>
      </c>
      <c r="B4" s="124" t="s">
        <v>312</v>
      </c>
      <c r="C4" s="125" t="s">
        <v>313</v>
      </c>
      <c r="D4" s="124" t="s">
        <v>311</v>
      </c>
      <c r="E4" s="124" t="s">
        <v>312</v>
      </c>
      <c r="F4" s="125" t="s">
        <v>313</v>
      </c>
      <c r="G4" s="124" t="s">
        <v>311</v>
      </c>
      <c r="H4" s="124" t="s">
        <v>312</v>
      </c>
      <c r="I4" s="125" t="s">
        <v>313</v>
      </c>
      <c r="J4" s="124" t="s">
        <v>311</v>
      </c>
      <c r="K4" s="124" t="s">
        <v>312</v>
      </c>
      <c r="L4" s="125" t="s">
        <v>313</v>
      </c>
      <c r="M4" s="124" t="s">
        <v>311</v>
      </c>
      <c r="N4" s="124" t="s">
        <v>312</v>
      </c>
      <c r="O4" s="125" t="s">
        <v>313</v>
      </c>
      <c r="P4" s="124" t="s">
        <v>311</v>
      </c>
      <c r="Q4" s="124" t="s">
        <v>312</v>
      </c>
      <c r="R4" s="125" t="s">
        <v>313</v>
      </c>
      <c r="S4" s="124" t="s">
        <v>311</v>
      </c>
      <c r="T4" s="124" t="s">
        <v>312</v>
      </c>
      <c r="U4" s="125" t="s">
        <v>313</v>
      </c>
      <c r="V4" s="124" t="s">
        <v>311</v>
      </c>
      <c r="W4" s="124" t="s">
        <v>312</v>
      </c>
      <c r="X4" s="125" t="s">
        <v>313</v>
      </c>
      <c r="Y4" s="124" t="s">
        <v>311</v>
      </c>
      <c r="Z4" s="124" t="s">
        <v>312</v>
      </c>
      <c r="AA4" s="125" t="s">
        <v>313</v>
      </c>
      <c r="AB4" s="124" t="s">
        <v>311</v>
      </c>
      <c r="AC4" s="124" t="s">
        <v>312</v>
      </c>
      <c r="AD4" s="125" t="s">
        <v>313</v>
      </c>
      <c r="AE4" s="124" t="s">
        <v>311</v>
      </c>
      <c r="AF4" s="124" t="s">
        <v>312</v>
      </c>
      <c r="AG4" s="125" t="s">
        <v>313</v>
      </c>
      <c r="AH4" s="124" t="s">
        <v>311</v>
      </c>
      <c r="AI4" s="124" t="s">
        <v>312</v>
      </c>
      <c r="AJ4" s="125" t="s">
        <v>313</v>
      </c>
      <c r="AK4" s="124" t="s">
        <v>311</v>
      </c>
      <c r="AL4" s="124" t="s">
        <v>312</v>
      </c>
      <c r="AM4" s="125" t="s">
        <v>313</v>
      </c>
      <c r="AN4" s="124" t="s">
        <v>311</v>
      </c>
      <c r="AO4" s="124" t="s">
        <v>312</v>
      </c>
      <c r="AP4" s="125" t="s">
        <v>313</v>
      </c>
      <c r="AQ4" s="124" t="s">
        <v>311</v>
      </c>
      <c r="AR4" s="124" t="s">
        <v>312</v>
      </c>
      <c r="AS4" s="125" t="s">
        <v>313</v>
      </c>
      <c r="AT4" s="124" t="s">
        <v>311</v>
      </c>
      <c r="AU4" s="124" t="s">
        <v>312</v>
      </c>
      <c r="AV4" s="125" t="s">
        <v>313</v>
      </c>
      <c r="AW4" s="124" t="s">
        <v>311</v>
      </c>
      <c r="AX4" s="124" t="s">
        <v>312</v>
      </c>
      <c r="AY4" s="125" t="s">
        <v>313</v>
      </c>
      <c r="AZ4" s="124" t="s">
        <v>311</v>
      </c>
      <c r="BA4" s="124" t="s">
        <v>312</v>
      </c>
      <c r="BB4" s="125" t="s">
        <v>313</v>
      </c>
      <c r="BC4" s="124" t="s">
        <v>311</v>
      </c>
      <c r="BD4" s="124" t="s">
        <v>312</v>
      </c>
      <c r="BE4" s="125" t="s">
        <v>313</v>
      </c>
      <c r="BF4" s="124" t="s">
        <v>311</v>
      </c>
      <c r="BG4" s="124" t="s">
        <v>312</v>
      </c>
      <c r="BH4" s="125" t="s">
        <v>313</v>
      </c>
      <c r="BI4" s="124" t="s">
        <v>311</v>
      </c>
      <c r="BJ4" s="124" t="s">
        <v>312</v>
      </c>
      <c r="BK4" s="125" t="s">
        <v>313</v>
      </c>
      <c r="BL4" s="124" t="s">
        <v>311</v>
      </c>
      <c r="BM4" s="124" t="s">
        <v>312</v>
      </c>
      <c r="BN4" s="125" t="s">
        <v>313</v>
      </c>
      <c r="BO4" s="124" t="s">
        <v>311</v>
      </c>
      <c r="BP4" s="124" t="s">
        <v>312</v>
      </c>
      <c r="BQ4" s="125" t="s">
        <v>313</v>
      </c>
      <c r="BR4" s="124" t="s">
        <v>311</v>
      </c>
      <c r="BS4" s="124" t="s">
        <v>312</v>
      </c>
      <c r="BT4" s="125" t="s">
        <v>313</v>
      </c>
      <c r="BU4" s="124" t="s">
        <v>311</v>
      </c>
      <c r="BV4" s="124" t="s">
        <v>312</v>
      </c>
      <c r="BW4" s="125" t="s">
        <v>313</v>
      </c>
      <c r="BX4" s="124" t="s">
        <v>311</v>
      </c>
      <c r="BY4" s="124" t="s">
        <v>312</v>
      </c>
      <c r="BZ4" s="125" t="s">
        <v>313</v>
      </c>
      <c r="CA4" s="124" t="s">
        <v>311</v>
      </c>
      <c r="CB4" s="124" t="s">
        <v>312</v>
      </c>
      <c r="CC4" s="125" t="s">
        <v>313</v>
      </c>
      <c r="CD4" s="124" t="s">
        <v>311</v>
      </c>
      <c r="CE4" s="124" t="s">
        <v>312</v>
      </c>
      <c r="CF4" s="125" t="s">
        <v>313</v>
      </c>
      <c r="CG4" s="124" t="s">
        <v>311</v>
      </c>
      <c r="CH4" s="124" t="s">
        <v>312</v>
      </c>
      <c r="CI4" s="125" t="s">
        <v>313</v>
      </c>
      <c r="CJ4" s="124" t="s">
        <v>311</v>
      </c>
      <c r="CK4" s="124" t="s">
        <v>312</v>
      </c>
      <c r="CL4" s="125" t="s">
        <v>313</v>
      </c>
      <c r="CM4" s="124" t="s">
        <v>311</v>
      </c>
      <c r="CN4" s="124" t="s">
        <v>312</v>
      </c>
      <c r="CO4" s="125" t="s">
        <v>313</v>
      </c>
      <c r="CP4" s="124" t="s">
        <v>311</v>
      </c>
      <c r="CQ4" s="124" t="s">
        <v>312</v>
      </c>
      <c r="CR4" s="125" t="s">
        <v>313</v>
      </c>
      <c r="CS4" s="124" t="s">
        <v>311</v>
      </c>
      <c r="CT4" s="124" t="s">
        <v>312</v>
      </c>
      <c r="CU4" s="125" t="s">
        <v>313</v>
      </c>
      <c r="CV4" s="124" t="s">
        <v>311</v>
      </c>
      <c r="CW4" s="124" t="s">
        <v>312</v>
      </c>
      <c r="CX4" s="125" t="s">
        <v>313</v>
      </c>
      <c r="CY4" s="124" t="s">
        <v>311</v>
      </c>
      <c r="CZ4" s="124" t="s">
        <v>312</v>
      </c>
      <c r="DA4" s="125" t="s">
        <v>313</v>
      </c>
      <c r="DB4" s="124" t="s">
        <v>311</v>
      </c>
      <c r="DC4" s="124" t="s">
        <v>312</v>
      </c>
      <c r="DD4" s="125" t="s">
        <v>313</v>
      </c>
      <c r="DE4" s="124" t="s">
        <v>311</v>
      </c>
      <c r="DF4" s="124" t="s">
        <v>312</v>
      </c>
      <c r="DG4" s="125" t="s">
        <v>313</v>
      </c>
      <c r="DH4" s="124" t="s">
        <v>311</v>
      </c>
      <c r="DI4" s="124" t="s">
        <v>312</v>
      </c>
      <c r="DJ4" s="125" t="s">
        <v>313</v>
      </c>
      <c r="DK4" s="124" t="s">
        <v>311</v>
      </c>
      <c r="DL4" s="124" t="s">
        <v>312</v>
      </c>
      <c r="DM4" s="125" t="s">
        <v>313</v>
      </c>
      <c r="DN4" s="124" t="s">
        <v>311</v>
      </c>
      <c r="DO4" s="124" t="s">
        <v>312</v>
      </c>
      <c r="DP4" s="125" t="s">
        <v>313</v>
      </c>
      <c r="DQ4" s="124" t="s">
        <v>311</v>
      </c>
      <c r="DR4" s="124" t="s">
        <v>312</v>
      </c>
      <c r="DS4" s="125" t="s">
        <v>313</v>
      </c>
      <c r="DT4" s="124" t="s">
        <v>311</v>
      </c>
      <c r="DU4" s="124" t="s">
        <v>312</v>
      </c>
      <c r="DV4" s="125" t="s">
        <v>313</v>
      </c>
      <c r="DW4" s="124" t="s">
        <v>311</v>
      </c>
      <c r="DX4" s="124" t="s">
        <v>312</v>
      </c>
      <c r="DY4" s="125" t="s">
        <v>313</v>
      </c>
      <c r="DZ4" s="124" t="s">
        <v>311</v>
      </c>
      <c r="EA4" s="124" t="s">
        <v>312</v>
      </c>
      <c r="EB4" s="125" t="s">
        <v>313</v>
      </c>
      <c r="EC4" s="124" t="s">
        <v>311</v>
      </c>
      <c r="ED4" s="124" t="s">
        <v>312</v>
      </c>
      <c r="EE4" s="125" t="s">
        <v>313</v>
      </c>
      <c r="EF4" s="124" t="s">
        <v>311</v>
      </c>
      <c r="EG4" s="124" t="s">
        <v>312</v>
      </c>
      <c r="EH4" s="125" t="s">
        <v>313</v>
      </c>
      <c r="EI4" s="124" t="s">
        <v>311</v>
      </c>
      <c r="EJ4" s="124" t="s">
        <v>312</v>
      </c>
      <c r="EK4" s="125" t="s">
        <v>313</v>
      </c>
      <c r="EL4" s="124" t="s">
        <v>311</v>
      </c>
      <c r="EM4" s="124" t="s">
        <v>312</v>
      </c>
      <c r="EN4" s="125" t="s">
        <v>313</v>
      </c>
      <c r="EO4" s="124" t="s">
        <v>311</v>
      </c>
      <c r="EP4" s="124" t="s">
        <v>312</v>
      </c>
      <c r="EQ4" s="125" t="s">
        <v>313</v>
      </c>
      <c r="ER4" s="124" t="s">
        <v>311</v>
      </c>
      <c r="ES4" s="124" t="s">
        <v>312</v>
      </c>
      <c r="ET4" s="125" t="s">
        <v>313</v>
      </c>
      <c r="EU4" s="124" t="s">
        <v>311</v>
      </c>
      <c r="EV4" s="124" t="s">
        <v>312</v>
      </c>
      <c r="EW4" s="125" t="s">
        <v>313</v>
      </c>
      <c r="EX4" s="124" t="s">
        <v>311</v>
      </c>
      <c r="EY4" s="124" t="s">
        <v>312</v>
      </c>
      <c r="EZ4" s="125" t="s">
        <v>313</v>
      </c>
      <c r="FA4" s="124" t="s">
        <v>311</v>
      </c>
      <c r="FB4" s="124" t="s">
        <v>312</v>
      </c>
      <c r="FC4" s="125" t="s">
        <v>313</v>
      </c>
      <c r="FD4" s="124" t="s">
        <v>311</v>
      </c>
      <c r="FE4" s="124" t="s">
        <v>312</v>
      </c>
      <c r="FF4" s="125" t="s">
        <v>313</v>
      </c>
      <c r="FG4" s="124" t="s">
        <v>311</v>
      </c>
      <c r="FH4" s="124" t="s">
        <v>312</v>
      </c>
      <c r="FI4" s="125" t="s">
        <v>313</v>
      </c>
      <c r="FJ4" s="124" t="s">
        <v>311</v>
      </c>
      <c r="FK4" s="124" t="s">
        <v>312</v>
      </c>
      <c r="FL4" s="125" t="s">
        <v>313</v>
      </c>
      <c r="FM4" s="124" t="s">
        <v>311</v>
      </c>
      <c r="FN4" s="124" t="s">
        <v>312</v>
      </c>
      <c r="FO4" s="125" t="s">
        <v>313</v>
      </c>
      <c r="FP4" s="124" t="s">
        <v>311</v>
      </c>
      <c r="FQ4" s="124" t="s">
        <v>312</v>
      </c>
      <c r="FR4" s="125" t="s">
        <v>313</v>
      </c>
      <c r="FS4" s="124" t="s">
        <v>311</v>
      </c>
      <c r="FT4" s="124" t="s">
        <v>312</v>
      </c>
      <c r="FU4" s="125" t="s">
        <v>313</v>
      </c>
      <c r="FV4" s="124" t="s">
        <v>311</v>
      </c>
      <c r="FW4" s="124" t="s">
        <v>312</v>
      </c>
      <c r="FX4" s="125" t="s">
        <v>313</v>
      </c>
      <c r="FY4" s="124" t="s">
        <v>311</v>
      </c>
      <c r="FZ4" s="124" t="s">
        <v>312</v>
      </c>
      <c r="GA4" s="125" t="s">
        <v>313</v>
      </c>
      <c r="GB4" s="124" t="s">
        <v>311</v>
      </c>
      <c r="GC4" s="124" t="s">
        <v>312</v>
      </c>
      <c r="GD4" s="125" t="s">
        <v>313</v>
      </c>
      <c r="GE4" s="124" t="s">
        <v>311</v>
      </c>
      <c r="GF4" s="124" t="s">
        <v>312</v>
      </c>
      <c r="GG4" s="125" t="s">
        <v>313</v>
      </c>
      <c r="GH4" s="124" t="s">
        <v>311</v>
      </c>
      <c r="GI4" s="124" t="s">
        <v>312</v>
      </c>
      <c r="GJ4" s="125" t="s">
        <v>313</v>
      </c>
      <c r="GK4" s="124" t="s">
        <v>311</v>
      </c>
      <c r="GL4" s="124" t="s">
        <v>312</v>
      </c>
      <c r="GM4" s="125" t="s">
        <v>313</v>
      </c>
      <c r="GN4" s="124" t="s">
        <v>311</v>
      </c>
      <c r="GO4" s="124" t="s">
        <v>312</v>
      </c>
      <c r="GP4" s="125" t="s">
        <v>313</v>
      </c>
      <c r="GQ4" s="124" t="s">
        <v>311</v>
      </c>
      <c r="GR4" s="124" t="s">
        <v>312</v>
      </c>
      <c r="GS4" s="125" t="s">
        <v>313</v>
      </c>
      <c r="GT4" s="124" t="s">
        <v>311</v>
      </c>
      <c r="GU4" s="124" t="s">
        <v>312</v>
      </c>
      <c r="GV4" s="125" t="s">
        <v>313</v>
      </c>
      <c r="GW4" s="124" t="s">
        <v>311</v>
      </c>
      <c r="GX4" s="124" t="s">
        <v>312</v>
      </c>
      <c r="GY4" s="125" t="s">
        <v>313</v>
      </c>
      <c r="GZ4" s="124" t="s">
        <v>311</v>
      </c>
      <c r="HA4" s="124" t="s">
        <v>312</v>
      </c>
      <c r="HB4" s="125" t="s">
        <v>313</v>
      </c>
      <c r="HC4" s="124" t="s">
        <v>311</v>
      </c>
      <c r="HD4" s="124" t="s">
        <v>312</v>
      </c>
      <c r="HE4" s="125" t="s">
        <v>313</v>
      </c>
      <c r="HF4" s="124" t="s">
        <v>311</v>
      </c>
      <c r="HG4" s="124" t="s">
        <v>312</v>
      </c>
      <c r="HH4" s="125" t="s">
        <v>313</v>
      </c>
      <c r="HI4" s="124" t="s">
        <v>311</v>
      </c>
      <c r="HJ4" s="124" t="s">
        <v>312</v>
      </c>
      <c r="HK4" s="125" t="s">
        <v>313</v>
      </c>
      <c r="HL4" s="124" t="s">
        <v>311</v>
      </c>
      <c r="HM4" s="124" t="s">
        <v>312</v>
      </c>
      <c r="HN4" s="125" t="s">
        <v>313</v>
      </c>
      <c r="HO4" s="124" t="s">
        <v>311</v>
      </c>
      <c r="HP4" s="124" t="s">
        <v>312</v>
      </c>
      <c r="HQ4" s="125" t="s">
        <v>313</v>
      </c>
      <c r="HR4" s="124" t="s">
        <v>311</v>
      </c>
      <c r="HS4" s="124" t="s">
        <v>312</v>
      </c>
      <c r="HT4" s="125" t="s">
        <v>313</v>
      </c>
      <c r="HU4" s="125"/>
      <c r="HV4" s="125"/>
      <c r="HW4" s="125"/>
      <c r="HX4" s="124" t="s">
        <v>311</v>
      </c>
      <c r="HY4" s="124" t="s">
        <v>312</v>
      </c>
      <c r="HZ4" s="125" t="s">
        <v>313</v>
      </c>
      <c r="IA4" s="124" t="s">
        <v>311</v>
      </c>
      <c r="IB4" s="124" t="s">
        <v>312</v>
      </c>
      <c r="IC4" s="125" t="s">
        <v>313</v>
      </c>
      <c r="ID4" s="124" t="s">
        <v>311</v>
      </c>
      <c r="IE4" s="124" t="s">
        <v>312</v>
      </c>
      <c r="IF4" s="125" t="s">
        <v>313</v>
      </c>
      <c r="IG4" s="124" t="s">
        <v>311</v>
      </c>
      <c r="IH4" s="124" t="s">
        <v>312</v>
      </c>
      <c r="II4" s="125" t="s">
        <v>313</v>
      </c>
      <c r="IJ4" s="124" t="s">
        <v>311</v>
      </c>
      <c r="IK4" s="124" t="s">
        <v>312</v>
      </c>
      <c r="IL4" s="125" t="s">
        <v>313</v>
      </c>
      <c r="IM4" s="124" t="s">
        <v>311</v>
      </c>
      <c r="IN4" s="124" t="s">
        <v>312</v>
      </c>
      <c r="IO4" s="125" t="s">
        <v>313</v>
      </c>
      <c r="IP4" s="124" t="s">
        <v>311</v>
      </c>
      <c r="IQ4" s="124" t="s">
        <v>312</v>
      </c>
      <c r="IR4" s="125" t="s">
        <v>313</v>
      </c>
      <c r="IS4" s="124" t="s">
        <v>311</v>
      </c>
      <c r="IT4" s="124" t="s">
        <v>312</v>
      </c>
      <c r="IU4" s="125" t="s">
        <v>313</v>
      </c>
      <c r="IV4" s="124" t="s">
        <v>311</v>
      </c>
      <c r="IW4" s="124" t="s">
        <v>312</v>
      </c>
      <c r="IX4" s="125" t="s">
        <v>313</v>
      </c>
      <c r="IY4" s="124" t="s">
        <v>311</v>
      </c>
      <c r="IZ4" s="124" t="s">
        <v>312</v>
      </c>
      <c r="JA4" s="125" t="s">
        <v>313</v>
      </c>
      <c r="JB4" s="124" t="s">
        <v>311</v>
      </c>
      <c r="JC4" s="124" t="s">
        <v>312</v>
      </c>
      <c r="JD4" s="125" t="s">
        <v>313</v>
      </c>
      <c r="JE4" s="124" t="s">
        <v>311</v>
      </c>
      <c r="JF4" s="124" t="s">
        <v>312</v>
      </c>
      <c r="JG4" s="125" t="s">
        <v>313</v>
      </c>
      <c r="JH4" s="124" t="s">
        <v>311</v>
      </c>
      <c r="JI4" s="124" t="s">
        <v>312</v>
      </c>
      <c r="JJ4" s="125" t="s">
        <v>313</v>
      </c>
      <c r="JK4" s="124" t="s">
        <v>311</v>
      </c>
      <c r="JL4" s="124" t="s">
        <v>312</v>
      </c>
      <c r="JM4" s="125" t="s">
        <v>313</v>
      </c>
      <c r="JN4" s="124" t="s">
        <v>311</v>
      </c>
      <c r="JO4" s="124" t="s">
        <v>312</v>
      </c>
      <c r="JP4" s="125" t="s">
        <v>313</v>
      </c>
      <c r="JQ4" s="124" t="s">
        <v>311</v>
      </c>
      <c r="JR4" s="124" t="s">
        <v>312</v>
      </c>
      <c r="JS4" s="125" t="s">
        <v>313</v>
      </c>
    </row>
    <row r="5" spans="1:279" x14ac:dyDescent="0.25">
      <c r="A5" s="126">
        <v>0</v>
      </c>
      <c r="B5" s="126">
        <v>0</v>
      </c>
      <c r="C5" s="127">
        <v>0</v>
      </c>
      <c r="D5" s="127">
        <v>0</v>
      </c>
      <c r="E5" s="127">
        <v>0</v>
      </c>
      <c r="F5" s="127">
        <v>0</v>
      </c>
      <c r="G5" s="127">
        <v>0</v>
      </c>
      <c r="H5" s="127">
        <v>0</v>
      </c>
      <c r="I5" s="127">
        <v>0</v>
      </c>
      <c r="J5" s="127">
        <v>0</v>
      </c>
      <c r="K5" s="127">
        <v>0</v>
      </c>
      <c r="L5" s="127">
        <v>0</v>
      </c>
      <c r="M5" s="127">
        <v>0</v>
      </c>
      <c r="N5" s="127">
        <v>0</v>
      </c>
      <c r="O5" s="127">
        <v>0</v>
      </c>
      <c r="P5" s="127">
        <v>0</v>
      </c>
      <c r="Q5" s="127">
        <v>0</v>
      </c>
      <c r="R5" s="127">
        <v>0</v>
      </c>
      <c r="S5" s="127">
        <v>0</v>
      </c>
      <c r="T5" s="127">
        <v>0</v>
      </c>
      <c r="U5" s="127">
        <v>0</v>
      </c>
      <c r="V5" s="127">
        <v>0</v>
      </c>
      <c r="W5" s="127">
        <v>0</v>
      </c>
      <c r="X5" s="127">
        <v>0</v>
      </c>
      <c r="Y5" s="127">
        <v>0</v>
      </c>
      <c r="Z5" s="127">
        <v>0</v>
      </c>
      <c r="AA5" s="127">
        <v>0</v>
      </c>
      <c r="AB5" s="127">
        <v>0</v>
      </c>
      <c r="AC5" s="127">
        <v>0</v>
      </c>
      <c r="AD5" s="127">
        <v>0</v>
      </c>
      <c r="AE5" s="127">
        <v>0</v>
      </c>
      <c r="AF5" s="127">
        <v>0</v>
      </c>
      <c r="AG5" s="127">
        <v>0</v>
      </c>
      <c r="AH5" s="127">
        <v>0</v>
      </c>
      <c r="AI5" s="127">
        <v>0</v>
      </c>
      <c r="AJ5" s="127">
        <v>0</v>
      </c>
      <c r="AK5" s="127">
        <v>0</v>
      </c>
      <c r="AL5" s="127">
        <v>0</v>
      </c>
      <c r="AM5" s="127">
        <v>0</v>
      </c>
      <c r="AN5" s="127">
        <v>0</v>
      </c>
      <c r="AO5" s="127">
        <v>0</v>
      </c>
      <c r="AP5" s="127">
        <v>0</v>
      </c>
      <c r="AQ5" s="127"/>
      <c r="AR5" s="127"/>
      <c r="AS5" s="127"/>
      <c r="AT5" s="127">
        <v>0</v>
      </c>
      <c r="AU5" s="127">
        <v>0</v>
      </c>
      <c r="AV5" s="127">
        <v>-0.95</v>
      </c>
      <c r="AW5" s="127"/>
      <c r="AX5" s="127"/>
      <c r="AY5" s="127"/>
      <c r="AZ5" s="127"/>
      <c r="BA5" s="127"/>
      <c r="BB5" s="127"/>
      <c r="BC5" s="127"/>
      <c r="BD5" s="127"/>
      <c r="BE5" s="127"/>
      <c r="BF5" s="127"/>
      <c r="BG5" s="127"/>
      <c r="BH5" s="127"/>
      <c r="BI5" s="127"/>
      <c r="BJ5" s="127"/>
      <c r="BK5" s="127"/>
      <c r="BL5" s="127"/>
      <c r="BM5" s="127"/>
      <c r="BN5" s="127"/>
      <c r="BO5" s="127">
        <v>0</v>
      </c>
      <c r="BP5" s="127">
        <v>0</v>
      </c>
      <c r="BQ5" s="127">
        <v>-0.8</v>
      </c>
      <c r="BR5" s="127">
        <v>0</v>
      </c>
      <c r="BS5" s="127">
        <v>0</v>
      </c>
      <c r="BT5" s="127">
        <v>0</v>
      </c>
      <c r="BU5" s="127"/>
      <c r="BV5" s="127"/>
      <c r="BW5" s="127"/>
      <c r="BX5" s="127"/>
      <c r="BY5" s="127"/>
      <c r="BZ5" s="127"/>
      <c r="CA5" s="127">
        <v>0</v>
      </c>
      <c r="CB5" s="127">
        <v>0</v>
      </c>
      <c r="CC5" s="127">
        <v>0</v>
      </c>
      <c r="CD5" s="127">
        <v>0</v>
      </c>
      <c r="CE5" s="127">
        <v>0</v>
      </c>
      <c r="CF5" s="127">
        <v>0</v>
      </c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>
        <v>0</v>
      </c>
      <c r="CT5" s="127">
        <v>0</v>
      </c>
      <c r="CU5" s="127">
        <v>0</v>
      </c>
      <c r="CV5" s="127"/>
      <c r="CW5" s="127"/>
      <c r="CX5" s="127"/>
      <c r="CY5" s="127">
        <v>0</v>
      </c>
      <c r="CZ5" s="127">
        <v>0</v>
      </c>
      <c r="DA5" s="127">
        <v>-0.6</v>
      </c>
      <c r="DB5" s="127"/>
      <c r="DC5" s="127"/>
      <c r="DD5" s="127"/>
      <c r="DE5" s="127"/>
      <c r="DF5" s="127"/>
      <c r="DG5" s="127"/>
      <c r="DH5" s="127">
        <v>0</v>
      </c>
      <c r="DI5" s="127">
        <v>0</v>
      </c>
      <c r="DJ5" s="127">
        <v>0</v>
      </c>
      <c r="DK5" s="127"/>
      <c r="DL5" s="127"/>
      <c r="DM5" s="127"/>
      <c r="DN5" s="127">
        <v>0</v>
      </c>
      <c r="DO5" s="127">
        <v>0</v>
      </c>
      <c r="DP5" s="127">
        <v>-0.39</v>
      </c>
      <c r="DQ5" s="127"/>
      <c r="DR5" s="127"/>
      <c r="DS5" s="127"/>
      <c r="DT5" s="127"/>
      <c r="DU5" s="127"/>
      <c r="DV5" s="127"/>
      <c r="DW5" s="127">
        <v>0</v>
      </c>
      <c r="DX5" s="127">
        <v>0</v>
      </c>
      <c r="DY5" s="127">
        <v>-0.7</v>
      </c>
      <c r="DZ5" s="127">
        <v>0</v>
      </c>
      <c r="EA5" s="127">
        <v>0</v>
      </c>
      <c r="EB5" s="127">
        <v>0</v>
      </c>
      <c r="EC5" s="127"/>
      <c r="ED5" s="127"/>
      <c r="EE5" s="127"/>
      <c r="EF5" s="127"/>
      <c r="EG5" s="127"/>
      <c r="EH5" s="127"/>
      <c r="EI5" s="127"/>
      <c r="EJ5" s="127"/>
      <c r="EK5" s="127"/>
      <c r="EL5" s="127">
        <v>0</v>
      </c>
      <c r="EM5" s="127">
        <v>0</v>
      </c>
      <c r="EN5" s="127">
        <v>0</v>
      </c>
      <c r="EO5" s="127">
        <v>0</v>
      </c>
      <c r="EP5" s="127">
        <v>0</v>
      </c>
      <c r="EQ5" s="127">
        <v>0</v>
      </c>
      <c r="ER5" s="127"/>
      <c r="ES5" s="127"/>
      <c r="ET5" s="127"/>
      <c r="EU5" s="127">
        <v>0</v>
      </c>
      <c r="EV5" s="127">
        <v>0</v>
      </c>
      <c r="EW5" s="127">
        <v>0</v>
      </c>
      <c r="EX5" s="127">
        <v>0</v>
      </c>
      <c r="EY5" s="127">
        <v>0</v>
      </c>
      <c r="EZ5" s="127">
        <v>0</v>
      </c>
      <c r="FA5" s="127"/>
      <c r="FB5" s="127"/>
      <c r="FC5" s="127"/>
      <c r="FD5" s="127"/>
      <c r="FE5" s="127"/>
      <c r="FF5" s="127"/>
      <c r="FG5" s="127"/>
      <c r="FH5" s="127"/>
      <c r="FI5" s="127"/>
      <c r="FJ5" s="127"/>
      <c r="FK5" s="127"/>
      <c r="FL5" s="127"/>
      <c r="FM5" s="127">
        <v>0</v>
      </c>
      <c r="FN5" s="127">
        <v>0</v>
      </c>
      <c r="FO5" s="127">
        <v>0</v>
      </c>
      <c r="FP5" s="127">
        <v>0</v>
      </c>
      <c r="FQ5" s="127">
        <v>0</v>
      </c>
      <c r="FR5" s="127">
        <v>0.12</v>
      </c>
      <c r="FS5" s="127"/>
      <c r="FT5" s="127"/>
      <c r="FU5" s="127"/>
      <c r="FV5" s="127">
        <v>0</v>
      </c>
      <c r="FW5" s="127">
        <v>0</v>
      </c>
      <c r="FX5" s="127">
        <v>0</v>
      </c>
      <c r="FY5" s="127">
        <v>0</v>
      </c>
      <c r="FZ5" s="127">
        <v>0</v>
      </c>
      <c r="GA5" s="127">
        <v>-0.71</v>
      </c>
      <c r="GB5" s="127"/>
      <c r="GC5" s="127"/>
      <c r="GD5" s="127"/>
      <c r="GE5" s="127">
        <v>0</v>
      </c>
      <c r="GF5" s="127">
        <v>5.0799999999999998E-2</v>
      </c>
      <c r="GG5" s="127">
        <v>0</v>
      </c>
      <c r="GH5" s="127">
        <v>0</v>
      </c>
      <c r="GI5" s="127">
        <v>0</v>
      </c>
      <c r="GJ5" s="127">
        <v>-0.86</v>
      </c>
      <c r="GK5" s="127">
        <v>0</v>
      </c>
      <c r="GL5" s="127">
        <v>0</v>
      </c>
      <c r="GM5" s="127">
        <v>0</v>
      </c>
      <c r="GN5" s="127">
        <v>0</v>
      </c>
      <c r="GO5" s="127">
        <v>0</v>
      </c>
      <c r="GP5" s="127">
        <v>0</v>
      </c>
      <c r="GQ5" s="127"/>
      <c r="GR5" s="127"/>
      <c r="GS5" s="127"/>
      <c r="GT5" s="127"/>
      <c r="GU5" s="127"/>
      <c r="GV5" s="127"/>
      <c r="GW5" s="127">
        <v>0</v>
      </c>
      <c r="GX5" s="127">
        <v>0</v>
      </c>
      <c r="GY5" s="127">
        <v>0</v>
      </c>
      <c r="GZ5" s="127">
        <v>0</v>
      </c>
      <c r="HA5" s="127">
        <v>0</v>
      </c>
      <c r="HB5" s="127">
        <v>0</v>
      </c>
      <c r="HC5" s="127"/>
      <c r="HD5" s="127"/>
      <c r="HE5" s="127"/>
      <c r="HF5" s="127">
        <v>0</v>
      </c>
      <c r="HG5" s="127">
        <v>0</v>
      </c>
      <c r="HH5" s="127">
        <v>0</v>
      </c>
      <c r="HI5" s="127"/>
      <c r="HJ5" s="127"/>
      <c r="HK5" s="127"/>
      <c r="HL5" s="127"/>
      <c r="HM5" s="127"/>
      <c r="HN5" s="127"/>
      <c r="HO5" s="127">
        <v>0</v>
      </c>
      <c r="HP5" s="127">
        <v>0</v>
      </c>
      <c r="HQ5" s="127">
        <v>0</v>
      </c>
      <c r="HR5" s="127">
        <v>0</v>
      </c>
      <c r="HS5" s="127">
        <v>0</v>
      </c>
      <c r="HT5" s="127">
        <v>0</v>
      </c>
      <c r="HU5" s="127"/>
      <c r="HV5" s="127"/>
      <c r="HW5" s="127"/>
      <c r="HX5" s="126">
        <v>0</v>
      </c>
      <c r="HY5" s="126">
        <v>0</v>
      </c>
      <c r="HZ5" s="127">
        <v>0</v>
      </c>
      <c r="IA5" s="128">
        <v>0</v>
      </c>
      <c r="IB5" s="128">
        <v>0</v>
      </c>
      <c r="IC5" s="120">
        <v>-0.28999999999999998</v>
      </c>
      <c r="ID5" s="128">
        <v>0</v>
      </c>
      <c r="IE5" s="128">
        <v>0</v>
      </c>
      <c r="IF5" s="120">
        <v>0</v>
      </c>
      <c r="IG5" s="128">
        <v>0</v>
      </c>
      <c r="IH5" s="128">
        <v>0</v>
      </c>
      <c r="II5" s="120">
        <v>0</v>
      </c>
      <c r="IJ5" s="128">
        <v>0</v>
      </c>
      <c r="IK5" s="128">
        <v>0</v>
      </c>
      <c r="IL5" s="120">
        <v>0</v>
      </c>
      <c r="IM5" s="128">
        <v>0</v>
      </c>
      <c r="IN5" s="128">
        <v>0</v>
      </c>
      <c r="IO5" s="120">
        <v>0</v>
      </c>
      <c r="IP5" s="128">
        <v>0</v>
      </c>
      <c r="IQ5" s="128">
        <v>0</v>
      </c>
      <c r="IR5" s="120">
        <v>0</v>
      </c>
      <c r="IS5" s="128">
        <v>0</v>
      </c>
      <c r="IT5" s="128">
        <v>0</v>
      </c>
      <c r="IU5" s="120">
        <v>0</v>
      </c>
      <c r="IV5" s="128">
        <v>0</v>
      </c>
      <c r="IW5" s="128">
        <v>0</v>
      </c>
      <c r="IX5" s="120">
        <v>-0.36</v>
      </c>
      <c r="IY5" s="128">
        <v>0</v>
      </c>
      <c r="IZ5" s="128">
        <v>0</v>
      </c>
      <c r="JA5" s="120">
        <v>-0.47</v>
      </c>
      <c r="JB5" s="128">
        <v>0</v>
      </c>
      <c r="JC5" s="128">
        <v>0</v>
      </c>
      <c r="JD5" s="120">
        <v>-0.77</v>
      </c>
      <c r="JE5" s="128">
        <v>0</v>
      </c>
      <c r="JF5" s="128">
        <v>0</v>
      </c>
      <c r="JG5" s="120">
        <v>-0.66</v>
      </c>
      <c r="JH5" s="128">
        <v>0</v>
      </c>
      <c r="JI5" s="128">
        <v>0</v>
      </c>
      <c r="JJ5" s="120">
        <v>-0.18</v>
      </c>
      <c r="JK5" s="128">
        <v>0</v>
      </c>
      <c r="JL5" s="128">
        <v>0</v>
      </c>
      <c r="JM5" s="120">
        <v>0.02</v>
      </c>
      <c r="JN5" s="128">
        <v>0</v>
      </c>
      <c r="JO5" s="128">
        <v>0</v>
      </c>
      <c r="JP5" s="120">
        <v>-0.12</v>
      </c>
      <c r="JQ5" s="128">
        <v>0</v>
      </c>
      <c r="JR5" s="128">
        <v>0</v>
      </c>
      <c r="JS5" s="120">
        <v>0.08</v>
      </c>
    </row>
    <row r="6" spans="1:279" x14ac:dyDescent="0.25">
      <c r="A6" s="126">
        <v>0.02</v>
      </c>
      <c r="B6" s="126">
        <v>9.7299999999999998E-2</v>
      </c>
      <c r="C6" s="127">
        <v>0</v>
      </c>
      <c r="D6" s="127">
        <v>0.02</v>
      </c>
      <c r="E6" s="127">
        <v>3.8800000000000001E-2</v>
      </c>
      <c r="F6" s="127">
        <v>0</v>
      </c>
      <c r="G6" s="127">
        <v>0.02</v>
      </c>
      <c r="H6" s="127">
        <v>3.09E-2</v>
      </c>
      <c r="I6" s="127">
        <v>0</v>
      </c>
      <c r="J6" s="127">
        <v>0.02</v>
      </c>
      <c r="K6" s="127">
        <v>0.24299999999999999</v>
      </c>
      <c r="L6" s="127">
        <v>0</v>
      </c>
      <c r="M6" s="127">
        <v>0.02</v>
      </c>
      <c r="N6" s="127">
        <v>4.02E-2</v>
      </c>
      <c r="O6" s="127">
        <v>0</v>
      </c>
      <c r="P6" s="127">
        <v>0.02</v>
      </c>
      <c r="Q6" s="127">
        <v>3.09E-2</v>
      </c>
      <c r="R6" s="127">
        <v>0</v>
      </c>
      <c r="S6" s="127">
        <v>0.02</v>
      </c>
      <c r="T6" s="127">
        <v>5.9299999999999999E-2</v>
      </c>
      <c r="U6" s="127">
        <v>0</v>
      </c>
      <c r="V6" s="127">
        <v>0.02</v>
      </c>
      <c r="W6" s="127">
        <v>4.7199999999999999E-2</v>
      </c>
      <c r="X6" s="127">
        <v>0</v>
      </c>
      <c r="Y6" s="127">
        <v>0.02</v>
      </c>
      <c r="Z6" s="127">
        <v>4.3900000000000002E-2</v>
      </c>
      <c r="AA6" s="127">
        <v>0</v>
      </c>
      <c r="AB6" s="127">
        <v>0.02</v>
      </c>
      <c r="AC6" s="127">
        <v>2.93E-2</v>
      </c>
      <c r="AD6" s="127">
        <v>0</v>
      </c>
      <c r="AE6" s="127">
        <v>0.02</v>
      </c>
      <c r="AF6" s="127">
        <v>2.29E-2</v>
      </c>
      <c r="AG6" s="127">
        <v>0</v>
      </c>
      <c r="AH6" s="127">
        <v>0.02</v>
      </c>
      <c r="AI6" s="127">
        <v>1.15E-2</v>
      </c>
      <c r="AJ6" s="127">
        <v>0</v>
      </c>
      <c r="AK6" s="127">
        <v>0.02</v>
      </c>
      <c r="AL6" s="127">
        <v>0.17249999999999999</v>
      </c>
      <c r="AM6" s="127">
        <v>0</v>
      </c>
      <c r="AN6" s="127">
        <v>0.02</v>
      </c>
      <c r="AO6" s="127">
        <v>5.7200000000000001E-2</v>
      </c>
      <c r="AP6" s="127">
        <v>0</v>
      </c>
      <c r="AQ6" s="127"/>
      <c r="AR6" s="127"/>
      <c r="AS6" s="127"/>
      <c r="AT6" s="127">
        <v>0.02</v>
      </c>
      <c r="AU6" s="127">
        <v>4.4400000000000002E-2</v>
      </c>
      <c r="AV6" s="127">
        <v>0</v>
      </c>
      <c r="AW6" s="127"/>
      <c r="AX6" s="127"/>
      <c r="AY6" s="127"/>
      <c r="AZ6" s="127"/>
      <c r="BA6" s="127"/>
      <c r="BB6" s="127"/>
      <c r="BC6" s="127"/>
      <c r="BD6" s="127"/>
      <c r="BE6" s="127"/>
      <c r="BF6" s="127"/>
      <c r="BG6" s="127"/>
      <c r="BH6" s="127"/>
      <c r="BI6" s="127"/>
      <c r="BJ6" s="127"/>
      <c r="BK6" s="127"/>
      <c r="BL6" s="127"/>
      <c r="BM6" s="127"/>
      <c r="BN6" s="127"/>
      <c r="BO6" s="127">
        <v>0.02</v>
      </c>
      <c r="BP6" s="127">
        <v>5.5399999999999998E-2</v>
      </c>
      <c r="BQ6" s="127">
        <v>4.7999999999999996E-3</v>
      </c>
      <c r="BR6" s="127">
        <v>0.02</v>
      </c>
      <c r="BS6" s="127">
        <v>0.1201</v>
      </c>
      <c r="BT6" s="127">
        <v>0</v>
      </c>
      <c r="BU6" s="127"/>
      <c r="BV6" s="127"/>
      <c r="BW6" s="127"/>
      <c r="BX6" s="127"/>
      <c r="BY6" s="127"/>
      <c r="BZ6" s="127"/>
      <c r="CA6" s="127">
        <v>0.02</v>
      </c>
      <c r="CB6" s="127">
        <v>5.04E-2</v>
      </c>
      <c r="CC6" s="127">
        <v>0</v>
      </c>
      <c r="CD6" s="127">
        <v>0.02</v>
      </c>
      <c r="CE6" s="127">
        <v>4.8500000000000001E-2</v>
      </c>
      <c r="CF6" s="127">
        <v>0</v>
      </c>
      <c r="CG6" s="127"/>
      <c r="CH6" s="127"/>
      <c r="CI6" s="127"/>
      <c r="CJ6" s="127"/>
      <c r="CK6" s="127"/>
      <c r="CL6" s="127"/>
      <c r="CM6" s="127"/>
      <c r="CN6" s="127"/>
      <c r="CO6" s="127"/>
      <c r="CP6" s="127"/>
      <c r="CQ6" s="127"/>
      <c r="CR6" s="127"/>
      <c r="CS6" s="127">
        <v>0.02</v>
      </c>
      <c r="CT6" s="127">
        <v>0.18729999999999999</v>
      </c>
      <c r="CU6" s="127">
        <v>0</v>
      </c>
      <c r="CV6" s="127"/>
      <c r="CW6" s="127"/>
      <c r="CX6" s="127"/>
      <c r="CY6" s="127">
        <v>0.02</v>
      </c>
      <c r="CZ6" s="127">
        <v>0.1216</v>
      </c>
      <c r="DA6" s="127">
        <v>2.0999999999999999E-3</v>
      </c>
      <c r="DB6" s="127"/>
      <c r="DC6" s="127"/>
      <c r="DD6" s="127"/>
      <c r="DE6" s="127"/>
      <c r="DF6" s="127"/>
      <c r="DG6" s="127"/>
      <c r="DH6" s="127">
        <v>0.02</v>
      </c>
      <c r="DI6" s="127">
        <v>0.15629999999999999</v>
      </c>
      <c r="DJ6" s="127">
        <v>0</v>
      </c>
      <c r="DK6" s="127"/>
      <c r="DL6" s="127"/>
      <c r="DM6" s="127"/>
      <c r="DN6" s="127">
        <v>0.02</v>
      </c>
      <c r="DO6" s="127">
        <v>3.04E-2</v>
      </c>
      <c r="DP6" s="127">
        <v>4.0000000000000002E-4</v>
      </c>
      <c r="DQ6" s="127"/>
      <c r="DR6" s="127"/>
      <c r="DS6" s="127"/>
      <c r="DT6" s="127"/>
      <c r="DU6" s="127"/>
      <c r="DV6" s="127"/>
      <c r="DW6" s="127">
        <v>0.02</v>
      </c>
      <c r="DX6" s="127">
        <v>4.87E-2</v>
      </c>
      <c r="DY6" s="127">
        <v>8.0000000000000004E-4</v>
      </c>
      <c r="DZ6" s="127">
        <v>0.02</v>
      </c>
      <c r="EA6" s="127">
        <v>2.4299999999999999E-2</v>
      </c>
      <c r="EB6" s="127">
        <v>0</v>
      </c>
      <c r="EC6" s="127"/>
      <c r="ED6" s="127"/>
      <c r="EE6" s="127"/>
      <c r="EF6" s="127"/>
      <c r="EG6" s="127"/>
      <c r="EH6" s="127"/>
      <c r="EI6" s="127"/>
      <c r="EJ6" s="127"/>
      <c r="EK6" s="127"/>
      <c r="EL6" s="127">
        <v>0.02</v>
      </c>
      <c r="EM6" s="127">
        <v>2.35E-2</v>
      </c>
      <c r="EN6" s="127">
        <v>0</v>
      </c>
      <c r="EO6" s="127">
        <v>0.02</v>
      </c>
      <c r="EP6" s="127">
        <v>6.4000000000000003E-3</v>
      </c>
      <c r="EQ6" s="127">
        <v>0</v>
      </c>
      <c r="ER6" s="127"/>
      <c r="ES6" s="127"/>
      <c r="ET6" s="127"/>
      <c r="EU6" s="127">
        <v>0.02</v>
      </c>
      <c r="EV6" s="127">
        <v>0.1174</v>
      </c>
      <c r="EW6" s="127">
        <v>0</v>
      </c>
      <c r="EX6" s="127">
        <v>0.02</v>
      </c>
      <c r="EY6" s="127">
        <v>0.19009999999999999</v>
      </c>
      <c r="EZ6" s="127">
        <v>0</v>
      </c>
      <c r="FA6" s="127"/>
      <c r="FB6" s="127"/>
      <c r="FC6" s="127"/>
      <c r="FD6" s="127"/>
      <c r="FE6" s="127"/>
      <c r="FF6" s="127"/>
      <c r="FG6" s="127"/>
      <c r="FH6" s="127"/>
      <c r="FI6" s="127"/>
      <c r="FJ6" s="127"/>
      <c r="FK6" s="127"/>
      <c r="FL6" s="127"/>
      <c r="FM6" s="127">
        <v>0.02</v>
      </c>
      <c r="FN6" s="127">
        <v>0.1043</v>
      </c>
      <c r="FO6" s="127">
        <v>0</v>
      </c>
      <c r="FP6" s="127">
        <v>0.02</v>
      </c>
      <c r="FQ6" s="127">
        <v>8.2900000000000001E-2</v>
      </c>
      <c r="FR6" s="127">
        <v>1E-4</v>
      </c>
      <c r="FS6" s="127"/>
      <c r="FT6" s="127"/>
      <c r="FU6" s="127"/>
      <c r="FV6" s="127">
        <v>0.02</v>
      </c>
      <c r="FW6" s="127">
        <v>7.8899999999999998E-2</v>
      </c>
      <c r="FX6" s="127">
        <v>0</v>
      </c>
      <c r="FY6" s="127">
        <v>0.02</v>
      </c>
      <c r="FZ6" s="127">
        <v>7.6200000000000004E-2</v>
      </c>
      <c r="GA6" s="127">
        <v>1.6999999999999999E-3</v>
      </c>
      <c r="GB6" s="127"/>
      <c r="GC6" s="127"/>
      <c r="GD6" s="127"/>
      <c r="GE6" s="127">
        <v>0.02</v>
      </c>
      <c r="GF6" s="127">
        <v>0.25559999999999999</v>
      </c>
      <c r="GG6" s="127">
        <v>0</v>
      </c>
      <c r="GH6" s="127">
        <v>0.02</v>
      </c>
      <c r="GI6" s="127">
        <v>3.4599999999999999E-2</v>
      </c>
      <c r="GJ6" s="127">
        <v>0</v>
      </c>
      <c r="GK6" s="127">
        <v>0.02</v>
      </c>
      <c r="GL6" s="127">
        <v>2.1000000000000001E-2</v>
      </c>
      <c r="GM6" s="127">
        <v>0</v>
      </c>
      <c r="GN6" s="127">
        <v>0.02</v>
      </c>
      <c r="GO6" s="127">
        <v>1.4800000000000001E-2</v>
      </c>
      <c r="GP6" s="127">
        <v>0</v>
      </c>
      <c r="GQ6" s="127"/>
      <c r="GR6" s="127"/>
      <c r="GS6" s="127"/>
      <c r="GT6" s="127"/>
      <c r="GU6" s="127"/>
      <c r="GV6" s="127"/>
      <c r="GW6" s="127">
        <v>0.02</v>
      </c>
      <c r="GX6" s="127">
        <v>7.4000000000000003E-3</v>
      </c>
      <c r="GY6" s="127">
        <v>0</v>
      </c>
      <c r="GZ6" s="127">
        <v>0.02</v>
      </c>
      <c r="HA6" s="127">
        <v>5.1900000000000002E-2</v>
      </c>
      <c r="HB6" s="127">
        <v>0</v>
      </c>
      <c r="HC6" s="127"/>
      <c r="HD6" s="127"/>
      <c r="HE6" s="127"/>
      <c r="HF6" s="127">
        <v>0.02</v>
      </c>
      <c r="HG6" s="127">
        <v>2.8799999999999999E-2</v>
      </c>
      <c r="HH6" s="127">
        <v>0</v>
      </c>
      <c r="HI6" s="127"/>
      <c r="HJ6" s="127"/>
      <c r="HK6" s="127"/>
      <c r="HL6" s="127"/>
      <c r="HM6" s="127"/>
      <c r="HN6" s="127"/>
      <c r="HO6" s="127">
        <v>0.02</v>
      </c>
      <c r="HP6" s="127">
        <v>2.07E-2</v>
      </c>
      <c r="HQ6" s="127">
        <v>0</v>
      </c>
      <c r="HR6" s="127">
        <v>0.02</v>
      </c>
      <c r="HS6" s="127">
        <v>0.21160000000000001</v>
      </c>
      <c r="HT6" s="127">
        <v>0</v>
      </c>
      <c r="HU6" s="127"/>
      <c r="HV6" s="127"/>
      <c r="HW6" s="127"/>
      <c r="HX6" s="126">
        <v>0.02</v>
      </c>
      <c r="HY6" s="126">
        <v>8.1299999999999997E-2</v>
      </c>
      <c r="HZ6" s="127">
        <v>0</v>
      </c>
      <c r="IA6" s="128">
        <v>0.02</v>
      </c>
      <c r="IB6" s="128">
        <v>0.27850000000000003</v>
      </c>
      <c r="IC6" s="120">
        <v>-1.5E-3</v>
      </c>
      <c r="ID6" s="128">
        <v>0.02</v>
      </c>
      <c r="IE6" s="128">
        <v>9.7799999999999998E-2</v>
      </c>
      <c r="IF6" s="120">
        <v>2.9999999999999997E-4</v>
      </c>
      <c r="IG6" s="128">
        <v>0.02</v>
      </c>
      <c r="IH6" s="128">
        <v>9.0700000000000003E-2</v>
      </c>
      <c r="II6" s="120">
        <v>2.0000000000000001E-4</v>
      </c>
      <c r="IJ6" s="128">
        <v>0.02</v>
      </c>
      <c r="IK6" s="128">
        <v>0.17780000000000001</v>
      </c>
      <c r="IL6" s="120">
        <v>1E-3</v>
      </c>
      <c r="IM6" s="128">
        <v>0.02</v>
      </c>
      <c r="IN6" s="128">
        <v>3.7400000000000003E-2</v>
      </c>
      <c r="IO6" s="120">
        <v>0</v>
      </c>
      <c r="IP6" s="128">
        <v>0.02</v>
      </c>
      <c r="IQ6" s="128">
        <v>0.1714</v>
      </c>
      <c r="IR6" s="120">
        <v>-1E-4</v>
      </c>
      <c r="IS6" s="128">
        <v>0.02</v>
      </c>
      <c r="IT6" s="128">
        <v>0.1037</v>
      </c>
      <c r="IU6" s="120">
        <v>0</v>
      </c>
      <c r="IV6" s="128">
        <v>0.02</v>
      </c>
      <c r="IW6" s="128">
        <v>0.7429</v>
      </c>
      <c r="IX6" s="120">
        <v>0</v>
      </c>
      <c r="IY6" s="128">
        <v>0.02</v>
      </c>
      <c r="IZ6" s="128">
        <v>0.20649999999999999</v>
      </c>
      <c r="JA6" s="120">
        <v>0</v>
      </c>
      <c r="JB6" s="128">
        <v>0.02</v>
      </c>
      <c r="JC6" s="128">
        <v>5.4699999999999999E-2</v>
      </c>
      <c r="JD6" s="120">
        <v>0</v>
      </c>
      <c r="JE6" s="128">
        <v>0.02</v>
      </c>
      <c r="JF6" s="128">
        <v>7.3300000000000004E-2</v>
      </c>
      <c r="JG6" s="120">
        <v>0</v>
      </c>
      <c r="JH6" s="128">
        <v>0.02</v>
      </c>
      <c r="JI6" s="128">
        <v>1.7600000000000001E-2</v>
      </c>
      <c r="JJ6" s="120">
        <v>0</v>
      </c>
      <c r="JK6" s="128">
        <v>0.02</v>
      </c>
      <c r="JL6" s="128">
        <v>0.20610000000000001</v>
      </c>
      <c r="JM6" s="120">
        <v>0</v>
      </c>
      <c r="JN6" s="128">
        <v>0.02</v>
      </c>
      <c r="JO6" s="128">
        <v>6.6500000000000004E-2</v>
      </c>
      <c r="JP6" s="120">
        <v>0</v>
      </c>
      <c r="JQ6" s="128">
        <v>0.02</v>
      </c>
      <c r="JR6" s="128">
        <v>2.9899999999999999E-2</v>
      </c>
      <c r="JS6" s="120">
        <v>0</v>
      </c>
    </row>
    <row r="7" spans="1:279" x14ac:dyDescent="0.25">
      <c r="A7" s="126">
        <v>0.04</v>
      </c>
      <c r="B7" s="126">
        <v>0.81430000000000002</v>
      </c>
      <c r="C7" s="127">
        <v>0</v>
      </c>
      <c r="D7" s="127">
        <v>0.04</v>
      </c>
      <c r="E7" s="127">
        <v>0.20039999999999999</v>
      </c>
      <c r="F7" s="127">
        <v>0</v>
      </c>
      <c r="G7" s="127">
        <v>0.04</v>
      </c>
      <c r="H7" s="127">
        <v>0.32529999999999998</v>
      </c>
      <c r="I7" s="127">
        <v>0</v>
      </c>
      <c r="J7" s="127">
        <v>0.04</v>
      </c>
      <c r="K7" s="127">
        <v>0.57769999999999999</v>
      </c>
      <c r="L7" s="127">
        <v>0</v>
      </c>
      <c r="M7" s="127">
        <v>0.04</v>
      </c>
      <c r="N7" s="127">
        <v>0.22670000000000001</v>
      </c>
      <c r="O7" s="127">
        <v>0</v>
      </c>
      <c r="P7" s="127">
        <v>0.04</v>
      </c>
      <c r="Q7" s="127">
        <v>0.15740000000000001</v>
      </c>
      <c r="R7" s="127">
        <v>0</v>
      </c>
      <c r="S7" s="127">
        <v>0.04</v>
      </c>
      <c r="T7" s="127">
        <v>0.33250000000000002</v>
      </c>
      <c r="U7" s="127">
        <v>0</v>
      </c>
      <c r="V7" s="127">
        <v>0.04</v>
      </c>
      <c r="W7" s="127">
        <v>0.61770000000000003</v>
      </c>
      <c r="X7" s="127">
        <v>0</v>
      </c>
      <c r="Y7" s="127">
        <v>0.04</v>
      </c>
      <c r="Z7" s="127">
        <v>0.25159999999999999</v>
      </c>
      <c r="AA7" s="127">
        <v>0</v>
      </c>
      <c r="AB7" s="127">
        <v>0.04</v>
      </c>
      <c r="AC7" s="127">
        <v>0.224</v>
      </c>
      <c r="AD7" s="127">
        <v>0</v>
      </c>
      <c r="AE7" s="127">
        <v>0.04</v>
      </c>
      <c r="AF7" s="127">
        <v>0.25480000000000003</v>
      </c>
      <c r="AG7" s="127">
        <v>0</v>
      </c>
      <c r="AH7" s="127">
        <v>0.04</v>
      </c>
      <c r="AI7" s="127">
        <v>7.8600000000000003E-2</v>
      </c>
      <c r="AJ7" s="127">
        <v>0</v>
      </c>
      <c r="AK7" s="127">
        <v>0.04</v>
      </c>
      <c r="AL7" s="127">
        <v>0.3821</v>
      </c>
      <c r="AM7" s="127">
        <v>0</v>
      </c>
      <c r="AN7" s="127">
        <v>0.04</v>
      </c>
      <c r="AO7" s="127">
        <v>0.22320000000000001</v>
      </c>
      <c r="AP7" s="127">
        <v>0</v>
      </c>
      <c r="AQ7" s="127"/>
      <c r="AR7" s="127"/>
      <c r="AS7" s="127"/>
      <c r="AT7" s="127">
        <v>0.04</v>
      </c>
      <c r="AU7" s="127">
        <v>0.1661</v>
      </c>
      <c r="AV7" s="127">
        <v>1.1999999999999999E-3</v>
      </c>
      <c r="AW7" s="127"/>
      <c r="AX7" s="127"/>
      <c r="AY7" s="127"/>
      <c r="AZ7" s="127"/>
      <c r="BA7" s="127"/>
      <c r="BB7" s="127"/>
      <c r="BC7" s="127"/>
      <c r="BD7" s="127"/>
      <c r="BE7" s="127"/>
      <c r="BF7" s="127"/>
      <c r="BG7" s="127"/>
      <c r="BH7" s="127"/>
      <c r="BI7" s="127"/>
      <c r="BJ7" s="127"/>
      <c r="BK7" s="127"/>
      <c r="BL7" s="127"/>
      <c r="BM7" s="127"/>
      <c r="BN7" s="127"/>
      <c r="BO7" s="127">
        <v>0.04</v>
      </c>
      <c r="BP7" s="127">
        <v>0.14180000000000001</v>
      </c>
      <c r="BQ7" s="127">
        <v>3.6200000000000003E-2</v>
      </c>
      <c r="BR7" s="127">
        <v>0.04</v>
      </c>
      <c r="BS7" s="127">
        <v>0.30349999999999999</v>
      </c>
      <c r="BT7" s="127">
        <v>0</v>
      </c>
      <c r="BU7" s="127"/>
      <c r="BV7" s="127"/>
      <c r="BW7" s="127"/>
      <c r="BX7" s="127"/>
      <c r="BY7" s="127"/>
      <c r="BZ7" s="127"/>
      <c r="CA7" s="127">
        <v>0.04</v>
      </c>
      <c r="CB7" s="127">
        <v>0.1956</v>
      </c>
      <c r="CC7" s="127">
        <v>0</v>
      </c>
      <c r="CD7" s="127">
        <v>0.04</v>
      </c>
      <c r="CE7" s="127">
        <v>0.46739999999999998</v>
      </c>
      <c r="CF7" s="127">
        <v>0</v>
      </c>
      <c r="CG7" s="127"/>
      <c r="CH7" s="127"/>
      <c r="CI7" s="127"/>
      <c r="CJ7" s="127"/>
      <c r="CK7" s="127"/>
      <c r="CL7" s="127"/>
      <c r="CM7" s="127"/>
      <c r="CN7" s="127"/>
      <c r="CO7" s="127"/>
      <c r="CP7" s="127"/>
      <c r="CQ7" s="127"/>
      <c r="CR7" s="127"/>
      <c r="CS7" s="127">
        <v>0.04</v>
      </c>
      <c r="CT7" s="127">
        <v>0.34560000000000002</v>
      </c>
      <c r="CU7" s="127">
        <v>0</v>
      </c>
      <c r="CV7" s="127"/>
      <c r="CW7" s="127"/>
      <c r="CX7" s="127"/>
      <c r="CY7" s="127">
        <v>0.04</v>
      </c>
      <c r="CZ7" s="127">
        <v>0.29430000000000001</v>
      </c>
      <c r="DA7" s="127">
        <v>9.2999999999999992E-3</v>
      </c>
      <c r="DB7" s="127"/>
      <c r="DC7" s="127"/>
      <c r="DD7" s="127"/>
      <c r="DE7" s="127"/>
      <c r="DF7" s="127"/>
      <c r="DG7" s="127"/>
      <c r="DH7" s="127">
        <v>0.04</v>
      </c>
      <c r="DI7" s="127">
        <v>0.41820000000000002</v>
      </c>
      <c r="DJ7" s="127">
        <v>0</v>
      </c>
      <c r="DK7" s="127"/>
      <c r="DL7" s="127"/>
      <c r="DM7" s="127"/>
      <c r="DN7" s="127">
        <v>0.04</v>
      </c>
      <c r="DO7" s="127">
        <v>0.1201</v>
      </c>
      <c r="DP7" s="127">
        <v>8.8000000000000005E-3</v>
      </c>
      <c r="DQ7" s="127"/>
      <c r="DR7" s="127"/>
      <c r="DS7" s="127"/>
      <c r="DT7" s="127"/>
      <c r="DU7" s="127"/>
      <c r="DV7" s="127"/>
      <c r="DW7" s="127">
        <v>0.04</v>
      </c>
      <c r="DX7" s="127">
        <v>0.17369999999999999</v>
      </c>
      <c r="DY7" s="127">
        <v>4.5100000000000001E-2</v>
      </c>
      <c r="DZ7" s="127">
        <v>0.04</v>
      </c>
      <c r="EA7" s="127">
        <v>0.1615</v>
      </c>
      <c r="EB7" s="127">
        <v>0</v>
      </c>
      <c r="EC7" s="127"/>
      <c r="ED7" s="127"/>
      <c r="EE7" s="127"/>
      <c r="EF7" s="127"/>
      <c r="EG7" s="127"/>
      <c r="EH7" s="127"/>
      <c r="EI7" s="127"/>
      <c r="EJ7" s="127"/>
      <c r="EK7" s="127"/>
      <c r="EL7" s="127">
        <v>0.04</v>
      </c>
      <c r="EM7" s="127">
        <v>9.8500000000000004E-2</v>
      </c>
      <c r="EN7" s="127">
        <v>0</v>
      </c>
      <c r="EO7" s="127">
        <v>0.04</v>
      </c>
      <c r="EP7" s="127">
        <v>1.54E-2</v>
      </c>
      <c r="EQ7" s="127">
        <v>0</v>
      </c>
      <c r="ER7" s="127"/>
      <c r="ES7" s="127"/>
      <c r="ET7" s="127"/>
      <c r="EU7" s="127">
        <v>0.04</v>
      </c>
      <c r="EV7" s="127">
        <v>0.2772</v>
      </c>
      <c r="EW7" s="127">
        <v>0</v>
      </c>
      <c r="EX7" s="127">
        <v>0.04</v>
      </c>
      <c r="EY7" s="127">
        <v>0.56779999999999997</v>
      </c>
      <c r="EZ7" s="127">
        <v>0</v>
      </c>
      <c r="FA7" s="127"/>
      <c r="FB7" s="127"/>
      <c r="FC7" s="127"/>
      <c r="FD7" s="127"/>
      <c r="FE7" s="127"/>
      <c r="FF7" s="127"/>
      <c r="FG7" s="127"/>
      <c r="FH7" s="127"/>
      <c r="FI7" s="127"/>
      <c r="FJ7" s="127"/>
      <c r="FK7" s="127"/>
      <c r="FL7" s="127"/>
      <c r="FM7" s="127">
        <v>0.04</v>
      </c>
      <c r="FN7" s="127">
        <v>0.2407</v>
      </c>
      <c r="FO7" s="127">
        <v>0</v>
      </c>
      <c r="FP7" s="127">
        <v>0.04</v>
      </c>
      <c r="FQ7" s="127">
        <v>0.6119</v>
      </c>
      <c r="FR7" s="127">
        <v>2.0000000000000001E-4</v>
      </c>
      <c r="FS7" s="127"/>
      <c r="FT7" s="127"/>
      <c r="FU7" s="127"/>
      <c r="FV7" s="127">
        <v>0.04</v>
      </c>
      <c r="FW7" s="127">
        <v>0.44390000000000002</v>
      </c>
      <c r="FX7" s="127">
        <v>0</v>
      </c>
      <c r="FY7" s="127">
        <v>0.04</v>
      </c>
      <c r="FZ7" s="127">
        <v>0.16739999999999999</v>
      </c>
      <c r="GA7" s="127">
        <v>5.0099999999999999E-2</v>
      </c>
      <c r="GB7" s="127"/>
      <c r="GC7" s="127"/>
      <c r="GD7" s="127"/>
      <c r="GE7" s="127">
        <v>0.04</v>
      </c>
      <c r="GF7" s="127">
        <v>0.4637</v>
      </c>
      <c r="GG7" s="127">
        <v>0</v>
      </c>
      <c r="GH7" s="127">
        <v>0.04</v>
      </c>
      <c r="GI7" s="127">
        <v>9.9699999999999997E-2</v>
      </c>
      <c r="GJ7" s="127">
        <v>8.9999999999999998E-4</v>
      </c>
      <c r="GK7" s="127">
        <v>0.04</v>
      </c>
      <c r="GL7" s="127">
        <v>8.8800000000000004E-2</v>
      </c>
      <c r="GM7" s="127">
        <v>0</v>
      </c>
      <c r="GN7" s="127">
        <v>0.04</v>
      </c>
      <c r="GO7" s="127">
        <v>8.8800000000000004E-2</v>
      </c>
      <c r="GP7" s="127">
        <v>0</v>
      </c>
      <c r="GQ7" s="127"/>
      <c r="GR7" s="127"/>
      <c r="GS7" s="127"/>
      <c r="GT7" s="127"/>
      <c r="GU7" s="127"/>
      <c r="GV7" s="127"/>
      <c r="GW7" s="127">
        <v>0.04</v>
      </c>
      <c r="GX7" s="127">
        <v>5.2200000000000003E-2</v>
      </c>
      <c r="GY7" s="127">
        <v>0</v>
      </c>
      <c r="GZ7" s="127">
        <v>0.04</v>
      </c>
      <c r="HA7" s="127">
        <v>0.17130000000000001</v>
      </c>
      <c r="HB7" s="127">
        <v>0</v>
      </c>
      <c r="HC7" s="127"/>
      <c r="HD7" s="127"/>
      <c r="HE7" s="127"/>
      <c r="HF7" s="127">
        <v>0.04</v>
      </c>
      <c r="HG7" s="127">
        <v>0.23669999999999999</v>
      </c>
      <c r="HH7" s="127">
        <v>0</v>
      </c>
      <c r="HI7" s="127"/>
      <c r="HJ7" s="127"/>
      <c r="HK7" s="127"/>
      <c r="HL7" s="127"/>
      <c r="HM7" s="127"/>
      <c r="HN7" s="127"/>
      <c r="HO7" s="127">
        <v>0.04</v>
      </c>
      <c r="HP7" s="127">
        <v>8.7300000000000003E-2</v>
      </c>
      <c r="HQ7" s="127">
        <v>0</v>
      </c>
      <c r="HR7" s="127">
        <v>0.04</v>
      </c>
      <c r="HS7" s="127">
        <v>0.68740000000000001</v>
      </c>
      <c r="HT7" s="127">
        <v>0</v>
      </c>
      <c r="HU7" s="127"/>
      <c r="HV7" s="127"/>
      <c r="HW7" s="127"/>
      <c r="HX7" s="126">
        <v>0.04</v>
      </c>
      <c r="HY7" s="126">
        <v>0.219</v>
      </c>
      <c r="HZ7" s="127">
        <v>1E-4</v>
      </c>
      <c r="IA7" s="128">
        <v>0.04</v>
      </c>
      <c r="IB7" s="128">
        <v>0.78569999999999995</v>
      </c>
      <c r="IC7" s="120">
        <v>-1.5E-3</v>
      </c>
      <c r="ID7" s="128">
        <v>0.04</v>
      </c>
      <c r="IE7" s="128">
        <v>0.27360000000000001</v>
      </c>
      <c r="IF7" s="120">
        <v>1.5E-3</v>
      </c>
      <c r="IG7" s="128">
        <v>0.04</v>
      </c>
      <c r="IH7" s="128">
        <v>0.27700000000000002</v>
      </c>
      <c r="II7" s="120">
        <v>8.9999999999999998E-4</v>
      </c>
      <c r="IJ7" s="128">
        <v>0.04</v>
      </c>
      <c r="IK7" s="128">
        <v>0.44579999999999997</v>
      </c>
      <c r="IL7" s="120">
        <v>6.9999999999999999E-4</v>
      </c>
      <c r="IM7" s="128">
        <v>0.04</v>
      </c>
      <c r="IN7" s="128">
        <v>0.13100000000000001</v>
      </c>
      <c r="IO7" s="120">
        <v>1E-4</v>
      </c>
      <c r="IP7" s="128">
        <v>0.04</v>
      </c>
      <c r="IQ7" s="128">
        <v>0.31680000000000003</v>
      </c>
      <c r="IR7" s="120">
        <v>-5.9999999999999995E-4</v>
      </c>
      <c r="IS7" s="128">
        <v>0.04</v>
      </c>
      <c r="IT7" s="128">
        <v>0.25590000000000002</v>
      </c>
      <c r="IU7" s="120">
        <v>2.0000000000000001E-4</v>
      </c>
      <c r="IV7" s="128">
        <v>0.04</v>
      </c>
      <c r="IW7" s="128">
        <v>1.4619</v>
      </c>
      <c r="IX7" s="120">
        <v>0</v>
      </c>
      <c r="IY7" s="128">
        <v>0.04</v>
      </c>
      <c r="IZ7" s="128">
        <v>0.9143</v>
      </c>
      <c r="JA7" s="120">
        <v>0</v>
      </c>
      <c r="JB7" s="128">
        <v>0.04</v>
      </c>
      <c r="JC7" s="128">
        <v>0.48609999999999998</v>
      </c>
      <c r="JD7" s="120">
        <v>0</v>
      </c>
      <c r="JE7" s="128">
        <v>0.04</v>
      </c>
      <c r="JF7" s="128">
        <v>0.2208</v>
      </c>
      <c r="JG7" s="120">
        <v>0</v>
      </c>
      <c r="JH7" s="128">
        <v>0.04</v>
      </c>
      <c r="JI7" s="128">
        <v>8.9399999999999993E-2</v>
      </c>
      <c r="JJ7" s="120">
        <v>0</v>
      </c>
      <c r="JK7" s="128">
        <v>0.04</v>
      </c>
      <c r="JL7" s="128">
        <v>0.3488</v>
      </c>
      <c r="JM7" s="120">
        <v>0</v>
      </c>
      <c r="JN7" s="128">
        <v>0.04</v>
      </c>
      <c r="JO7" s="128">
        <v>0.18329999999999999</v>
      </c>
      <c r="JP7" s="120">
        <v>0</v>
      </c>
      <c r="JQ7" s="128">
        <v>0.04</v>
      </c>
      <c r="JR7" s="128">
        <v>0.1205</v>
      </c>
      <c r="JS7" s="120">
        <v>-1E-4</v>
      </c>
    </row>
    <row r="8" spans="1:279" x14ac:dyDescent="0.25">
      <c r="A8" s="126">
        <v>0.06</v>
      </c>
      <c r="B8" s="126">
        <v>1.831</v>
      </c>
      <c r="C8" s="127">
        <v>2.3E-3</v>
      </c>
      <c r="D8" s="127">
        <v>0.06</v>
      </c>
      <c r="E8" s="127">
        <v>0.36470000000000002</v>
      </c>
      <c r="F8" s="127">
        <v>2E-3</v>
      </c>
      <c r="G8" s="127">
        <v>0.06</v>
      </c>
      <c r="H8" s="127">
        <v>1.1149</v>
      </c>
      <c r="I8" s="127">
        <v>8.0999999999999996E-3</v>
      </c>
      <c r="J8" s="127">
        <v>0.06</v>
      </c>
      <c r="K8" s="127">
        <v>0.9123</v>
      </c>
      <c r="L8" s="127">
        <v>0</v>
      </c>
      <c r="M8" s="127">
        <v>0.06</v>
      </c>
      <c r="N8" s="127">
        <v>0.39860000000000001</v>
      </c>
      <c r="O8" s="127">
        <v>4.8999999999999998E-3</v>
      </c>
      <c r="P8" s="127">
        <v>0.06</v>
      </c>
      <c r="Q8" s="127">
        <v>0.4264</v>
      </c>
      <c r="R8" s="127">
        <v>2.8E-3</v>
      </c>
      <c r="S8" s="127">
        <v>0.06</v>
      </c>
      <c r="T8" s="127">
        <v>0.55910000000000004</v>
      </c>
      <c r="U8" s="127">
        <v>4.7000000000000002E-3</v>
      </c>
      <c r="V8" s="127">
        <v>0.06</v>
      </c>
      <c r="W8" s="127">
        <v>1.3891</v>
      </c>
      <c r="X8" s="127">
        <v>1.52E-2</v>
      </c>
      <c r="Y8" s="127">
        <v>0.06</v>
      </c>
      <c r="Z8" s="127">
        <v>0.49399999999999999</v>
      </c>
      <c r="AA8" s="127">
        <v>3.5000000000000001E-3</v>
      </c>
      <c r="AB8" s="127">
        <v>0.06</v>
      </c>
      <c r="AC8" s="127">
        <v>0.50539999999999996</v>
      </c>
      <c r="AD8" s="127">
        <v>4.0000000000000001E-3</v>
      </c>
      <c r="AE8" s="127">
        <v>0.06</v>
      </c>
      <c r="AF8" s="127">
        <v>0.65239999999999998</v>
      </c>
      <c r="AG8" s="127">
        <v>6.0000000000000001E-3</v>
      </c>
      <c r="AH8" s="127">
        <v>0.06</v>
      </c>
      <c r="AI8" s="127">
        <v>0.2492</v>
      </c>
      <c r="AJ8" s="127">
        <v>5.0000000000000001E-3</v>
      </c>
      <c r="AK8" s="127">
        <v>0.06</v>
      </c>
      <c r="AL8" s="127">
        <v>0.5917</v>
      </c>
      <c r="AM8" s="127">
        <v>2.3E-3</v>
      </c>
      <c r="AN8" s="127">
        <v>0.06</v>
      </c>
      <c r="AO8" s="127">
        <v>0.4572</v>
      </c>
      <c r="AP8" s="127">
        <v>3.3E-3</v>
      </c>
      <c r="AQ8" s="127"/>
      <c r="AR8" s="127"/>
      <c r="AS8" s="127"/>
      <c r="AT8" s="127">
        <v>0.06</v>
      </c>
      <c r="AU8" s="127">
        <v>0.2336</v>
      </c>
      <c r="AV8" s="127">
        <v>5.9999999999999995E-4</v>
      </c>
      <c r="AW8" s="127"/>
      <c r="AX8" s="127"/>
      <c r="AY8" s="127"/>
      <c r="AZ8" s="127"/>
      <c r="BA8" s="127"/>
      <c r="BB8" s="127"/>
      <c r="BC8" s="127"/>
      <c r="BD8" s="127"/>
      <c r="BE8" s="127"/>
      <c r="BF8" s="127"/>
      <c r="BG8" s="127"/>
      <c r="BH8" s="127"/>
      <c r="BI8" s="127"/>
      <c r="BJ8" s="127"/>
      <c r="BK8" s="127"/>
      <c r="BL8" s="127"/>
      <c r="BM8" s="127"/>
      <c r="BN8" s="127"/>
      <c r="BO8" s="127">
        <v>0.06</v>
      </c>
      <c r="BP8" s="127">
        <v>0.2326</v>
      </c>
      <c r="BQ8" s="127">
        <v>9.1999999999999998E-3</v>
      </c>
      <c r="BR8" s="127">
        <v>0.06</v>
      </c>
      <c r="BS8" s="127">
        <v>0.50419999999999998</v>
      </c>
      <c r="BT8" s="127">
        <v>4.7000000000000002E-3</v>
      </c>
      <c r="BU8" s="127"/>
      <c r="BV8" s="127"/>
      <c r="BW8" s="127"/>
      <c r="BX8" s="127"/>
      <c r="BY8" s="127"/>
      <c r="BZ8" s="127"/>
      <c r="CA8" s="127">
        <v>0.06</v>
      </c>
      <c r="CB8" s="127">
        <v>0.38109999999999999</v>
      </c>
      <c r="CC8" s="127">
        <v>5.8999999999999999E-3</v>
      </c>
      <c r="CD8" s="127">
        <v>0.06</v>
      </c>
      <c r="CE8" s="127">
        <v>0.98540000000000005</v>
      </c>
      <c r="CF8" s="127">
        <v>4.3E-3</v>
      </c>
      <c r="CG8" s="127"/>
      <c r="CH8" s="127"/>
      <c r="CI8" s="127"/>
      <c r="CJ8" s="127"/>
      <c r="CK8" s="127"/>
      <c r="CL8" s="127"/>
      <c r="CM8" s="127"/>
      <c r="CN8" s="127"/>
      <c r="CO8" s="127"/>
      <c r="CP8" s="127"/>
      <c r="CQ8" s="127"/>
      <c r="CR8" s="127"/>
      <c r="CS8" s="127">
        <v>0.06</v>
      </c>
      <c r="CT8" s="127">
        <v>0.44090000000000001</v>
      </c>
      <c r="CU8" s="127">
        <v>7.4999999999999997E-3</v>
      </c>
      <c r="CV8" s="127"/>
      <c r="CW8" s="127"/>
      <c r="CX8" s="127"/>
      <c r="CY8" s="127">
        <v>0.06</v>
      </c>
      <c r="CZ8" s="127">
        <v>0.5948</v>
      </c>
      <c r="DA8" s="127">
        <v>1.38E-2</v>
      </c>
      <c r="DB8" s="127"/>
      <c r="DC8" s="127"/>
      <c r="DD8" s="127"/>
      <c r="DE8" s="127"/>
      <c r="DF8" s="127"/>
      <c r="DG8" s="127"/>
      <c r="DH8" s="127">
        <v>0.06</v>
      </c>
      <c r="DI8" s="127">
        <v>1.1769000000000001</v>
      </c>
      <c r="DJ8" s="127">
        <v>9.7999999999999997E-3</v>
      </c>
      <c r="DK8" s="127"/>
      <c r="DL8" s="127"/>
      <c r="DM8" s="127"/>
      <c r="DN8" s="127">
        <v>0.06</v>
      </c>
      <c r="DO8" s="127">
        <v>0.28589999999999999</v>
      </c>
      <c r="DP8" s="127">
        <v>1.5100000000000001E-2</v>
      </c>
      <c r="DQ8" s="127"/>
      <c r="DR8" s="127"/>
      <c r="DS8" s="127"/>
      <c r="DT8" s="127"/>
      <c r="DU8" s="127"/>
      <c r="DV8" s="127"/>
      <c r="DW8" s="127">
        <v>0.06</v>
      </c>
      <c r="DX8" s="127">
        <v>0.67410000000000003</v>
      </c>
      <c r="DY8" s="127">
        <v>1.26E-2</v>
      </c>
      <c r="DZ8" s="127">
        <v>0.06</v>
      </c>
      <c r="EA8" s="127">
        <v>0.53820000000000001</v>
      </c>
      <c r="EB8" s="127">
        <v>1.61E-2</v>
      </c>
      <c r="EC8" s="127"/>
      <c r="ED8" s="127"/>
      <c r="EE8" s="127"/>
      <c r="EF8" s="127"/>
      <c r="EG8" s="127"/>
      <c r="EH8" s="127"/>
      <c r="EI8" s="127"/>
      <c r="EJ8" s="127"/>
      <c r="EK8" s="127"/>
      <c r="EL8" s="127">
        <v>0.06</v>
      </c>
      <c r="EM8" s="127">
        <v>0.27289999999999998</v>
      </c>
      <c r="EN8" s="127">
        <v>3.8999999999999998E-3</v>
      </c>
      <c r="EO8" s="127">
        <v>0.06</v>
      </c>
      <c r="EP8" s="127">
        <v>2.2599999999999999E-2</v>
      </c>
      <c r="EQ8" s="127">
        <v>2.2200000000000001E-2</v>
      </c>
      <c r="ER8" s="127"/>
      <c r="ES8" s="127"/>
      <c r="ET8" s="127"/>
      <c r="EU8" s="127">
        <v>0.06</v>
      </c>
      <c r="EV8" s="127">
        <v>0.3957</v>
      </c>
      <c r="EW8" s="127">
        <v>5.7000000000000002E-3</v>
      </c>
      <c r="EX8" s="127">
        <v>0.06</v>
      </c>
      <c r="EY8" s="127">
        <v>0.89870000000000005</v>
      </c>
      <c r="EZ8" s="127">
        <v>6.8999999999999999E-3</v>
      </c>
      <c r="FA8" s="127"/>
      <c r="FB8" s="127"/>
      <c r="FC8" s="127"/>
      <c r="FD8" s="127"/>
      <c r="FE8" s="127"/>
      <c r="FF8" s="127"/>
      <c r="FG8" s="127"/>
      <c r="FH8" s="127"/>
      <c r="FI8" s="127"/>
      <c r="FJ8" s="127"/>
      <c r="FK8" s="127"/>
      <c r="FL8" s="127"/>
      <c r="FM8" s="127">
        <v>0.06</v>
      </c>
      <c r="FN8" s="127">
        <v>0.39839999999999998</v>
      </c>
      <c r="FO8" s="127">
        <v>4.4999999999999997E-3</v>
      </c>
      <c r="FP8" s="127">
        <v>0.06</v>
      </c>
      <c r="FQ8" s="127">
        <v>1.3311999999999999</v>
      </c>
      <c r="FR8" s="127">
        <v>4.8800000000000003E-2</v>
      </c>
      <c r="FS8" s="127"/>
      <c r="FT8" s="127"/>
      <c r="FU8" s="127"/>
      <c r="FV8" s="127">
        <v>0.06</v>
      </c>
      <c r="FW8" s="127">
        <v>0.80679999999999996</v>
      </c>
      <c r="FX8" s="127">
        <v>5.1000000000000004E-3</v>
      </c>
      <c r="FY8" s="127">
        <v>0.06</v>
      </c>
      <c r="FZ8" s="127">
        <v>0.28349999999999997</v>
      </c>
      <c r="GA8" s="127">
        <v>9.4000000000000004E-3</v>
      </c>
      <c r="GB8" s="127"/>
      <c r="GC8" s="127"/>
      <c r="GD8" s="127"/>
      <c r="GE8" s="127">
        <v>0.06</v>
      </c>
      <c r="GF8" s="127">
        <v>0.81599999999999995</v>
      </c>
      <c r="GG8" s="127">
        <v>5.0000000000000001E-3</v>
      </c>
      <c r="GH8" s="127">
        <v>0.06</v>
      </c>
      <c r="GI8" s="127">
        <v>0.13400000000000001</v>
      </c>
      <c r="GJ8" s="127">
        <v>1.32E-2</v>
      </c>
      <c r="GK8" s="127">
        <v>0.06</v>
      </c>
      <c r="GL8" s="127">
        <v>0.1973</v>
      </c>
      <c r="GM8" s="127">
        <v>7.4000000000000003E-3</v>
      </c>
      <c r="GN8" s="127">
        <v>0.06</v>
      </c>
      <c r="GO8" s="127">
        <v>0.19520000000000001</v>
      </c>
      <c r="GP8" s="127">
        <v>4.7999999999999996E-3</v>
      </c>
      <c r="GQ8" s="127"/>
      <c r="GR8" s="127"/>
      <c r="GS8" s="127"/>
      <c r="GT8" s="127"/>
      <c r="GU8" s="127"/>
      <c r="GV8" s="127"/>
      <c r="GW8" s="127">
        <v>0.06</v>
      </c>
      <c r="GX8" s="127">
        <v>0.26619999999999999</v>
      </c>
      <c r="GY8" s="127">
        <v>1.43E-2</v>
      </c>
      <c r="GZ8" s="127">
        <v>0.06</v>
      </c>
      <c r="HA8" s="127">
        <v>0.30780000000000002</v>
      </c>
      <c r="HB8" s="127">
        <v>4.5999999999999999E-3</v>
      </c>
      <c r="HC8" s="127"/>
      <c r="HD8" s="127"/>
      <c r="HE8" s="127"/>
      <c r="HF8" s="127">
        <v>0.06</v>
      </c>
      <c r="HG8" s="127">
        <v>0.44469999999999998</v>
      </c>
      <c r="HH8" s="127">
        <v>0</v>
      </c>
      <c r="HI8" s="127"/>
      <c r="HJ8" s="127"/>
      <c r="HK8" s="127"/>
      <c r="HL8" s="127"/>
      <c r="HM8" s="127"/>
      <c r="HN8" s="127"/>
      <c r="HO8" s="127">
        <v>0.06</v>
      </c>
      <c r="HP8" s="127">
        <v>0.318</v>
      </c>
      <c r="HQ8" s="127">
        <v>1.6000000000000001E-3</v>
      </c>
      <c r="HR8" s="127">
        <v>0.06</v>
      </c>
      <c r="HS8" s="127">
        <v>1.1631</v>
      </c>
      <c r="HT8" s="127">
        <v>0</v>
      </c>
      <c r="HU8" s="127"/>
      <c r="HV8" s="127"/>
      <c r="HW8" s="127"/>
      <c r="HX8" s="126">
        <v>0.06</v>
      </c>
      <c r="HY8" s="126">
        <v>0.40100000000000002</v>
      </c>
      <c r="HZ8" s="127">
        <v>1.6000000000000001E-3</v>
      </c>
      <c r="IA8" s="128">
        <v>0.06</v>
      </c>
      <c r="IB8" s="128">
        <v>1.0053000000000001</v>
      </c>
      <c r="IC8" s="120">
        <v>4.1000000000000003E-3</v>
      </c>
      <c r="ID8" s="128">
        <v>0.06</v>
      </c>
      <c r="IE8" s="128">
        <v>0.49459999999999998</v>
      </c>
      <c r="IF8" s="120">
        <v>4.4000000000000003E-3</v>
      </c>
      <c r="IG8" s="128">
        <v>0.06</v>
      </c>
      <c r="IH8" s="128">
        <v>0.48609999999999998</v>
      </c>
      <c r="II8" s="120">
        <v>3.7000000000000002E-3</v>
      </c>
      <c r="IJ8" s="128">
        <v>0.06</v>
      </c>
      <c r="IK8" s="128">
        <v>0.49519999999999997</v>
      </c>
      <c r="IL8" s="120">
        <v>2.5000000000000001E-3</v>
      </c>
      <c r="IM8" s="128">
        <v>0.06</v>
      </c>
      <c r="IN8" s="128">
        <v>0.26719999999999999</v>
      </c>
      <c r="IO8" s="120">
        <v>2.2000000000000001E-3</v>
      </c>
      <c r="IP8" s="128">
        <v>0.06</v>
      </c>
      <c r="IQ8" s="128">
        <v>0.40899999999999997</v>
      </c>
      <c r="IR8" s="120">
        <v>4.7000000000000002E-3</v>
      </c>
      <c r="IS8" s="128">
        <v>0.06</v>
      </c>
      <c r="IT8" s="128">
        <v>0.36699999999999999</v>
      </c>
      <c r="IU8" s="120">
        <v>4.4999999999999997E-3</v>
      </c>
      <c r="IV8" s="128">
        <v>0.06</v>
      </c>
      <c r="IW8" s="128">
        <v>2.3452999999999999</v>
      </c>
      <c r="IX8" s="120">
        <v>1.4200000000000001E-2</v>
      </c>
      <c r="IY8" s="128">
        <v>0.06</v>
      </c>
      <c r="IZ8" s="128">
        <v>1.6220000000000001</v>
      </c>
      <c r="JA8" s="120">
        <v>2.5000000000000001E-3</v>
      </c>
      <c r="JB8" s="128">
        <v>0.06</v>
      </c>
      <c r="JC8" s="128">
        <v>0.93230000000000002</v>
      </c>
      <c r="JD8" s="120">
        <v>0</v>
      </c>
      <c r="JE8" s="128">
        <v>0.06</v>
      </c>
      <c r="JF8" s="128">
        <v>0.36809999999999998</v>
      </c>
      <c r="JG8" s="120">
        <v>3.0999999999999999E-3</v>
      </c>
      <c r="JH8" s="128">
        <v>0.06</v>
      </c>
      <c r="JI8" s="128">
        <v>0.246</v>
      </c>
      <c r="JJ8" s="120">
        <v>1.1000000000000001E-3</v>
      </c>
      <c r="JK8" s="128">
        <v>0.06</v>
      </c>
      <c r="JL8" s="128">
        <v>0.55369999999999997</v>
      </c>
      <c r="JM8" s="120">
        <v>2.2000000000000001E-3</v>
      </c>
      <c r="JN8" s="128">
        <v>0.06</v>
      </c>
      <c r="JO8" s="128">
        <v>0.2626</v>
      </c>
      <c r="JP8" s="120">
        <v>1.9E-3</v>
      </c>
      <c r="JQ8" s="128">
        <v>0.06</v>
      </c>
      <c r="JR8" s="128">
        <v>0.25790000000000002</v>
      </c>
      <c r="JS8" s="120">
        <v>8.0000000000000004E-4</v>
      </c>
    </row>
    <row r="9" spans="1:279" x14ac:dyDescent="0.25">
      <c r="A9" s="126">
        <v>0.08</v>
      </c>
      <c r="B9" s="126">
        <v>2.7643</v>
      </c>
      <c r="C9" s="127">
        <v>5.1999999999999998E-3</v>
      </c>
      <c r="D9" s="127">
        <v>0.08</v>
      </c>
      <c r="E9" s="127">
        <v>0.5504</v>
      </c>
      <c r="F9" s="127">
        <v>2.8E-3</v>
      </c>
      <c r="G9" s="127">
        <v>0.08</v>
      </c>
      <c r="H9" s="127">
        <v>1.9434</v>
      </c>
      <c r="I9" s="127">
        <v>9.5999999999999992E-3</v>
      </c>
      <c r="J9" s="127">
        <v>0.08</v>
      </c>
      <c r="K9" s="127">
        <v>1.2468999999999999</v>
      </c>
      <c r="L9" s="127">
        <v>1.2999999999999999E-3</v>
      </c>
      <c r="M9" s="127">
        <v>0.08</v>
      </c>
      <c r="N9" s="127">
        <v>0.60809999999999997</v>
      </c>
      <c r="O9" s="127">
        <v>5.7999999999999996E-3</v>
      </c>
      <c r="P9" s="127">
        <v>0.08</v>
      </c>
      <c r="Q9" s="127">
        <v>0.66210000000000002</v>
      </c>
      <c r="R9" s="127">
        <v>3.5999999999999999E-3</v>
      </c>
      <c r="S9" s="127">
        <v>0.08</v>
      </c>
      <c r="T9" s="127">
        <v>0.82509999999999994</v>
      </c>
      <c r="U9" s="127">
        <v>6.4000000000000003E-3</v>
      </c>
      <c r="V9" s="127">
        <v>0.08</v>
      </c>
      <c r="W9" s="127">
        <v>2.3378999999999999</v>
      </c>
      <c r="X9" s="127">
        <v>1.8499999999999999E-2</v>
      </c>
      <c r="Y9" s="127">
        <v>0.08</v>
      </c>
      <c r="Z9" s="127">
        <v>0.79559999999999997</v>
      </c>
      <c r="AA9" s="127">
        <v>4.4000000000000003E-3</v>
      </c>
      <c r="AB9" s="127">
        <v>0.08</v>
      </c>
      <c r="AC9" s="127">
        <v>0.82909999999999995</v>
      </c>
      <c r="AD9" s="127">
        <v>5.0000000000000001E-3</v>
      </c>
      <c r="AE9" s="127">
        <v>0.08</v>
      </c>
      <c r="AF9" s="127">
        <v>1.3089999999999999</v>
      </c>
      <c r="AG9" s="127">
        <v>7.7000000000000002E-3</v>
      </c>
      <c r="AH9" s="127">
        <v>0.08</v>
      </c>
      <c r="AI9" s="127">
        <v>0.52049999999999996</v>
      </c>
      <c r="AJ9" s="127">
        <v>7.4999999999999997E-3</v>
      </c>
      <c r="AK9" s="127">
        <v>0.08</v>
      </c>
      <c r="AL9" s="127">
        <v>0.82289999999999996</v>
      </c>
      <c r="AM9" s="127">
        <v>3.5000000000000001E-3</v>
      </c>
      <c r="AN9" s="127">
        <v>0.08</v>
      </c>
      <c r="AO9" s="127">
        <v>0.70950000000000002</v>
      </c>
      <c r="AP9" s="127">
        <v>4.1000000000000003E-3</v>
      </c>
      <c r="AQ9" s="127"/>
      <c r="AR9" s="127"/>
      <c r="AS9" s="127"/>
      <c r="AT9" s="127">
        <v>0.08</v>
      </c>
      <c r="AU9" s="127">
        <v>0.57550000000000001</v>
      </c>
      <c r="AV9" s="127">
        <v>8.0000000000000004E-4</v>
      </c>
      <c r="AW9" s="127"/>
      <c r="AX9" s="127"/>
      <c r="AY9" s="127"/>
      <c r="AZ9" s="127"/>
      <c r="BA9" s="127"/>
      <c r="BB9" s="127"/>
      <c r="BC9" s="127"/>
      <c r="BD9" s="127"/>
      <c r="BE9" s="127"/>
      <c r="BF9" s="127"/>
      <c r="BG9" s="127"/>
      <c r="BH9" s="127"/>
      <c r="BI9" s="127"/>
      <c r="BJ9" s="127"/>
      <c r="BK9" s="127"/>
      <c r="BL9" s="127"/>
      <c r="BM9" s="127"/>
      <c r="BN9" s="127"/>
      <c r="BO9" s="127">
        <v>0.08</v>
      </c>
      <c r="BP9" s="127">
        <v>0.40429999999999999</v>
      </c>
      <c r="BQ9" s="127">
        <v>1.0500000000000001E-2</v>
      </c>
      <c r="BR9" s="127">
        <v>0.08</v>
      </c>
      <c r="BS9" s="127">
        <v>0.72130000000000005</v>
      </c>
      <c r="BT9" s="127">
        <v>5.7000000000000002E-3</v>
      </c>
      <c r="BU9" s="127"/>
      <c r="BV9" s="127"/>
      <c r="BW9" s="127"/>
      <c r="BX9" s="127"/>
      <c r="BY9" s="127"/>
      <c r="BZ9" s="127"/>
      <c r="CA9" s="127">
        <v>0.08</v>
      </c>
      <c r="CB9" s="127">
        <v>0.62039999999999995</v>
      </c>
      <c r="CC9" s="127">
        <v>8.0999999999999996E-3</v>
      </c>
      <c r="CD9" s="127">
        <v>0.08</v>
      </c>
      <c r="CE9" s="127">
        <v>1.5034000000000001</v>
      </c>
      <c r="CF9" s="127">
        <v>6.1000000000000004E-3</v>
      </c>
      <c r="CG9" s="127"/>
      <c r="CH9" s="127"/>
      <c r="CI9" s="127"/>
      <c r="CJ9" s="127"/>
      <c r="CK9" s="127"/>
      <c r="CL9" s="127"/>
      <c r="CM9" s="127"/>
      <c r="CN9" s="127"/>
      <c r="CO9" s="127"/>
      <c r="CP9" s="127"/>
      <c r="CQ9" s="127"/>
      <c r="CR9" s="127"/>
      <c r="CS9" s="127">
        <v>0.08</v>
      </c>
      <c r="CT9" s="127">
        <v>0.62580000000000002</v>
      </c>
      <c r="CU9" s="127">
        <v>9.1000000000000004E-3</v>
      </c>
      <c r="CV9" s="127"/>
      <c r="CW9" s="127"/>
      <c r="CX9" s="127"/>
      <c r="CY9" s="127">
        <v>0.08</v>
      </c>
      <c r="CZ9" s="127">
        <v>0.91180000000000005</v>
      </c>
      <c r="DA9" s="127">
        <v>1.5299999999999999E-2</v>
      </c>
      <c r="DB9" s="127"/>
      <c r="DC9" s="127"/>
      <c r="DD9" s="127"/>
      <c r="DE9" s="127"/>
      <c r="DF9" s="127"/>
      <c r="DG9" s="127"/>
      <c r="DH9" s="127">
        <v>0.08</v>
      </c>
      <c r="DI9" s="127">
        <v>1.7855000000000001</v>
      </c>
      <c r="DJ9" s="127">
        <v>1.1299999999999999E-2</v>
      </c>
      <c r="DK9" s="127"/>
      <c r="DL9" s="127"/>
      <c r="DM9" s="127"/>
      <c r="DN9" s="127">
        <v>0.08</v>
      </c>
      <c r="DO9" s="127">
        <v>0.50860000000000005</v>
      </c>
      <c r="DP9" s="127">
        <v>1.6E-2</v>
      </c>
      <c r="DQ9" s="127"/>
      <c r="DR9" s="127"/>
      <c r="DS9" s="127"/>
      <c r="DT9" s="127"/>
      <c r="DU9" s="127"/>
      <c r="DV9" s="127"/>
      <c r="DW9" s="127">
        <v>0.08</v>
      </c>
      <c r="DX9" s="127">
        <v>1.0924</v>
      </c>
      <c r="DY9" s="127">
        <v>1.38E-2</v>
      </c>
      <c r="DZ9" s="127">
        <v>0.08</v>
      </c>
      <c r="EA9" s="127">
        <v>1.1894</v>
      </c>
      <c r="EB9" s="127">
        <v>1.7500000000000002E-2</v>
      </c>
      <c r="EC9" s="127"/>
      <c r="ED9" s="127"/>
      <c r="EE9" s="127"/>
      <c r="EF9" s="127"/>
      <c r="EG9" s="127"/>
      <c r="EH9" s="127"/>
      <c r="EI9" s="127"/>
      <c r="EJ9" s="127"/>
      <c r="EK9" s="127"/>
      <c r="EL9" s="127">
        <v>0.08</v>
      </c>
      <c r="EM9" s="127">
        <v>0.59389999999999998</v>
      </c>
      <c r="EN9" s="127">
        <v>5.3E-3</v>
      </c>
      <c r="EO9" s="127">
        <v>0.08</v>
      </c>
      <c r="EP9" s="127">
        <v>0.05</v>
      </c>
      <c r="EQ9" s="127">
        <v>2.6499999999999999E-2</v>
      </c>
      <c r="ER9" s="127"/>
      <c r="ES9" s="127"/>
      <c r="ET9" s="127"/>
      <c r="EU9" s="127">
        <v>0.08</v>
      </c>
      <c r="EV9" s="127">
        <v>0.54069999999999996</v>
      </c>
      <c r="EW9" s="127">
        <v>6.7999999999999996E-3</v>
      </c>
      <c r="EX9" s="127">
        <v>0.08</v>
      </c>
      <c r="EY9" s="127">
        <v>1.1738999999999999</v>
      </c>
      <c r="EZ9" s="127">
        <v>8.0999999999999996E-3</v>
      </c>
      <c r="FA9" s="127"/>
      <c r="FB9" s="127"/>
      <c r="FC9" s="127"/>
      <c r="FD9" s="127"/>
      <c r="FE9" s="127"/>
      <c r="FF9" s="127"/>
      <c r="FG9" s="127"/>
      <c r="FH9" s="127"/>
      <c r="FI9" s="127"/>
      <c r="FJ9" s="127"/>
      <c r="FK9" s="127"/>
      <c r="FL9" s="127"/>
      <c r="FM9" s="127">
        <v>0.08</v>
      </c>
      <c r="FN9" s="127">
        <v>0.56499999999999995</v>
      </c>
      <c r="FO9" s="127">
        <v>5.1000000000000004E-3</v>
      </c>
      <c r="FP9" s="127">
        <v>0.08</v>
      </c>
      <c r="FQ9" s="127">
        <v>2.6175000000000002</v>
      </c>
      <c r="FR9" s="127">
        <v>7.3700000000000002E-2</v>
      </c>
      <c r="FS9" s="127"/>
      <c r="FT9" s="127"/>
      <c r="FU9" s="127"/>
      <c r="FV9" s="127">
        <v>0.08</v>
      </c>
      <c r="FW9" s="127">
        <v>1.2005999999999999</v>
      </c>
      <c r="FX9" s="127">
        <v>6.8999999999999999E-3</v>
      </c>
      <c r="FY9" s="127">
        <v>0.08</v>
      </c>
      <c r="FZ9" s="127">
        <v>0.43840000000000001</v>
      </c>
      <c r="GA9" s="127">
        <v>1.04E-2</v>
      </c>
      <c r="GB9" s="127"/>
      <c r="GC9" s="127"/>
      <c r="GD9" s="127"/>
      <c r="GE9" s="127">
        <v>0.08</v>
      </c>
      <c r="GF9" s="127">
        <v>1.4417</v>
      </c>
      <c r="GG9" s="127">
        <v>7.4000000000000003E-3</v>
      </c>
      <c r="GH9" s="127">
        <v>0.08</v>
      </c>
      <c r="GI9" s="127">
        <v>0.19089999999999999</v>
      </c>
      <c r="GJ9" s="127">
        <v>1.4500000000000001E-2</v>
      </c>
      <c r="GK9" s="127">
        <v>0.08</v>
      </c>
      <c r="GL9" s="127">
        <v>0.64190000000000003</v>
      </c>
      <c r="GM9" s="127">
        <v>9.2999999999999992E-3</v>
      </c>
      <c r="GN9" s="127">
        <v>0.08</v>
      </c>
      <c r="GO9" s="127">
        <v>0.40329999999999999</v>
      </c>
      <c r="GP9" s="127">
        <v>7.3000000000000001E-3</v>
      </c>
      <c r="GQ9" s="127"/>
      <c r="GR9" s="127"/>
      <c r="GS9" s="127"/>
      <c r="GT9" s="127"/>
      <c r="GU9" s="127"/>
      <c r="GV9" s="127"/>
      <c r="GW9" s="127">
        <v>0.08</v>
      </c>
      <c r="GX9" s="127">
        <v>1.0343</v>
      </c>
      <c r="GY9" s="127">
        <v>2.3E-2</v>
      </c>
      <c r="GZ9" s="127">
        <v>0.08</v>
      </c>
      <c r="HA9" s="127">
        <v>0.41120000000000001</v>
      </c>
      <c r="HB9" s="127">
        <v>5.1000000000000004E-3</v>
      </c>
      <c r="HC9" s="127"/>
      <c r="HD9" s="127"/>
      <c r="HE9" s="127"/>
      <c r="HF9" s="127">
        <v>0.08</v>
      </c>
      <c r="HG9" s="127">
        <v>0.65269999999999995</v>
      </c>
      <c r="HH9" s="127">
        <v>0</v>
      </c>
      <c r="HI9" s="127"/>
      <c r="HJ9" s="127"/>
      <c r="HK9" s="127"/>
      <c r="HL9" s="127"/>
      <c r="HM9" s="127"/>
      <c r="HN9" s="127"/>
      <c r="HO9" s="127">
        <v>0.08</v>
      </c>
      <c r="HP9" s="127">
        <v>0.56989999999999996</v>
      </c>
      <c r="HQ9" s="127">
        <v>2.3E-3</v>
      </c>
      <c r="HR9" s="127">
        <v>0.08</v>
      </c>
      <c r="HS9" s="127">
        <v>1.6388</v>
      </c>
      <c r="HT9" s="127">
        <v>0</v>
      </c>
      <c r="HU9" s="127"/>
      <c r="HV9" s="127"/>
      <c r="HW9" s="127"/>
      <c r="HX9" s="126">
        <v>0.08</v>
      </c>
      <c r="HY9" s="126">
        <v>0.53680000000000005</v>
      </c>
      <c r="HZ9" s="127">
        <v>2.8999999999999998E-3</v>
      </c>
      <c r="IA9" s="128">
        <v>0.08</v>
      </c>
      <c r="IB9" s="128">
        <v>1.0708</v>
      </c>
      <c r="IC9" s="120">
        <v>5.1000000000000004E-3</v>
      </c>
      <c r="ID9" s="128">
        <v>0.08</v>
      </c>
      <c r="IE9" s="128">
        <v>0.81640000000000001</v>
      </c>
      <c r="IF9" s="120">
        <v>5.4000000000000003E-3</v>
      </c>
      <c r="IG9" s="128">
        <v>0.08</v>
      </c>
      <c r="IH9" s="128">
        <v>0.61019999999999996</v>
      </c>
      <c r="II9" s="120">
        <v>5.0000000000000001E-3</v>
      </c>
      <c r="IJ9" s="128">
        <v>0.08</v>
      </c>
      <c r="IK9" s="128">
        <v>0.78920000000000001</v>
      </c>
      <c r="IL9" s="120">
        <v>3.3999999999999998E-3</v>
      </c>
      <c r="IM9" s="128">
        <v>0.08</v>
      </c>
      <c r="IN9" s="128">
        <v>0.44969999999999999</v>
      </c>
      <c r="IO9" s="120">
        <v>2.8E-3</v>
      </c>
      <c r="IP9" s="128">
        <v>0.08</v>
      </c>
      <c r="IQ9" s="128">
        <v>0.625</v>
      </c>
      <c r="IR9" s="120">
        <v>5.1999999999999998E-3</v>
      </c>
      <c r="IS9" s="128">
        <v>0.08</v>
      </c>
      <c r="IT9" s="128">
        <v>0.4456</v>
      </c>
      <c r="IU9" s="120">
        <v>5.1999999999999998E-3</v>
      </c>
      <c r="IV9" s="128">
        <v>0.08</v>
      </c>
      <c r="IW9" s="128">
        <v>3.4134000000000002</v>
      </c>
      <c r="IX9" s="120">
        <v>2.1100000000000001E-2</v>
      </c>
      <c r="IY9" s="128">
        <v>0.08</v>
      </c>
      <c r="IZ9" s="128">
        <v>2.3298000000000001</v>
      </c>
      <c r="JA9" s="120">
        <v>3.3999999999999998E-3</v>
      </c>
      <c r="JB9" s="128">
        <v>0.08</v>
      </c>
      <c r="JC9" s="128">
        <v>1.3785000000000001</v>
      </c>
      <c r="JD9" s="120">
        <v>0</v>
      </c>
      <c r="JE9" s="128">
        <v>0.08</v>
      </c>
      <c r="JF9" s="128">
        <v>0.58079999999999998</v>
      </c>
      <c r="JG9" s="120">
        <v>3.7000000000000002E-3</v>
      </c>
      <c r="JH9" s="128">
        <v>0.08</v>
      </c>
      <c r="JI9" s="128">
        <v>0.44850000000000001</v>
      </c>
      <c r="JJ9" s="120">
        <v>3.0999999999999999E-3</v>
      </c>
      <c r="JK9" s="128">
        <v>0.08</v>
      </c>
      <c r="JL9" s="128">
        <v>0.81559999999999999</v>
      </c>
      <c r="JM9" s="120">
        <v>3.8999999999999998E-3</v>
      </c>
      <c r="JN9" s="128">
        <v>0.08</v>
      </c>
      <c r="JO9" s="128">
        <v>0.36709999999999998</v>
      </c>
      <c r="JP9" s="120">
        <v>2.5999999999999999E-3</v>
      </c>
      <c r="JQ9" s="128">
        <v>0.08</v>
      </c>
      <c r="JR9" s="128">
        <v>0.54079999999999995</v>
      </c>
      <c r="JS9" s="120">
        <v>1.1000000000000001E-3</v>
      </c>
    </row>
    <row r="10" spans="1:279" x14ac:dyDescent="0.25">
      <c r="A10" s="126">
        <v>0.1</v>
      </c>
      <c r="B10" s="126">
        <v>3.6977000000000002</v>
      </c>
      <c r="C10" s="127">
        <v>6.4999999999999997E-3</v>
      </c>
      <c r="D10" s="127">
        <v>0.1</v>
      </c>
      <c r="E10" s="127">
        <v>0.77049999999999996</v>
      </c>
      <c r="F10" s="127">
        <v>3.3999999999999998E-3</v>
      </c>
      <c r="G10" s="127">
        <v>0.1</v>
      </c>
      <c r="H10" s="127">
        <v>2.8323999999999998</v>
      </c>
      <c r="I10" s="127">
        <v>1.2E-2</v>
      </c>
      <c r="J10" s="127">
        <v>0.1</v>
      </c>
      <c r="K10" s="127">
        <v>1.5814999999999999</v>
      </c>
      <c r="L10" s="127">
        <v>2.3E-3</v>
      </c>
      <c r="M10" s="127">
        <v>0.1</v>
      </c>
      <c r="N10" s="127">
        <v>0.88549999999999995</v>
      </c>
      <c r="O10" s="127">
        <v>7.4000000000000003E-3</v>
      </c>
      <c r="P10" s="127">
        <v>0.1</v>
      </c>
      <c r="Q10" s="127">
        <v>0.94030000000000002</v>
      </c>
      <c r="R10" s="127">
        <v>5.1000000000000004E-3</v>
      </c>
      <c r="S10" s="127">
        <v>0.1</v>
      </c>
      <c r="T10" s="127">
        <v>1.0648</v>
      </c>
      <c r="U10" s="127">
        <v>7.7000000000000002E-3</v>
      </c>
      <c r="V10" s="127">
        <v>0.1</v>
      </c>
      <c r="W10" s="127">
        <v>2.8329</v>
      </c>
      <c r="X10" s="127">
        <v>2.2800000000000001E-2</v>
      </c>
      <c r="Y10" s="127">
        <v>0.1</v>
      </c>
      <c r="Z10" s="127">
        <v>1.1335999999999999</v>
      </c>
      <c r="AA10" s="127">
        <v>5.4999999999999997E-3</v>
      </c>
      <c r="AB10" s="127">
        <v>0.1</v>
      </c>
      <c r="AC10" s="127">
        <v>1.1587000000000001</v>
      </c>
      <c r="AD10" s="127">
        <v>6.1999999999999998E-3</v>
      </c>
      <c r="AE10" s="127">
        <v>0.1</v>
      </c>
      <c r="AF10" s="127">
        <v>1.7747999999999999</v>
      </c>
      <c r="AG10" s="127">
        <v>9.4999999999999998E-3</v>
      </c>
      <c r="AH10" s="127">
        <v>0.1</v>
      </c>
      <c r="AI10" s="127">
        <v>0.9738</v>
      </c>
      <c r="AJ10" s="127">
        <v>8.8999999999999999E-3</v>
      </c>
      <c r="AK10" s="127">
        <v>0.1</v>
      </c>
      <c r="AL10" s="127">
        <v>1.0983000000000001</v>
      </c>
      <c r="AM10" s="127">
        <v>4.4000000000000003E-3</v>
      </c>
      <c r="AN10" s="127">
        <v>0.1</v>
      </c>
      <c r="AO10" s="127">
        <v>1.0641</v>
      </c>
      <c r="AP10" s="127">
        <v>5.1999999999999998E-3</v>
      </c>
      <c r="AQ10" s="127"/>
      <c r="AR10" s="127"/>
      <c r="AS10" s="127"/>
      <c r="AT10" s="127">
        <v>0.1</v>
      </c>
      <c r="AU10" s="127">
        <v>0.91749999999999998</v>
      </c>
      <c r="AV10" s="127">
        <v>1.4E-3</v>
      </c>
      <c r="AW10" s="127"/>
      <c r="AX10" s="127"/>
      <c r="AY10" s="127"/>
      <c r="AZ10" s="127"/>
      <c r="BA10" s="127"/>
      <c r="BB10" s="127"/>
      <c r="BC10" s="127"/>
      <c r="BD10" s="127"/>
      <c r="BE10" s="127"/>
      <c r="BF10" s="127"/>
      <c r="BG10" s="127"/>
      <c r="BH10" s="127"/>
      <c r="BI10" s="127"/>
      <c r="BJ10" s="127"/>
      <c r="BK10" s="127"/>
      <c r="BL10" s="127"/>
      <c r="BM10" s="127"/>
      <c r="BN10" s="127"/>
      <c r="BO10" s="127">
        <v>0.1</v>
      </c>
      <c r="BP10" s="127">
        <v>0.63529999999999998</v>
      </c>
      <c r="BQ10" s="127">
        <v>1.2200000000000001E-2</v>
      </c>
      <c r="BR10" s="127">
        <v>0.1</v>
      </c>
      <c r="BS10" s="127">
        <v>0.95640000000000003</v>
      </c>
      <c r="BT10" s="127">
        <v>7.3000000000000001E-3</v>
      </c>
      <c r="BU10" s="127"/>
      <c r="BV10" s="127"/>
      <c r="BW10" s="127"/>
      <c r="BX10" s="127"/>
      <c r="BY10" s="127"/>
      <c r="BZ10" s="127"/>
      <c r="CA10" s="127">
        <v>0.1</v>
      </c>
      <c r="CB10" s="127">
        <v>0.95409999999999995</v>
      </c>
      <c r="CC10" s="127">
        <v>8.8999999999999999E-3</v>
      </c>
      <c r="CD10" s="127">
        <v>0.1</v>
      </c>
      <c r="CE10" s="127">
        <v>2.0213999999999999</v>
      </c>
      <c r="CF10" s="127">
        <v>7.7000000000000002E-3</v>
      </c>
      <c r="CG10" s="127"/>
      <c r="CH10" s="127"/>
      <c r="CI10" s="127"/>
      <c r="CJ10" s="127"/>
      <c r="CK10" s="127"/>
      <c r="CL10" s="127"/>
      <c r="CM10" s="127"/>
      <c r="CN10" s="127"/>
      <c r="CO10" s="127"/>
      <c r="CP10" s="127"/>
      <c r="CQ10" s="127"/>
      <c r="CR10" s="127"/>
      <c r="CS10" s="127">
        <v>0.1</v>
      </c>
      <c r="CT10" s="127">
        <v>1.2645999999999999</v>
      </c>
      <c r="CU10" s="127">
        <v>1.1900000000000001E-2</v>
      </c>
      <c r="CV10" s="127"/>
      <c r="CW10" s="127"/>
      <c r="CX10" s="127"/>
      <c r="CY10" s="127">
        <v>0.1</v>
      </c>
      <c r="CZ10" s="127">
        <v>1.1413</v>
      </c>
      <c r="DA10" s="127">
        <v>1.7299999999999999E-2</v>
      </c>
      <c r="DB10" s="127"/>
      <c r="DC10" s="127"/>
      <c r="DD10" s="127"/>
      <c r="DE10" s="127"/>
      <c r="DF10" s="127"/>
      <c r="DG10" s="127"/>
      <c r="DH10" s="127">
        <v>0.1</v>
      </c>
      <c r="DI10" s="127">
        <v>2.6804999999999999</v>
      </c>
      <c r="DJ10" s="127">
        <v>1.32E-2</v>
      </c>
      <c r="DK10" s="127"/>
      <c r="DL10" s="127"/>
      <c r="DM10" s="127"/>
      <c r="DN10" s="127">
        <v>0.1</v>
      </c>
      <c r="DO10" s="127">
        <v>0.76749999999999996</v>
      </c>
      <c r="DP10" s="127">
        <v>1.7899999999999999E-2</v>
      </c>
      <c r="DQ10" s="127"/>
      <c r="DR10" s="127"/>
      <c r="DS10" s="127"/>
      <c r="DT10" s="127"/>
      <c r="DU10" s="127"/>
      <c r="DV10" s="127"/>
      <c r="DW10" s="127">
        <v>0.1</v>
      </c>
      <c r="DX10" s="127">
        <v>1.2345999999999999</v>
      </c>
      <c r="DY10" s="127">
        <v>1.5299999999999999E-2</v>
      </c>
      <c r="DZ10" s="127">
        <v>0.1</v>
      </c>
      <c r="EA10" s="127">
        <v>1.5121</v>
      </c>
      <c r="EB10" s="127">
        <v>1.89E-2</v>
      </c>
      <c r="EC10" s="127"/>
      <c r="ED10" s="127"/>
      <c r="EE10" s="127"/>
      <c r="EF10" s="127"/>
      <c r="EG10" s="127"/>
      <c r="EH10" s="127"/>
      <c r="EI10" s="127"/>
      <c r="EJ10" s="127"/>
      <c r="EK10" s="127"/>
      <c r="EL10" s="127">
        <v>0.1</v>
      </c>
      <c r="EM10" s="127">
        <v>1.0508999999999999</v>
      </c>
      <c r="EN10" s="127">
        <v>7.1000000000000004E-3</v>
      </c>
      <c r="EO10" s="127">
        <v>0.1</v>
      </c>
      <c r="EP10" s="127">
        <v>0.89419999999999999</v>
      </c>
      <c r="EQ10" s="127">
        <v>3.0300000000000001E-2</v>
      </c>
      <c r="ER10" s="127"/>
      <c r="ES10" s="127"/>
      <c r="ET10" s="127"/>
      <c r="EU10" s="127">
        <v>0.1</v>
      </c>
      <c r="EV10" s="127">
        <v>0.70709999999999995</v>
      </c>
      <c r="EW10" s="127">
        <v>7.7000000000000002E-3</v>
      </c>
      <c r="EX10" s="127">
        <v>0.1</v>
      </c>
      <c r="EY10" s="127">
        <v>1.4654</v>
      </c>
      <c r="EZ10" s="127">
        <v>1.03E-2</v>
      </c>
      <c r="FA10" s="127"/>
      <c r="FB10" s="127"/>
      <c r="FC10" s="127"/>
      <c r="FD10" s="127"/>
      <c r="FE10" s="127"/>
      <c r="FF10" s="127"/>
      <c r="FG10" s="127"/>
      <c r="FH10" s="127"/>
      <c r="FI10" s="127"/>
      <c r="FJ10" s="127"/>
      <c r="FK10" s="127"/>
      <c r="FL10" s="127"/>
      <c r="FM10" s="127">
        <v>0.1</v>
      </c>
      <c r="FN10" s="127">
        <v>0.85509999999999997</v>
      </c>
      <c r="FO10" s="127">
        <v>6.4999999999999997E-3</v>
      </c>
      <c r="FP10" s="127">
        <v>0.1</v>
      </c>
      <c r="FQ10" s="127">
        <v>4.6856999999999998</v>
      </c>
      <c r="FR10" s="127">
        <v>0.1011</v>
      </c>
      <c r="FS10" s="127"/>
      <c r="FT10" s="127"/>
      <c r="FU10" s="127"/>
      <c r="FV10" s="127">
        <v>0.1</v>
      </c>
      <c r="FW10" s="127">
        <v>1.5780000000000001</v>
      </c>
      <c r="FX10" s="127">
        <v>9.2999999999999992E-3</v>
      </c>
      <c r="FY10" s="127">
        <v>0.1</v>
      </c>
      <c r="FZ10" s="127">
        <v>0.6573</v>
      </c>
      <c r="GA10" s="127">
        <v>1.12E-2</v>
      </c>
      <c r="GB10" s="127"/>
      <c r="GC10" s="127"/>
      <c r="GD10" s="127"/>
      <c r="GE10" s="127">
        <v>0.1</v>
      </c>
      <c r="GF10" s="127">
        <v>1.8145</v>
      </c>
      <c r="GG10" s="127">
        <v>9.7999999999999997E-3</v>
      </c>
      <c r="GH10" s="127">
        <v>0.1</v>
      </c>
      <c r="GI10" s="127">
        <v>0.33510000000000001</v>
      </c>
      <c r="GJ10" s="127">
        <v>1.52E-2</v>
      </c>
      <c r="GK10" s="127">
        <v>0.1</v>
      </c>
      <c r="GL10" s="127">
        <v>1.0067999999999999</v>
      </c>
      <c r="GM10" s="127">
        <v>1.1599999999999999E-2</v>
      </c>
      <c r="GN10" s="127">
        <v>0.1</v>
      </c>
      <c r="GO10" s="127">
        <v>1.0032000000000001</v>
      </c>
      <c r="GP10" s="127">
        <v>1.03E-2</v>
      </c>
      <c r="GQ10" s="127"/>
      <c r="GR10" s="127"/>
      <c r="GS10" s="127"/>
      <c r="GT10" s="127"/>
      <c r="GU10" s="127"/>
      <c r="GV10" s="127"/>
      <c r="GW10" s="127">
        <v>0.1</v>
      </c>
      <c r="GX10" s="127">
        <v>1.7203999999999999</v>
      </c>
      <c r="GY10" s="127">
        <v>3.0099999999999998E-2</v>
      </c>
      <c r="GZ10" s="127">
        <v>0.1</v>
      </c>
      <c r="HA10" s="127">
        <v>0.51949999999999996</v>
      </c>
      <c r="HB10" s="127">
        <v>6.3E-3</v>
      </c>
      <c r="HC10" s="127"/>
      <c r="HD10" s="127"/>
      <c r="HE10" s="127"/>
      <c r="HF10" s="127">
        <v>0.1</v>
      </c>
      <c r="HG10" s="127">
        <v>0.86060000000000003</v>
      </c>
      <c r="HH10" s="127">
        <v>1.4E-3</v>
      </c>
      <c r="HI10" s="127"/>
      <c r="HJ10" s="127"/>
      <c r="HK10" s="127"/>
      <c r="HL10" s="127"/>
      <c r="HM10" s="127"/>
      <c r="HN10" s="127"/>
      <c r="HO10" s="127">
        <v>0.1</v>
      </c>
      <c r="HP10" s="127">
        <v>0.77300000000000002</v>
      </c>
      <c r="HQ10" s="127">
        <v>3.3E-3</v>
      </c>
      <c r="HR10" s="127">
        <v>0.1</v>
      </c>
      <c r="HS10" s="127">
        <v>2.1145</v>
      </c>
      <c r="HT10" s="127">
        <v>0</v>
      </c>
      <c r="HU10" s="127"/>
      <c r="HV10" s="127"/>
      <c r="HW10" s="127"/>
      <c r="HX10" s="126">
        <v>0.1</v>
      </c>
      <c r="HY10" s="126">
        <v>0.69730000000000003</v>
      </c>
      <c r="HZ10" s="127">
        <v>3.8999999999999998E-3</v>
      </c>
      <c r="IA10" s="128">
        <v>0.1</v>
      </c>
      <c r="IB10" s="128">
        <v>1.2714000000000001</v>
      </c>
      <c r="IC10" s="120">
        <v>6.1000000000000004E-3</v>
      </c>
      <c r="ID10" s="128">
        <v>0.1</v>
      </c>
      <c r="IE10" s="128">
        <v>1.1245000000000001</v>
      </c>
      <c r="IF10" s="120">
        <v>6.1000000000000004E-3</v>
      </c>
      <c r="IG10" s="128">
        <v>0.1</v>
      </c>
      <c r="IH10" s="128">
        <v>0.73199999999999998</v>
      </c>
      <c r="II10" s="120">
        <v>6.0000000000000001E-3</v>
      </c>
      <c r="IJ10" s="128">
        <v>0.1</v>
      </c>
      <c r="IK10" s="128">
        <v>0.98019999999999996</v>
      </c>
      <c r="IL10" s="120">
        <v>4.1000000000000003E-3</v>
      </c>
      <c r="IM10" s="128">
        <v>0.1</v>
      </c>
      <c r="IN10" s="128">
        <v>0.7268</v>
      </c>
      <c r="IO10" s="120">
        <v>3.5000000000000001E-3</v>
      </c>
      <c r="IP10" s="128">
        <v>0.1</v>
      </c>
      <c r="IQ10" s="128">
        <v>0.81279999999999997</v>
      </c>
      <c r="IR10" s="120">
        <v>5.5999999999999999E-3</v>
      </c>
      <c r="IS10" s="128">
        <v>0.1</v>
      </c>
      <c r="IT10" s="128">
        <v>0.55300000000000005</v>
      </c>
      <c r="IU10" s="120">
        <v>5.7000000000000002E-3</v>
      </c>
      <c r="IV10" s="128">
        <v>0.1</v>
      </c>
      <c r="IW10" s="128">
        <v>4.9846000000000004</v>
      </c>
      <c r="IX10" s="120">
        <v>2.2200000000000001E-2</v>
      </c>
      <c r="IY10" s="128">
        <v>0.1</v>
      </c>
      <c r="IZ10" s="128">
        <v>3.0375999999999999</v>
      </c>
      <c r="JA10" s="120">
        <v>3.8E-3</v>
      </c>
      <c r="JB10" s="128">
        <v>0.1</v>
      </c>
      <c r="JC10" s="128">
        <v>1.8247</v>
      </c>
      <c r="JD10" s="120">
        <v>2.3E-3</v>
      </c>
      <c r="JE10" s="128">
        <v>0.1</v>
      </c>
      <c r="JF10" s="128">
        <v>0.92030000000000001</v>
      </c>
      <c r="JG10" s="120">
        <v>4.4999999999999997E-3</v>
      </c>
      <c r="JH10" s="128">
        <v>0.1</v>
      </c>
      <c r="JI10" s="128">
        <v>0.71330000000000005</v>
      </c>
      <c r="JJ10" s="120">
        <v>4.3E-3</v>
      </c>
      <c r="JK10" s="128">
        <v>0.1</v>
      </c>
      <c r="JL10" s="128">
        <v>1.1212</v>
      </c>
      <c r="JM10" s="120">
        <v>5.1000000000000004E-3</v>
      </c>
      <c r="JN10" s="128">
        <v>0.1</v>
      </c>
      <c r="JO10" s="128">
        <v>0.66959999999999997</v>
      </c>
      <c r="JP10" s="120">
        <v>3.2000000000000002E-3</v>
      </c>
      <c r="JQ10" s="128">
        <v>0.1</v>
      </c>
      <c r="JR10" s="128">
        <v>0.67010000000000003</v>
      </c>
      <c r="JS10" s="120">
        <v>1.6000000000000001E-3</v>
      </c>
    </row>
    <row r="11" spans="1:279" x14ac:dyDescent="0.25">
      <c r="A11" s="126">
        <v>0.12</v>
      </c>
      <c r="B11" s="126">
        <v>4.6310000000000002</v>
      </c>
      <c r="C11" s="127">
        <v>7.4000000000000003E-3</v>
      </c>
      <c r="D11" s="127">
        <v>0.12</v>
      </c>
      <c r="E11" s="127">
        <v>0.998</v>
      </c>
      <c r="F11" s="127">
        <v>4.4999999999999997E-3</v>
      </c>
      <c r="G11" s="127">
        <v>0.12</v>
      </c>
      <c r="H11" s="127">
        <v>3.0920000000000001</v>
      </c>
      <c r="I11" s="127">
        <v>1.43E-2</v>
      </c>
      <c r="J11" s="127">
        <v>0.12</v>
      </c>
      <c r="K11" s="127">
        <v>1.9161999999999999</v>
      </c>
      <c r="L11" s="127">
        <v>4.7000000000000002E-3</v>
      </c>
      <c r="M11" s="127">
        <v>0.12</v>
      </c>
      <c r="N11" s="127">
        <v>1.3008</v>
      </c>
      <c r="O11" s="127">
        <v>8.6999999999999994E-3</v>
      </c>
      <c r="P11" s="127">
        <v>0.12</v>
      </c>
      <c r="Q11" s="127">
        <v>1.1816</v>
      </c>
      <c r="R11" s="127">
        <v>6.0000000000000001E-3</v>
      </c>
      <c r="S11" s="127">
        <v>0.12</v>
      </c>
      <c r="T11" s="127">
        <v>1.2881</v>
      </c>
      <c r="U11" s="127">
        <v>9.4000000000000004E-3</v>
      </c>
      <c r="V11" s="127">
        <v>0.12</v>
      </c>
      <c r="W11" s="127">
        <v>3.5602</v>
      </c>
      <c r="X11" s="127">
        <v>2.64E-2</v>
      </c>
      <c r="Y11" s="127">
        <v>0.12</v>
      </c>
      <c r="Z11" s="127">
        <v>1.5045999999999999</v>
      </c>
      <c r="AA11" s="127">
        <v>6.8999999999999999E-3</v>
      </c>
      <c r="AB11" s="127">
        <v>0.12</v>
      </c>
      <c r="AC11" s="127">
        <v>1.4661999999999999</v>
      </c>
      <c r="AD11" s="127">
        <v>8.3000000000000001E-3</v>
      </c>
      <c r="AE11" s="127">
        <v>0.12</v>
      </c>
      <c r="AF11" s="127">
        <v>2.1711999999999998</v>
      </c>
      <c r="AG11" s="127">
        <v>1.1900000000000001E-2</v>
      </c>
      <c r="AH11" s="127">
        <v>0.12</v>
      </c>
      <c r="AI11" s="127">
        <v>1.5299</v>
      </c>
      <c r="AJ11" s="127">
        <v>1.2999999999999999E-2</v>
      </c>
      <c r="AK11" s="127">
        <v>0.12</v>
      </c>
      <c r="AL11" s="127">
        <v>1.4651000000000001</v>
      </c>
      <c r="AM11" s="127">
        <v>5.8999999999999999E-3</v>
      </c>
      <c r="AN11" s="127">
        <v>0.12</v>
      </c>
      <c r="AO11" s="127">
        <v>1.4845999999999999</v>
      </c>
      <c r="AP11" s="127">
        <v>6.6E-3</v>
      </c>
      <c r="AQ11" s="127"/>
      <c r="AR11" s="127"/>
      <c r="AS11" s="127"/>
      <c r="AT11" s="127">
        <v>0.12</v>
      </c>
      <c r="AU11" s="127">
        <v>1.3131999999999999</v>
      </c>
      <c r="AV11" s="127">
        <v>2.0999999999999999E-3</v>
      </c>
      <c r="AW11" s="127"/>
      <c r="AX11" s="127"/>
      <c r="AY11" s="127"/>
      <c r="AZ11" s="127"/>
      <c r="BA11" s="127"/>
      <c r="BB11" s="127"/>
      <c r="BC11" s="127"/>
      <c r="BD11" s="127"/>
      <c r="BE11" s="127"/>
      <c r="BF11" s="127"/>
      <c r="BG11" s="127"/>
      <c r="BH11" s="127"/>
      <c r="BI11" s="127"/>
      <c r="BJ11" s="127"/>
      <c r="BK11" s="127"/>
      <c r="BL11" s="127"/>
      <c r="BM11" s="127"/>
      <c r="BN11" s="127"/>
      <c r="BO11" s="127">
        <v>0.12</v>
      </c>
      <c r="BP11" s="127">
        <v>1.0668</v>
      </c>
      <c r="BQ11" s="127">
        <v>1.34E-2</v>
      </c>
      <c r="BR11" s="127">
        <v>0.12</v>
      </c>
      <c r="BS11" s="127">
        <v>1.1438999999999999</v>
      </c>
      <c r="BT11" s="127">
        <v>8.8999999999999999E-3</v>
      </c>
      <c r="BU11" s="127"/>
      <c r="BV11" s="127"/>
      <c r="BW11" s="127"/>
      <c r="BX11" s="127"/>
      <c r="BY11" s="127"/>
      <c r="BZ11" s="127"/>
      <c r="CA11" s="127">
        <v>0.12</v>
      </c>
      <c r="CB11" s="127">
        <v>1.3107</v>
      </c>
      <c r="CC11" s="127">
        <v>1.04E-2</v>
      </c>
      <c r="CD11" s="127">
        <v>0.12</v>
      </c>
      <c r="CE11" s="127">
        <v>2.4275000000000002</v>
      </c>
      <c r="CF11" s="127">
        <v>9.2999999999999992E-3</v>
      </c>
      <c r="CG11" s="127"/>
      <c r="CH11" s="127"/>
      <c r="CI11" s="127"/>
      <c r="CJ11" s="127"/>
      <c r="CK11" s="127"/>
      <c r="CL11" s="127"/>
      <c r="CM11" s="127"/>
      <c r="CN11" s="127"/>
      <c r="CO11" s="127"/>
      <c r="CP11" s="127"/>
      <c r="CQ11" s="127"/>
      <c r="CR11" s="127"/>
      <c r="CS11" s="127">
        <v>0.12</v>
      </c>
      <c r="CT11" s="127">
        <v>2.3228</v>
      </c>
      <c r="CU11" s="127">
        <v>1.54E-2</v>
      </c>
      <c r="CV11" s="127"/>
      <c r="CW11" s="127"/>
      <c r="CX11" s="127"/>
      <c r="CY11" s="127">
        <v>0.12</v>
      </c>
      <c r="CZ11" s="127">
        <v>1.5599000000000001</v>
      </c>
      <c r="DA11" s="127">
        <v>1.9199999999999998E-2</v>
      </c>
      <c r="DB11" s="127"/>
      <c r="DC11" s="127"/>
      <c r="DD11" s="127"/>
      <c r="DE11" s="127"/>
      <c r="DF11" s="127"/>
      <c r="DG11" s="127"/>
      <c r="DH11" s="127">
        <v>0.12</v>
      </c>
      <c r="DI11" s="127">
        <v>3.7052999999999998</v>
      </c>
      <c r="DJ11" s="127">
        <v>1.46E-2</v>
      </c>
      <c r="DK11" s="127"/>
      <c r="DL11" s="127"/>
      <c r="DM11" s="127"/>
      <c r="DN11" s="127">
        <v>0.12</v>
      </c>
      <c r="DO11" s="127">
        <v>0.97389999999999999</v>
      </c>
      <c r="DP11" s="127">
        <v>2.1299999999999999E-2</v>
      </c>
      <c r="DQ11" s="127"/>
      <c r="DR11" s="127"/>
      <c r="DS11" s="127"/>
      <c r="DT11" s="127"/>
      <c r="DU11" s="127"/>
      <c r="DV11" s="127"/>
      <c r="DW11" s="127">
        <v>0.12</v>
      </c>
      <c r="DX11" s="127">
        <v>1.8654999999999999</v>
      </c>
      <c r="DY11" s="127">
        <v>1.67E-2</v>
      </c>
      <c r="DZ11" s="127">
        <v>0.12</v>
      </c>
      <c r="EA11" s="127">
        <v>1.8026</v>
      </c>
      <c r="EB11" s="127">
        <v>2.0500000000000001E-2</v>
      </c>
      <c r="EC11" s="127"/>
      <c r="ED11" s="127"/>
      <c r="EE11" s="127"/>
      <c r="EF11" s="127"/>
      <c r="EG11" s="127"/>
      <c r="EH11" s="127"/>
      <c r="EI11" s="127"/>
      <c r="EJ11" s="127"/>
      <c r="EK11" s="127"/>
      <c r="EL11" s="127">
        <v>0.12</v>
      </c>
      <c r="EM11" s="127">
        <v>1.4871000000000001</v>
      </c>
      <c r="EN11" s="127">
        <v>8.9999999999999993E-3</v>
      </c>
      <c r="EO11" s="127">
        <v>0.12</v>
      </c>
      <c r="EP11" s="127">
        <v>3.1642999999999999</v>
      </c>
      <c r="EQ11" s="127">
        <v>3.4099999999999998E-2</v>
      </c>
      <c r="ER11" s="127"/>
      <c r="ES11" s="127"/>
      <c r="ET11" s="127"/>
      <c r="EU11" s="127">
        <v>0.12</v>
      </c>
      <c r="EV11" s="127">
        <v>0.9778</v>
      </c>
      <c r="EW11" s="127">
        <v>9.1000000000000004E-3</v>
      </c>
      <c r="EX11" s="127">
        <v>0.12</v>
      </c>
      <c r="EY11" s="127">
        <v>1.8170999999999999</v>
      </c>
      <c r="EZ11" s="127">
        <v>1.2E-2</v>
      </c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>
        <v>0.12</v>
      </c>
      <c r="FN11" s="127">
        <v>1.1896</v>
      </c>
      <c r="FO11" s="127">
        <v>8.3999999999999995E-3</v>
      </c>
      <c r="FP11" s="127">
        <v>0.12</v>
      </c>
      <c r="FQ11" s="127">
        <v>6.19</v>
      </c>
      <c r="FR11" s="127">
        <v>0.12089999999999999</v>
      </c>
      <c r="FS11" s="127"/>
      <c r="FT11" s="127"/>
      <c r="FU11" s="127"/>
      <c r="FV11" s="127">
        <v>0.12</v>
      </c>
      <c r="FW11" s="127">
        <v>2.0638999999999998</v>
      </c>
      <c r="FX11" s="127">
        <v>1.1299999999999999E-2</v>
      </c>
      <c r="FY11" s="127">
        <v>0.12</v>
      </c>
      <c r="FZ11" s="127">
        <v>0.84499999999999997</v>
      </c>
      <c r="GA11" s="127">
        <v>1.21E-2</v>
      </c>
      <c r="GB11" s="127"/>
      <c r="GC11" s="127"/>
      <c r="GD11" s="127"/>
      <c r="GE11" s="127">
        <v>0.12</v>
      </c>
      <c r="GF11" s="127">
        <v>2.6475</v>
      </c>
      <c r="GG11" s="127">
        <v>1.3299999999999999E-2</v>
      </c>
      <c r="GH11" s="127">
        <v>0.12</v>
      </c>
      <c r="GI11" s="127">
        <v>0.78669999999999995</v>
      </c>
      <c r="GJ11" s="127">
        <v>1.6400000000000001E-2</v>
      </c>
      <c r="GK11" s="127">
        <v>0.12</v>
      </c>
      <c r="GL11" s="127">
        <v>1.3472999999999999</v>
      </c>
      <c r="GM11" s="127">
        <v>1.41E-2</v>
      </c>
      <c r="GN11" s="127">
        <v>0.12</v>
      </c>
      <c r="GO11" s="127">
        <v>1.4930000000000001</v>
      </c>
      <c r="GP11" s="127">
        <v>1.26E-2</v>
      </c>
      <c r="GQ11" s="127"/>
      <c r="GR11" s="127"/>
      <c r="GS11" s="127"/>
      <c r="GT11" s="127"/>
      <c r="GU11" s="127"/>
      <c r="GV11" s="127"/>
      <c r="GW11" s="127">
        <v>0.12</v>
      </c>
      <c r="GX11" s="127">
        <v>2.3079999999999998</v>
      </c>
      <c r="GY11" s="127">
        <v>3.61E-2</v>
      </c>
      <c r="GZ11" s="127">
        <v>0.12</v>
      </c>
      <c r="HA11" s="127">
        <v>0.65429999999999999</v>
      </c>
      <c r="HB11" s="127">
        <v>8.0000000000000002E-3</v>
      </c>
      <c r="HC11" s="127"/>
      <c r="HD11" s="127"/>
      <c r="HE11" s="127"/>
      <c r="HF11" s="127">
        <v>0.12</v>
      </c>
      <c r="HG11" s="127">
        <v>1.0686</v>
      </c>
      <c r="HH11" s="127">
        <v>3.0999999999999999E-3</v>
      </c>
      <c r="HI11" s="127"/>
      <c r="HJ11" s="127"/>
      <c r="HK11" s="127"/>
      <c r="HL11" s="127"/>
      <c r="HM11" s="127"/>
      <c r="HN11" s="127"/>
      <c r="HO11" s="127">
        <v>0.12</v>
      </c>
      <c r="HP11" s="127">
        <v>0.98260000000000003</v>
      </c>
      <c r="HQ11" s="127">
        <v>4.8999999999999998E-3</v>
      </c>
      <c r="HR11" s="127">
        <v>0.12</v>
      </c>
      <c r="HS11" s="127">
        <v>2.5901999999999998</v>
      </c>
      <c r="HT11" s="127">
        <v>6.4000000000000003E-3</v>
      </c>
      <c r="HU11" s="127"/>
      <c r="HV11" s="127"/>
      <c r="HW11" s="127"/>
      <c r="HX11" s="126">
        <v>0.12</v>
      </c>
      <c r="HY11" s="126">
        <v>0.87519999999999998</v>
      </c>
      <c r="HZ11" s="127">
        <v>5.1000000000000004E-3</v>
      </c>
      <c r="IA11" s="128">
        <v>0.12</v>
      </c>
      <c r="IB11" s="128">
        <v>1.4629000000000001</v>
      </c>
      <c r="IC11" s="120">
        <v>6.7999999999999996E-3</v>
      </c>
      <c r="ID11" s="128">
        <v>0.12</v>
      </c>
      <c r="IE11" s="128">
        <v>1.3946000000000001</v>
      </c>
      <c r="IF11" s="120">
        <v>6.3E-3</v>
      </c>
      <c r="IG11" s="128">
        <v>0.12</v>
      </c>
      <c r="IH11" s="128">
        <v>0.85509999999999997</v>
      </c>
      <c r="II11" s="120">
        <v>6.7000000000000002E-3</v>
      </c>
      <c r="IJ11" s="128">
        <v>0.12</v>
      </c>
      <c r="IK11" s="128">
        <v>1.2539</v>
      </c>
      <c r="IL11" s="120">
        <v>4.7999999999999996E-3</v>
      </c>
      <c r="IM11" s="128">
        <v>0.12</v>
      </c>
      <c r="IN11" s="128">
        <v>0.97489999999999999</v>
      </c>
      <c r="IO11" s="120">
        <v>4.4999999999999997E-3</v>
      </c>
      <c r="IP11" s="128">
        <v>0.12</v>
      </c>
      <c r="IQ11" s="128">
        <v>1.0265</v>
      </c>
      <c r="IR11" s="120">
        <v>6.4000000000000003E-3</v>
      </c>
      <c r="IS11" s="128">
        <v>0.12</v>
      </c>
      <c r="IT11" s="128">
        <v>0.61870000000000003</v>
      </c>
      <c r="IU11" s="120">
        <v>6.4999999999999997E-3</v>
      </c>
      <c r="IV11" s="128">
        <v>0.12</v>
      </c>
      <c r="IW11" s="128">
        <v>6.6509</v>
      </c>
      <c r="IX11" s="120">
        <v>3.27E-2</v>
      </c>
      <c r="IY11" s="128">
        <v>0.12</v>
      </c>
      <c r="IZ11" s="128">
        <v>3.7452999999999999</v>
      </c>
      <c r="JA11" s="120">
        <v>4.1999999999999997E-3</v>
      </c>
      <c r="JB11" s="128">
        <v>0.12</v>
      </c>
      <c r="JC11" s="128">
        <v>2.2709000000000001</v>
      </c>
      <c r="JD11" s="120">
        <v>3.3E-3</v>
      </c>
      <c r="JE11" s="128">
        <v>0.12</v>
      </c>
      <c r="JF11" s="128">
        <v>1.2626999999999999</v>
      </c>
      <c r="JG11" s="120">
        <v>5.1999999999999998E-3</v>
      </c>
      <c r="JH11" s="128">
        <v>0.12</v>
      </c>
      <c r="JI11" s="128">
        <v>1.2695000000000001</v>
      </c>
      <c r="JJ11" s="120">
        <v>7.1000000000000004E-3</v>
      </c>
      <c r="JK11" s="128">
        <v>0.12</v>
      </c>
      <c r="JL11" s="128">
        <v>1.4705999999999999</v>
      </c>
      <c r="JM11" s="120">
        <v>6.1000000000000004E-3</v>
      </c>
      <c r="JN11" s="128">
        <v>0.12</v>
      </c>
      <c r="JO11" s="128">
        <v>0.93520000000000003</v>
      </c>
      <c r="JP11" s="120">
        <v>4.1999999999999997E-3</v>
      </c>
      <c r="JQ11" s="128">
        <v>0.12</v>
      </c>
      <c r="JR11" s="128">
        <v>0.76090000000000002</v>
      </c>
      <c r="JS11" s="120">
        <v>2.2000000000000001E-3</v>
      </c>
    </row>
    <row r="12" spans="1:279" x14ac:dyDescent="0.25">
      <c r="A12" s="126">
        <v>0.14000000000000001</v>
      </c>
      <c r="B12" s="126">
        <v>5.5644</v>
      </c>
      <c r="C12" s="127">
        <v>1.03E-2</v>
      </c>
      <c r="D12" s="127">
        <v>0.14000000000000001</v>
      </c>
      <c r="E12" s="127">
        <v>1.2421</v>
      </c>
      <c r="F12" s="127">
        <v>5.7000000000000002E-3</v>
      </c>
      <c r="G12" s="127">
        <v>0.14000000000000001</v>
      </c>
      <c r="H12" s="127">
        <v>3.4632999999999998</v>
      </c>
      <c r="I12" s="127">
        <v>1.66E-2</v>
      </c>
      <c r="J12" s="127">
        <v>0.14000000000000001</v>
      </c>
      <c r="K12" s="127">
        <v>2.2507999999999999</v>
      </c>
      <c r="L12" s="127">
        <v>6.3E-3</v>
      </c>
      <c r="M12" s="127">
        <v>0.14000000000000001</v>
      </c>
      <c r="N12" s="127">
        <v>1.6052</v>
      </c>
      <c r="O12" s="127">
        <v>1.04E-2</v>
      </c>
      <c r="P12" s="127">
        <v>0.14000000000000001</v>
      </c>
      <c r="Q12" s="127">
        <v>1.3915999999999999</v>
      </c>
      <c r="R12" s="127">
        <v>6.8999999999999999E-3</v>
      </c>
      <c r="S12" s="127">
        <v>0.14000000000000001</v>
      </c>
      <c r="T12" s="127">
        <v>1.5351999999999999</v>
      </c>
      <c r="U12" s="127">
        <v>1.1900000000000001E-2</v>
      </c>
      <c r="V12" s="127">
        <v>0.14000000000000001</v>
      </c>
      <c r="W12" s="127">
        <v>4.2610000000000001</v>
      </c>
      <c r="X12" s="127">
        <v>2.9499999999999998E-2</v>
      </c>
      <c r="Y12" s="127">
        <v>0.14000000000000001</v>
      </c>
      <c r="Z12" s="127">
        <v>1.8672</v>
      </c>
      <c r="AA12" s="127">
        <v>8.8999999999999999E-3</v>
      </c>
      <c r="AB12" s="127">
        <v>0.14000000000000001</v>
      </c>
      <c r="AC12" s="127">
        <v>1.8605</v>
      </c>
      <c r="AD12" s="127">
        <v>1.0500000000000001E-2</v>
      </c>
      <c r="AE12" s="127">
        <v>0.14000000000000001</v>
      </c>
      <c r="AF12" s="127">
        <v>2.4722</v>
      </c>
      <c r="AG12" s="127">
        <v>1.34E-2</v>
      </c>
      <c r="AH12" s="127">
        <v>0.14000000000000001</v>
      </c>
      <c r="AI12" s="127">
        <v>2.1930999999999998</v>
      </c>
      <c r="AJ12" s="127">
        <v>1.7500000000000002E-2</v>
      </c>
      <c r="AK12" s="127">
        <v>0.14000000000000001</v>
      </c>
      <c r="AL12" s="127">
        <v>1.8327</v>
      </c>
      <c r="AM12" s="127">
        <v>7.3000000000000001E-3</v>
      </c>
      <c r="AN12" s="127">
        <v>0.14000000000000001</v>
      </c>
      <c r="AO12" s="127">
        <v>1.8321000000000001</v>
      </c>
      <c r="AP12" s="127">
        <v>8.3999999999999995E-3</v>
      </c>
      <c r="AQ12" s="127"/>
      <c r="AR12" s="127"/>
      <c r="AS12" s="127"/>
      <c r="AT12" s="127">
        <v>0.14000000000000001</v>
      </c>
      <c r="AU12" s="127">
        <v>1.6232</v>
      </c>
      <c r="AV12" s="127">
        <v>2.5999999999999999E-3</v>
      </c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>
        <v>0.14000000000000001</v>
      </c>
      <c r="BP12" s="127">
        <v>1.4156</v>
      </c>
      <c r="BQ12" s="127">
        <v>1.5299999999999999E-2</v>
      </c>
      <c r="BR12" s="127">
        <v>0.14000000000000001</v>
      </c>
      <c r="BS12" s="127">
        <v>1.425</v>
      </c>
      <c r="BT12" s="127">
        <v>1.03E-2</v>
      </c>
      <c r="BU12" s="127"/>
      <c r="BV12" s="127"/>
      <c r="BW12" s="127"/>
      <c r="BX12" s="127"/>
      <c r="BY12" s="127"/>
      <c r="BZ12" s="127"/>
      <c r="CA12" s="127">
        <v>0.14000000000000001</v>
      </c>
      <c r="CB12" s="127">
        <v>1.7572000000000001</v>
      </c>
      <c r="CC12" s="127">
        <v>1.2200000000000001E-2</v>
      </c>
      <c r="CD12" s="127">
        <v>0.14000000000000001</v>
      </c>
      <c r="CE12" s="127">
        <v>2.8733</v>
      </c>
      <c r="CF12" s="127">
        <v>1.0800000000000001E-2</v>
      </c>
      <c r="CG12" s="127"/>
      <c r="CH12" s="127"/>
      <c r="CI12" s="127"/>
      <c r="CJ12" s="127"/>
      <c r="CK12" s="127"/>
      <c r="CL12" s="127"/>
      <c r="CM12" s="127"/>
      <c r="CN12" s="127"/>
      <c r="CO12" s="127"/>
      <c r="CP12" s="127"/>
      <c r="CQ12" s="127"/>
      <c r="CR12" s="127"/>
      <c r="CS12" s="127">
        <v>0.14000000000000001</v>
      </c>
      <c r="CT12" s="127">
        <v>3.3915999999999999</v>
      </c>
      <c r="CU12" s="127">
        <v>1.9099999999999999E-2</v>
      </c>
      <c r="CV12" s="127"/>
      <c r="CW12" s="127"/>
      <c r="CX12" s="127"/>
      <c r="CY12" s="127">
        <v>0.14000000000000001</v>
      </c>
      <c r="CZ12" s="127">
        <v>1.9059999999999999</v>
      </c>
      <c r="DA12" s="127">
        <v>2.0899999999999998E-2</v>
      </c>
      <c r="DB12" s="127"/>
      <c r="DC12" s="127"/>
      <c r="DD12" s="127"/>
      <c r="DE12" s="127"/>
      <c r="DF12" s="127"/>
      <c r="DG12" s="127"/>
      <c r="DH12" s="127">
        <v>0.14000000000000001</v>
      </c>
      <c r="DI12" s="127">
        <v>4.0175000000000001</v>
      </c>
      <c r="DJ12" s="127">
        <v>1.5699999999999999E-2</v>
      </c>
      <c r="DK12" s="127"/>
      <c r="DL12" s="127"/>
      <c r="DM12" s="127"/>
      <c r="DN12" s="127">
        <v>0.14000000000000001</v>
      </c>
      <c r="DO12" s="127">
        <v>1.5294000000000001</v>
      </c>
      <c r="DP12" s="127">
        <v>2.3900000000000001E-2</v>
      </c>
      <c r="DQ12" s="127"/>
      <c r="DR12" s="127"/>
      <c r="DS12" s="127"/>
      <c r="DT12" s="127"/>
      <c r="DU12" s="127"/>
      <c r="DV12" s="127"/>
      <c r="DW12" s="127">
        <v>0.14000000000000001</v>
      </c>
      <c r="DX12" s="127">
        <v>2.3782000000000001</v>
      </c>
      <c r="DY12" s="127">
        <v>1.8200000000000001E-2</v>
      </c>
      <c r="DZ12" s="127">
        <v>0.14000000000000001</v>
      </c>
      <c r="EA12" s="127">
        <v>2.1438000000000001</v>
      </c>
      <c r="EB12" s="127">
        <v>2.2100000000000002E-2</v>
      </c>
      <c r="EC12" s="127"/>
      <c r="ED12" s="127"/>
      <c r="EE12" s="127"/>
      <c r="EF12" s="127"/>
      <c r="EG12" s="127"/>
      <c r="EH12" s="127"/>
      <c r="EI12" s="127"/>
      <c r="EJ12" s="127"/>
      <c r="EK12" s="127"/>
      <c r="EL12" s="127">
        <v>0.14000000000000001</v>
      </c>
      <c r="EM12" s="127">
        <v>1.9356</v>
      </c>
      <c r="EN12" s="127">
        <v>1.06E-2</v>
      </c>
      <c r="EO12" s="127">
        <v>0.14000000000000001</v>
      </c>
      <c r="EP12" s="127">
        <v>3.4041999999999999</v>
      </c>
      <c r="EQ12" s="127">
        <v>3.7400000000000003E-2</v>
      </c>
      <c r="ER12" s="127"/>
      <c r="ES12" s="127"/>
      <c r="ET12" s="127"/>
      <c r="EU12" s="127">
        <v>0.14000000000000001</v>
      </c>
      <c r="EV12" s="127">
        <v>1.2943</v>
      </c>
      <c r="EW12" s="127">
        <v>1.06E-2</v>
      </c>
      <c r="EX12" s="127">
        <v>0.14000000000000001</v>
      </c>
      <c r="EY12" s="127">
        <v>2.1616</v>
      </c>
      <c r="EZ12" s="127">
        <v>1.49E-2</v>
      </c>
      <c r="FA12" s="127"/>
      <c r="FB12" s="127"/>
      <c r="FC12" s="127"/>
      <c r="FD12" s="127"/>
      <c r="FE12" s="127"/>
      <c r="FF12" s="127"/>
      <c r="FG12" s="127"/>
      <c r="FH12" s="127"/>
      <c r="FI12" s="127"/>
      <c r="FJ12" s="127"/>
      <c r="FK12" s="127"/>
      <c r="FL12" s="127"/>
      <c r="FM12" s="127">
        <v>0.14000000000000001</v>
      </c>
      <c r="FN12" s="127">
        <v>1.5356000000000001</v>
      </c>
      <c r="FO12" s="127">
        <v>9.7999999999999997E-3</v>
      </c>
      <c r="FP12" s="127">
        <v>0.14000000000000001</v>
      </c>
      <c r="FQ12" s="127">
        <v>8.98</v>
      </c>
      <c r="FR12" s="127">
        <v>0.13769999999999999</v>
      </c>
      <c r="FS12" s="127"/>
      <c r="FT12" s="127"/>
      <c r="FU12" s="127"/>
      <c r="FV12" s="127">
        <v>0.14000000000000001</v>
      </c>
      <c r="FW12" s="127">
        <v>2.5171999999999999</v>
      </c>
      <c r="FX12" s="127">
        <v>1.2699999999999999E-2</v>
      </c>
      <c r="FY12" s="127">
        <v>0.14000000000000001</v>
      </c>
      <c r="FZ12" s="127">
        <v>1.1127</v>
      </c>
      <c r="GA12" s="127">
        <v>1.34E-2</v>
      </c>
      <c r="GB12" s="127"/>
      <c r="GC12" s="127"/>
      <c r="GD12" s="127"/>
      <c r="GE12" s="127">
        <v>0.14000000000000001</v>
      </c>
      <c r="GF12" s="127">
        <v>3.206</v>
      </c>
      <c r="GG12" s="127">
        <v>1.6299999999999999E-2</v>
      </c>
      <c r="GH12" s="127">
        <v>0.14000000000000001</v>
      </c>
      <c r="GI12" s="127">
        <v>1.4174</v>
      </c>
      <c r="GJ12" s="127">
        <v>1.89E-2</v>
      </c>
      <c r="GK12" s="127">
        <v>0.14000000000000001</v>
      </c>
      <c r="GL12" s="127">
        <v>1.6979</v>
      </c>
      <c r="GM12" s="127">
        <v>1.7100000000000001E-2</v>
      </c>
      <c r="GN12" s="127">
        <v>0.14000000000000001</v>
      </c>
      <c r="GO12" s="127">
        <v>2.0055999999999998</v>
      </c>
      <c r="GP12" s="127">
        <v>1.6E-2</v>
      </c>
      <c r="GQ12" s="127"/>
      <c r="GR12" s="127"/>
      <c r="GS12" s="127"/>
      <c r="GT12" s="127"/>
      <c r="GU12" s="127"/>
      <c r="GV12" s="127"/>
      <c r="GW12" s="127">
        <v>0.14000000000000001</v>
      </c>
      <c r="GX12" s="127">
        <v>2.9592000000000001</v>
      </c>
      <c r="GY12" s="127">
        <v>4.02E-2</v>
      </c>
      <c r="GZ12" s="127">
        <v>0.14000000000000001</v>
      </c>
      <c r="HA12" s="127">
        <v>0.89970000000000006</v>
      </c>
      <c r="HB12" s="127">
        <v>9.4000000000000004E-3</v>
      </c>
      <c r="HC12" s="127"/>
      <c r="HD12" s="127"/>
      <c r="HE12" s="127"/>
      <c r="HF12" s="127">
        <v>0.14000000000000001</v>
      </c>
      <c r="HG12" s="127">
        <v>1.2766</v>
      </c>
      <c r="HH12" s="127">
        <v>5.0000000000000001E-3</v>
      </c>
      <c r="HI12" s="127"/>
      <c r="HJ12" s="127"/>
      <c r="HK12" s="127"/>
      <c r="HL12" s="127"/>
      <c r="HM12" s="127"/>
      <c r="HN12" s="127"/>
      <c r="HO12" s="127">
        <v>0.14000000000000001</v>
      </c>
      <c r="HP12" s="127">
        <v>1.3102</v>
      </c>
      <c r="HQ12" s="127">
        <v>6.8999999999999999E-3</v>
      </c>
      <c r="HR12" s="127">
        <v>0.14000000000000001</v>
      </c>
      <c r="HS12" s="127">
        <v>3.0659000000000001</v>
      </c>
      <c r="HT12" s="127">
        <v>7.7000000000000002E-3</v>
      </c>
      <c r="HU12" s="127"/>
      <c r="HV12" s="127"/>
      <c r="HW12" s="127"/>
      <c r="HX12" s="126">
        <v>0.14000000000000001</v>
      </c>
      <c r="HY12" s="126">
        <v>0.99519999999999997</v>
      </c>
      <c r="HZ12" s="127">
        <v>8.3000000000000001E-3</v>
      </c>
      <c r="IA12" s="128">
        <v>0.14000000000000001</v>
      </c>
      <c r="IB12" s="128">
        <v>1.6309</v>
      </c>
      <c r="IC12" s="120">
        <v>7.7000000000000002E-3</v>
      </c>
      <c r="ID12" s="128">
        <v>0.14000000000000001</v>
      </c>
      <c r="IE12" s="128">
        <v>1.6304000000000001</v>
      </c>
      <c r="IF12" s="120">
        <v>7.4999999999999997E-3</v>
      </c>
      <c r="IG12" s="128">
        <v>0.14000000000000001</v>
      </c>
      <c r="IH12" s="128">
        <v>1.0206999999999999</v>
      </c>
      <c r="II12" s="120">
        <v>7.9000000000000008E-3</v>
      </c>
      <c r="IJ12" s="128">
        <v>0.14000000000000001</v>
      </c>
      <c r="IK12" s="128">
        <v>1.5327999999999999</v>
      </c>
      <c r="IL12" s="120">
        <v>5.4999999999999997E-3</v>
      </c>
      <c r="IM12" s="128">
        <v>0.14000000000000001</v>
      </c>
      <c r="IN12" s="128">
        <v>1.2417</v>
      </c>
      <c r="IO12" s="120">
        <v>5.5999999999999999E-3</v>
      </c>
      <c r="IP12" s="128">
        <v>0.14000000000000001</v>
      </c>
      <c r="IQ12" s="128">
        <v>1.2418</v>
      </c>
      <c r="IR12" s="120">
        <v>6.7000000000000002E-3</v>
      </c>
      <c r="IS12" s="128">
        <v>0.14000000000000001</v>
      </c>
      <c r="IT12" s="128">
        <v>0.77329999999999999</v>
      </c>
      <c r="IU12" s="120">
        <v>7.4000000000000003E-3</v>
      </c>
      <c r="IV12" s="128">
        <v>0.14000000000000001</v>
      </c>
      <c r="IW12" s="128">
        <v>7.6562999999999999</v>
      </c>
      <c r="IX12" s="120">
        <v>4.0300000000000002E-2</v>
      </c>
      <c r="IY12" s="128">
        <v>0.14000000000000001</v>
      </c>
      <c r="IZ12" s="128">
        <v>4.4531000000000001</v>
      </c>
      <c r="JA12" s="120">
        <v>5.7000000000000002E-3</v>
      </c>
      <c r="JB12" s="128">
        <v>0.14000000000000001</v>
      </c>
      <c r="JC12" s="128">
        <v>2.7170999999999998</v>
      </c>
      <c r="JD12" s="120">
        <v>4.7000000000000002E-3</v>
      </c>
      <c r="JE12" s="128">
        <v>0.14000000000000001</v>
      </c>
      <c r="JF12" s="128">
        <v>1.5226999999999999</v>
      </c>
      <c r="JG12" s="120">
        <v>5.8999999999999999E-3</v>
      </c>
      <c r="JH12" s="128">
        <v>0.14000000000000001</v>
      </c>
      <c r="JI12" s="128">
        <v>2.7322000000000002</v>
      </c>
      <c r="JJ12" s="120">
        <v>9.1000000000000004E-3</v>
      </c>
      <c r="JK12" s="128">
        <v>0.14000000000000001</v>
      </c>
      <c r="JL12" s="128">
        <v>1.9043000000000001</v>
      </c>
      <c r="JM12" s="120">
        <v>7.6E-3</v>
      </c>
      <c r="JN12" s="128">
        <v>0.14000000000000001</v>
      </c>
      <c r="JO12" s="128">
        <v>1.3265</v>
      </c>
      <c r="JP12" s="120">
        <v>5.1999999999999998E-3</v>
      </c>
      <c r="JQ12" s="128">
        <v>0.14000000000000001</v>
      </c>
      <c r="JR12" s="128">
        <v>0.97550000000000003</v>
      </c>
      <c r="JS12" s="120">
        <v>2.8E-3</v>
      </c>
    </row>
    <row r="13" spans="1:279" x14ac:dyDescent="0.25">
      <c r="A13" s="126">
        <v>0.16</v>
      </c>
      <c r="B13" s="126">
        <v>6.0307000000000004</v>
      </c>
      <c r="C13" s="127">
        <v>1.26E-2</v>
      </c>
      <c r="D13" s="127">
        <v>0.16</v>
      </c>
      <c r="E13" s="127">
        <v>1.5227999999999999</v>
      </c>
      <c r="F13" s="127">
        <v>7.1000000000000004E-3</v>
      </c>
      <c r="G13" s="127">
        <v>0.16</v>
      </c>
      <c r="H13" s="127">
        <v>3.7896999999999998</v>
      </c>
      <c r="I13" s="127">
        <v>1.9199999999999998E-2</v>
      </c>
      <c r="J13" s="127">
        <v>0.16</v>
      </c>
      <c r="K13" s="127">
        <v>2.5853999999999999</v>
      </c>
      <c r="L13" s="127">
        <v>8.0999999999999996E-3</v>
      </c>
      <c r="M13" s="127">
        <v>0.16</v>
      </c>
      <c r="N13" s="127">
        <v>2.0082</v>
      </c>
      <c r="O13" s="127">
        <v>1.3299999999999999E-2</v>
      </c>
      <c r="P13" s="127">
        <v>0.16</v>
      </c>
      <c r="Q13" s="127">
        <v>1.6624000000000001</v>
      </c>
      <c r="R13" s="127">
        <v>7.6E-3</v>
      </c>
      <c r="S13" s="127">
        <v>0.16</v>
      </c>
      <c r="T13" s="127">
        <v>1.8162</v>
      </c>
      <c r="U13" s="127">
        <v>1.37E-2</v>
      </c>
      <c r="V13" s="127">
        <v>0.16</v>
      </c>
      <c r="W13" s="127">
        <v>4.7956000000000003</v>
      </c>
      <c r="X13" s="127">
        <v>3.32E-2</v>
      </c>
      <c r="Y13" s="127">
        <v>0.16</v>
      </c>
      <c r="Z13" s="127">
        <v>2.226</v>
      </c>
      <c r="AA13" s="127">
        <v>1.06E-2</v>
      </c>
      <c r="AB13" s="127">
        <v>0.16</v>
      </c>
      <c r="AC13" s="127">
        <v>2.3391999999999999</v>
      </c>
      <c r="AD13" s="127">
        <v>1.26E-2</v>
      </c>
      <c r="AE13" s="127">
        <v>0.16</v>
      </c>
      <c r="AF13" s="127">
        <v>2.6139000000000001</v>
      </c>
      <c r="AG13" s="127">
        <v>1.4999999999999999E-2</v>
      </c>
      <c r="AH13" s="127">
        <v>0.16</v>
      </c>
      <c r="AI13" s="127">
        <v>2.6684000000000001</v>
      </c>
      <c r="AJ13" s="127">
        <v>1.9199999999999998E-2</v>
      </c>
      <c r="AK13" s="127">
        <v>0.16</v>
      </c>
      <c r="AL13" s="127">
        <v>2.1025</v>
      </c>
      <c r="AM13" s="127">
        <v>8.5000000000000006E-3</v>
      </c>
      <c r="AN13" s="127">
        <v>0.16</v>
      </c>
      <c r="AO13" s="127">
        <v>2.1587000000000001</v>
      </c>
      <c r="AP13" s="127">
        <v>0.01</v>
      </c>
      <c r="AQ13" s="127"/>
      <c r="AR13" s="127"/>
      <c r="AS13" s="127"/>
      <c r="AT13" s="127">
        <v>0.16</v>
      </c>
      <c r="AU13" s="127">
        <v>1.9174</v>
      </c>
      <c r="AV13" s="127">
        <v>3.3E-3</v>
      </c>
      <c r="AW13" s="127"/>
      <c r="AX13" s="127"/>
      <c r="AY13" s="127"/>
      <c r="AZ13" s="127"/>
      <c r="BA13" s="127"/>
      <c r="BB13" s="127"/>
      <c r="BC13" s="127"/>
      <c r="BD13" s="127"/>
      <c r="BE13" s="127"/>
      <c r="BF13" s="127"/>
      <c r="BG13" s="127"/>
      <c r="BH13" s="127"/>
      <c r="BI13" s="127"/>
      <c r="BJ13" s="127"/>
      <c r="BK13" s="127"/>
      <c r="BL13" s="127"/>
      <c r="BM13" s="127"/>
      <c r="BN13" s="127"/>
      <c r="BO13" s="127">
        <v>0.16</v>
      </c>
      <c r="BP13" s="127">
        <v>1.8163</v>
      </c>
      <c r="BQ13" s="127">
        <v>1.9E-2</v>
      </c>
      <c r="BR13" s="127">
        <v>0.16</v>
      </c>
      <c r="BS13" s="127">
        <v>1.786</v>
      </c>
      <c r="BT13" s="127">
        <v>1.21E-2</v>
      </c>
      <c r="BU13" s="127"/>
      <c r="BV13" s="127"/>
      <c r="BW13" s="127"/>
      <c r="BX13" s="127"/>
      <c r="BY13" s="127"/>
      <c r="BZ13" s="127"/>
      <c r="CA13" s="127">
        <v>0.16</v>
      </c>
      <c r="CB13" s="127">
        <v>2.2818999999999998</v>
      </c>
      <c r="CC13" s="127">
        <v>1.4800000000000001E-2</v>
      </c>
      <c r="CD13" s="127">
        <v>0.16</v>
      </c>
      <c r="CE13" s="127">
        <v>3.3401999999999998</v>
      </c>
      <c r="CF13" s="127">
        <v>1.2500000000000001E-2</v>
      </c>
      <c r="CG13" s="127"/>
      <c r="CH13" s="127"/>
      <c r="CI13" s="127"/>
      <c r="CJ13" s="127"/>
      <c r="CK13" s="127"/>
      <c r="CL13" s="127"/>
      <c r="CM13" s="127"/>
      <c r="CN13" s="127"/>
      <c r="CO13" s="127"/>
      <c r="CP13" s="127"/>
      <c r="CQ13" s="127"/>
      <c r="CR13" s="127"/>
      <c r="CS13" s="127">
        <v>0.16</v>
      </c>
      <c r="CT13" s="127">
        <v>4.3597000000000001</v>
      </c>
      <c r="CU13" s="127">
        <v>2.1700000000000001E-2</v>
      </c>
      <c r="CV13" s="127"/>
      <c r="CW13" s="127"/>
      <c r="CX13" s="127"/>
      <c r="CY13" s="127">
        <v>0.16</v>
      </c>
      <c r="CZ13" s="127">
        <v>2.1263000000000001</v>
      </c>
      <c r="DA13" s="127">
        <v>2.24E-2</v>
      </c>
      <c r="DB13" s="127"/>
      <c r="DC13" s="127"/>
      <c r="DD13" s="127"/>
      <c r="DE13" s="127"/>
      <c r="DF13" s="127"/>
      <c r="DG13" s="127"/>
      <c r="DH13" s="127">
        <v>0.16</v>
      </c>
      <c r="DI13" s="127">
        <v>4.5496999999999996</v>
      </c>
      <c r="DJ13" s="127">
        <v>1.67E-2</v>
      </c>
      <c r="DK13" s="127"/>
      <c r="DL13" s="127"/>
      <c r="DM13" s="127"/>
      <c r="DN13" s="127">
        <v>0.16</v>
      </c>
      <c r="DO13" s="127">
        <v>2.3546999999999998</v>
      </c>
      <c r="DP13" s="127">
        <v>2.5899999999999999E-2</v>
      </c>
      <c r="DQ13" s="127"/>
      <c r="DR13" s="127"/>
      <c r="DS13" s="127"/>
      <c r="DT13" s="127"/>
      <c r="DU13" s="127"/>
      <c r="DV13" s="127"/>
      <c r="DW13" s="127">
        <v>0.16</v>
      </c>
      <c r="DX13" s="127">
        <v>2.782</v>
      </c>
      <c r="DY13" s="127">
        <v>1.9199999999999998E-2</v>
      </c>
      <c r="DZ13" s="127">
        <v>0.16</v>
      </c>
      <c r="EA13" s="127">
        <v>2.5129000000000001</v>
      </c>
      <c r="EB13" s="127">
        <v>2.4199999999999999E-2</v>
      </c>
      <c r="EC13" s="127"/>
      <c r="ED13" s="127"/>
      <c r="EE13" s="127"/>
      <c r="EF13" s="127"/>
      <c r="EG13" s="127"/>
      <c r="EH13" s="127"/>
      <c r="EI13" s="127"/>
      <c r="EJ13" s="127"/>
      <c r="EK13" s="127"/>
      <c r="EL13" s="127">
        <v>0.16</v>
      </c>
      <c r="EM13" s="127">
        <v>2.3664000000000001</v>
      </c>
      <c r="EN13" s="127">
        <v>1.2699999999999999E-2</v>
      </c>
      <c r="EO13" s="127">
        <v>0.16</v>
      </c>
      <c r="EP13" s="127">
        <v>3.5305</v>
      </c>
      <c r="EQ13" s="127">
        <v>3.9E-2</v>
      </c>
      <c r="ER13" s="127"/>
      <c r="ES13" s="127"/>
      <c r="ET13" s="127"/>
      <c r="EU13" s="127">
        <v>0.16</v>
      </c>
      <c r="EV13" s="127">
        <v>1.6129</v>
      </c>
      <c r="EW13" s="127">
        <v>1.2200000000000001E-2</v>
      </c>
      <c r="EX13" s="127">
        <v>0.16</v>
      </c>
      <c r="EY13" s="127">
        <v>2.4704999999999999</v>
      </c>
      <c r="EZ13" s="127">
        <v>1.8800000000000001E-2</v>
      </c>
      <c r="FA13" s="127"/>
      <c r="FB13" s="127"/>
      <c r="FC13" s="127"/>
      <c r="FD13" s="127"/>
      <c r="FE13" s="127"/>
      <c r="FF13" s="127"/>
      <c r="FG13" s="127"/>
      <c r="FH13" s="127"/>
      <c r="FI13" s="127"/>
      <c r="FJ13" s="127"/>
      <c r="FK13" s="127"/>
      <c r="FL13" s="127"/>
      <c r="FM13" s="127">
        <v>0.16</v>
      </c>
      <c r="FN13" s="127">
        <v>1.8279000000000001</v>
      </c>
      <c r="FO13" s="127">
        <v>1.35E-2</v>
      </c>
      <c r="FP13" s="127">
        <v>0.16</v>
      </c>
      <c r="FQ13" s="127">
        <v>11.6639</v>
      </c>
      <c r="FR13" s="127">
        <v>0.14000000000000001</v>
      </c>
      <c r="FS13" s="127"/>
      <c r="FT13" s="127"/>
      <c r="FU13" s="127"/>
      <c r="FV13" s="127">
        <v>0.16</v>
      </c>
      <c r="FW13" s="127">
        <v>2.9988999999999999</v>
      </c>
      <c r="FX13" s="127">
        <v>1.43E-2</v>
      </c>
      <c r="FY13" s="127">
        <v>0.16</v>
      </c>
      <c r="FZ13" s="127">
        <v>1.444</v>
      </c>
      <c r="GA13" s="127">
        <v>1.44E-2</v>
      </c>
      <c r="GB13" s="127"/>
      <c r="GC13" s="127"/>
      <c r="GD13" s="127"/>
      <c r="GE13" s="127">
        <v>0.16</v>
      </c>
      <c r="GF13" s="127">
        <v>3.9070999999999998</v>
      </c>
      <c r="GG13" s="127">
        <v>1.89E-2</v>
      </c>
      <c r="GH13" s="127">
        <v>0.16</v>
      </c>
      <c r="GI13" s="127">
        <v>2.2530999999999999</v>
      </c>
      <c r="GJ13" s="127">
        <v>2.1000000000000001E-2</v>
      </c>
      <c r="GK13" s="127">
        <v>0.16</v>
      </c>
      <c r="GL13" s="127">
        <v>2.0255999999999998</v>
      </c>
      <c r="GM13" s="127">
        <v>2.01E-2</v>
      </c>
      <c r="GN13" s="127">
        <v>0.16</v>
      </c>
      <c r="GO13" s="127">
        <v>2.5691000000000002</v>
      </c>
      <c r="GP13" s="127">
        <v>2.2200000000000001E-2</v>
      </c>
      <c r="GQ13" s="127"/>
      <c r="GR13" s="127"/>
      <c r="GS13" s="127"/>
      <c r="GT13" s="127"/>
      <c r="GU13" s="127"/>
      <c r="GV13" s="127"/>
      <c r="GW13" s="127">
        <v>0.16</v>
      </c>
      <c r="GX13" s="127">
        <v>3.0171000000000001</v>
      </c>
      <c r="GY13" s="127">
        <v>5.2499999999999998E-2</v>
      </c>
      <c r="GZ13" s="127">
        <v>0.16</v>
      </c>
      <c r="HA13" s="127">
        <v>1.1976</v>
      </c>
      <c r="HB13" s="127">
        <v>1.3100000000000001E-2</v>
      </c>
      <c r="HC13" s="127"/>
      <c r="HD13" s="127"/>
      <c r="HE13" s="127"/>
      <c r="HF13" s="127">
        <v>0.16</v>
      </c>
      <c r="HG13" s="127">
        <v>1.4844999999999999</v>
      </c>
      <c r="HH13" s="127">
        <v>6.8999999999999999E-3</v>
      </c>
      <c r="HI13" s="127"/>
      <c r="HJ13" s="127"/>
      <c r="HK13" s="127"/>
      <c r="HL13" s="127"/>
      <c r="HM13" s="127"/>
      <c r="HN13" s="127"/>
      <c r="HO13" s="127">
        <v>0.16</v>
      </c>
      <c r="HP13" s="127">
        <v>1.9271</v>
      </c>
      <c r="HQ13" s="127">
        <v>9.1999999999999998E-3</v>
      </c>
      <c r="HR13" s="127">
        <v>0.16</v>
      </c>
      <c r="HS13" s="127">
        <v>3.5415999999999999</v>
      </c>
      <c r="HT13" s="127">
        <v>1.0999999999999999E-2</v>
      </c>
      <c r="HU13" s="127"/>
      <c r="HV13" s="127"/>
      <c r="HW13" s="127"/>
      <c r="HX13" s="126">
        <v>0.16</v>
      </c>
      <c r="HY13" s="126">
        <v>1.07</v>
      </c>
      <c r="HZ13" s="127">
        <v>1.21E-2</v>
      </c>
      <c r="IA13" s="128">
        <v>0.16</v>
      </c>
      <c r="IB13" s="128">
        <v>1.7277</v>
      </c>
      <c r="IC13" s="120">
        <v>8.2000000000000007E-3</v>
      </c>
      <c r="ID13" s="128">
        <v>0.16</v>
      </c>
      <c r="IE13" s="128">
        <v>1.9036999999999999</v>
      </c>
      <c r="IF13" s="120">
        <v>8.2000000000000007E-3</v>
      </c>
      <c r="IG13" s="128">
        <v>0.16</v>
      </c>
      <c r="IH13" s="128">
        <v>1.2989999999999999</v>
      </c>
      <c r="II13" s="120">
        <v>8.3999999999999995E-3</v>
      </c>
      <c r="IJ13" s="128">
        <v>0.16</v>
      </c>
      <c r="IK13" s="128">
        <v>1.7665</v>
      </c>
      <c r="IL13" s="120">
        <v>6.1999999999999998E-3</v>
      </c>
      <c r="IM13" s="128">
        <v>0.16</v>
      </c>
      <c r="IN13" s="128">
        <v>1.5430999999999999</v>
      </c>
      <c r="IO13" s="120">
        <v>6.4999999999999997E-3</v>
      </c>
      <c r="IP13" s="128">
        <v>0.16</v>
      </c>
      <c r="IQ13" s="128">
        <v>1.4970000000000001</v>
      </c>
      <c r="IR13" s="120">
        <v>7.1000000000000004E-3</v>
      </c>
      <c r="IS13" s="128">
        <v>0.16</v>
      </c>
      <c r="IT13" s="128">
        <v>1.0636000000000001</v>
      </c>
      <c r="IU13" s="120">
        <v>7.7999999999999996E-3</v>
      </c>
      <c r="IV13" s="128">
        <v>0.16</v>
      </c>
      <c r="IW13" s="128">
        <v>8.5846999999999998</v>
      </c>
      <c r="IX13" s="120">
        <v>4.8399999999999999E-2</v>
      </c>
      <c r="IY13" s="128">
        <v>0.16</v>
      </c>
      <c r="IZ13" s="128">
        <v>4.6081000000000003</v>
      </c>
      <c r="JA13" s="120">
        <v>6.7999999999999996E-3</v>
      </c>
      <c r="JB13" s="128">
        <v>0.16</v>
      </c>
      <c r="JC13" s="128">
        <v>3.1633</v>
      </c>
      <c r="JD13" s="120">
        <v>6.4999999999999997E-3</v>
      </c>
      <c r="JE13" s="128">
        <v>0.16</v>
      </c>
      <c r="JF13" s="128">
        <v>1.8688</v>
      </c>
      <c r="JG13" s="120">
        <v>6.8999999999999999E-3</v>
      </c>
      <c r="JH13" s="128">
        <v>0.16</v>
      </c>
      <c r="JI13" s="128">
        <v>3.5705</v>
      </c>
      <c r="JJ13" s="120">
        <v>1.2500000000000001E-2</v>
      </c>
      <c r="JK13" s="128">
        <v>0.16</v>
      </c>
      <c r="JL13" s="128">
        <v>2.3371</v>
      </c>
      <c r="JM13" s="120">
        <v>9.2999999999999992E-3</v>
      </c>
      <c r="JN13" s="128">
        <v>0.16</v>
      </c>
      <c r="JO13" s="128">
        <v>1.8919999999999999</v>
      </c>
      <c r="JP13" s="120">
        <v>6.4000000000000003E-3</v>
      </c>
      <c r="JQ13" s="128">
        <v>0.16</v>
      </c>
      <c r="JR13" s="128">
        <v>1.2464</v>
      </c>
      <c r="JS13" s="120">
        <v>3.3999999999999998E-3</v>
      </c>
    </row>
    <row r="14" spans="1:279" x14ac:dyDescent="0.25">
      <c r="A14" s="126">
        <v>0.18</v>
      </c>
      <c r="B14" s="126">
        <v>6.8498000000000001</v>
      </c>
      <c r="C14" s="127">
        <v>1.54E-2</v>
      </c>
      <c r="D14" s="127">
        <v>0.18</v>
      </c>
      <c r="E14" s="127">
        <v>1.8467</v>
      </c>
      <c r="F14" s="127">
        <v>8.3999999999999995E-3</v>
      </c>
      <c r="G14" s="127">
        <v>0.18</v>
      </c>
      <c r="H14" s="127">
        <v>3.9763999999999999</v>
      </c>
      <c r="I14" s="127">
        <v>2.0799999999999999E-2</v>
      </c>
      <c r="J14" s="127">
        <v>0.18</v>
      </c>
      <c r="K14" s="127">
        <v>2.92</v>
      </c>
      <c r="L14" s="127">
        <v>9.4000000000000004E-3</v>
      </c>
      <c r="M14" s="127">
        <v>0.18</v>
      </c>
      <c r="N14" s="127">
        <v>2.3631000000000002</v>
      </c>
      <c r="O14" s="127">
        <v>1.43E-2</v>
      </c>
      <c r="P14" s="127">
        <v>0.18</v>
      </c>
      <c r="Q14" s="127">
        <v>1.8453999999999999</v>
      </c>
      <c r="R14" s="127">
        <v>8.6999999999999994E-3</v>
      </c>
      <c r="S14" s="127">
        <v>0.18</v>
      </c>
      <c r="T14" s="127">
        <v>2.1793</v>
      </c>
      <c r="U14" s="127">
        <v>1.44E-2</v>
      </c>
      <c r="V14" s="127">
        <v>0.18</v>
      </c>
      <c r="W14" s="127">
        <v>5.2426000000000004</v>
      </c>
      <c r="X14" s="127">
        <v>3.5099999999999999E-2</v>
      </c>
      <c r="Y14" s="127">
        <v>0.18</v>
      </c>
      <c r="Z14" s="127">
        <v>2.5411000000000001</v>
      </c>
      <c r="AA14" s="127">
        <v>1.2500000000000001E-2</v>
      </c>
      <c r="AB14" s="127">
        <v>0.18</v>
      </c>
      <c r="AC14" s="127">
        <v>2.8260000000000001</v>
      </c>
      <c r="AD14" s="127">
        <v>1.47E-2</v>
      </c>
      <c r="AE14" s="127">
        <v>0.18</v>
      </c>
      <c r="AF14" s="127">
        <v>2.7484999999999999</v>
      </c>
      <c r="AG14" s="127">
        <v>1.6199999999999999E-2</v>
      </c>
      <c r="AH14" s="127">
        <v>0.18</v>
      </c>
      <c r="AI14" s="127">
        <v>2.8614000000000002</v>
      </c>
      <c r="AJ14" s="127">
        <v>2.06E-2</v>
      </c>
      <c r="AK14" s="127">
        <v>0.18</v>
      </c>
      <c r="AL14" s="127">
        <v>2.3885999999999998</v>
      </c>
      <c r="AM14" s="127">
        <v>1.0999999999999999E-2</v>
      </c>
      <c r="AN14" s="127">
        <v>0.18</v>
      </c>
      <c r="AO14" s="127">
        <v>2.4805000000000001</v>
      </c>
      <c r="AP14" s="127">
        <v>1.21E-2</v>
      </c>
      <c r="AQ14" s="127"/>
      <c r="AR14" s="127"/>
      <c r="AS14" s="127"/>
      <c r="AT14" s="127">
        <v>0.18</v>
      </c>
      <c r="AU14" s="127">
        <v>2.3727999999999998</v>
      </c>
      <c r="AV14" s="127">
        <v>4.0000000000000001E-3</v>
      </c>
      <c r="AW14" s="127"/>
      <c r="AX14" s="127"/>
      <c r="AY14" s="127"/>
      <c r="AZ14" s="127"/>
      <c r="BA14" s="127"/>
      <c r="BB14" s="127"/>
      <c r="BC14" s="127"/>
      <c r="BD14" s="127"/>
      <c r="BE14" s="127"/>
      <c r="BF14" s="127"/>
      <c r="BG14" s="127"/>
      <c r="BH14" s="127"/>
      <c r="BI14" s="127"/>
      <c r="BJ14" s="127"/>
      <c r="BK14" s="127"/>
      <c r="BL14" s="127"/>
      <c r="BM14" s="127"/>
      <c r="BN14" s="127"/>
      <c r="BO14" s="127">
        <v>0.18</v>
      </c>
      <c r="BP14" s="127">
        <v>2.2686999999999999</v>
      </c>
      <c r="BQ14" s="127">
        <v>1.9300000000000001E-2</v>
      </c>
      <c r="BR14" s="127">
        <v>0.18</v>
      </c>
      <c r="BS14" s="127">
        <v>2.2355</v>
      </c>
      <c r="BT14" s="127">
        <v>1.4800000000000001E-2</v>
      </c>
      <c r="BU14" s="127"/>
      <c r="BV14" s="127"/>
      <c r="BW14" s="127"/>
      <c r="BX14" s="127"/>
      <c r="BY14" s="127"/>
      <c r="BZ14" s="127"/>
      <c r="CA14" s="127">
        <v>0.18</v>
      </c>
      <c r="CB14" s="127">
        <v>2.827</v>
      </c>
      <c r="CC14" s="127">
        <v>1.6799999999999999E-2</v>
      </c>
      <c r="CD14" s="127">
        <v>0.18</v>
      </c>
      <c r="CE14" s="127">
        <v>3.7039</v>
      </c>
      <c r="CF14" s="127">
        <v>1.46E-2</v>
      </c>
      <c r="CG14" s="127"/>
      <c r="CH14" s="127"/>
      <c r="CI14" s="127"/>
      <c r="CJ14" s="127"/>
      <c r="CK14" s="127"/>
      <c r="CL14" s="127"/>
      <c r="CM14" s="127"/>
      <c r="CN14" s="127"/>
      <c r="CO14" s="127"/>
      <c r="CP14" s="127"/>
      <c r="CQ14" s="127"/>
      <c r="CR14" s="127"/>
      <c r="CS14" s="127">
        <v>0.18</v>
      </c>
      <c r="CT14" s="127">
        <v>5.1856</v>
      </c>
      <c r="CU14" s="127">
        <v>2.5999999999999999E-2</v>
      </c>
      <c r="CV14" s="127"/>
      <c r="CW14" s="127"/>
      <c r="CX14" s="127"/>
      <c r="CY14" s="127">
        <v>0.18</v>
      </c>
      <c r="CZ14" s="127">
        <v>2.5354000000000001</v>
      </c>
      <c r="DA14" s="127">
        <v>2.3900000000000001E-2</v>
      </c>
      <c r="DB14" s="127"/>
      <c r="DC14" s="127"/>
      <c r="DD14" s="127"/>
      <c r="DE14" s="127"/>
      <c r="DF14" s="127"/>
      <c r="DG14" s="127"/>
      <c r="DH14" s="127">
        <v>0.18</v>
      </c>
      <c r="DI14" s="127">
        <v>5.1837</v>
      </c>
      <c r="DJ14" s="127">
        <v>1.72E-2</v>
      </c>
      <c r="DK14" s="127"/>
      <c r="DL14" s="127"/>
      <c r="DM14" s="127"/>
      <c r="DN14" s="127">
        <v>0.18</v>
      </c>
      <c r="DO14" s="127">
        <v>3.0015999999999998</v>
      </c>
      <c r="DP14" s="127">
        <v>2.75E-2</v>
      </c>
      <c r="DQ14" s="127"/>
      <c r="DR14" s="127"/>
      <c r="DS14" s="127"/>
      <c r="DT14" s="127"/>
      <c r="DU14" s="127"/>
      <c r="DV14" s="127"/>
      <c r="DW14" s="127">
        <v>0.18</v>
      </c>
      <c r="DX14" s="127">
        <v>3.1947000000000001</v>
      </c>
      <c r="DY14" s="127">
        <v>2.1000000000000001E-2</v>
      </c>
      <c r="DZ14" s="127">
        <v>0.18</v>
      </c>
      <c r="EA14" s="127">
        <v>2.8043</v>
      </c>
      <c r="EB14" s="127">
        <v>2.5700000000000001E-2</v>
      </c>
      <c r="EC14" s="127"/>
      <c r="ED14" s="127"/>
      <c r="EE14" s="127"/>
      <c r="EF14" s="127"/>
      <c r="EG14" s="127"/>
      <c r="EH14" s="127"/>
      <c r="EI14" s="127"/>
      <c r="EJ14" s="127"/>
      <c r="EK14" s="127"/>
      <c r="EL14" s="127">
        <v>0.18</v>
      </c>
      <c r="EM14" s="127">
        <v>2.7841999999999998</v>
      </c>
      <c r="EN14" s="127">
        <v>1.43E-2</v>
      </c>
      <c r="EO14" s="127">
        <v>0.18</v>
      </c>
      <c r="EP14" s="127">
        <v>3.6511999999999998</v>
      </c>
      <c r="EQ14" s="127">
        <v>4.0300000000000002E-2</v>
      </c>
      <c r="ER14" s="127"/>
      <c r="ES14" s="127"/>
      <c r="ET14" s="127"/>
      <c r="EU14" s="127">
        <v>0.18</v>
      </c>
      <c r="EV14" s="127">
        <v>2.0339999999999998</v>
      </c>
      <c r="EW14" s="127">
        <v>1.34E-2</v>
      </c>
      <c r="EX14" s="127">
        <v>0.18</v>
      </c>
      <c r="EY14" s="127">
        <v>2.758</v>
      </c>
      <c r="EZ14" s="127">
        <v>2.2700000000000001E-2</v>
      </c>
      <c r="FA14" s="127"/>
      <c r="FB14" s="127"/>
      <c r="FC14" s="127"/>
      <c r="FD14" s="127"/>
      <c r="FE14" s="127"/>
      <c r="FF14" s="127"/>
      <c r="FG14" s="127"/>
      <c r="FH14" s="127"/>
      <c r="FI14" s="127"/>
      <c r="FJ14" s="127"/>
      <c r="FK14" s="127"/>
      <c r="FL14" s="127"/>
      <c r="FM14" s="127">
        <v>0.18</v>
      </c>
      <c r="FN14" s="127">
        <v>2.0337999999999998</v>
      </c>
      <c r="FO14" s="127">
        <v>1.46E-2</v>
      </c>
      <c r="FP14" s="127">
        <v>0.18</v>
      </c>
      <c r="FQ14" s="127">
        <v>13.446899999999999</v>
      </c>
      <c r="FR14" s="127">
        <v>0.1462</v>
      </c>
      <c r="FS14" s="127"/>
      <c r="FT14" s="127"/>
      <c r="FU14" s="127"/>
      <c r="FV14" s="127">
        <v>0.18</v>
      </c>
      <c r="FW14" s="127">
        <v>3.5327000000000002</v>
      </c>
      <c r="FX14" s="127">
        <v>1.6500000000000001E-2</v>
      </c>
      <c r="FY14" s="127">
        <v>0.18</v>
      </c>
      <c r="FZ14" s="127">
        <v>1.8591</v>
      </c>
      <c r="GA14" s="127">
        <v>1.66E-2</v>
      </c>
      <c r="GB14" s="127"/>
      <c r="GC14" s="127"/>
      <c r="GD14" s="127"/>
      <c r="GE14" s="127">
        <v>0.18</v>
      </c>
      <c r="GF14" s="127">
        <v>5.0518999999999998</v>
      </c>
      <c r="GG14" s="127">
        <v>2.2599999999999999E-2</v>
      </c>
      <c r="GH14" s="127">
        <v>0.18</v>
      </c>
      <c r="GI14" s="127">
        <v>3.1366000000000001</v>
      </c>
      <c r="GJ14" s="127">
        <v>2.3599999999999999E-2</v>
      </c>
      <c r="GK14" s="127">
        <v>0.18</v>
      </c>
      <c r="GL14" s="127">
        <v>2.3932000000000002</v>
      </c>
      <c r="GM14" s="127">
        <v>2.2700000000000001E-2</v>
      </c>
      <c r="GN14" s="127">
        <v>0.18</v>
      </c>
      <c r="GO14" s="127">
        <v>3.0076000000000001</v>
      </c>
      <c r="GP14" s="127">
        <v>2.53E-2</v>
      </c>
      <c r="GQ14" s="127"/>
      <c r="GR14" s="127"/>
      <c r="GS14" s="127"/>
      <c r="GT14" s="127"/>
      <c r="GU14" s="127"/>
      <c r="GV14" s="127"/>
      <c r="GW14" s="127">
        <v>0.18</v>
      </c>
      <c r="GX14" s="127">
        <v>2.7928000000000002</v>
      </c>
      <c r="GY14" s="127">
        <v>6.3799999999999996E-2</v>
      </c>
      <c r="GZ14" s="127">
        <v>0.18</v>
      </c>
      <c r="HA14" s="127">
        <v>1.4946999999999999</v>
      </c>
      <c r="HB14" s="127">
        <v>1.43E-2</v>
      </c>
      <c r="HC14" s="127"/>
      <c r="HD14" s="127"/>
      <c r="HE14" s="127"/>
      <c r="HF14" s="127">
        <v>0.18</v>
      </c>
      <c r="HG14" s="127">
        <v>1.6924999999999999</v>
      </c>
      <c r="HH14" s="127">
        <v>9.5999999999999992E-3</v>
      </c>
      <c r="HI14" s="127"/>
      <c r="HJ14" s="127"/>
      <c r="HK14" s="127"/>
      <c r="HL14" s="127"/>
      <c r="HM14" s="127"/>
      <c r="HN14" s="127"/>
      <c r="HO14" s="127">
        <v>0.18</v>
      </c>
      <c r="HP14" s="127">
        <v>2.4681000000000002</v>
      </c>
      <c r="HQ14" s="127">
        <v>1.15E-2</v>
      </c>
      <c r="HR14" s="127">
        <v>0.18</v>
      </c>
      <c r="HS14" s="127">
        <v>4.0174000000000003</v>
      </c>
      <c r="HT14" s="127">
        <v>1.7899999999999999E-2</v>
      </c>
      <c r="HU14" s="127"/>
      <c r="HV14" s="127"/>
      <c r="HW14" s="127"/>
      <c r="HX14" s="126">
        <v>0.18</v>
      </c>
      <c r="HY14" s="126">
        <v>1.0592999999999999</v>
      </c>
      <c r="HZ14" s="127">
        <v>1.7500000000000002E-2</v>
      </c>
      <c r="IA14" s="128">
        <v>0.18</v>
      </c>
      <c r="IB14" s="128">
        <v>1.8844000000000001</v>
      </c>
      <c r="IC14" s="120">
        <v>8.8999999999999999E-3</v>
      </c>
      <c r="ID14" s="128">
        <v>0.18</v>
      </c>
      <c r="IE14" s="128">
        <v>2.2804000000000002</v>
      </c>
      <c r="IF14" s="120">
        <v>9.1999999999999998E-3</v>
      </c>
      <c r="IG14" s="128">
        <v>0.18</v>
      </c>
      <c r="IH14" s="128">
        <v>1.5770999999999999</v>
      </c>
      <c r="II14" s="120">
        <v>8.3999999999999995E-3</v>
      </c>
      <c r="IJ14" s="128">
        <v>0.18</v>
      </c>
      <c r="IK14" s="128">
        <v>2.0116999999999998</v>
      </c>
      <c r="IL14" s="120">
        <v>6.7000000000000002E-3</v>
      </c>
      <c r="IM14" s="128">
        <v>0.18</v>
      </c>
      <c r="IN14" s="128">
        <v>1.7999000000000001</v>
      </c>
      <c r="IO14" s="120">
        <v>8.0999999999999996E-3</v>
      </c>
      <c r="IP14" s="128">
        <v>0.18</v>
      </c>
      <c r="IQ14" s="128">
        <v>1.7813000000000001</v>
      </c>
      <c r="IR14" s="120">
        <v>7.4999999999999997E-3</v>
      </c>
      <c r="IS14" s="128">
        <v>0.18</v>
      </c>
      <c r="IT14" s="128">
        <v>1.472</v>
      </c>
      <c r="IU14" s="120">
        <v>8.8000000000000005E-3</v>
      </c>
      <c r="IV14" s="128">
        <v>0.18</v>
      </c>
      <c r="IW14" s="128">
        <v>11.230399999999999</v>
      </c>
      <c r="IX14" s="120">
        <v>6.0499999999999998E-2</v>
      </c>
      <c r="IY14" s="128">
        <v>0.18</v>
      </c>
      <c r="IZ14" s="128">
        <v>5.1172000000000004</v>
      </c>
      <c r="JA14" s="120">
        <v>8.9999999999999993E-3</v>
      </c>
      <c r="JB14" s="128">
        <v>0.18</v>
      </c>
      <c r="JC14" s="128">
        <v>3.6095000000000002</v>
      </c>
      <c r="JD14" s="120">
        <v>7.9000000000000008E-3</v>
      </c>
      <c r="JE14" s="128">
        <v>0.18</v>
      </c>
      <c r="JF14" s="128">
        <v>2.1497000000000002</v>
      </c>
      <c r="JG14" s="120">
        <v>8.0999999999999996E-3</v>
      </c>
      <c r="JH14" s="128">
        <v>0.18</v>
      </c>
      <c r="JI14" s="128">
        <v>4.3673000000000002</v>
      </c>
      <c r="JJ14" s="120">
        <v>1.6299999999999999E-2</v>
      </c>
      <c r="JK14" s="128">
        <v>0.18</v>
      </c>
      <c r="JL14" s="128">
        <v>2.754</v>
      </c>
      <c r="JM14" s="120">
        <v>1.14E-2</v>
      </c>
      <c r="JN14" s="128">
        <v>0.18</v>
      </c>
      <c r="JO14" s="128">
        <v>2.3654000000000002</v>
      </c>
      <c r="JP14" s="120">
        <v>8.0999999999999996E-3</v>
      </c>
      <c r="JQ14" s="128">
        <v>0.18</v>
      </c>
      <c r="JR14" s="128">
        <v>1.6355999999999999</v>
      </c>
      <c r="JS14" s="120">
        <v>4.1000000000000003E-3</v>
      </c>
    </row>
    <row r="15" spans="1:279" x14ac:dyDescent="0.25">
      <c r="A15" s="126">
        <v>0.2</v>
      </c>
      <c r="B15" s="126">
        <v>7.4522000000000004</v>
      </c>
      <c r="C15" s="127">
        <v>1.8800000000000001E-2</v>
      </c>
      <c r="D15" s="127">
        <v>0.2</v>
      </c>
      <c r="E15" s="127">
        <v>2.0583</v>
      </c>
      <c r="F15" s="127">
        <v>9.5999999999999992E-3</v>
      </c>
      <c r="G15" s="127">
        <v>0.2</v>
      </c>
      <c r="H15" s="127">
        <v>4.0979000000000001</v>
      </c>
      <c r="I15" s="127">
        <v>2.1899999999999999E-2</v>
      </c>
      <c r="J15" s="127">
        <v>0.2</v>
      </c>
      <c r="K15" s="127">
        <v>3.1091000000000002</v>
      </c>
      <c r="L15" s="127">
        <v>1.26E-2</v>
      </c>
      <c r="M15" s="127">
        <v>0.2</v>
      </c>
      <c r="N15" s="127">
        <v>2.7111000000000001</v>
      </c>
      <c r="O15" s="127">
        <v>1.5699999999999999E-2</v>
      </c>
      <c r="P15" s="127">
        <v>0.2</v>
      </c>
      <c r="Q15" s="127">
        <v>2.0587</v>
      </c>
      <c r="R15" s="127">
        <v>1.0800000000000001E-2</v>
      </c>
      <c r="S15" s="127">
        <v>0.2</v>
      </c>
      <c r="T15" s="127">
        <v>2.5322</v>
      </c>
      <c r="U15" s="127">
        <v>1.6199999999999999E-2</v>
      </c>
      <c r="V15" s="127">
        <v>0.2</v>
      </c>
      <c r="W15" s="127">
        <v>5.5416999999999996</v>
      </c>
      <c r="X15" s="127">
        <v>3.7199999999999997E-2</v>
      </c>
      <c r="Y15" s="127">
        <v>0.2</v>
      </c>
      <c r="Z15" s="127">
        <v>2.8140999999999998</v>
      </c>
      <c r="AA15" s="127">
        <v>1.43E-2</v>
      </c>
      <c r="AB15" s="127">
        <v>0.2</v>
      </c>
      <c r="AC15" s="127">
        <v>3.1846999999999999</v>
      </c>
      <c r="AD15" s="127">
        <v>1.7100000000000001E-2</v>
      </c>
      <c r="AE15" s="127">
        <v>0.2</v>
      </c>
      <c r="AF15" s="127">
        <v>2.8483999999999998</v>
      </c>
      <c r="AG15" s="127">
        <v>1.7399999999999999E-2</v>
      </c>
      <c r="AH15" s="127">
        <v>0.2</v>
      </c>
      <c r="AI15" s="127">
        <v>2.9354</v>
      </c>
      <c r="AJ15" s="127">
        <v>2.0500000000000001E-2</v>
      </c>
      <c r="AK15" s="127">
        <v>0.2</v>
      </c>
      <c r="AL15" s="127">
        <v>2.6341000000000001</v>
      </c>
      <c r="AM15" s="127">
        <v>1.2800000000000001E-2</v>
      </c>
      <c r="AN15" s="127">
        <v>0.2</v>
      </c>
      <c r="AO15" s="127">
        <v>2.7549999999999999</v>
      </c>
      <c r="AP15" s="127">
        <v>1.37E-2</v>
      </c>
      <c r="AQ15" s="127"/>
      <c r="AR15" s="127"/>
      <c r="AS15" s="127"/>
      <c r="AT15" s="127">
        <v>0.2</v>
      </c>
      <c r="AU15" s="127">
        <v>2.9302000000000001</v>
      </c>
      <c r="AV15" s="127">
        <v>4.5999999999999999E-3</v>
      </c>
      <c r="AW15" s="127"/>
      <c r="AX15" s="127"/>
      <c r="AY15" s="127"/>
      <c r="AZ15" s="127"/>
      <c r="BA15" s="127"/>
      <c r="BB15" s="127"/>
      <c r="BC15" s="127"/>
      <c r="BD15" s="127"/>
      <c r="BE15" s="127"/>
      <c r="BF15" s="127"/>
      <c r="BG15" s="127"/>
      <c r="BH15" s="127"/>
      <c r="BI15" s="127"/>
      <c r="BJ15" s="127"/>
      <c r="BK15" s="127"/>
      <c r="BL15" s="127"/>
      <c r="BM15" s="127"/>
      <c r="BN15" s="127"/>
      <c r="BO15" s="127">
        <v>0.2</v>
      </c>
      <c r="BP15" s="127">
        <v>2.6907000000000001</v>
      </c>
      <c r="BQ15" s="127">
        <v>2.2599999999999999E-2</v>
      </c>
      <c r="BR15" s="127">
        <v>0.2</v>
      </c>
      <c r="BS15" s="127">
        <v>2.6930000000000001</v>
      </c>
      <c r="BT15" s="127">
        <v>1.78E-2</v>
      </c>
      <c r="BU15" s="127"/>
      <c r="BV15" s="127"/>
      <c r="BW15" s="127"/>
      <c r="BX15" s="127"/>
      <c r="BY15" s="127"/>
      <c r="BZ15" s="127"/>
      <c r="CA15" s="127">
        <v>0.2</v>
      </c>
      <c r="CB15" s="127">
        <v>3.3405</v>
      </c>
      <c r="CC15" s="127">
        <v>1.95E-2</v>
      </c>
      <c r="CD15" s="127">
        <v>0.2</v>
      </c>
      <c r="CE15" s="127">
        <v>3.9156</v>
      </c>
      <c r="CF15" s="127">
        <v>1.5900000000000001E-2</v>
      </c>
      <c r="CG15" s="127"/>
      <c r="CH15" s="127"/>
      <c r="CI15" s="127"/>
      <c r="CJ15" s="127"/>
      <c r="CK15" s="127"/>
      <c r="CL15" s="127"/>
      <c r="CM15" s="127"/>
      <c r="CN15" s="127"/>
      <c r="CO15" s="127"/>
      <c r="CP15" s="127"/>
      <c r="CQ15" s="127"/>
      <c r="CR15" s="127"/>
      <c r="CS15" s="127">
        <v>0.2</v>
      </c>
      <c r="CT15" s="127">
        <v>5.7920999999999996</v>
      </c>
      <c r="CU15" s="127">
        <v>2.9399999999999999E-2</v>
      </c>
      <c r="CV15" s="127"/>
      <c r="CW15" s="127"/>
      <c r="CX15" s="127"/>
      <c r="CY15" s="127">
        <v>0.2</v>
      </c>
      <c r="CZ15" s="127">
        <v>3.0152000000000001</v>
      </c>
      <c r="DA15" s="127">
        <v>2.5000000000000001E-2</v>
      </c>
      <c r="DB15" s="127"/>
      <c r="DC15" s="127"/>
      <c r="DD15" s="127"/>
      <c r="DE15" s="127"/>
      <c r="DF15" s="127"/>
      <c r="DG15" s="127"/>
      <c r="DH15" s="127">
        <v>0.2</v>
      </c>
      <c r="DI15" s="127">
        <v>5.7020999999999997</v>
      </c>
      <c r="DJ15" s="127">
        <v>1.77E-2</v>
      </c>
      <c r="DK15" s="127"/>
      <c r="DL15" s="127"/>
      <c r="DM15" s="127"/>
      <c r="DN15" s="127">
        <v>0.2</v>
      </c>
      <c r="DO15" s="127">
        <v>3.5872999999999999</v>
      </c>
      <c r="DP15" s="127">
        <v>3.1199999999999999E-2</v>
      </c>
      <c r="DQ15" s="127"/>
      <c r="DR15" s="127"/>
      <c r="DS15" s="127"/>
      <c r="DT15" s="127"/>
      <c r="DU15" s="127"/>
      <c r="DV15" s="127"/>
      <c r="DW15" s="127">
        <v>0.2</v>
      </c>
      <c r="DX15" s="127">
        <v>3.5788000000000002</v>
      </c>
      <c r="DY15" s="127">
        <v>2.2800000000000001E-2</v>
      </c>
      <c r="DZ15" s="127">
        <v>0.2</v>
      </c>
      <c r="EA15" s="127">
        <v>3.1012</v>
      </c>
      <c r="EB15" s="127">
        <v>2.8000000000000001E-2</v>
      </c>
      <c r="EC15" s="127"/>
      <c r="ED15" s="127"/>
      <c r="EE15" s="127"/>
      <c r="EF15" s="127"/>
      <c r="EG15" s="127"/>
      <c r="EH15" s="127"/>
      <c r="EI15" s="127"/>
      <c r="EJ15" s="127"/>
      <c r="EK15" s="127"/>
      <c r="EL15" s="127">
        <v>0.2</v>
      </c>
      <c r="EM15" s="127">
        <v>3.1909999999999998</v>
      </c>
      <c r="EN15" s="127">
        <v>1.5800000000000002E-2</v>
      </c>
      <c r="EO15" s="127">
        <v>0.2</v>
      </c>
      <c r="EP15" s="127">
        <v>3.81</v>
      </c>
      <c r="EQ15" s="127">
        <v>4.2099999999999999E-2</v>
      </c>
      <c r="ER15" s="127"/>
      <c r="ES15" s="127"/>
      <c r="ET15" s="127"/>
      <c r="EU15" s="127">
        <v>0.2</v>
      </c>
      <c r="EV15" s="127">
        <v>2.4098999999999999</v>
      </c>
      <c r="EW15" s="127">
        <v>1.43E-2</v>
      </c>
      <c r="EX15" s="127">
        <v>0.2</v>
      </c>
      <c r="EY15" s="127">
        <v>2.9893000000000001</v>
      </c>
      <c r="EZ15" s="127">
        <v>2.52E-2</v>
      </c>
      <c r="FA15" s="127"/>
      <c r="FB15" s="127"/>
      <c r="FC15" s="127"/>
      <c r="FD15" s="127"/>
      <c r="FE15" s="127"/>
      <c r="FF15" s="127"/>
      <c r="FG15" s="127"/>
      <c r="FH15" s="127"/>
      <c r="FI15" s="127"/>
      <c r="FJ15" s="127"/>
      <c r="FK15" s="127"/>
      <c r="FL15" s="127"/>
      <c r="FM15" s="127">
        <v>0.2</v>
      </c>
      <c r="FN15" s="127">
        <v>2.1659000000000002</v>
      </c>
      <c r="FO15" s="127">
        <v>1.5800000000000002E-2</v>
      </c>
      <c r="FP15" s="127">
        <v>0.2</v>
      </c>
      <c r="FQ15" s="127">
        <v>14.381399999999999</v>
      </c>
      <c r="FR15" s="127">
        <v>0.13930000000000001</v>
      </c>
      <c r="FS15" s="127"/>
      <c r="FT15" s="127"/>
      <c r="FU15" s="127"/>
      <c r="FV15" s="127">
        <v>0.2</v>
      </c>
      <c r="FW15" s="127">
        <v>4.0774999999999997</v>
      </c>
      <c r="FX15" s="127">
        <v>0.02</v>
      </c>
      <c r="FY15" s="127">
        <v>0.2</v>
      </c>
      <c r="FZ15" s="127">
        <v>2.2768000000000002</v>
      </c>
      <c r="GA15" s="127">
        <v>1.8599999999999998E-2</v>
      </c>
      <c r="GB15" s="127"/>
      <c r="GC15" s="127"/>
      <c r="GD15" s="127"/>
      <c r="GE15" s="127">
        <v>0.2</v>
      </c>
      <c r="GF15" s="127">
        <v>6.2375999999999996</v>
      </c>
      <c r="GG15" s="127">
        <v>2.64E-2</v>
      </c>
      <c r="GH15" s="127">
        <v>0.2</v>
      </c>
      <c r="GI15" s="127">
        <v>4.0086000000000004</v>
      </c>
      <c r="GJ15" s="127">
        <v>2.7E-2</v>
      </c>
      <c r="GK15" s="127">
        <v>0.2</v>
      </c>
      <c r="GL15" s="127">
        <v>2.7504</v>
      </c>
      <c r="GM15" s="127">
        <v>2.5000000000000001E-2</v>
      </c>
      <c r="GN15" s="127">
        <v>0.2</v>
      </c>
      <c r="GO15" s="127">
        <v>3.5287000000000002</v>
      </c>
      <c r="GP15" s="127">
        <v>3.1099999999999999E-2</v>
      </c>
      <c r="GQ15" s="127"/>
      <c r="GR15" s="127"/>
      <c r="GS15" s="127"/>
      <c r="GT15" s="127"/>
      <c r="GU15" s="127"/>
      <c r="GV15" s="127"/>
      <c r="GW15" s="127">
        <v>0.2</v>
      </c>
      <c r="GX15" s="127">
        <v>2.7025999999999999</v>
      </c>
      <c r="GY15" s="127">
        <v>6.4299999999999996E-2</v>
      </c>
      <c r="GZ15" s="127">
        <v>0.2</v>
      </c>
      <c r="HA15" s="127">
        <v>1.8411</v>
      </c>
      <c r="HB15" s="127">
        <v>1.55E-2</v>
      </c>
      <c r="HC15" s="127"/>
      <c r="HD15" s="127"/>
      <c r="HE15" s="127"/>
      <c r="HF15" s="127">
        <v>0.2</v>
      </c>
      <c r="HG15" s="127">
        <v>1.9005000000000001</v>
      </c>
      <c r="HH15" s="127">
        <v>1.14E-2</v>
      </c>
      <c r="HI15" s="127"/>
      <c r="HJ15" s="127"/>
      <c r="HK15" s="127"/>
      <c r="HL15" s="127"/>
      <c r="HM15" s="127"/>
      <c r="HN15" s="127"/>
      <c r="HO15" s="127">
        <v>0.2</v>
      </c>
      <c r="HP15" s="127">
        <v>2.8020999999999998</v>
      </c>
      <c r="HQ15" s="127">
        <v>1.55E-2</v>
      </c>
      <c r="HR15" s="127">
        <v>0.2</v>
      </c>
      <c r="HS15" s="127">
        <v>4.4931000000000001</v>
      </c>
      <c r="HT15" s="127">
        <v>2.3400000000000001E-2</v>
      </c>
      <c r="HU15" s="127"/>
      <c r="HV15" s="127"/>
      <c r="HW15" s="127"/>
      <c r="HX15" s="126">
        <v>0.2</v>
      </c>
      <c r="HY15" s="126">
        <v>0.98829999999999996</v>
      </c>
      <c r="HZ15" s="127">
        <v>2.06E-2</v>
      </c>
      <c r="IA15" s="128">
        <v>0.2</v>
      </c>
      <c r="IB15" s="128">
        <v>2.1631999999999998</v>
      </c>
      <c r="IC15" s="120">
        <v>9.1999999999999998E-3</v>
      </c>
      <c r="ID15" s="128">
        <v>0.2</v>
      </c>
      <c r="IE15" s="128">
        <v>2.5914000000000001</v>
      </c>
      <c r="IF15" s="120">
        <v>9.7999999999999997E-3</v>
      </c>
      <c r="IG15" s="128">
        <v>0.2</v>
      </c>
      <c r="IH15" s="128">
        <v>1.8124</v>
      </c>
      <c r="II15" s="120">
        <v>8.8000000000000005E-3</v>
      </c>
      <c r="IJ15" s="128">
        <v>0.2</v>
      </c>
      <c r="IK15" s="128">
        <v>2.2088000000000001</v>
      </c>
      <c r="IL15" s="120">
        <v>7.7000000000000002E-3</v>
      </c>
      <c r="IM15" s="128">
        <v>0.2</v>
      </c>
      <c r="IN15" s="128">
        <v>2.0642</v>
      </c>
      <c r="IO15" s="120">
        <v>9.4999999999999998E-3</v>
      </c>
      <c r="IP15" s="128">
        <v>0.2</v>
      </c>
      <c r="IQ15" s="128">
        <v>2.0749</v>
      </c>
      <c r="IR15" s="120">
        <v>8.3000000000000001E-3</v>
      </c>
      <c r="IS15" s="128">
        <v>0.2</v>
      </c>
      <c r="IT15" s="128">
        <v>1.948</v>
      </c>
      <c r="IU15" s="120">
        <v>1.03E-2</v>
      </c>
      <c r="IV15" s="128">
        <v>0.2</v>
      </c>
      <c r="IW15" s="128">
        <v>16.328900000000001</v>
      </c>
      <c r="IX15" s="120">
        <v>6.9599999999999995E-2</v>
      </c>
      <c r="IY15" s="128">
        <v>0.2</v>
      </c>
      <c r="IZ15" s="128">
        <v>6.3540000000000001</v>
      </c>
      <c r="JA15" s="120">
        <v>1.0999999999999999E-2</v>
      </c>
      <c r="JB15" s="128">
        <v>0.2</v>
      </c>
      <c r="JC15" s="128">
        <v>4.0518000000000001</v>
      </c>
      <c r="JD15" s="120">
        <v>9.7000000000000003E-3</v>
      </c>
      <c r="JE15" s="128">
        <v>0.2</v>
      </c>
      <c r="JF15" s="128">
        <v>2.6478999999999999</v>
      </c>
      <c r="JG15" s="120">
        <v>1.04E-2</v>
      </c>
      <c r="JH15" s="128">
        <v>0.2</v>
      </c>
      <c r="JI15" s="128">
        <v>4.9592999999999998</v>
      </c>
      <c r="JJ15" s="120">
        <v>2.0799999999999999E-2</v>
      </c>
      <c r="JK15" s="128">
        <v>0.2</v>
      </c>
      <c r="JL15" s="128">
        <v>3.3906999999999998</v>
      </c>
      <c r="JM15" s="120">
        <v>1.3100000000000001E-2</v>
      </c>
      <c r="JN15" s="128">
        <v>0.2</v>
      </c>
      <c r="JO15" s="128">
        <v>2.7848999999999999</v>
      </c>
      <c r="JP15" s="120">
        <v>1.04E-2</v>
      </c>
      <c r="JQ15" s="128">
        <v>0.2</v>
      </c>
      <c r="JR15" s="128">
        <v>2.1179999999999999</v>
      </c>
      <c r="JS15" s="120">
        <v>4.8999999999999998E-3</v>
      </c>
    </row>
    <row r="16" spans="1:279" x14ac:dyDescent="0.25">
      <c r="A16" s="126">
        <v>0.22</v>
      </c>
      <c r="B16" s="126">
        <v>8.4733999999999998</v>
      </c>
      <c r="C16" s="127">
        <v>2.24E-2</v>
      </c>
      <c r="D16" s="127">
        <v>0.22</v>
      </c>
      <c r="E16" s="127">
        <v>2.3205</v>
      </c>
      <c r="F16" s="127">
        <v>1.0500000000000001E-2</v>
      </c>
      <c r="G16" s="127">
        <v>0.22</v>
      </c>
      <c r="H16" s="127">
        <v>4.1856</v>
      </c>
      <c r="I16" s="127">
        <v>2.4299999999999999E-2</v>
      </c>
      <c r="J16" s="127">
        <v>0.22</v>
      </c>
      <c r="K16" s="127">
        <v>3.2890999999999999</v>
      </c>
      <c r="L16" s="127">
        <v>1.3299999999999999E-2</v>
      </c>
      <c r="M16" s="127">
        <v>0.22</v>
      </c>
      <c r="N16" s="127">
        <v>2.97</v>
      </c>
      <c r="O16" s="127">
        <v>1.7100000000000001E-2</v>
      </c>
      <c r="P16" s="127">
        <v>0.22</v>
      </c>
      <c r="Q16" s="127">
        <v>2.2117</v>
      </c>
      <c r="R16" s="127">
        <v>1.04E-2</v>
      </c>
      <c r="S16" s="127">
        <v>0.22</v>
      </c>
      <c r="T16" s="127">
        <v>2.8856999999999999</v>
      </c>
      <c r="U16" s="127">
        <v>1.9099999999999999E-2</v>
      </c>
      <c r="V16" s="127">
        <v>0.22</v>
      </c>
      <c r="W16" s="127">
        <v>5.7736000000000001</v>
      </c>
      <c r="X16" s="127">
        <v>4.0599999999999997E-2</v>
      </c>
      <c r="Y16" s="127">
        <v>0.22</v>
      </c>
      <c r="Z16" s="127">
        <v>3.1128999999999998</v>
      </c>
      <c r="AA16" s="127">
        <v>1.61E-2</v>
      </c>
      <c r="AB16" s="127">
        <v>0.22</v>
      </c>
      <c r="AC16" s="127">
        <v>3.4699</v>
      </c>
      <c r="AD16" s="127">
        <v>1.9800000000000002E-2</v>
      </c>
      <c r="AE16" s="127">
        <v>0.22</v>
      </c>
      <c r="AF16" s="127">
        <v>2.9670000000000001</v>
      </c>
      <c r="AG16" s="127">
        <v>1.9E-2</v>
      </c>
      <c r="AH16" s="127">
        <v>0.22</v>
      </c>
      <c r="AI16" s="127">
        <v>2.9216000000000002</v>
      </c>
      <c r="AJ16" s="127">
        <v>2.0299999999999999E-2</v>
      </c>
      <c r="AK16" s="127">
        <v>0.22</v>
      </c>
      <c r="AL16" s="127">
        <v>2.9674999999999998</v>
      </c>
      <c r="AM16" s="127">
        <v>1.4800000000000001E-2</v>
      </c>
      <c r="AN16" s="127">
        <v>0.22</v>
      </c>
      <c r="AO16" s="127">
        <v>3.0268000000000002</v>
      </c>
      <c r="AP16" s="127">
        <v>1.5699999999999999E-2</v>
      </c>
      <c r="AQ16" s="127"/>
      <c r="AR16" s="127"/>
      <c r="AS16" s="127"/>
      <c r="AT16" s="127">
        <v>0.22</v>
      </c>
      <c r="AU16" s="127">
        <v>3.3555999999999999</v>
      </c>
      <c r="AV16" s="127">
        <v>4.7999999999999996E-3</v>
      </c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>
        <v>0.22</v>
      </c>
      <c r="BP16" s="127">
        <v>2.9762</v>
      </c>
      <c r="BQ16" s="127">
        <v>2.6100000000000002E-2</v>
      </c>
      <c r="BR16" s="127">
        <v>0.22</v>
      </c>
      <c r="BS16" s="127">
        <v>3.1164000000000001</v>
      </c>
      <c r="BT16" s="127">
        <v>2.35E-2</v>
      </c>
      <c r="BU16" s="127"/>
      <c r="BV16" s="127"/>
      <c r="BW16" s="127"/>
      <c r="BX16" s="127"/>
      <c r="BY16" s="127"/>
      <c r="BZ16" s="127"/>
      <c r="CA16" s="127">
        <v>0.22</v>
      </c>
      <c r="CB16" s="127">
        <v>3.7919999999999998</v>
      </c>
      <c r="CC16" s="127">
        <v>2.12E-2</v>
      </c>
      <c r="CD16" s="127">
        <v>0.22</v>
      </c>
      <c r="CE16" s="127">
        <v>4.2609000000000004</v>
      </c>
      <c r="CF16" s="127">
        <v>1.7000000000000001E-2</v>
      </c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>
        <v>0.22</v>
      </c>
      <c r="CT16" s="127">
        <v>6.3224999999999998</v>
      </c>
      <c r="CU16" s="127">
        <v>3.2300000000000002E-2</v>
      </c>
      <c r="CV16" s="127"/>
      <c r="CW16" s="127"/>
      <c r="CX16" s="127"/>
      <c r="CY16" s="127">
        <v>0.22</v>
      </c>
      <c r="CZ16" s="127">
        <v>3.3374000000000001</v>
      </c>
      <c r="DA16" s="127">
        <v>2.7099999999999999E-2</v>
      </c>
      <c r="DB16" s="127"/>
      <c r="DC16" s="127"/>
      <c r="DD16" s="127"/>
      <c r="DE16" s="127"/>
      <c r="DF16" s="127"/>
      <c r="DG16" s="127"/>
      <c r="DH16" s="127">
        <v>0.22</v>
      </c>
      <c r="DI16" s="127">
        <v>6.1973000000000003</v>
      </c>
      <c r="DJ16" s="127">
        <v>1.8800000000000001E-2</v>
      </c>
      <c r="DK16" s="127"/>
      <c r="DL16" s="127"/>
      <c r="DM16" s="127"/>
      <c r="DN16" s="127">
        <v>0.22</v>
      </c>
      <c r="DO16" s="127">
        <v>4.1409000000000002</v>
      </c>
      <c r="DP16" s="127">
        <v>3.5000000000000003E-2</v>
      </c>
      <c r="DQ16" s="127"/>
      <c r="DR16" s="127"/>
      <c r="DS16" s="127"/>
      <c r="DT16" s="127"/>
      <c r="DU16" s="127"/>
      <c r="DV16" s="127"/>
      <c r="DW16" s="127">
        <v>0.22</v>
      </c>
      <c r="DX16" s="127">
        <v>3.9051</v>
      </c>
      <c r="DY16" s="127">
        <v>2.5999999999999999E-2</v>
      </c>
      <c r="DZ16" s="127">
        <v>0.22</v>
      </c>
      <c r="EA16" s="127">
        <v>3.3231000000000002</v>
      </c>
      <c r="EB16" s="127">
        <v>2.9499999999999998E-2</v>
      </c>
      <c r="EC16" s="127"/>
      <c r="ED16" s="127"/>
      <c r="EE16" s="127"/>
      <c r="EF16" s="127"/>
      <c r="EG16" s="127"/>
      <c r="EH16" s="127"/>
      <c r="EI16" s="127"/>
      <c r="EJ16" s="127"/>
      <c r="EK16" s="127"/>
      <c r="EL16" s="127">
        <v>0.22</v>
      </c>
      <c r="EM16" s="127">
        <v>3.5234999999999999</v>
      </c>
      <c r="EN16" s="127">
        <v>1.6400000000000001E-2</v>
      </c>
      <c r="EO16" s="127">
        <v>0.22</v>
      </c>
      <c r="EP16" s="127">
        <v>3.9672000000000001</v>
      </c>
      <c r="EQ16" s="127">
        <v>4.4400000000000002E-2</v>
      </c>
      <c r="ER16" s="127"/>
      <c r="ES16" s="127"/>
      <c r="ET16" s="127"/>
      <c r="EU16" s="127">
        <v>0.22</v>
      </c>
      <c r="EV16" s="127">
        <v>2.7770999999999999</v>
      </c>
      <c r="EW16" s="127">
        <v>1.52E-2</v>
      </c>
      <c r="EX16" s="127">
        <v>0.22</v>
      </c>
      <c r="EY16" s="127">
        <v>3.2155999999999998</v>
      </c>
      <c r="EZ16" s="127">
        <v>2.9100000000000001E-2</v>
      </c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>
        <v>0.22</v>
      </c>
      <c r="FN16" s="127">
        <v>2.7608999999999999</v>
      </c>
      <c r="FO16" s="127">
        <v>1.8100000000000002E-2</v>
      </c>
      <c r="FP16" s="127">
        <v>0.22</v>
      </c>
      <c r="FQ16" s="127">
        <v>15.3939</v>
      </c>
      <c r="FR16" s="127">
        <v>0.13089999999999999</v>
      </c>
      <c r="FS16" s="127"/>
      <c r="FT16" s="127"/>
      <c r="FU16" s="127"/>
      <c r="FV16" s="127">
        <v>0.22</v>
      </c>
      <c r="FW16" s="127">
        <v>4.8719000000000001</v>
      </c>
      <c r="FX16" s="127">
        <v>2.3800000000000002E-2</v>
      </c>
      <c r="FY16" s="127">
        <v>0.22</v>
      </c>
      <c r="FZ16" s="127">
        <v>2.6604999999999999</v>
      </c>
      <c r="GA16" s="127">
        <v>2.1399999999999999E-2</v>
      </c>
      <c r="GB16" s="127"/>
      <c r="GC16" s="127"/>
      <c r="GD16" s="127"/>
      <c r="GE16" s="127">
        <v>0.22</v>
      </c>
      <c r="GF16" s="127">
        <v>7.4565000000000001</v>
      </c>
      <c r="GG16" s="127">
        <v>0.03</v>
      </c>
      <c r="GH16" s="127">
        <v>0.22</v>
      </c>
      <c r="GI16" s="127">
        <v>4.7213000000000003</v>
      </c>
      <c r="GJ16" s="127">
        <v>3.2300000000000002E-2</v>
      </c>
      <c r="GK16" s="127">
        <v>0.22</v>
      </c>
      <c r="GL16" s="127">
        <v>3.0867</v>
      </c>
      <c r="GM16" s="127">
        <v>2.8400000000000002E-2</v>
      </c>
      <c r="GN16" s="127">
        <v>0.22</v>
      </c>
      <c r="GO16" s="127">
        <v>4.2035999999999998</v>
      </c>
      <c r="GP16" s="127">
        <v>3.5099999999999999E-2</v>
      </c>
      <c r="GQ16" s="127"/>
      <c r="GR16" s="127"/>
      <c r="GS16" s="127"/>
      <c r="GT16" s="127"/>
      <c r="GU16" s="127"/>
      <c r="GV16" s="127"/>
      <c r="GW16" s="127">
        <v>0.22</v>
      </c>
      <c r="GX16" s="127">
        <v>2.9466000000000001</v>
      </c>
      <c r="GY16" s="127">
        <v>6.2600000000000003E-2</v>
      </c>
      <c r="GZ16" s="127">
        <v>0.22</v>
      </c>
      <c r="HA16" s="127">
        <v>2.2330999999999999</v>
      </c>
      <c r="HB16" s="127">
        <v>1.6500000000000001E-2</v>
      </c>
      <c r="HC16" s="127"/>
      <c r="HD16" s="127"/>
      <c r="HE16" s="127"/>
      <c r="HF16" s="127">
        <v>0.22</v>
      </c>
      <c r="HG16" s="127">
        <v>2.2614999999999998</v>
      </c>
      <c r="HH16" s="127">
        <v>1.2500000000000001E-2</v>
      </c>
      <c r="HI16" s="127"/>
      <c r="HJ16" s="127"/>
      <c r="HK16" s="127"/>
      <c r="HL16" s="127"/>
      <c r="HM16" s="127"/>
      <c r="HN16" s="127"/>
      <c r="HO16" s="127">
        <v>0.22</v>
      </c>
      <c r="HP16" s="127">
        <v>2.9799000000000002</v>
      </c>
      <c r="HQ16" s="127">
        <v>1.7999999999999999E-2</v>
      </c>
      <c r="HR16" s="127">
        <v>0.22</v>
      </c>
      <c r="HS16" s="127">
        <v>5.1585999999999999</v>
      </c>
      <c r="HT16" s="127">
        <v>3.44E-2</v>
      </c>
      <c r="HU16" s="127"/>
      <c r="HV16" s="127"/>
      <c r="HW16" s="127"/>
      <c r="HX16" s="126">
        <v>0.22</v>
      </c>
      <c r="HY16" s="126">
        <v>0.89259999999999995</v>
      </c>
      <c r="HZ16" s="127">
        <v>2.06E-2</v>
      </c>
      <c r="IA16" s="128">
        <v>0.22</v>
      </c>
      <c r="IB16" s="128">
        <v>2.3889</v>
      </c>
      <c r="IC16" s="120">
        <v>9.7000000000000003E-3</v>
      </c>
      <c r="ID16" s="128">
        <v>0.22</v>
      </c>
      <c r="IE16" s="128">
        <v>2.9361999999999999</v>
      </c>
      <c r="IF16" s="120">
        <v>1.09E-2</v>
      </c>
      <c r="IG16" s="128">
        <v>0.22</v>
      </c>
      <c r="IH16" s="128">
        <v>1.9387000000000001</v>
      </c>
      <c r="II16" s="120">
        <v>8.6999999999999994E-3</v>
      </c>
      <c r="IJ16" s="128">
        <v>0.22</v>
      </c>
      <c r="IK16" s="128">
        <v>2.379</v>
      </c>
      <c r="IL16" s="120">
        <v>8.6999999999999994E-3</v>
      </c>
      <c r="IM16" s="128">
        <v>0.22</v>
      </c>
      <c r="IN16" s="128">
        <v>2.3071000000000002</v>
      </c>
      <c r="IO16" s="120">
        <v>1.14E-2</v>
      </c>
      <c r="IP16" s="128">
        <v>0.22</v>
      </c>
      <c r="IQ16" s="128">
        <v>2.3529</v>
      </c>
      <c r="IR16" s="120">
        <v>9.5999999999999992E-3</v>
      </c>
      <c r="IS16" s="128">
        <v>0.22</v>
      </c>
      <c r="IT16" s="128">
        <v>2.2839999999999998</v>
      </c>
      <c r="IU16" s="120">
        <v>1.2800000000000001E-2</v>
      </c>
      <c r="IV16" s="128">
        <v>0.22</v>
      </c>
      <c r="IW16" s="128">
        <v>17.142700000000001</v>
      </c>
      <c r="IX16" s="120">
        <v>7.6700000000000004E-2</v>
      </c>
      <c r="IY16" s="128">
        <v>0.22</v>
      </c>
      <c r="IZ16" s="128">
        <v>7.3158000000000003</v>
      </c>
      <c r="JA16" s="120">
        <v>1.26E-2</v>
      </c>
      <c r="JB16" s="128">
        <v>0.22</v>
      </c>
      <c r="JC16" s="128">
        <v>4.6570999999999998</v>
      </c>
      <c r="JD16" s="120">
        <v>1.21E-2</v>
      </c>
      <c r="JE16" s="128">
        <v>0.22</v>
      </c>
      <c r="JF16" s="128">
        <v>3.3464999999999998</v>
      </c>
      <c r="JG16" s="120">
        <v>1.21E-2</v>
      </c>
      <c r="JH16" s="128">
        <v>0.22</v>
      </c>
      <c r="JI16" s="128">
        <v>5.8640999999999996</v>
      </c>
      <c r="JJ16" s="120">
        <v>2.46E-2</v>
      </c>
      <c r="JK16" s="128">
        <v>0.22</v>
      </c>
      <c r="JL16" s="128">
        <v>4.0815999999999999</v>
      </c>
      <c r="JM16" s="120">
        <v>1.5800000000000002E-2</v>
      </c>
      <c r="JN16" s="128">
        <v>0.22</v>
      </c>
      <c r="JO16" s="128">
        <v>3.2307000000000001</v>
      </c>
      <c r="JP16" s="120">
        <v>1.2E-2</v>
      </c>
      <c r="JQ16" s="128">
        <v>0.22</v>
      </c>
      <c r="JR16" s="128">
        <v>2.5381999999999998</v>
      </c>
      <c r="JS16" s="120">
        <v>5.7000000000000002E-3</v>
      </c>
    </row>
    <row r="17" spans="1:279" x14ac:dyDescent="0.25">
      <c r="A17" s="126">
        <v>0.24</v>
      </c>
      <c r="B17" s="126">
        <v>9.3300999999999998</v>
      </c>
      <c r="C17" s="127">
        <v>2.63E-2</v>
      </c>
      <c r="D17" s="127">
        <v>0.24</v>
      </c>
      <c r="E17" s="127">
        <v>2.5472999999999999</v>
      </c>
      <c r="F17" s="127">
        <v>1.1299999999999999E-2</v>
      </c>
      <c r="G17" s="127">
        <v>0.24</v>
      </c>
      <c r="H17" s="127">
        <v>4.2275</v>
      </c>
      <c r="I17" s="127">
        <v>2.8400000000000002E-2</v>
      </c>
      <c r="J17" s="127">
        <v>0.24</v>
      </c>
      <c r="K17" s="127">
        <v>3.4449999999999998</v>
      </c>
      <c r="L17" s="127">
        <v>2.4799999999999999E-2</v>
      </c>
      <c r="M17" s="127">
        <v>0.24</v>
      </c>
      <c r="N17" s="127">
        <v>3.0596999999999999</v>
      </c>
      <c r="O17" s="127">
        <v>1.83E-2</v>
      </c>
      <c r="P17" s="127">
        <v>0.24</v>
      </c>
      <c r="Q17" s="127">
        <v>2.3553999999999999</v>
      </c>
      <c r="R17" s="127">
        <v>1.0699999999999999E-2</v>
      </c>
      <c r="S17" s="127">
        <v>0.24</v>
      </c>
      <c r="T17" s="127">
        <v>3.2006000000000001</v>
      </c>
      <c r="U17" s="127">
        <v>2.0299999999999999E-2</v>
      </c>
      <c r="V17" s="127">
        <v>0.24</v>
      </c>
      <c r="W17" s="127">
        <v>6.0255000000000001</v>
      </c>
      <c r="X17" s="127">
        <v>4.1099999999999998E-2</v>
      </c>
      <c r="Y17" s="127">
        <v>0.24</v>
      </c>
      <c r="Z17" s="127">
        <v>3.3483999999999998</v>
      </c>
      <c r="AA17" s="127">
        <v>1.7399999999999999E-2</v>
      </c>
      <c r="AB17" s="127">
        <v>0.24</v>
      </c>
      <c r="AC17" s="127">
        <v>3.7801</v>
      </c>
      <c r="AD17" s="127">
        <v>2.2599999999999999E-2</v>
      </c>
      <c r="AE17" s="127">
        <v>0.24</v>
      </c>
      <c r="AF17" s="127">
        <v>3.1410999999999998</v>
      </c>
      <c r="AG17" s="127">
        <v>1.9900000000000001E-2</v>
      </c>
      <c r="AH17" s="127">
        <v>0.24</v>
      </c>
      <c r="AI17" s="127">
        <v>2.9775</v>
      </c>
      <c r="AJ17" s="127">
        <v>2.1000000000000001E-2</v>
      </c>
      <c r="AK17" s="127">
        <v>0.24</v>
      </c>
      <c r="AL17" s="127">
        <v>3.3466</v>
      </c>
      <c r="AM17" s="127">
        <v>1.77E-2</v>
      </c>
      <c r="AN17" s="127">
        <v>0.24</v>
      </c>
      <c r="AO17" s="127">
        <v>3.2410999999999999</v>
      </c>
      <c r="AP17" s="127">
        <v>1.7100000000000001E-2</v>
      </c>
      <c r="AQ17" s="127"/>
      <c r="AR17" s="127"/>
      <c r="AS17" s="127"/>
      <c r="AT17" s="127">
        <v>0.24</v>
      </c>
      <c r="AU17" s="127">
        <v>3.9279000000000002</v>
      </c>
      <c r="AV17" s="127">
        <v>5.3E-3</v>
      </c>
      <c r="AW17" s="127"/>
      <c r="AX17" s="127"/>
      <c r="AY17" s="127"/>
      <c r="AZ17" s="127"/>
      <c r="BA17" s="127"/>
      <c r="BB17" s="127"/>
      <c r="BC17" s="127"/>
      <c r="BD17" s="127"/>
      <c r="BE17" s="127"/>
      <c r="BF17" s="127"/>
      <c r="BG17" s="127"/>
      <c r="BH17" s="127"/>
      <c r="BI17" s="127"/>
      <c r="BJ17" s="127"/>
      <c r="BK17" s="127"/>
      <c r="BL17" s="127"/>
      <c r="BM17" s="127"/>
      <c r="BN17" s="127"/>
      <c r="BO17" s="127">
        <v>0.24</v>
      </c>
      <c r="BP17" s="127">
        <v>3.3109000000000002</v>
      </c>
      <c r="BQ17" s="127">
        <v>2.8500000000000001E-2</v>
      </c>
      <c r="BR17" s="127">
        <v>0.24</v>
      </c>
      <c r="BS17" s="127">
        <v>3.6089000000000002</v>
      </c>
      <c r="BT17" s="127">
        <v>2.12E-2</v>
      </c>
      <c r="BU17" s="127"/>
      <c r="BV17" s="127"/>
      <c r="BW17" s="127"/>
      <c r="BX17" s="127"/>
      <c r="BY17" s="127"/>
      <c r="BZ17" s="127"/>
      <c r="CA17" s="127">
        <v>0.24</v>
      </c>
      <c r="CB17" s="127">
        <v>4.5072999999999999</v>
      </c>
      <c r="CC17" s="127">
        <v>2.35E-2</v>
      </c>
      <c r="CD17" s="127">
        <v>0.24</v>
      </c>
      <c r="CE17" s="127">
        <v>4.7111999999999998</v>
      </c>
      <c r="CF17" s="127">
        <v>1.89E-2</v>
      </c>
      <c r="CG17" s="127"/>
      <c r="CH17" s="127"/>
      <c r="CI17" s="127"/>
      <c r="CJ17" s="127"/>
      <c r="CK17" s="127"/>
      <c r="CL17" s="127"/>
      <c r="CM17" s="127"/>
      <c r="CN17" s="127"/>
      <c r="CO17" s="127"/>
      <c r="CP17" s="127"/>
      <c r="CQ17" s="127"/>
      <c r="CR17" s="127"/>
      <c r="CS17" s="127">
        <v>0.24</v>
      </c>
      <c r="CT17" s="127">
        <v>6.7142999999999997</v>
      </c>
      <c r="CU17" s="127">
        <v>3.5299999999999998E-2</v>
      </c>
      <c r="CV17" s="127"/>
      <c r="CW17" s="127"/>
      <c r="CX17" s="127"/>
      <c r="CY17" s="127">
        <v>0.24</v>
      </c>
      <c r="CZ17" s="127">
        <v>3.6892</v>
      </c>
      <c r="DA17" s="127">
        <v>2.86E-2</v>
      </c>
      <c r="DB17" s="127"/>
      <c r="DC17" s="127"/>
      <c r="DD17" s="127"/>
      <c r="DE17" s="127"/>
      <c r="DF17" s="127"/>
      <c r="DG17" s="127"/>
      <c r="DH17" s="127">
        <v>0.24</v>
      </c>
      <c r="DI17" s="127">
        <v>6.6616999999999997</v>
      </c>
      <c r="DJ17" s="127">
        <v>2.0899999999999998E-2</v>
      </c>
      <c r="DK17" s="127"/>
      <c r="DL17" s="127"/>
      <c r="DM17" s="127"/>
      <c r="DN17" s="127">
        <v>0.24</v>
      </c>
      <c r="DO17" s="127">
        <v>4.7278000000000002</v>
      </c>
      <c r="DP17" s="127">
        <v>3.7499999999999999E-2</v>
      </c>
      <c r="DQ17" s="127"/>
      <c r="DR17" s="127"/>
      <c r="DS17" s="127"/>
      <c r="DT17" s="127"/>
      <c r="DU17" s="127"/>
      <c r="DV17" s="127"/>
      <c r="DW17" s="127">
        <v>0.24</v>
      </c>
      <c r="DX17" s="127">
        <v>4.1497999999999999</v>
      </c>
      <c r="DY17" s="127">
        <v>2.6100000000000002E-2</v>
      </c>
      <c r="DZ17" s="127">
        <v>0.24</v>
      </c>
      <c r="EA17" s="127">
        <v>3.4977</v>
      </c>
      <c r="EB17" s="127">
        <v>3.3700000000000001E-2</v>
      </c>
      <c r="EC17" s="127"/>
      <c r="ED17" s="127"/>
      <c r="EE17" s="127"/>
      <c r="EF17" s="127"/>
      <c r="EG17" s="127"/>
      <c r="EH17" s="127"/>
      <c r="EI17" s="127"/>
      <c r="EJ17" s="127"/>
      <c r="EK17" s="127"/>
      <c r="EL17" s="127">
        <v>0.24</v>
      </c>
      <c r="EM17" s="127">
        <v>3.8441000000000001</v>
      </c>
      <c r="EN17" s="127">
        <v>1.78E-2</v>
      </c>
      <c r="EO17" s="127">
        <v>0.24</v>
      </c>
      <c r="EP17" s="127">
        <v>4.1607000000000003</v>
      </c>
      <c r="EQ17" s="127">
        <v>4.7600000000000003E-2</v>
      </c>
      <c r="ER17" s="127"/>
      <c r="ES17" s="127"/>
      <c r="ET17" s="127"/>
      <c r="EU17" s="127">
        <v>0.24</v>
      </c>
      <c r="EV17" s="127">
        <v>3.1960000000000002</v>
      </c>
      <c r="EW17" s="127">
        <v>1.7899999999999999E-2</v>
      </c>
      <c r="EX17" s="127">
        <v>0.24</v>
      </c>
      <c r="EY17" s="127">
        <v>3.9744999999999999</v>
      </c>
      <c r="EZ17" s="127">
        <v>3.04E-2</v>
      </c>
      <c r="FA17" s="127"/>
      <c r="FB17" s="127"/>
      <c r="FC17" s="127"/>
      <c r="FD17" s="127"/>
      <c r="FE17" s="127"/>
      <c r="FF17" s="127"/>
      <c r="FG17" s="127"/>
      <c r="FH17" s="127"/>
      <c r="FI17" s="127"/>
      <c r="FJ17" s="127"/>
      <c r="FK17" s="127"/>
      <c r="FL17" s="127"/>
      <c r="FM17" s="127">
        <v>0.24</v>
      </c>
      <c r="FN17" s="127">
        <v>3.7637999999999998</v>
      </c>
      <c r="FO17" s="127">
        <v>2.06E-2</v>
      </c>
      <c r="FP17" s="127">
        <v>0.24</v>
      </c>
      <c r="FQ17" s="127">
        <v>16.3992</v>
      </c>
      <c r="FR17" s="127">
        <v>0.1176</v>
      </c>
      <c r="FS17" s="127"/>
      <c r="FT17" s="127"/>
      <c r="FU17" s="127"/>
      <c r="FV17" s="127">
        <v>0.24</v>
      </c>
      <c r="FW17" s="127">
        <v>5.6818999999999997</v>
      </c>
      <c r="FX17" s="127">
        <v>2.9000000000000001E-2</v>
      </c>
      <c r="FY17" s="127">
        <v>0.24</v>
      </c>
      <c r="FZ17" s="127">
        <v>3.0577000000000001</v>
      </c>
      <c r="GA17" s="127">
        <v>2.23E-2</v>
      </c>
      <c r="GB17" s="127"/>
      <c r="GC17" s="127"/>
      <c r="GD17" s="127"/>
      <c r="GE17" s="127">
        <v>0.24</v>
      </c>
      <c r="GF17" s="127">
        <v>8.6118000000000006</v>
      </c>
      <c r="GG17" s="127">
        <v>3.9E-2</v>
      </c>
      <c r="GH17" s="127">
        <v>0.24</v>
      </c>
      <c r="GI17" s="127">
        <v>5.1894999999999998</v>
      </c>
      <c r="GJ17" s="127">
        <v>3.6700000000000003E-2</v>
      </c>
      <c r="GK17" s="127">
        <v>0.24</v>
      </c>
      <c r="GL17" s="127">
        <v>3.4335</v>
      </c>
      <c r="GM17" s="127">
        <v>3.0800000000000001E-2</v>
      </c>
      <c r="GN17" s="127">
        <v>0.24</v>
      </c>
      <c r="GO17" s="127">
        <v>4.8182</v>
      </c>
      <c r="GP17" s="127">
        <v>3.95E-2</v>
      </c>
      <c r="GQ17" s="127"/>
      <c r="GR17" s="127"/>
      <c r="GS17" s="127"/>
      <c r="GT17" s="127"/>
      <c r="GU17" s="127"/>
      <c r="GV17" s="127"/>
      <c r="GW17" s="127">
        <v>0.24</v>
      </c>
      <c r="GX17" s="127">
        <v>3.4752000000000001</v>
      </c>
      <c r="GY17" s="127">
        <v>6.13E-2</v>
      </c>
      <c r="GZ17" s="127">
        <v>0.24</v>
      </c>
      <c r="HA17" s="127">
        <v>2.5884</v>
      </c>
      <c r="HB17" s="127">
        <v>1.9800000000000002E-2</v>
      </c>
      <c r="HC17" s="127"/>
      <c r="HD17" s="127"/>
      <c r="HE17" s="127"/>
      <c r="HF17" s="127">
        <v>0.24</v>
      </c>
      <c r="HG17" s="127">
        <v>2.6463000000000001</v>
      </c>
      <c r="HH17" s="127">
        <v>1.35E-2</v>
      </c>
      <c r="HI17" s="127"/>
      <c r="HJ17" s="127"/>
      <c r="HK17" s="127"/>
      <c r="HL17" s="127"/>
      <c r="HM17" s="127"/>
      <c r="HN17" s="127"/>
      <c r="HO17" s="127">
        <v>0.24</v>
      </c>
      <c r="HP17" s="127">
        <v>3.1572</v>
      </c>
      <c r="HQ17" s="127">
        <v>2.12E-2</v>
      </c>
      <c r="HR17" s="127">
        <v>0.24</v>
      </c>
      <c r="HS17" s="127">
        <v>5.9424999999999999</v>
      </c>
      <c r="HT17" s="127">
        <v>4.3200000000000002E-2</v>
      </c>
      <c r="HU17" s="127"/>
      <c r="HV17" s="127"/>
      <c r="HW17" s="127"/>
      <c r="HX17" s="126">
        <v>0.24</v>
      </c>
      <c r="HY17" s="126">
        <v>0.83499999999999996</v>
      </c>
      <c r="HZ17" s="127">
        <v>2.0299999999999999E-2</v>
      </c>
      <c r="IA17" s="128">
        <v>0.24</v>
      </c>
      <c r="IB17" s="128">
        <v>2.6261999999999999</v>
      </c>
      <c r="IC17" s="120">
        <v>1.01E-2</v>
      </c>
      <c r="ID17" s="128">
        <v>0.24</v>
      </c>
      <c r="IE17" s="128">
        <v>3.2004999999999999</v>
      </c>
      <c r="IF17" s="120">
        <v>1.1599999999999999E-2</v>
      </c>
      <c r="IG17" s="128">
        <v>0.24</v>
      </c>
      <c r="IH17" s="128">
        <v>1.9898</v>
      </c>
      <c r="II17" s="120">
        <v>8.3000000000000001E-3</v>
      </c>
      <c r="IJ17" s="128">
        <v>0.24</v>
      </c>
      <c r="IK17" s="128">
        <v>2.5430999999999999</v>
      </c>
      <c r="IL17" s="120">
        <v>9.7000000000000003E-3</v>
      </c>
      <c r="IM17" s="128">
        <v>0.24</v>
      </c>
      <c r="IN17" s="128">
        <v>2.57</v>
      </c>
      <c r="IO17" s="120">
        <v>1.14E-2</v>
      </c>
      <c r="IP17" s="128">
        <v>0.24</v>
      </c>
      <c r="IQ17" s="128">
        <v>2.6126999999999998</v>
      </c>
      <c r="IR17" s="120">
        <v>9.7999999999999997E-3</v>
      </c>
      <c r="IS17" s="128">
        <v>0.24</v>
      </c>
      <c r="IT17" s="128">
        <v>2.6341999999999999</v>
      </c>
      <c r="IU17" s="120">
        <v>1.3599999999999999E-2</v>
      </c>
      <c r="IV17" s="128">
        <v>0.24</v>
      </c>
      <c r="IW17" s="128">
        <v>17.903500000000001</v>
      </c>
      <c r="IX17" s="120">
        <v>8.4000000000000005E-2</v>
      </c>
      <c r="IY17" s="128">
        <v>0.24</v>
      </c>
      <c r="IZ17" s="128">
        <v>7.8773999999999997</v>
      </c>
      <c r="JA17" s="120">
        <v>1.4800000000000001E-2</v>
      </c>
      <c r="JB17" s="128">
        <v>0.24</v>
      </c>
      <c r="JC17" s="128">
        <v>5.2289000000000003</v>
      </c>
      <c r="JD17" s="120">
        <v>1.32E-2</v>
      </c>
      <c r="JE17" s="128">
        <v>0.24</v>
      </c>
      <c r="JF17" s="128">
        <v>4.2618</v>
      </c>
      <c r="JG17" s="120">
        <v>1.52E-2</v>
      </c>
      <c r="JH17" s="128">
        <v>0.24</v>
      </c>
      <c r="JI17" s="128">
        <v>6.6002999999999998</v>
      </c>
      <c r="JJ17" s="120">
        <v>2.7400000000000001E-2</v>
      </c>
      <c r="JK17" s="128">
        <v>0.24</v>
      </c>
      <c r="JL17" s="128">
        <v>4.7885</v>
      </c>
      <c r="JM17" s="120">
        <v>1.8700000000000001E-2</v>
      </c>
      <c r="JN17" s="128">
        <v>0.24</v>
      </c>
      <c r="JO17" s="128">
        <v>3.7115</v>
      </c>
      <c r="JP17" s="120">
        <v>1.4E-2</v>
      </c>
      <c r="JQ17" s="128">
        <v>0.24</v>
      </c>
      <c r="JR17" s="128">
        <v>2.8472</v>
      </c>
      <c r="JS17" s="120">
        <v>6.6E-3</v>
      </c>
    </row>
    <row r="18" spans="1:279" x14ac:dyDescent="0.25">
      <c r="A18" s="126">
        <v>0.26</v>
      </c>
      <c r="B18" s="126">
        <v>9.8485999999999994</v>
      </c>
      <c r="C18" s="127">
        <v>3.27E-2</v>
      </c>
      <c r="D18" s="127">
        <v>0.26</v>
      </c>
      <c r="E18" s="127">
        <v>2.7879999999999998</v>
      </c>
      <c r="F18" s="127">
        <v>1.2800000000000001E-2</v>
      </c>
      <c r="G18" s="127">
        <v>0.26</v>
      </c>
      <c r="H18" s="127">
        <v>4.2788000000000004</v>
      </c>
      <c r="I18" s="127">
        <v>2.7900000000000001E-2</v>
      </c>
      <c r="J18" s="127">
        <v>0.26</v>
      </c>
      <c r="K18" s="127">
        <v>3.6116000000000001</v>
      </c>
      <c r="L18" s="127">
        <v>1.9E-2</v>
      </c>
      <c r="M18" s="127">
        <v>0.26</v>
      </c>
      <c r="N18" s="127">
        <v>3.1040999999999999</v>
      </c>
      <c r="O18" s="127">
        <v>1.95E-2</v>
      </c>
      <c r="P18" s="127">
        <v>0.26</v>
      </c>
      <c r="Q18" s="127">
        <v>2.5156999999999998</v>
      </c>
      <c r="R18" s="127">
        <v>1.24E-2</v>
      </c>
      <c r="S18" s="127">
        <v>0.26</v>
      </c>
      <c r="T18" s="127">
        <v>3.4744000000000002</v>
      </c>
      <c r="U18" s="127">
        <v>2.3199999999999998E-2</v>
      </c>
      <c r="V18" s="127">
        <v>0.26</v>
      </c>
      <c r="W18" s="127">
        <v>6.3372000000000002</v>
      </c>
      <c r="X18" s="127">
        <v>4.2599999999999999E-2</v>
      </c>
      <c r="Y18" s="127">
        <v>0.26</v>
      </c>
      <c r="Z18" s="127">
        <v>3.5996999999999999</v>
      </c>
      <c r="AA18" s="127">
        <v>1.8499999999999999E-2</v>
      </c>
      <c r="AB18" s="127">
        <v>0.26</v>
      </c>
      <c r="AC18" s="127">
        <v>4.0808</v>
      </c>
      <c r="AD18" s="127">
        <v>2.4899999999999999E-2</v>
      </c>
      <c r="AE18" s="127">
        <v>0.26</v>
      </c>
      <c r="AF18" s="127">
        <v>3.2989000000000002</v>
      </c>
      <c r="AG18" s="127">
        <v>2.0899999999999998E-2</v>
      </c>
      <c r="AH18" s="127">
        <v>0.26</v>
      </c>
      <c r="AI18" s="127">
        <v>3.1341000000000001</v>
      </c>
      <c r="AJ18" s="127">
        <v>2.18E-2</v>
      </c>
      <c r="AK18" s="127">
        <v>0.26</v>
      </c>
      <c r="AL18" s="127">
        <v>3.7109000000000001</v>
      </c>
      <c r="AM18" s="127">
        <v>1.9800000000000002E-2</v>
      </c>
      <c r="AN18" s="127">
        <v>0.26</v>
      </c>
      <c r="AO18" s="127">
        <v>3.4397000000000002</v>
      </c>
      <c r="AP18" s="127">
        <v>1.9800000000000002E-2</v>
      </c>
      <c r="AQ18" s="127"/>
      <c r="AR18" s="127"/>
      <c r="AS18" s="127"/>
      <c r="AT18" s="127">
        <v>0.26</v>
      </c>
      <c r="AU18" s="127">
        <v>4.5049000000000001</v>
      </c>
      <c r="AV18" s="127">
        <v>5.8999999999999999E-3</v>
      </c>
      <c r="AW18" s="127"/>
      <c r="AX18" s="127"/>
      <c r="AY18" s="127"/>
      <c r="AZ18" s="127"/>
      <c r="BA18" s="127"/>
      <c r="BB18" s="127"/>
      <c r="BC18" s="127"/>
      <c r="BD18" s="127"/>
      <c r="BE18" s="127"/>
      <c r="BF18" s="127"/>
      <c r="BG18" s="127"/>
      <c r="BH18" s="127"/>
      <c r="BI18" s="127"/>
      <c r="BJ18" s="127"/>
      <c r="BK18" s="127"/>
      <c r="BL18" s="127"/>
      <c r="BM18" s="127"/>
      <c r="BN18" s="127"/>
      <c r="BO18" s="127">
        <v>0.26</v>
      </c>
      <c r="BP18" s="127">
        <v>3.7158000000000002</v>
      </c>
      <c r="BQ18" s="127">
        <v>3.09E-2</v>
      </c>
      <c r="BR18" s="127">
        <v>0.26</v>
      </c>
      <c r="BS18" s="127">
        <v>3.9398</v>
      </c>
      <c r="BT18" s="127">
        <v>2.4299999999999999E-2</v>
      </c>
      <c r="BU18" s="127"/>
      <c r="BV18" s="127"/>
      <c r="BW18" s="127"/>
      <c r="BX18" s="127"/>
      <c r="BY18" s="127"/>
      <c r="BZ18" s="127"/>
      <c r="CA18" s="127">
        <v>0.26</v>
      </c>
      <c r="CB18" s="127">
        <v>5.2954999999999997</v>
      </c>
      <c r="CC18" s="127">
        <v>2.69E-2</v>
      </c>
      <c r="CD18" s="127">
        <v>0.26</v>
      </c>
      <c r="CE18" s="127">
        <v>5.4797000000000002</v>
      </c>
      <c r="CF18" s="127">
        <v>2.23E-2</v>
      </c>
      <c r="CG18" s="127"/>
      <c r="CH18" s="127"/>
      <c r="CI18" s="127"/>
      <c r="CJ18" s="127"/>
      <c r="CK18" s="127"/>
      <c r="CL18" s="127"/>
      <c r="CM18" s="127"/>
      <c r="CN18" s="127"/>
      <c r="CO18" s="127"/>
      <c r="CP18" s="127"/>
      <c r="CQ18" s="127"/>
      <c r="CR18" s="127"/>
      <c r="CS18" s="127">
        <v>0.26</v>
      </c>
      <c r="CT18" s="127">
        <v>6.9295</v>
      </c>
      <c r="CU18" s="127">
        <v>3.95E-2</v>
      </c>
      <c r="CV18" s="127"/>
      <c r="CW18" s="127"/>
      <c r="CX18" s="127"/>
      <c r="CY18" s="127">
        <v>0.26</v>
      </c>
      <c r="CZ18" s="127">
        <v>4.0354999999999999</v>
      </c>
      <c r="DA18" s="127">
        <v>3.2399999999999998E-2</v>
      </c>
      <c r="DB18" s="127"/>
      <c r="DC18" s="127"/>
      <c r="DD18" s="127"/>
      <c r="DE18" s="127"/>
      <c r="DF18" s="127"/>
      <c r="DG18" s="127"/>
      <c r="DH18" s="127">
        <v>0.26</v>
      </c>
      <c r="DI18" s="127">
        <v>7.1523000000000003</v>
      </c>
      <c r="DJ18" s="127">
        <v>2.3599999999999999E-2</v>
      </c>
      <c r="DK18" s="127"/>
      <c r="DL18" s="127"/>
      <c r="DM18" s="127"/>
      <c r="DN18" s="127">
        <v>0.26</v>
      </c>
      <c r="DO18" s="127">
        <v>5.1174999999999997</v>
      </c>
      <c r="DP18" s="127">
        <v>4.02E-2</v>
      </c>
      <c r="DQ18" s="127"/>
      <c r="DR18" s="127"/>
      <c r="DS18" s="127"/>
      <c r="DT18" s="127"/>
      <c r="DU18" s="127"/>
      <c r="DV18" s="127"/>
      <c r="DW18" s="127">
        <v>0.26</v>
      </c>
      <c r="DX18" s="127">
        <v>4.3479000000000001</v>
      </c>
      <c r="DY18" s="127">
        <v>2.6200000000000001E-2</v>
      </c>
      <c r="DZ18" s="127">
        <v>0.26</v>
      </c>
      <c r="EA18" s="127">
        <v>3.7185999999999999</v>
      </c>
      <c r="EB18" s="127">
        <v>3.6799999999999999E-2</v>
      </c>
      <c r="EC18" s="127"/>
      <c r="ED18" s="127"/>
      <c r="EE18" s="127"/>
      <c r="EF18" s="127"/>
      <c r="EG18" s="127"/>
      <c r="EH18" s="127"/>
      <c r="EI18" s="127"/>
      <c r="EJ18" s="127"/>
      <c r="EK18" s="127"/>
      <c r="EL18" s="127">
        <v>0.26</v>
      </c>
      <c r="EM18" s="127">
        <v>4.1757999999999997</v>
      </c>
      <c r="EN18" s="127">
        <v>1.95E-2</v>
      </c>
      <c r="EO18" s="127">
        <v>0.26</v>
      </c>
      <c r="EP18" s="127">
        <v>4.4663000000000004</v>
      </c>
      <c r="EQ18" s="127">
        <v>4.9299999999999997E-2</v>
      </c>
      <c r="ER18" s="127"/>
      <c r="ES18" s="127"/>
      <c r="ET18" s="127"/>
      <c r="EU18" s="127">
        <v>0.26</v>
      </c>
      <c r="EV18" s="127">
        <v>3.6061000000000001</v>
      </c>
      <c r="EW18" s="127">
        <v>1.9E-2</v>
      </c>
      <c r="EX18" s="127">
        <v>0.26</v>
      </c>
      <c r="EY18" s="127">
        <v>5.2225999999999999</v>
      </c>
      <c r="EZ18" s="127">
        <v>5.4699999999999999E-2</v>
      </c>
      <c r="FA18" s="127"/>
      <c r="FB18" s="127"/>
      <c r="FC18" s="127"/>
      <c r="FD18" s="127"/>
      <c r="FE18" s="127"/>
      <c r="FF18" s="127"/>
      <c r="FG18" s="127"/>
      <c r="FH18" s="127"/>
      <c r="FI18" s="127"/>
      <c r="FJ18" s="127"/>
      <c r="FK18" s="127"/>
      <c r="FL18" s="127"/>
      <c r="FM18" s="127">
        <v>0.26</v>
      </c>
      <c r="FN18" s="127">
        <v>4.2899000000000003</v>
      </c>
      <c r="FO18" s="127">
        <v>2.2499999999999999E-2</v>
      </c>
      <c r="FP18" s="127">
        <v>0.26</v>
      </c>
      <c r="FQ18" s="127">
        <v>17.052499999999998</v>
      </c>
      <c r="FR18" s="127">
        <v>9.9599999999999994E-2</v>
      </c>
      <c r="FS18" s="127"/>
      <c r="FT18" s="127"/>
      <c r="FU18" s="127"/>
      <c r="FV18" s="127">
        <v>0.26</v>
      </c>
      <c r="FW18" s="127">
        <v>6.5688000000000004</v>
      </c>
      <c r="FX18" s="127">
        <v>3.4200000000000001E-2</v>
      </c>
      <c r="FY18" s="127">
        <v>0.26</v>
      </c>
      <c r="FZ18" s="127">
        <v>3.5158999999999998</v>
      </c>
      <c r="GA18" s="127">
        <v>2.47E-2</v>
      </c>
      <c r="GB18" s="127"/>
      <c r="GC18" s="127"/>
      <c r="GD18" s="127"/>
      <c r="GE18" s="127">
        <v>0.26</v>
      </c>
      <c r="GF18" s="127">
        <v>10.039999999999999</v>
      </c>
      <c r="GG18" s="127">
        <v>5.2200000000000003E-2</v>
      </c>
      <c r="GH18" s="127">
        <v>0.26</v>
      </c>
      <c r="GI18" s="127">
        <v>5.4709000000000003</v>
      </c>
      <c r="GJ18" s="127">
        <v>4.02E-2</v>
      </c>
      <c r="GK18" s="127">
        <v>0.26</v>
      </c>
      <c r="GL18" s="127">
        <v>3.7416999999999998</v>
      </c>
      <c r="GM18" s="127">
        <v>3.3399999999999999E-2</v>
      </c>
      <c r="GN18" s="127">
        <v>0.26</v>
      </c>
      <c r="GO18" s="127">
        <v>5.1685999999999996</v>
      </c>
      <c r="GP18" s="127">
        <v>4.5499999999999999E-2</v>
      </c>
      <c r="GQ18" s="127"/>
      <c r="GR18" s="127"/>
      <c r="GS18" s="127"/>
      <c r="GT18" s="127"/>
      <c r="GU18" s="127"/>
      <c r="GV18" s="127"/>
      <c r="GW18" s="127">
        <v>0.26</v>
      </c>
      <c r="GX18" s="127">
        <v>3.8005</v>
      </c>
      <c r="GY18" s="127">
        <v>5.9700000000000003E-2</v>
      </c>
      <c r="GZ18" s="127">
        <v>0.26</v>
      </c>
      <c r="HA18" s="127">
        <v>2.9573</v>
      </c>
      <c r="HB18" s="127">
        <v>2.1100000000000001E-2</v>
      </c>
      <c r="HC18" s="127"/>
      <c r="HD18" s="127"/>
      <c r="HE18" s="127"/>
      <c r="HF18" s="127">
        <v>0.26</v>
      </c>
      <c r="HG18" s="127">
        <v>3.0829</v>
      </c>
      <c r="HH18" s="127">
        <v>1.6899999999999998E-2</v>
      </c>
      <c r="HI18" s="127"/>
      <c r="HJ18" s="127"/>
      <c r="HK18" s="127"/>
      <c r="HL18" s="127"/>
      <c r="HM18" s="127"/>
      <c r="HN18" s="127"/>
      <c r="HO18" s="127">
        <v>0.26</v>
      </c>
      <c r="HP18" s="127">
        <v>3.3723000000000001</v>
      </c>
      <c r="HQ18" s="127">
        <v>2.1999999999999999E-2</v>
      </c>
      <c r="HR18" s="127">
        <v>0.26</v>
      </c>
      <c r="HS18" s="127">
        <v>6.5884</v>
      </c>
      <c r="HT18" s="127">
        <v>5.16E-2</v>
      </c>
      <c r="HU18" s="127"/>
      <c r="HV18" s="127"/>
      <c r="HW18" s="127"/>
      <c r="HX18" s="126">
        <v>0.26</v>
      </c>
      <c r="HY18" s="126">
        <v>0.77710000000000001</v>
      </c>
      <c r="HZ18" s="127">
        <v>2.1299999999999999E-2</v>
      </c>
      <c r="IA18" s="128">
        <v>0.26</v>
      </c>
      <c r="IB18" s="128">
        <v>2.8675000000000002</v>
      </c>
      <c r="IC18" s="120">
        <v>1.0800000000000001E-2</v>
      </c>
      <c r="ID18" s="128">
        <v>0.26</v>
      </c>
      <c r="IE18" s="128">
        <v>3.4209999999999998</v>
      </c>
      <c r="IF18" s="120">
        <v>1.24E-2</v>
      </c>
      <c r="IG18" s="128">
        <v>0.26</v>
      </c>
      <c r="IH18" s="128">
        <v>1.9763999999999999</v>
      </c>
      <c r="II18" s="120">
        <v>7.7999999999999996E-3</v>
      </c>
      <c r="IJ18" s="128">
        <v>0.26</v>
      </c>
      <c r="IK18" s="128">
        <v>2.6941999999999999</v>
      </c>
      <c r="IL18" s="120">
        <v>1.01E-2</v>
      </c>
      <c r="IM18" s="128">
        <v>0.26</v>
      </c>
      <c r="IN18" s="128">
        <v>2.7810000000000001</v>
      </c>
      <c r="IO18" s="120">
        <v>1.2200000000000001E-2</v>
      </c>
      <c r="IP18" s="128">
        <v>0.26</v>
      </c>
      <c r="IQ18" s="128">
        <v>2.8489</v>
      </c>
      <c r="IR18" s="120">
        <v>1.06E-2</v>
      </c>
      <c r="IS18" s="128">
        <v>0.26</v>
      </c>
      <c r="IT18" s="128">
        <v>2.9072</v>
      </c>
      <c r="IU18" s="120">
        <v>1.3899999999999999E-2</v>
      </c>
      <c r="IV18" s="128">
        <v>0.26</v>
      </c>
      <c r="IW18" s="128">
        <v>19.1159</v>
      </c>
      <c r="IX18" s="120">
        <v>8.7999999999999995E-2</v>
      </c>
      <c r="IY18" s="128">
        <v>0.26</v>
      </c>
      <c r="IZ18" s="128">
        <v>7.6714000000000002</v>
      </c>
      <c r="JA18" s="120">
        <v>1.77E-2</v>
      </c>
      <c r="JB18" s="128">
        <v>0.26</v>
      </c>
      <c r="JC18" s="128">
        <v>5.6618000000000004</v>
      </c>
      <c r="JD18" s="120">
        <v>1.4800000000000001E-2</v>
      </c>
      <c r="JE18" s="128">
        <v>0.26</v>
      </c>
      <c r="JF18" s="128">
        <v>5.0932000000000004</v>
      </c>
      <c r="JG18" s="120">
        <v>1.84E-2</v>
      </c>
      <c r="JH18" s="128">
        <v>0.26</v>
      </c>
      <c r="JI18" s="128">
        <v>7.0918999999999999</v>
      </c>
      <c r="JJ18" s="120">
        <v>3.0499999999999999E-2</v>
      </c>
      <c r="JK18" s="128">
        <v>0.26</v>
      </c>
      <c r="JL18" s="128">
        <v>5.4500999999999999</v>
      </c>
      <c r="JM18" s="120">
        <v>2.12E-2</v>
      </c>
      <c r="JN18" s="128">
        <v>0.26</v>
      </c>
      <c r="JO18" s="128">
        <v>4.3560999999999996</v>
      </c>
      <c r="JP18" s="120">
        <v>1.6299999999999999E-2</v>
      </c>
      <c r="JQ18" s="128">
        <v>0.26</v>
      </c>
      <c r="JR18" s="128">
        <v>3.1055000000000001</v>
      </c>
      <c r="JS18" s="120">
        <v>7.4999999999999997E-3</v>
      </c>
    </row>
    <row r="19" spans="1:279" x14ac:dyDescent="0.25">
      <c r="A19" s="126">
        <v>0.28000000000000003</v>
      </c>
      <c r="B19" s="126">
        <v>10.3292</v>
      </c>
      <c r="C19" s="127">
        <v>3.4799999999999998E-2</v>
      </c>
      <c r="D19" s="127">
        <v>0.28000000000000003</v>
      </c>
      <c r="E19" s="127">
        <v>3.0750999999999999</v>
      </c>
      <c r="F19" s="127">
        <v>1.37E-2</v>
      </c>
      <c r="G19" s="127">
        <v>0.28000000000000003</v>
      </c>
      <c r="H19" s="127">
        <v>4.3056999999999999</v>
      </c>
      <c r="I19" s="127">
        <v>2.7799999999999998E-2</v>
      </c>
      <c r="J19" s="127">
        <v>0.28000000000000003</v>
      </c>
      <c r="K19" s="127">
        <v>3.7673999999999999</v>
      </c>
      <c r="L19" s="127">
        <v>2.1499999999999998E-2</v>
      </c>
      <c r="M19" s="127">
        <v>0.28000000000000003</v>
      </c>
      <c r="N19" s="127">
        <v>3.2008999999999999</v>
      </c>
      <c r="O19" s="127">
        <v>2.35E-2</v>
      </c>
      <c r="P19" s="127">
        <v>0.28000000000000003</v>
      </c>
      <c r="Q19" s="127">
        <v>2.6699000000000002</v>
      </c>
      <c r="R19" s="127">
        <v>1.3299999999999999E-2</v>
      </c>
      <c r="S19" s="127">
        <v>0.28000000000000003</v>
      </c>
      <c r="T19" s="127">
        <v>3.7088000000000001</v>
      </c>
      <c r="U19" s="127">
        <v>2.5600000000000001E-2</v>
      </c>
      <c r="V19" s="127">
        <v>0.28000000000000003</v>
      </c>
      <c r="W19" s="127">
        <v>6.7680999999999996</v>
      </c>
      <c r="X19" s="127">
        <v>4.3299999999999998E-2</v>
      </c>
      <c r="Y19" s="127">
        <v>0.28000000000000003</v>
      </c>
      <c r="Z19" s="127">
        <v>3.7980999999999998</v>
      </c>
      <c r="AA19" s="127">
        <v>1.9300000000000001E-2</v>
      </c>
      <c r="AB19" s="127">
        <v>0.28000000000000003</v>
      </c>
      <c r="AC19" s="127">
        <v>4.3045999999999998</v>
      </c>
      <c r="AD19" s="127">
        <v>2.7900000000000001E-2</v>
      </c>
      <c r="AE19" s="127">
        <v>0.28000000000000003</v>
      </c>
      <c r="AF19" s="127">
        <v>3.4445000000000001</v>
      </c>
      <c r="AG19" s="127">
        <v>2.29E-2</v>
      </c>
      <c r="AH19" s="127">
        <v>0.28000000000000003</v>
      </c>
      <c r="AI19" s="127">
        <v>3.2717000000000001</v>
      </c>
      <c r="AJ19" s="127">
        <v>2.0899999999999998E-2</v>
      </c>
      <c r="AK19" s="127">
        <v>0.28000000000000003</v>
      </c>
      <c r="AL19" s="127">
        <v>3.9944000000000002</v>
      </c>
      <c r="AM19" s="127">
        <v>2.1600000000000001E-2</v>
      </c>
      <c r="AN19" s="127">
        <v>0.28000000000000003</v>
      </c>
      <c r="AO19" s="127">
        <v>3.5972</v>
      </c>
      <c r="AP19" s="127">
        <v>1.9599999999999999E-2</v>
      </c>
      <c r="AQ19" s="127"/>
      <c r="AR19" s="127"/>
      <c r="AS19" s="127"/>
      <c r="AT19" s="127">
        <v>0.28000000000000003</v>
      </c>
      <c r="AU19" s="127">
        <v>4.8575999999999997</v>
      </c>
      <c r="AV19" s="127">
        <v>6.4999999999999997E-3</v>
      </c>
      <c r="AW19" s="127"/>
      <c r="AX19" s="127"/>
      <c r="AY19" s="127"/>
      <c r="AZ19" s="127"/>
      <c r="BA19" s="127"/>
      <c r="BB19" s="127"/>
      <c r="BC19" s="127"/>
      <c r="BD19" s="127"/>
      <c r="BE19" s="127"/>
      <c r="BF19" s="127"/>
      <c r="BG19" s="127"/>
      <c r="BH19" s="127"/>
      <c r="BI19" s="127"/>
      <c r="BJ19" s="127"/>
      <c r="BK19" s="127"/>
      <c r="BL19" s="127"/>
      <c r="BM19" s="127"/>
      <c r="BN19" s="127"/>
      <c r="BO19" s="127">
        <v>0.28000000000000003</v>
      </c>
      <c r="BP19" s="127">
        <v>4.3411</v>
      </c>
      <c r="BQ19" s="127">
        <v>3.3700000000000001E-2</v>
      </c>
      <c r="BR19" s="127">
        <v>0.28000000000000003</v>
      </c>
      <c r="BS19" s="127">
        <v>3.8893</v>
      </c>
      <c r="BT19" s="127">
        <v>2.5999999999999999E-2</v>
      </c>
      <c r="BU19" s="127"/>
      <c r="BV19" s="127"/>
      <c r="BW19" s="127"/>
      <c r="BX19" s="127"/>
      <c r="BY19" s="127"/>
      <c r="BZ19" s="127"/>
      <c r="CA19" s="127">
        <v>0.28000000000000003</v>
      </c>
      <c r="CB19" s="127">
        <v>5.9503000000000004</v>
      </c>
      <c r="CC19" s="127">
        <v>3.15E-2</v>
      </c>
      <c r="CD19" s="127">
        <v>0.28000000000000003</v>
      </c>
      <c r="CE19" s="127">
        <v>6.2786999999999997</v>
      </c>
      <c r="CF19" s="127">
        <v>2.6100000000000002E-2</v>
      </c>
      <c r="CG19" s="127"/>
      <c r="CH19" s="127"/>
      <c r="CI19" s="127"/>
      <c r="CJ19" s="127"/>
      <c r="CK19" s="127"/>
      <c r="CL19" s="127"/>
      <c r="CM19" s="127"/>
      <c r="CN19" s="127"/>
      <c r="CO19" s="127"/>
      <c r="CP19" s="127"/>
      <c r="CQ19" s="127"/>
      <c r="CR19" s="127"/>
      <c r="CS19" s="127">
        <v>0.28000000000000003</v>
      </c>
      <c r="CT19" s="127">
        <v>7.0595999999999997</v>
      </c>
      <c r="CU19" s="127">
        <v>4.07E-2</v>
      </c>
      <c r="CV19" s="127"/>
      <c r="CW19" s="127"/>
      <c r="CX19" s="127"/>
      <c r="CY19" s="127">
        <v>0.28000000000000003</v>
      </c>
      <c r="CZ19" s="127">
        <v>4.3845999999999998</v>
      </c>
      <c r="DA19" s="127">
        <v>3.5999999999999997E-2</v>
      </c>
      <c r="DB19" s="127"/>
      <c r="DC19" s="127"/>
      <c r="DD19" s="127"/>
      <c r="DE19" s="127"/>
      <c r="DF19" s="127"/>
      <c r="DG19" s="127"/>
      <c r="DH19" s="127">
        <v>0.28000000000000003</v>
      </c>
      <c r="DI19" s="127">
        <v>7.5735000000000001</v>
      </c>
      <c r="DJ19" s="127">
        <v>2.5399999999999999E-2</v>
      </c>
      <c r="DK19" s="127"/>
      <c r="DL19" s="127"/>
      <c r="DM19" s="127"/>
      <c r="DN19" s="127">
        <v>0.28000000000000003</v>
      </c>
      <c r="DO19" s="127">
        <v>5.4766000000000004</v>
      </c>
      <c r="DP19" s="127">
        <v>4.4600000000000001E-2</v>
      </c>
      <c r="DQ19" s="127"/>
      <c r="DR19" s="127"/>
      <c r="DS19" s="127"/>
      <c r="DT19" s="127"/>
      <c r="DU19" s="127"/>
      <c r="DV19" s="127"/>
      <c r="DW19" s="127">
        <v>0.28000000000000003</v>
      </c>
      <c r="DX19" s="127">
        <v>4.5221</v>
      </c>
      <c r="DY19" s="127">
        <v>2.9399999999999999E-2</v>
      </c>
      <c r="DZ19" s="127">
        <v>0.28000000000000003</v>
      </c>
      <c r="EA19" s="127">
        <v>3.9769000000000001</v>
      </c>
      <c r="EB19" s="127">
        <v>3.8199999999999998E-2</v>
      </c>
      <c r="EC19" s="127"/>
      <c r="ED19" s="127"/>
      <c r="EE19" s="127"/>
      <c r="EF19" s="127"/>
      <c r="EG19" s="127"/>
      <c r="EH19" s="127"/>
      <c r="EI19" s="127"/>
      <c r="EJ19" s="127"/>
      <c r="EK19" s="127"/>
      <c r="EL19" s="127">
        <v>0.28000000000000003</v>
      </c>
      <c r="EM19" s="127">
        <v>4.4802999999999997</v>
      </c>
      <c r="EN19" s="127">
        <v>2.1000000000000001E-2</v>
      </c>
      <c r="EO19" s="127">
        <v>0.28000000000000003</v>
      </c>
      <c r="EP19" s="127">
        <v>5.0632999999999999</v>
      </c>
      <c r="EQ19" s="127">
        <v>5.3100000000000001E-2</v>
      </c>
      <c r="ER19" s="127"/>
      <c r="ES19" s="127"/>
      <c r="ET19" s="127"/>
      <c r="EU19" s="127">
        <v>0.28000000000000003</v>
      </c>
      <c r="EV19" s="127">
        <v>4.1078000000000001</v>
      </c>
      <c r="EW19" s="127">
        <v>2.1399999999999999E-2</v>
      </c>
      <c r="EX19" s="127">
        <v>0.28000000000000003</v>
      </c>
      <c r="EY19" s="127">
        <v>6.5053999999999998</v>
      </c>
      <c r="EZ19" s="127">
        <v>5.8299999999999998E-2</v>
      </c>
      <c r="FA19" s="127"/>
      <c r="FB19" s="127"/>
      <c r="FC19" s="127"/>
      <c r="FD19" s="127"/>
      <c r="FE19" s="127"/>
      <c r="FF19" s="127"/>
      <c r="FG19" s="127"/>
      <c r="FH19" s="127"/>
      <c r="FI19" s="127"/>
      <c r="FJ19" s="127"/>
      <c r="FK19" s="127"/>
      <c r="FL19" s="127"/>
      <c r="FM19" s="127">
        <v>0.28000000000000003</v>
      </c>
      <c r="FN19" s="127">
        <v>4.5057999999999998</v>
      </c>
      <c r="FO19" s="127">
        <v>2.4899999999999999E-2</v>
      </c>
      <c r="FP19" s="127">
        <v>0.28000000000000003</v>
      </c>
      <c r="FQ19" s="127">
        <v>16.6859</v>
      </c>
      <c r="FR19" s="127">
        <v>9.2499999999999999E-2</v>
      </c>
      <c r="FS19" s="127"/>
      <c r="FT19" s="127"/>
      <c r="FU19" s="127"/>
      <c r="FV19" s="127">
        <v>0.28000000000000003</v>
      </c>
      <c r="FW19" s="127">
        <v>7.3040000000000003</v>
      </c>
      <c r="FX19" s="127">
        <v>3.78E-2</v>
      </c>
      <c r="FY19" s="127">
        <v>0.28000000000000003</v>
      </c>
      <c r="FZ19" s="127">
        <v>4.0583</v>
      </c>
      <c r="GA19" s="127">
        <v>2.63E-2</v>
      </c>
      <c r="GB19" s="127"/>
      <c r="GC19" s="127"/>
      <c r="GD19" s="127"/>
      <c r="GE19" s="127">
        <v>0.28000000000000003</v>
      </c>
      <c r="GF19" s="127">
        <v>11.287100000000001</v>
      </c>
      <c r="GG19" s="127">
        <v>5.5500000000000001E-2</v>
      </c>
      <c r="GH19" s="127">
        <v>0.28000000000000003</v>
      </c>
      <c r="GI19" s="127">
        <v>5.5731999999999999</v>
      </c>
      <c r="GJ19" s="127">
        <v>4.4499999999999998E-2</v>
      </c>
      <c r="GK19" s="127">
        <v>0.28000000000000003</v>
      </c>
      <c r="GL19" s="127">
        <v>4.0119999999999996</v>
      </c>
      <c r="GM19" s="127">
        <v>3.5200000000000002E-2</v>
      </c>
      <c r="GN19" s="127">
        <v>0.28000000000000003</v>
      </c>
      <c r="GO19" s="127">
        <v>5.4436</v>
      </c>
      <c r="GP19" s="127">
        <v>4.5100000000000001E-2</v>
      </c>
      <c r="GQ19" s="127"/>
      <c r="GR19" s="127"/>
      <c r="GS19" s="127"/>
      <c r="GT19" s="127"/>
      <c r="GU19" s="127"/>
      <c r="GV19" s="127"/>
      <c r="GW19" s="127">
        <v>0.28000000000000003</v>
      </c>
      <c r="GX19" s="127">
        <v>4.5941000000000001</v>
      </c>
      <c r="GY19" s="127">
        <v>6.2100000000000002E-2</v>
      </c>
      <c r="GZ19" s="127">
        <v>0.28000000000000003</v>
      </c>
      <c r="HA19" s="127">
        <v>3.4775</v>
      </c>
      <c r="HB19" s="127">
        <v>2.3400000000000001E-2</v>
      </c>
      <c r="HC19" s="127"/>
      <c r="HD19" s="127"/>
      <c r="HE19" s="127"/>
      <c r="HF19" s="127">
        <v>0.28000000000000003</v>
      </c>
      <c r="HG19" s="127">
        <v>3.4773000000000001</v>
      </c>
      <c r="HH19" s="127">
        <v>1.89E-2</v>
      </c>
      <c r="HI19" s="127"/>
      <c r="HJ19" s="127"/>
      <c r="HK19" s="127"/>
      <c r="HL19" s="127"/>
      <c r="HM19" s="127"/>
      <c r="HN19" s="127"/>
      <c r="HO19" s="127">
        <v>0.28000000000000003</v>
      </c>
      <c r="HP19" s="127">
        <v>3.7467999999999999</v>
      </c>
      <c r="HQ19" s="127">
        <v>2.3599999999999999E-2</v>
      </c>
      <c r="HR19" s="127">
        <v>0.28000000000000003</v>
      </c>
      <c r="HS19" s="127">
        <v>6.8689999999999998</v>
      </c>
      <c r="HT19" s="127">
        <v>6.2799999999999995E-2</v>
      </c>
      <c r="HU19" s="127"/>
      <c r="HV19" s="127"/>
      <c r="HW19" s="127"/>
      <c r="HX19" s="126">
        <v>0.28000000000000003</v>
      </c>
      <c r="HY19" s="126">
        <v>0.75619999999999998</v>
      </c>
      <c r="HZ19" s="127">
        <v>2.2700000000000001E-2</v>
      </c>
      <c r="IA19" s="128">
        <v>0.28000000000000003</v>
      </c>
      <c r="IB19" s="128">
        <v>3.0066000000000002</v>
      </c>
      <c r="IC19" s="120">
        <v>1.1599999999999999E-2</v>
      </c>
      <c r="ID19" s="128">
        <v>0.28000000000000003</v>
      </c>
      <c r="IE19" s="128">
        <v>3.5859000000000001</v>
      </c>
      <c r="IF19" s="120">
        <v>1.32E-2</v>
      </c>
      <c r="IG19" s="128">
        <v>0.28000000000000003</v>
      </c>
      <c r="IH19" s="128">
        <v>1.8883000000000001</v>
      </c>
      <c r="II19" s="120">
        <v>7.1000000000000004E-3</v>
      </c>
      <c r="IJ19" s="128">
        <v>0.28000000000000003</v>
      </c>
      <c r="IK19" s="128">
        <v>2.8708</v>
      </c>
      <c r="IL19" s="120">
        <v>1.0800000000000001E-2</v>
      </c>
      <c r="IM19" s="128">
        <v>0.28000000000000003</v>
      </c>
      <c r="IN19" s="128">
        <v>2.9881000000000002</v>
      </c>
      <c r="IO19" s="120">
        <v>1.2500000000000001E-2</v>
      </c>
      <c r="IP19" s="128">
        <v>0.28000000000000003</v>
      </c>
      <c r="IQ19" s="128">
        <v>3.0165000000000002</v>
      </c>
      <c r="IR19" s="120">
        <v>1.2999999999999999E-2</v>
      </c>
      <c r="IS19" s="128">
        <v>0.28000000000000003</v>
      </c>
      <c r="IT19" s="128">
        <v>3.0699000000000001</v>
      </c>
      <c r="IU19" s="120">
        <v>1.47E-2</v>
      </c>
      <c r="IV19" s="128">
        <v>0.28000000000000003</v>
      </c>
      <c r="IW19" s="128">
        <v>20.473299999999998</v>
      </c>
      <c r="IX19" s="120">
        <v>9.2399999999999996E-2</v>
      </c>
      <c r="IY19" s="128">
        <v>0.28000000000000003</v>
      </c>
      <c r="IZ19" s="128">
        <v>8.3957999999999995</v>
      </c>
      <c r="JA19" s="120">
        <v>2.2100000000000002E-2</v>
      </c>
      <c r="JB19" s="128">
        <v>0.28000000000000003</v>
      </c>
      <c r="JC19" s="128">
        <v>5.9141000000000004</v>
      </c>
      <c r="JD19" s="120">
        <v>1.6299999999999999E-2</v>
      </c>
      <c r="JE19" s="128">
        <v>0.28000000000000003</v>
      </c>
      <c r="JF19" s="128">
        <v>5.8071000000000002</v>
      </c>
      <c r="JG19" s="120">
        <v>2.3900000000000001E-2</v>
      </c>
      <c r="JH19" s="128">
        <v>0.28000000000000003</v>
      </c>
      <c r="JI19" s="128">
        <v>7.4337</v>
      </c>
      <c r="JJ19" s="120">
        <v>3.1899999999999998E-2</v>
      </c>
      <c r="JK19" s="128">
        <v>0.28000000000000003</v>
      </c>
      <c r="JL19" s="128">
        <v>6.2180999999999997</v>
      </c>
      <c r="JM19" s="120">
        <v>2.3699999999999999E-2</v>
      </c>
      <c r="JN19" s="128">
        <v>0.28000000000000003</v>
      </c>
      <c r="JO19" s="128">
        <v>4.9798999999999998</v>
      </c>
      <c r="JP19" s="120">
        <v>1.8200000000000001E-2</v>
      </c>
      <c r="JQ19" s="128">
        <v>0.28000000000000003</v>
      </c>
      <c r="JR19" s="128">
        <v>3.3967999999999998</v>
      </c>
      <c r="JS19" s="120">
        <v>8.6E-3</v>
      </c>
    </row>
    <row r="20" spans="1:279" x14ac:dyDescent="0.25">
      <c r="A20" s="126">
        <v>0.3</v>
      </c>
      <c r="B20" s="126">
        <v>10.6777</v>
      </c>
      <c r="C20" s="127">
        <v>3.7999999999999999E-2</v>
      </c>
      <c r="D20" s="127">
        <v>0.3</v>
      </c>
      <c r="E20" s="127">
        <v>3.3801000000000001</v>
      </c>
      <c r="F20" s="127">
        <v>1.44E-2</v>
      </c>
      <c r="G20" s="127">
        <v>0.3</v>
      </c>
      <c r="H20" s="127">
        <v>4.3433999999999999</v>
      </c>
      <c r="I20" s="127">
        <v>2.7699999999999999E-2</v>
      </c>
      <c r="J20" s="127">
        <v>0.3</v>
      </c>
      <c r="K20" s="127">
        <v>3.8163</v>
      </c>
      <c r="L20" s="127">
        <v>2.24E-2</v>
      </c>
      <c r="M20" s="127">
        <v>0.3</v>
      </c>
      <c r="N20" s="127">
        <v>3.2989999999999999</v>
      </c>
      <c r="O20" s="127">
        <v>2.5999999999999999E-2</v>
      </c>
      <c r="P20" s="127">
        <v>0.3</v>
      </c>
      <c r="Q20" s="127">
        <v>2.7831999999999999</v>
      </c>
      <c r="R20" s="127">
        <v>1.4500000000000001E-2</v>
      </c>
      <c r="S20" s="127">
        <v>0.3</v>
      </c>
      <c r="T20" s="127">
        <v>3.9407999999999999</v>
      </c>
      <c r="U20" s="127">
        <v>2.76E-2</v>
      </c>
      <c r="V20" s="127">
        <v>0.3</v>
      </c>
      <c r="W20" s="127">
        <v>7.2263999999999999</v>
      </c>
      <c r="X20" s="127">
        <v>4.7500000000000001E-2</v>
      </c>
      <c r="Y20" s="127">
        <v>0.3</v>
      </c>
      <c r="Z20" s="127">
        <v>3.9228999999999998</v>
      </c>
      <c r="AA20" s="127">
        <v>2.0299999999999999E-2</v>
      </c>
      <c r="AB20" s="127">
        <v>0.3</v>
      </c>
      <c r="AC20" s="127">
        <v>4.5319000000000003</v>
      </c>
      <c r="AD20" s="127">
        <v>3.0499999999999999E-2</v>
      </c>
      <c r="AE20" s="127">
        <v>0.3</v>
      </c>
      <c r="AF20" s="127">
        <v>3.5874000000000001</v>
      </c>
      <c r="AG20" s="127">
        <v>2.3599999999999999E-2</v>
      </c>
      <c r="AH20" s="127">
        <v>0.3</v>
      </c>
      <c r="AI20" s="127">
        <v>3.3353000000000002</v>
      </c>
      <c r="AJ20" s="127">
        <v>1.9599999999999999E-2</v>
      </c>
      <c r="AK20" s="127">
        <v>0.3</v>
      </c>
      <c r="AL20" s="127">
        <v>4.1887999999999996</v>
      </c>
      <c r="AM20" s="127">
        <v>2.3699999999999999E-2</v>
      </c>
      <c r="AN20" s="127">
        <v>0.3</v>
      </c>
      <c r="AO20" s="127">
        <v>3.7671999999999999</v>
      </c>
      <c r="AP20" s="127">
        <v>2.0899999999999998E-2</v>
      </c>
      <c r="AQ20" s="127"/>
      <c r="AR20" s="127"/>
      <c r="AS20" s="127"/>
      <c r="AT20" s="127">
        <v>0.3</v>
      </c>
      <c r="AU20" s="127">
        <v>4.9047000000000001</v>
      </c>
      <c r="AV20" s="127">
        <v>7.0000000000000001E-3</v>
      </c>
      <c r="AW20" s="127"/>
      <c r="AX20" s="127"/>
      <c r="AY20" s="127"/>
      <c r="AZ20" s="127"/>
      <c r="BA20" s="127"/>
      <c r="BB20" s="127"/>
      <c r="BC20" s="127"/>
      <c r="BD20" s="127"/>
      <c r="BE20" s="127"/>
      <c r="BF20" s="127"/>
      <c r="BG20" s="127"/>
      <c r="BH20" s="127"/>
      <c r="BI20" s="127"/>
      <c r="BJ20" s="127"/>
      <c r="BK20" s="127"/>
      <c r="BL20" s="127"/>
      <c r="BM20" s="127"/>
      <c r="BN20" s="127"/>
      <c r="BO20" s="127">
        <v>0.3</v>
      </c>
      <c r="BP20" s="127">
        <v>4.8220999999999998</v>
      </c>
      <c r="BQ20" s="127">
        <v>3.6499999999999998E-2</v>
      </c>
      <c r="BR20" s="127">
        <v>0.3</v>
      </c>
      <c r="BS20" s="127">
        <v>3.9036</v>
      </c>
      <c r="BT20" s="127">
        <v>2.7400000000000001E-2</v>
      </c>
      <c r="BU20" s="127"/>
      <c r="BV20" s="127"/>
      <c r="BW20" s="127"/>
      <c r="BX20" s="127"/>
      <c r="BY20" s="127"/>
      <c r="BZ20" s="127"/>
      <c r="CA20" s="127">
        <v>0.3</v>
      </c>
      <c r="CB20" s="127">
        <v>6.6528999999999998</v>
      </c>
      <c r="CC20" s="127">
        <v>3.4700000000000002E-2</v>
      </c>
      <c r="CD20" s="127">
        <v>0.3</v>
      </c>
      <c r="CE20" s="127">
        <v>7.0754999999999999</v>
      </c>
      <c r="CF20" s="127">
        <v>2.9499999999999998E-2</v>
      </c>
      <c r="CG20" s="127"/>
      <c r="CH20" s="127"/>
      <c r="CI20" s="127"/>
      <c r="CJ20" s="127"/>
      <c r="CK20" s="127"/>
      <c r="CL20" s="127"/>
      <c r="CM20" s="127"/>
      <c r="CN20" s="127"/>
      <c r="CO20" s="127"/>
      <c r="CP20" s="127"/>
      <c r="CQ20" s="127"/>
      <c r="CR20" s="127"/>
      <c r="CS20" s="127">
        <v>0.3</v>
      </c>
      <c r="CT20" s="127">
        <v>7.2522000000000002</v>
      </c>
      <c r="CU20" s="127">
        <v>4.1200000000000001E-2</v>
      </c>
      <c r="CV20" s="127"/>
      <c r="CW20" s="127"/>
      <c r="CX20" s="127"/>
      <c r="CY20" s="127">
        <v>0.3</v>
      </c>
      <c r="CZ20" s="127">
        <v>4.7877000000000001</v>
      </c>
      <c r="DA20" s="127">
        <v>3.7100000000000001E-2</v>
      </c>
      <c r="DB20" s="127"/>
      <c r="DC20" s="127"/>
      <c r="DD20" s="127"/>
      <c r="DE20" s="127"/>
      <c r="DF20" s="127"/>
      <c r="DG20" s="127"/>
      <c r="DH20" s="127">
        <v>0.3</v>
      </c>
      <c r="DI20" s="127">
        <v>7.9339000000000004</v>
      </c>
      <c r="DJ20" s="127">
        <v>2.6700000000000002E-2</v>
      </c>
      <c r="DK20" s="127"/>
      <c r="DL20" s="127"/>
      <c r="DM20" s="127"/>
      <c r="DN20" s="127">
        <v>0.3</v>
      </c>
      <c r="DO20" s="127">
        <v>5.8644999999999996</v>
      </c>
      <c r="DP20" s="127">
        <v>4.6399999999999997E-2</v>
      </c>
      <c r="DQ20" s="127"/>
      <c r="DR20" s="127"/>
      <c r="DS20" s="127"/>
      <c r="DT20" s="127"/>
      <c r="DU20" s="127"/>
      <c r="DV20" s="127"/>
      <c r="DW20" s="127">
        <v>0.3</v>
      </c>
      <c r="DX20" s="127">
        <v>4.7657999999999996</v>
      </c>
      <c r="DY20" s="127">
        <v>2.98E-2</v>
      </c>
      <c r="DZ20" s="127">
        <v>0.3</v>
      </c>
      <c r="EA20" s="127">
        <v>4.3014999999999999</v>
      </c>
      <c r="EB20" s="127">
        <v>4.5100000000000001E-2</v>
      </c>
      <c r="EC20" s="127"/>
      <c r="ED20" s="127"/>
      <c r="EE20" s="127"/>
      <c r="EF20" s="127"/>
      <c r="EG20" s="127"/>
      <c r="EH20" s="127"/>
      <c r="EI20" s="127"/>
      <c r="EJ20" s="127"/>
      <c r="EK20" s="127"/>
      <c r="EL20" s="127">
        <v>0.3</v>
      </c>
      <c r="EM20" s="127">
        <v>4.7683</v>
      </c>
      <c r="EN20" s="127">
        <v>2.23E-2</v>
      </c>
      <c r="EO20" s="127">
        <v>0.3</v>
      </c>
      <c r="EP20" s="127">
        <v>6.101</v>
      </c>
      <c r="EQ20" s="127">
        <v>5.6899999999999999E-2</v>
      </c>
      <c r="ER20" s="127"/>
      <c r="ES20" s="127"/>
      <c r="ET20" s="127"/>
      <c r="EU20" s="127">
        <v>0.3</v>
      </c>
      <c r="EV20" s="127">
        <v>4.5934999999999997</v>
      </c>
      <c r="EW20" s="127">
        <v>2.3099999999999999E-2</v>
      </c>
      <c r="EX20" s="127">
        <v>0.3</v>
      </c>
      <c r="EY20" s="127">
        <v>8.7106999999999992</v>
      </c>
      <c r="EZ20" s="127">
        <v>6.3700000000000007E-2</v>
      </c>
      <c r="FA20" s="127"/>
      <c r="FB20" s="127"/>
      <c r="FC20" s="127"/>
      <c r="FD20" s="127"/>
      <c r="FE20" s="127"/>
      <c r="FF20" s="127"/>
      <c r="FG20" s="127"/>
      <c r="FH20" s="127"/>
      <c r="FI20" s="127"/>
      <c r="FJ20" s="127"/>
      <c r="FK20" s="127"/>
      <c r="FL20" s="127"/>
      <c r="FM20" s="127">
        <v>0.3</v>
      </c>
      <c r="FN20" s="127">
        <v>4.6844000000000001</v>
      </c>
      <c r="FO20" s="127">
        <v>2.5899999999999999E-2</v>
      </c>
      <c r="FP20" s="127">
        <v>0.3</v>
      </c>
      <c r="FQ20" s="127">
        <v>16.5564</v>
      </c>
      <c r="FR20" s="127">
        <v>9.3100000000000002E-2</v>
      </c>
      <c r="FS20" s="127"/>
      <c r="FT20" s="127"/>
      <c r="FU20" s="127"/>
      <c r="FV20" s="127">
        <v>0.3</v>
      </c>
      <c r="FW20" s="127">
        <v>7.9569000000000001</v>
      </c>
      <c r="FX20" s="127">
        <v>4.3499999999999997E-2</v>
      </c>
      <c r="FY20" s="127">
        <v>0.3</v>
      </c>
      <c r="FZ20" s="127">
        <v>4.6342999999999996</v>
      </c>
      <c r="GA20" s="127">
        <v>2.8000000000000001E-2</v>
      </c>
      <c r="GB20" s="127"/>
      <c r="GC20" s="127"/>
      <c r="GD20" s="127"/>
      <c r="GE20" s="127">
        <v>0.3</v>
      </c>
      <c r="GF20" s="127">
        <v>12.0357</v>
      </c>
      <c r="GG20" s="127">
        <v>6.2799999999999995E-2</v>
      </c>
      <c r="GH20" s="127">
        <v>0.3</v>
      </c>
      <c r="GI20" s="127">
        <v>5.5228000000000002</v>
      </c>
      <c r="GJ20" s="127">
        <v>4.7399999999999998E-2</v>
      </c>
      <c r="GK20" s="127">
        <v>0.3</v>
      </c>
      <c r="GL20" s="127">
        <v>4.1683000000000003</v>
      </c>
      <c r="GM20" s="127">
        <v>3.6999999999999998E-2</v>
      </c>
      <c r="GN20" s="127">
        <v>0.3</v>
      </c>
      <c r="GO20" s="127">
        <v>5.6185</v>
      </c>
      <c r="GP20" s="127">
        <v>4.5499999999999999E-2</v>
      </c>
      <c r="GQ20" s="127"/>
      <c r="GR20" s="127"/>
      <c r="GS20" s="127"/>
      <c r="GT20" s="127"/>
      <c r="GU20" s="127"/>
      <c r="GV20" s="127"/>
      <c r="GW20" s="127">
        <v>0.3</v>
      </c>
      <c r="GX20" s="127">
        <v>5.7149000000000001</v>
      </c>
      <c r="GY20" s="127">
        <v>5.8099999999999999E-2</v>
      </c>
      <c r="GZ20" s="127">
        <v>0.3</v>
      </c>
      <c r="HA20" s="127">
        <v>3.8915999999999999</v>
      </c>
      <c r="HB20" s="127">
        <v>2.5999999999999999E-2</v>
      </c>
      <c r="HC20" s="127"/>
      <c r="HD20" s="127"/>
      <c r="HE20" s="127"/>
      <c r="HF20" s="127">
        <v>0.3</v>
      </c>
      <c r="HG20" s="127">
        <v>3.7966000000000002</v>
      </c>
      <c r="HH20" s="127">
        <v>2.0299999999999999E-2</v>
      </c>
      <c r="HI20" s="127"/>
      <c r="HJ20" s="127"/>
      <c r="HK20" s="127"/>
      <c r="HL20" s="127"/>
      <c r="HM20" s="127"/>
      <c r="HN20" s="127"/>
      <c r="HO20" s="127">
        <v>0.3</v>
      </c>
      <c r="HP20" s="127">
        <v>4.0997000000000003</v>
      </c>
      <c r="HQ20" s="127">
        <v>2.5000000000000001E-2</v>
      </c>
      <c r="HR20" s="127">
        <v>0.3</v>
      </c>
      <c r="HS20" s="127">
        <v>7.0126999999999997</v>
      </c>
      <c r="HT20" s="127">
        <v>7.0699999999999999E-2</v>
      </c>
      <c r="HU20" s="127"/>
      <c r="HV20" s="127"/>
      <c r="HW20" s="127"/>
      <c r="HX20" s="126">
        <v>0.3</v>
      </c>
      <c r="HY20" s="126">
        <v>0.70620000000000005</v>
      </c>
      <c r="HZ20" s="127">
        <v>2.3099999999999999E-2</v>
      </c>
      <c r="IA20" s="128">
        <v>0.3</v>
      </c>
      <c r="IB20" s="128">
        <v>3.1964999999999999</v>
      </c>
      <c r="IC20" s="120">
        <v>1.1900000000000001E-2</v>
      </c>
      <c r="ID20" s="128">
        <v>0.3</v>
      </c>
      <c r="IE20" s="128">
        <v>3.8639999999999999</v>
      </c>
      <c r="IF20" s="120">
        <v>1.43E-2</v>
      </c>
      <c r="IG20" s="128">
        <v>0.3</v>
      </c>
      <c r="IH20" s="128">
        <v>1.7597</v>
      </c>
      <c r="II20" s="120">
        <v>6.1999999999999998E-3</v>
      </c>
      <c r="IJ20" s="128">
        <v>0.3</v>
      </c>
      <c r="IK20" s="128">
        <v>2.9489000000000001</v>
      </c>
      <c r="IL20" s="120">
        <v>1.11E-2</v>
      </c>
      <c r="IM20" s="128">
        <v>0.3</v>
      </c>
      <c r="IN20" s="128">
        <v>3.2332000000000001</v>
      </c>
      <c r="IO20" s="120">
        <v>1.2699999999999999E-2</v>
      </c>
      <c r="IP20" s="128">
        <v>0.3</v>
      </c>
      <c r="IQ20" s="128">
        <v>3.1071</v>
      </c>
      <c r="IR20" s="120">
        <v>1.32E-2</v>
      </c>
      <c r="IS20" s="128">
        <v>0.3</v>
      </c>
      <c r="IT20" s="128">
        <v>3.2099000000000002</v>
      </c>
      <c r="IU20" s="120">
        <v>1.5299999999999999E-2</v>
      </c>
      <c r="IV20" s="128">
        <v>0.3</v>
      </c>
      <c r="IW20" s="128">
        <v>21.1952</v>
      </c>
      <c r="IX20" s="120">
        <v>0.1018</v>
      </c>
      <c r="IY20" s="128">
        <v>0.3</v>
      </c>
      <c r="IZ20" s="128">
        <v>8.7861999999999991</v>
      </c>
      <c r="JA20" s="120">
        <v>2.6499999999999999E-2</v>
      </c>
      <c r="JB20" s="128">
        <v>0.3</v>
      </c>
      <c r="JC20" s="128">
        <v>6.2252999999999998</v>
      </c>
      <c r="JD20" s="120">
        <v>1.77E-2</v>
      </c>
      <c r="JE20" s="128">
        <v>0.3</v>
      </c>
      <c r="JF20" s="128">
        <v>6.3281999999999998</v>
      </c>
      <c r="JG20" s="120">
        <v>2.7199999999999998E-2</v>
      </c>
      <c r="JH20" s="128">
        <v>0.3</v>
      </c>
      <c r="JI20" s="128">
        <v>7.7153</v>
      </c>
      <c r="JJ20" s="120">
        <v>3.3099999999999997E-2</v>
      </c>
      <c r="JK20" s="128">
        <v>0.3</v>
      </c>
      <c r="JL20" s="128">
        <v>6.8723999999999998</v>
      </c>
      <c r="JM20" s="120">
        <v>2.6700000000000002E-2</v>
      </c>
      <c r="JN20" s="128">
        <v>0.3</v>
      </c>
      <c r="JO20" s="128">
        <v>5.3525999999999998</v>
      </c>
      <c r="JP20" s="120">
        <v>2.24E-2</v>
      </c>
      <c r="JQ20" s="128">
        <v>0.3</v>
      </c>
      <c r="JR20" s="128">
        <v>3.7747999999999999</v>
      </c>
      <c r="JS20" s="120">
        <v>9.7999999999999997E-3</v>
      </c>
    </row>
    <row r="21" spans="1:279" x14ac:dyDescent="0.25">
      <c r="A21" s="126">
        <v>0.32</v>
      </c>
      <c r="B21" s="126">
        <v>10.767099999999999</v>
      </c>
      <c r="C21" s="127">
        <v>4.1399999999999999E-2</v>
      </c>
      <c r="D21" s="127">
        <v>0.32</v>
      </c>
      <c r="E21" s="127">
        <v>3.8357999999999999</v>
      </c>
      <c r="F21" s="127">
        <v>1.66E-2</v>
      </c>
      <c r="G21" s="127">
        <v>0.32</v>
      </c>
      <c r="H21" s="127">
        <v>4.3544</v>
      </c>
      <c r="I21" s="127">
        <v>2.8000000000000001E-2</v>
      </c>
      <c r="J21" s="127">
        <v>0.32</v>
      </c>
      <c r="K21" s="127">
        <v>3.8254999999999999</v>
      </c>
      <c r="L21" s="127">
        <v>2.3400000000000001E-2</v>
      </c>
      <c r="M21" s="127">
        <v>0.32</v>
      </c>
      <c r="N21" s="127">
        <v>3.4009</v>
      </c>
      <c r="O21" s="127">
        <v>2.41E-2</v>
      </c>
      <c r="P21" s="127">
        <v>0.32</v>
      </c>
      <c r="Q21" s="127">
        <v>2.8982999999999999</v>
      </c>
      <c r="R21" s="127">
        <v>1.4999999999999999E-2</v>
      </c>
      <c r="S21" s="127">
        <v>0.32</v>
      </c>
      <c r="T21" s="127">
        <v>4.0708000000000002</v>
      </c>
      <c r="U21" s="127">
        <v>2.81E-2</v>
      </c>
      <c r="V21" s="127">
        <v>0.32</v>
      </c>
      <c r="W21" s="127">
        <v>8.2306000000000008</v>
      </c>
      <c r="X21" s="127">
        <v>5.04E-2</v>
      </c>
      <c r="Y21" s="127">
        <v>0.32</v>
      </c>
      <c r="Z21" s="127">
        <v>4.0293000000000001</v>
      </c>
      <c r="AA21" s="127">
        <v>2.18E-2</v>
      </c>
      <c r="AB21" s="127">
        <v>0.32</v>
      </c>
      <c r="AC21" s="127">
        <v>4.6822999999999997</v>
      </c>
      <c r="AD21" s="127">
        <v>3.2599999999999997E-2</v>
      </c>
      <c r="AE21" s="127">
        <v>0.32</v>
      </c>
      <c r="AF21" s="127">
        <v>3.7410000000000001</v>
      </c>
      <c r="AG21" s="127">
        <v>2.4400000000000002E-2</v>
      </c>
      <c r="AH21" s="127">
        <v>0.32</v>
      </c>
      <c r="AI21" s="127">
        <v>3.3616999999999999</v>
      </c>
      <c r="AJ21" s="127">
        <v>2.0799999999999999E-2</v>
      </c>
      <c r="AK21" s="127">
        <v>0.32</v>
      </c>
      <c r="AL21" s="127">
        <v>4.4154</v>
      </c>
      <c r="AM21" s="127">
        <v>2.5399999999999999E-2</v>
      </c>
      <c r="AN21" s="127">
        <v>0.32</v>
      </c>
      <c r="AO21" s="127">
        <v>3.8639000000000001</v>
      </c>
      <c r="AP21" s="127">
        <v>2.1499999999999998E-2</v>
      </c>
      <c r="AQ21" s="127"/>
      <c r="AR21" s="127"/>
      <c r="AS21" s="127"/>
      <c r="AT21" s="127">
        <v>0.32</v>
      </c>
      <c r="AU21" s="127">
        <v>5.1673</v>
      </c>
      <c r="AV21" s="127">
        <v>7.4000000000000003E-3</v>
      </c>
      <c r="AW21" s="127"/>
      <c r="AX21" s="127"/>
      <c r="AY21" s="127"/>
      <c r="AZ21" s="127"/>
      <c r="BA21" s="127"/>
      <c r="BB21" s="127"/>
      <c r="BC21" s="127"/>
      <c r="BD21" s="127"/>
      <c r="BE21" s="127"/>
      <c r="BF21" s="127"/>
      <c r="BG21" s="127"/>
      <c r="BH21" s="127"/>
      <c r="BI21" s="127"/>
      <c r="BJ21" s="127"/>
      <c r="BK21" s="127"/>
      <c r="BL21" s="127"/>
      <c r="BM21" s="127"/>
      <c r="BN21" s="127"/>
      <c r="BO21" s="127">
        <v>0.32</v>
      </c>
      <c r="BP21" s="127">
        <v>5.1509</v>
      </c>
      <c r="BQ21" s="127">
        <v>3.9699999999999999E-2</v>
      </c>
      <c r="BR21" s="127">
        <v>0.32</v>
      </c>
      <c r="BS21" s="127">
        <v>4.3930999999999996</v>
      </c>
      <c r="BT21" s="127">
        <v>3.0200000000000001E-2</v>
      </c>
      <c r="BU21" s="127"/>
      <c r="BV21" s="127"/>
      <c r="BW21" s="127"/>
      <c r="BX21" s="127"/>
      <c r="BY21" s="127"/>
      <c r="BZ21" s="127"/>
      <c r="CA21" s="127">
        <v>0.32</v>
      </c>
      <c r="CB21" s="127">
        <v>7.2073</v>
      </c>
      <c r="CC21" s="127">
        <v>4.0800000000000003E-2</v>
      </c>
      <c r="CD21" s="127">
        <v>0.32</v>
      </c>
      <c r="CE21" s="127">
        <v>7.8875000000000002</v>
      </c>
      <c r="CF21" s="127">
        <v>3.4099999999999998E-2</v>
      </c>
      <c r="CG21" s="127"/>
      <c r="CH21" s="127"/>
      <c r="CI21" s="127"/>
      <c r="CJ21" s="127"/>
      <c r="CK21" s="127"/>
      <c r="CL21" s="127"/>
      <c r="CM21" s="127"/>
      <c r="CN21" s="127"/>
      <c r="CO21" s="127"/>
      <c r="CP21" s="127"/>
      <c r="CQ21" s="127"/>
      <c r="CR21" s="127"/>
      <c r="CS21" s="127">
        <v>0.32</v>
      </c>
      <c r="CT21" s="127">
        <v>7.4241999999999999</v>
      </c>
      <c r="CU21" s="127">
        <v>4.9099999999999998E-2</v>
      </c>
      <c r="CV21" s="127"/>
      <c r="CW21" s="127"/>
      <c r="CX21" s="127"/>
      <c r="CY21" s="127">
        <v>0.32</v>
      </c>
      <c r="CZ21" s="127">
        <v>5.0720000000000001</v>
      </c>
      <c r="DA21" s="127">
        <v>3.7699999999999997E-2</v>
      </c>
      <c r="DB21" s="127"/>
      <c r="DC21" s="127"/>
      <c r="DD21" s="127"/>
      <c r="DE21" s="127"/>
      <c r="DF21" s="127"/>
      <c r="DG21" s="127"/>
      <c r="DH21" s="127">
        <v>0.32</v>
      </c>
      <c r="DI21" s="127">
        <v>8.2971000000000004</v>
      </c>
      <c r="DJ21" s="127">
        <v>2.87E-2</v>
      </c>
      <c r="DK21" s="127"/>
      <c r="DL21" s="127"/>
      <c r="DM21" s="127"/>
      <c r="DN21" s="127">
        <v>0.32</v>
      </c>
      <c r="DO21" s="127">
        <v>6.2817999999999996</v>
      </c>
      <c r="DP21" s="127">
        <v>4.8399999999999999E-2</v>
      </c>
      <c r="DQ21" s="127"/>
      <c r="DR21" s="127"/>
      <c r="DS21" s="127"/>
      <c r="DT21" s="127"/>
      <c r="DU21" s="127"/>
      <c r="DV21" s="127"/>
      <c r="DW21" s="127">
        <v>0.32</v>
      </c>
      <c r="DX21" s="127">
        <v>4.9569999999999999</v>
      </c>
      <c r="DY21" s="127">
        <v>3.0499999999999999E-2</v>
      </c>
      <c r="DZ21" s="127">
        <v>0.32</v>
      </c>
      <c r="EA21" s="127">
        <v>4.7882999999999996</v>
      </c>
      <c r="EB21" s="127">
        <v>5.04E-2</v>
      </c>
      <c r="EC21" s="127"/>
      <c r="ED21" s="127"/>
      <c r="EE21" s="127"/>
      <c r="EF21" s="127"/>
      <c r="EG21" s="127"/>
      <c r="EH21" s="127"/>
      <c r="EI21" s="127"/>
      <c r="EJ21" s="127"/>
      <c r="EK21" s="127"/>
      <c r="EL21" s="127">
        <v>0.32</v>
      </c>
      <c r="EM21" s="127">
        <v>5.0471000000000004</v>
      </c>
      <c r="EN21" s="127">
        <v>2.3099999999999999E-2</v>
      </c>
      <c r="EO21" s="127">
        <v>0.32</v>
      </c>
      <c r="EP21" s="127">
        <v>7.4101999999999997</v>
      </c>
      <c r="EQ21" s="127">
        <v>6.0900000000000003E-2</v>
      </c>
      <c r="ER21" s="127"/>
      <c r="ES21" s="127"/>
      <c r="ET21" s="127"/>
      <c r="EU21" s="127">
        <v>0.32</v>
      </c>
      <c r="EV21" s="127">
        <v>5.0829000000000004</v>
      </c>
      <c r="EW21" s="127">
        <v>2.58E-2</v>
      </c>
      <c r="EX21" s="127">
        <v>0.32</v>
      </c>
      <c r="EY21" s="127">
        <v>10.465400000000001</v>
      </c>
      <c r="EZ21" s="127">
        <v>7.3999999999999996E-2</v>
      </c>
      <c r="FA21" s="127"/>
      <c r="FB21" s="127"/>
      <c r="FC21" s="127"/>
      <c r="FD21" s="127"/>
      <c r="FE21" s="127"/>
      <c r="FF21" s="127"/>
      <c r="FG21" s="127"/>
      <c r="FH21" s="127"/>
      <c r="FI21" s="127"/>
      <c r="FJ21" s="127"/>
      <c r="FK21" s="127"/>
      <c r="FL21" s="127"/>
      <c r="FM21" s="127">
        <v>0.32</v>
      </c>
      <c r="FN21" s="127">
        <v>4.8491</v>
      </c>
      <c r="FO21" s="127">
        <v>2.69E-2</v>
      </c>
      <c r="FP21" s="127">
        <v>0.32</v>
      </c>
      <c r="FQ21" s="127">
        <v>16.5014</v>
      </c>
      <c r="FR21" s="127">
        <v>9.3600000000000003E-2</v>
      </c>
      <c r="FS21" s="127"/>
      <c r="FT21" s="127"/>
      <c r="FU21" s="127"/>
      <c r="FV21" s="127">
        <v>0.32</v>
      </c>
      <c r="FW21" s="127">
        <v>8.6461000000000006</v>
      </c>
      <c r="FX21" s="127">
        <v>4.7500000000000001E-2</v>
      </c>
      <c r="FY21" s="127">
        <v>0.32</v>
      </c>
      <c r="FZ21" s="127">
        <v>5.1525999999999996</v>
      </c>
      <c r="GA21" s="127">
        <v>3.0700000000000002E-2</v>
      </c>
      <c r="GB21" s="127"/>
      <c r="GC21" s="127"/>
      <c r="GD21" s="127"/>
      <c r="GE21" s="127">
        <v>0.32</v>
      </c>
      <c r="GF21" s="127">
        <v>12.481400000000001</v>
      </c>
      <c r="GG21" s="127">
        <v>7.1599999999999997E-2</v>
      </c>
      <c r="GH21" s="127">
        <v>0.32</v>
      </c>
      <c r="GI21" s="127">
        <v>5.5712000000000002</v>
      </c>
      <c r="GJ21" s="127">
        <v>4.8300000000000003E-2</v>
      </c>
      <c r="GK21" s="127">
        <v>0.32</v>
      </c>
      <c r="GL21" s="127">
        <v>4.3018999999999998</v>
      </c>
      <c r="GM21" s="127">
        <v>3.85E-2</v>
      </c>
      <c r="GN21" s="127">
        <v>0.32</v>
      </c>
      <c r="GO21" s="127">
        <v>5.7511999999999999</v>
      </c>
      <c r="GP21" s="127">
        <v>4.7E-2</v>
      </c>
      <c r="GQ21" s="127"/>
      <c r="GR21" s="127"/>
      <c r="GS21" s="127"/>
      <c r="GT21" s="127"/>
      <c r="GU21" s="127"/>
      <c r="GV21" s="127"/>
      <c r="GW21" s="127">
        <v>0.32</v>
      </c>
      <c r="GX21" s="127">
        <v>6.7290999999999999</v>
      </c>
      <c r="GY21" s="127">
        <v>6.2700000000000006E-2</v>
      </c>
      <c r="GZ21" s="127">
        <v>0.32</v>
      </c>
      <c r="HA21" s="127">
        <v>4.2964000000000002</v>
      </c>
      <c r="HB21" s="127">
        <v>2.9600000000000001E-2</v>
      </c>
      <c r="HC21" s="127"/>
      <c r="HD21" s="127"/>
      <c r="HE21" s="127"/>
      <c r="HF21" s="127">
        <v>0.32</v>
      </c>
      <c r="HG21" s="127">
        <v>4.2948000000000004</v>
      </c>
      <c r="HH21" s="127">
        <v>2.3599999999999999E-2</v>
      </c>
      <c r="HI21" s="127"/>
      <c r="HJ21" s="127"/>
      <c r="HK21" s="127"/>
      <c r="HL21" s="127"/>
      <c r="HM21" s="127"/>
      <c r="HN21" s="127"/>
      <c r="HO21" s="127">
        <v>0.32</v>
      </c>
      <c r="HP21" s="127">
        <v>4.4002999999999997</v>
      </c>
      <c r="HQ21" s="127">
        <v>2.7099999999999999E-2</v>
      </c>
      <c r="HR21" s="127">
        <v>0.32</v>
      </c>
      <c r="HS21" s="127">
        <v>7.0262000000000002</v>
      </c>
      <c r="HT21" s="127">
        <v>7.6700000000000004E-2</v>
      </c>
      <c r="HU21" s="127"/>
      <c r="HV21" s="127"/>
      <c r="HW21" s="127"/>
      <c r="HX21" s="126">
        <v>0.32</v>
      </c>
      <c r="HY21" s="126">
        <v>0.6895</v>
      </c>
      <c r="HZ21" s="127">
        <v>2.5100000000000001E-2</v>
      </c>
      <c r="IA21" s="128">
        <v>0.32</v>
      </c>
      <c r="IB21" s="128">
        <v>3.3723000000000001</v>
      </c>
      <c r="IC21" s="120">
        <v>1.26E-2</v>
      </c>
      <c r="ID21" s="128">
        <v>0.32</v>
      </c>
      <c r="IE21" s="128">
        <v>4.1509999999999998</v>
      </c>
      <c r="IF21" s="120">
        <v>1.5100000000000001E-2</v>
      </c>
      <c r="IG21" s="128">
        <v>0.32</v>
      </c>
      <c r="IH21" s="128">
        <v>1.6135999999999999</v>
      </c>
      <c r="II21" s="120">
        <v>5.5999999999999999E-3</v>
      </c>
      <c r="IJ21" s="128">
        <v>0.32</v>
      </c>
      <c r="IK21" s="128">
        <v>3.0640999999999998</v>
      </c>
      <c r="IL21" s="120">
        <v>1.1900000000000001E-2</v>
      </c>
      <c r="IM21" s="128">
        <v>0.32</v>
      </c>
      <c r="IN21" s="128">
        <v>3.4388999999999998</v>
      </c>
      <c r="IO21" s="120">
        <v>1.32E-2</v>
      </c>
      <c r="IP21" s="128">
        <v>0.32</v>
      </c>
      <c r="IQ21" s="128">
        <v>3.1337000000000002</v>
      </c>
      <c r="IR21" s="120">
        <v>1.3899999999999999E-2</v>
      </c>
      <c r="IS21" s="128">
        <v>0.32</v>
      </c>
      <c r="IT21" s="128">
        <v>3.3637999999999999</v>
      </c>
      <c r="IU21" s="120">
        <v>1.6299999999999999E-2</v>
      </c>
      <c r="IV21" s="128">
        <v>0.32</v>
      </c>
      <c r="IW21" s="128">
        <v>21.4971</v>
      </c>
      <c r="IX21" s="120">
        <v>0.11459999999999999</v>
      </c>
      <c r="IY21" s="128">
        <v>0.32</v>
      </c>
      <c r="IZ21" s="128">
        <v>9.1578999999999997</v>
      </c>
      <c r="JA21" s="120">
        <v>3.09E-2</v>
      </c>
      <c r="JB21" s="128">
        <v>0.32</v>
      </c>
      <c r="JC21" s="128">
        <v>6.4823000000000004</v>
      </c>
      <c r="JD21" s="120">
        <v>2.06E-2</v>
      </c>
      <c r="JE21" s="128">
        <v>0.32</v>
      </c>
      <c r="JF21" s="128">
        <v>6.8037000000000001</v>
      </c>
      <c r="JG21" s="120">
        <v>2.92E-2</v>
      </c>
      <c r="JH21" s="128">
        <v>0.32</v>
      </c>
      <c r="JI21" s="128">
        <v>7.8634000000000004</v>
      </c>
      <c r="JJ21" s="120">
        <v>3.3799999999999997E-2</v>
      </c>
      <c r="JK21" s="128">
        <v>0.32</v>
      </c>
      <c r="JL21" s="128">
        <v>7.2122000000000002</v>
      </c>
      <c r="JM21" s="120">
        <v>2.9700000000000001E-2</v>
      </c>
      <c r="JN21" s="128">
        <v>0.32</v>
      </c>
      <c r="JO21" s="128">
        <v>5.7565</v>
      </c>
      <c r="JP21" s="120">
        <v>2.3599999999999999E-2</v>
      </c>
      <c r="JQ21" s="128">
        <v>0.32</v>
      </c>
      <c r="JR21" s="128">
        <v>4.1896000000000004</v>
      </c>
      <c r="JS21" s="120">
        <v>1.09E-2</v>
      </c>
    </row>
    <row r="22" spans="1:279" x14ac:dyDescent="0.25">
      <c r="A22" s="126">
        <v>0.34</v>
      </c>
      <c r="B22" s="126">
        <v>10.7326</v>
      </c>
      <c r="C22" s="127">
        <v>4.2299999999999997E-2</v>
      </c>
      <c r="D22" s="127">
        <v>0.34</v>
      </c>
      <c r="E22" s="127">
        <v>4.3037000000000001</v>
      </c>
      <c r="F22" s="127">
        <v>1.67E-2</v>
      </c>
      <c r="G22" s="127">
        <v>0.34</v>
      </c>
      <c r="H22" s="127">
        <v>4.2988</v>
      </c>
      <c r="I22" s="127">
        <v>2.93E-2</v>
      </c>
      <c r="J22" s="127">
        <v>0.34</v>
      </c>
      <c r="K22" s="127">
        <v>3.8696999999999999</v>
      </c>
      <c r="L22" s="127">
        <v>2.2499999999999999E-2</v>
      </c>
      <c r="M22" s="127">
        <v>0.34</v>
      </c>
      <c r="N22" s="127">
        <v>3.4914999999999998</v>
      </c>
      <c r="O22" s="127">
        <v>2.2599999999999999E-2</v>
      </c>
      <c r="P22" s="127">
        <v>0.34</v>
      </c>
      <c r="Q22" s="127">
        <v>2.9761000000000002</v>
      </c>
      <c r="R22" s="127">
        <v>1.61E-2</v>
      </c>
      <c r="S22" s="127">
        <v>0.34</v>
      </c>
      <c r="T22" s="127">
        <v>4.2176999999999998</v>
      </c>
      <c r="U22" s="127">
        <v>2.75E-2</v>
      </c>
      <c r="V22" s="127">
        <v>0.34</v>
      </c>
      <c r="W22" s="127">
        <v>8.9161000000000001</v>
      </c>
      <c r="X22" s="127">
        <v>5.4800000000000001E-2</v>
      </c>
      <c r="Y22" s="127">
        <v>0.34</v>
      </c>
      <c r="Z22" s="127">
        <v>4.1439000000000004</v>
      </c>
      <c r="AA22" s="127">
        <v>2.24E-2</v>
      </c>
      <c r="AB22" s="127">
        <v>0.34</v>
      </c>
      <c r="AC22" s="127">
        <v>4.7596999999999996</v>
      </c>
      <c r="AD22" s="127">
        <v>3.4200000000000001E-2</v>
      </c>
      <c r="AE22" s="127">
        <v>0.34</v>
      </c>
      <c r="AF22" s="127">
        <v>3.9607999999999999</v>
      </c>
      <c r="AG22" s="127">
        <v>2.52E-2</v>
      </c>
      <c r="AH22" s="127">
        <v>0.34</v>
      </c>
      <c r="AI22" s="127">
        <v>3.3485999999999998</v>
      </c>
      <c r="AJ22" s="127">
        <v>2.0400000000000001E-2</v>
      </c>
      <c r="AK22" s="127">
        <v>0.34</v>
      </c>
      <c r="AL22" s="127">
        <v>4.585</v>
      </c>
      <c r="AM22" s="127">
        <v>2.7400000000000001E-2</v>
      </c>
      <c r="AN22" s="127">
        <v>0.34</v>
      </c>
      <c r="AO22" s="127">
        <v>3.9496000000000002</v>
      </c>
      <c r="AP22" s="127">
        <v>2.24E-2</v>
      </c>
      <c r="AQ22" s="127"/>
      <c r="AR22" s="127"/>
      <c r="AS22" s="127"/>
      <c r="AT22" s="127">
        <v>0.34</v>
      </c>
      <c r="AU22" s="127">
        <v>5.5133999999999999</v>
      </c>
      <c r="AV22" s="127">
        <v>8.0999999999999996E-3</v>
      </c>
      <c r="AW22" s="127"/>
      <c r="AX22" s="127"/>
      <c r="AY22" s="127"/>
      <c r="AZ22" s="127"/>
      <c r="BA22" s="127"/>
      <c r="BB22" s="127"/>
      <c r="BC22" s="127"/>
      <c r="BD22" s="127"/>
      <c r="BE22" s="127"/>
      <c r="BF22" s="127"/>
      <c r="BG22" s="127"/>
      <c r="BH22" s="127"/>
      <c r="BI22" s="127"/>
      <c r="BJ22" s="127"/>
      <c r="BK22" s="127"/>
      <c r="BL22" s="127"/>
      <c r="BM22" s="127"/>
      <c r="BN22" s="127"/>
      <c r="BO22" s="127">
        <v>0.34</v>
      </c>
      <c r="BP22" s="127">
        <v>5.4034000000000004</v>
      </c>
      <c r="BQ22" s="127">
        <v>4.3200000000000002E-2</v>
      </c>
      <c r="BR22" s="127">
        <v>0.34</v>
      </c>
      <c r="BS22" s="127">
        <v>5.6355000000000004</v>
      </c>
      <c r="BT22" s="127">
        <v>3.1199999999999999E-2</v>
      </c>
      <c r="BU22" s="127"/>
      <c r="BV22" s="127"/>
      <c r="BW22" s="127"/>
      <c r="BX22" s="127"/>
      <c r="BY22" s="127"/>
      <c r="BZ22" s="127"/>
      <c r="CA22" s="127">
        <v>0.34</v>
      </c>
      <c r="CB22" s="127">
        <v>7.6708999999999996</v>
      </c>
      <c r="CC22" s="127">
        <v>4.5499999999999999E-2</v>
      </c>
      <c r="CD22" s="127">
        <v>0.34</v>
      </c>
      <c r="CE22" s="127">
        <v>8.3788999999999998</v>
      </c>
      <c r="CF22" s="127">
        <v>3.7400000000000003E-2</v>
      </c>
      <c r="CG22" s="127"/>
      <c r="CH22" s="127"/>
      <c r="CI22" s="127"/>
      <c r="CJ22" s="127"/>
      <c r="CK22" s="127"/>
      <c r="CL22" s="127"/>
      <c r="CM22" s="127"/>
      <c r="CN22" s="127"/>
      <c r="CO22" s="127"/>
      <c r="CP22" s="127"/>
      <c r="CQ22" s="127"/>
      <c r="CR22" s="127"/>
      <c r="CS22" s="127">
        <v>0.34</v>
      </c>
      <c r="CT22" s="127">
        <v>7.4855</v>
      </c>
      <c r="CU22" s="127">
        <v>4.4299999999999999E-2</v>
      </c>
      <c r="CV22" s="127"/>
      <c r="CW22" s="127"/>
      <c r="CX22" s="127"/>
      <c r="CY22" s="127">
        <v>0.34</v>
      </c>
      <c r="CZ22" s="127">
        <v>5.3244999999999996</v>
      </c>
      <c r="DA22" s="127">
        <v>4.0399999999999998E-2</v>
      </c>
      <c r="DB22" s="127"/>
      <c r="DC22" s="127"/>
      <c r="DD22" s="127"/>
      <c r="DE22" s="127"/>
      <c r="DF22" s="127"/>
      <c r="DG22" s="127"/>
      <c r="DH22" s="127">
        <v>0.34</v>
      </c>
      <c r="DI22" s="127">
        <v>8.5129000000000001</v>
      </c>
      <c r="DJ22" s="127">
        <v>3.0200000000000001E-2</v>
      </c>
      <c r="DK22" s="127"/>
      <c r="DL22" s="127"/>
      <c r="DM22" s="127"/>
      <c r="DN22" s="127">
        <v>0.34</v>
      </c>
      <c r="DO22" s="127">
        <v>6.7840999999999996</v>
      </c>
      <c r="DP22" s="127">
        <v>5.1700000000000003E-2</v>
      </c>
      <c r="DQ22" s="127"/>
      <c r="DR22" s="127"/>
      <c r="DS22" s="127"/>
      <c r="DT22" s="127"/>
      <c r="DU22" s="127"/>
      <c r="DV22" s="127"/>
      <c r="DW22" s="127">
        <v>0.34</v>
      </c>
      <c r="DX22" s="127">
        <v>5.1535000000000002</v>
      </c>
      <c r="DY22" s="127">
        <v>3.1E-2</v>
      </c>
      <c r="DZ22" s="127">
        <v>0.34</v>
      </c>
      <c r="EA22" s="127">
        <v>5.2605000000000004</v>
      </c>
      <c r="EB22" s="127">
        <v>4.6899999999999997E-2</v>
      </c>
      <c r="EC22" s="127"/>
      <c r="ED22" s="127"/>
      <c r="EE22" s="127"/>
      <c r="EF22" s="127"/>
      <c r="EG22" s="127"/>
      <c r="EH22" s="127"/>
      <c r="EI22" s="127"/>
      <c r="EJ22" s="127"/>
      <c r="EK22" s="127"/>
      <c r="EL22" s="127">
        <v>0.34</v>
      </c>
      <c r="EM22" s="127">
        <v>5.3944999999999999</v>
      </c>
      <c r="EN22" s="127">
        <v>2.4500000000000001E-2</v>
      </c>
      <c r="EO22" s="127">
        <v>0.34</v>
      </c>
      <c r="EP22" s="127">
        <v>9.0244</v>
      </c>
      <c r="EQ22" s="127">
        <v>6.8400000000000002E-2</v>
      </c>
      <c r="ER22" s="127"/>
      <c r="ES22" s="127"/>
      <c r="ET22" s="127"/>
      <c r="EU22" s="127">
        <v>0.34</v>
      </c>
      <c r="EV22" s="127">
        <v>5.7378999999999998</v>
      </c>
      <c r="EW22" s="127">
        <v>2.69E-2</v>
      </c>
      <c r="EX22" s="127">
        <v>0.34</v>
      </c>
      <c r="EY22" s="127">
        <v>12.1328</v>
      </c>
      <c r="EZ22" s="127">
        <v>8.7099999999999997E-2</v>
      </c>
      <c r="FA22" s="127"/>
      <c r="FB22" s="127"/>
      <c r="FC22" s="127"/>
      <c r="FD22" s="127"/>
      <c r="FE22" s="127"/>
      <c r="FF22" s="127"/>
      <c r="FG22" s="127"/>
      <c r="FH22" s="127"/>
      <c r="FI22" s="127"/>
      <c r="FJ22" s="127"/>
      <c r="FK22" s="127"/>
      <c r="FL22" s="127"/>
      <c r="FM22" s="127">
        <v>0.34</v>
      </c>
      <c r="FN22" s="127">
        <v>4.9588999999999999</v>
      </c>
      <c r="FO22" s="127">
        <v>2.7699999999999999E-2</v>
      </c>
      <c r="FP22" s="127">
        <v>0.34</v>
      </c>
      <c r="FQ22" s="127">
        <v>16.447700000000001</v>
      </c>
      <c r="FR22" s="127">
        <v>8.8800000000000004E-2</v>
      </c>
      <c r="FS22" s="127"/>
      <c r="FT22" s="127"/>
      <c r="FU22" s="127"/>
      <c r="FV22" s="127">
        <v>0.34</v>
      </c>
      <c r="FW22" s="127">
        <v>9.5442</v>
      </c>
      <c r="FX22" s="127">
        <v>5.3400000000000003E-2</v>
      </c>
      <c r="FY22" s="127">
        <v>0.34</v>
      </c>
      <c r="FZ22" s="127">
        <v>5.6818</v>
      </c>
      <c r="GA22" s="127">
        <v>3.3300000000000003E-2</v>
      </c>
      <c r="GB22" s="127"/>
      <c r="GC22" s="127"/>
      <c r="GD22" s="127"/>
      <c r="GE22" s="127">
        <v>0.34</v>
      </c>
      <c r="GF22" s="127">
        <v>12.533899999999999</v>
      </c>
      <c r="GG22" s="127">
        <v>7.5899999999999995E-2</v>
      </c>
      <c r="GH22" s="127">
        <v>0.34</v>
      </c>
      <c r="GI22" s="127">
        <v>5.7873999999999999</v>
      </c>
      <c r="GJ22" s="127">
        <v>4.99E-2</v>
      </c>
      <c r="GK22" s="127">
        <v>0.34</v>
      </c>
      <c r="GL22" s="127">
        <v>4.4687000000000001</v>
      </c>
      <c r="GM22" s="127">
        <v>4.0500000000000001E-2</v>
      </c>
      <c r="GN22" s="127">
        <v>0.34</v>
      </c>
      <c r="GO22" s="127">
        <v>5.8516000000000004</v>
      </c>
      <c r="GP22" s="127">
        <v>4.87E-2</v>
      </c>
      <c r="GQ22" s="127"/>
      <c r="GR22" s="127"/>
      <c r="GS22" s="127"/>
      <c r="GT22" s="127"/>
      <c r="GU22" s="127"/>
      <c r="GV22" s="127"/>
      <c r="GW22" s="127">
        <v>0.34</v>
      </c>
      <c r="GX22" s="127">
        <v>7.4499000000000004</v>
      </c>
      <c r="GY22" s="127">
        <v>6.7299999999999999E-2</v>
      </c>
      <c r="GZ22" s="127">
        <v>0.34</v>
      </c>
      <c r="HA22" s="127">
        <v>4.6378000000000004</v>
      </c>
      <c r="HB22" s="127">
        <v>3.4700000000000002E-2</v>
      </c>
      <c r="HC22" s="127"/>
      <c r="HD22" s="127"/>
      <c r="HE22" s="127"/>
      <c r="HF22" s="127">
        <v>0.34</v>
      </c>
      <c r="HG22" s="127">
        <v>4.8023999999999996</v>
      </c>
      <c r="HH22" s="127">
        <v>2.6499999999999999E-2</v>
      </c>
      <c r="HI22" s="127"/>
      <c r="HJ22" s="127"/>
      <c r="HK22" s="127"/>
      <c r="HL22" s="127"/>
      <c r="HM22" s="127"/>
      <c r="HN22" s="127"/>
      <c r="HO22" s="127">
        <v>0.34</v>
      </c>
      <c r="HP22" s="127">
        <v>4.7575000000000003</v>
      </c>
      <c r="HQ22" s="127">
        <v>2.86E-2</v>
      </c>
      <c r="HR22" s="127">
        <v>0.34</v>
      </c>
      <c r="HS22" s="127">
        <v>7.0041000000000002</v>
      </c>
      <c r="HT22" s="127">
        <v>7.9799999999999996E-2</v>
      </c>
      <c r="HU22" s="127"/>
      <c r="HV22" s="127"/>
      <c r="HW22" s="127"/>
      <c r="HX22" s="126">
        <v>0.34</v>
      </c>
      <c r="HY22" s="126">
        <v>0.75470000000000004</v>
      </c>
      <c r="HZ22" s="127">
        <v>2.5600000000000001E-2</v>
      </c>
      <c r="IA22" s="128">
        <v>0.34</v>
      </c>
      <c r="IB22" s="128">
        <v>3.5392999999999999</v>
      </c>
      <c r="IC22" s="120">
        <v>1.29E-2</v>
      </c>
      <c r="ID22" s="128">
        <v>0.34</v>
      </c>
      <c r="IE22" s="128">
        <v>4.3853</v>
      </c>
      <c r="IF22" s="120">
        <v>1.7100000000000001E-2</v>
      </c>
      <c r="IG22" s="128">
        <v>0.34</v>
      </c>
      <c r="IH22" s="128">
        <v>1.4955000000000001</v>
      </c>
      <c r="II22" s="120">
        <v>4.7999999999999996E-3</v>
      </c>
      <c r="IJ22" s="128">
        <v>0.34</v>
      </c>
      <c r="IK22" s="128">
        <v>3.1995</v>
      </c>
      <c r="IL22" s="120">
        <v>1.2E-2</v>
      </c>
      <c r="IM22" s="128">
        <v>0.34</v>
      </c>
      <c r="IN22" s="128">
        <v>3.6063999999999998</v>
      </c>
      <c r="IO22" s="120">
        <v>1.15E-2</v>
      </c>
      <c r="IP22" s="128">
        <v>0.34</v>
      </c>
      <c r="IQ22" s="128">
        <v>3.1404000000000001</v>
      </c>
      <c r="IR22" s="120">
        <v>1.37E-2</v>
      </c>
      <c r="IS22" s="128">
        <v>0.34</v>
      </c>
      <c r="IT22" s="128">
        <v>3.6425999999999998</v>
      </c>
      <c r="IU22" s="120">
        <v>1.72E-2</v>
      </c>
      <c r="IV22" s="128">
        <v>0.34</v>
      </c>
      <c r="IW22" s="128">
        <v>21.2943</v>
      </c>
      <c r="IX22" s="120">
        <v>0.12620000000000001</v>
      </c>
      <c r="IY22" s="128">
        <v>0.34</v>
      </c>
      <c r="IZ22" s="128">
        <v>9.5518000000000001</v>
      </c>
      <c r="JA22" s="120">
        <v>3.3599999999999998E-2</v>
      </c>
      <c r="JB22" s="128">
        <v>0.34</v>
      </c>
      <c r="JC22" s="128">
        <v>6.7027000000000001</v>
      </c>
      <c r="JD22" s="120">
        <v>2.3800000000000002E-2</v>
      </c>
      <c r="JE22" s="128">
        <v>0.34</v>
      </c>
      <c r="JF22" s="128">
        <v>7.3433999999999999</v>
      </c>
      <c r="JG22" s="120">
        <v>3.1600000000000003E-2</v>
      </c>
      <c r="JH22" s="128">
        <v>0.34</v>
      </c>
      <c r="JI22" s="128">
        <v>7.9489999999999998</v>
      </c>
      <c r="JJ22" s="120">
        <v>3.4799999999999998E-2</v>
      </c>
      <c r="JK22" s="128">
        <v>0.34</v>
      </c>
      <c r="JL22" s="128">
        <v>7.3677000000000001</v>
      </c>
      <c r="JM22" s="120">
        <v>3.1600000000000003E-2</v>
      </c>
      <c r="JN22" s="128">
        <v>0.34</v>
      </c>
      <c r="JO22" s="128">
        <v>6.1329000000000002</v>
      </c>
      <c r="JP22" s="120">
        <v>2.4199999999999999E-2</v>
      </c>
      <c r="JQ22" s="128">
        <v>0.34</v>
      </c>
      <c r="JR22" s="128">
        <v>4.6210000000000004</v>
      </c>
      <c r="JS22" s="120">
        <v>1.32E-2</v>
      </c>
    </row>
    <row r="23" spans="1:279" x14ac:dyDescent="0.25">
      <c r="A23" s="126">
        <v>0.36</v>
      </c>
      <c r="B23" s="126">
        <v>10.6539</v>
      </c>
      <c r="C23" s="127">
        <v>4.82E-2</v>
      </c>
      <c r="D23" s="127">
        <v>0.36</v>
      </c>
      <c r="E23" s="127">
        <v>4.7935999999999996</v>
      </c>
      <c r="F23" s="127">
        <v>1.44E-2</v>
      </c>
      <c r="G23" s="127">
        <v>0.36</v>
      </c>
      <c r="H23" s="127">
        <v>4.2645</v>
      </c>
      <c r="I23" s="127">
        <v>3.0200000000000001E-2</v>
      </c>
      <c r="J23" s="127">
        <v>0.36</v>
      </c>
      <c r="K23" s="127">
        <v>3.9971000000000001</v>
      </c>
      <c r="L23" s="127">
        <v>2.24E-2</v>
      </c>
      <c r="M23" s="127">
        <v>0.36</v>
      </c>
      <c r="N23" s="127">
        <v>3.5733999999999999</v>
      </c>
      <c r="O23" s="127">
        <v>2.2700000000000001E-2</v>
      </c>
      <c r="P23" s="127">
        <v>0.36</v>
      </c>
      <c r="Q23" s="127">
        <v>3.0219</v>
      </c>
      <c r="R23" s="127">
        <v>1.6400000000000001E-2</v>
      </c>
      <c r="S23" s="127">
        <v>0.36</v>
      </c>
      <c r="T23" s="127">
        <v>4.2653999999999996</v>
      </c>
      <c r="U23" s="127">
        <v>2.76E-2</v>
      </c>
      <c r="V23" s="127">
        <v>0.36</v>
      </c>
      <c r="W23" s="127">
        <v>9.2308000000000003</v>
      </c>
      <c r="X23" s="127">
        <v>5.9299999999999999E-2</v>
      </c>
      <c r="Y23" s="127">
        <v>0.36</v>
      </c>
      <c r="Z23" s="127">
        <v>4.2439</v>
      </c>
      <c r="AA23" s="127">
        <v>2.2599999999999999E-2</v>
      </c>
      <c r="AB23" s="127">
        <v>0.36</v>
      </c>
      <c r="AC23" s="127">
        <v>4.7786999999999997</v>
      </c>
      <c r="AD23" s="127">
        <v>3.5299999999999998E-2</v>
      </c>
      <c r="AE23" s="127">
        <v>0.36</v>
      </c>
      <c r="AF23" s="127">
        <v>4.3185000000000002</v>
      </c>
      <c r="AG23" s="127">
        <v>2.7799999999999998E-2</v>
      </c>
      <c r="AH23" s="127">
        <v>0.36</v>
      </c>
      <c r="AI23" s="127">
        <v>3.2835999999999999</v>
      </c>
      <c r="AJ23" s="127">
        <v>0.02</v>
      </c>
      <c r="AK23" s="127">
        <v>0.36</v>
      </c>
      <c r="AL23" s="127">
        <v>4.7458999999999998</v>
      </c>
      <c r="AM23" s="127">
        <v>3.0099999999999998E-2</v>
      </c>
      <c r="AN23" s="127">
        <v>0.36</v>
      </c>
      <c r="AO23" s="127">
        <v>3.9851000000000001</v>
      </c>
      <c r="AP23" s="127">
        <v>2.2800000000000001E-2</v>
      </c>
      <c r="AQ23" s="127"/>
      <c r="AR23" s="127"/>
      <c r="AS23" s="127"/>
      <c r="AT23" s="127">
        <v>0.36</v>
      </c>
      <c r="AU23" s="127">
        <v>5.8197000000000001</v>
      </c>
      <c r="AV23" s="127">
        <v>8.9999999999999993E-3</v>
      </c>
      <c r="AW23" s="127"/>
      <c r="AX23" s="127"/>
      <c r="AY23" s="127"/>
      <c r="AZ23" s="127"/>
      <c r="BA23" s="127"/>
      <c r="BB23" s="127"/>
      <c r="BC23" s="127"/>
      <c r="BD23" s="127"/>
      <c r="BE23" s="127"/>
      <c r="BF23" s="127"/>
      <c r="BG23" s="127"/>
      <c r="BH23" s="127"/>
      <c r="BI23" s="127"/>
      <c r="BJ23" s="127"/>
      <c r="BK23" s="127"/>
      <c r="BL23" s="127"/>
      <c r="BM23" s="127"/>
      <c r="BN23" s="127"/>
      <c r="BO23" s="127">
        <v>0.36</v>
      </c>
      <c r="BP23" s="127">
        <v>5.6628999999999996</v>
      </c>
      <c r="BQ23" s="127">
        <v>5.1200000000000002E-2</v>
      </c>
      <c r="BR23" s="127">
        <v>0.36</v>
      </c>
      <c r="BS23" s="127">
        <v>6.5</v>
      </c>
      <c r="BT23" s="127">
        <v>3.04E-2</v>
      </c>
      <c r="BU23" s="127"/>
      <c r="BV23" s="127"/>
      <c r="BW23" s="127"/>
      <c r="BX23" s="127"/>
      <c r="BY23" s="127"/>
      <c r="BZ23" s="127"/>
      <c r="CA23" s="127">
        <v>0.36</v>
      </c>
      <c r="CB23" s="127">
        <v>8.0716999999999999</v>
      </c>
      <c r="CC23" s="127">
        <v>4.5400000000000003E-2</v>
      </c>
      <c r="CD23" s="127">
        <v>0.36</v>
      </c>
      <c r="CE23" s="127">
        <v>8.7118000000000002</v>
      </c>
      <c r="CF23" s="127">
        <v>4.0899999999999999E-2</v>
      </c>
      <c r="CG23" s="127"/>
      <c r="CH23" s="127"/>
      <c r="CI23" s="127"/>
      <c r="CJ23" s="127"/>
      <c r="CK23" s="127"/>
      <c r="CL23" s="127"/>
      <c r="CM23" s="127"/>
      <c r="CN23" s="127"/>
      <c r="CO23" s="127"/>
      <c r="CP23" s="127"/>
      <c r="CQ23" s="127"/>
      <c r="CR23" s="127"/>
      <c r="CS23" s="127">
        <v>0.36</v>
      </c>
      <c r="CT23" s="127">
        <v>7.4870999999999999</v>
      </c>
      <c r="CU23" s="127">
        <v>5.4699999999999999E-2</v>
      </c>
      <c r="CV23" s="127"/>
      <c r="CW23" s="127"/>
      <c r="CX23" s="127"/>
      <c r="CY23" s="127">
        <v>0.36</v>
      </c>
      <c r="CZ23" s="127">
        <v>5.49</v>
      </c>
      <c r="DA23" s="127">
        <v>5.1400000000000001E-2</v>
      </c>
      <c r="DB23" s="127"/>
      <c r="DC23" s="127"/>
      <c r="DD23" s="127"/>
      <c r="DE23" s="127"/>
      <c r="DF23" s="127"/>
      <c r="DG23" s="127"/>
      <c r="DH23" s="127">
        <v>0.36</v>
      </c>
      <c r="DI23" s="127">
        <v>8.6873000000000005</v>
      </c>
      <c r="DJ23" s="127">
        <v>3.2000000000000001E-2</v>
      </c>
      <c r="DK23" s="127"/>
      <c r="DL23" s="127"/>
      <c r="DM23" s="127"/>
      <c r="DN23" s="127">
        <v>0.36</v>
      </c>
      <c r="DO23" s="127">
        <v>7.3135000000000003</v>
      </c>
      <c r="DP23" s="127">
        <v>5.1400000000000001E-2</v>
      </c>
      <c r="DQ23" s="127"/>
      <c r="DR23" s="127"/>
      <c r="DS23" s="127"/>
      <c r="DT23" s="127"/>
      <c r="DU23" s="127"/>
      <c r="DV23" s="127"/>
      <c r="DW23" s="127">
        <v>0.36</v>
      </c>
      <c r="DX23" s="127">
        <v>5.4282000000000004</v>
      </c>
      <c r="DY23" s="127">
        <v>3.3500000000000002E-2</v>
      </c>
      <c r="DZ23" s="127">
        <v>0.36</v>
      </c>
      <c r="EA23" s="127">
        <v>6.1273</v>
      </c>
      <c r="EB23" s="127">
        <v>5.33E-2</v>
      </c>
      <c r="EC23" s="127"/>
      <c r="ED23" s="127"/>
      <c r="EE23" s="127"/>
      <c r="EF23" s="127"/>
      <c r="EG23" s="127"/>
      <c r="EH23" s="127"/>
      <c r="EI23" s="127"/>
      <c r="EJ23" s="127"/>
      <c r="EK23" s="127"/>
      <c r="EL23" s="127">
        <v>0.36</v>
      </c>
      <c r="EM23" s="127">
        <v>5.7098000000000004</v>
      </c>
      <c r="EN23" s="127">
        <v>2.5499999999999998E-2</v>
      </c>
      <c r="EO23" s="127">
        <v>0.36</v>
      </c>
      <c r="EP23" s="127">
        <v>10.3263</v>
      </c>
      <c r="EQ23" s="127">
        <v>7.3999999999999996E-2</v>
      </c>
      <c r="ER23" s="127"/>
      <c r="ES23" s="127"/>
      <c r="ET23" s="127"/>
      <c r="EU23" s="127">
        <v>0.36</v>
      </c>
      <c r="EV23" s="127">
        <v>6.4328000000000003</v>
      </c>
      <c r="EW23" s="127">
        <v>3.5499999999999997E-2</v>
      </c>
      <c r="EX23" s="127">
        <v>0.36</v>
      </c>
      <c r="EY23" s="127">
        <v>13.180400000000001</v>
      </c>
      <c r="EZ23" s="127">
        <v>9.3100000000000002E-2</v>
      </c>
      <c r="FA23" s="127"/>
      <c r="FB23" s="127"/>
      <c r="FC23" s="127"/>
      <c r="FD23" s="127"/>
      <c r="FE23" s="127"/>
      <c r="FF23" s="127"/>
      <c r="FG23" s="127"/>
      <c r="FH23" s="127"/>
      <c r="FI23" s="127"/>
      <c r="FJ23" s="127"/>
      <c r="FK23" s="127"/>
      <c r="FL23" s="127"/>
      <c r="FM23" s="127">
        <v>0.36</v>
      </c>
      <c r="FN23" s="127">
        <v>5.0488999999999997</v>
      </c>
      <c r="FO23" s="127">
        <v>2.9700000000000001E-2</v>
      </c>
      <c r="FP23" s="127">
        <v>0.36</v>
      </c>
      <c r="FQ23" s="127">
        <v>16.440300000000001</v>
      </c>
      <c r="FR23" s="127">
        <v>9.1899999999999996E-2</v>
      </c>
      <c r="FS23" s="127"/>
      <c r="FT23" s="127"/>
      <c r="FU23" s="127"/>
      <c r="FV23" s="127">
        <v>0.36</v>
      </c>
      <c r="FW23" s="127">
        <v>10.9321</v>
      </c>
      <c r="FX23" s="127">
        <v>5.8900000000000001E-2</v>
      </c>
      <c r="FY23" s="127">
        <v>0.36</v>
      </c>
      <c r="FZ23" s="127">
        <v>6.1361999999999997</v>
      </c>
      <c r="GA23" s="127">
        <v>3.6299999999999999E-2</v>
      </c>
      <c r="GB23" s="127"/>
      <c r="GC23" s="127"/>
      <c r="GD23" s="127"/>
      <c r="GE23" s="127">
        <v>0.36</v>
      </c>
      <c r="GF23" s="127">
        <v>12.433199999999999</v>
      </c>
      <c r="GG23" s="127">
        <v>7.9799999999999996E-2</v>
      </c>
      <c r="GH23" s="127">
        <v>0.36</v>
      </c>
      <c r="GI23" s="127">
        <v>6.1345000000000001</v>
      </c>
      <c r="GJ23" s="127">
        <v>5.0500000000000003E-2</v>
      </c>
      <c r="GK23" s="127">
        <v>0.36</v>
      </c>
      <c r="GL23" s="127">
        <v>4.6231</v>
      </c>
      <c r="GM23" s="127">
        <v>4.2700000000000002E-2</v>
      </c>
      <c r="GN23" s="127">
        <v>0.36</v>
      </c>
      <c r="GO23" s="127">
        <v>5.9008000000000003</v>
      </c>
      <c r="GP23" s="127">
        <v>5.16E-2</v>
      </c>
      <c r="GQ23" s="127"/>
      <c r="GR23" s="127"/>
      <c r="GS23" s="127"/>
      <c r="GT23" s="127"/>
      <c r="GU23" s="127"/>
      <c r="GV23" s="127"/>
      <c r="GW23" s="127">
        <v>0.36</v>
      </c>
      <c r="GX23" s="127">
        <v>7.5842999999999998</v>
      </c>
      <c r="GY23" s="127">
        <v>6.8699999999999997E-2</v>
      </c>
      <c r="GZ23" s="127">
        <v>0.36</v>
      </c>
      <c r="HA23" s="127">
        <v>4.9638</v>
      </c>
      <c r="HB23" s="127">
        <v>3.5999999999999997E-2</v>
      </c>
      <c r="HC23" s="127"/>
      <c r="HD23" s="127"/>
      <c r="HE23" s="127"/>
      <c r="HF23" s="127">
        <v>0.36</v>
      </c>
      <c r="HG23" s="127">
        <v>5.3650000000000002</v>
      </c>
      <c r="HH23" s="127">
        <v>2.9700000000000001E-2</v>
      </c>
      <c r="HI23" s="127"/>
      <c r="HJ23" s="127"/>
      <c r="HK23" s="127"/>
      <c r="HL23" s="127"/>
      <c r="HM23" s="127"/>
      <c r="HN23" s="127"/>
      <c r="HO23" s="127">
        <v>0.36</v>
      </c>
      <c r="HP23" s="127">
        <v>5.1101000000000001</v>
      </c>
      <c r="HQ23" s="127">
        <v>3.0499999999999999E-2</v>
      </c>
      <c r="HR23" s="127">
        <v>0.36</v>
      </c>
      <c r="HS23" s="127">
        <v>6.9367000000000001</v>
      </c>
      <c r="HT23" s="127">
        <v>8.09E-2</v>
      </c>
      <c r="HU23" s="127"/>
      <c r="HV23" s="127"/>
      <c r="HW23" s="127"/>
      <c r="HX23" s="126">
        <v>0.36</v>
      </c>
      <c r="HY23" s="126">
        <v>0.83979999999999999</v>
      </c>
      <c r="HZ23" s="127">
        <v>2.3699999999999999E-2</v>
      </c>
      <c r="IA23" s="128">
        <v>0.36</v>
      </c>
      <c r="IB23" s="128">
        <v>3.6768000000000001</v>
      </c>
      <c r="IC23" s="120">
        <v>1.2999999999999999E-2</v>
      </c>
      <c r="ID23" s="128">
        <v>0.36</v>
      </c>
      <c r="IE23" s="128">
        <v>4.5818000000000003</v>
      </c>
      <c r="IF23" s="120">
        <v>1.7100000000000001E-2</v>
      </c>
      <c r="IG23" s="128">
        <v>0.36</v>
      </c>
      <c r="IH23" s="128">
        <v>1.4253</v>
      </c>
      <c r="II23" s="120">
        <v>4.4000000000000003E-3</v>
      </c>
      <c r="IJ23" s="128">
        <v>0.36</v>
      </c>
      <c r="IK23" s="128">
        <v>3.3134999999999999</v>
      </c>
      <c r="IL23" s="120">
        <v>1.2999999999999999E-2</v>
      </c>
      <c r="IM23" s="128">
        <v>0.36</v>
      </c>
      <c r="IN23" s="128">
        <v>3.7124999999999999</v>
      </c>
      <c r="IO23" s="120">
        <v>1.04E-2</v>
      </c>
      <c r="IP23" s="128">
        <v>0.36</v>
      </c>
      <c r="IQ23" s="128">
        <v>3.222</v>
      </c>
      <c r="IR23" s="120">
        <v>1.35E-2</v>
      </c>
      <c r="IS23" s="128">
        <v>0.36</v>
      </c>
      <c r="IT23" s="128">
        <v>3.9504999999999999</v>
      </c>
      <c r="IU23" s="120">
        <v>1.7500000000000002E-2</v>
      </c>
      <c r="IV23" s="128">
        <v>0.36</v>
      </c>
      <c r="IW23" s="128">
        <v>20.732600000000001</v>
      </c>
      <c r="IX23" s="120">
        <v>0.1298</v>
      </c>
      <c r="IY23" s="128">
        <v>0.36</v>
      </c>
      <c r="IZ23" s="128">
        <v>9.7440999999999995</v>
      </c>
      <c r="JA23" s="120">
        <v>3.7699999999999997E-2</v>
      </c>
      <c r="JB23" s="128">
        <v>0.36</v>
      </c>
      <c r="JC23" s="128">
        <v>6.9330999999999996</v>
      </c>
      <c r="JD23" s="120">
        <v>2.4400000000000002E-2</v>
      </c>
      <c r="JE23" s="128">
        <v>0.36</v>
      </c>
      <c r="JF23" s="128">
        <v>7.7769000000000004</v>
      </c>
      <c r="JG23" s="120">
        <v>3.4700000000000002E-2</v>
      </c>
      <c r="JH23" s="128">
        <v>0.36</v>
      </c>
      <c r="JI23" s="128">
        <v>8</v>
      </c>
      <c r="JJ23" s="120">
        <v>3.4500000000000003E-2</v>
      </c>
      <c r="JK23" s="128">
        <v>0.36</v>
      </c>
      <c r="JL23" s="128">
        <v>7.5357000000000003</v>
      </c>
      <c r="JM23" s="120">
        <v>3.4299999999999997E-2</v>
      </c>
      <c r="JN23" s="128">
        <v>0.36</v>
      </c>
      <c r="JO23" s="128">
        <v>6.5495999999999999</v>
      </c>
      <c r="JP23" s="120">
        <v>2.64E-2</v>
      </c>
      <c r="JQ23" s="128">
        <v>0.36</v>
      </c>
      <c r="JR23" s="128">
        <v>5.1043000000000003</v>
      </c>
      <c r="JS23" s="120">
        <v>1.54E-2</v>
      </c>
    </row>
    <row r="24" spans="1:279" x14ac:dyDescent="0.25">
      <c r="A24" s="126">
        <v>0.38</v>
      </c>
      <c r="B24" s="126">
        <v>10.367000000000001</v>
      </c>
      <c r="C24" s="127">
        <v>4.41E-2</v>
      </c>
      <c r="D24" s="127">
        <v>0.38</v>
      </c>
      <c r="E24" s="127">
        <v>5.4343000000000004</v>
      </c>
      <c r="F24" s="127">
        <v>1.9699999999999999E-2</v>
      </c>
      <c r="G24" s="127">
        <v>0.38</v>
      </c>
      <c r="H24" s="127">
        <v>4.2234999999999996</v>
      </c>
      <c r="I24" s="127">
        <v>2.8899999999999999E-2</v>
      </c>
      <c r="J24" s="127">
        <v>0.38</v>
      </c>
      <c r="K24" s="127">
        <v>4.2176</v>
      </c>
      <c r="L24" s="127">
        <v>2.0500000000000001E-2</v>
      </c>
      <c r="M24" s="127">
        <v>0.38</v>
      </c>
      <c r="N24" s="127">
        <v>3.5941999999999998</v>
      </c>
      <c r="O24" s="127">
        <v>2.2200000000000001E-2</v>
      </c>
      <c r="P24" s="127">
        <v>0.38</v>
      </c>
      <c r="Q24" s="127">
        <v>3.0512000000000001</v>
      </c>
      <c r="R24" s="127">
        <v>1.61E-2</v>
      </c>
      <c r="S24" s="127">
        <v>0.38</v>
      </c>
      <c r="T24" s="127">
        <v>4.3047000000000004</v>
      </c>
      <c r="U24" s="127">
        <v>2.7199999999999998E-2</v>
      </c>
      <c r="V24" s="127">
        <v>0.38</v>
      </c>
      <c r="W24" s="127">
        <v>10.413399999999999</v>
      </c>
      <c r="X24" s="127">
        <v>6.5699999999999995E-2</v>
      </c>
      <c r="Y24" s="127">
        <v>0.38</v>
      </c>
      <c r="Z24" s="127">
        <v>4.3033999999999999</v>
      </c>
      <c r="AA24" s="127">
        <v>1.9900000000000001E-2</v>
      </c>
      <c r="AB24" s="127">
        <v>0.38</v>
      </c>
      <c r="AC24" s="127">
        <v>4.8041</v>
      </c>
      <c r="AD24" s="127">
        <v>3.56E-2</v>
      </c>
      <c r="AE24" s="127">
        <v>0.38</v>
      </c>
      <c r="AF24" s="127">
        <v>4.8230000000000004</v>
      </c>
      <c r="AG24" s="127">
        <v>3.1099999999999999E-2</v>
      </c>
      <c r="AH24" s="127">
        <v>0.38</v>
      </c>
      <c r="AI24" s="127">
        <v>3.2229000000000001</v>
      </c>
      <c r="AJ24" s="127">
        <v>2.0500000000000001E-2</v>
      </c>
      <c r="AK24" s="127">
        <v>0.38</v>
      </c>
      <c r="AL24" s="127">
        <v>4.8982000000000001</v>
      </c>
      <c r="AM24" s="127">
        <v>3.15E-2</v>
      </c>
      <c r="AN24" s="127">
        <v>0.38</v>
      </c>
      <c r="AO24" s="127">
        <v>4.0118</v>
      </c>
      <c r="AP24" s="127">
        <v>2.35E-2</v>
      </c>
      <c r="AQ24" s="127"/>
      <c r="AR24" s="127"/>
      <c r="AS24" s="127"/>
      <c r="AT24" s="127">
        <v>0.38</v>
      </c>
      <c r="AU24" s="127">
        <v>5.9561999999999999</v>
      </c>
      <c r="AV24" s="127">
        <v>1.0500000000000001E-2</v>
      </c>
      <c r="AW24" s="127"/>
      <c r="AX24" s="127"/>
      <c r="AY24" s="127"/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27"/>
      <c r="BM24" s="127"/>
      <c r="BN24" s="127"/>
      <c r="BO24" s="127">
        <v>0.38</v>
      </c>
      <c r="BP24" s="127">
        <v>5.9284999999999997</v>
      </c>
      <c r="BQ24" s="127">
        <v>5.0099999999999999E-2</v>
      </c>
      <c r="BR24" s="127">
        <v>0.38</v>
      </c>
      <c r="BS24" s="127">
        <v>7.1132999999999997</v>
      </c>
      <c r="BT24" s="127">
        <v>3.2000000000000001E-2</v>
      </c>
      <c r="BU24" s="127"/>
      <c r="BV24" s="127"/>
      <c r="BW24" s="127"/>
      <c r="BX24" s="127"/>
      <c r="BY24" s="127"/>
      <c r="BZ24" s="127"/>
      <c r="CA24" s="127">
        <v>0.38</v>
      </c>
      <c r="CB24" s="127">
        <v>8.1888000000000005</v>
      </c>
      <c r="CC24" s="127">
        <v>4.7899999999999998E-2</v>
      </c>
      <c r="CD24" s="127">
        <v>0.38</v>
      </c>
      <c r="CE24" s="127">
        <v>8.9558999999999997</v>
      </c>
      <c r="CF24" s="127">
        <v>3.3000000000000002E-2</v>
      </c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27"/>
      <c r="CS24" s="127">
        <v>0.38</v>
      </c>
      <c r="CT24" s="127">
        <v>7.5206999999999997</v>
      </c>
      <c r="CU24" s="127">
        <v>5.6000000000000001E-2</v>
      </c>
      <c r="CV24" s="127"/>
      <c r="CW24" s="127"/>
      <c r="CX24" s="127"/>
      <c r="CY24" s="127">
        <v>0.38</v>
      </c>
      <c r="CZ24" s="127">
        <v>5.7144000000000004</v>
      </c>
      <c r="DA24" s="127">
        <v>5.0999999999999997E-2</v>
      </c>
      <c r="DB24" s="127"/>
      <c r="DC24" s="127"/>
      <c r="DD24" s="127"/>
      <c r="DE24" s="127"/>
      <c r="DF24" s="127"/>
      <c r="DG24" s="127"/>
      <c r="DH24" s="127">
        <v>0.38</v>
      </c>
      <c r="DI24" s="127">
        <v>8.7908000000000008</v>
      </c>
      <c r="DJ24" s="127">
        <v>3.3099999999999997E-2</v>
      </c>
      <c r="DK24" s="127"/>
      <c r="DL24" s="127"/>
      <c r="DM24" s="127"/>
      <c r="DN24" s="127">
        <v>0.38</v>
      </c>
      <c r="DO24" s="127">
        <v>7.6878000000000002</v>
      </c>
      <c r="DP24" s="127">
        <v>5.6500000000000002E-2</v>
      </c>
      <c r="DQ24" s="127"/>
      <c r="DR24" s="127"/>
      <c r="DS24" s="127"/>
      <c r="DT24" s="127"/>
      <c r="DU24" s="127"/>
      <c r="DV24" s="127"/>
      <c r="DW24" s="127">
        <v>0.38</v>
      </c>
      <c r="DX24" s="127">
        <v>5.6683000000000003</v>
      </c>
      <c r="DY24" s="127">
        <v>3.3300000000000003E-2</v>
      </c>
      <c r="DZ24" s="127">
        <v>0.38</v>
      </c>
      <c r="EA24" s="127">
        <v>7.4248000000000003</v>
      </c>
      <c r="EB24" s="127">
        <v>5.67E-2</v>
      </c>
      <c r="EC24" s="127"/>
      <c r="ED24" s="127"/>
      <c r="EE24" s="127"/>
      <c r="EF24" s="127"/>
      <c r="EG24" s="127"/>
      <c r="EH24" s="127"/>
      <c r="EI24" s="127"/>
      <c r="EJ24" s="127"/>
      <c r="EK24" s="127"/>
      <c r="EL24" s="127">
        <v>0.38</v>
      </c>
      <c r="EM24" s="127">
        <v>5.9810999999999996</v>
      </c>
      <c r="EN24" s="127">
        <v>2.76E-2</v>
      </c>
      <c r="EO24" s="127">
        <v>0.38</v>
      </c>
      <c r="EP24" s="127">
        <v>11.4871</v>
      </c>
      <c r="EQ24" s="127">
        <v>8.2199999999999995E-2</v>
      </c>
      <c r="ER24" s="127"/>
      <c r="ES24" s="127"/>
      <c r="ET24" s="127"/>
      <c r="EU24" s="127">
        <v>0.38</v>
      </c>
      <c r="EV24" s="127">
        <v>7.1814</v>
      </c>
      <c r="EW24" s="127">
        <v>3.7600000000000001E-2</v>
      </c>
      <c r="EX24" s="127">
        <v>0.38</v>
      </c>
      <c r="EY24" s="127">
        <v>14.0365</v>
      </c>
      <c r="EZ24" s="127">
        <v>0.104</v>
      </c>
      <c r="FA24" s="127"/>
      <c r="FB24" s="127"/>
      <c r="FC24" s="127"/>
      <c r="FD24" s="127"/>
      <c r="FE24" s="127"/>
      <c r="FF24" s="127"/>
      <c r="FG24" s="127"/>
      <c r="FH24" s="127"/>
      <c r="FI24" s="127"/>
      <c r="FJ24" s="127"/>
      <c r="FK24" s="127"/>
      <c r="FL24" s="127"/>
      <c r="FM24" s="127">
        <v>0.38</v>
      </c>
      <c r="FN24" s="127">
        <v>5.1162999999999998</v>
      </c>
      <c r="FO24" s="127">
        <v>3.2599999999999997E-2</v>
      </c>
      <c r="FP24" s="127">
        <v>0.38</v>
      </c>
      <c r="FQ24" s="127">
        <v>16.4787</v>
      </c>
      <c r="FR24" s="127">
        <v>9.4299999999999995E-2</v>
      </c>
      <c r="FS24" s="127"/>
      <c r="FT24" s="127"/>
      <c r="FU24" s="127"/>
      <c r="FV24" s="127">
        <v>0.38</v>
      </c>
      <c r="FW24" s="127">
        <v>12.6012</v>
      </c>
      <c r="FX24" s="127">
        <v>6.9500000000000006E-2</v>
      </c>
      <c r="FY24" s="127">
        <v>0.38</v>
      </c>
      <c r="FZ24" s="127">
        <v>6.4961000000000002</v>
      </c>
      <c r="GA24" s="127">
        <v>3.9899999999999998E-2</v>
      </c>
      <c r="GB24" s="127"/>
      <c r="GC24" s="127"/>
      <c r="GD24" s="127"/>
      <c r="GE24" s="127">
        <v>0.38</v>
      </c>
      <c r="GF24" s="127">
        <v>12.430999999999999</v>
      </c>
      <c r="GG24" s="127">
        <v>8.2799999999999999E-2</v>
      </c>
      <c r="GH24" s="127">
        <v>0.38</v>
      </c>
      <c r="GI24" s="127">
        <v>6.4379999999999997</v>
      </c>
      <c r="GJ24" s="127">
        <v>4.9200000000000001E-2</v>
      </c>
      <c r="GK24" s="127">
        <v>0.38</v>
      </c>
      <c r="GL24" s="127">
        <v>4.7252000000000001</v>
      </c>
      <c r="GM24" s="127">
        <v>4.4600000000000001E-2</v>
      </c>
      <c r="GN24" s="127">
        <v>0.38</v>
      </c>
      <c r="GO24" s="127">
        <v>5.9759000000000002</v>
      </c>
      <c r="GP24" s="127">
        <v>5.4899999999999997E-2</v>
      </c>
      <c r="GQ24" s="127"/>
      <c r="GR24" s="127"/>
      <c r="GS24" s="127"/>
      <c r="GT24" s="127"/>
      <c r="GU24" s="127"/>
      <c r="GV24" s="127"/>
      <c r="GW24" s="127">
        <v>0.38</v>
      </c>
      <c r="GX24" s="127">
        <v>7.2507999999999999</v>
      </c>
      <c r="GY24" s="127">
        <v>7.4399999999999994E-2</v>
      </c>
      <c r="GZ24" s="127">
        <v>0.38</v>
      </c>
      <c r="HA24" s="127">
        <v>5.2645999999999997</v>
      </c>
      <c r="HB24" s="127">
        <v>3.9899999999999998E-2</v>
      </c>
      <c r="HC24" s="127"/>
      <c r="HD24" s="127"/>
      <c r="HE24" s="127"/>
      <c r="HF24" s="127">
        <v>0.38</v>
      </c>
      <c r="HG24" s="127">
        <v>5.8983999999999996</v>
      </c>
      <c r="HH24" s="127">
        <v>3.2899999999999999E-2</v>
      </c>
      <c r="HI24" s="127"/>
      <c r="HJ24" s="127"/>
      <c r="HK24" s="127"/>
      <c r="HL24" s="127"/>
      <c r="HM24" s="127"/>
      <c r="HN24" s="127"/>
      <c r="HO24" s="127">
        <v>0.38</v>
      </c>
      <c r="HP24" s="127">
        <v>5.4021999999999997</v>
      </c>
      <c r="HQ24" s="127">
        <v>3.2899999999999999E-2</v>
      </c>
      <c r="HR24" s="127">
        <v>0.38</v>
      </c>
      <c r="HS24" s="127">
        <v>6.7051999999999996</v>
      </c>
      <c r="HT24" s="127">
        <v>7.85E-2</v>
      </c>
      <c r="HU24" s="127"/>
      <c r="HV24" s="127"/>
      <c r="HW24" s="127"/>
      <c r="HX24" s="126">
        <v>0.38</v>
      </c>
      <c r="HY24" s="126">
        <v>1.0175000000000001</v>
      </c>
      <c r="HZ24" s="127">
        <v>1.9900000000000001E-2</v>
      </c>
      <c r="IA24" s="128">
        <v>0.38</v>
      </c>
      <c r="IB24" s="128">
        <v>3.9434</v>
      </c>
      <c r="IC24" s="120">
        <v>1.3899999999999999E-2</v>
      </c>
      <c r="ID24" s="128">
        <v>0.38</v>
      </c>
      <c r="IE24" s="128">
        <v>4.8315000000000001</v>
      </c>
      <c r="IF24" s="120">
        <v>1.78E-2</v>
      </c>
      <c r="IG24" s="128">
        <v>0.38</v>
      </c>
      <c r="IH24" s="128">
        <v>1.4051</v>
      </c>
      <c r="II24" s="120">
        <v>4.3E-3</v>
      </c>
      <c r="IJ24" s="128">
        <v>0.38</v>
      </c>
      <c r="IK24" s="128">
        <v>3.3871000000000002</v>
      </c>
      <c r="IL24" s="120">
        <v>1.2800000000000001E-2</v>
      </c>
      <c r="IM24" s="128">
        <v>0.38</v>
      </c>
      <c r="IN24" s="128">
        <v>3.7776000000000001</v>
      </c>
      <c r="IO24" s="120">
        <v>1.1900000000000001E-2</v>
      </c>
      <c r="IP24" s="128">
        <v>0.38</v>
      </c>
      <c r="IQ24" s="128">
        <v>3.2719999999999998</v>
      </c>
      <c r="IR24" s="120">
        <v>1.3100000000000001E-2</v>
      </c>
      <c r="IS24" s="128">
        <v>0.38</v>
      </c>
      <c r="IT24" s="128">
        <v>4.0853999999999999</v>
      </c>
      <c r="IU24" s="120">
        <v>1.83E-2</v>
      </c>
      <c r="IV24" s="128">
        <v>0.38</v>
      </c>
      <c r="IW24" s="128">
        <v>19.348800000000001</v>
      </c>
      <c r="IX24" s="120">
        <v>0.13600000000000001</v>
      </c>
      <c r="IY24" s="128">
        <v>0.38</v>
      </c>
      <c r="IZ24" s="128">
        <v>9.6882000000000001</v>
      </c>
      <c r="JA24" s="120">
        <v>4.1399999999999999E-2</v>
      </c>
      <c r="JB24" s="128">
        <v>0.38</v>
      </c>
      <c r="JC24" s="128">
        <v>7.258</v>
      </c>
      <c r="JD24" s="120">
        <v>2.5499999999999998E-2</v>
      </c>
      <c r="JE24" s="128">
        <v>0.38</v>
      </c>
      <c r="JF24" s="128">
        <v>8.4213000000000005</v>
      </c>
      <c r="JG24" s="120">
        <v>3.5900000000000001E-2</v>
      </c>
      <c r="JH24" s="128">
        <v>0.38</v>
      </c>
      <c r="JI24" s="128">
        <v>8.0497999999999994</v>
      </c>
      <c r="JJ24" s="120">
        <v>3.5499999999999997E-2</v>
      </c>
      <c r="JK24" s="128">
        <v>0.38</v>
      </c>
      <c r="JL24" s="128">
        <v>7.5240999999999998</v>
      </c>
      <c r="JM24" s="120">
        <v>3.3399999999999999E-2</v>
      </c>
      <c r="JN24" s="128">
        <v>0.38</v>
      </c>
      <c r="JO24" s="128">
        <v>6.9644000000000004</v>
      </c>
      <c r="JP24" s="120">
        <v>2.7400000000000001E-2</v>
      </c>
      <c r="JQ24" s="128">
        <v>0.38</v>
      </c>
      <c r="JR24" s="128">
        <v>5.7232000000000003</v>
      </c>
      <c r="JS24" s="120">
        <v>1.77E-2</v>
      </c>
    </row>
    <row r="25" spans="1:279" x14ac:dyDescent="0.25">
      <c r="A25" s="126">
        <v>0.4</v>
      </c>
      <c r="B25" s="126">
        <v>10.0845</v>
      </c>
      <c r="C25" s="127">
        <v>4.4900000000000002E-2</v>
      </c>
      <c r="D25" s="127">
        <v>0.4</v>
      </c>
      <c r="E25" s="127">
        <v>6.0510000000000002</v>
      </c>
      <c r="F25" s="127">
        <v>2.2800000000000001E-2</v>
      </c>
      <c r="G25" s="127">
        <v>0.4</v>
      </c>
      <c r="H25" s="127">
        <v>4.1295999999999999</v>
      </c>
      <c r="I25" s="127">
        <v>2.6800000000000001E-2</v>
      </c>
      <c r="J25" s="127">
        <v>0.4</v>
      </c>
      <c r="K25" s="127">
        <v>4.6146000000000003</v>
      </c>
      <c r="L25" s="127">
        <v>1.8800000000000001E-2</v>
      </c>
      <c r="M25" s="127">
        <v>0.4</v>
      </c>
      <c r="N25" s="127">
        <v>3.6221000000000001</v>
      </c>
      <c r="O25" s="127">
        <v>2.12E-2</v>
      </c>
      <c r="P25" s="127">
        <v>0.4</v>
      </c>
      <c r="Q25" s="127">
        <v>3.0430999999999999</v>
      </c>
      <c r="R25" s="127">
        <v>1.61E-2</v>
      </c>
      <c r="S25" s="127">
        <v>0.4</v>
      </c>
      <c r="T25" s="127">
        <v>4.3419999999999996</v>
      </c>
      <c r="U25" s="127">
        <v>2.7099999999999999E-2</v>
      </c>
      <c r="V25" s="127">
        <v>0.4</v>
      </c>
      <c r="W25" s="127">
        <v>11.2341</v>
      </c>
      <c r="X25" s="127">
        <v>7.2700000000000001E-2</v>
      </c>
      <c r="Y25" s="127">
        <v>0.4</v>
      </c>
      <c r="Z25" s="127">
        <v>4.3464</v>
      </c>
      <c r="AA25" s="127">
        <v>1.9300000000000001E-2</v>
      </c>
      <c r="AB25" s="127">
        <v>0.4</v>
      </c>
      <c r="AC25" s="127">
        <v>4.8093000000000004</v>
      </c>
      <c r="AD25" s="127">
        <v>3.1399999999999997E-2</v>
      </c>
      <c r="AE25" s="127">
        <v>0.4</v>
      </c>
      <c r="AF25" s="127">
        <v>5.6955999999999998</v>
      </c>
      <c r="AG25" s="127">
        <v>3.6200000000000003E-2</v>
      </c>
      <c r="AH25" s="127">
        <v>0.4</v>
      </c>
      <c r="AI25" s="127">
        <v>3.1534</v>
      </c>
      <c r="AJ25" s="127">
        <v>1.9300000000000001E-2</v>
      </c>
      <c r="AK25" s="127">
        <v>0.4</v>
      </c>
      <c r="AL25" s="127">
        <v>5.1036000000000001</v>
      </c>
      <c r="AM25" s="127">
        <v>3.2500000000000001E-2</v>
      </c>
      <c r="AN25" s="127">
        <v>0.4</v>
      </c>
      <c r="AO25" s="127">
        <v>4.0170000000000003</v>
      </c>
      <c r="AP25" s="127">
        <v>2.4299999999999999E-2</v>
      </c>
      <c r="AQ25" s="127"/>
      <c r="AR25" s="127"/>
      <c r="AS25" s="127"/>
      <c r="AT25" s="127">
        <v>0.4</v>
      </c>
      <c r="AU25" s="127">
        <v>6.1024000000000003</v>
      </c>
      <c r="AV25" s="127">
        <v>1.1900000000000001E-2</v>
      </c>
      <c r="AW25" s="127"/>
      <c r="AX25" s="127"/>
      <c r="AY25" s="127"/>
      <c r="AZ25" s="127"/>
      <c r="BA25" s="127"/>
      <c r="BB25" s="127"/>
      <c r="BC25" s="127"/>
      <c r="BD25" s="127"/>
      <c r="BE25" s="127"/>
      <c r="BF25" s="127"/>
      <c r="BG25" s="127"/>
      <c r="BH25" s="127"/>
      <c r="BI25" s="127"/>
      <c r="BJ25" s="127"/>
      <c r="BK25" s="127"/>
      <c r="BL25" s="127"/>
      <c r="BM25" s="127"/>
      <c r="BN25" s="127"/>
      <c r="BO25" s="127">
        <v>0.4</v>
      </c>
      <c r="BP25" s="127">
        <v>6.1624999999999996</v>
      </c>
      <c r="BQ25" s="127">
        <v>5.21E-2</v>
      </c>
      <c r="BR25" s="127">
        <v>0.4</v>
      </c>
      <c r="BS25" s="127">
        <v>7.5903999999999998</v>
      </c>
      <c r="BT25" s="127">
        <v>3.5099999999999999E-2</v>
      </c>
      <c r="BU25" s="127"/>
      <c r="BV25" s="127"/>
      <c r="BW25" s="127"/>
      <c r="BX25" s="127"/>
      <c r="BY25" s="127"/>
      <c r="BZ25" s="127"/>
      <c r="CA25" s="127">
        <v>0.4</v>
      </c>
      <c r="CB25" s="127">
        <v>8.2563999999999993</v>
      </c>
      <c r="CC25" s="127">
        <v>4.7800000000000002E-2</v>
      </c>
      <c r="CD25" s="127">
        <v>0.4</v>
      </c>
      <c r="CE25" s="127">
        <v>9.1471</v>
      </c>
      <c r="CF25" s="127">
        <v>3.1899999999999998E-2</v>
      </c>
      <c r="CG25" s="127"/>
      <c r="CH25" s="127"/>
      <c r="CI25" s="127"/>
      <c r="CJ25" s="127"/>
      <c r="CK25" s="127"/>
      <c r="CL25" s="127"/>
      <c r="CM25" s="127"/>
      <c r="CN25" s="127"/>
      <c r="CO25" s="127"/>
      <c r="CP25" s="127"/>
      <c r="CQ25" s="127"/>
      <c r="CR25" s="127"/>
      <c r="CS25" s="127">
        <v>0.4</v>
      </c>
      <c r="CT25" s="127">
        <v>7.5708000000000002</v>
      </c>
      <c r="CU25" s="127">
        <v>5.4899999999999997E-2</v>
      </c>
      <c r="CV25" s="127"/>
      <c r="CW25" s="127"/>
      <c r="CX25" s="127"/>
      <c r="CY25" s="127">
        <v>0.4</v>
      </c>
      <c r="CZ25" s="127">
        <v>6.0218999999999996</v>
      </c>
      <c r="DA25" s="127">
        <v>5.1999999999999998E-2</v>
      </c>
      <c r="DB25" s="127"/>
      <c r="DC25" s="127"/>
      <c r="DD25" s="127"/>
      <c r="DE25" s="127"/>
      <c r="DF25" s="127"/>
      <c r="DG25" s="127"/>
      <c r="DH25" s="127">
        <v>0.4</v>
      </c>
      <c r="DI25" s="127">
        <v>8.8440999999999992</v>
      </c>
      <c r="DJ25" s="127">
        <v>3.3599999999999998E-2</v>
      </c>
      <c r="DK25" s="127"/>
      <c r="DL25" s="127"/>
      <c r="DM25" s="127"/>
      <c r="DN25" s="127">
        <v>0.4</v>
      </c>
      <c r="DO25" s="127">
        <v>8.1258999999999997</v>
      </c>
      <c r="DP25" s="127">
        <v>5.8799999999999998E-2</v>
      </c>
      <c r="DQ25" s="127"/>
      <c r="DR25" s="127"/>
      <c r="DS25" s="127"/>
      <c r="DT25" s="127"/>
      <c r="DU25" s="127"/>
      <c r="DV25" s="127"/>
      <c r="DW25" s="127">
        <v>0.4</v>
      </c>
      <c r="DX25" s="127">
        <v>5.9389000000000003</v>
      </c>
      <c r="DY25" s="127">
        <v>3.3799999999999997E-2</v>
      </c>
      <c r="DZ25" s="127">
        <v>0.4</v>
      </c>
      <c r="EA25" s="127">
        <v>8.9184000000000001</v>
      </c>
      <c r="EB25" s="127">
        <v>6.8900000000000003E-2</v>
      </c>
      <c r="EC25" s="127"/>
      <c r="ED25" s="127"/>
      <c r="EE25" s="127"/>
      <c r="EF25" s="127"/>
      <c r="EG25" s="127"/>
      <c r="EH25" s="127"/>
      <c r="EI25" s="127"/>
      <c r="EJ25" s="127"/>
      <c r="EK25" s="127"/>
      <c r="EL25" s="127">
        <v>0.4</v>
      </c>
      <c r="EM25" s="127">
        <v>6.3060999999999998</v>
      </c>
      <c r="EN25" s="127">
        <v>2.8899999999999999E-2</v>
      </c>
      <c r="EO25" s="127">
        <v>0.4</v>
      </c>
      <c r="EP25" s="127">
        <v>12.432600000000001</v>
      </c>
      <c r="EQ25" s="127">
        <v>9.1700000000000004E-2</v>
      </c>
      <c r="ER25" s="127"/>
      <c r="ES25" s="127"/>
      <c r="ET25" s="127"/>
      <c r="EU25" s="127">
        <v>0.4</v>
      </c>
      <c r="EV25" s="127">
        <v>7.8022</v>
      </c>
      <c r="EW25" s="127">
        <v>3.7400000000000003E-2</v>
      </c>
      <c r="EX25" s="127">
        <v>0.4</v>
      </c>
      <c r="EY25" s="127">
        <v>15.0624</v>
      </c>
      <c r="EZ25" s="127">
        <v>0.11</v>
      </c>
      <c r="FA25" s="127"/>
      <c r="FB25" s="127"/>
      <c r="FC25" s="127"/>
      <c r="FD25" s="127"/>
      <c r="FE25" s="127"/>
      <c r="FF25" s="127"/>
      <c r="FG25" s="127"/>
      <c r="FH25" s="127"/>
      <c r="FI25" s="127"/>
      <c r="FJ25" s="127"/>
      <c r="FK25" s="127"/>
      <c r="FL25" s="127"/>
      <c r="FM25" s="127">
        <v>0.4</v>
      </c>
      <c r="FN25" s="127">
        <v>5.1981000000000002</v>
      </c>
      <c r="FO25" s="127">
        <v>3.3000000000000002E-2</v>
      </c>
      <c r="FP25" s="127">
        <v>0.4</v>
      </c>
      <c r="FQ25" s="127">
        <v>16.566299999999998</v>
      </c>
      <c r="FR25" s="127">
        <v>9.6799999999999997E-2</v>
      </c>
      <c r="FS25" s="127"/>
      <c r="FT25" s="127"/>
      <c r="FU25" s="127"/>
      <c r="FV25" s="127">
        <v>0.4</v>
      </c>
      <c r="FW25" s="127">
        <v>14.2881</v>
      </c>
      <c r="FX25" s="127">
        <v>7.7600000000000002E-2</v>
      </c>
      <c r="FY25" s="127">
        <v>0.4</v>
      </c>
      <c r="FZ25" s="127">
        <v>6.8270999999999997</v>
      </c>
      <c r="GA25" s="127">
        <v>4.4400000000000002E-2</v>
      </c>
      <c r="GB25" s="127"/>
      <c r="GC25" s="127"/>
      <c r="GD25" s="127"/>
      <c r="GE25" s="127">
        <v>0.4</v>
      </c>
      <c r="GF25" s="127">
        <v>12.203799999999999</v>
      </c>
      <c r="GG25" s="127">
        <v>8.2000000000000003E-2</v>
      </c>
      <c r="GH25" s="127">
        <v>0.4</v>
      </c>
      <c r="GI25" s="127">
        <v>6.7817999999999996</v>
      </c>
      <c r="GJ25" s="127">
        <v>4.8899999999999999E-2</v>
      </c>
      <c r="GK25" s="127">
        <v>0.4</v>
      </c>
      <c r="GL25" s="127">
        <v>4.8509000000000002</v>
      </c>
      <c r="GM25" s="127">
        <v>4.53E-2</v>
      </c>
      <c r="GN25" s="127">
        <v>0.4</v>
      </c>
      <c r="GO25" s="127">
        <v>6.0220000000000002</v>
      </c>
      <c r="GP25" s="127">
        <v>5.6899999999999999E-2</v>
      </c>
      <c r="GQ25" s="127"/>
      <c r="GR25" s="127"/>
      <c r="GS25" s="127"/>
      <c r="GT25" s="127"/>
      <c r="GU25" s="127"/>
      <c r="GV25" s="127"/>
      <c r="GW25" s="127">
        <v>0.4</v>
      </c>
      <c r="GX25" s="127">
        <v>6.8833000000000002</v>
      </c>
      <c r="GY25" s="127">
        <v>7.6799999999999993E-2</v>
      </c>
      <c r="GZ25" s="127">
        <v>0.4</v>
      </c>
      <c r="HA25" s="127">
        <v>5.5372000000000003</v>
      </c>
      <c r="HB25" s="127">
        <v>4.0899999999999999E-2</v>
      </c>
      <c r="HC25" s="127"/>
      <c r="HD25" s="127"/>
      <c r="HE25" s="127"/>
      <c r="HF25" s="127">
        <v>0.4</v>
      </c>
      <c r="HG25" s="127">
        <v>6.4051999999999998</v>
      </c>
      <c r="HH25" s="127">
        <v>3.5999999999999997E-2</v>
      </c>
      <c r="HI25" s="127"/>
      <c r="HJ25" s="127"/>
      <c r="HK25" s="127"/>
      <c r="HL25" s="127"/>
      <c r="HM25" s="127"/>
      <c r="HN25" s="127"/>
      <c r="HO25" s="127">
        <v>0.4</v>
      </c>
      <c r="HP25" s="127">
        <v>5.6139000000000001</v>
      </c>
      <c r="HQ25" s="127">
        <v>3.56E-2</v>
      </c>
      <c r="HR25" s="127">
        <v>0.4</v>
      </c>
      <c r="HS25" s="127">
        <v>6.4189999999999996</v>
      </c>
      <c r="HT25" s="127">
        <v>7.4300000000000005E-2</v>
      </c>
      <c r="HU25" s="127"/>
      <c r="HV25" s="127"/>
      <c r="HW25" s="127"/>
      <c r="HX25" s="126">
        <v>0.4</v>
      </c>
      <c r="HY25" s="126">
        <v>1.1627000000000001</v>
      </c>
      <c r="HZ25" s="127">
        <v>2.1100000000000001E-2</v>
      </c>
      <c r="IA25" s="128">
        <v>0.4</v>
      </c>
      <c r="IB25" s="128">
        <v>4.2820999999999998</v>
      </c>
      <c r="IC25" s="120">
        <v>1.5100000000000001E-2</v>
      </c>
      <c r="ID25" s="128">
        <v>0.4</v>
      </c>
      <c r="IE25" s="128">
        <v>5.0735000000000001</v>
      </c>
      <c r="IF25" s="120">
        <v>1.8800000000000001E-2</v>
      </c>
      <c r="IG25" s="128">
        <v>0.4</v>
      </c>
      <c r="IH25" s="128">
        <v>1.4349000000000001</v>
      </c>
      <c r="II25" s="120">
        <v>4.7999999999999996E-3</v>
      </c>
      <c r="IJ25" s="128">
        <v>0.4</v>
      </c>
      <c r="IK25" s="128">
        <v>3.4340000000000002</v>
      </c>
      <c r="IL25" s="120">
        <v>1.34E-2</v>
      </c>
      <c r="IM25" s="128">
        <v>0.4</v>
      </c>
      <c r="IN25" s="128">
        <v>3.7936000000000001</v>
      </c>
      <c r="IO25" s="120">
        <v>1.24E-2</v>
      </c>
      <c r="IP25" s="128">
        <v>0.4</v>
      </c>
      <c r="IQ25" s="128">
        <v>3.3923999999999999</v>
      </c>
      <c r="IR25" s="120">
        <v>1.2699999999999999E-2</v>
      </c>
      <c r="IS25" s="128">
        <v>0.4</v>
      </c>
      <c r="IT25" s="128">
        <v>4.1700999999999997</v>
      </c>
      <c r="IU25" s="120">
        <v>1.9199999999999998E-2</v>
      </c>
      <c r="IV25" s="128">
        <v>0.4</v>
      </c>
      <c r="IW25" s="128">
        <v>18.696300000000001</v>
      </c>
      <c r="IX25" s="120">
        <v>0.14499999999999999</v>
      </c>
      <c r="IY25" s="128">
        <v>0.4</v>
      </c>
      <c r="IZ25" s="128">
        <v>9.6394000000000002</v>
      </c>
      <c r="JA25" s="120">
        <v>4.2599999999999999E-2</v>
      </c>
      <c r="JB25" s="128">
        <v>0.4</v>
      </c>
      <c r="JC25" s="128">
        <v>7.4466000000000001</v>
      </c>
      <c r="JD25" s="120">
        <v>2.9700000000000001E-2</v>
      </c>
      <c r="JE25" s="128">
        <v>0.4</v>
      </c>
      <c r="JF25" s="128">
        <v>9.3071999999999999</v>
      </c>
      <c r="JG25" s="120">
        <v>3.9300000000000002E-2</v>
      </c>
      <c r="JH25" s="128">
        <v>0.4</v>
      </c>
      <c r="JI25" s="128">
        <v>8.0151000000000003</v>
      </c>
      <c r="JJ25" s="120">
        <v>3.6499999999999998E-2</v>
      </c>
      <c r="JK25" s="128">
        <v>0.4</v>
      </c>
      <c r="JL25" s="128">
        <v>7.5157999999999996</v>
      </c>
      <c r="JM25" s="120">
        <v>3.4799999999999998E-2</v>
      </c>
      <c r="JN25" s="128">
        <v>0.4</v>
      </c>
      <c r="JO25" s="128">
        <v>7.2415000000000003</v>
      </c>
      <c r="JP25" s="120">
        <v>2.9399999999999999E-2</v>
      </c>
      <c r="JQ25" s="128">
        <v>0.4</v>
      </c>
      <c r="JR25" s="128">
        <v>6.3098999999999998</v>
      </c>
      <c r="JS25" s="120">
        <v>1.9900000000000001E-2</v>
      </c>
    </row>
    <row r="26" spans="1:279" x14ac:dyDescent="0.25">
      <c r="A26" s="126">
        <v>0.42</v>
      </c>
      <c r="B26" s="126">
        <v>9.7848000000000006</v>
      </c>
      <c r="C26" s="127">
        <v>4.5600000000000002E-2</v>
      </c>
      <c r="D26" s="127">
        <v>0.42</v>
      </c>
      <c r="E26" s="127">
        <v>6.5849000000000002</v>
      </c>
      <c r="F26" s="127">
        <v>2.63E-2</v>
      </c>
      <c r="G26" s="127">
        <v>0.42</v>
      </c>
      <c r="H26" s="127">
        <v>4.0540000000000003</v>
      </c>
      <c r="I26" s="127">
        <v>2.52E-2</v>
      </c>
      <c r="J26" s="127">
        <v>0.42</v>
      </c>
      <c r="K26" s="127">
        <v>5.12</v>
      </c>
      <c r="L26" s="127">
        <v>1.95E-2</v>
      </c>
      <c r="M26" s="127">
        <v>0.42</v>
      </c>
      <c r="N26" s="127">
        <v>3.6278999999999999</v>
      </c>
      <c r="O26" s="127">
        <v>2.18E-2</v>
      </c>
      <c r="P26" s="127">
        <v>0.42</v>
      </c>
      <c r="Q26" s="127">
        <v>3.0112000000000001</v>
      </c>
      <c r="R26" s="127">
        <v>1.5900000000000001E-2</v>
      </c>
      <c r="S26" s="127">
        <v>0.42</v>
      </c>
      <c r="T26" s="127">
        <v>4.3445999999999998</v>
      </c>
      <c r="U26" s="127">
        <v>2.7099999999999999E-2</v>
      </c>
      <c r="V26" s="127">
        <v>0.42</v>
      </c>
      <c r="W26" s="127">
        <v>12.180300000000001</v>
      </c>
      <c r="X26" s="127">
        <v>8.1199999999999994E-2</v>
      </c>
      <c r="Y26" s="127">
        <v>0.42</v>
      </c>
      <c r="Z26" s="127">
        <v>4.3334000000000001</v>
      </c>
      <c r="AA26" s="127">
        <v>2.1000000000000001E-2</v>
      </c>
      <c r="AB26" s="127">
        <v>0.42</v>
      </c>
      <c r="AC26" s="127">
        <v>4.7873999999999999</v>
      </c>
      <c r="AD26" s="127">
        <v>2.58E-2</v>
      </c>
      <c r="AE26" s="127">
        <v>0.42</v>
      </c>
      <c r="AF26" s="127">
        <v>6.8144</v>
      </c>
      <c r="AG26" s="127">
        <v>4.2999999999999997E-2</v>
      </c>
      <c r="AH26" s="127">
        <v>0.42</v>
      </c>
      <c r="AI26" s="127">
        <v>3.0447000000000002</v>
      </c>
      <c r="AJ26" s="127">
        <v>1.9400000000000001E-2</v>
      </c>
      <c r="AK26" s="127">
        <v>0.42</v>
      </c>
      <c r="AL26" s="127">
        <v>5.3449</v>
      </c>
      <c r="AM26" s="127">
        <v>3.2899999999999999E-2</v>
      </c>
      <c r="AN26" s="127">
        <v>0.42</v>
      </c>
      <c r="AO26" s="127">
        <v>3.9887999999999999</v>
      </c>
      <c r="AP26" s="127">
        <v>2.4199999999999999E-2</v>
      </c>
      <c r="AQ26" s="127"/>
      <c r="AR26" s="127"/>
      <c r="AS26" s="127"/>
      <c r="AT26" s="127">
        <v>0.42</v>
      </c>
      <c r="AU26" s="127">
        <v>6.2411000000000003</v>
      </c>
      <c r="AV26" s="127">
        <v>1.2200000000000001E-2</v>
      </c>
      <c r="AW26" s="127"/>
      <c r="AX26" s="127"/>
      <c r="AY26" s="127"/>
      <c r="AZ26" s="127"/>
      <c r="BA26" s="127"/>
      <c r="BB26" s="127"/>
      <c r="BC26" s="127"/>
      <c r="BD26" s="127"/>
      <c r="BE26" s="127"/>
      <c r="BF26" s="127"/>
      <c r="BG26" s="127"/>
      <c r="BH26" s="127"/>
      <c r="BI26" s="127"/>
      <c r="BJ26" s="127"/>
      <c r="BK26" s="127"/>
      <c r="BL26" s="127"/>
      <c r="BM26" s="127"/>
      <c r="BN26" s="127"/>
      <c r="BO26" s="127">
        <v>0.42</v>
      </c>
      <c r="BP26" s="127">
        <v>6.4234999999999998</v>
      </c>
      <c r="BQ26" s="127">
        <v>5.3699999999999998E-2</v>
      </c>
      <c r="BR26" s="127">
        <v>0.42</v>
      </c>
      <c r="BS26" s="127">
        <v>7.8570000000000002</v>
      </c>
      <c r="BT26" s="127">
        <v>3.5900000000000001E-2</v>
      </c>
      <c r="BU26" s="127"/>
      <c r="BV26" s="127"/>
      <c r="BW26" s="127"/>
      <c r="BX26" s="127"/>
      <c r="BY26" s="127"/>
      <c r="BZ26" s="127"/>
      <c r="CA26" s="127">
        <v>0.42</v>
      </c>
      <c r="CB26" s="127">
        <v>8.4207000000000001</v>
      </c>
      <c r="CC26" s="127">
        <v>5.1900000000000002E-2</v>
      </c>
      <c r="CD26" s="127">
        <v>0.42</v>
      </c>
      <c r="CE26" s="127">
        <v>9.1859999999999999</v>
      </c>
      <c r="CF26" s="127">
        <v>4.02E-2</v>
      </c>
      <c r="CG26" s="127"/>
      <c r="CH26" s="127"/>
      <c r="CI26" s="127"/>
      <c r="CJ26" s="127"/>
      <c r="CK26" s="127"/>
      <c r="CL26" s="127"/>
      <c r="CM26" s="127"/>
      <c r="CN26" s="127"/>
      <c r="CO26" s="127"/>
      <c r="CP26" s="127"/>
      <c r="CQ26" s="127"/>
      <c r="CR26" s="127"/>
      <c r="CS26" s="127">
        <v>0.42</v>
      </c>
      <c r="CT26" s="127">
        <v>7.5850999999999997</v>
      </c>
      <c r="CU26" s="127">
        <v>5.57E-2</v>
      </c>
      <c r="CV26" s="127"/>
      <c r="CW26" s="127"/>
      <c r="CX26" s="127"/>
      <c r="CY26" s="127">
        <v>0.42</v>
      </c>
      <c r="CZ26" s="127">
        <v>6.1913</v>
      </c>
      <c r="DA26" s="127">
        <v>5.1799999999999999E-2</v>
      </c>
      <c r="DB26" s="127"/>
      <c r="DC26" s="127"/>
      <c r="DD26" s="127"/>
      <c r="DE26" s="127"/>
      <c r="DF26" s="127"/>
      <c r="DG26" s="127"/>
      <c r="DH26" s="127">
        <v>0.42</v>
      </c>
      <c r="DI26" s="127">
        <v>8.9412000000000003</v>
      </c>
      <c r="DJ26" s="127">
        <v>3.3500000000000002E-2</v>
      </c>
      <c r="DK26" s="127"/>
      <c r="DL26" s="127"/>
      <c r="DM26" s="127"/>
      <c r="DN26" s="127">
        <v>0.42</v>
      </c>
      <c r="DO26" s="127">
        <v>8.6536000000000008</v>
      </c>
      <c r="DP26" s="127">
        <v>6.1600000000000002E-2</v>
      </c>
      <c r="DQ26" s="127"/>
      <c r="DR26" s="127"/>
      <c r="DS26" s="127"/>
      <c r="DT26" s="127"/>
      <c r="DU26" s="127"/>
      <c r="DV26" s="127"/>
      <c r="DW26" s="127">
        <v>0.42</v>
      </c>
      <c r="DX26" s="127">
        <v>6.3343999999999996</v>
      </c>
      <c r="DY26" s="127">
        <v>3.3399999999999999E-2</v>
      </c>
      <c r="DZ26" s="127">
        <v>0.42</v>
      </c>
      <c r="EA26" s="127">
        <v>10.8178</v>
      </c>
      <c r="EB26" s="127">
        <v>7.6999999999999999E-2</v>
      </c>
      <c r="EC26" s="127"/>
      <c r="ED26" s="127"/>
      <c r="EE26" s="127"/>
      <c r="EF26" s="127"/>
      <c r="EG26" s="127"/>
      <c r="EH26" s="127"/>
      <c r="EI26" s="127"/>
      <c r="EJ26" s="127"/>
      <c r="EK26" s="127"/>
      <c r="EL26" s="127">
        <v>0.42</v>
      </c>
      <c r="EM26" s="127">
        <v>6.6345999999999998</v>
      </c>
      <c r="EN26" s="127">
        <v>2.9499999999999998E-2</v>
      </c>
      <c r="EO26" s="127">
        <v>0.42</v>
      </c>
      <c r="EP26" s="127">
        <v>13.041499999999999</v>
      </c>
      <c r="EQ26" s="127">
        <v>9.5500000000000002E-2</v>
      </c>
      <c r="ER26" s="127"/>
      <c r="ES26" s="127"/>
      <c r="ET26" s="127"/>
      <c r="EU26" s="127">
        <v>0.42</v>
      </c>
      <c r="EV26" s="127">
        <v>8.4420999999999999</v>
      </c>
      <c r="EW26" s="127">
        <v>3.7100000000000001E-2</v>
      </c>
      <c r="EX26" s="127">
        <v>0.42</v>
      </c>
      <c r="EY26" s="127">
        <v>15.661899999999999</v>
      </c>
      <c r="EZ26" s="127">
        <v>0.1147</v>
      </c>
      <c r="FA26" s="127"/>
      <c r="FB26" s="127"/>
      <c r="FC26" s="127"/>
      <c r="FD26" s="127"/>
      <c r="FE26" s="127"/>
      <c r="FF26" s="127"/>
      <c r="FG26" s="127"/>
      <c r="FH26" s="127"/>
      <c r="FI26" s="127"/>
      <c r="FJ26" s="127"/>
      <c r="FK26" s="127"/>
      <c r="FL26" s="127"/>
      <c r="FM26" s="127">
        <v>0.42</v>
      </c>
      <c r="FN26" s="127">
        <v>5.2954999999999997</v>
      </c>
      <c r="FO26" s="127">
        <v>3.4000000000000002E-2</v>
      </c>
      <c r="FP26" s="127">
        <v>0.42</v>
      </c>
      <c r="FQ26" s="127">
        <v>16.590599999999998</v>
      </c>
      <c r="FR26" s="127">
        <v>9.9099999999999994E-2</v>
      </c>
      <c r="FS26" s="127"/>
      <c r="FT26" s="127"/>
      <c r="FU26" s="127"/>
      <c r="FV26" s="127">
        <v>0.42</v>
      </c>
      <c r="FW26" s="127">
        <v>16.3278</v>
      </c>
      <c r="FX26" s="127">
        <v>8.9800000000000005E-2</v>
      </c>
      <c r="FY26" s="127">
        <v>0.42</v>
      </c>
      <c r="FZ26" s="127">
        <v>7.1951999999999998</v>
      </c>
      <c r="GA26" s="127">
        <v>4.8300000000000003E-2</v>
      </c>
      <c r="GB26" s="127"/>
      <c r="GC26" s="127"/>
      <c r="GD26" s="127"/>
      <c r="GE26" s="127">
        <v>0.42</v>
      </c>
      <c r="GF26" s="127">
        <v>12.173999999999999</v>
      </c>
      <c r="GG26" s="127">
        <v>8.2299999999999998E-2</v>
      </c>
      <c r="GH26" s="127">
        <v>0.42</v>
      </c>
      <c r="GI26" s="127">
        <v>6.9935999999999998</v>
      </c>
      <c r="GJ26" s="127">
        <v>4.82E-2</v>
      </c>
      <c r="GK26" s="127">
        <v>0.42</v>
      </c>
      <c r="GL26" s="127">
        <v>5.0183999999999997</v>
      </c>
      <c r="GM26" s="127">
        <v>4.7100000000000003E-2</v>
      </c>
      <c r="GN26" s="127">
        <v>0.42</v>
      </c>
      <c r="GO26" s="127">
        <v>6.1063999999999998</v>
      </c>
      <c r="GP26" s="127">
        <v>5.8500000000000003E-2</v>
      </c>
      <c r="GQ26" s="127"/>
      <c r="GR26" s="127"/>
      <c r="GS26" s="127"/>
      <c r="GT26" s="127"/>
      <c r="GU26" s="127"/>
      <c r="GV26" s="127"/>
      <c r="GW26" s="127">
        <v>0.42</v>
      </c>
      <c r="GX26" s="127">
        <v>6.4801000000000002</v>
      </c>
      <c r="GY26" s="127">
        <v>7.6799999999999993E-2</v>
      </c>
      <c r="GZ26" s="127">
        <v>0.42</v>
      </c>
      <c r="HA26" s="127">
        <v>5.9067999999999996</v>
      </c>
      <c r="HB26" s="127">
        <v>4.4400000000000002E-2</v>
      </c>
      <c r="HC26" s="127"/>
      <c r="HD26" s="127"/>
      <c r="HE26" s="127"/>
      <c r="HF26" s="127">
        <v>0.42</v>
      </c>
      <c r="HG26" s="127">
        <v>6.8583999999999996</v>
      </c>
      <c r="HH26" s="127">
        <v>3.78E-2</v>
      </c>
      <c r="HI26" s="127"/>
      <c r="HJ26" s="127"/>
      <c r="HK26" s="127"/>
      <c r="HL26" s="127"/>
      <c r="HM26" s="127"/>
      <c r="HN26" s="127"/>
      <c r="HO26" s="127">
        <v>0.42</v>
      </c>
      <c r="HP26" s="127">
        <v>5.7485999999999997</v>
      </c>
      <c r="HQ26" s="127">
        <v>3.9E-2</v>
      </c>
      <c r="HR26" s="127">
        <v>0.42</v>
      </c>
      <c r="HS26" s="127">
        <v>6.0946999999999996</v>
      </c>
      <c r="HT26" s="127">
        <v>7.0900000000000005E-2</v>
      </c>
      <c r="HU26" s="127"/>
      <c r="HV26" s="127"/>
      <c r="HW26" s="127"/>
      <c r="HX26" s="126">
        <v>0.42</v>
      </c>
      <c r="HY26" s="126">
        <v>1.8573</v>
      </c>
      <c r="HZ26" s="127">
        <v>2.06E-2</v>
      </c>
      <c r="IA26" s="128">
        <v>0.42</v>
      </c>
      <c r="IB26" s="128">
        <v>4.7144000000000004</v>
      </c>
      <c r="IC26" s="120">
        <v>1.5699999999999999E-2</v>
      </c>
      <c r="ID26" s="128">
        <v>0.42</v>
      </c>
      <c r="IE26" s="128">
        <v>5.4541000000000004</v>
      </c>
      <c r="IF26" s="120">
        <v>2.0400000000000001E-2</v>
      </c>
      <c r="IG26" s="128">
        <v>0.42</v>
      </c>
      <c r="IH26" s="128">
        <v>1.4825999999999999</v>
      </c>
      <c r="II26" s="120">
        <v>4.4999999999999997E-3</v>
      </c>
      <c r="IJ26" s="128">
        <v>0.42</v>
      </c>
      <c r="IK26" s="128">
        <v>3.4933999999999998</v>
      </c>
      <c r="IL26" s="120">
        <v>1.43E-2</v>
      </c>
      <c r="IM26" s="128">
        <v>0.42</v>
      </c>
      <c r="IN26" s="128">
        <v>3.7818999999999998</v>
      </c>
      <c r="IO26" s="120">
        <v>1.18E-2</v>
      </c>
      <c r="IP26" s="128">
        <v>0.42</v>
      </c>
      <c r="IQ26" s="128">
        <v>3.6802000000000001</v>
      </c>
      <c r="IR26" s="120">
        <v>1.21E-2</v>
      </c>
      <c r="IS26" s="128">
        <v>0.42</v>
      </c>
      <c r="IT26" s="128">
        <v>4.1083999999999996</v>
      </c>
      <c r="IU26" s="120">
        <v>2.0299999999999999E-2</v>
      </c>
      <c r="IV26" s="128">
        <v>0.42</v>
      </c>
      <c r="IW26" s="128">
        <v>18.968699999999998</v>
      </c>
      <c r="IX26" s="120">
        <v>0.15329999999999999</v>
      </c>
      <c r="IY26" s="128">
        <v>0.42</v>
      </c>
      <c r="IZ26" s="128">
        <v>9.5456000000000003</v>
      </c>
      <c r="JA26" s="120">
        <v>4.2999999999999997E-2</v>
      </c>
      <c r="JB26" s="128">
        <v>0.42</v>
      </c>
      <c r="JC26" s="128">
        <v>7.2282000000000002</v>
      </c>
      <c r="JD26" s="120">
        <v>3.61E-2</v>
      </c>
      <c r="JE26" s="128">
        <v>0.42</v>
      </c>
      <c r="JF26" s="128">
        <v>10.078200000000001</v>
      </c>
      <c r="JG26" s="120">
        <v>4.0899999999999999E-2</v>
      </c>
      <c r="JH26" s="128">
        <v>0.42</v>
      </c>
      <c r="JI26" s="128">
        <v>7.9782000000000002</v>
      </c>
      <c r="JJ26" s="120">
        <v>3.61E-2</v>
      </c>
      <c r="JK26" s="128">
        <v>0.42</v>
      </c>
      <c r="JL26" s="128">
        <v>7.5007999999999999</v>
      </c>
      <c r="JM26" s="120">
        <v>3.7400000000000003E-2</v>
      </c>
      <c r="JN26" s="128">
        <v>0.42</v>
      </c>
      <c r="JO26" s="128">
        <v>7.7317999999999998</v>
      </c>
      <c r="JP26" s="120">
        <v>3.1300000000000001E-2</v>
      </c>
      <c r="JQ26" s="128">
        <v>0.42</v>
      </c>
      <c r="JR26" s="128">
        <v>6.8075000000000001</v>
      </c>
      <c r="JS26" s="120">
        <v>2.18E-2</v>
      </c>
    </row>
    <row r="27" spans="1:279" x14ac:dyDescent="0.25">
      <c r="A27" s="126">
        <v>0.44</v>
      </c>
      <c r="B27" s="126">
        <v>9.4237000000000002</v>
      </c>
      <c r="C27" s="127">
        <v>4.48E-2</v>
      </c>
      <c r="D27" s="127">
        <v>0.44</v>
      </c>
      <c r="E27" s="127">
        <v>6.8083999999999998</v>
      </c>
      <c r="F27" s="127">
        <v>3.0300000000000001E-2</v>
      </c>
      <c r="G27" s="127">
        <v>0.44</v>
      </c>
      <c r="H27" s="127">
        <v>3.9497</v>
      </c>
      <c r="I27" s="127">
        <v>2.4899999999999999E-2</v>
      </c>
      <c r="J27" s="127">
        <v>0.44</v>
      </c>
      <c r="K27" s="127">
        <v>5.6086999999999998</v>
      </c>
      <c r="L27" s="127">
        <v>2.18E-2</v>
      </c>
      <c r="M27" s="127">
        <v>0.44</v>
      </c>
      <c r="N27" s="127">
        <v>3.6156999999999999</v>
      </c>
      <c r="O27" s="127">
        <v>2.3300000000000001E-2</v>
      </c>
      <c r="P27" s="127">
        <v>0.44</v>
      </c>
      <c r="Q27" s="127">
        <v>2.9973000000000001</v>
      </c>
      <c r="R27" s="127">
        <v>1.5599999999999999E-2</v>
      </c>
      <c r="S27" s="127">
        <v>0.44</v>
      </c>
      <c r="T27" s="127">
        <v>4.3201999999999998</v>
      </c>
      <c r="U27" s="127">
        <v>2.8199999999999999E-2</v>
      </c>
      <c r="V27" s="127">
        <v>0.44</v>
      </c>
      <c r="W27" s="127">
        <v>12.7692</v>
      </c>
      <c r="X27" s="127">
        <v>8.72E-2</v>
      </c>
      <c r="Y27" s="127">
        <v>0.44</v>
      </c>
      <c r="Z27" s="127">
        <v>4.3117000000000001</v>
      </c>
      <c r="AA27" s="127">
        <v>2.1399999999999999E-2</v>
      </c>
      <c r="AB27" s="127">
        <v>0.44</v>
      </c>
      <c r="AC27" s="127">
        <v>4.7412999999999998</v>
      </c>
      <c r="AD27" s="127">
        <v>2.6599999999999999E-2</v>
      </c>
      <c r="AE27" s="127">
        <v>0.44</v>
      </c>
      <c r="AF27" s="127">
        <v>8.2189999999999994</v>
      </c>
      <c r="AG27" s="127">
        <v>5.0700000000000002E-2</v>
      </c>
      <c r="AH27" s="127">
        <v>0.44</v>
      </c>
      <c r="AI27" s="127">
        <v>2.9961000000000002</v>
      </c>
      <c r="AJ27" s="127">
        <v>1.8700000000000001E-2</v>
      </c>
      <c r="AK27" s="127">
        <v>0.44</v>
      </c>
      <c r="AL27" s="127">
        <v>5.7321999999999997</v>
      </c>
      <c r="AM27" s="127">
        <v>3.6499999999999998E-2</v>
      </c>
      <c r="AN27" s="127">
        <v>0.44</v>
      </c>
      <c r="AO27" s="127">
        <v>3.9453</v>
      </c>
      <c r="AP27" s="127">
        <v>2.3400000000000001E-2</v>
      </c>
      <c r="AQ27" s="127"/>
      <c r="AR27" s="127"/>
      <c r="AS27" s="127"/>
      <c r="AT27" s="127">
        <v>0.44</v>
      </c>
      <c r="AU27" s="127">
        <v>6.2615999999999996</v>
      </c>
      <c r="AV27" s="127">
        <v>1.3100000000000001E-2</v>
      </c>
      <c r="AW27" s="127"/>
      <c r="AX27" s="127"/>
      <c r="AY27" s="127"/>
      <c r="AZ27" s="127"/>
      <c r="BA27" s="127"/>
      <c r="BB27" s="127"/>
      <c r="BC27" s="127"/>
      <c r="BD27" s="127"/>
      <c r="BE27" s="127"/>
      <c r="BF27" s="127"/>
      <c r="BG27" s="127"/>
      <c r="BH27" s="127"/>
      <c r="BI27" s="127"/>
      <c r="BJ27" s="127"/>
      <c r="BK27" s="127"/>
      <c r="BL27" s="127"/>
      <c r="BM27" s="127"/>
      <c r="BN27" s="127"/>
      <c r="BO27" s="127">
        <v>0.44</v>
      </c>
      <c r="BP27" s="127">
        <v>6.6858000000000004</v>
      </c>
      <c r="BQ27" s="127">
        <v>5.4699999999999999E-2</v>
      </c>
      <c r="BR27" s="127">
        <v>0.44</v>
      </c>
      <c r="BS27" s="127">
        <v>8.1037999999999997</v>
      </c>
      <c r="BT27" s="127">
        <v>3.8600000000000002E-2</v>
      </c>
      <c r="BU27" s="127"/>
      <c r="BV27" s="127"/>
      <c r="BW27" s="127"/>
      <c r="BX27" s="127"/>
      <c r="BY27" s="127"/>
      <c r="BZ27" s="127"/>
      <c r="CA27" s="127">
        <v>0.44</v>
      </c>
      <c r="CB27" s="127">
        <v>8.4085000000000001</v>
      </c>
      <c r="CC27" s="127">
        <v>5.6500000000000002E-2</v>
      </c>
      <c r="CD27" s="127">
        <v>0.44</v>
      </c>
      <c r="CE27" s="127">
        <v>9.0900999999999996</v>
      </c>
      <c r="CF27" s="127">
        <v>4.7399999999999998E-2</v>
      </c>
      <c r="CG27" s="127"/>
      <c r="CH27" s="127"/>
      <c r="CI27" s="127"/>
      <c r="CJ27" s="127"/>
      <c r="CK27" s="127"/>
      <c r="CL27" s="127"/>
      <c r="CM27" s="127"/>
      <c r="CN27" s="127"/>
      <c r="CO27" s="127"/>
      <c r="CP27" s="127"/>
      <c r="CQ27" s="127"/>
      <c r="CR27" s="127"/>
      <c r="CS27" s="127">
        <v>0.44</v>
      </c>
      <c r="CT27" s="127">
        <v>7.6787000000000001</v>
      </c>
      <c r="CU27" s="127">
        <v>5.6899999999999999E-2</v>
      </c>
      <c r="CV27" s="127"/>
      <c r="CW27" s="127"/>
      <c r="CX27" s="127"/>
      <c r="CY27" s="127">
        <v>0.44</v>
      </c>
      <c r="CZ27" s="127">
        <v>6.3329000000000004</v>
      </c>
      <c r="DA27" s="127">
        <v>5.2400000000000002E-2</v>
      </c>
      <c r="DB27" s="127"/>
      <c r="DC27" s="127"/>
      <c r="DD27" s="127"/>
      <c r="DE27" s="127"/>
      <c r="DF27" s="127"/>
      <c r="DG27" s="127"/>
      <c r="DH27" s="127">
        <v>0.44</v>
      </c>
      <c r="DI27" s="127">
        <v>9.0548999999999999</v>
      </c>
      <c r="DJ27" s="127">
        <v>4.9000000000000002E-2</v>
      </c>
      <c r="DK27" s="127"/>
      <c r="DL27" s="127"/>
      <c r="DM27" s="127"/>
      <c r="DN27" s="127">
        <v>0.44</v>
      </c>
      <c r="DO27" s="127">
        <v>9.0340000000000007</v>
      </c>
      <c r="DP27" s="127">
        <v>6.2899999999999998E-2</v>
      </c>
      <c r="DQ27" s="127"/>
      <c r="DR27" s="127"/>
      <c r="DS27" s="127"/>
      <c r="DT27" s="127"/>
      <c r="DU27" s="127"/>
      <c r="DV27" s="127"/>
      <c r="DW27" s="127">
        <v>0.44</v>
      </c>
      <c r="DX27" s="127">
        <v>6.7853000000000003</v>
      </c>
      <c r="DY27" s="127">
        <v>3.39E-2</v>
      </c>
      <c r="DZ27" s="127">
        <v>0.44</v>
      </c>
      <c r="EA27" s="127">
        <v>12.6341</v>
      </c>
      <c r="EB27" s="127">
        <v>8.4599999999999995E-2</v>
      </c>
      <c r="EC27" s="127"/>
      <c r="ED27" s="127"/>
      <c r="EE27" s="127"/>
      <c r="EF27" s="127"/>
      <c r="EG27" s="127"/>
      <c r="EH27" s="127"/>
      <c r="EI27" s="127"/>
      <c r="EJ27" s="127"/>
      <c r="EK27" s="127"/>
      <c r="EL27" s="127">
        <v>0.44</v>
      </c>
      <c r="EM27" s="127">
        <v>6.9474999999999998</v>
      </c>
      <c r="EN27" s="127">
        <v>2.92E-2</v>
      </c>
      <c r="EO27" s="127">
        <v>0.44</v>
      </c>
      <c r="EP27" s="127">
        <v>13.437200000000001</v>
      </c>
      <c r="EQ27" s="127">
        <v>0.1033</v>
      </c>
      <c r="ER27" s="127"/>
      <c r="ES27" s="127"/>
      <c r="ET27" s="127"/>
      <c r="EU27" s="127">
        <v>0.44</v>
      </c>
      <c r="EV27" s="127">
        <v>9.1599000000000004</v>
      </c>
      <c r="EW27" s="127">
        <v>4.7100000000000003E-2</v>
      </c>
      <c r="EX27" s="127">
        <v>0.44</v>
      </c>
      <c r="EY27" s="127">
        <v>16.0181</v>
      </c>
      <c r="EZ27" s="127">
        <v>0.12139999999999999</v>
      </c>
      <c r="FA27" s="127"/>
      <c r="FB27" s="127"/>
      <c r="FC27" s="127"/>
      <c r="FD27" s="127"/>
      <c r="FE27" s="127"/>
      <c r="FF27" s="127"/>
      <c r="FG27" s="127"/>
      <c r="FH27" s="127"/>
      <c r="FI27" s="127"/>
      <c r="FJ27" s="127"/>
      <c r="FK27" s="127"/>
      <c r="FL27" s="127"/>
      <c r="FM27" s="127">
        <v>0.44</v>
      </c>
      <c r="FN27" s="127">
        <v>5.4554999999999998</v>
      </c>
      <c r="FO27" s="127">
        <v>3.4299999999999997E-2</v>
      </c>
      <c r="FP27" s="127">
        <v>0.44</v>
      </c>
      <c r="FQ27" s="127">
        <v>16.5488</v>
      </c>
      <c r="FR27" s="127">
        <v>9.6199999999999994E-2</v>
      </c>
      <c r="FS27" s="127"/>
      <c r="FT27" s="127"/>
      <c r="FU27" s="127"/>
      <c r="FV27" s="127">
        <v>0.44</v>
      </c>
      <c r="FW27" s="127">
        <v>18.186699999999998</v>
      </c>
      <c r="FX27" s="127">
        <v>0.1027</v>
      </c>
      <c r="FY27" s="127">
        <v>0.44</v>
      </c>
      <c r="FZ27" s="127">
        <v>7.492</v>
      </c>
      <c r="GA27" s="127">
        <v>5.3600000000000002E-2</v>
      </c>
      <c r="GB27" s="127"/>
      <c r="GC27" s="127"/>
      <c r="GD27" s="127"/>
      <c r="GE27" s="127">
        <v>0.44</v>
      </c>
      <c r="GF27" s="127">
        <v>12.1737</v>
      </c>
      <c r="GG27" s="127">
        <v>8.1299999999999997E-2</v>
      </c>
      <c r="GH27" s="127">
        <v>0.44</v>
      </c>
      <c r="GI27" s="127">
        <v>7.3026</v>
      </c>
      <c r="GJ27" s="127">
        <v>4.9799999999999997E-2</v>
      </c>
      <c r="GK27" s="127">
        <v>0.44</v>
      </c>
      <c r="GL27" s="127">
        <v>5.2286000000000001</v>
      </c>
      <c r="GM27" s="127">
        <v>4.6699999999999998E-2</v>
      </c>
      <c r="GN27" s="127">
        <v>0.44</v>
      </c>
      <c r="GO27" s="127">
        <v>6.1288</v>
      </c>
      <c r="GP27" s="127">
        <v>6.4699999999999994E-2</v>
      </c>
      <c r="GQ27" s="127"/>
      <c r="GR27" s="127"/>
      <c r="GS27" s="127"/>
      <c r="GT27" s="127"/>
      <c r="GU27" s="127"/>
      <c r="GV27" s="127"/>
      <c r="GW27" s="127">
        <v>0.44</v>
      </c>
      <c r="GX27" s="127">
        <v>6.6130000000000004</v>
      </c>
      <c r="GY27" s="127">
        <v>7.7899999999999997E-2</v>
      </c>
      <c r="GZ27" s="127">
        <v>0.44</v>
      </c>
      <c r="HA27" s="127">
        <v>6.2983000000000002</v>
      </c>
      <c r="HB27" s="127">
        <v>4.6800000000000001E-2</v>
      </c>
      <c r="HC27" s="127"/>
      <c r="HD27" s="127"/>
      <c r="HE27" s="127"/>
      <c r="HF27" s="127">
        <v>0.44</v>
      </c>
      <c r="HG27" s="127">
        <v>7.2313999999999998</v>
      </c>
      <c r="HH27" s="127">
        <v>4.1099999999999998E-2</v>
      </c>
      <c r="HI27" s="127"/>
      <c r="HJ27" s="127"/>
      <c r="HK27" s="127"/>
      <c r="HL27" s="127"/>
      <c r="HM27" s="127"/>
      <c r="HN27" s="127"/>
      <c r="HO27" s="127">
        <v>0.44</v>
      </c>
      <c r="HP27" s="127">
        <v>5.8166000000000002</v>
      </c>
      <c r="HQ27" s="127">
        <v>4.19E-2</v>
      </c>
      <c r="HR27" s="127">
        <v>0.44</v>
      </c>
      <c r="HS27" s="127">
        <v>5.7064000000000004</v>
      </c>
      <c r="HT27" s="127">
        <v>6.8599999999999994E-2</v>
      </c>
      <c r="HU27" s="127"/>
      <c r="HV27" s="127"/>
      <c r="HW27" s="127"/>
      <c r="HX27" s="126">
        <v>0.44</v>
      </c>
      <c r="HY27" s="126">
        <v>2.0975000000000001</v>
      </c>
      <c r="HZ27" s="127">
        <v>1.9599999999999999E-2</v>
      </c>
      <c r="IA27" s="128">
        <v>0.44</v>
      </c>
      <c r="IB27" s="128">
        <v>5.0632999999999999</v>
      </c>
      <c r="IC27" s="120">
        <v>1.7000000000000001E-2</v>
      </c>
      <c r="ID27" s="128">
        <v>0.44</v>
      </c>
      <c r="IE27" s="128">
        <v>5.8262999999999998</v>
      </c>
      <c r="IF27" s="120">
        <v>2.1399999999999999E-2</v>
      </c>
      <c r="IG27" s="128">
        <v>0.44</v>
      </c>
      <c r="IH27" s="128">
        <v>1.5489999999999999</v>
      </c>
      <c r="II27" s="120">
        <v>5.1000000000000004E-3</v>
      </c>
      <c r="IJ27" s="128">
        <v>0.44</v>
      </c>
      <c r="IK27" s="128">
        <v>3.5503</v>
      </c>
      <c r="IL27" s="120">
        <v>1.54E-2</v>
      </c>
      <c r="IM27" s="128">
        <v>0.44</v>
      </c>
      <c r="IN27" s="128">
        <v>3.6320999999999999</v>
      </c>
      <c r="IO27" s="120">
        <v>1.15E-2</v>
      </c>
      <c r="IP27" s="128">
        <v>0.44</v>
      </c>
      <c r="IQ27" s="128">
        <v>4.0049000000000001</v>
      </c>
      <c r="IR27" s="120">
        <v>1.3299999999999999E-2</v>
      </c>
      <c r="IS27" s="128">
        <v>0.44</v>
      </c>
      <c r="IT27" s="128">
        <v>4.0850999999999997</v>
      </c>
      <c r="IU27" s="120">
        <v>2.0500000000000001E-2</v>
      </c>
      <c r="IV27" s="128">
        <v>0.44</v>
      </c>
      <c r="IW27" s="128">
        <v>20.111699999999999</v>
      </c>
      <c r="IX27" s="120">
        <v>0.1643</v>
      </c>
      <c r="IY27" s="128">
        <v>0.44</v>
      </c>
      <c r="IZ27" s="128">
        <v>9.3414999999999999</v>
      </c>
      <c r="JA27" s="120">
        <v>4.3900000000000002E-2</v>
      </c>
      <c r="JB27" s="128">
        <v>0.44</v>
      </c>
      <c r="JC27" s="128">
        <v>7.0693000000000001</v>
      </c>
      <c r="JD27" s="120">
        <v>4.4400000000000002E-2</v>
      </c>
      <c r="JE27" s="128">
        <v>0.44</v>
      </c>
      <c r="JF27" s="128">
        <v>10.6144</v>
      </c>
      <c r="JG27" s="120">
        <v>4.5699999999999998E-2</v>
      </c>
      <c r="JH27" s="128">
        <v>0.44</v>
      </c>
      <c r="JI27" s="128">
        <v>7.8339999999999996</v>
      </c>
      <c r="JJ27" s="120">
        <v>3.7100000000000001E-2</v>
      </c>
      <c r="JK27" s="128">
        <v>0.44</v>
      </c>
      <c r="JL27" s="128">
        <v>7.5262000000000002</v>
      </c>
      <c r="JM27" s="120">
        <v>3.8600000000000002E-2</v>
      </c>
      <c r="JN27" s="128">
        <v>0.44</v>
      </c>
      <c r="JO27" s="128">
        <v>8.2042000000000002</v>
      </c>
      <c r="JP27" s="120">
        <v>3.15E-2</v>
      </c>
      <c r="JQ27" s="128">
        <v>0.44</v>
      </c>
      <c r="JR27" s="128">
        <v>7.2641</v>
      </c>
      <c r="JS27" s="120">
        <v>2.3300000000000001E-2</v>
      </c>
    </row>
    <row r="28" spans="1:279" x14ac:dyDescent="0.25">
      <c r="A28" s="126">
        <v>0.46</v>
      </c>
      <c r="B28" s="126">
        <v>8.8880999999999997</v>
      </c>
      <c r="C28" s="127">
        <v>4.2599999999999999E-2</v>
      </c>
      <c r="D28" s="127">
        <v>0.46</v>
      </c>
      <c r="E28" s="127">
        <v>6.5762999999999998</v>
      </c>
      <c r="F28" s="127">
        <v>3.4099999999999998E-2</v>
      </c>
      <c r="G28" s="127">
        <v>0.46</v>
      </c>
      <c r="H28" s="127">
        <v>3.8403999999999998</v>
      </c>
      <c r="I28" s="127">
        <v>2.41E-2</v>
      </c>
      <c r="J28" s="127">
        <v>0.46</v>
      </c>
      <c r="K28" s="127">
        <v>6.1001000000000003</v>
      </c>
      <c r="L28" s="127">
        <v>2.5600000000000001E-2</v>
      </c>
      <c r="M28" s="127">
        <v>0.46</v>
      </c>
      <c r="N28" s="127">
        <v>3.6156999999999999</v>
      </c>
      <c r="O28" s="127">
        <v>2.4199999999999999E-2</v>
      </c>
      <c r="P28" s="127">
        <v>0.46</v>
      </c>
      <c r="Q28" s="127">
        <v>2.9710000000000001</v>
      </c>
      <c r="R28" s="127">
        <v>1.5100000000000001E-2</v>
      </c>
      <c r="S28" s="127">
        <v>0.46</v>
      </c>
      <c r="T28" s="127">
        <v>4.2409999999999997</v>
      </c>
      <c r="U28" s="127">
        <v>2.9499999999999998E-2</v>
      </c>
      <c r="V28" s="127">
        <v>0.46</v>
      </c>
      <c r="W28" s="127">
        <v>13.1508</v>
      </c>
      <c r="X28" s="127">
        <v>9.7000000000000003E-2</v>
      </c>
      <c r="Y28" s="127">
        <v>0.46</v>
      </c>
      <c r="Z28" s="127">
        <v>4.2381000000000002</v>
      </c>
      <c r="AA28" s="127">
        <v>2.1899999999999999E-2</v>
      </c>
      <c r="AB28" s="127">
        <v>0.46</v>
      </c>
      <c r="AC28" s="127">
        <v>4.6669999999999998</v>
      </c>
      <c r="AD28" s="127">
        <v>2.7199999999999998E-2</v>
      </c>
      <c r="AE28" s="127">
        <v>0.46</v>
      </c>
      <c r="AF28" s="127">
        <v>9.3428000000000004</v>
      </c>
      <c r="AG28" s="127">
        <v>5.9700000000000003E-2</v>
      </c>
      <c r="AH28" s="127">
        <v>0.46</v>
      </c>
      <c r="AI28" s="127">
        <v>2.96</v>
      </c>
      <c r="AJ28" s="127">
        <v>1.8599999999999998E-2</v>
      </c>
      <c r="AK28" s="127">
        <v>0.46</v>
      </c>
      <c r="AL28" s="127">
        <v>6.2689000000000004</v>
      </c>
      <c r="AM28" s="127">
        <v>4.1200000000000001E-2</v>
      </c>
      <c r="AN28" s="127">
        <v>0.46</v>
      </c>
      <c r="AO28" s="127">
        <v>3.8898999999999999</v>
      </c>
      <c r="AP28" s="127">
        <v>1.9300000000000001E-2</v>
      </c>
      <c r="AQ28" s="127"/>
      <c r="AR28" s="127"/>
      <c r="AS28" s="127"/>
      <c r="AT28" s="127">
        <v>0.46</v>
      </c>
      <c r="AU28" s="127">
        <v>6.2714999999999996</v>
      </c>
      <c r="AV28" s="127">
        <v>1.44E-2</v>
      </c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>
        <v>0.46</v>
      </c>
      <c r="BP28" s="127">
        <v>6.7484999999999999</v>
      </c>
      <c r="BQ28" s="127">
        <v>5.5500000000000001E-2</v>
      </c>
      <c r="BR28" s="127">
        <v>0.46</v>
      </c>
      <c r="BS28" s="127">
        <v>8.2720000000000002</v>
      </c>
      <c r="BT28" s="127">
        <v>4.3299999999999998E-2</v>
      </c>
      <c r="BU28" s="127"/>
      <c r="BV28" s="127"/>
      <c r="BW28" s="127"/>
      <c r="BX28" s="127"/>
      <c r="BY28" s="127"/>
      <c r="BZ28" s="127"/>
      <c r="CA28" s="127">
        <v>0.46</v>
      </c>
      <c r="CB28" s="127">
        <v>8.5688999999999993</v>
      </c>
      <c r="CC28" s="127">
        <v>5.9900000000000002E-2</v>
      </c>
      <c r="CD28" s="127">
        <v>0.46</v>
      </c>
      <c r="CE28" s="127">
        <v>9.0258000000000003</v>
      </c>
      <c r="CF28" s="127">
        <v>5.1200000000000002E-2</v>
      </c>
      <c r="CG28" s="127"/>
      <c r="CH28" s="127"/>
      <c r="CI28" s="127"/>
      <c r="CJ28" s="127"/>
      <c r="CK28" s="127"/>
      <c r="CL28" s="127"/>
      <c r="CM28" s="127"/>
      <c r="CN28" s="127"/>
      <c r="CO28" s="127"/>
      <c r="CP28" s="127"/>
      <c r="CQ28" s="127"/>
      <c r="CR28" s="127"/>
      <c r="CS28" s="127">
        <v>0.46</v>
      </c>
      <c r="CT28" s="127">
        <v>7.5503999999999998</v>
      </c>
      <c r="CU28" s="127">
        <v>5.6800000000000003E-2</v>
      </c>
      <c r="CV28" s="127"/>
      <c r="CW28" s="127"/>
      <c r="CX28" s="127"/>
      <c r="CY28" s="127">
        <v>0.46</v>
      </c>
      <c r="CZ28" s="127">
        <v>6.24</v>
      </c>
      <c r="DA28" s="127">
        <v>5.5599999999999997E-2</v>
      </c>
      <c r="DB28" s="127"/>
      <c r="DC28" s="127"/>
      <c r="DD28" s="127"/>
      <c r="DE28" s="127"/>
      <c r="DF28" s="127"/>
      <c r="DG28" s="127"/>
      <c r="DH28" s="127">
        <v>0.46</v>
      </c>
      <c r="DI28" s="127">
        <v>9.0475999999999992</v>
      </c>
      <c r="DJ28" s="127">
        <v>4.41E-2</v>
      </c>
      <c r="DK28" s="127"/>
      <c r="DL28" s="127"/>
      <c r="DM28" s="127"/>
      <c r="DN28" s="127">
        <v>0.46</v>
      </c>
      <c r="DO28" s="127">
        <v>9.2979000000000003</v>
      </c>
      <c r="DP28" s="127">
        <v>6.3899999999999998E-2</v>
      </c>
      <c r="DQ28" s="127"/>
      <c r="DR28" s="127"/>
      <c r="DS28" s="127"/>
      <c r="DT28" s="127"/>
      <c r="DU28" s="127"/>
      <c r="DV28" s="127"/>
      <c r="DW28" s="127">
        <v>0.46</v>
      </c>
      <c r="DX28" s="127">
        <v>7.1866000000000003</v>
      </c>
      <c r="DY28" s="127">
        <v>4.0800000000000003E-2</v>
      </c>
      <c r="DZ28" s="127">
        <v>0.46</v>
      </c>
      <c r="EA28" s="127">
        <v>13.7506</v>
      </c>
      <c r="EB28" s="127">
        <v>0.1172</v>
      </c>
      <c r="EC28" s="127"/>
      <c r="ED28" s="127"/>
      <c r="EE28" s="127"/>
      <c r="EF28" s="127"/>
      <c r="EG28" s="127"/>
      <c r="EH28" s="127"/>
      <c r="EI28" s="127"/>
      <c r="EJ28" s="127"/>
      <c r="EK28" s="127"/>
      <c r="EL28" s="127">
        <v>0.46</v>
      </c>
      <c r="EM28" s="127">
        <v>7.4184999999999999</v>
      </c>
      <c r="EN28" s="127">
        <v>3.3799999999999997E-2</v>
      </c>
      <c r="EO28" s="127">
        <v>0.46</v>
      </c>
      <c r="EP28" s="127">
        <v>13.6386</v>
      </c>
      <c r="EQ28" s="127">
        <v>0.11</v>
      </c>
      <c r="ER28" s="127"/>
      <c r="ES28" s="127"/>
      <c r="ET28" s="127"/>
      <c r="EU28" s="127">
        <v>0.46</v>
      </c>
      <c r="EV28" s="127">
        <v>9.6693999999999996</v>
      </c>
      <c r="EW28" s="127">
        <v>6.1100000000000002E-2</v>
      </c>
      <c r="EX28" s="127">
        <v>0.46</v>
      </c>
      <c r="EY28" s="127">
        <v>16.258299999999998</v>
      </c>
      <c r="EZ28" s="127">
        <v>0.13020000000000001</v>
      </c>
      <c r="FA28" s="127"/>
      <c r="FB28" s="127"/>
      <c r="FC28" s="127"/>
      <c r="FD28" s="127"/>
      <c r="FE28" s="127"/>
      <c r="FF28" s="127"/>
      <c r="FG28" s="127"/>
      <c r="FH28" s="127"/>
      <c r="FI28" s="127"/>
      <c r="FJ28" s="127"/>
      <c r="FK28" s="127"/>
      <c r="FL28" s="127"/>
      <c r="FM28" s="127">
        <v>0.46</v>
      </c>
      <c r="FN28" s="127">
        <v>5.5959000000000003</v>
      </c>
      <c r="FO28" s="127">
        <v>3.4099999999999998E-2</v>
      </c>
      <c r="FP28" s="127">
        <v>0.46</v>
      </c>
      <c r="FQ28" s="127">
        <v>16.419699999999999</v>
      </c>
      <c r="FR28" s="127">
        <v>0.1139</v>
      </c>
      <c r="FS28" s="127"/>
      <c r="FT28" s="127"/>
      <c r="FU28" s="127"/>
      <c r="FV28" s="127">
        <v>0.46</v>
      </c>
      <c r="FW28" s="127">
        <v>19.938800000000001</v>
      </c>
      <c r="FX28" s="127">
        <v>0.11550000000000001</v>
      </c>
      <c r="FY28" s="127">
        <v>0.46</v>
      </c>
      <c r="FZ28" s="127">
        <v>7.7214999999999998</v>
      </c>
      <c r="GA28" s="127">
        <v>5.7099999999999998E-2</v>
      </c>
      <c r="GB28" s="127"/>
      <c r="GC28" s="127"/>
      <c r="GD28" s="127"/>
      <c r="GE28" s="127">
        <v>0.46</v>
      </c>
      <c r="GF28" s="127">
        <v>12.1233</v>
      </c>
      <c r="GG28" s="127">
        <v>8.3299999999999999E-2</v>
      </c>
      <c r="GH28" s="127">
        <v>0.46</v>
      </c>
      <c r="GI28" s="127">
        <v>7.5315000000000003</v>
      </c>
      <c r="GJ28" s="127">
        <v>5.2299999999999999E-2</v>
      </c>
      <c r="GK28" s="127">
        <v>0.46</v>
      </c>
      <c r="GL28" s="127">
        <v>5.3982000000000001</v>
      </c>
      <c r="GM28" s="127">
        <v>4.8399999999999999E-2</v>
      </c>
      <c r="GN28" s="127">
        <v>0.46</v>
      </c>
      <c r="GO28" s="127">
        <v>6.21</v>
      </c>
      <c r="GP28" s="127">
        <v>6.5699999999999995E-2</v>
      </c>
      <c r="GQ28" s="127"/>
      <c r="GR28" s="127"/>
      <c r="GS28" s="127"/>
      <c r="GT28" s="127"/>
      <c r="GU28" s="127"/>
      <c r="GV28" s="127"/>
      <c r="GW28" s="127">
        <v>0.46</v>
      </c>
      <c r="GX28" s="127">
        <v>6.6647999999999996</v>
      </c>
      <c r="GY28" s="127">
        <v>7.8200000000000006E-2</v>
      </c>
      <c r="GZ28" s="127">
        <v>0.46</v>
      </c>
      <c r="HA28" s="127">
        <v>6.4993999999999996</v>
      </c>
      <c r="HB28" s="127">
        <v>4.9700000000000001E-2</v>
      </c>
      <c r="HC28" s="127"/>
      <c r="HD28" s="127"/>
      <c r="HE28" s="127"/>
      <c r="HF28" s="127">
        <v>0.46</v>
      </c>
      <c r="HG28" s="127">
        <v>7.48</v>
      </c>
      <c r="HH28" s="127">
        <v>4.2599999999999999E-2</v>
      </c>
      <c r="HI28" s="127"/>
      <c r="HJ28" s="127"/>
      <c r="HK28" s="127"/>
      <c r="HL28" s="127"/>
      <c r="HM28" s="127"/>
      <c r="HN28" s="127"/>
      <c r="HO28" s="127">
        <v>0.46</v>
      </c>
      <c r="HP28" s="127">
        <v>5.8441000000000001</v>
      </c>
      <c r="HQ28" s="127">
        <v>4.3499999999999997E-2</v>
      </c>
      <c r="HR28" s="127">
        <v>0.46</v>
      </c>
      <c r="HS28" s="127">
        <v>5.3525999999999998</v>
      </c>
      <c r="HT28" s="127">
        <v>6.4199999999999993E-2</v>
      </c>
      <c r="HU28" s="127"/>
      <c r="HV28" s="127"/>
      <c r="HW28" s="127"/>
      <c r="HX28" s="126">
        <v>0.46</v>
      </c>
      <c r="HY28" s="126">
        <v>3.1855000000000002</v>
      </c>
      <c r="HZ28" s="127">
        <v>2.58E-2</v>
      </c>
      <c r="IA28" s="128">
        <v>0.46</v>
      </c>
      <c r="IB28" s="128">
        <v>5.4452999999999996</v>
      </c>
      <c r="IC28" s="120">
        <v>1.9300000000000001E-2</v>
      </c>
      <c r="ID28" s="128">
        <v>0.46</v>
      </c>
      <c r="IE28" s="128">
        <v>6.1779999999999999</v>
      </c>
      <c r="IF28" s="120">
        <v>2.1000000000000001E-2</v>
      </c>
      <c r="IG28" s="128">
        <v>0.46</v>
      </c>
      <c r="IH28" s="128">
        <v>1.5949</v>
      </c>
      <c r="II28" s="120">
        <v>6.1999999999999998E-3</v>
      </c>
      <c r="IJ28" s="128">
        <v>0.46</v>
      </c>
      <c r="IK28" s="128">
        <v>3.5920000000000001</v>
      </c>
      <c r="IL28" s="120">
        <v>1.6299999999999999E-2</v>
      </c>
      <c r="IM28" s="128">
        <v>0.46</v>
      </c>
      <c r="IN28" s="128">
        <v>3.4390000000000001</v>
      </c>
      <c r="IO28" s="120">
        <v>1.1599999999999999E-2</v>
      </c>
      <c r="IP28" s="128">
        <v>0.46</v>
      </c>
      <c r="IQ28" s="128">
        <v>4.4592000000000001</v>
      </c>
      <c r="IR28" s="120">
        <v>1.4200000000000001E-2</v>
      </c>
      <c r="IS28" s="128">
        <v>0.46</v>
      </c>
      <c r="IT28" s="128">
        <v>4.0202999999999998</v>
      </c>
      <c r="IU28" s="120">
        <v>0.02</v>
      </c>
      <c r="IV28" s="128">
        <v>0.46</v>
      </c>
      <c r="IW28" s="128">
        <v>20.9343</v>
      </c>
      <c r="IX28" s="120">
        <v>0.16689999999999999</v>
      </c>
      <c r="IY28" s="128">
        <v>0.46</v>
      </c>
      <c r="IZ28" s="128">
        <v>8.9634</v>
      </c>
      <c r="JA28" s="120">
        <v>4.3700000000000003E-2</v>
      </c>
      <c r="JB28" s="128">
        <v>0.46</v>
      </c>
      <c r="JC28" s="128">
        <v>6.7633999999999999</v>
      </c>
      <c r="JD28" s="120">
        <v>4.5699999999999998E-2</v>
      </c>
      <c r="JE28" s="128">
        <v>0.46</v>
      </c>
      <c r="JF28" s="128">
        <v>10.810600000000001</v>
      </c>
      <c r="JG28" s="120">
        <v>4.8000000000000001E-2</v>
      </c>
      <c r="JH28" s="128">
        <v>0.46</v>
      </c>
      <c r="JI28" s="128">
        <v>7.742</v>
      </c>
      <c r="JJ28" s="120">
        <v>3.7199999999999997E-2</v>
      </c>
      <c r="JK28" s="128">
        <v>0.46</v>
      </c>
      <c r="JL28" s="128">
        <v>7.5888999999999998</v>
      </c>
      <c r="JM28" s="120">
        <v>4.0099999999999997E-2</v>
      </c>
      <c r="JN28" s="128">
        <v>0.46</v>
      </c>
      <c r="JO28" s="128">
        <v>8.7987000000000002</v>
      </c>
      <c r="JP28" s="120">
        <v>3.4700000000000002E-2</v>
      </c>
      <c r="JQ28" s="128">
        <v>0.46</v>
      </c>
      <c r="JR28" s="128">
        <v>7.7919999999999998</v>
      </c>
      <c r="JS28" s="120">
        <v>2.63E-2</v>
      </c>
    </row>
    <row r="29" spans="1:279" x14ac:dyDescent="0.25">
      <c r="A29" s="126">
        <v>0.48</v>
      </c>
      <c r="B29" s="126">
        <v>8.5195000000000007</v>
      </c>
      <c r="C29" s="127">
        <v>4.0599999999999997E-2</v>
      </c>
      <c r="D29" s="127">
        <v>0.48</v>
      </c>
      <c r="E29" s="127">
        <v>6.9321999999999999</v>
      </c>
      <c r="F29" s="127">
        <v>3.6499999999999998E-2</v>
      </c>
      <c r="G29" s="127">
        <v>0.48</v>
      </c>
      <c r="H29" s="127">
        <v>3.7694000000000001</v>
      </c>
      <c r="I29" s="127">
        <v>2.3099999999999999E-2</v>
      </c>
      <c r="J29" s="127">
        <v>0.48</v>
      </c>
      <c r="K29" s="127">
        <v>6.5884999999999998</v>
      </c>
      <c r="L29" s="127">
        <v>3.0200000000000001E-2</v>
      </c>
      <c r="M29" s="127">
        <v>0.48</v>
      </c>
      <c r="N29" s="127">
        <v>3.6646000000000001</v>
      </c>
      <c r="O29" s="127">
        <v>2.4199999999999999E-2</v>
      </c>
      <c r="P29" s="127">
        <v>0.48</v>
      </c>
      <c r="Q29" s="127">
        <v>2.9316</v>
      </c>
      <c r="R29" s="127">
        <v>1.09E-2</v>
      </c>
      <c r="S29" s="127">
        <v>0.48</v>
      </c>
      <c r="T29" s="127">
        <v>4.1841999999999997</v>
      </c>
      <c r="U29" s="127">
        <v>3.0300000000000001E-2</v>
      </c>
      <c r="V29" s="127">
        <v>0.48</v>
      </c>
      <c r="W29" s="127">
        <v>13.3881</v>
      </c>
      <c r="X29" s="127">
        <v>0.10249999999999999</v>
      </c>
      <c r="Y29" s="127">
        <v>0.48</v>
      </c>
      <c r="Z29" s="127">
        <v>4.0766999999999998</v>
      </c>
      <c r="AA29" s="127">
        <v>2.12E-2</v>
      </c>
      <c r="AB29" s="127">
        <v>0.48</v>
      </c>
      <c r="AC29" s="127">
        <v>4.5900999999999996</v>
      </c>
      <c r="AD29" s="127">
        <v>2.6499999999999999E-2</v>
      </c>
      <c r="AE29" s="127">
        <v>0.48</v>
      </c>
      <c r="AF29" s="127">
        <v>10.1183</v>
      </c>
      <c r="AG29" s="127">
        <v>7.1599999999999997E-2</v>
      </c>
      <c r="AH29" s="127">
        <v>0.48</v>
      </c>
      <c r="AI29" s="127">
        <v>2.9870999999999999</v>
      </c>
      <c r="AJ29" s="127">
        <v>1.8100000000000002E-2</v>
      </c>
      <c r="AK29" s="127">
        <v>0.48</v>
      </c>
      <c r="AL29" s="127">
        <v>7.1223999999999998</v>
      </c>
      <c r="AM29" s="127">
        <v>4.7800000000000002E-2</v>
      </c>
      <c r="AN29" s="127">
        <v>0.48</v>
      </c>
      <c r="AO29" s="127">
        <v>3.8201000000000001</v>
      </c>
      <c r="AP29" s="127">
        <v>1.8700000000000001E-2</v>
      </c>
      <c r="AQ29" s="127"/>
      <c r="AR29" s="127"/>
      <c r="AS29" s="127"/>
      <c r="AT29" s="127">
        <v>0.48</v>
      </c>
      <c r="AU29" s="127">
        <v>6.2567000000000004</v>
      </c>
      <c r="AV29" s="127">
        <v>1.4999999999999999E-2</v>
      </c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>
        <v>0.48</v>
      </c>
      <c r="BP29" s="127">
        <v>6.9535</v>
      </c>
      <c r="BQ29" s="127">
        <v>6.0100000000000001E-2</v>
      </c>
      <c r="BR29" s="127">
        <v>0.48</v>
      </c>
      <c r="BS29" s="127">
        <v>8.4675999999999991</v>
      </c>
      <c r="BT29" s="127">
        <v>4.5900000000000003E-2</v>
      </c>
      <c r="BU29" s="127"/>
      <c r="BV29" s="127"/>
      <c r="BW29" s="127"/>
      <c r="BX29" s="127"/>
      <c r="BY29" s="127"/>
      <c r="BZ29" s="127"/>
      <c r="CA29" s="127">
        <v>0.48</v>
      </c>
      <c r="CB29" s="127">
        <v>8.6536000000000008</v>
      </c>
      <c r="CC29" s="127">
        <v>6.3E-2</v>
      </c>
      <c r="CD29" s="127">
        <v>0.48</v>
      </c>
      <c r="CE29" s="127">
        <v>8.9766999999999992</v>
      </c>
      <c r="CF29" s="127">
        <v>5.2299999999999999E-2</v>
      </c>
      <c r="CG29" s="127"/>
      <c r="CH29" s="127"/>
      <c r="CI29" s="127"/>
      <c r="CJ29" s="127"/>
      <c r="CK29" s="127"/>
      <c r="CL29" s="127"/>
      <c r="CM29" s="127"/>
      <c r="CN29" s="127"/>
      <c r="CO29" s="127"/>
      <c r="CP29" s="127"/>
      <c r="CQ29" s="127"/>
      <c r="CR29" s="127"/>
      <c r="CS29" s="127">
        <v>0.48</v>
      </c>
      <c r="CT29" s="127">
        <v>7.3409000000000004</v>
      </c>
      <c r="CU29" s="127">
        <v>5.7599999999999998E-2</v>
      </c>
      <c r="CV29" s="127"/>
      <c r="CW29" s="127"/>
      <c r="CX29" s="127"/>
      <c r="CY29" s="127">
        <v>0.48</v>
      </c>
      <c r="CZ29" s="127">
        <v>6.3983999999999996</v>
      </c>
      <c r="DA29" s="127">
        <v>5.5199999999999999E-2</v>
      </c>
      <c r="DB29" s="127"/>
      <c r="DC29" s="127"/>
      <c r="DD29" s="127"/>
      <c r="DE29" s="127"/>
      <c r="DF29" s="127"/>
      <c r="DG29" s="127"/>
      <c r="DH29" s="127">
        <v>0.48</v>
      </c>
      <c r="DI29" s="127">
        <v>9.07</v>
      </c>
      <c r="DJ29" s="127">
        <v>4.5100000000000001E-2</v>
      </c>
      <c r="DK29" s="127"/>
      <c r="DL29" s="127"/>
      <c r="DM29" s="127"/>
      <c r="DN29" s="127">
        <v>0.48</v>
      </c>
      <c r="DO29" s="127">
        <v>9.4101999999999997</v>
      </c>
      <c r="DP29" s="127">
        <v>6.2899999999999998E-2</v>
      </c>
      <c r="DQ29" s="127"/>
      <c r="DR29" s="127"/>
      <c r="DS29" s="127"/>
      <c r="DT29" s="127"/>
      <c r="DU29" s="127"/>
      <c r="DV29" s="127"/>
      <c r="DW29" s="127">
        <v>0.48</v>
      </c>
      <c r="DX29" s="127">
        <v>7.6848000000000001</v>
      </c>
      <c r="DY29" s="127">
        <v>4.1700000000000001E-2</v>
      </c>
      <c r="DZ29" s="127">
        <v>0.48</v>
      </c>
      <c r="EA29" s="127">
        <v>14.726599999999999</v>
      </c>
      <c r="EB29" s="127">
        <v>0.13139999999999999</v>
      </c>
      <c r="EC29" s="127"/>
      <c r="ED29" s="127"/>
      <c r="EE29" s="127"/>
      <c r="EF29" s="127"/>
      <c r="EG29" s="127"/>
      <c r="EH29" s="127"/>
      <c r="EI29" s="127"/>
      <c r="EJ29" s="127"/>
      <c r="EK29" s="127"/>
      <c r="EL29" s="127">
        <v>0.48</v>
      </c>
      <c r="EM29" s="127">
        <v>7.8089000000000004</v>
      </c>
      <c r="EN29" s="127">
        <v>3.4200000000000001E-2</v>
      </c>
      <c r="EO29" s="127">
        <v>0.48</v>
      </c>
      <c r="EP29" s="127">
        <v>13.7887</v>
      </c>
      <c r="EQ29" s="127">
        <v>0.114</v>
      </c>
      <c r="ER29" s="127"/>
      <c r="ES29" s="127"/>
      <c r="ET29" s="127"/>
      <c r="EU29" s="127">
        <v>0.48</v>
      </c>
      <c r="EV29" s="127">
        <v>10.026</v>
      </c>
      <c r="EW29" s="127">
        <v>6.0699999999999997E-2</v>
      </c>
      <c r="EX29" s="127">
        <v>0.48</v>
      </c>
      <c r="EY29" s="127">
        <v>16.1538</v>
      </c>
      <c r="EZ29" s="127">
        <v>0.13539999999999999</v>
      </c>
      <c r="FA29" s="127"/>
      <c r="FB29" s="127"/>
      <c r="FC29" s="127"/>
      <c r="FD29" s="127"/>
      <c r="FE29" s="127"/>
      <c r="FF29" s="127"/>
      <c r="FG29" s="127"/>
      <c r="FH29" s="127"/>
      <c r="FI29" s="127"/>
      <c r="FJ29" s="127"/>
      <c r="FK29" s="127"/>
      <c r="FL29" s="127"/>
      <c r="FM29" s="127">
        <v>0.48</v>
      </c>
      <c r="FN29" s="127">
        <v>5.7298999999999998</v>
      </c>
      <c r="FO29" s="127">
        <v>3.5299999999999998E-2</v>
      </c>
      <c r="FP29" s="127">
        <v>0.48</v>
      </c>
      <c r="FQ29" s="127">
        <v>16.315300000000001</v>
      </c>
      <c r="FR29" s="127">
        <v>0.11219999999999999</v>
      </c>
      <c r="FS29" s="127"/>
      <c r="FT29" s="127"/>
      <c r="FU29" s="127"/>
      <c r="FV29" s="127">
        <v>0.48</v>
      </c>
      <c r="FW29" s="127">
        <v>20.9664</v>
      </c>
      <c r="FX29" s="127">
        <v>0.12989999999999999</v>
      </c>
      <c r="FY29" s="127">
        <v>0.48</v>
      </c>
      <c r="FZ29" s="127">
        <v>7.8213999999999997</v>
      </c>
      <c r="GA29" s="127">
        <v>6.0299999999999999E-2</v>
      </c>
      <c r="GB29" s="127"/>
      <c r="GC29" s="127"/>
      <c r="GD29" s="127"/>
      <c r="GE29" s="127">
        <v>0.48</v>
      </c>
      <c r="GF29" s="127">
        <v>11.9801</v>
      </c>
      <c r="GG29" s="127">
        <v>8.5800000000000001E-2</v>
      </c>
      <c r="GH29" s="127">
        <v>0.48</v>
      </c>
      <c r="GI29" s="127">
        <v>7.7539999999999996</v>
      </c>
      <c r="GJ29" s="127">
        <v>5.4699999999999999E-2</v>
      </c>
      <c r="GK29" s="127">
        <v>0.48</v>
      </c>
      <c r="GL29" s="127">
        <v>5.5819000000000001</v>
      </c>
      <c r="GM29" s="127">
        <v>4.9700000000000001E-2</v>
      </c>
      <c r="GN29" s="127">
        <v>0.48</v>
      </c>
      <c r="GO29" s="127">
        <v>6.2423999999999999</v>
      </c>
      <c r="GP29" s="127">
        <v>6.4600000000000005E-2</v>
      </c>
      <c r="GQ29" s="127"/>
      <c r="GR29" s="127"/>
      <c r="GS29" s="127"/>
      <c r="GT29" s="127"/>
      <c r="GU29" s="127"/>
      <c r="GV29" s="127"/>
      <c r="GW29" s="127">
        <v>0.48</v>
      </c>
      <c r="GX29" s="127">
        <v>6.819</v>
      </c>
      <c r="GY29" s="127">
        <v>7.4099999999999999E-2</v>
      </c>
      <c r="GZ29" s="127">
        <v>0.48</v>
      </c>
      <c r="HA29" s="127">
        <v>6.6638999999999999</v>
      </c>
      <c r="HB29" s="127">
        <v>5.8299999999999998E-2</v>
      </c>
      <c r="HC29" s="127"/>
      <c r="HD29" s="127"/>
      <c r="HE29" s="127"/>
      <c r="HF29" s="127">
        <v>0.48</v>
      </c>
      <c r="HG29" s="127">
        <v>7.7000999999999999</v>
      </c>
      <c r="HH29" s="127">
        <v>4.7800000000000002E-2</v>
      </c>
      <c r="HI29" s="127"/>
      <c r="HJ29" s="127"/>
      <c r="HK29" s="127"/>
      <c r="HL29" s="127"/>
      <c r="HM29" s="127"/>
      <c r="HN29" s="127"/>
      <c r="HO29" s="127">
        <v>0.48</v>
      </c>
      <c r="HP29" s="127">
        <v>5.8648999999999996</v>
      </c>
      <c r="HQ29" s="127">
        <v>4.41E-2</v>
      </c>
      <c r="HR29" s="127">
        <v>0.48</v>
      </c>
      <c r="HS29" s="127">
        <v>5.0128000000000004</v>
      </c>
      <c r="HT29" s="127">
        <v>5.8700000000000002E-2</v>
      </c>
      <c r="HU29" s="127"/>
      <c r="HV29" s="127"/>
      <c r="HW29" s="127"/>
      <c r="HX29" s="126">
        <v>0.48</v>
      </c>
      <c r="HY29" s="126">
        <v>4.7953000000000001</v>
      </c>
      <c r="HZ29" s="127">
        <v>2.8000000000000001E-2</v>
      </c>
      <c r="IA29" s="128">
        <v>0.48</v>
      </c>
      <c r="IB29" s="128">
        <v>5.7789000000000001</v>
      </c>
      <c r="IC29" s="120">
        <v>2.0799999999999999E-2</v>
      </c>
      <c r="ID29" s="128">
        <v>0.48</v>
      </c>
      <c r="IE29" s="128">
        <v>6.4340999999999999</v>
      </c>
      <c r="IF29" s="120">
        <v>2.12E-2</v>
      </c>
      <c r="IG29" s="128">
        <v>0.48</v>
      </c>
      <c r="IH29" s="128">
        <v>1.6339999999999999</v>
      </c>
      <c r="II29" s="120">
        <v>7.4000000000000003E-3</v>
      </c>
      <c r="IJ29" s="128">
        <v>0.48</v>
      </c>
      <c r="IK29" s="128">
        <v>3.6842999999999999</v>
      </c>
      <c r="IL29" s="120">
        <v>1.66E-2</v>
      </c>
      <c r="IM29" s="128">
        <v>0.48</v>
      </c>
      <c r="IN29" s="128">
        <v>3.3428</v>
      </c>
      <c r="IO29" s="120">
        <v>1.2800000000000001E-2</v>
      </c>
      <c r="IP29" s="128">
        <v>0.48</v>
      </c>
      <c r="IQ29" s="128">
        <v>4.8513000000000002</v>
      </c>
      <c r="IR29" s="120">
        <v>1.6299999999999999E-2</v>
      </c>
      <c r="IS29" s="128">
        <v>0.48</v>
      </c>
      <c r="IT29" s="128">
        <v>3.9001000000000001</v>
      </c>
      <c r="IU29" s="120">
        <v>2.0199999999999999E-2</v>
      </c>
      <c r="IV29" s="128">
        <v>0.48</v>
      </c>
      <c r="IW29" s="128">
        <v>20.961600000000001</v>
      </c>
      <c r="IX29" s="120">
        <v>0.17749999999999999</v>
      </c>
      <c r="IY29" s="128">
        <v>0.48</v>
      </c>
      <c r="IZ29" s="128">
        <v>8.6402000000000001</v>
      </c>
      <c r="JA29" s="120">
        <v>4.3099999999999999E-2</v>
      </c>
      <c r="JB29" s="128">
        <v>0.48</v>
      </c>
      <c r="JC29" s="128">
        <v>6.4606000000000003</v>
      </c>
      <c r="JD29" s="120">
        <v>3.9800000000000002E-2</v>
      </c>
      <c r="JE29" s="128">
        <v>0.48</v>
      </c>
      <c r="JF29" s="128">
        <v>10.9322</v>
      </c>
      <c r="JG29" s="120">
        <v>5.1700000000000003E-2</v>
      </c>
      <c r="JH29" s="128">
        <v>0.48</v>
      </c>
      <c r="JI29" s="128">
        <v>7.6188000000000002</v>
      </c>
      <c r="JJ29" s="120">
        <v>3.7400000000000003E-2</v>
      </c>
      <c r="JK29" s="128">
        <v>0.48</v>
      </c>
      <c r="JL29" s="128">
        <v>7.7668999999999997</v>
      </c>
      <c r="JM29" s="120">
        <v>4.24E-2</v>
      </c>
      <c r="JN29" s="128">
        <v>0.48</v>
      </c>
      <c r="JO29" s="128">
        <v>9.3191000000000006</v>
      </c>
      <c r="JP29" s="120">
        <v>3.9800000000000002E-2</v>
      </c>
      <c r="JQ29" s="128">
        <v>0.48</v>
      </c>
      <c r="JR29" s="128">
        <v>8.4547000000000008</v>
      </c>
      <c r="JS29" s="120">
        <v>2.9499999999999998E-2</v>
      </c>
    </row>
    <row r="30" spans="1:279" x14ac:dyDescent="0.25">
      <c r="A30" s="126">
        <v>0.5</v>
      </c>
      <c r="B30" s="126">
        <v>8.1887000000000008</v>
      </c>
      <c r="C30" s="127">
        <v>3.7600000000000001E-2</v>
      </c>
      <c r="D30" s="127">
        <v>0.5</v>
      </c>
      <c r="E30" s="127">
        <v>7.4371999999999998</v>
      </c>
      <c r="F30" s="127">
        <v>3.85E-2</v>
      </c>
      <c r="G30" s="127">
        <v>0.5</v>
      </c>
      <c r="H30" s="127">
        <v>3.7031999999999998</v>
      </c>
      <c r="I30" s="127">
        <v>2.2100000000000002E-2</v>
      </c>
      <c r="J30" s="127">
        <v>0.5</v>
      </c>
      <c r="K30" s="127">
        <v>7.1097000000000001</v>
      </c>
      <c r="L30" s="127">
        <v>3.5099999999999999E-2</v>
      </c>
      <c r="M30" s="127">
        <v>0.5</v>
      </c>
      <c r="N30" s="127">
        <v>3.7505000000000002</v>
      </c>
      <c r="O30" s="127">
        <v>2.6800000000000001E-2</v>
      </c>
      <c r="P30" s="127">
        <v>0.5</v>
      </c>
      <c r="Q30" s="127">
        <v>2.8923999999999999</v>
      </c>
      <c r="R30" s="127">
        <v>5.4000000000000003E-3</v>
      </c>
      <c r="S30" s="127">
        <v>0.5</v>
      </c>
      <c r="T30" s="127">
        <v>4.1147999999999998</v>
      </c>
      <c r="U30" s="127">
        <v>3.0599999999999999E-2</v>
      </c>
      <c r="V30" s="127">
        <v>0.5</v>
      </c>
      <c r="W30" s="127">
        <v>13.375</v>
      </c>
      <c r="X30" s="127">
        <v>0.1095</v>
      </c>
      <c r="Y30" s="127">
        <v>0.5</v>
      </c>
      <c r="Z30" s="127">
        <v>3.9134000000000002</v>
      </c>
      <c r="AA30" s="127">
        <v>2.1700000000000001E-2</v>
      </c>
      <c r="AB30" s="127">
        <v>0.5</v>
      </c>
      <c r="AC30" s="127">
        <v>4.4983000000000004</v>
      </c>
      <c r="AD30" s="127">
        <v>2.5700000000000001E-2</v>
      </c>
      <c r="AE30" s="127">
        <v>0.5</v>
      </c>
      <c r="AF30" s="127">
        <v>10.848800000000001</v>
      </c>
      <c r="AG30" s="127">
        <v>7.7700000000000005E-2</v>
      </c>
      <c r="AH30" s="127">
        <v>0.5</v>
      </c>
      <c r="AI30" s="127">
        <v>3.0781000000000001</v>
      </c>
      <c r="AJ30" s="127">
        <v>1.8200000000000001E-2</v>
      </c>
      <c r="AK30" s="127">
        <v>0.5</v>
      </c>
      <c r="AL30" s="127">
        <v>8.1313999999999993</v>
      </c>
      <c r="AM30" s="127">
        <v>5.0999999999999997E-2</v>
      </c>
      <c r="AN30" s="127">
        <v>0.5</v>
      </c>
      <c r="AO30" s="127">
        <v>3.7492999999999999</v>
      </c>
      <c r="AP30" s="127">
        <v>1.9300000000000001E-2</v>
      </c>
      <c r="AQ30" s="127"/>
      <c r="AR30" s="127"/>
      <c r="AS30" s="127"/>
      <c r="AT30" s="127">
        <v>0.5</v>
      </c>
      <c r="AU30" s="127">
        <v>6.2744999999999997</v>
      </c>
      <c r="AV30" s="127">
        <v>1.52E-2</v>
      </c>
      <c r="AW30" s="127"/>
      <c r="AX30" s="127"/>
      <c r="AY30" s="127"/>
      <c r="AZ30" s="127"/>
      <c r="BA30" s="127"/>
      <c r="BB30" s="127"/>
      <c r="BC30" s="127"/>
      <c r="BD30" s="127"/>
      <c r="BE30" s="127"/>
      <c r="BF30" s="127"/>
      <c r="BG30" s="127"/>
      <c r="BH30" s="127"/>
      <c r="BI30" s="127"/>
      <c r="BJ30" s="127"/>
      <c r="BK30" s="127"/>
      <c r="BL30" s="127"/>
      <c r="BM30" s="127"/>
      <c r="BN30" s="127"/>
      <c r="BO30" s="127">
        <v>0.5</v>
      </c>
      <c r="BP30" s="127">
        <v>7.1855000000000002</v>
      </c>
      <c r="BQ30" s="127">
        <v>6.1600000000000002E-2</v>
      </c>
      <c r="BR30" s="127">
        <v>0.5</v>
      </c>
      <c r="BS30" s="127">
        <v>8.7340999999999998</v>
      </c>
      <c r="BT30" s="127">
        <v>5.0599999999999999E-2</v>
      </c>
      <c r="BU30" s="127"/>
      <c r="BV30" s="127"/>
      <c r="BW30" s="127"/>
      <c r="BX30" s="127"/>
      <c r="BY30" s="127"/>
      <c r="BZ30" s="127"/>
      <c r="CA30" s="127">
        <v>0.5</v>
      </c>
      <c r="CB30" s="127">
        <v>8.68</v>
      </c>
      <c r="CC30" s="127">
        <v>6.3200000000000006E-2</v>
      </c>
      <c r="CD30" s="127">
        <v>0.5</v>
      </c>
      <c r="CE30" s="127">
        <v>8.9016999999999999</v>
      </c>
      <c r="CF30" s="127">
        <v>5.3100000000000001E-2</v>
      </c>
      <c r="CG30" s="127"/>
      <c r="CH30" s="127"/>
      <c r="CI30" s="127"/>
      <c r="CJ30" s="127"/>
      <c r="CK30" s="127"/>
      <c r="CL30" s="127"/>
      <c r="CM30" s="127"/>
      <c r="CN30" s="127"/>
      <c r="CO30" s="127"/>
      <c r="CP30" s="127"/>
      <c r="CQ30" s="127"/>
      <c r="CR30" s="127"/>
      <c r="CS30" s="127">
        <v>0.5</v>
      </c>
      <c r="CT30" s="127">
        <v>7.2427000000000001</v>
      </c>
      <c r="CU30" s="127">
        <v>5.8400000000000001E-2</v>
      </c>
      <c r="CV30" s="127"/>
      <c r="CW30" s="127"/>
      <c r="CX30" s="127"/>
      <c r="CY30" s="127">
        <v>0.5</v>
      </c>
      <c r="CZ30" s="127">
        <v>6.4588000000000001</v>
      </c>
      <c r="DA30" s="127">
        <v>5.3999999999999999E-2</v>
      </c>
      <c r="DB30" s="127"/>
      <c r="DC30" s="127"/>
      <c r="DD30" s="127"/>
      <c r="DE30" s="127"/>
      <c r="DF30" s="127"/>
      <c r="DG30" s="127"/>
      <c r="DH30" s="127">
        <v>0.5</v>
      </c>
      <c r="DI30" s="127">
        <v>9.2174999999999994</v>
      </c>
      <c r="DJ30" s="127">
        <v>4.6800000000000001E-2</v>
      </c>
      <c r="DK30" s="127"/>
      <c r="DL30" s="127"/>
      <c r="DM30" s="127"/>
      <c r="DN30" s="127">
        <v>0.5</v>
      </c>
      <c r="DO30" s="127">
        <v>9.4105000000000008</v>
      </c>
      <c r="DP30" s="127">
        <v>6.4500000000000002E-2</v>
      </c>
      <c r="DQ30" s="127"/>
      <c r="DR30" s="127"/>
      <c r="DS30" s="127"/>
      <c r="DT30" s="127"/>
      <c r="DU30" s="127"/>
      <c r="DV30" s="127"/>
      <c r="DW30" s="127">
        <v>0.5</v>
      </c>
      <c r="DX30" s="127">
        <v>8.2098999999999993</v>
      </c>
      <c r="DY30" s="127">
        <v>4.2099999999999999E-2</v>
      </c>
      <c r="DZ30" s="127">
        <v>0.5</v>
      </c>
      <c r="EA30" s="127">
        <v>15.6212</v>
      </c>
      <c r="EB30" s="127">
        <v>0.13780000000000001</v>
      </c>
      <c r="EC30" s="127"/>
      <c r="ED30" s="127"/>
      <c r="EE30" s="127"/>
      <c r="EF30" s="127"/>
      <c r="EG30" s="127"/>
      <c r="EH30" s="127"/>
      <c r="EI30" s="127"/>
      <c r="EJ30" s="127"/>
      <c r="EK30" s="127"/>
      <c r="EL30" s="127">
        <v>0.5</v>
      </c>
      <c r="EM30" s="127">
        <v>8.2766000000000002</v>
      </c>
      <c r="EN30" s="127">
        <v>3.39E-2</v>
      </c>
      <c r="EO30" s="127">
        <v>0.5</v>
      </c>
      <c r="EP30" s="127">
        <v>13.7498</v>
      </c>
      <c r="EQ30" s="127">
        <v>0.1172</v>
      </c>
      <c r="ER30" s="127"/>
      <c r="ES30" s="127"/>
      <c r="ET30" s="127"/>
      <c r="EU30" s="127">
        <v>0.5</v>
      </c>
      <c r="EV30" s="127">
        <v>10.349</v>
      </c>
      <c r="EW30" s="127">
        <v>6.7199999999999996E-2</v>
      </c>
      <c r="EX30" s="127">
        <v>0.5</v>
      </c>
      <c r="EY30" s="127">
        <v>15.950200000000001</v>
      </c>
      <c r="EZ30" s="127">
        <v>0.14169999999999999</v>
      </c>
      <c r="FA30" s="127"/>
      <c r="FB30" s="127"/>
      <c r="FC30" s="127"/>
      <c r="FD30" s="127"/>
      <c r="FE30" s="127"/>
      <c r="FF30" s="127"/>
      <c r="FG30" s="127"/>
      <c r="FH30" s="127"/>
      <c r="FI30" s="127"/>
      <c r="FJ30" s="127"/>
      <c r="FK30" s="127"/>
      <c r="FL30" s="127"/>
      <c r="FM30" s="127">
        <v>0.5</v>
      </c>
      <c r="FN30" s="127">
        <v>5.8944999999999999</v>
      </c>
      <c r="FO30" s="127">
        <v>3.61E-2</v>
      </c>
      <c r="FP30" s="127">
        <v>0.5</v>
      </c>
      <c r="FQ30" s="127">
        <v>16.063099999999999</v>
      </c>
      <c r="FR30" s="127">
        <v>0.1103</v>
      </c>
      <c r="FS30" s="127"/>
      <c r="FT30" s="127"/>
      <c r="FU30" s="127"/>
      <c r="FV30" s="127">
        <v>0.5</v>
      </c>
      <c r="FW30" s="127">
        <v>21.439499999999999</v>
      </c>
      <c r="FX30" s="127">
        <v>0.1401</v>
      </c>
      <c r="FY30" s="127">
        <v>0.5</v>
      </c>
      <c r="FZ30" s="127">
        <v>7.7378999999999998</v>
      </c>
      <c r="GA30" s="127">
        <v>6.2700000000000006E-2</v>
      </c>
      <c r="GB30" s="127"/>
      <c r="GC30" s="127"/>
      <c r="GD30" s="127"/>
      <c r="GE30" s="127">
        <v>0.5</v>
      </c>
      <c r="GF30" s="127">
        <v>11.9384</v>
      </c>
      <c r="GG30" s="127">
        <v>8.2100000000000006E-2</v>
      </c>
      <c r="GH30" s="127">
        <v>0.5</v>
      </c>
      <c r="GI30" s="127">
        <v>7.8193000000000001</v>
      </c>
      <c r="GJ30" s="127">
        <v>5.5599999999999997E-2</v>
      </c>
      <c r="GK30" s="127">
        <v>0.5</v>
      </c>
      <c r="GL30" s="127">
        <v>5.7286000000000001</v>
      </c>
      <c r="GM30" s="127">
        <v>4.9299999999999997E-2</v>
      </c>
      <c r="GN30" s="127">
        <v>0.5</v>
      </c>
      <c r="GO30" s="127">
        <v>6.3456999999999999</v>
      </c>
      <c r="GP30" s="127">
        <v>6.4799999999999996E-2</v>
      </c>
      <c r="GQ30" s="127"/>
      <c r="GR30" s="127"/>
      <c r="GS30" s="127"/>
      <c r="GT30" s="127"/>
      <c r="GU30" s="127"/>
      <c r="GV30" s="127"/>
      <c r="GW30" s="127">
        <v>0.5</v>
      </c>
      <c r="GX30" s="127">
        <v>6.9683999999999999</v>
      </c>
      <c r="GY30" s="127">
        <v>7.0699999999999999E-2</v>
      </c>
      <c r="GZ30" s="127">
        <v>0.5</v>
      </c>
      <c r="HA30" s="127">
        <v>6.8296000000000001</v>
      </c>
      <c r="HB30" s="127">
        <v>6.6000000000000003E-2</v>
      </c>
      <c r="HC30" s="127"/>
      <c r="HD30" s="127"/>
      <c r="HE30" s="127"/>
      <c r="HF30" s="127">
        <v>0.5</v>
      </c>
      <c r="HG30" s="127">
        <v>7.8651999999999997</v>
      </c>
      <c r="HH30" s="127">
        <v>6.2300000000000001E-2</v>
      </c>
      <c r="HI30" s="127"/>
      <c r="HJ30" s="127"/>
      <c r="HK30" s="127"/>
      <c r="HL30" s="127"/>
      <c r="HM30" s="127"/>
      <c r="HN30" s="127"/>
      <c r="HO30" s="127">
        <v>0.5</v>
      </c>
      <c r="HP30" s="127">
        <v>5.89</v>
      </c>
      <c r="HQ30" s="127">
        <v>4.3700000000000003E-2</v>
      </c>
      <c r="HR30" s="127">
        <v>0.5</v>
      </c>
      <c r="HS30" s="127">
        <v>4.6848000000000001</v>
      </c>
      <c r="HT30" s="127">
        <v>5.4100000000000002E-2</v>
      </c>
      <c r="HU30" s="127"/>
      <c r="HV30" s="127"/>
      <c r="HW30" s="127"/>
      <c r="HX30" s="126">
        <v>0.5</v>
      </c>
      <c r="HY30" s="126">
        <v>5.9526000000000003</v>
      </c>
      <c r="HZ30" s="127">
        <v>3.44E-2</v>
      </c>
      <c r="IA30" s="128">
        <v>0.5</v>
      </c>
      <c r="IB30" s="128">
        <v>5.9162999999999997</v>
      </c>
      <c r="IC30" s="120">
        <v>2.2599999999999999E-2</v>
      </c>
      <c r="ID30" s="128">
        <v>0.5</v>
      </c>
      <c r="IE30" s="128">
        <v>6.5624000000000002</v>
      </c>
      <c r="IF30" s="120">
        <v>2.07E-2</v>
      </c>
      <c r="IG30" s="128">
        <v>0.5</v>
      </c>
      <c r="IH30" s="128">
        <v>1.6452</v>
      </c>
      <c r="II30" s="120">
        <v>8.0000000000000002E-3</v>
      </c>
      <c r="IJ30" s="128">
        <v>0.5</v>
      </c>
      <c r="IK30" s="128">
        <v>3.6858</v>
      </c>
      <c r="IL30" s="120">
        <v>1.7000000000000001E-2</v>
      </c>
      <c r="IM30" s="128">
        <v>0.5</v>
      </c>
      <c r="IN30" s="128">
        <v>3.2957000000000001</v>
      </c>
      <c r="IO30" s="120">
        <v>1.43E-2</v>
      </c>
      <c r="IP30" s="128">
        <v>0.5</v>
      </c>
      <c r="IQ30" s="128">
        <v>5.0624000000000002</v>
      </c>
      <c r="IR30" s="120">
        <v>1.84E-2</v>
      </c>
      <c r="IS30" s="128">
        <v>0.5</v>
      </c>
      <c r="IT30" s="128">
        <v>3.8069999999999999</v>
      </c>
      <c r="IU30" s="120">
        <v>2.1299999999999999E-2</v>
      </c>
      <c r="IV30" s="128">
        <v>0.5</v>
      </c>
      <c r="IW30" s="128">
        <v>21.214700000000001</v>
      </c>
      <c r="IX30" s="120">
        <v>0.17219999999999999</v>
      </c>
      <c r="IY30" s="128">
        <v>0.5</v>
      </c>
      <c r="IZ30" s="128">
        <v>8.3939000000000004</v>
      </c>
      <c r="JA30" s="120">
        <v>4.1599999999999998E-2</v>
      </c>
      <c r="JB30" s="128">
        <v>0.5</v>
      </c>
      <c r="JC30" s="128">
        <v>6.1405000000000003</v>
      </c>
      <c r="JD30" s="120">
        <v>3.7900000000000003E-2</v>
      </c>
      <c r="JE30" s="128">
        <v>0.5</v>
      </c>
      <c r="JF30" s="128">
        <v>10.886100000000001</v>
      </c>
      <c r="JG30" s="120">
        <v>5.4100000000000002E-2</v>
      </c>
      <c r="JH30" s="128">
        <v>0.5</v>
      </c>
      <c r="JI30" s="128">
        <v>7.5166000000000004</v>
      </c>
      <c r="JJ30" s="120">
        <v>0.04</v>
      </c>
      <c r="JK30" s="128">
        <v>0.5</v>
      </c>
      <c r="JL30" s="128">
        <v>7.8571</v>
      </c>
      <c r="JM30" s="120">
        <v>4.2500000000000003E-2</v>
      </c>
      <c r="JN30" s="128">
        <v>0.5</v>
      </c>
      <c r="JO30" s="128">
        <v>9.77</v>
      </c>
      <c r="JP30" s="120">
        <v>4.1300000000000003E-2</v>
      </c>
      <c r="JQ30" s="128">
        <v>0.5</v>
      </c>
      <c r="JR30" s="128">
        <v>9.1487999999999996</v>
      </c>
      <c r="JS30" s="120">
        <v>3.27E-2</v>
      </c>
    </row>
    <row r="31" spans="1:279" x14ac:dyDescent="0.25">
      <c r="A31" s="126">
        <v>0.52</v>
      </c>
      <c r="B31" s="126">
        <v>7.9222000000000001</v>
      </c>
      <c r="C31" s="127">
        <v>3.3599999999999998E-2</v>
      </c>
      <c r="D31" s="127">
        <v>0.52</v>
      </c>
      <c r="E31" s="127">
        <v>7.7621000000000002</v>
      </c>
      <c r="F31" s="127">
        <v>4.2200000000000001E-2</v>
      </c>
      <c r="G31" s="127">
        <v>0.52</v>
      </c>
      <c r="H31" s="127">
        <v>3.6747000000000001</v>
      </c>
      <c r="I31" s="127">
        <v>2.1399999999999999E-2</v>
      </c>
      <c r="J31" s="127">
        <v>0.52</v>
      </c>
      <c r="K31" s="127">
        <v>7.6920999999999999</v>
      </c>
      <c r="L31" s="127">
        <v>4.0800000000000003E-2</v>
      </c>
      <c r="M31" s="127">
        <v>0.52</v>
      </c>
      <c r="N31" s="127">
        <v>3.9342999999999999</v>
      </c>
      <c r="O31" s="127">
        <v>2.9100000000000001E-2</v>
      </c>
      <c r="P31" s="127">
        <v>0.52</v>
      </c>
      <c r="Q31" s="127">
        <v>2.8530000000000002</v>
      </c>
      <c r="R31" s="127">
        <v>6.4000000000000003E-3</v>
      </c>
      <c r="S31" s="127">
        <v>0.52</v>
      </c>
      <c r="T31" s="127">
        <v>4.0479000000000003</v>
      </c>
      <c r="U31" s="127">
        <v>2.98E-2</v>
      </c>
      <c r="V31" s="127">
        <v>0.52</v>
      </c>
      <c r="W31" s="127">
        <v>13.3005</v>
      </c>
      <c r="X31" s="127">
        <v>0.1171</v>
      </c>
      <c r="Y31" s="127">
        <v>0.52</v>
      </c>
      <c r="Z31" s="127">
        <v>3.8241000000000001</v>
      </c>
      <c r="AA31" s="127">
        <v>2.1600000000000001E-2</v>
      </c>
      <c r="AB31" s="127">
        <v>0.52</v>
      </c>
      <c r="AC31" s="127">
        <v>4.4048999999999996</v>
      </c>
      <c r="AD31" s="127">
        <v>2.5100000000000001E-2</v>
      </c>
      <c r="AE31" s="127">
        <v>0.52</v>
      </c>
      <c r="AF31" s="127">
        <v>11.3813</v>
      </c>
      <c r="AG31" s="127">
        <v>8.5599999999999996E-2</v>
      </c>
      <c r="AH31" s="127">
        <v>0.52</v>
      </c>
      <c r="AI31" s="127">
        <v>3.1606999999999998</v>
      </c>
      <c r="AJ31" s="127">
        <v>2.1399999999999999E-2</v>
      </c>
      <c r="AK31" s="127">
        <v>0.52</v>
      </c>
      <c r="AL31" s="127">
        <v>8.8261000000000003</v>
      </c>
      <c r="AM31" s="127">
        <v>5.8799999999999998E-2</v>
      </c>
      <c r="AN31" s="127">
        <v>0.52</v>
      </c>
      <c r="AO31" s="127">
        <v>3.6726999999999999</v>
      </c>
      <c r="AP31" s="127">
        <v>1.9E-2</v>
      </c>
      <c r="AQ31" s="127"/>
      <c r="AR31" s="127"/>
      <c r="AS31" s="127"/>
      <c r="AT31" s="127">
        <v>0.52</v>
      </c>
      <c r="AU31" s="127">
        <v>6.3482000000000003</v>
      </c>
      <c r="AV31" s="127">
        <v>1.54E-2</v>
      </c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>
        <v>0.52</v>
      </c>
      <c r="BP31" s="127">
        <v>7.5118999999999998</v>
      </c>
      <c r="BQ31" s="127">
        <v>6.2899999999999998E-2</v>
      </c>
      <c r="BR31" s="127">
        <v>0.52</v>
      </c>
      <c r="BS31" s="127">
        <v>8.8453999999999997</v>
      </c>
      <c r="BT31" s="127">
        <v>4.82E-2</v>
      </c>
      <c r="BU31" s="127"/>
      <c r="BV31" s="127"/>
      <c r="BW31" s="127"/>
      <c r="BX31" s="127"/>
      <c r="BY31" s="127"/>
      <c r="BZ31" s="127"/>
      <c r="CA31" s="127">
        <v>0.52</v>
      </c>
      <c r="CB31" s="127">
        <v>8.3905999999999992</v>
      </c>
      <c r="CC31" s="127">
        <v>6.6500000000000004E-2</v>
      </c>
      <c r="CD31" s="127">
        <v>0.52</v>
      </c>
      <c r="CE31" s="127">
        <v>8.843</v>
      </c>
      <c r="CF31" s="127">
        <v>5.2699999999999997E-2</v>
      </c>
      <c r="CG31" s="127"/>
      <c r="CH31" s="127"/>
      <c r="CI31" s="127"/>
      <c r="CJ31" s="127"/>
      <c r="CK31" s="127"/>
      <c r="CL31" s="127"/>
      <c r="CM31" s="127"/>
      <c r="CN31" s="127"/>
      <c r="CO31" s="127"/>
      <c r="CP31" s="127"/>
      <c r="CQ31" s="127"/>
      <c r="CR31" s="127"/>
      <c r="CS31" s="127">
        <v>0.52</v>
      </c>
      <c r="CT31" s="127">
        <v>7.1096000000000004</v>
      </c>
      <c r="CU31" s="127">
        <v>5.3100000000000001E-2</v>
      </c>
      <c r="CV31" s="127"/>
      <c r="CW31" s="127"/>
      <c r="CX31" s="127"/>
      <c r="CY31" s="127">
        <v>0.52</v>
      </c>
      <c r="CZ31" s="127">
        <v>6.3460000000000001</v>
      </c>
      <c r="DA31" s="127">
        <v>5.0099999999999999E-2</v>
      </c>
      <c r="DB31" s="127"/>
      <c r="DC31" s="127"/>
      <c r="DD31" s="127"/>
      <c r="DE31" s="127"/>
      <c r="DF31" s="127"/>
      <c r="DG31" s="127"/>
      <c r="DH31" s="127">
        <v>0.52</v>
      </c>
      <c r="DI31" s="127">
        <v>9.2111999999999998</v>
      </c>
      <c r="DJ31" s="127">
        <v>4.7199999999999999E-2</v>
      </c>
      <c r="DK31" s="127"/>
      <c r="DL31" s="127"/>
      <c r="DM31" s="127"/>
      <c r="DN31" s="127">
        <v>0.52</v>
      </c>
      <c r="DO31" s="127">
        <v>9.3131000000000004</v>
      </c>
      <c r="DP31" s="127">
        <v>6.54E-2</v>
      </c>
      <c r="DQ31" s="127"/>
      <c r="DR31" s="127"/>
      <c r="DS31" s="127"/>
      <c r="DT31" s="127"/>
      <c r="DU31" s="127"/>
      <c r="DV31" s="127"/>
      <c r="DW31" s="127">
        <v>0.52</v>
      </c>
      <c r="DX31" s="127">
        <v>8.6685999999999996</v>
      </c>
      <c r="DY31" s="127">
        <v>4.6699999999999998E-2</v>
      </c>
      <c r="DZ31" s="127">
        <v>0.52</v>
      </c>
      <c r="EA31" s="127">
        <v>16.627400000000002</v>
      </c>
      <c r="EB31" s="127">
        <v>0.14710000000000001</v>
      </c>
      <c r="EC31" s="127"/>
      <c r="ED31" s="127"/>
      <c r="EE31" s="127"/>
      <c r="EF31" s="127"/>
      <c r="EG31" s="127"/>
      <c r="EH31" s="127"/>
      <c r="EI31" s="127"/>
      <c r="EJ31" s="127"/>
      <c r="EK31" s="127"/>
      <c r="EL31" s="127">
        <v>0.52</v>
      </c>
      <c r="EM31" s="127">
        <v>8.6077999999999992</v>
      </c>
      <c r="EN31" s="127">
        <v>3.6700000000000003E-2</v>
      </c>
      <c r="EO31" s="127">
        <v>0.52</v>
      </c>
      <c r="EP31" s="127">
        <v>13.644</v>
      </c>
      <c r="EQ31" s="127">
        <v>0.1159</v>
      </c>
      <c r="ER31" s="127"/>
      <c r="ES31" s="127"/>
      <c r="ET31" s="127"/>
      <c r="EU31" s="127">
        <v>0.52</v>
      </c>
      <c r="EV31" s="127">
        <v>10.7164</v>
      </c>
      <c r="EW31" s="127">
        <v>6.6600000000000006E-2</v>
      </c>
      <c r="EX31" s="127">
        <v>0.52</v>
      </c>
      <c r="EY31" s="127">
        <v>15.581899999999999</v>
      </c>
      <c r="EZ31" s="127">
        <v>0.14130000000000001</v>
      </c>
      <c r="FA31" s="127"/>
      <c r="FB31" s="127"/>
      <c r="FC31" s="127"/>
      <c r="FD31" s="127"/>
      <c r="FE31" s="127"/>
      <c r="FF31" s="127"/>
      <c r="FG31" s="127"/>
      <c r="FH31" s="127"/>
      <c r="FI31" s="127"/>
      <c r="FJ31" s="127"/>
      <c r="FK31" s="127"/>
      <c r="FL31" s="127"/>
      <c r="FM31" s="127">
        <v>0.52</v>
      </c>
      <c r="FN31" s="127">
        <v>6.1342999999999996</v>
      </c>
      <c r="FO31" s="127">
        <v>3.7999999999999999E-2</v>
      </c>
      <c r="FP31" s="127">
        <v>0.52</v>
      </c>
      <c r="FQ31" s="127">
        <v>15.984299999999999</v>
      </c>
      <c r="FR31" s="127">
        <v>0.1119</v>
      </c>
      <c r="FS31" s="127"/>
      <c r="FT31" s="127"/>
      <c r="FU31" s="127"/>
      <c r="FV31" s="127">
        <v>0.52</v>
      </c>
      <c r="FW31" s="127">
        <v>21.495699999999999</v>
      </c>
      <c r="FX31" s="127">
        <v>0.1469</v>
      </c>
      <c r="FY31" s="127">
        <v>0.52</v>
      </c>
      <c r="FZ31" s="127">
        <v>7.6220999999999997</v>
      </c>
      <c r="GA31" s="127">
        <v>6.2700000000000006E-2</v>
      </c>
      <c r="GB31" s="127"/>
      <c r="GC31" s="127"/>
      <c r="GD31" s="127"/>
      <c r="GE31" s="127">
        <v>0.52</v>
      </c>
      <c r="GF31" s="127">
        <v>11.919700000000001</v>
      </c>
      <c r="GG31" s="127">
        <v>8.1600000000000006E-2</v>
      </c>
      <c r="GH31" s="127">
        <v>0.52</v>
      </c>
      <c r="GI31" s="127">
        <v>7.7911999999999999</v>
      </c>
      <c r="GJ31" s="127">
        <v>5.6099999999999997E-2</v>
      </c>
      <c r="GK31" s="127">
        <v>0.52</v>
      </c>
      <c r="GL31" s="127">
        <v>5.9099000000000004</v>
      </c>
      <c r="GM31" s="127">
        <v>5.1499999999999997E-2</v>
      </c>
      <c r="GN31" s="127">
        <v>0.52</v>
      </c>
      <c r="GO31" s="127">
        <v>6.4081999999999999</v>
      </c>
      <c r="GP31" s="127">
        <v>6.8400000000000002E-2</v>
      </c>
      <c r="GQ31" s="127"/>
      <c r="GR31" s="127"/>
      <c r="GS31" s="127"/>
      <c r="GT31" s="127"/>
      <c r="GU31" s="127"/>
      <c r="GV31" s="127"/>
      <c r="GW31" s="127">
        <v>0.52</v>
      </c>
      <c r="GX31" s="127">
        <v>7.0437000000000003</v>
      </c>
      <c r="GY31" s="127">
        <v>6.7799999999999999E-2</v>
      </c>
      <c r="GZ31" s="127">
        <v>0.52</v>
      </c>
      <c r="HA31" s="127">
        <v>6.9645999999999999</v>
      </c>
      <c r="HB31" s="127">
        <v>7.7200000000000005E-2</v>
      </c>
      <c r="HC31" s="127"/>
      <c r="HD31" s="127"/>
      <c r="HE31" s="127"/>
      <c r="HF31" s="127">
        <v>0.52</v>
      </c>
      <c r="HG31" s="127">
        <v>8.0815000000000001</v>
      </c>
      <c r="HH31" s="127">
        <v>5.1200000000000002E-2</v>
      </c>
      <c r="HI31" s="127"/>
      <c r="HJ31" s="127"/>
      <c r="HK31" s="127"/>
      <c r="HL31" s="127"/>
      <c r="HM31" s="127"/>
      <c r="HN31" s="127"/>
      <c r="HO31" s="127">
        <v>0.52</v>
      </c>
      <c r="HP31" s="127">
        <v>5.8929999999999998</v>
      </c>
      <c r="HQ31" s="127">
        <v>3.4299999999999997E-2</v>
      </c>
      <c r="HR31" s="127">
        <v>0.52</v>
      </c>
      <c r="HS31" s="127">
        <v>4.3741000000000003</v>
      </c>
      <c r="HT31" s="127">
        <v>4.87E-2</v>
      </c>
      <c r="HU31" s="127"/>
      <c r="HV31" s="127"/>
      <c r="HW31" s="127"/>
      <c r="HX31" s="126">
        <v>0.52</v>
      </c>
      <c r="HY31" s="126">
        <v>6.7960000000000003</v>
      </c>
      <c r="HZ31" s="127">
        <v>4.0300000000000002E-2</v>
      </c>
      <c r="IA31" s="128">
        <v>0.52</v>
      </c>
      <c r="IB31" s="128">
        <v>5.9836</v>
      </c>
      <c r="IC31" s="120">
        <v>2.4E-2</v>
      </c>
      <c r="ID31" s="128">
        <v>0.52</v>
      </c>
      <c r="IE31" s="128">
        <v>6.4757999999999996</v>
      </c>
      <c r="IF31" s="120">
        <v>2.2100000000000002E-2</v>
      </c>
      <c r="IG31" s="128">
        <v>0.52</v>
      </c>
      <c r="IH31" s="128">
        <v>1.6294999999999999</v>
      </c>
      <c r="II31" s="120">
        <v>8.3999999999999995E-3</v>
      </c>
      <c r="IJ31" s="128">
        <v>0.52</v>
      </c>
      <c r="IK31" s="128">
        <v>3.7393999999999998</v>
      </c>
      <c r="IL31" s="120">
        <v>1.67E-2</v>
      </c>
      <c r="IM31" s="128">
        <v>0.52</v>
      </c>
      <c r="IN31" s="128">
        <v>3.3069000000000002</v>
      </c>
      <c r="IO31" s="120">
        <v>1.4E-2</v>
      </c>
      <c r="IP31" s="128">
        <v>0.52</v>
      </c>
      <c r="IQ31" s="128">
        <v>5.157</v>
      </c>
      <c r="IR31" s="120">
        <v>1.95E-2</v>
      </c>
      <c r="IS31" s="128">
        <v>0.52</v>
      </c>
      <c r="IT31" s="128">
        <v>3.7326000000000001</v>
      </c>
      <c r="IU31" s="120">
        <v>2.06E-2</v>
      </c>
      <c r="IV31" s="128">
        <v>0.52</v>
      </c>
      <c r="IW31" s="128">
        <v>21.688500000000001</v>
      </c>
      <c r="IX31" s="120">
        <v>0.16089999999999999</v>
      </c>
      <c r="IY31" s="128">
        <v>0.52</v>
      </c>
      <c r="IZ31" s="128">
        <v>8.1858000000000004</v>
      </c>
      <c r="JA31" s="120">
        <v>4.65E-2</v>
      </c>
      <c r="JB31" s="128">
        <v>0.52</v>
      </c>
      <c r="JC31" s="128">
        <v>5.9377000000000004</v>
      </c>
      <c r="JD31" s="120">
        <v>3.2399999999999998E-2</v>
      </c>
      <c r="JE31" s="128">
        <v>0.52</v>
      </c>
      <c r="JF31" s="128">
        <v>10.9339</v>
      </c>
      <c r="JG31" s="120">
        <v>6.4399999999999999E-2</v>
      </c>
      <c r="JH31" s="128">
        <v>0.52</v>
      </c>
      <c r="JI31" s="128">
        <v>7.4082999999999997</v>
      </c>
      <c r="JJ31" s="120">
        <v>4.07E-2</v>
      </c>
      <c r="JK31" s="128">
        <v>0.52</v>
      </c>
      <c r="JL31" s="128">
        <v>8.1622000000000003</v>
      </c>
      <c r="JM31" s="120">
        <v>4.2799999999999998E-2</v>
      </c>
      <c r="JN31" s="128">
        <v>0.52</v>
      </c>
      <c r="JO31" s="128">
        <v>10.1753</v>
      </c>
      <c r="JP31" s="120">
        <v>4.5100000000000001E-2</v>
      </c>
      <c r="JQ31" s="128">
        <v>0.52</v>
      </c>
      <c r="JR31" s="128">
        <v>9.8064999999999998</v>
      </c>
      <c r="JS31" s="120">
        <v>3.61E-2</v>
      </c>
    </row>
    <row r="32" spans="1:279" x14ac:dyDescent="0.25">
      <c r="A32" s="126">
        <v>0.54</v>
      </c>
      <c r="B32" s="126">
        <v>7.8239000000000001</v>
      </c>
      <c r="C32" s="127">
        <v>2.8899999999999999E-2</v>
      </c>
      <c r="D32" s="127">
        <v>0.54</v>
      </c>
      <c r="E32" s="127">
        <v>7.9416000000000002</v>
      </c>
      <c r="F32" s="127">
        <v>4.4900000000000002E-2</v>
      </c>
      <c r="G32" s="127">
        <v>0.54</v>
      </c>
      <c r="H32" s="127">
        <v>3.7153999999999998</v>
      </c>
      <c r="I32" s="127">
        <v>2.1299999999999999E-2</v>
      </c>
      <c r="J32" s="127">
        <v>0.54</v>
      </c>
      <c r="K32" s="127">
        <v>8.2302999999999997</v>
      </c>
      <c r="L32" s="127">
        <v>4.8099999999999997E-2</v>
      </c>
      <c r="M32" s="127">
        <v>0.54</v>
      </c>
      <c r="N32" s="127">
        <v>4.2976000000000001</v>
      </c>
      <c r="O32" s="127">
        <v>3.2199999999999999E-2</v>
      </c>
      <c r="P32" s="127">
        <v>0.54</v>
      </c>
      <c r="Q32" s="127">
        <v>2.7976000000000001</v>
      </c>
      <c r="R32" s="127">
        <v>7.4999999999999997E-3</v>
      </c>
      <c r="S32" s="127">
        <v>0.54</v>
      </c>
      <c r="T32" s="127">
        <v>3.9807999999999999</v>
      </c>
      <c r="U32" s="127">
        <v>2.98E-2</v>
      </c>
      <c r="V32" s="127">
        <v>0.54</v>
      </c>
      <c r="W32" s="127">
        <v>13.264099999999999</v>
      </c>
      <c r="X32" s="127">
        <v>0.1169</v>
      </c>
      <c r="Y32" s="127">
        <v>0.54</v>
      </c>
      <c r="Z32" s="127">
        <v>3.7282000000000002</v>
      </c>
      <c r="AA32" s="127">
        <v>2.1299999999999999E-2</v>
      </c>
      <c r="AB32" s="127">
        <v>0.54</v>
      </c>
      <c r="AC32" s="127">
        <v>4.3985000000000003</v>
      </c>
      <c r="AD32" s="127">
        <v>2.5399999999999999E-2</v>
      </c>
      <c r="AE32" s="127">
        <v>0.54</v>
      </c>
      <c r="AF32" s="127">
        <v>11.711399999999999</v>
      </c>
      <c r="AG32" s="127">
        <v>9.2999999999999999E-2</v>
      </c>
      <c r="AH32" s="127">
        <v>0.54</v>
      </c>
      <c r="AI32" s="127">
        <v>3.2254999999999998</v>
      </c>
      <c r="AJ32" s="127">
        <v>1.9599999999999999E-2</v>
      </c>
      <c r="AK32" s="127">
        <v>0.54</v>
      </c>
      <c r="AL32" s="127">
        <v>9.3001000000000005</v>
      </c>
      <c r="AM32" s="127">
        <v>6.4399999999999999E-2</v>
      </c>
      <c r="AN32" s="127">
        <v>0.54</v>
      </c>
      <c r="AO32" s="127">
        <v>3.5895000000000001</v>
      </c>
      <c r="AP32" s="127">
        <v>1.89E-2</v>
      </c>
      <c r="AQ32" s="127"/>
      <c r="AR32" s="127"/>
      <c r="AS32" s="127"/>
      <c r="AT32" s="127">
        <v>0.54</v>
      </c>
      <c r="AU32" s="127">
        <v>6.4635999999999996</v>
      </c>
      <c r="AV32" s="127">
        <v>1.55E-2</v>
      </c>
      <c r="AW32" s="127"/>
      <c r="AX32" s="127"/>
      <c r="AY32" s="127"/>
      <c r="AZ32" s="127"/>
      <c r="BA32" s="127"/>
      <c r="BB32" s="127"/>
      <c r="BC32" s="127"/>
      <c r="BD32" s="127"/>
      <c r="BE32" s="127"/>
      <c r="BF32" s="127"/>
      <c r="BG32" s="127"/>
      <c r="BH32" s="127"/>
      <c r="BI32" s="127"/>
      <c r="BJ32" s="127"/>
      <c r="BK32" s="127"/>
      <c r="BL32" s="127"/>
      <c r="BM32" s="127"/>
      <c r="BN32" s="127"/>
      <c r="BO32" s="127">
        <v>0.54</v>
      </c>
      <c r="BP32" s="127">
        <v>7.8228</v>
      </c>
      <c r="BQ32" s="127">
        <v>6.6400000000000001E-2</v>
      </c>
      <c r="BR32" s="127">
        <v>0.54</v>
      </c>
      <c r="BS32" s="127">
        <v>8.6190999999999995</v>
      </c>
      <c r="BT32" s="127">
        <v>6.9500000000000006E-2</v>
      </c>
      <c r="BU32" s="127"/>
      <c r="BV32" s="127"/>
      <c r="BW32" s="127"/>
      <c r="BX32" s="127"/>
      <c r="BY32" s="127"/>
      <c r="BZ32" s="127"/>
      <c r="CA32" s="127">
        <v>0.54</v>
      </c>
      <c r="CB32" s="127">
        <v>8.0556999999999999</v>
      </c>
      <c r="CC32" s="127">
        <v>7.4999999999999997E-2</v>
      </c>
      <c r="CD32" s="127">
        <v>0.54</v>
      </c>
      <c r="CE32" s="127">
        <v>8.7756000000000007</v>
      </c>
      <c r="CF32" s="127">
        <v>5.3100000000000001E-2</v>
      </c>
      <c r="CG32" s="127"/>
      <c r="CH32" s="127"/>
      <c r="CI32" s="127"/>
      <c r="CJ32" s="127"/>
      <c r="CK32" s="127"/>
      <c r="CL32" s="127"/>
      <c r="CM32" s="127"/>
      <c r="CN32" s="127"/>
      <c r="CO32" s="127"/>
      <c r="CP32" s="127"/>
      <c r="CQ32" s="127"/>
      <c r="CR32" s="127"/>
      <c r="CS32" s="127">
        <v>0.54</v>
      </c>
      <c r="CT32" s="127">
        <v>6.9524999999999997</v>
      </c>
      <c r="CU32" s="127">
        <v>5.1499999999999997E-2</v>
      </c>
      <c r="CV32" s="127"/>
      <c r="CW32" s="127"/>
      <c r="CX32" s="127"/>
      <c r="CY32" s="127">
        <v>0.54</v>
      </c>
      <c r="CZ32" s="127">
        <v>6.1421000000000001</v>
      </c>
      <c r="DA32" s="127">
        <v>6.0100000000000001E-2</v>
      </c>
      <c r="DB32" s="127"/>
      <c r="DC32" s="127"/>
      <c r="DD32" s="127"/>
      <c r="DE32" s="127"/>
      <c r="DF32" s="127"/>
      <c r="DG32" s="127"/>
      <c r="DH32" s="127">
        <v>0.54</v>
      </c>
      <c r="DI32" s="127">
        <v>8.8547999999999991</v>
      </c>
      <c r="DJ32" s="127">
        <v>4.7800000000000002E-2</v>
      </c>
      <c r="DK32" s="127"/>
      <c r="DL32" s="127"/>
      <c r="DM32" s="127"/>
      <c r="DN32" s="127">
        <v>0.54</v>
      </c>
      <c r="DO32" s="127">
        <v>9.2103000000000002</v>
      </c>
      <c r="DP32" s="127">
        <v>6.4299999999999996E-2</v>
      </c>
      <c r="DQ32" s="127"/>
      <c r="DR32" s="127"/>
      <c r="DS32" s="127"/>
      <c r="DT32" s="127"/>
      <c r="DU32" s="127"/>
      <c r="DV32" s="127"/>
      <c r="DW32" s="127">
        <v>0.54</v>
      </c>
      <c r="DX32" s="127">
        <v>9.0838000000000001</v>
      </c>
      <c r="DY32" s="127">
        <v>5.3999999999999999E-2</v>
      </c>
      <c r="DZ32" s="127">
        <v>0.54</v>
      </c>
      <c r="EA32" s="127">
        <v>17.420000000000002</v>
      </c>
      <c r="EB32" s="127">
        <v>0.1547</v>
      </c>
      <c r="EC32" s="127"/>
      <c r="ED32" s="127"/>
      <c r="EE32" s="127"/>
      <c r="EF32" s="127"/>
      <c r="EG32" s="127"/>
      <c r="EH32" s="127"/>
      <c r="EI32" s="127"/>
      <c r="EJ32" s="127"/>
      <c r="EK32" s="127"/>
      <c r="EL32" s="127">
        <v>0.54</v>
      </c>
      <c r="EM32" s="127">
        <v>8.8175000000000008</v>
      </c>
      <c r="EN32" s="127">
        <v>4.0899999999999999E-2</v>
      </c>
      <c r="EO32" s="127">
        <v>0.54</v>
      </c>
      <c r="EP32" s="127">
        <v>13.3749</v>
      </c>
      <c r="EQ32" s="127">
        <v>0.1177</v>
      </c>
      <c r="ER32" s="127"/>
      <c r="ES32" s="127"/>
      <c r="ET32" s="127"/>
      <c r="EU32" s="127">
        <v>0.54</v>
      </c>
      <c r="EV32" s="127">
        <v>10.994300000000001</v>
      </c>
      <c r="EW32" s="127">
        <v>7.0900000000000005E-2</v>
      </c>
      <c r="EX32" s="127">
        <v>0.54</v>
      </c>
      <c r="EY32" s="127">
        <v>15.3626</v>
      </c>
      <c r="EZ32" s="127">
        <v>0.13769999999999999</v>
      </c>
      <c r="FA32" s="127"/>
      <c r="FB32" s="127"/>
      <c r="FC32" s="127"/>
      <c r="FD32" s="127"/>
      <c r="FE32" s="127"/>
      <c r="FF32" s="127"/>
      <c r="FG32" s="127"/>
      <c r="FH32" s="127"/>
      <c r="FI32" s="127"/>
      <c r="FJ32" s="127"/>
      <c r="FK32" s="127"/>
      <c r="FL32" s="127"/>
      <c r="FM32" s="127">
        <v>0.54</v>
      </c>
      <c r="FN32" s="127">
        <v>6.4226999999999999</v>
      </c>
      <c r="FO32" s="127">
        <v>3.7600000000000001E-2</v>
      </c>
      <c r="FP32" s="127">
        <v>0.54</v>
      </c>
      <c r="FQ32" s="127">
        <v>15.956799999999999</v>
      </c>
      <c r="FR32" s="127">
        <v>0.10730000000000001</v>
      </c>
      <c r="FS32" s="127"/>
      <c r="FT32" s="127"/>
      <c r="FU32" s="127"/>
      <c r="FV32" s="127">
        <v>0.54</v>
      </c>
      <c r="FW32" s="127">
        <v>21.558399999999999</v>
      </c>
      <c r="FX32" s="127">
        <v>0.155</v>
      </c>
      <c r="FY32" s="127">
        <v>0.54</v>
      </c>
      <c r="FZ32" s="127">
        <v>7.5122999999999998</v>
      </c>
      <c r="GA32" s="127">
        <v>5.8900000000000001E-2</v>
      </c>
      <c r="GB32" s="127"/>
      <c r="GC32" s="127"/>
      <c r="GD32" s="127"/>
      <c r="GE32" s="127">
        <v>0.54</v>
      </c>
      <c r="GF32" s="127">
        <v>12.015599999999999</v>
      </c>
      <c r="GG32" s="127">
        <v>7.9699999999999993E-2</v>
      </c>
      <c r="GH32" s="127">
        <v>0.54</v>
      </c>
      <c r="GI32" s="127">
        <v>7.7489999999999997</v>
      </c>
      <c r="GJ32" s="127">
        <v>5.4800000000000001E-2</v>
      </c>
      <c r="GK32" s="127">
        <v>0.54</v>
      </c>
      <c r="GL32" s="127">
        <v>6.0021000000000004</v>
      </c>
      <c r="GM32" s="127">
        <v>5.5300000000000002E-2</v>
      </c>
      <c r="GN32" s="127">
        <v>0.54</v>
      </c>
      <c r="GO32" s="127">
        <v>6.3227000000000002</v>
      </c>
      <c r="GP32" s="127">
        <v>6.9400000000000003E-2</v>
      </c>
      <c r="GQ32" s="127"/>
      <c r="GR32" s="127"/>
      <c r="GS32" s="127"/>
      <c r="GT32" s="127"/>
      <c r="GU32" s="127"/>
      <c r="GV32" s="127"/>
      <c r="GW32" s="127">
        <v>0.54</v>
      </c>
      <c r="GX32" s="127">
        <v>7.0278</v>
      </c>
      <c r="GY32" s="127">
        <v>6.6199999999999995E-2</v>
      </c>
      <c r="GZ32" s="127">
        <v>0.54</v>
      </c>
      <c r="HA32" s="127">
        <v>6.9565000000000001</v>
      </c>
      <c r="HB32" s="127">
        <v>8.5900000000000004E-2</v>
      </c>
      <c r="HC32" s="127"/>
      <c r="HD32" s="127"/>
      <c r="HE32" s="127"/>
      <c r="HF32" s="127">
        <v>0.54</v>
      </c>
      <c r="HG32" s="127">
        <v>8.218</v>
      </c>
      <c r="HH32" s="127">
        <v>7.8600000000000003E-2</v>
      </c>
      <c r="HI32" s="127"/>
      <c r="HJ32" s="127"/>
      <c r="HK32" s="127"/>
      <c r="HL32" s="127"/>
      <c r="HM32" s="127"/>
      <c r="HN32" s="127"/>
      <c r="HO32" s="127">
        <v>0.54</v>
      </c>
      <c r="HP32" s="127">
        <v>5.9055999999999997</v>
      </c>
      <c r="HQ32" s="127">
        <v>2.9399999999999999E-2</v>
      </c>
      <c r="HR32" s="127">
        <v>0.54</v>
      </c>
      <c r="HS32" s="127">
        <v>4.2171000000000003</v>
      </c>
      <c r="HT32" s="127">
        <v>4.7800000000000002E-2</v>
      </c>
      <c r="HU32" s="127"/>
      <c r="HV32" s="127"/>
      <c r="HW32" s="127"/>
      <c r="HX32" s="126">
        <v>0.54</v>
      </c>
      <c r="HY32" s="126">
        <v>7.6252000000000004</v>
      </c>
      <c r="HZ32" s="127">
        <v>4.2299999999999997E-2</v>
      </c>
      <c r="IA32" s="128">
        <v>0.54</v>
      </c>
      <c r="IB32" s="128">
        <v>6.0171000000000001</v>
      </c>
      <c r="IC32" s="120">
        <v>2.53E-2</v>
      </c>
      <c r="ID32" s="128">
        <v>0.54</v>
      </c>
      <c r="IE32" s="128">
        <v>6.4249000000000001</v>
      </c>
      <c r="IF32" s="120">
        <v>2.2499999999999999E-2</v>
      </c>
      <c r="IG32" s="128">
        <v>0.54</v>
      </c>
      <c r="IH32" s="128">
        <v>1.5732999999999999</v>
      </c>
      <c r="II32" s="120">
        <v>8.0000000000000002E-3</v>
      </c>
      <c r="IJ32" s="128">
        <v>0.54</v>
      </c>
      <c r="IK32" s="128">
        <v>3.7606000000000002</v>
      </c>
      <c r="IL32" s="120">
        <v>1.5800000000000002E-2</v>
      </c>
      <c r="IM32" s="128">
        <v>0.54</v>
      </c>
      <c r="IN32" s="128">
        <v>3.3925000000000001</v>
      </c>
      <c r="IO32" s="120">
        <v>1.46E-2</v>
      </c>
      <c r="IP32" s="128">
        <v>0.54</v>
      </c>
      <c r="IQ32" s="128">
        <v>5.1285999999999996</v>
      </c>
      <c r="IR32" s="120">
        <v>2.1000000000000001E-2</v>
      </c>
      <c r="IS32" s="128">
        <v>0.54</v>
      </c>
      <c r="IT32" s="128">
        <v>3.7176999999999998</v>
      </c>
      <c r="IU32" s="120">
        <v>2.01E-2</v>
      </c>
      <c r="IV32" s="128">
        <v>0.54</v>
      </c>
      <c r="IW32" s="128">
        <v>21.6173</v>
      </c>
      <c r="IX32" s="120">
        <v>0.1532</v>
      </c>
      <c r="IY32" s="128">
        <v>0.54</v>
      </c>
      <c r="IZ32" s="128">
        <v>7.9503000000000004</v>
      </c>
      <c r="JA32" s="120">
        <v>4.4400000000000002E-2</v>
      </c>
      <c r="JB32" s="128">
        <v>0.54</v>
      </c>
      <c r="JC32" s="128">
        <v>6.3543000000000003</v>
      </c>
      <c r="JD32" s="120">
        <v>2.6100000000000002E-2</v>
      </c>
      <c r="JE32" s="128">
        <v>0.54</v>
      </c>
      <c r="JF32" s="128">
        <v>10.767799999999999</v>
      </c>
      <c r="JG32" s="120">
        <v>5.9900000000000002E-2</v>
      </c>
      <c r="JH32" s="128">
        <v>0.54</v>
      </c>
      <c r="JI32" s="128">
        <v>7.3291000000000004</v>
      </c>
      <c r="JJ32" s="120">
        <v>3.78E-2</v>
      </c>
      <c r="JK32" s="128">
        <v>0.54</v>
      </c>
      <c r="JL32" s="128">
        <v>8.3785000000000007</v>
      </c>
      <c r="JM32" s="120">
        <v>4.3799999999999999E-2</v>
      </c>
      <c r="JN32" s="128">
        <v>0.54</v>
      </c>
      <c r="JO32" s="128">
        <v>10.645200000000001</v>
      </c>
      <c r="JP32" s="120">
        <v>4.7699999999999999E-2</v>
      </c>
      <c r="JQ32" s="128">
        <v>0.54</v>
      </c>
      <c r="JR32" s="128">
        <v>10.3178</v>
      </c>
      <c r="JS32" s="120">
        <v>0.04</v>
      </c>
    </row>
    <row r="33" spans="1:279" x14ac:dyDescent="0.25">
      <c r="A33" s="126">
        <v>0.56000000000000005</v>
      </c>
      <c r="B33" s="126">
        <v>7.8213999999999997</v>
      </c>
      <c r="C33" s="127">
        <v>2.3800000000000002E-2</v>
      </c>
      <c r="D33" s="127">
        <v>0.56000000000000005</v>
      </c>
      <c r="E33" s="127">
        <v>7.9321000000000002</v>
      </c>
      <c r="F33" s="127">
        <v>4.4900000000000002E-2</v>
      </c>
      <c r="G33" s="127">
        <v>0.56000000000000005</v>
      </c>
      <c r="H33" s="127">
        <v>3.9127000000000001</v>
      </c>
      <c r="I33" s="127">
        <v>2.1700000000000001E-2</v>
      </c>
      <c r="J33" s="127">
        <v>0.56000000000000005</v>
      </c>
      <c r="K33" s="127">
        <v>8.8198000000000008</v>
      </c>
      <c r="L33" s="127">
        <v>5.4100000000000002E-2</v>
      </c>
      <c r="M33" s="127">
        <v>0.56000000000000005</v>
      </c>
      <c r="N33" s="127">
        <v>4.9024000000000001</v>
      </c>
      <c r="O33" s="127">
        <v>3.4099999999999998E-2</v>
      </c>
      <c r="P33" s="127">
        <v>0.56000000000000005</v>
      </c>
      <c r="Q33" s="127">
        <v>2.7751000000000001</v>
      </c>
      <c r="R33" s="127">
        <v>8.9999999999999993E-3</v>
      </c>
      <c r="S33" s="127">
        <v>0.56000000000000005</v>
      </c>
      <c r="T33" s="127">
        <v>3.9333999999999998</v>
      </c>
      <c r="U33" s="127">
        <v>2.9100000000000001E-2</v>
      </c>
      <c r="V33" s="127">
        <v>0.56000000000000005</v>
      </c>
      <c r="W33" s="127">
        <v>13.085699999999999</v>
      </c>
      <c r="X33" s="127">
        <v>0.11890000000000001</v>
      </c>
      <c r="Y33" s="127">
        <v>0.56000000000000005</v>
      </c>
      <c r="Z33" s="127">
        <v>3.59</v>
      </c>
      <c r="AA33" s="127">
        <v>2.1100000000000001E-2</v>
      </c>
      <c r="AB33" s="127">
        <v>0.56000000000000005</v>
      </c>
      <c r="AC33" s="127">
        <v>4.4329999999999998</v>
      </c>
      <c r="AD33" s="127">
        <v>2.53E-2</v>
      </c>
      <c r="AE33" s="127">
        <v>0.56000000000000005</v>
      </c>
      <c r="AF33" s="127">
        <v>11.887499999999999</v>
      </c>
      <c r="AG33" s="127">
        <v>9.9299999999999999E-2</v>
      </c>
      <c r="AH33" s="127">
        <v>0.56000000000000005</v>
      </c>
      <c r="AI33" s="127">
        <v>3.2759</v>
      </c>
      <c r="AJ33" s="127">
        <v>2.18E-2</v>
      </c>
      <c r="AK33" s="127">
        <v>0.56000000000000005</v>
      </c>
      <c r="AL33" s="127">
        <v>9.5375999999999994</v>
      </c>
      <c r="AM33" s="127">
        <v>7.1400000000000005E-2</v>
      </c>
      <c r="AN33" s="127">
        <v>0.56000000000000005</v>
      </c>
      <c r="AO33" s="127">
        <v>3.4491999999999998</v>
      </c>
      <c r="AP33" s="127">
        <v>1.84E-2</v>
      </c>
      <c r="AQ33" s="127"/>
      <c r="AR33" s="127"/>
      <c r="AS33" s="127"/>
      <c r="AT33" s="127">
        <v>0.56000000000000005</v>
      </c>
      <c r="AU33" s="127">
        <v>6.641</v>
      </c>
      <c r="AV33" s="127">
        <v>1.4999999999999999E-2</v>
      </c>
      <c r="AW33" s="127"/>
      <c r="AX33" s="127"/>
      <c r="AY33" s="127"/>
      <c r="AZ33" s="127"/>
      <c r="BA33" s="127"/>
      <c r="BB33" s="127"/>
      <c r="BC33" s="127"/>
      <c r="BD33" s="127"/>
      <c r="BE33" s="127"/>
      <c r="BF33" s="127"/>
      <c r="BG33" s="127"/>
      <c r="BH33" s="127"/>
      <c r="BI33" s="127"/>
      <c r="BJ33" s="127"/>
      <c r="BK33" s="127"/>
      <c r="BL33" s="127"/>
      <c r="BM33" s="127"/>
      <c r="BN33" s="127"/>
      <c r="BO33" s="127">
        <v>0.56000000000000005</v>
      </c>
      <c r="BP33" s="127">
        <v>7.9058999999999999</v>
      </c>
      <c r="BQ33" s="127">
        <v>6.8699999999999997E-2</v>
      </c>
      <c r="BR33" s="127">
        <v>0.56000000000000005</v>
      </c>
      <c r="BS33" s="127">
        <v>8.7199000000000009</v>
      </c>
      <c r="BT33" s="127">
        <v>6.7599999999999993E-2</v>
      </c>
      <c r="BU33" s="127"/>
      <c r="BV33" s="127"/>
      <c r="BW33" s="127"/>
      <c r="BX33" s="127"/>
      <c r="BY33" s="127"/>
      <c r="BZ33" s="127"/>
      <c r="CA33" s="127">
        <v>0.56000000000000005</v>
      </c>
      <c r="CB33" s="127">
        <v>7.8022</v>
      </c>
      <c r="CC33" s="127">
        <v>7.6899999999999996E-2</v>
      </c>
      <c r="CD33" s="127">
        <v>0.56000000000000005</v>
      </c>
      <c r="CE33" s="127">
        <v>8.8652999999999995</v>
      </c>
      <c r="CF33" s="127">
        <v>5.3800000000000001E-2</v>
      </c>
      <c r="CG33" s="127"/>
      <c r="CH33" s="127"/>
      <c r="CI33" s="127"/>
      <c r="CJ33" s="127"/>
      <c r="CK33" s="127"/>
      <c r="CL33" s="127"/>
      <c r="CM33" s="127"/>
      <c r="CN33" s="127"/>
      <c r="CO33" s="127"/>
      <c r="CP33" s="127"/>
      <c r="CQ33" s="127"/>
      <c r="CR33" s="127"/>
      <c r="CS33" s="127">
        <v>0.56000000000000005</v>
      </c>
      <c r="CT33" s="127">
        <v>6.7935999999999996</v>
      </c>
      <c r="CU33" s="127">
        <v>5.04E-2</v>
      </c>
      <c r="CV33" s="127"/>
      <c r="CW33" s="127"/>
      <c r="CX33" s="127"/>
      <c r="CY33" s="127">
        <v>0.56000000000000005</v>
      </c>
      <c r="CZ33" s="127">
        <v>5.9747000000000003</v>
      </c>
      <c r="DA33" s="127">
        <v>5.5399999999999998E-2</v>
      </c>
      <c r="DB33" s="127"/>
      <c r="DC33" s="127"/>
      <c r="DD33" s="127"/>
      <c r="DE33" s="127"/>
      <c r="DF33" s="127"/>
      <c r="DG33" s="127"/>
      <c r="DH33" s="127">
        <v>0.56000000000000005</v>
      </c>
      <c r="DI33" s="127">
        <v>8.7466000000000008</v>
      </c>
      <c r="DJ33" s="127">
        <v>4.6399999999999997E-2</v>
      </c>
      <c r="DK33" s="127"/>
      <c r="DL33" s="127"/>
      <c r="DM33" s="127"/>
      <c r="DN33" s="127">
        <v>0.56000000000000005</v>
      </c>
      <c r="DO33" s="127">
        <v>9.2180999999999997</v>
      </c>
      <c r="DP33" s="127">
        <v>6.2300000000000001E-2</v>
      </c>
      <c r="DQ33" s="127"/>
      <c r="DR33" s="127"/>
      <c r="DS33" s="127"/>
      <c r="DT33" s="127"/>
      <c r="DU33" s="127"/>
      <c r="DV33" s="127"/>
      <c r="DW33" s="127">
        <v>0.56000000000000005</v>
      </c>
      <c r="DX33" s="127">
        <v>9.2049000000000003</v>
      </c>
      <c r="DY33" s="127">
        <v>5.3199999999999997E-2</v>
      </c>
      <c r="DZ33" s="127">
        <v>0.56000000000000005</v>
      </c>
      <c r="EA33" s="127">
        <v>17.403500000000001</v>
      </c>
      <c r="EB33" s="127">
        <v>0.16239999999999999</v>
      </c>
      <c r="EC33" s="127"/>
      <c r="ED33" s="127"/>
      <c r="EE33" s="127"/>
      <c r="EF33" s="127"/>
      <c r="EG33" s="127"/>
      <c r="EH33" s="127"/>
      <c r="EI33" s="127"/>
      <c r="EJ33" s="127"/>
      <c r="EK33" s="127"/>
      <c r="EL33" s="127">
        <v>0.56000000000000005</v>
      </c>
      <c r="EM33" s="127">
        <v>8.9459999999999997</v>
      </c>
      <c r="EN33" s="127">
        <v>4.4999999999999998E-2</v>
      </c>
      <c r="EO33" s="127">
        <v>0.56000000000000005</v>
      </c>
      <c r="EP33" s="127">
        <v>13.1107</v>
      </c>
      <c r="EQ33" s="127">
        <v>0.1162</v>
      </c>
      <c r="ER33" s="127"/>
      <c r="ES33" s="127"/>
      <c r="ET33" s="127"/>
      <c r="EU33" s="127">
        <v>0.56000000000000005</v>
      </c>
      <c r="EV33" s="127">
        <v>10.5944</v>
      </c>
      <c r="EW33" s="127">
        <v>7.3800000000000004E-2</v>
      </c>
      <c r="EX33" s="127">
        <v>0.56000000000000005</v>
      </c>
      <c r="EY33" s="127">
        <v>15.0138</v>
      </c>
      <c r="EZ33" s="127">
        <v>0.14319999999999999</v>
      </c>
      <c r="FA33" s="127"/>
      <c r="FB33" s="127"/>
      <c r="FC33" s="127"/>
      <c r="FD33" s="127"/>
      <c r="FE33" s="127"/>
      <c r="FF33" s="127"/>
      <c r="FG33" s="127"/>
      <c r="FH33" s="127"/>
      <c r="FI33" s="127"/>
      <c r="FJ33" s="127"/>
      <c r="FK33" s="127"/>
      <c r="FL33" s="127"/>
      <c r="FM33" s="127">
        <v>0.56000000000000005</v>
      </c>
      <c r="FN33" s="127">
        <v>6.6426999999999996</v>
      </c>
      <c r="FO33" s="127">
        <v>3.8699999999999998E-2</v>
      </c>
      <c r="FP33" s="127">
        <v>0.56000000000000005</v>
      </c>
      <c r="FQ33" s="127">
        <v>15.764699999999999</v>
      </c>
      <c r="FR33" s="127">
        <v>0.1095</v>
      </c>
      <c r="FS33" s="127"/>
      <c r="FT33" s="127"/>
      <c r="FU33" s="127"/>
      <c r="FV33" s="127">
        <v>0.56000000000000005</v>
      </c>
      <c r="FW33" s="127">
        <v>21.427299999999999</v>
      </c>
      <c r="FX33" s="127">
        <v>0.1638</v>
      </c>
      <c r="FY33" s="127">
        <v>0.56000000000000005</v>
      </c>
      <c r="FZ33" s="127">
        <v>7.4279000000000002</v>
      </c>
      <c r="GA33" s="127">
        <v>5.5E-2</v>
      </c>
      <c r="GB33" s="127"/>
      <c r="GC33" s="127"/>
      <c r="GD33" s="127"/>
      <c r="GE33" s="127">
        <v>0.56000000000000005</v>
      </c>
      <c r="GF33" s="127">
        <v>12.2104</v>
      </c>
      <c r="GG33" s="127">
        <v>8.2000000000000003E-2</v>
      </c>
      <c r="GH33" s="127">
        <v>0.56000000000000005</v>
      </c>
      <c r="GI33" s="127">
        <v>7.7016</v>
      </c>
      <c r="GJ33" s="127">
        <v>5.4199999999999998E-2</v>
      </c>
      <c r="GK33" s="127">
        <v>0.56000000000000005</v>
      </c>
      <c r="GL33" s="127">
        <v>6.0952000000000002</v>
      </c>
      <c r="GM33" s="127">
        <v>5.4899999999999997E-2</v>
      </c>
      <c r="GN33" s="127">
        <v>0.56000000000000005</v>
      </c>
      <c r="GO33" s="127">
        <v>6.3997000000000002</v>
      </c>
      <c r="GP33" s="127">
        <v>7.2499999999999995E-2</v>
      </c>
      <c r="GQ33" s="127"/>
      <c r="GR33" s="127"/>
      <c r="GS33" s="127"/>
      <c r="GT33" s="127"/>
      <c r="GU33" s="127"/>
      <c r="GV33" s="127"/>
      <c r="GW33" s="127">
        <v>0.56000000000000005</v>
      </c>
      <c r="GX33" s="127">
        <v>6.9489999999999998</v>
      </c>
      <c r="GY33" s="127">
        <v>6.4500000000000002E-2</v>
      </c>
      <c r="GZ33" s="127">
        <v>0.56000000000000005</v>
      </c>
      <c r="HA33" s="127">
        <v>6.8249000000000004</v>
      </c>
      <c r="HB33" s="127">
        <v>8.8999999999999996E-2</v>
      </c>
      <c r="HC33" s="127"/>
      <c r="HD33" s="127"/>
      <c r="HE33" s="127"/>
      <c r="HF33" s="127">
        <v>0.56000000000000005</v>
      </c>
      <c r="HG33" s="127">
        <v>8.5501000000000005</v>
      </c>
      <c r="HH33" s="127">
        <v>6.83E-2</v>
      </c>
      <c r="HI33" s="127"/>
      <c r="HJ33" s="127"/>
      <c r="HK33" s="127"/>
      <c r="HL33" s="127"/>
      <c r="HM33" s="127"/>
      <c r="HN33" s="127"/>
      <c r="HO33" s="127">
        <v>0.56000000000000005</v>
      </c>
      <c r="HP33" s="127">
        <v>5.984</v>
      </c>
      <c r="HQ33" s="127">
        <v>3.2599999999999997E-2</v>
      </c>
      <c r="HR33" s="127">
        <v>0.56000000000000005</v>
      </c>
      <c r="HS33" s="127">
        <v>4.1380999999999997</v>
      </c>
      <c r="HT33" s="127">
        <v>4.3299999999999998E-2</v>
      </c>
      <c r="HU33" s="127"/>
      <c r="HV33" s="127"/>
      <c r="HW33" s="127"/>
      <c r="HX33" s="126">
        <v>0.56000000000000005</v>
      </c>
      <c r="HY33" s="126">
        <v>7.7240000000000002</v>
      </c>
      <c r="HZ33" s="127">
        <v>4.2999999999999997E-2</v>
      </c>
      <c r="IA33" s="128">
        <v>0.56000000000000005</v>
      </c>
      <c r="IB33" s="128">
        <v>6.0857000000000001</v>
      </c>
      <c r="IC33" s="120">
        <v>2.75E-2</v>
      </c>
      <c r="ID33" s="128">
        <v>0.56000000000000005</v>
      </c>
      <c r="IE33" s="128">
        <v>6.4637000000000002</v>
      </c>
      <c r="IF33" s="120">
        <v>2.29E-2</v>
      </c>
      <c r="IG33" s="128">
        <v>0.56000000000000005</v>
      </c>
      <c r="IH33" s="128">
        <v>1.5279</v>
      </c>
      <c r="II33" s="120">
        <v>7.4000000000000003E-3</v>
      </c>
      <c r="IJ33" s="128">
        <v>0.56000000000000005</v>
      </c>
      <c r="IK33" s="128">
        <v>3.8422000000000001</v>
      </c>
      <c r="IL33" s="120">
        <v>1.5699999999999999E-2</v>
      </c>
      <c r="IM33" s="128">
        <v>0.56000000000000005</v>
      </c>
      <c r="IN33" s="128">
        <v>3.5169999999999999</v>
      </c>
      <c r="IO33" s="120">
        <v>1.4800000000000001E-2</v>
      </c>
      <c r="IP33" s="128">
        <v>0.56000000000000005</v>
      </c>
      <c r="IQ33" s="128">
        <v>5.0705</v>
      </c>
      <c r="IR33" s="120">
        <v>2.1299999999999999E-2</v>
      </c>
      <c r="IS33" s="128">
        <v>0.56000000000000005</v>
      </c>
      <c r="IT33" s="128">
        <v>3.7616000000000001</v>
      </c>
      <c r="IU33" s="120">
        <v>1.9E-2</v>
      </c>
      <c r="IV33" s="128">
        <v>0.56000000000000005</v>
      </c>
      <c r="IW33" s="128">
        <v>21.332999999999998</v>
      </c>
      <c r="IX33" s="120">
        <v>0.1389</v>
      </c>
      <c r="IY33" s="128">
        <v>0.56000000000000005</v>
      </c>
      <c r="IZ33" s="128">
        <v>7.8212000000000002</v>
      </c>
      <c r="JA33" s="120">
        <v>4.2900000000000001E-2</v>
      </c>
      <c r="JB33" s="128">
        <v>0.56000000000000005</v>
      </c>
      <c r="JC33" s="128">
        <v>6.8042999999999996</v>
      </c>
      <c r="JD33" s="120">
        <v>2.2599999999999999E-2</v>
      </c>
      <c r="JE33" s="128">
        <v>0.56000000000000005</v>
      </c>
      <c r="JF33" s="128">
        <v>10.776400000000001</v>
      </c>
      <c r="JG33" s="120">
        <v>5.9700000000000003E-2</v>
      </c>
      <c r="JH33" s="128">
        <v>0.56000000000000005</v>
      </c>
      <c r="JI33" s="128">
        <v>7.2995999999999999</v>
      </c>
      <c r="JJ33" s="120">
        <v>3.6600000000000001E-2</v>
      </c>
      <c r="JK33" s="128">
        <v>0.56000000000000005</v>
      </c>
      <c r="JL33" s="128">
        <v>8.5024999999999995</v>
      </c>
      <c r="JM33" s="120">
        <v>4.4299999999999999E-2</v>
      </c>
      <c r="JN33" s="128">
        <v>0.56000000000000005</v>
      </c>
      <c r="JO33" s="128">
        <v>10.6747</v>
      </c>
      <c r="JP33" s="120">
        <v>5.0200000000000002E-2</v>
      </c>
      <c r="JQ33" s="128">
        <v>0.56000000000000005</v>
      </c>
      <c r="JR33" s="128">
        <v>10.749700000000001</v>
      </c>
      <c r="JS33" s="120">
        <v>4.3499999999999997E-2</v>
      </c>
    </row>
    <row r="34" spans="1:279" x14ac:dyDescent="0.25">
      <c r="A34" s="126">
        <v>0.57999999999999996</v>
      </c>
      <c r="B34" s="126">
        <v>8.0013000000000005</v>
      </c>
      <c r="C34" s="127">
        <v>2.3E-2</v>
      </c>
      <c r="D34" s="127">
        <v>0.57999999999999996</v>
      </c>
      <c r="E34" s="127">
        <v>7.8993000000000002</v>
      </c>
      <c r="F34" s="127">
        <v>4.4999999999999998E-2</v>
      </c>
      <c r="G34" s="127">
        <v>0.57999999999999996</v>
      </c>
      <c r="H34" s="127">
        <v>4.2066999999999997</v>
      </c>
      <c r="I34" s="127">
        <v>2.3E-2</v>
      </c>
      <c r="J34" s="127">
        <v>0.57999999999999996</v>
      </c>
      <c r="K34" s="127">
        <v>9.4853000000000005</v>
      </c>
      <c r="L34" s="127">
        <v>5.6300000000000003E-2</v>
      </c>
      <c r="M34" s="127">
        <v>0.57999999999999996</v>
      </c>
      <c r="N34" s="127">
        <v>5.6871999999999998</v>
      </c>
      <c r="O34" s="127">
        <v>3.8699999999999998E-2</v>
      </c>
      <c r="P34" s="127">
        <v>0.57999999999999996</v>
      </c>
      <c r="Q34" s="127">
        <v>2.7923</v>
      </c>
      <c r="R34" s="127">
        <v>1.09E-2</v>
      </c>
      <c r="S34" s="127">
        <v>0.57999999999999996</v>
      </c>
      <c r="T34" s="127">
        <v>3.9142000000000001</v>
      </c>
      <c r="U34" s="127">
        <v>2.8500000000000001E-2</v>
      </c>
      <c r="V34" s="127">
        <v>0.57999999999999996</v>
      </c>
      <c r="W34" s="127">
        <v>12.8124</v>
      </c>
      <c r="X34" s="127">
        <v>0.11559999999999999</v>
      </c>
      <c r="Y34" s="127">
        <v>0.57999999999999996</v>
      </c>
      <c r="Z34" s="127">
        <v>3.4935</v>
      </c>
      <c r="AA34" s="127">
        <v>2.06E-2</v>
      </c>
      <c r="AB34" s="127">
        <v>0.57999999999999996</v>
      </c>
      <c r="AC34" s="127">
        <v>4.3160999999999996</v>
      </c>
      <c r="AD34" s="127">
        <v>2.5000000000000001E-2</v>
      </c>
      <c r="AE34" s="127">
        <v>0.57999999999999996</v>
      </c>
      <c r="AF34" s="127">
        <v>11.9223</v>
      </c>
      <c r="AG34" s="127">
        <v>0.10199999999999999</v>
      </c>
      <c r="AH34" s="127">
        <v>0.57999999999999996</v>
      </c>
      <c r="AI34" s="127">
        <v>3.2559999999999998</v>
      </c>
      <c r="AJ34" s="127">
        <v>2.2200000000000001E-2</v>
      </c>
      <c r="AK34" s="127">
        <v>0.57999999999999996</v>
      </c>
      <c r="AL34" s="127">
        <v>9.6689000000000007</v>
      </c>
      <c r="AM34" s="127">
        <v>7.4499999999999997E-2</v>
      </c>
      <c r="AN34" s="127">
        <v>0.57999999999999996</v>
      </c>
      <c r="AO34" s="127">
        <v>3.3351000000000002</v>
      </c>
      <c r="AP34" s="127">
        <v>1.8100000000000002E-2</v>
      </c>
      <c r="AQ34" s="127"/>
      <c r="AR34" s="127"/>
      <c r="AS34" s="127"/>
      <c r="AT34" s="127">
        <v>0.57999999999999996</v>
      </c>
      <c r="AU34" s="127">
        <v>6.7308000000000003</v>
      </c>
      <c r="AV34" s="127">
        <v>1.54E-2</v>
      </c>
      <c r="AW34" s="127"/>
      <c r="AX34" s="127"/>
      <c r="AY34" s="127"/>
      <c r="AZ34" s="127"/>
      <c r="BA34" s="127"/>
      <c r="BB34" s="127"/>
      <c r="BC34" s="127"/>
      <c r="BD34" s="127"/>
      <c r="BE34" s="127"/>
      <c r="BF34" s="127"/>
      <c r="BG34" s="127"/>
      <c r="BH34" s="127"/>
      <c r="BI34" s="127"/>
      <c r="BJ34" s="127"/>
      <c r="BK34" s="127"/>
      <c r="BL34" s="127"/>
      <c r="BM34" s="127"/>
      <c r="BN34" s="127"/>
      <c r="BO34" s="127">
        <v>0.57999999999999996</v>
      </c>
      <c r="BP34" s="127">
        <v>7.8611000000000004</v>
      </c>
      <c r="BQ34" s="127">
        <v>7.0300000000000001E-2</v>
      </c>
      <c r="BR34" s="127">
        <v>0.57999999999999996</v>
      </c>
      <c r="BS34" s="127">
        <v>8.8131000000000004</v>
      </c>
      <c r="BT34" s="127">
        <v>6.6900000000000001E-2</v>
      </c>
      <c r="BU34" s="127"/>
      <c r="BV34" s="127"/>
      <c r="BW34" s="127"/>
      <c r="BX34" s="127"/>
      <c r="BY34" s="127"/>
      <c r="BZ34" s="127"/>
      <c r="CA34" s="127">
        <v>0.57999999999999996</v>
      </c>
      <c r="CB34" s="127">
        <v>7.5568</v>
      </c>
      <c r="CC34" s="127">
        <v>7.7899999999999997E-2</v>
      </c>
      <c r="CD34" s="127">
        <v>0.57999999999999996</v>
      </c>
      <c r="CE34" s="127">
        <v>8.9276</v>
      </c>
      <c r="CF34" s="127">
        <v>5.3499999999999999E-2</v>
      </c>
      <c r="CG34" s="127"/>
      <c r="CH34" s="127"/>
      <c r="CI34" s="127"/>
      <c r="CJ34" s="127"/>
      <c r="CK34" s="127"/>
      <c r="CL34" s="127"/>
      <c r="CM34" s="127"/>
      <c r="CN34" s="127"/>
      <c r="CO34" s="127"/>
      <c r="CP34" s="127"/>
      <c r="CQ34" s="127"/>
      <c r="CR34" s="127"/>
      <c r="CS34" s="127">
        <v>0.57999999999999996</v>
      </c>
      <c r="CT34" s="127">
        <v>6.5904999999999996</v>
      </c>
      <c r="CU34" s="127">
        <v>4.9799999999999997E-2</v>
      </c>
      <c r="CV34" s="127"/>
      <c r="CW34" s="127"/>
      <c r="CX34" s="127"/>
      <c r="CY34" s="127">
        <v>0.57999999999999996</v>
      </c>
      <c r="CZ34" s="127">
        <v>5.7889999999999997</v>
      </c>
      <c r="DA34" s="127">
        <v>5.2299999999999999E-2</v>
      </c>
      <c r="DB34" s="127"/>
      <c r="DC34" s="127"/>
      <c r="DD34" s="127"/>
      <c r="DE34" s="127"/>
      <c r="DF34" s="127"/>
      <c r="DG34" s="127"/>
      <c r="DH34" s="127">
        <v>0.57999999999999996</v>
      </c>
      <c r="DI34" s="127">
        <v>8.5990000000000002</v>
      </c>
      <c r="DJ34" s="127">
        <v>3.39E-2</v>
      </c>
      <c r="DK34" s="127"/>
      <c r="DL34" s="127"/>
      <c r="DM34" s="127"/>
      <c r="DN34" s="127">
        <v>0.57999999999999996</v>
      </c>
      <c r="DO34" s="127">
        <v>9.1141000000000005</v>
      </c>
      <c r="DP34" s="127">
        <v>6.3700000000000007E-2</v>
      </c>
      <c r="DQ34" s="127"/>
      <c r="DR34" s="127"/>
      <c r="DS34" s="127"/>
      <c r="DT34" s="127"/>
      <c r="DU34" s="127"/>
      <c r="DV34" s="127"/>
      <c r="DW34" s="127">
        <v>0.57999999999999996</v>
      </c>
      <c r="DX34" s="127">
        <v>9.375</v>
      </c>
      <c r="DY34" s="127">
        <v>6.2600000000000003E-2</v>
      </c>
      <c r="DZ34" s="127">
        <v>0.57999999999999996</v>
      </c>
      <c r="EA34" s="127">
        <v>17.613399999999999</v>
      </c>
      <c r="EB34" s="127">
        <v>0.17130000000000001</v>
      </c>
      <c r="EC34" s="127"/>
      <c r="ED34" s="127"/>
      <c r="EE34" s="127"/>
      <c r="EF34" s="127"/>
      <c r="EG34" s="127"/>
      <c r="EH34" s="127"/>
      <c r="EI34" s="127"/>
      <c r="EJ34" s="127"/>
      <c r="EK34" s="127"/>
      <c r="EL34" s="127">
        <v>0.57999999999999996</v>
      </c>
      <c r="EM34" s="127">
        <v>9.0524000000000004</v>
      </c>
      <c r="EN34" s="127">
        <v>4.7100000000000003E-2</v>
      </c>
      <c r="EO34" s="127">
        <v>0.57999999999999996</v>
      </c>
      <c r="EP34" s="127">
        <v>12.8249</v>
      </c>
      <c r="EQ34" s="127">
        <v>0.1056</v>
      </c>
      <c r="ER34" s="127"/>
      <c r="ES34" s="127"/>
      <c r="ET34" s="127"/>
      <c r="EU34" s="127">
        <v>0.57999999999999996</v>
      </c>
      <c r="EV34" s="127">
        <v>10.526899999999999</v>
      </c>
      <c r="EW34" s="127">
        <v>7.2999999999999995E-2</v>
      </c>
      <c r="EX34" s="127">
        <v>0.57999999999999996</v>
      </c>
      <c r="EY34" s="127">
        <v>14.6282</v>
      </c>
      <c r="EZ34" s="127">
        <v>0.13750000000000001</v>
      </c>
      <c r="FA34" s="127"/>
      <c r="FB34" s="127"/>
      <c r="FC34" s="127"/>
      <c r="FD34" s="127"/>
      <c r="FE34" s="127"/>
      <c r="FF34" s="127"/>
      <c r="FG34" s="127"/>
      <c r="FH34" s="127"/>
      <c r="FI34" s="127"/>
      <c r="FJ34" s="127"/>
      <c r="FK34" s="127"/>
      <c r="FL34" s="127"/>
      <c r="FM34" s="127">
        <v>0.57999999999999996</v>
      </c>
      <c r="FN34" s="127">
        <v>6.6071</v>
      </c>
      <c r="FO34" s="127">
        <v>4.0899999999999999E-2</v>
      </c>
      <c r="FP34" s="127">
        <v>0.57999999999999996</v>
      </c>
      <c r="FQ34" s="127">
        <v>16.110800000000001</v>
      </c>
      <c r="FR34" s="127">
        <v>0.11070000000000001</v>
      </c>
      <c r="FS34" s="127"/>
      <c r="FT34" s="127"/>
      <c r="FU34" s="127"/>
      <c r="FV34" s="127">
        <v>0.57999999999999996</v>
      </c>
      <c r="FW34" s="127">
        <v>21.1736</v>
      </c>
      <c r="FX34" s="127">
        <v>0.1646</v>
      </c>
      <c r="FY34" s="127">
        <v>0.57999999999999996</v>
      </c>
      <c r="FZ34" s="127">
        <v>7.3882000000000003</v>
      </c>
      <c r="GA34" s="127">
        <v>4.7800000000000002E-2</v>
      </c>
      <c r="GB34" s="127"/>
      <c r="GC34" s="127"/>
      <c r="GD34" s="127"/>
      <c r="GE34" s="127">
        <v>0.57999999999999996</v>
      </c>
      <c r="GF34" s="127">
        <v>12.5869</v>
      </c>
      <c r="GG34" s="127">
        <v>8.1299999999999997E-2</v>
      </c>
      <c r="GH34" s="127">
        <v>0.57999999999999996</v>
      </c>
      <c r="GI34" s="127">
        <v>7.5740999999999996</v>
      </c>
      <c r="GJ34" s="127">
        <v>5.0900000000000001E-2</v>
      </c>
      <c r="GK34" s="127">
        <v>0.57999999999999996</v>
      </c>
      <c r="GL34" s="127">
        <v>6.1219000000000001</v>
      </c>
      <c r="GM34" s="127">
        <v>5.3699999999999998E-2</v>
      </c>
      <c r="GN34" s="127">
        <v>0.57999999999999996</v>
      </c>
      <c r="GO34" s="127">
        <v>6.4139999999999997</v>
      </c>
      <c r="GP34" s="127">
        <v>7.6999999999999999E-2</v>
      </c>
      <c r="GQ34" s="127"/>
      <c r="GR34" s="127"/>
      <c r="GS34" s="127"/>
      <c r="GT34" s="127"/>
      <c r="GU34" s="127"/>
      <c r="GV34" s="127"/>
      <c r="GW34" s="127">
        <v>0.57999999999999996</v>
      </c>
      <c r="GX34" s="127">
        <v>6.8212000000000002</v>
      </c>
      <c r="GY34" s="127">
        <v>6.6000000000000003E-2</v>
      </c>
      <c r="GZ34" s="127">
        <v>0.57999999999999996</v>
      </c>
      <c r="HA34" s="127">
        <v>6.6367000000000003</v>
      </c>
      <c r="HB34" s="127">
        <v>9.5299999999999996E-2</v>
      </c>
      <c r="HC34" s="127"/>
      <c r="HD34" s="127"/>
      <c r="HE34" s="127"/>
      <c r="HF34" s="127">
        <v>0.57999999999999996</v>
      </c>
      <c r="HG34" s="127">
        <v>8.8390000000000004</v>
      </c>
      <c r="HH34" s="127">
        <v>6.7500000000000004E-2</v>
      </c>
      <c r="HI34" s="127"/>
      <c r="HJ34" s="127"/>
      <c r="HK34" s="127"/>
      <c r="HL34" s="127"/>
      <c r="HM34" s="127"/>
      <c r="HN34" s="127"/>
      <c r="HO34" s="127">
        <v>0.57999999999999996</v>
      </c>
      <c r="HP34" s="127">
        <v>6.1863999999999999</v>
      </c>
      <c r="HQ34" s="127">
        <v>3.49E-2</v>
      </c>
      <c r="HR34" s="127">
        <v>0.57999999999999996</v>
      </c>
      <c r="HS34" s="127">
        <v>4.1478000000000002</v>
      </c>
      <c r="HT34" s="127">
        <v>3.8800000000000001E-2</v>
      </c>
      <c r="HU34" s="127"/>
      <c r="HV34" s="127"/>
      <c r="HW34" s="127"/>
      <c r="HX34" s="126">
        <v>0.57999999999999996</v>
      </c>
      <c r="HY34" s="126">
        <v>7.8943000000000003</v>
      </c>
      <c r="HZ34" s="127">
        <v>4.3799999999999999E-2</v>
      </c>
      <c r="IA34" s="128">
        <v>0.57999999999999996</v>
      </c>
      <c r="IB34" s="128">
        <v>6.2102000000000004</v>
      </c>
      <c r="IC34" s="120">
        <v>2.8299999999999999E-2</v>
      </c>
      <c r="ID34" s="128">
        <v>0.57999999999999996</v>
      </c>
      <c r="IE34" s="128">
        <v>6.5228999999999999</v>
      </c>
      <c r="IF34" s="120">
        <v>2.4199999999999999E-2</v>
      </c>
      <c r="IG34" s="128">
        <v>0.57999999999999996</v>
      </c>
      <c r="IH34" s="128">
        <v>1.5298</v>
      </c>
      <c r="II34" s="120">
        <v>6.7000000000000002E-3</v>
      </c>
      <c r="IJ34" s="128">
        <v>0.57999999999999996</v>
      </c>
      <c r="IK34" s="128">
        <v>3.9214000000000002</v>
      </c>
      <c r="IL34" s="120">
        <v>1.5800000000000002E-2</v>
      </c>
      <c r="IM34" s="128">
        <v>0.57999999999999996</v>
      </c>
      <c r="IN34" s="128">
        <v>3.6305000000000001</v>
      </c>
      <c r="IO34" s="120">
        <v>1.4200000000000001E-2</v>
      </c>
      <c r="IP34" s="128">
        <v>0.57999999999999996</v>
      </c>
      <c r="IQ34" s="128">
        <v>4.9649999999999999</v>
      </c>
      <c r="IR34" s="120">
        <v>2.0799999999999999E-2</v>
      </c>
      <c r="IS34" s="128">
        <v>0.57999999999999996</v>
      </c>
      <c r="IT34" s="128">
        <v>3.8967999999999998</v>
      </c>
      <c r="IU34" s="120">
        <v>1.84E-2</v>
      </c>
      <c r="IV34" s="128">
        <v>0.57999999999999996</v>
      </c>
      <c r="IW34" s="128">
        <v>20.451000000000001</v>
      </c>
      <c r="IX34" s="120">
        <v>0.11550000000000001</v>
      </c>
      <c r="IY34" s="128">
        <v>0.57999999999999996</v>
      </c>
      <c r="IZ34" s="128">
        <v>7.7487000000000004</v>
      </c>
      <c r="JA34" s="120">
        <v>4.87E-2</v>
      </c>
      <c r="JB34" s="128">
        <v>0.57999999999999996</v>
      </c>
      <c r="JC34" s="128">
        <v>7.1631</v>
      </c>
      <c r="JD34" s="120">
        <v>2.3E-2</v>
      </c>
      <c r="JE34" s="128">
        <v>0.57999999999999996</v>
      </c>
      <c r="JF34" s="128">
        <v>10.5345</v>
      </c>
      <c r="JG34" s="120">
        <v>0.06</v>
      </c>
      <c r="JH34" s="128">
        <v>0.57999999999999996</v>
      </c>
      <c r="JI34" s="128">
        <v>7.3320999999999996</v>
      </c>
      <c r="JJ34" s="120">
        <v>3.4299999999999997E-2</v>
      </c>
      <c r="JK34" s="128">
        <v>0.57999999999999996</v>
      </c>
      <c r="JL34" s="128">
        <v>8.5824999999999996</v>
      </c>
      <c r="JM34" s="120">
        <v>4.36E-2</v>
      </c>
      <c r="JN34" s="128">
        <v>0.57999999999999996</v>
      </c>
      <c r="JO34" s="128">
        <v>10.843</v>
      </c>
      <c r="JP34" s="120">
        <v>5.1799999999999999E-2</v>
      </c>
      <c r="JQ34" s="128">
        <v>0.57999999999999996</v>
      </c>
      <c r="JR34" s="128">
        <v>11.095499999999999</v>
      </c>
      <c r="JS34" s="120">
        <v>4.6199999999999998E-2</v>
      </c>
    </row>
    <row r="35" spans="1:279" x14ac:dyDescent="0.25">
      <c r="A35" s="126">
        <v>0.6</v>
      </c>
      <c r="B35" s="126">
        <v>8.2964000000000002</v>
      </c>
      <c r="C35" s="127">
        <v>2.6700000000000002E-2</v>
      </c>
      <c r="D35" s="127">
        <v>0.6</v>
      </c>
      <c r="E35" s="127">
        <v>7.87</v>
      </c>
      <c r="F35" s="127">
        <v>4.5499999999999999E-2</v>
      </c>
      <c r="G35" s="127">
        <v>0.6</v>
      </c>
      <c r="H35" s="127">
        <v>4.7270000000000003</v>
      </c>
      <c r="I35" s="127">
        <v>2.64E-2</v>
      </c>
      <c r="J35" s="127">
        <v>0.6</v>
      </c>
      <c r="K35" s="127">
        <v>10.129200000000001</v>
      </c>
      <c r="L35" s="127">
        <v>6.5100000000000005E-2</v>
      </c>
      <c r="M35" s="127">
        <v>0.6</v>
      </c>
      <c r="N35" s="127">
        <v>6.4230999999999998</v>
      </c>
      <c r="O35" s="127">
        <v>4.4999999999999998E-2</v>
      </c>
      <c r="P35" s="127">
        <v>0.6</v>
      </c>
      <c r="Q35" s="127">
        <v>2.8189000000000002</v>
      </c>
      <c r="R35" s="127">
        <v>1.18E-2</v>
      </c>
      <c r="S35" s="127">
        <v>0.6</v>
      </c>
      <c r="T35" s="127">
        <v>3.9272</v>
      </c>
      <c r="U35" s="127">
        <v>2.8500000000000001E-2</v>
      </c>
      <c r="V35" s="127">
        <v>0.6</v>
      </c>
      <c r="W35" s="127">
        <v>12.5831</v>
      </c>
      <c r="X35" s="127">
        <v>0.1104</v>
      </c>
      <c r="Y35" s="127">
        <v>0.6</v>
      </c>
      <c r="Z35" s="127">
        <v>3.3673999999999999</v>
      </c>
      <c r="AA35" s="127">
        <v>2.07E-2</v>
      </c>
      <c r="AB35" s="127">
        <v>0.6</v>
      </c>
      <c r="AC35" s="127">
        <v>3.9481000000000002</v>
      </c>
      <c r="AD35" s="127">
        <v>2.2599999999999999E-2</v>
      </c>
      <c r="AE35" s="127">
        <v>0.6</v>
      </c>
      <c r="AF35" s="127">
        <v>11.871499999999999</v>
      </c>
      <c r="AG35" s="127">
        <v>0.1046</v>
      </c>
      <c r="AH35" s="127">
        <v>0.6</v>
      </c>
      <c r="AI35" s="127">
        <v>3.1898</v>
      </c>
      <c r="AJ35" s="127">
        <v>2.23E-2</v>
      </c>
      <c r="AK35" s="127">
        <v>0.6</v>
      </c>
      <c r="AL35" s="127">
        <v>9.6765000000000008</v>
      </c>
      <c r="AM35" s="127">
        <v>7.6399999999999996E-2</v>
      </c>
      <c r="AN35" s="127">
        <v>0.6</v>
      </c>
      <c r="AO35" s="127">
        <v>3.2906</v>
      </c>
      <c r="AP35" s="127">
        <v>1.83E-2</v>
      </c>
      <c r="AQ35" s="127"/>
      <c r="AR35" s="127"/>
      <c r="AS35" s="127"/>
      <c r="AT35" s="127">
        <v>0.6</v>
      </c>
      <c r="AU35" s="127">
        <v>6.8277000000000001</v>
      </c>
      <c r="AV35" s="127">
        <v>1.61E-2</v>
      </c>
      <c r="AW35" s="127"/>
      <c r="AX35" s="127"/>
      <c r="AY35" s="127"/>
      <c r="AZ35" s="127"/>
      <c r="BA35" s="127"/>
      <c r="BB35" s="127"/>
      <c r="BC35" s="127"/>
      <c r="BD35" s="127"/>
      <c r="BE35" s="127"/>
      <c r="BF35" s="127"/>
      <c r="BG35" s="127"/>
      <c r="BH35" s="127"/>
      <c r="BI35" s="127"/>
      <c r="BJ35" s="127"/>
      <c r="BK35" s="127"/>
      <c r="BL35" s="127"/>
      <c r="BM35" s="127"/>
      <c r="BN35" s="127"/>
      <c r="BO35" s="127">
        <v>0.6</v>
      </c>
      <c r="BP35" s="127">
        <v>7.6988000000000003</v>
      </c>
      <c r="BQ35" s="127">
        <v>7.1499999999999994E-2</v>
      </c>
      <c r="BR35" s="127">
        <v>0.6</v>
      </c>
      <c r="BS35" s="127">
        <v>8.8786000000000005</v>
      </c>
      <c r="BT35" s="127">
        <v>6.9199999999999998E-2</v>
      </c>
      <c r="BU35" s="127"/>
      <c r="BV35" s="127"/>
      <c r="BW35" s="127"/>
      <c r="BX35" s="127"/>
      <c r="BY35" s="127"/>
      <c r="BZ35" s="127"/>
      <c r="CA35" s="127">
        <v>0.6</v>
      </c>
      <c r="CB35" s="127">
        <v>7.3634000000000004</v>
      </c>
      <c r="CC35" s="127">
        <v>7.6499999999999999E-2</v>
      </c>
      <c r="CD35" s="127">
        <v>0.6</v>
      </c>
      <c r="CE35" s="127">
        <v>8.9794999999999998</v>
      </c>
      <c r="CF35" s="127">
        <v>5.3100000000000001E-2</v>
      </c>
      <c r="CG35" s="127"/>
      <c r="CH35" s="127"/>
      <c r="CI35" s="127"/>
      <c r="CJ35" s="127"/>
      <c r="CK35" s="127"/>
      <c r="CL35" s="127"/>
      <c r="CM35" s="127"/>
      <c r="CN35" s="127"/>
      <c r="CO35" s="127"/>
      <c r="CP35" s="127"/>
      <c r="CQ35" s="127"/>
      <c r="CR35" s="127"/>
      <c r="CS35" s="127">
        <v>0.6</v>
      </c>
      <c r="CT35" s="127">
        <v>6.4340999999999999</v>
      </c>
      <c r="CU35" s="127">
        <v>4.8000000000000001E-2</v>
      </c>
      <c r="CV35" s="127"/>
      <c r="CW35" s="127"/>
      <c r="CX35" s="127"/>
      <c r="CY35" s="127">
        <v>0.6</v>
      </c>
      <c r="CZ35" s="127">
        <v>5.5571999999999999</v>
      </c>
      <c r="DA35" s="127">
        <v>5.0500000000000003E-2</v>
      </c>
      <c r="DB35" s="127"/>
      <c r="DC35" s="127"/>
      <c r="DD35" s="127"/>
      <c r="DE35" s="127"/>
      <c r="DF35" s="127"/>
      <c r="DG35" s="127"/>
      <c r="DH35" s="127">
        <v>0.6</v>
      </c>
      <c r="DI35" s="127">
        <v>8.4929000000000006</v>
      </c>
      <c r="DJ35" s="127">
        <v>2.53E-2</v>
      </c>
      <c r="DK35" s="127"/>
      <c r="DL35" s="127"/>
      <c r="DM35" s="127"/>
      <c r="DN35" s="127">
        <v>0.6</v>
      </c>
      <c r="DO35" s="127">
        <v>9.0411999999999999</v>
      </c>
      <c r="DP35" s="127">
        <v>6.3100000000000003E-2</v>
      </c>
      <c r="DQ35" s="127"/>
      <c r="DR35" s="127"/>
      <c r="DS35" s="127"/>
      <c r="DT35" s="127"/>
      <c r="DU35" s="127"/>
      <c r="DV35" s="127"/>
      <c r="DW35" s="127">
        <v>0.6</v>
      </c>
      <c r="DX35" s="127">
        <v>9.3607999999999993</v>
      </c>
      <c r="DY35" s="127">
        <v>5.8999999999999997E-2</v>
      </c>
      <c r="DZ35" s="127">
        <v>0.6</v>
      </c>
      <c r="EA35" s="127">
        <v>17.7178</v>
      </c>
      <c r="EB35" s="127">
        <v>0.17069999999999999</v>
      </c>
      <c r="EC35" s="127"/>
      <c r="ED35" s="127"/>
      <c r="EE35" s="127"/>
      <c r="EF35" s="127"/>
      <c r="EG35" s="127"/>
      <c r="EH35" s="127"/>
      <c r="EI35" s="127"/>
      <c r="EJ35" s="127"/>
      <c r="EK35" s="127"/>
      <c r="EL35" s="127">
        <v>0.6</v>
      </c>
      <c r="EM35" s="127">
        <v>8.9687000000000001</v>
      </c>
      <c r="EN35" s="127">
        <v>4.65E-2</v>
      </c>
      <c r="EO35" s="127">
        <v>0.6</v>
      </c>
      <c r="EP35" s="127">
        <v>12.602399999999999</v>
      </c>
      <c r="EQ35" s="127">
        <v>8.7800000000000003E-2</v>
      </c>
      <c r="ER35" s="127"/>
      <c r="ES35" s="127"/>
      <c r="ET35" s="127"/>
      <c r="EU35" s="127">
        <v>0.6</v>
      </c>
      <c r="EV35" s="127">
        <v>10.1997</v>
      </c>
      <c r="EW35" s="127">
        <v>6.5600000000000006E-2</v>
      </c>
      <c r="EX35" s="127">
        <v>0.6</v>
      </c>
      <c r="EY35" s="127">
        <v>14.284599999999999</v>
      </c>
      <c r="EZ35" s="127">
        <v>0.13170000000000001</v>
      </c>
      <c r="FA35" s="127"/>
      <c r="FB35" s="127"/>
      <c r="FC35" s="127"/>
      <c r="FD35" s="127"/>
      <c r="FE35" s="127"/>
      <c r="FF35" s="127"/>
      <c r="FG35" s="127"/>
      <c r="FH35" s="127"/>
      <c r="FI35" s="127"/>
      <c r="FJ35" s="127"/>
      <c r="FK35" s="127"/>
      <c r="FL35" s="127"/>
      <c r="FM35" s="127">
        <v>0.6</v>
      </c>
      <c r="FN35" s="127">
        <v>6.3277999999999999</v>
      </c>
      <c r="FO35" s="127">
        <v>3.8600000000000002E-2</v>
      </c>
      <c r="FP35" s="127">
        <v>0.6</v>
      </c>
      <c r="FQ35" s="127">
        <v>17.241499999999998</v>
      </c>
      <c r="FR35" s="127">
        <v>0.1069</v>
      </c>
      <c r="FS35" s="127"/>
      <c r="FT35" s="127"/>
      <c r="FU35" s="127"/>
      <c r="FV35" s="127">
        <v>0.6</v>
      </c>
      <c r="FW35" s="127">
        <v>20.876999999999999</v>
      </c>
      <c r="FX35" s="127">
        <v>0.16370000000000001</v>
      </c>
      <c r="FY35" s="127">
        <v>0.6</v>
      </c>
      <c r="FZ35" s="127">
        <v>7.4340999999999999</v>
      </c>
      <c r="GA35" s="127">
        <v>4.6600000000000003E-2</v>
      </c>
      <c r="GB35" s="127"/>
      <c r="GC35" s="127"/>
      <c r="GD35" s="127"/>
      <c r="GE35" s="127">
        <v>0.6</v>
      </c>
      <c r="GF35" s="127">
        <v>13.293799999999999</v>
      </c>
      <c r="GG35" s="127">
        <v>8.6699999999999999E-2</v>
      </c>
      <c r="GH35" s="127">
        <v>0.6</v>
      </c>
      <c r="GI35" s="127">
        <v>7.3567</v>
      </c>
      <c r="GJ35" s="127">
        <v>4.1099999999999998E-2</v>
      </c>
      <c r="GK35" s="127">
        <v>0.6</v>
      </c>
      <c r="GL35" s="127">
        <v>6.1203000000000003</v>
      </c>
      <c r="GM35" s="127">
        <v>5.3800000000000001E-2</v>
      </c>
      <c r="GN35" s="127">
        <v>0.6</v>
      </c>
      <c r="GO35" s="127">
        <v>6.4661</v>
      </c>
      <c r="GP35" s="127">
        <v>6.83E-2</v>
      </c>
      <c r="GQ35" s="127"/>
      <c r="GR35" s="127"/>
      <c r="GS35" s="127"/>
      <c r="GT35" s="127"/>
      <c r="GU35" s="127"/>
      <c r="GV35" s="127"/>
      <c r="GW35" s="127">
        <v>0.6</v>
      </c>
      <c r="GX35" s="127">
        <v>6.6970000000000001</v>
      </c>
      <c r="GY35" s="127">
        <v>6.6600000000000006E-2</v>
      </c>
      <c r="GZ35" s="127">
        <v>0.6</v>
      </c>
      <c r="HA35" s="127">
        <v>6.4010999999999996</v>
      </c>
      <c r="HB35" s="127">
        <v>9.9199999999999997E-2</v>
      </c>
      <c r="HC35" s="127"/>
      <c r="HD35" s="127"/>
      <c r="HE35" s="127"/>
      <c r="HF35" s="127">
        <v>0.6</v>
      </c>
      <c r="HG35" s="127">
        <v>9.2873000000000001</v>
      </c>
      <c r="HH35" s="127">
        <v>8.0399999999999999E-2</v>
      </c>
      <c r="HI35" s="127"/>
      <c r="HJ35" s="127"/>
      <c r="HK35" s="127"/>
      <c r="HL35" s="127"/>
      <c r="HM35" s="127"/>
      <c r="HN35" s="127"/>
      <c r="HO35" s="127">
        <v>0.6</v>
      </c>
      <c r="HP35" s="127">
        <v>6.5274000000000001</v>
      </c>
      <c r="HQ35" s="127">
        <v>4.1599999999999998E-2</v>
      </c>
      <c r="HR35" s="127">
        <v>0.6</v>
      </c>
      <c r="HS35" s="127">
        <v>4.2443999999999997</v>
      </c>
      <c r="HT35" s="127">
        <v>3.4299999999999997E-2</v>
      </c>
      <c r="HU35" s="127"/>
      <c r="HV35" s="127"/>
      <c r="HW35" s="127"/>
      <c r="HX35" s="126">
        <v>0.6</v>
      </c>
      <c r="HY35" s="126">
        <v>8.0663999999999998</v>
      </c>
      <c r="HZ35" s="127">
        <v>3.7199999999999997E-2</v>
      </c>
      <c r="IA35" s="128">
        <v>0.6</v>
      </c>
      <c r="IB35" s="128">
        <v>6.2981999999999996</v>
      </c>
      <c r="IC35" s="120">
        <v>2.8899999999999999E-2</v>
      </c>
      <c r="ID35" s="128">
        <v>0.6</v>
      </c>
      <c r="IE35" s="128">
        <v>6.7709999999999999</v>
      </c>
      <c r="IF35" s="120">
        <v>2.4799999999999999E-2</v>
      </c>
      <c r="IG35" s="128">
        <v>0.6</v>
      </c>
      <c r="IH35" s="128">
        <v>1.5419</v>
      </c>
      <c r="II35" s="120">
        <v>5.8999999999999999E-3</v>
      </c>
      <c r="IJ35" s="128">
        <v>0.6</v>
      </c>
      <c r="IK35" s="128">
        <v>3.9516</v>
      </c>
      <c r="IL35" s="120">
        <v>1.6899999999999998E-2</v>
      </c>
      <c r="IM35" s="128">
        <v>0.6</v>
      </c>
      <c r="IN35" s="128">
        <v>3.7178</v>
      </c>
      <c r="IO35" s="120">
        <v>1.44E-2</v>
      </c>
      <c r="IP35" s="128">
        <v>0.6</v>
      </c>
      <c r="IQ35" s="128">
        <v>4.7976000000000001</v>
      </c>
      <c r="IR35" s="120">
        <v>2.1299999999999999E-2</v>
      </c>
      <c r="IS35" s="128">
        <v>0.6</v>
      </c>
      <c r="IT35" s="128">
        <v>3.9701</v>
      </c>
      <c r="IU35" s="120">
        <v>1.8700000000000001E-2</v>
      </c>
      <c r="IV35" s="128">
        <v>0.6</v>
      </c>
      <c r="IW35" s="128">
        <v>19.773700000000002</v>
      </c>
      <c r="IX35" s="120">
        <v>9.2200000000000004E-2</v>
      </c>
      <c r="IY35" s="128">
        <v>0.6</v>
      </c>
      <c r="IZ35" s="128">
        <v>7.7868000000000004</v>
      </c>
      <c r="JA35" s="120">
        <v>4.0899999999999999E-2</v>
      </c>
      <c r="JB35" s="128">
        <v>0.6</v>
      </c>
      <c r="JC35" s="128">
        <v>7.4561000000000002</v>
      </c>
      <c r="JD35" s="120">
        <v>2.6800000000000001E-2</v>
      </c>
      <c r="JE35" s="128">
        <v>0.6</v>
      </c>
      <c r="JF35" s="128">
        <v>10.3146</v>
      </c>
      <c r="JG35" s="120">
        <v>5.9299999999999999E-2</v>
      </c>
      <c r="JH35" s="128">
        <v>0.6</v>
      </c>
      <c r="JI35" s="128">
        <v>7.1757</v>
      </c>
      <c r="JJ35" s="120">
        <v>3.2899999999999999E-2</v>
      </c>
      <c r="JK35" s="128">
        <v>0.6</v>
      </c>
      <c r="JL35" s="128">
        <v>8.5908999999999995</v>
      </c>
      <c r="JM35" s="120">
        <v>4.2999999999999997E-2</v>
      </c>
      <c r="JN35" s="128">
        <v>0.6</v>
      </c>
      <c r="JO35" s="128">
        <v>10.882300000000001</v>
      </c>
      <c r="JP35" s="120">
        <v>5.3900000000000003E-2</v>
      </c>
      <c r="JQ35" s="128">
        <v>0.6</v>
      </c>
      <c r="JR35" s="128">
        <v>11.3416</v>
      </c>
      <c r="JS35" s="120">
        <v>4.8500000000000001E-2</v>
      </c>
    </row>
    <row r="36" spans="1:279" x14ac:dyDescent="0.25">
      <c r="A36" s="126">
        <v>0.62</v>
      </c>
      <c r="B36" s="126">
        <v>8.7217000000000002</v>
      </c>
      <c r="C36" s="127">
        <v>2.9700000000000001E-2</v>
      </c>
      <c r="D36" s="127">
        <v>0.62</v>
      </c>
      <c r="E36" s="127">
        <v>7.6478000000000002</v>
      </c>
      <c r="F36" s="127">
        <v>4.7100000000000003E-2</v>
      </c>
      <c r="G36" s="127">
        <v>0.62</v>
      </c>
      <c r="H36" s="127">
        <v>5.3676000000000004</v>
      </c>
      <c r="I36" s="127">
        <v>2.9100000000000001E-2</v>
      </c>
      <c r="J36" s="127">
        <v>0.62</v>
      </c>
      <c r="K36" s="127">
        <v>10.7193</v>
      </c>
      <c r="L36" s="127">
        <v>6.8099999999999994E-2</v>
      </c>
      <c r="M36" s="127">
        <v>0.62</v>
      </c>
      <c r="N36" s="127">
        <v>7.2813999999999997</v>
      </c>
      <c r="O36" s="127">
        <v>5.1999999999999998E-2</v>
      </c>
      <c r="P36" s="127">
        <v>0.62</v>
      </c>
      <c r="Q36" s="127">
        <v>2.9363999999999999</v>
      </c>
      <c r="R36" s="127">
        <v>1.3100000000000001E-2</v>
      </c>
      <c r="S36" s="127">
        <v>0.62</v>
      </c>
      <c r="T36" s="127">
        <v>3.9624999999999999</v>
      </c>
      <c r="U36" s="127">
        <v>2.8899999999999999E-2</v>
      </c>
      <c r="V36" s="127">
        <v>0.62</v>
      </c>
      <c r="W36" s="127">
        <v>12.276899999999999</v>
      </c>
      <c r="X36" s="127">
        <v>0.11020000000000001</v>
      </c>
      <c r="Y36" s="127">
        <v>0.62</v>
      </c>
      <c r="Z36" s="127">
        <v>3.2513999999999998</v>
      </c>
      <c r="AA36" s="127">
        <v>2.0500000000000001E-2</v>
      </c>
      <c r="AB36" s="127">
        <v>0.62</v>
      </c>
      <c r="AC36" s="127">
        <v>3.5708000000000002</v>
      </c>
      <c r="AD36" s="127">
        <v>2.3300000000000001E-2</v>
      </c>
      <c r="AE36" s="127">
        <v>0.62</v>
      </c>
      <c r="AF36" s="127">
        <v>11.731999999999999</v>
      </c>
      <c r="AG36" s="127">
        <v>0.1065</v>
      </c>
      <c r="AH36" s="127">
        <v>0.62</v>
      </c>
      <c r="AI36" s="127">
        <v>3.0964999999999998</v>
      </c>
      <c r="AJ36" s="127">
        <v>2.2100000000000002E-2</v>
      </c>
      <c r="AK36" s="127">
        <v>0.62</v>
      </c>
      <c r="AL36" s="127">
        <v>9.4699000000000009</v>
      </c>
      <c r="AM36" s="127">
        <v>7.4700000000000003E-2</v>
      </c>
      <c r="AN36" s="127">
        <v>0.62</v>
      </c>
      <c r="AO36" s="127">
        <v>3.2623000000000002</v>
      </c>
      <c r="AP36" s="127">
        <v>1.77E-2</v>
      </c>
      <c r="AQ36" s="127"/>
      <c r="AR36" s="127"/>
      <c r="AS36" s="127"/>
      <c r="AT36" s="127">
        <v>0.62</v>
      </c>
      <c r="AU36" s="127">
        <v>6.9048999999999996</v>
      </c>
      <c r="AV36" s="127">
        <v>1.7000000000000001E-2</v>
      </c>
      <c r="AW36" s="127"/>
      <c r="AX36" s="127"/>
      <c r="AY36" s="127"/>
      <c r="AZ36" s="127"/>
      <c r="BA36" s="127"/>
      <c r="BB36" s="127"/>
      <c r="BC36" s="127"/>
      <c r="BD36" s="127"/>
      <c r="BE36" s="127"/>
      <c r="BF36" s="127"/>
      <c r="BG36" s="127"/>
      <c r="BH36" s="127"/>
      <c r="BI36" s="127"/>
      <c r="BJ36" s="127"/>
      <c r="BK36" s="127"/>
      <c r="BL36" s="127"/>
      <c r="BM36" s="127"/>
      <c r="BN36" s="127"/>
      <c r="BO36" s="127">
        <v>0.62</v>
      </c>
      <c r="BP36" s="127">
        <v>7.4196</v>
      </c>
      <c r="BQ36" s="127">
        <v>7.0800000000000002E-2</v>
      </c>
      <c r="BR36" s="127">
        <v>0.62</v>
      </c>
      <c r="BS36" s="127">
        <v>9.1402999999999999</v>
      </c>
      <c r="BT36" s="127">
        <v>7.3300000000000004E-2</v>
      </c>
      <c r="BU36" s="127"/>
      <c r="BV36" s="127"/>
      <c r="BW36" s="127"/>
      <c r="BX36" s="127"/>
      <c r="BY36" s="127"/>
      <c r="BZ36" s="127"/>
      <c r="CA36" s="127">
        <v>0.62</v>
      </c>
      <c r="CB36" s="127">
        <v>7.0189000000000004</v>
      </c>
      <c r="CC36" s="127">
        <v>7.3099999999999998E-2</v>
      </c>
      <c r="CD36" s="127">
        <v>0.62</v>
      </c>
      <c r="CE36" s="127">
        <v>8.9977999999999998</v>
      </c>
      <c r="CF36" s="127">
        <v>5.28E-2</v>
      </c>
      <c r="CG36" s="127"/>
      <c r="CH36" s="127"/>
      <c r="CI36" s="127"/>
      <c r="CJ36" s="127"/>
      <c r="CK36" s="127"/>
      <c r="CL36" s="127"/>
      <c r="CM36" s="127"/>
      <c r="CN36" s="127"/>
      <c r="CO36" s="127"/>
      <c r="CP36" s="127"/>
      <c r="CQ36" s="127"/>
      <c r="CR36" s="127"/>
      <c r="CS36" s="127">
        <v>0.62</v>
      </c>
      <c r="CT36" s="127">
        <v>6.2933000000000003</v>
      </c>
      <c r="CU36" s="127">
        <v>4.58E-2</v>
      </c>
      <c r="CV36" s="127"/>
      <c r="CW36" s="127"/>
      <c r="CX36" s="127"/>
      <c r="CY36" s="127">
        <v>0.62</v>
      </c>
      <c r="CZ36" s="127">
        <v>5.4104999999999999</v>
      </c>
      <c r="DA36" s="127">
        <v>4.8899999999999999E-2</v>
      </c>
      <c r="DB36" s="127"/>
      <c r="DC36" s="127"/>
      <c r="DD36" s="127"/>
      <c r="DE36" s="127"/>
      <c r="DF36" s="127"/>
      <c r="DG36" s="127"/>
      <c r="DH36" s="127">
        <v>0.62</v>
      </c>
      <c r="DI36" s="127">
        <v>8.3538999999999994</v>
      </c>
      <c r="DJ36" s="127">
        <v>2.6599999999999999E-2</v>
      </c>
      <c r="DK36" s="127"/>
      <c r="DL36" s="127"/>
      <c r="DM36" s="127"/>
      <c r="DN36" s="127">
        <v>0.62</v>
      </c>
      <c r="DO36" s="127">
        <v>8.8777000000000008</v>
      </c>
      <c r="DP36" s="127">
        <v>6.4399999999999999E-2</v>
      </c>
      <c r="DQ36" s="127"/>
      <c r="DR36" s="127"/>
      <c r="DS36" s="127"/>
      <c r="DT36" s="127"/>
      <c r="DU36" s="127"/>
      <c r="DV36" s="127"/>
      <c r="DW36" s="127">
        <v>0.62</v>
      </c>
      <c r="DX36" s="127">
        <v>9.2280999999999995</v>
      </c>
      <c r="DY36" s="127">
        <v>6.3700000000000007E-2</v>
      </c>
      <c r="DZ36" s="127">
        <v>0.62</v>
      </c>
      <c r="EA36" s="127">
        <v>17.716200000000001</v>
      </c>
      <c r="EB36" s="127">
        <v>0.15279999999999999</v>
      </c>
      <c r="EC36" s="127"/>
      <c r="ED36" s="127"/>
      <c r="EE36" s="127"/>
      <c r="EF36" s="127"/>
      <c r="EG36" s="127"/>
      <c r="EH36" s="127"/>
      <c r="EI36" s="127"/>
      <c r="EJ36" s="127"/>
      <c r="EK36" s="127"/>
      <c r="EL36" s="127">
        <v>0.62</v>
      </c>
      <c r="EM36" s="127">
        <v>8.9372000000000007</v>
      </c>
      <c r="EN36" s="127">
        <v>4.7199999999999999E-2</v>
      </c>
      <c r="EO36" s="127">
        <v>0.62</v>
      </c>
      <c r="EP36" s="127">
        <v>12.48</v>
      </c>
      <c r="EQ36" s="127">
        <v>8.6699999999999999E-2</v>
      </c>
      <c r="ER36" s="127"/>
      <c r="ES36" s="127"/>
      <c r="ET36" s="127"/>
      <c r="EU36" s="127">
        <v>0.62</v>
      </c>
      <c r="EV36" s="127">
        <v>9.9339999999999993</v>
      </c>
      <c r="EW36" s="127">
        <v>6.8099999999999994E-2</v>
      </c>
      <c r="EX36" s="127">
        <v>0.62</v>
      </c>
      <c r="EY36" s="127">
        <v>13.7806</v>
      </c>
      <c r="EZ36" s="127">
        <v>0.1303</v>
      </c>
      <c r="FA36" s="127"/>
      <c r="FB36" s="127"/>
      <c r="FC36" s="127"/>
      <c r="FD36" s="127"/>
      <c r="FE36" s="127"/>
      <c r="FF36" s="127"/>
      <c r="FG36" s="127"/>
      <c r="FH36" s="127"/>
      <c r="FI36" s="127"/>
      <c r="FJ36" s="127"/>
      <c r="FK36" s="127"/>
      <c r="FL36" s="127"/>
      <c r="FM36" s="127">
        <v>0.62</v>
      </c>
      <c r="FN36" s="127">
        <v>6.0810000000000004</v>
      </c>
      <c r="FO36" s="127">
        <v>3.9100000000000003E-2</v>
      </c>
      <c r="FP36" s="127">
        <v>0.62</v>
      </c>
      <c r="FQ36" s="127">
        <v>19.135400000000001</v>
      </c>
      <c r="FR36" s="127">
        <v>0.112</v>
      </c>
      <c r="FS36" s="127"/>
      <c r="FT36" s="127"/>
      <c r="FU36" s="127"/>
      <c r="FV36" s="127">
        <v>0.62</v>
      </c>
      <c r="FW36" s="127">
        <v>20.729500000000002</v>
      </c>
      <c r="FX36" s="127">
        <v>0.16120000000000001</v>
      </c>
      <c r="FY36" s="127">
        <v>0.62</v>
      </c>
      <c r="FZ36" s="127">
        <v>7.6158999999999999</v>
      </c>
      <c r="GA36" s="127">
        <v>4.3200000000000002E-2</v>
      </c>
      <c r="GB36" s="127"/>
      <c r="GC36" s="127"/>
      <c r="GD36" s="127"/>
      <c r="GE36" s="127">
        <v>0.62</v>
      </c>
      <c r="GF36" s="127">
        <v>14.6479</v>
      </c>
      <c r="GG36" s="127">
        <v>9.4200000000000006E-2</v>
      </c>
      <c r="GH36" s="127">
        <v>0.62</v>
      </c>
      <c r="GI36" s="127">
        <v>7.21</v>
      </c>
      <c r="GJ36" s="127">
        <v>4.0300000000000002E-2</v>
      </c>
      <c r="GK36" s="127">
        <v>0.62</v>
      </c>
      <c r="GL36" s="127">
        <v>6.0867000000000004</v>
      </c>
      <c r="GM36" s="127">
        <v>5.21E-2</v>
      </c>
      <c r="GN36" s="127">
        <v>0.62</v>
      </c>
      <c r="GO36" s="127">
        <v>6.5918000000000001</v>
      </c>
      <c r="GP36" s="127">
        <v>7.1099999999999997E-2</v>
      </c>
      <c r="GQ36" s="127"/>
      <c r="GR36" s="127"/>
      <c r="GS36" s="127"/>
      <c r="GT36" s="127"/>
      <c r="GU36" s="127"/>
      <c r="GV36" s="127"/>
      <c r="GW36" s="127">
        <v>0.62</v>
      </c>
      <c r="GX36" s="127">
        <v>6.5117000000000003</v>
      </c>
      <c r="GY36" s="127">
        <v>6.3399999999999998E-2</v>
      </c>
      <c r="GZ36" s="127">
        <v>0.62</v>
      </c>
      <c r="HA36" s="127">
        <v>6.1627999999999998</v>
      </c>
      <c r="HB36" s="127">
        <v>0.1027</v>
      </c>
      <c r="HC36" s="127"/>
      <c r="HD36" s="127"/>
      <c r="HE36" s="127"/>
      <c r="HF36" s="127">
        <v>0.62</v>
      </c>
      <c r="HG36" s="127">
        <v>9.8454999999999995</v>
      </c>
      <c r="HH36" s="127">
        <v>8.2000000000000003E-2</v>
      </c>
      <c r="HI36" s="127"/>
      <c r="HJ36" s="127"/>
      <c r="HK36" s="127"/>
      <c r="HL36" s="127"/>
      <c r="HM36" s="127"/>
      <c r="HN36" s="127"/>
      <c r="HO36" s="127">
        <v>0.62</v>
      </c>
      <c r="HP36" s="127">
        <v>7.3125999999999998</v>
      </c>
      <c r="HQ36" s="127">
        <v>4.82E-2</v>
      </c>
      <c r="HR36" s="127">
        <v>0.62</v>
      </c>
      <c r="HS36" s="127">
        <v>4.4009999999999998</v>
      </c>
      <c r="HT36" s="127">
        <v>3.8100000000000002E-2</v>
      </c>
      <c r="HU36" s="127"/>
      <c r="HV36" s="127"/>
      <c r="HW36" s="127"/>
      <c r="HX36" s="126">
        <v>0.62</v>
      </c>
      <c r="HY36" s="126">
        <v>8.8636999999999997</v>
      </c>
      <c r="HZ36" s="127">
        <v>4.0399999999999998E-2</v>
      </c>
      <c r="IA36" s="128">
        <v>0.62</v>
      </c>
      <c r="IB36" s="128">
        <v>6.3876999999999997</v>
      </c>
      <c r="IC36" s="120">
        <v>2.93E-2</v>
      </c>
      <c r="ID36" s="128">
        <v>0.62</v>
      </c>
      <c r="IE36" s="128">
        <v>7.0179</v>
      </c>
      <c r="IF36" s="120">
        <v>2.4299999999999999E-2</v>
      </c>
      <c r="IG36" s="128">
        <v>0.62</v>
      </c>
      <c r="IH36" s="128">
        <v>1.5103</v>
      </c>
      <c r="II36" s="120">
        <v>4.7999999999999996E-3</v>
      </c>
      <c r="IJ36" s="128">
        <v>0.62</v>
      </c>
      <c r="IK36" s="128">
        <v>4.0462999999999996</v>
      </c>
      <c r="IL36" s="120">
        <v>1.7100000000000001E-2</v>
      </c>
      <c r="IM36" s="128">
        <v>0.62</v>
      </c>
      <c r="IN36" s="128">
        <v>4.0016999999999996</v>
      </c>
      <c r="IO36" s="120">
        <v>1.46E-2</v>
      </c>
      <c r="IP36" s="128">
        <v>0.62</v>
      </c>
      <c r="IQ36" s="128">
        <v>4.6406000000000001</v>
      </c>
      <c r="IR36" s="120">
        <v>2.0899999999999998E-2</v>
      </c>
      <c r="IS36" s="128">
        <v>0.62</v>
      </c>
      <c r="IT36" s="128">
        <v>4.1188000000000002</v>
      </c>
      <c r="IU36" s="120">
        <v>1.8200000000000001E-2</v>
      </c>
      <c r="IV36" s="128">
        <v>0.62</v>
      </c>
      <c r="IW36" s="128">
        <v>19.171399999999998</v>
      </c>
      <c r="IX36" s="120">
        <v>8.2699999999999996E-2</v>
      </c>
      <c r="IY36" s="128">
        <v>0.62</v>
      </c>
      <c r="IZ36" s="128">
        <v>7.7644000000000002</v>
      </c>
      <c r="JA36" s="120">
        <v>3.8399999999999997E-2</v>
      </c>
      <c r="JB36" s="128">
        <v>0.62</v>
      </c>
      <c r="JC36" s="128">
        <v>8.4518000000000004</v>
      </c>
      <c r="JD36" s="120">
        <v>3.0700000000000002E-2</v>
      </c>
      <c r="JE36" s="128">
        <v>0.62</v>
      </c>
      <c r="JF36" s="128">
        <v>10.0549</v>
      </c>
      <c r="JG36" s="120">
        <v>5.4100000000000002E-2</v>
      </c>
      <c r="JH36" s="128">
        <v>0.62</v>
      </c>
      <c r="JI36" s="128">
        <v>7.0418000000000003</v>
      </c>
      <c r="JJ36" s="120">
        <v>3.2300000000000002E-2</v>
      </c>
      <c r="JK36" s="128">
        <v>0.62</v>
      </c>
      <c r="JL36" s="128">
        <v>8.5806000000000004</v>
      </c>
      <c r="JM36" s="120">
        <v>4.2700000000000002E-2</v>
      </c>
      <c r="JN36" s="128">
        <v>0.62</v>
      </c>
      <c r="JO36" s="128">
        <v>10.6386</v>
      </c>
      <c r="JP36" s="120">
        <v>5.0200000000000002E-2</v>
      </c>
      <c r="JQ36" s="128">
        <v>0.62</v>
      </c>
      <c r="JR36" s="128">
        <v>11.613200000000001</v>
      </c>
      <c r="JS36" s="120">
        <v>4.9599999999999998E-2</v>
      </c>
    </row>
    <row r="37" spans="1:279" x14ac:dyDescent="0.25">
      <c r="A37" s="126">
        <v>0.64</v>
      </c>
      <c r="B37" s="126">
        <v>9.3152000000000008</v>
      </c>
      <c r="C37" s="127">
        <v>3.5400000000000001E-2</v>
      </c>
      <c r="D37" s="127">
        <v>0.64</v>
      </c>
      <c r="E37" s="127">
        <v>7.3388</v>
      </c>
      <c r="F37" s="127">
        <v>4.7399999999999998E-2</v>
      </c>
      <c r="G37" s="127">
        <v>0.64</v>
      </c>
      <c r="H37" s="127">
        <v>6.1928000000000001</v>
      </c>
      <c r="I37" s="127">
        <v>3.3300000000000003E-2</v>
      </c>
      <c r="J37" s="127">
        <v>0.64</v>
      </c>
      <c r="K37" s="127">
        <v>11.048</v>
      </c>
      <c r="L37" s="127">
        <v>7.2800000000000004E-2</v>
      </c>
      <c r="M37" s="127">
        <v>0.64</v>
      </c>
      <c r="N37" s="127">
        <v>8.1602999999999994</v>
      </c>
      <c r="O37" s="127">
        <v>6.1899999999999997E-2</v>
      </c>
      <c r="P37" s="127">
        <v>0.64</v>
      </c>
      <c r="Q37" s="127">
        <v>3.1749999999999998</v>
      </c>
      <c r="R37" s="127">
        <v>1.5699999999999999E-2</v>
      </c>
      <c r="S37" s="127">
        <v>0.64</v>
      </c>
      <c r="T37" s="127">
        <v>4.0029000000000003</v>
      </c>
      <c r="U37" s="127">
        <v>2.9600000000000001E-2</v>
      </c>
      <c r="V37" s="127">
        <v>0.64</v>
      </c>
      <c r="W37" s="127">
        <v>12.034000000000001</v>
      </c>
      <c r="X37" s="127">
        <v>0.10730000000000001</v>
      </c>
      <c r="Y37" s="127">
        <v>0.64</v>
      </c>
      <c r="Z37" s="127">
        <v>3.1435</v>
      </c>
      <c r="AA37" s="127">
        <v>2.06E-2</v>
      </c>
      <c r="AB37" s="127">
        <v>0.64</v>
      </c>
      <c r="AC37" s="127">
        <v>3.3218000000000001</v>
      </c>
      <c r="AD37" s="127">
        <v>2.1299999999999999E-2</v>
      </c>
      <c r="AE37" s="127">
        <v>0.64</v>
      </c>
      <c r="AF37" s="127">
        <v>11.5542</v>
      </c>
      <c r="AG37" s="127">
        <v>0.1074</v>
      </c>
      <c r="AH37" s="127">
        <v>0.64</v>
      </c>
      <c r="AI37" s="127">
        <v>3.0499000000000001</v>
      </c>
      <c r="AJ37" s="127">
        <v>2.2499999999999999E-2</v>
      </c>
      <c r="AK37" s="127">
        <v>0.64</v>
      </c>
      <c r="AL37" s="127">
        <v>9.2761999999999993</v>
      </c>
      <c r="AM37" s="127">
        <v>7.51E-2</v>
      </c>
      <c r="AN37" s="127">
        <v>0.64</v>
      </c>
      <c r="AO37" s="127">
        <v>3.2789000000000001</v>
      </c>
      <c r="AP37" s="127">
        <v>1.6799999999999999E-2</v>
      </c>
      <c r="AQ37" s="127"/>
      <c r="AR37" s="127"/>
      <c r="AS37" s="127"/>
      <c r="AT37" s="127">
        <v>0.64</v>
      </c>
      <c r="AU37" s="127">
        <v>6.9797000000000002</v>
      </c>
      <c r="AV37" s="127">
        <v>2.0799999999999999E-2</v>
      </c>
      <c r="AW37" s="127"/>
      <c r="AX37" s="127"/>
      <c r="AY37" s="127"/>
      <c r="AZ37" s="127"/>
      <c r="BA37" s="127"/>
      <c r="BB37" s="127"/>
      <c r="BC37" s="127"/>
      <c r="BD37" s="127"/>
      <c r="BE37" s="127"/>
      <c r="BF37" s="127"/>
      <c r="BG37" s="127"/>
      <c r="BH37" s="127"/>
      <c r="BI37" s="127"/>
      <c r="BJ37" s="127"/>
      <c r="BK37" s="127"/>
      <c r="BL37" s="127"/>
      <c r="BM37" s="127"/>
      <c r="BN37" s="127"/>
      <c r="BO37" s="127">
        <v>0.64</v>
      </c>
      <c r="BP37" s="127">
        <v>7.2460000000000004</v>
      </c>
      <c r="BQ37" s="127">
        <v>6.9900000000000004E-2</v>
      </c>
      <c r="BR37" s="127">
        <v>0.64</v>
      </c>
      <c r="BS37" s="127">
        <v>8.8432999999999993</v>
      </c>
      <c r="BT37" s="127">
        <v>7.2300000000000003E-2</v>
      </c>
      <c r="BU37" s="127"/>
      <c r="BV37" s="127"/>
      <c r="BW37" s="127"/>
      <c r="BX37" s="127"/>
      <c r="BY37" s="127"/>
      <c r="BZ37" s="127"/>
      <c r="CA37" s="127">
        <v>0.64</v>
      </c>
      <c r="CB37" s="127">
        <v>6.7807000000000004</v>
      </c>
      <c r="CC37" s="127">
        <v>6.6400000000000001E-2</v>
      </c>
      <c r="CD37" s="127">
        <v>0.64</v>
      </c>
      <c r="CE37" s="127">
        <v>9.0282</v>
      </c>
      <c r="CF37" s="127">
        <v>5.1200000000000002E-2</v>
      </c>
      <c r="CG37" s="127"/>
      <c r="CH37" s="127"/>
      <c r="CI37" s="127"/>
      <c r="CJ37" s="127"/>
      <c r="CK37" s="127"/>
      <c r="CL37" s="127"/>
      <c r="CM37" s="127"/>
      <c r="CN37" s="127"/>
      <c r="CO37" s="127"/>
      <c r="CP37" s="127"/>
      <c r="CQ37" s="127"/>
      <c r="CR37" s="127"/>
      <c r="CS37" s="127">
        <v>0.64</v>
      </c>
      <c r="CT37" s="127">
        <v>6.1883999999999997</v>
      </c>
      <c r="CU37" s="127">
        <v>4.8099999999999997E-2</v>
      </c>
      <c r="CV37" s="127"/>
      <c r="CW37" s="127"/>
      <c r="CX37" s="127"/>
      <c r="CY37" s="127">
        <v>0.64</v>
      </c>
      <c r="CZ37" s="127">
        <v>5.0640000000000001</v>
      </c>
      <c r="DA37" s="127">
        <v>4.6699999999999998E-2</v>
      </c>
      <c r="DB37" s="127"/>
      <c r="DC37" s="127"/>
      <c r="DD37" s="127"/>
      <c r="DE37" s="127"/>
      <c r="DF37" s="127"/>
      <c r="DG37" s="127"/>
      <c r="DH37" s="127">
        <v>0.64</v>
      </c>
      <c r="DI37" s="127">
        <v>8.2431000000000001</v>
      </c>
      <c r="DJ37" s="127">
        <v>2.87E-2</v>
      </c>
      <c r="DK37" s="127"/>
      <c r="DL37" s="127"/>
      <c r="DM37" s="127"/>
      <c r="DN37" s="127">
        <v>0.64</v>
      </c>
      <c r="DO37" s="127">
        <v>8.6775000000000002</v>
      </c>
      <c r="DP37" s="127">
        <v>6.4799999999999996E-2</v>
      </c>
      <c r="DQ37" s="127"/>
      <c r="DR37" s="127"/>
      <c r="DS37" s="127"/>
      <c r="DT37" s="127"/>
      <c r="DU37" s="127"/>
      <c r="DV37" s="127"/>
      <c r="DW37" s="127">
        <v>0.64</v>
      </c>
      <c r="DX37" s="127">
        <v>9.0358999999999998</v>
      </c>
      <c r="DY37" s="127">
        <v>7.3300000000000004E-2</v>
      </c>
      <c r="DZ37" s="127">
        <v>0.64</v>
      </c>
      <c r="EA37" s="127">
        <v>17.536999999999999</v>
      </c>
      <c r="EB37" s="127">
        <v>0.15090000000000001</v>
      </c>
      <c r="EC37" s="127"/>
      <c r="ED37" s="127"/>
      <c r="EE37" s="127"/>
      <c r="EF37" s="127"/>
      <c r="EG37" s="127"/>
      <c r="EH37" s="127"/>
      <c r="EI37" s="127"/>
      <c r="EJ37" s="127"/>
      <c r="EK37" s="127"/>
      <c r="EL37" s="127">
        <v>0.64</v>
      </c>
      <c r="EM37" s="127">
        <v>8.7469999999999999</v>
      </c>
      <c r="EN37" s="127">
        <v>4.8099999999999997E-2</v>
      </c>
      <c r="EO37" s="127">
        <v>0.64</v>
      </c>
      <c r="EP37" s="127">
        <v>12.2118</v>
      </c>
      <c r="EQ37" s="127">
        <v>9.3299999999999994E-2</v>
      </c>
      <c r="ER37" s="127"/>
      <c r="ES37" s="127"/>
      <c r="ET37" s="127"/>
      <c r="EU37" s="127">
        <v>0.64</v>
      </c>
      <c r="EV37" s="127">
        <v>9.6062999999999992</v>
      </c>
      <c r="EW37" s="127">
        <v>6.6799999999999998E-2</v>
      </c>
      <c r="EX37" s="127">
        <v>0.64</v>
      </c>
      <c r="EY37" s="127">
        <v>13.4863</v>
      </c>
      <c r="EZ37" s="127">
        <v>0.1295</v>
      </c>
      <c r="FA37" s="127"/>
      <c r="FB37" s="127"/>
      <c r="FC37" s="127"/>
      <c r="FD37" s="127"/>
      <c r="FE37" s="127"/>
      <c r="FF37" s="127"/>
      <c r="FG37" s="127"/>
      <c r="FH37" s="127"/>
      <c r="FI37" s="127"/>
      <c r="FJ37" s="127"/>
      <c r="FK37" s="127"/>
      <c r="FL37" s="127"/>
      <c r="FM37" s="127">
        <v>0.64</v>
      </c>
      <c r="FN37" s="127">
        <v>5.8662000000000001</v>
      </c>
      <c r="FO37" s="127">
        <v>3.78E-2</v>
      </c>
      <c r="FP37" s="127">
        <v>0.64</v>
      </c>
      <c r="FQ37" s="127">
        <v>22.095199999999998</v>
      </c>
      <c r="FR37" s="127">
        <v>0.125</v>
      </c>
      <c r="FS37" s="127"/>
      <c r="FT37" s="127"/>
      <c r="FU37" s="127"/>
      <c r="FV37" s="127">
        <v>0.64</v>
      </c>
      <c r="FW37" s="127">
        <v>20.090499999999999</v>
      </c>
      <c r="FX37" s="127">
        <v>0.15959999999999999</v>
      </c>
      <c r="FY37" s="127">
        <v>0.64</v>
      </c>
      <c r="FZ37" s="127">
        <v>7.9500999999999999</v>
      </c>
      <c r="GA37" s="127">
        <v>4.3099999999999999E-2</v>
      </c>
      <c r="GB37" s="127"/>
      <c r="GC37" s="127"/>
      <c r="GD37" s="127"/>
      <c r="GE37" s="127">
        <v>0.64</v>
      </c>
      <c r="GF37" s="127">
        <v>17.160900000000002</v>
      </c>
      <c r="GG37" s="127">
        <v>0.1077</v>
      </c>
      <c r="GH37" s="127">
        <v>0.64</v>
      </c>
      <c r="GI37" s="127">
        <v>7.1994999999999996</v>
      </c>
      <c r="GJ37" s="127">
        <v>4.3400000000000001E-2</v>
      </c>
      <c r="GK37" s="127">
        <v>0.64</v>
      </c>
      <c r="GL37" s="127">
        <v>5.8788</v>
      </c>
      <c r="GM37" s="127">
        <v>0.05</v>
      </c>
      <c r="GN37" s="127">
        <v>0.64</v>
      </c>
      <c r="GO37" s="127">
        <v>6.8125999999999998</v>
      </c>
      <c r="GP37" s="127">
        <v>7.6499999999999999E-2</v>
      </c>
      <c r="GQ37" s="127"/>
      <c r="GR37" s="127"/>
      <c r="GS37" s="127"/>
      <c r="GT37" s="127"/>
      <c r="GU37" s="127"/>
      <c r="GV37" s="127"/>
      <c r="GW37" s="127">
        <v>0.64</v>
      </c>
      <c r="GX37" s="127">
        <v>6.3308</v>
      </c>
      <c r="GY37" s="127">
        <v>6.2E-2</v>
      </c>
      <c r="GZ37" s="127">
        <v>0.64</v>
      </c>
      <c r="HA37" s="127">
        <v>5.8967999999999998</v>
      </c>
      <c r="HB37" s="127">
        <v>8.8599999999999998E-2</v>
      </c>
      <c r="HC37" s="127"/>
      <c r="HD37" s="127"/>
      <c r="HE37" s="127"/>
      <c r="HF37" s="127">
        <v>0.64</v>
      </c>
      <c r="HG37" s="127">
        <v>9.4521999999999995</v>
      </c>
      <c r="HH37" s="127">
        <v>8.1100000000000005E-2</v>
      </c>
      <c r="HI37" s="127"/>
      <c r="HJ37" s="127"/>
      <c r="HK37" s="127"/>
      <c r="HL37" s="127"/>
      <c r="HM37" s="127"/>
      <c r="HN37" s="127"/>
      <c r="HO37" s="127">
        <v>0.64</v>
      </c>
      <c r="HP37" s="127">
        <v>8.3446999999999996</v>
      </c>
      <c r="HQ37" s="127">
        <v>5.57E-2</v>
      </c>
      <c r="HR37" s="127">
        <v>0.64</v>
      </c>
      <c r="HS37" s="127">
        <v>4.5726000000000004</v>
      </c>
      <c r="HT37" s="127">
        <v>4.1599999999999998E-2</v>
      </c>
      <c r="HU37" s="127"/>
      <c r="HV37" s="127"/>
      <c r="HW37" s="127"/>
      <c r="HX37" s="126">
        <v>0.64</v>
      </c>
      <c r="HY37" s="126">
        <v>10.813700000000001</v>
      </c>
      <c r="HZ37" s="127">
        <v>4.65E-2</v>
      </c>
      <c r="IA37" s="128">
        <v>0.64</v>
      </c>
      <c r="IB37" s="128">
        <v>6.55</v>
      </c>
      <c r="IC37" s="120">
        <v>2.6800000000000001E-2</v>
      </c>
      <c r="ID37" s="128">
        <v>0.64</v>
      </c>
      <c r="IE37" s="128">
        <v>7.2737999999999996</v>
      </c>
      <c r="IF37" s="120">
        <v>2.92E-2</v>
      </c>
      <c r="IG37" s="128">
        <v>0.64</v>
      </c>
      <c r="IH37" s="128">
        <v>1.4556</v>
      </c>
      <c r="II37" s="120">
        <v>4.0000000000000001E-3</v>
      </c>
      <c r="IJ37" s="128">
        <v>0.64</v>
      </c>
      <c r="IK37" s="128">
        <v>4.1733000000000002</v>
      </c>
      <c r="IL37" s="120">
        <v>1.8200000000000001E-2</v>
      </c>
      <c r="IM37" s="128">
        <v>0.64</v>
      </c>
      <c r="IN37" s="128">
        <v>4.4352</v>
      </c>
      <c r="IO37" s="120">
        <v>1.5699999999999999E-2</v>
      </c>
      <c r="IP37" s="128">
        <v>0.64</v>
      </c>
      <c r="IQ37" s="128">
        <v>4.4396000000000004</v>
      </c>
      <c r="IR37" s="120">
        <v>2.0500000000000001E-2</v>
      </c>
      <c r="IS37" s="128">
        <v>0.64</v>
      </c>
      <c r="IT37" s="128">
        <v>4.2747000000000002</v>
      </c>
      <c r="IU37" s="120">
        <v>1.84E-2</v>
      </c>
      <c r="IV37" s="128">
        <v>0.64</v>
      </c>
      <c r="IW37" s="128">
        <v>18.6129</v>
      </c>
      <c r="IX37" s="120">
        <v>8.2500000000000004E-2</v>
      </c>
      <c r="IY37" s="128">
        <v>0.64</v>
      </c>
      <c r="IZ37" s="128">
        <v>7.8929</v>
      </c>
      <c r="JA37" s="120">
        <v>3.9E-2</v>
      </c>
      <c r="JB37" s="128">
        <v>0.64</v>
      </c>
      <c r="JC37" s="128">
        <v>9.3364999999999991</v>
      </c>
      <c r="JD37" s="120">
        <v>3.5499999999999997E-2</v>
      </c>
      <c r="JE37" s="128">
        <v>0.64</v>
      </c>
      <c r="JF37" s="128">
        <v>9.8641000000000005</v>
      </c>
      <c r="JG37" s="120">
        <v>4.7899999999999998E-2</v>
      </c>
      <c r="JH37" s="128">
        <v>0.64</v>
      </c>
      <c r="JI37" s="128">
        <v>6.7910000000000004</v>
      </c>
      <c r="JJ37" s="120">
        <v>3.2000000000000001E-2</v>
      </c>
      <c r="JK37" s="128">
        <v>0.64</v>
      </c>
      <c r="JL37" s="128">
        <v>8.2590000000000003</v>
      </c>
      <c r="JM37" s="120">
        <v>3.9100000000000003E-2</v>
      </c>
      <c r="JN37" s="128">
        <v>0.64</v>
      </c>
      <c r="JO37" s="128">
        <v>10.3383</v>
      </c>
      <c r="JP37" s="120">
        <v>4.9599999999999998E-2</v>
      </c>
      <c r="JQ37" s="128">
        <v>0.64</v>
      </c>
      <c r="JR37" s="128">
        <v>12.0054</v>
      </c>
      <c r="JS37" s="120">
        <v>4.9200000000000001E-2</v>
      </c>
    </row>
    <row r="38" spans="1:279" x14ac:dyDescent="0.25">
      <c r="A38" s="126">
        <v>0.66</v>
      </c>
      <c r="B38" s="126">
        <v>10.203799999999999</v>
      </c>
      <c r="C38" s="127">
        <v>4.1099999999999998E-2</v>
      </c>
      <c r="D38" s="127">
        <v>0.66</v>
      </c>
      <c r="E38" s="127">
        <v>7.1620999999999997</v>
      </c>
      <c r="F38" s="127">
        <v>4.6899999999999997E-2</v>
      </c>
      <c r="G38" s="127">
        <v>0.66</v>
      </c>
      <c r="H38" s="127">
        <v>7.0917000000000003</v>
      </c>
      <c r="I38" s="127">
        <v>3.7199999999999997E-2</v>
      </c>
      <c r="J38" s="127">
        <v>0.66</v>
      </c>
      <c r="K38" s="127">
        <v>11.2517</v>
      </c>
      <c r="L38" s="127">
        <v>7.6300000000000007E-2</v>
      </c>
      <c r="M38" s="127">
        <v>0.66</v>
      </c>
      <c r="N38" s="127">
        <v>8.8648000000000007</v>
      </c>
      <c r="O38" s="127">
        <v>7.3300000000000004E-2</v>
      </c>
      <c r="P38" s="127">
        <v>0.66</v>
      </c>
      <c r="Q38" s="127">
        <v>3.5714999999999999</v>
      </c>
      <c r="R38" s="127">
        <v>1.8100000000000002E-2</v>
      </c>
      <c r="S38" s="127">
        <v>0.66</v>
      </c>
      <c r="T38" s="127">
        <v>4.1295999999999999</v>
      </c>
      <c r="U38" s="127">
        <v>2.86E-2</v>
      </c>
      <c r="V38" s="127">
        <v>0.66</v>
      </c>
      <c r="W38" s="127">
        <v>11.7691</v>
      </c>
      <c r="X38" s="127">
        <v>0.1076</v>
      </c>
      <c r="Y38" s="127">
        <v>0.66</v>
      </c>
      <c r="Z38" s="127">
        <v>3.0773000000000001</v>
      </c>
      <c r="AA38" s="127">
        <v>1.9900000000000001E-2</v>
      </c>
      <c r="AB38" s="127">
        <v>0.66</v>
      </c>
      <c r="AC38" s="127">
        <v>3.1208</v>
      </c>
      <c r="AD38" s="127">
        <v>1.95E-2</v>
      </c>
      <c r="AE38" s="127">
        <v>0.66</v>
      </c>
      <c r="AF38" s="127">
        <v>11.356999999999999</v>
      </c>
      <c r="AG38" s="127">
        <v>0.1071</v>
      </c>
      <c r="AH38" s="127">
        <v>0.66</v>
      </c>
      <c r="AI38" s="127">
        <v>2.9689999999999999</v>
      </c>
      <c r="AJ38" s="127">
        <v>2.2599999999999999E-2</v>
      </c>
      <c r="AK38" s="127">
        <v>0.66</v>
      </c>
      <c r="AL38" s="127">
        <v>9.0683000000000007</v>
      </c>
      <c r="AM38" s="127">
        <v>7.1099999999999997E-2</v>
      </c>
      <c r="AN38" s="127">
        <v>0.66</v>
      </c>
      <c r="AO38" s="127">
        <v>3.4113000000000002</v>
      </c>
      <c r="AP38" s="127">
        <v>1.77E-2</v>
      </c>
      <c r="AQ38" s="127"/>
      <c r="AR38" s="127"/>
      <c r="AS38" s="127"/>
      <c r="AT38" s="127">
        <v>0.66</v>
      </c>
      <c r="AU38" s="127">
        <v>7.0256999999999996</v>
      </c>
      <c r="AV38" s="127">
        <v>2.0400000000000001E-2</v>
      </c>
      <c r="AW38" s="127"/>
      <c r="AX38" s="127"/>
      <c r="AY38" s="127"/>
      <c r="AZ38" s="127"/>
      <c r="BA38" s="127"/>
      <c r="BB38" s="127"/>
      <c r="BC38" s="127"/>
      <c r="BD38" s="127"/>
      <c r="BE38" s="127"/>
      <c r="BF38" s="127"/>
      <c r="BG38" s="127"/>
      <c r="BH38" s="127"/>
      <c r="BI38" s="127"/>
      <c r="BJ38" s="127"/>
      <c r="BK38" s="127"/>
      <c r="BL38" s="127"/>
      <c r="BM38" s="127"/>
      <c r="BN38" s="127"/>
      <c r="BO38" s="127">
        <v>0.66</v>
      </c>
      <c r="BP38" s="127">
        <v>7.1603000000000003</v>
      </c>
      <c r="BQ38" s="127">
        <v>6.7799999999999999E-2</v>
      </c>
      <c r="BR38" s="127">
        <v>0.66</v>
      </c>
      <c r="BS38" s="127">
        <v>9.1265000000000001</v>
      </c>
      <c r="BT38" s="127">
        <v>7.1400000000000005E-2</v>
      </c>
      <c r="BU38" s="127"/>
      <c r="BV38" s="127"/>
      <c r="BW38" s="127"/>
      <c r="BX38" s="127"/>
      <c r="BY38" s="127"/>
      <c r="BZ38" s="127"/>
      <c r="CA38" s="127">
        <v>0.66</v>
      </c>
      <c r="CB38" s="127">
        <v>6.7625000000000002</v>
      </c>
      <c r="CC38" s="127">
        <v>5.62E-2</v>
      </c>
      <c r="CD38" s="127">
        <v>0.66</v>
      </c>
      <c r="CE38" s="127">
        <v>9.1471999999999998</v>
      </c>
      <c r="CF38" s="127">
        <v>4.9200000000000001E-2</v>
      </c>
      <c r="CG38" s="127"/>
      <c r="CH38" s="127"/>
      <c r="CI38" s="127"/>
      <c r="CJ38" s="127"/>
      <c r="CK38" s="127"/>
      <c r="CL38" s="127"/>
      <c r="CM38" s="127"/>
      <c r="CN38" s="127"/>
      <c r="CO38" s="127"/>
      <c r="CP38" s="127"/>
      <c r="CQ38" s="127"/>
      <c r="CR38" s="127"/>
      <c r="CS38" s="127">
        <v>0.66</v>
      </c>
      <c r="CT38" s="127">
        <v>6.0621</v>
      </c>
      <c r="CU38" s="127">
        <v>4.2700000000000002E-2</v>
      </c>
      <c r="CV38" s="127"/>
      <c r="CW38" s="127"/>
      <c r="CX38" s="127"/>
      <c r="CY38" s="127">
        <v>0.66</v>
      </c>
      <c r="CZ38" s="127">
        <v>4.8037000000000001</v>
      </c>
      <c r="DA38" s="127">
        <v>3.7900000000000003E-2</v>
      </c>
      <c r="DB38" s="127"/>
      <c r="DC38" s="127"/>
      <c r="DD38" s="127"/>
      <c r="DE38" s="127"/>
      <c r="DF38" s="127"/>
      <c r="DG38" s="127"/>
      <c r="DH38" s="127">
        <v>0.66</v>
      </c>
      <c r="DI38" s="127">
        <v>8.2364999999999995</v>
      </c>
      <c r="DJ38" s="127">
        <v>3.1699999999999999E-2</v>
      </c>
      <c r="DK38" s="127"/>
      <c r="DL38" s="127"/>
      <c r="DM38" s="127"/>
      <c r="DN38" s="127">
        <v>0.66</v>
      </c>
      <c r="DO38" s="127">
        <v>8.4594000000000005</v>
      </c>
      <c r="DP38" s="127">
        <v>6.2E-2</v>
      </c>
      <c r="DQ38" s="127"/>
      <c r="DR38" s="127"/>
      <c r="DS38" s="127"/>
      <c r="DT38" s="127"/>
      <c r="DU38" s="127"/>
      <c r="DV38" s="127"/>
      <c r="DW38" s="127">
        <v>0.66</v>
      </c>
      <c r="DX38" s="127">
        <v>8.9318000000000008</v>
      </c>
      <c r="DY38" s="127">
        <v>5.2499999999999998E-2</v>
      </c>
      <c r="DZ38" s="127">
        <v>0.66</v>
      </c>
      <c r="EA38" s="127">
        <v>17.325600000000001</v>
      </c>
      <c r="EB38" s="127">
        <v>0.14419999999999999</v>
      </c>
      <c r="EC38" s="127"/>
      <c r="ED38" s="127"/>
      <c r="EE38" s="127"/>
      <c r="EF38" s="127"/>
      <c r="EG38" s="127"/>
      <c r="EH38" s="127"/>
      <c r="EI38" s="127"/>
      <c r="EJ38" s="127"/>
      <c r="EK38" s="127"/>
      <c r="EL38" s="127">
        <v>0.66</v>
      </c>
      <c r="EM38" s="127">
        <v>8.6448999999999998</v>
      </c>
      <c r="EN38" s="127">
        <v>4.9599999999999998E-2</v>
      </c>
      <c r="EO38" s="127">
        <v>0.66</v>
      </c>
      <c r="EP38" s="127">
        <v>12.2376</v>
      </c>
      <c r="EQ38" s="127">
        <v>9.5699999999999993E-2</v>
      </c>
      <c r="ER38" s="127"/>
      <c r="ES38" s="127"/>
      <c r="ET38" s="127"/>
      <c r="EU38" s="127">
        <v>0.66</v>
      </c>
      <c r="EV38" s="127">
        <v>9.3462999999999994</v>
      </c>
      <c r="EW38" s="127">
        <v>6.2199999999999998E-2</v>
      </c>
      <c r="EX38" s="127">
        <v>0.66</v>
      </c>
      <c r="EY38" s="127">
        <v>12.9389</v>
      </c>
      <c r="EZ38" s="127">
        <v>0.12379999999999999</v>
      </c>
      <c r="FA38" s="127"/>
      <c r="FB38" s="127"/>
      <c r="FC38" s="127"/>
      <c r="FD38" s="127"/>
      <c r="FE38" s="127"/>
      <c r="FF38" s="127"/>
      <c r="FG38" s="127"/>
      <c r="FH38" s="127"/>
      <c r="FI38" s="127"/>
      <c r="FJ38" s="127"/>
      <c r="FK38" s="127"/>
      <c r="FL38" s="127"/>
      <c r="FM38" s="127">
        <v>0.66</v>
      </c>
      <c r="FN38" s="127">
        <v>5.6853999999999996</v>
      </c>
      <c r="FO38" s="127">
        <v>3.7499999999999999E-2</v>
      </c>
      <c r="FP38" s="127">
        <v>0.66</v>
      </c>
      <c r="FQ38" s="127">
        <v>25.176200000000001</v>
      </c>
      <c r="FR38" s="127">
        <v>0.14510000000000001</v>
      </c>
      <c r="FS38" s="127"/>
      <c r="FT38" s="127"/>
      <c r="FU38" s="127"/>
      <c r="FV38" s="127">
        <v>0.66</v>
      </c>
      <c r="FW38" s="127">
        <v>19.795200000000001</v>
      </c>
      <c r="FX38" s="127">
        <v>0.1394</v>
      </c>
      <c r="FY38" s="127">
        <v>0.66</v>
      </c>
      <c r="FZ38" s="127">
        <v>8.1280999999999999</v>
      </c>
      <c r="GA38" s="127">
        <v>4.2299999999999997E-2</v>
      </c>
      <c r="GB38" s="127"/>
      <c r="GC38" s="127"/>
      <c r="GD38" s="127"/>
      <c r="GE38" s="127">
        <v>0.66</v>
      </c>
      <c r="GF38" s="127">
        <v>20.095199999999998</v>
      </c>
      <c r="GG38" s="127">
        <v>0.12759999999999999</v>
      </c>
      <c r="GH38" s="127">
        <v>0.66</v>
      </c>
      <c r="GI38" s="127">
        <v>7.3563000000000001</v>
      </c>
      <c r="GJ38" s="127">
        <v>4.6699999999999998E-2</v>
      </c>
      <c r="GK38" s="127">
        <v>0.66</v>
      </c>
      <c r="GL38" s="127">
        <v>5.8944000000000001</v>
      </c>
      <c r="GM38" s="127">
        <v>4.6399999999999997E-2</v>
      </c>
      <c r="GN38" s="127">
        <v>0.66</v>
      </c>
      <c r="GO38" s="127">
        <v>7.1199000000000003</v>
      </c>
      <c r="GP38" s="127">
        <v>7.1900000000000006E-2</v>
      </c>
      <c r="GQ38" s="127"/>
      <c r="GR38" s="127"/>
      <c r="GS38" s="127"/>
      <c r="GT38" s="127"/>
      <c r="GU38" s="127"/>
      <c r="GV38" s="127"/>
      <c r="GW38" s="127">
        <v>0.66</v>
      </c>
      <c r="GX38" s="127">
        <v>6.2201000000000004</v>
      </c>
      <c r="GY38" s="127">
        <v>5.9700000000000003E-2</v>
      </c>
      <c r="GZ38" s="127">
        <v>0.66</v>
      </c>
      <c r="HA38" s="127">
        <v>5.6344000000000003</v>
      </c>
      <c r="HB38" s="127">
        <v>6.9599999999999995E-2</v>
      </c>
      <c r="HC38" s="127"/>
      <c r="HD38" s="127"/>
      <c r="HE38" s="127"/>
      <c r="HF38" s="127">
        <v>0.66</v>
      </c>
      <c r="HG38" s="127">
        <v>9.7897999999999996</v>
      </c>
      <c r="HH38" s="127">
        <v>7.7600000000000002E-2</v>
      </c>
      <c r="HI38" s="127"/>
      <c r="HJ38" s="127"/>
      <c r="HK38" s="127"/>
      <c r="HL38" s="127"/>
      <c r="HM38" s="127"/>
      <c r="HN38" s="127"/>
      <c r="HO38" s="127">
        <v>0.66</v>
      </c>
      <c r="HP38" s="127">
        <v>9.0664999999999996</v>
      </c>
      <c r="HQ38" s="127">
        <v>6.3600000000000004E-2</v>
      </c>
      <c r="HR38" s="127">
        <v>0.66</v>
      </c>
      <c r="HS38" s="127">
        <v>4.6459000000000001</v>
      </c>
      <c r="HT38" s="127">
        <v>3.9E-2</v>
      </c>
      <c r="HU38" s="127"/>
      <c r="HV38" s="127"/>
      <c r="HW38" s="127"/>
      <c r="HX38" s="126">
        <v>0.66</v>
      </c>
      <c r="HY38" s="126">
        <v>12.860900000000001</v>
      </c>
      <c r="HZ38" s="127">
        <v>5.4100000000000002E-2</v>
      </c>
      <c r="IA38" s="128">
        <v>0.66</v>
      </c>
      <c r="IB38" s="128">
        <v>6.6570999999999998</v>
      </c>
      <c r="IC38" s="120">
        <v>2.3900000000000001E-2</v>
      </c>
      <c r="ID38" s="128">
        <v>0.66</v>
      </c>
      <c r="IE38" s="128">
        <v>7.5235000000000003</v>
      </c>
      <c r="IF38" s="120">
        <v>3.2199999999999999E-2</v>
      </c>
      <c r="IG38" s="128">
        <v>0.66</v>
      </c>
      <c r="IH38" s="128">
        <v>1.4089</v>
      </c>
      <c r="II38" s="120">
        <v>3.8999999999999998E-3</v>
      </c>
      <c r="IJ38" s="128">
        <v>0.66</v>
      </c>
      <c r="IK38" s="128">
        <v>4.2671000000000001</v>
      </c>
      <c r="IL38" s="120">
        <v>1.66E-2</v>
      </c>
      <c r="IM38" s="128">
        <v>0.66</v>
      </c>
      <c r="IN38" s="128">
        <v>5.1661000000000001</v>
      </c>
      <c r="IO38" s="120">
        <v>1.7100000000000001E-2</v>
      </c>
      <c r="IP38" s="128">
        <v>0.66</v>
      </c>
      <c r="IQ38" s="128">
        <v>4.2141999999999999</v>
      </c>
      <c r="IR38" s="120">
        <v>2.0500000000000001E-2</v>
      </c>
      <c r="IS38" s="128">
        <v>0.66</v>
      </c>
      <c r="IT38" s="128">
        <v>4.5163000000000002</v>
      </c>
      <c r="IU38" s="120">
        <v>1.9300000000000001E-2</v>
      </c>
      <c r="IV38" s="128">
        <v>0.66</v>
      </c>
      <c r="IW38" s="128">
        <v>17.951899999999998</v>
      </c>
      <c r="IX38" s="120">
        <v>8.3000000000000004E-2</v>
      </c>
      <c r="IY38" s="128">
        <v>0.66</v>
      </c>
      <c r="IZ38" s="128">
        <v>8.0315999999999992</v>
      </c>
      <c r="JA38" s="120">
        <v>2.9499999999999998E-2</v>
      </c>
      <c r="JB38" s="128">
        <v>0.66</v>
      </c>
      <c r="JC38" s="128">
        <v>10.496700000000001</v>
      </c>
      <c r="JD38" s="120">
        <v>3.7600000000000001E-2</v>
      </c>
      <c r="JE38" s="128">
        <v>0.66</v>
      </c>
      <c r="JF38" s="128">
        <v>9.5207999999999995</v>
      </c>
      <c r="JG38" s="120">
        <v>4.5400000000000003E-2</v>
      </c>
      <c r="JH38" s="128">
        <v>0.66</v>
      </c>
      <c r="JI38" s="128">
        <v>6.5251000000000001</v>
      </c>
      <c r="JJ38" s="120">
        <v>2.9499999999999998E-2</v>
      </c>
      <c r="JK38" s="128">
        <v>0.66</v>
      </c>
      <c r="JL38" s="128">
        <v>7.6456999999999997</v>
      </c>
      <c r="JM38" s="120">
        <v>3.5799999999999998E-2</v>
      </c>
      <c r="JN38" s="128">
        <v>0.66</v>
      </c>
      <c r="JO38" s="128">
        <v>9.8902999999999999</v>
      </c>
      <c r="JP38" s="120">
        <v>4.58E-2</v>
      </c>
      <c r="JQ38" s="128">
        <v>0.66</v>
      </c>
      <c r="JR38" s="128">
        <v>12.5199</v>
      </c>
      <c r="JS38" s="120">
        <v>5.1499999999999997E-2</v>
      </c>
    </row>
    <row r="39" spans="1:279" x14ac:dyDescent="0.25">
      <c r="A39" s="126">
        <v>0.68</v>
      </c>
      <c r="B39" s="126">
        <v>11.2997</v>
      </c>
      <c r="C39" s="127">
        <v>4.7500000000000001E-2</v>
      </c>
      <c r="D39" s="127">
        <v>0.68</v>
      </c>
      <c r="E39" s="127">
        <v>6.9420999999999999</v>
      </c>
      <c r="F39" s="127">
        <v>4.5499999999999999E-2</v>
      </c>
      <c r="G39" s="127">
        <v>0.68</v>
      </c>
      <c r="H39" s="127">
        <v>7.6430999999999996</v>
      </c>
      <c r="I39" s="127">
        <v>4.1700000000000001E-2</v>
      </c>
      <c r="J39" s="127">
        <v>0.68</v>
      </c>
      <c r="K39" s="127">
        <v>11.3019</v>
      </c>
      <c r="L39" s="127">
        <v>7.6200000000000004E-2</v>
      </c>
      <c r="M39" s="127">
        <v>0.68</v>
      </c>
      <c r="N39" s="127">
        <v>9.3002000000000002</v>
      </c>
      <c r="O39" s="127">
        <v>8.1100000000000005E-2</v>
      </c>
      <c r="P39" s="127">
        <v>0.68</v>
      </c>
      <c r="Q39" s="127">
        <v>4.2087000000000003</v>
      </c>
      <c r="R39" s="127">
        <v>2.07E-2</v>
      </c>
      <c r="S39" s="127">
        <v>0.68</v>
      </c>
      <c r="T39" s="127">
        <v>4.4000000000000004</v>
      </c>
      <c r="U39" s="127">
        <v>2.9600000000000001E-2</v>
      </c>
      <c r="V39" s="127">
        <v>0.68</v>
      </c>
      <c r="W39" s="127">
        <v>11.7569</v>
      </c>
      <c r="X39" s="127">
        <v>0.108</v>
      </c>
      <c r="Y39" s="127">
        <v>0.68</v>
      </c>
      <c r="Z39" s="127">
        <v>3.0697000000000001</v>
      </c>
      <c r="AA39" s="127">
        <v>1.9400000000000001E-2</v>
      </c>
      <c r="AB39" s="127">
        <v>0.68</v>
      </c>
      <c r="AC39" s="127">
        <v>2.9037999999999999</v>
      </c>
      <c r="AD39" s="127">
        <v>1.8200000000000001E-2</v>
      </c>
      <c r="AE39" s="127">
        <v>0.68</v>
      </c>
      <c r="AF39" s="127">
        <v>11.098800000000001</v>
      </c>
      <c r="AG39" s="127">
        <v>9.8699999999999996E-2</v>
      </c>
      <c r="AH39" s="127">
        <v>0.68</v>
      </c>
      <c r="AI39" s="127">
        <v>2.927</v>
      </c>
      <c r="AJ39" s="127">
        <v>2.1999999999999999E-2</v>
      </c>
      <c r="AK39" s="127">
        <v>0.68</v>
      </c>
      <c r="AL39" s="127">
        <v>8.8346999999999998</v>
      </c>
      <c r="AM39" s="127">
        <v>7.1499999999999994E-2</v>
      </c>
      <c r="AN39" s="127">
        <v>0.68</v>
      </c>
      <c r="AO39" s="127">
        <v>3.7004000000000001</v>
      </c>
      <c r="AP39" s="127">
        <v>2.18E-2</v>
      </c>
      <c r="AQ39" s="127"/>
      <c r="AR39" s="127"/>
      <c r="AS39" s="127"/>
      <c r="AT39" s="127">
        <v>0.68</v>
      </c>
      <c r="AU39" s="127">
        <v>6.9988999999999999</v>
      </c>
      <c r="AV39" s="127">
        <v>2.0899999999999998E-2</v>
      </c>
      <c r="AW39" s="127"/>
      <c r="AX39" s="127"/>
      <c r="AY39" s="127"/>
      <c r="AZ39" s="127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>
        <v>0.68</v>
      </c>
      <c r="BP39" s="127">
        <v>7.0627000000000004</v>
      </c>
      <c r="BQ39" s="127">
        <v>6.9199999999999998E-2</v>
      </c>
      <c r="BR39" s="127">
        <v>0.68</v>
      </c>
      <c r="BS39" s="127">
        <v>9.3514999999999997</v>
      </c>
      <c r="BT39" s="127">
        <v>6.25E-2</v>
      </c>
      <c r="BU39" s="127"/>
      <c r="BV39" s="127"/>
      <c r="BW39" s="127"/>
      <c r="BX39" s="127"/>
      <c r="BY39" s="127"/>
      <c r="BZ39" s="127"/>
      <c r="CA39" s="127">
        <v>0.68</v>
      </c>
      <c r="CB39" s="127">
        <v>6.8442999999999996</v>
      </c>
      <c r="CC39" s="127">
        <v>4.7100000000000003E-2</v>
      </c>
      <c r="CD39" s="127">
        <v>0.68</v>
      </c>
      <c r="CE39" s="127">
        <v>9.3141999999999996</v>
      </c>
      <c r="CF39" s="127">
        <v>5.6300000000000003E-2</v>
      </c>
      <c r="CG39" s="127"/>
      <c r="CH39" s="127"/>
      <c r="CI39" s="127"/>
      <c r="CJ39" s="127"/>
      <c r="CK39" s="127"/>
      <c r="CL39" s="127"/>
      <c r="CM39" s="127"/>
      <c r="CN39" s="127"/>
      <c r="CO39" s="127"/>
      <c r="CP39" s="127"/>
      <c r="CQ39" s="127"/>
      <c r="CR39" s="127"/>
      <c r="CS39" s="127">
        <v>0.68</v>
      </c>
      <c r="CT39" s="127">
        <v>5.9714999999999998</v>
      </c>
      <c r="CU39" s="127">
        <v>4.3099999999999999E-2</v>
      </c>
      <c r="CV39" s="127"/>
      <c r="CW39" s="127"/>
      <c r="CX39" s="127"/>
      <c r="CY39" s="127">
        <v>0.68</v>
      </c>
      <c r="CZ39" s="127">
        <v>4.4436999999999998</v>
      </c>
      <c r="DA39" s="127">
        <v>2.8199999999999999E-2</v>
      </c>
      <c r="DB39" s="127"/>
      <c r="DC39" s="127"/>
      <c r="DD39" s="127"/>
      <c r="DE39" s="127"/>
      <c r="DF39" s="127"/>
      <c r="DG39" s="127"/>
      <c r="DH39" s="127">
        <v>0.68</v>
      </c>
      <c r="DI39" s="127">
        <v>8.6036999999999999</v>
      </c>
      <c r="DJ39" s="127">
        <v>3.2599999999999997E-2</v>
      </c>
      <c r="DK39" s="127"/>
      <c r="DL39" s="127"/>
      <c r="DM39" s="127"/>
      <c r="DN39" s="127">
        <v>0.68</v>
      </c>
      <c r="DO39" s="127">
        <v>8.2684999999999995</v>
      </c>
      <c r="DP39" s="127">
        <v>6.0900000000000003E-2</v>
      </c>
      <c r="DQ39" s="127"/>
      <c r="DR39" s="127"/>
      <c r="DS39" s="127"/>
      <c r="DT39" s="127"/>
      <c r="DU39" s="127"/>
      <c r="DV39" s="127"/>
      <c r="DW39" s="127">
        <v>0.68</v>
      </c>
      <c r="DX39" s="127">
        <v>8.5949000000000009</v>
      </c>
      <c r="DY39" s="127">
        <v>3.15E-2</v>
      </c>
      <c r="DZ39" s="127">
        <v>0.68</v>
      </c>
      <c r="EA39" s="127">
        <v>17.044</v>
      </c>
      <c r="EB39" s="127">
        <v>0.12180000000000001</v>
      </c>
      <c r="EC39" s="127"/>
      <c r="ED39" s="127"/>
      <c r="EE39" s="127"/>
      <c r="EF39" s="127"/>
      <c r="EG39" s="127"/>
      <c r="EH39" s="127"/>
      <c r="EI39" s="127"/>
      <c r="EJ39" s="127"/>
      <c r="EK39" s="127"/>
      <c r="EL39" s="127">
        <v>0.68</v>
      </c>
      <c r="EM39" s="127">
        <v>8.4796999999999993</v>
      </c>
      <c r="EN39" s="127">
        <v>4.9099999999999998E-2</v>
      </c>
      <c r="EO39" s="127">
        <v>0.68</v>
      </c>
      <c r="EP39" s="127">
        <v>12.259600000000001</v>
      </c>
      <c r="EQ39" s="127">
        <v>0.1038</v>
      </c>
      <c r="ER39" s="127"/>
      <c r="ES39" s="127"/>
      <c r="ET39" s="127"/>
      <c r="EU39" s="127">
        <v>0.68</v>
      </c>
      <c r="EV39" s="127">
        <v>9.2105999999999995</v>
      </c>
      <c r="EW39" s="127">
        <v>5.9900000000000002E-2</v>
      </c>
      <c r="EX39" s="127">
        <v>0.68</v>
      </c>
      <c r="EY39" s="127">
        <v>12.5244</v>
      </c>
      <c r="EZ39" s="127">
        <v>0.12330000000000001</v>
      </c>
      <c r="FA39" s="127"/>
      <c r="FB39" s="127"/>
      <c r="FC39" s="127"/>
      <c r="FD39" s="127"/>
      <c r="FE39" s="127"/>
      <c r="FF39" s="127"/>
      <c r="FG39" s="127"/>
      <c r="FH39" s="127"/>
      <c r="FI39" s="127"/>
      <c r="FJ39" s="127"/>
      <c r="FK39" s="127"/>
      <c r="FL39" s="127"/>
      <c r="FM39" s="127">
        <v>0.68</v>
      </c>
      <c r="FN39" s="127">
        <v>5.5277000000000003</v>
      </c>
      <c r="FO39" s="127">
        <v>3.6200000000000003E-2</v>
      </c>
      <c r="FP39" s="127">
        <v>0.68</v>
      </c>
      <c r="FQ39" s="127">
        <v>28.175699999999999</v>
      </c>
      <c r="FR39" s="127">
        <v>0.1724</v>
      </c>
      <c r="FS39" s="127"/>
      <c r="FT39" s="127"/>
      <c r="FU39" s="127"/>
      <c r="FV39" s="127">
        <v>0.68</v>
      </c>
      <c r="FW39" s="127">
        <v>19.4162</v>
      </c>
      <c r="FX39" s="127">
        <v>0.1178</v>
      </c>
      <c r="FY39" s="127">
        <v>0.68</v>
      </c>
      <c r="FZ39" s="127">
        <v>8.0246999999999993</v>
      </c>
      <c r="GA39" s="127">
        <v>4.2599999999999999E-2</v>
      </c>
      <c r="GB39" s="127"/>
      <c r="GC39" s="127"/>
      <c r="GD39" s="127"/>
      <c r="GE39" s="127">
        <v>0.68</v>
      </c>
      <c r="GF39" s="127">
        <v>22.758400000000002</v>
      </c>
      <c r="GG39" s="127">
        <v>0.16500000000000001</v>
      </c>
      <c r="GH39" s="127">
        <v>0.68</v>
      </c>
      <c r="GI39" s="127">
        <v>7.7663000000000002</v>
      </c>
      <c r="GJ39" s="127">
        <v>5.11E-2</v>
      </c>
      <c r="GK39" s="127">
        <v>0.68</v>
      </c>
      <c r="GL39" s="127">
        <v>5.9320000000000004</v>
      </c>
      <c r="GM39" s="127">
        <v>4.1500000000000002E-2</v>
      </c>
      <c r="GN39" s="127">
        <v>0.68</v>
      </c>
      <c r="GO39" s="127">
        <v>7.4984000000000002</v>
      </c>
      <c r="GP39" s="127">
        <v>6.5199999999999994E-2</v>
      </c>
      <c r="GQ39" s="127"/>
      <c r="GR39" s="127"/>
      <c r="GS39" s="127"/>
      <c r="GT39" s="127"/>
      <c r="GU39" s="127"/>
      <c r="GV39" s="127"/>
      <c r="GW39" s="127">
        <v>0.68</v>
      </c>
      <c r="GX39" s="127">
        <v>6.1746999999999996</v>
      </c>
      <c r="GY39" s="127">
        <v>6.3700000000000007E-2</v>
      </c>
      <c r="GZ39" s="127">
        <v>0.68</v>
      </c>
      <c r="HA39" s="127">
        <v>5.4291</v>
      </c>
      <c r="HB39" s="127">
        <v>6.3600000000000004E-2</v>
      </c>
      <c r="HC39" s="127"/>
      <c r="HD39" s="127"/>
      <c r="HE39" s="127"/>
      <c r="HF39" s="127">
        <v>0.68</v>
      </c>
      <c r="HG39" s="127">
        <v>10.0436</v>
      </c>
      <c r="HH39" s="127">
        <v>7.6499999999999999E-2</v>
      </c>
      <c r="HI39" s="127"/>
      <c r="HJ39" s="127"/>
      <c r="HK39" s="127"/>
      <c r="HL39" s="127"/>
      <c r="HM39" s="127"/>
      <c r="HN39" s="127"/>
      <c r="HO39" s="127">
        <v>0.68</v>
      </c>
      <c r="HP39" s="127">
        <v>9.3808000000000007</v>
      </c>
      <c r="HQ39" s="127">
        <v>6.8199999999999997E-2</v>
      </c>
      <c r="HR39" s="127">
        <v>0.68</v>
      </c>
      <c r="HS39" s="127">
        <v>4.7468000000000004</v>
      </c>
      <c r="HT39" s="127">
        <v>3.7499999999999999E-2</v>
      </c>
      <c r="HU39" s="127"/>
      <c r="HV39" s="127"/>
      <c r="HW39" s="127"/>
      <c r="HX39" s="126">
        <v>0.68</v>
      </c>
      <c r="HY39" s="126">
        <v>14.552300000000001</v>
      </c>
      <c r="HZ39" s="127">
        <v>6.5699999999999995E-2</v>
      </c>
      <c r="IA39" s="128">
        <v>0.68</v>
      </c>
      <c r="IB39" s="128">
        <v>6.8377999999999997</v>
      </c>
      <c r="IC39" s="120">
        <v>2.4E-2</v>
      </c>
      <c r="ID39" s="128">
        <v>0.68</v>
      </c>
      <c r="IE39" s="128">
        <v>7.6311999999999998</v>
      </c>
      <c r="IF39" s="120">
        <v>3.3599999999999998E-2</v>
      </c>
      <c r="IG39" s="128">
        <v>0.68</v>
      </c>
      <c r="IH39" s="128">
        <v>1.3607</v>
      </c>
      <c r="II39" s="120">
        <v>3.7000000000000002E-3</v>
      </c>
      <c r="IJ39" s="128">
        <v>0.68</v>
      </c>
      <c r="IK39" s="128">
        <v>4.2938999999999998</v>
      </c>
      <c r="IL39" s="120">
        <v>1.7100000000000001E-2</v>
      </c>
      <c r="IM39" s="128">
        <v>0.68</v>
      </c>
      <c r="IN39" s="128">
        <v>6.1006</v>
      </c>
      <c r="IO39" s="120">
        <v>2.0299999999999999E-2</v>
      </c>
      <c r="IP39" s="128">
        <v>0.68</v>
      </c>
      <c r="IQ39" s="128">
        <v>3.9937999999999998</v>
      </c>
      <c r="IR39" s="120">
        <v>1.9E-2</v>
      </c>
      <c r="IS39" s="128">
        <v>0.68</v>
      </c>
      <c r="IT39" s="128">
        <v>4.8438999999999997</v>
      </c>
      <c r="IU39" s="120">
        <v>2.1100000000000001E-2</v>
      </c>
      <c r="IV39" s="128">
        <v>0.68</v>
      </c>
      <c r="IW39" s="128">
        <v>17.120899999999999</v>
      </c>
      <c r="IX39" s="120">
        <v>8.09E-2</v>
      </c>
      <c r="IY39" s="128">
        <v>0.68</v>
      </c>
      <c r="IZ39" s="128">
        <v>8.2211999999999996</v>
      </c>
      <c r="JA39" s="120">
        <v>1.7399999999999999E-2</v>
      </c>
      <c r="JB39" s="128">
        <v>0.68</v>
      </c>
      <c r="JC39" s="128">
        <v>11.552199999999999</v>
      </c>
      <c r="JD39" s="120">
        <v>4.1399999999999999E-2</v>
      </c>
      <c r="JE39" s="128">
        <v>0.68</v>
      </c>
      <c r="JF39" s="128">
        <v>9.0960999999999999</v>
      </c>
      <c r="JG39" s="120">
        <v>4.5199999999999997E-2</v>
      </c>
      <c r="JH39" s="128">
        <v>0.68</v>
      </c>
      <c r="JI39" s="128">
        <v>6.2469999999999999</v>
      </c>
      <c r="JJ39" s="120">
        <v>2.86E-2</v>
      </c>
      <c r="JK39" s="128">
        <v>0.68</v>
      </c>
      <c r="JL39" s="128">
        <v>7.0343</v>
      </c>
      <c r="JM39" s="120">
        <v>4.0300000000000002E-2</v>
      </c>
      <c r="JN39" s="128">
        <v>0.68</v>
      </c>
      <c r="JO39" s="128">
        <v>9.3907000000000007</v>
      </c>
      <c r="JP39" s="120">
        <v>3.9800000000000002E-2</v>
      </c>
      <c r="JQ39" s="128">
        <v>0.68</v>
      </c>
      <c r="JR39" s="128">
        <v>13.128399999999999</v>
      </c>
      <c r="JS39" s="120">
        <v>5.3900000000000003E-2</v>
      </c>
    </row>
    <row r="40" spans="1:279" x14ac:dyDescent="0.25">
      <c r="A40" s="126">
        <v>0.7</v>
      </c>
      <c r="B40" s="126">
        <v>12.505100000000001</v>
      </c>
      <c r="C40" s="127">
        <v>5.3199999999999997E-2</v>
      </c>
      <c r="D40" s="127">
        <v>0.7</v>
      </c>
      <c r="E40" s="127">
        <v>6.7794999999999996</v>
      </c>
      <c r="F40" s="127">
        <v>4.4200000000000003E-2</v>
      </c>
      <c r="G40" s="127">
        <v>0.7</v>
      </c>
      <c r="H40" s="127">
        <v>7.7869000000000002</v>
      </c>
      <c r="I40" s="127">
        <v>4.2200000000000001E-2</v>
      </c>
      <c r="J40" s="127">
        <v>0.7</v>
      </c>
      <c r="K40" s="127">
        <v>11.206099999999999</v>
      </c>
      <c r="L40" s="127">
        <v>7.5300000000000006E-2</v>
      </c>
      <c r="M40" s="127">
        <v>0.7</v>
      </c>
      <c r="N40" s="127">
        <v>9.4877000000000002</v>
      </c>
      <c r="O40" s="127">
        <v>8.8300000000000003E-2</v>
      </c>
      <c r="P40" s="127">
        <v>0.7</v>
      </c>
      <c r="Q40" s="127">
        <v>5.0724999999999998</v>
      </c>
      <c r="R40" s="127">
        <v>2.4400000000000002E-2</v>
      </c>
      <c r="S40" s="127">
        <v>0.7</v>
      </c>
      <c r="T40" s="127">
        <v>4.8659999999999997</v>
      </c>
      <c r="U40" s="127">
        <v>3.0599999999999999E-2</v>
      </c>
      <c r="V40" s="127">
        <v>0.7</v>
      </c>
      <c r="W40" s="127">
        <v>11.7788</v>
      </c>
      <c r="X40" s="127">
        <v>0.1089</v>
      </c>
      <c r="Y40" s="127">
        <v>0.7</v>
      </c>
      <c r="Z40" s="127">
        <v>3.0998000000000001</v>
      </c>
      <c r="AA40" s="127">
        <v>1.9400000000000001E-2</v>
      </c>
      <c r="AB40" s="127">
        <v>0.7</v>
      </c>
      <c r="AC40" s="127">
        <v>2.7524999999999999</v>
      </c>
      <c r="AD40" s="127">
        <v>1.7399999999999999E-2</v>
      </c>
      <c r="AE40" s="127">
        <v>0.7</v>
      </c>
      <c r="AF40" s="127">
        <v>10.86</v>
      </c>
      <c r="AG40" s="127">
        <v>7.51E-2</v>
      </c>
      <c r="AH40" s="127">
        <v>0.7</v>
      </c>
      <c r="AI40" s="127">
        <v>2.9087000000000001</v>
      </c>
      <c r="AJ40" s="127">
        <v>2.1600000000000001E-2</v>
      </c>
      <c r="AK40" s="127">
        <v>0.7</v>
      </c>
      <c r="AL40" s="127">
        <v>8.6103000000000005</v>
      </c>
      <c r="AM40" s="127">
        <v>6.9199999999999998E-2</v>
      </c>
      <c r="AN40" s="127">
        <v>0.7</v>
      </c>
      <c r="AO40" s="127">
        <v>4.2556000000000003</v>
      </c>
      <c r="AP40" s="127">
        <v>2.6499999999999999E-2</v>
      </c>
      <c r="AQ40" s="127"/>
      <c r="AR40" s="127"/>
      <c r="AS40" s="127"/>
      <c r="AT40" s="127">
        <v>0.7</v>
      </c>
      <c r="AU40" s="127">
        <v>6.9974999999999996</v>
      </c>
      <c r="AV40" s="127">
        <v>1.9900000000000001E-2</v>
      </c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>
        <v>0.7</v>
      </c>
      <c r="BP40" s="127">
        <v>6.8815</v>
      </c>
      <c r="BQ40" s="127">
        <v>6.7199999999999996E-2</v>
      </c>
      <c r="BR40" s="127">
        <v>0.7</v>
      </c>
      <c r="BS40" s="127">
        <v>9.5898000000000003</v>
      </c>
      <c r="BT40" s="127">
        <v>5.8599999999999999E-2</v>
      </c>
      <c r="BU40" s="127"/>
      <c r="BV40" s="127"/>
      <c r="BW40" s="127"/>
      <c r="BX40" s="127"/>
      <c r="BY40" s="127"/>
      <c r="BZ40" s="127"/>
      <c r="CA40" s="127">
        <v>0.7</v>
      </c>
      <c r="CB40" s="127">
        <v>6.9032999999999998</v>
      </c>
      <c r="CC40" s="127">
        <v>3.7999999999999999E-2</v>
      </c>
      <c r="CD40" s="127">
        <v>0.7</v>
      </c>
      <c r="CE40" s="127">
        <v>9.4713999999999992</v>
      </c>
      <c r="CF40" s="127">
        <v>5.6099999999999997E-2</v>
      </c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>
        <v>0.7</v>
      </c>
      <c r="CT40" s="127">
        <v>5.8947000000000003</v>
      </c>
      <c r="CU40" s="127">
        <v>4.2200000000000001E-2</v>
      </c>
      <c r="CV40" s="127"/>
      <c r="CW40" s="127"/>
      <c r="CX40" s="127"/>
      <c r="CY40" s="127">
        <v>0.7</v>
      </c>
      <c r="CZ40" s="127">
        <v>3.9843000000000002</v>
      </c>
      <c r="DA40" s="127">
        <v>2.9600000000000001E-2</v>
      </c>
      <c r="DB40" s="127"/>
      <c r="DC40" s="127"/>
      <c r="DD40" s="127"/>
      <c r="DE40" s="127"/>
      <c r="DF40" s="127"/>
      <c r="DG40" s="127"/>
      <c r="DH40" s="127">
        <v>0.7</v>
      </c>
      <c r="DI40" s="127">
        <v>9.1258999999999997</v>
      </c>
      <c r="DJ40" s="127">
        <v>3.6499999999999998E-2</v>
      </c>
      <c r="DK40" s="127"/>
      <c r="DL40" s="127"/>
      <c r="DM40" s="127"/>
      <c r="DN40" s="127">
        <v>0.7</v>
      </c>
      <c r="DO40" s="127">
        <v>7.9958999999999998</v>
      </c>
      <c r="DP40" s="127">
        <v>5.9900000000000002E-2</v>
      </c>
      <c r="DQ40" s="127"/>
      <c r="DR40" s="127"/>
      <c r="DS40" s="127"/>
      <c r="DT40" s="127"/>
      <c r="DU40" s="127"/>
      <c r="DV40" s="127"/>
      <c r="DW40" s="127">
        <v>0.7</v>
      </c>
      <c r="DX40" s="127">
        <v>8.6092999999999993</v>
      </c>
      <c r="DY40" s="127">
        <v>3.5499999999999997E-2</v>
      </c>
      <c r="DZ40" s="127">
        <v>0.7</v>
      </c>
      <c r="EA40" s="127">
        <v>16.636700000000001</v>
      </c>
      <c r="EB40" s="127">
        <v>0.11849999999999999</v>
      </c>
      <c r="EC40" s="127"/>
      <c r="ED40" s="127"/>
      <c r="EE40" s="127"/>
      <c r="EF40" s="127"/>
      <c r="EG40" s="127"/>
      <c r="EH40" s="127"/>
      <c r="EI40" s="127"/>
      <c r="EJ40" s="127"/>
      <c r="EK40" s="127"/>
      <c r="EL40" s="127">
        <v>0.7</v>
      </c>
      <c r="EM40" s="127">
        <v>8.1952999999999996</v>
      </c>
      <c r="EN40" s="127">
        <v>4.7399999999999998E-2</v>
      </c>
      <c r="EO40" s="127">
        <v>0.7</v>
      </c>
      <c r="EP40" s="127">
        <v>12.891</v>
      </c>
      <c r="EQ40" s="127">
        <v>0.1145</v>
      </c>
      <c r="ER40" s="127"/>
      <c r="ES40" s="127"/>
      <c r="ET40" s="127"/>
      <c r="EU40" s="127">
        <v>0.7</v>
      </c>
      <c r="EV40" s="127">
        <v>8.9558</v>
      </c>
      <c r="EW40" s="127">
        <v>5.67E-2</v>
      </c>
      <c r="EX40" s="127">
        <v>0.7</v>
      </c>
      <c r="EY40" s="127">
        <v>12.1652</v>
      </c>
      <c r="EZ40" s="127">
        <v>0.1139</v>
      </c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>
        <v>0.7</v>
      </c>
      <c r="FN40" s="127">
        <v>5.3954000000000004</v>
      </c>
      <c r="FO40" s="127">
        <v>3.3599999999999998E-2</v>
      </c>
      <c r="FP40" s="127">
        <v>0.7</v>
      </c>
      <c r="FQ40" s="127">
        <v>30.264199999999999</v>
      </c>
      <c r="FR40" s="127">
        <v>0.19670000000000001</v>
      </c>
      <c r="FS40" s="127"/>
      <c r="FT40" s="127"/>
      <c r="FU40" s="127"/>
      <c r="FV40" s="127">
        <v>0.7</v>
      </c>
      <c r="FW40" s="127">
        <v>19.049700000000001</v>
      </c>
      <c r="FX40" s="127">
        <v>0.1166</v>
      </c>
      <c r="FY40" s="127">
        <v>0.7</v>
      </c>
      <c r="FZ40" s="127">
        <v>7.7035</v>
      </c>
      <c r="GA40" s="127">
        <v>4.48E-2</v>
      </c>
      <c r="GB40" s="127"/>
      <c r="GC40" s="127"/>
      <c r="GD40" s="127"/>
      <c r="GE40" s="127">
        <v>0.7</v>
      </c>
      <c r="GF40" s="127">
        <v>25.9345</v>
      </c>
      <c r="GG40" s="127">
        <v>0.20680000000000001</v>
      </c>
      <c r="GH40" s="127">
        <v>0.7</v>
      </c>
      <c r="GI40" s="127">
        <v>8.1991999999999994</v>
      </c>
      <c r="GJ40" s="127">
        <v>5.3800000000000001E-2</v>
      </c>
      <c r="GK40" s="127">
        <v>0.7</v>
      </c>
      <c r="GL40" s="127">
        <v>5.9851000000000001</v>
      </c>
      <c r="GM40" s="127">
        <v>3.6999999999999998E-2</v>
      </c>
      <c r="GN40" s="127">
        <v>0.7</v>
      </c>
      <c r="GO40" s="127">
        <v>7.9297000000000004</v>
      </c>
      <c r="GP40" s="127">
        <v>6.4600000000000005E-2</v>
      </c>
      <c r="GQ40" s="127"/>
      <c r="GR40" s="127"/>
      <c r="GS40" s="127"/>
      <c r="GT40" s="127"/>
      <c r="GU40" s="127"/>
      <c r="GV40" s="127"/>
      <c r="GW40" s="127">
        <v>0.7</v>
      </c>
      <c r="GX40" s="127">
        <v>6.1365999999999996</v>
      </c>
      <c r="GY40" s="127">
        <v>6.0100000000000001E-2</v>
      </c>
      <c r="GZ40" s="127">
        <v>0.7</v>
      </c>
      <c r="HA40" s="127">
        <v>5.3235000000000001</v>
      </c>
      <c r="HB40" s="127">
        <v>6.5600000000000006E-2</v>
      </c>
      <c r="HC40" s="127"/>
      <c r="HD40" s="127"/>
      <c r="HE40" s="127"/>
      <c r="HF40" s="127">
        <v>0.7</v>
      </c>
      <c r="HG40" s="127">
        <v>10.010300000000001</v>
      </c>
      <c r="HH40" s="127">
        <v>7.5800000000000006E-2</v>
      </c>
      <c r="HI40" s="127"/>
      <c r="HJ40" s="127"/>
      <c r="HK40" s="127"/>
      <c r="HL40" s="127"/>
      <c r="HM40" s="127"/>
      <c r="HN40" s="127"/>
      <c r="HO40" s="127">
        <v>0.7</v>
      </c>
      <c r="HP40" s="127">
        <v>9.3272999999999993</v>
      </c>
      <c r="HQ40" s="127">
        <v>7.0999999999999994E-2</v>
      </c>
      <c r="HR40" s="127">
        <v>0.7</v>
      </c>
      <c r="HS40" s="127">
        <v>4.6814999999999998</v>
      </c>
      <c r="HT40" s="127">
        <v>3.7499999999999999E-2</v>
      </c>
      <c r="HU40" s="127"/>
      <c r="HV40" s="127"/>
      <c r="HW40" s="127"/>
      <c r="HX40" s="126">
        <v>0.7</v>
      </c>
      <c r="HY40" s="126">
        <v>16.169699999999999</v>
      </c>
      <c r="HZ40" s="127">
        <v>7.6999999999999999E-2</v>
      </c>
      <c r="IA40" s="128">
        <v>0.7</v>
      </c>
      <c r="IB40" s="128">
        <v>6.9813000000000001</v>
      </c>
      <c r="IC40" s="120">
        <v>2.4500000000000001E-2</v>
      </c>
      <c r="ID40" s="128">
        <v>0.7</v>
      </c>
      <c r="IE40" s="128">
        <v>7.7770000000000001</v>
      </c>
      <c r="IF40" s="120">
        <v>3.32E-2</v>
      </c>
      <c r="IG40" s="128">
        <v>0.7</v>
      </c>
      <c r="IH40" s="128">
        <v>1.3224</v>
      </c>
      <c r="II40" s="120">
        <v>4.1000000000000003E-3</v>
      </c>
      <c r="IJ40" s="128">
        <v>0.7</v>
      </c>
      <c r="IK40" s="128">
        <v>4.2629000000000001</v>
      </c>
      <c r="IL40" s="120">
        <v>1.6299999999999999E-2</v>
      </c>
      <c r="IM40" s="128">
        <v>0.7</v>
      </c>
      <c r="IN40" s="128">
        <v>7.0190999999999999</v>
      </c>
      <c r="IO40" s="120">
        <v>2.6700000000000002E-2</v>
      </c>
      <c r="IP40" s="128">
        <v>0.7</v>
      </c>
      <c r="IQ40" s="128">
        <v>3.7582</v>
      </c>
      <c r="IR40" s="120">
        <v>1.8200000000000001E-2</v>
      </c>
      <c r="IS40" s="128">
        <v>0.7</v>
      </c>
      <c r="IT40" s="128">
        <v>5.2023000000000001</v>
      </c>
      <c r="IU40" s="120">
        <v>2.2800000000000001E-2</v>
      </c>
      <c r="IV40" s="128">
        <v>0.7</v>
      </c>
      <c r="IW40" s="128">
        <v>16.2561</v>
      </c>
      <c r="IX40" s="120">
        <v>7.7100000000000002E-2</v>
      </c>
      <c r="IY40" s="128">
        <v>0.7</v>
      </c>
      <c r="IZ40" s="128">
        <v>8.6005000000000003</v>
      </c>
      <c r="JA40" s="120">
        <v>2.2599999999999999E-2</v>
      </c>
      <c r="JB40" s="128">
        <v>0.7</v>
      </c>
      <c r="JC40" s="128">
        <v>12.4283</v>
      </c>
      <c r="JD40" s="120">
        <v>4.6300000000000001E-2</v>
      </c>
      <c r="JE40" s="128">
        <v>0.7</v>
      </c>
      <c r="JF40" s="128">
        <v>8.7810000000000006</v>
      </c>
      <c r="JG40" s="120">
        <v>4.2299999999999997E-2</v>
      </c>
      <c r="JH40" s="128">
        <v>0.7</v>
      </c>
      <c r="JI40" s="128">
        <v>5.9958</v>
      </c>
      <c r="JJ40" s="120">
        <v>2.63E-2</v>
      </c>
      <c r="JK40" s="128">
        <v>0.7</v>
      </c>
      <c r="JL40" s="128">
        <v>6.6581999999999999</v>
      </c>
      <c r="JM40" s="120">
        <v>3.5999999999999997E-2</v>
      </c>
      <c r="JN40" s="128">
        <v>0.7</v>
      </c>
      <c r="JO40" s="128">
        <v>8.8016000000000005</v>
      </c>
      <c r="JP40" s="120">
        <v>3.3799999999999997E-2</v>
      </c>
      <c r="JQ40" s="128">
        <v>0.7</v>
      </c>
      <c r="JR40" s="128">
        <v>13.729699999999999</v>
      </c>
      <c r="JS40" s="120">
        <v>5.7500000000000002E-2</v>
      </c>
    </row>
    <row r="41" spans="1:279" x14ac:dyDescent="0.25">
      <c r="A41" s="126">
        <v>0.72</v>
      </c>
      <c r="B41" s="126">
        <v>13.502000000000001</v>
      </c>
      <c r="C41" s="127">
        <v>5.6300000000000003E-2</v>
      </c>
      <c r="D41" s="127">
        <v>0.72</v>
      </c>
      <c r="E41" s="127">
        <v>6.5430000000000001</v>
      </c>
      <c r="F41" s="127">
        <v>4.3499999999999997E-2</v>
      </c>
      <c r="G41" s="127">
        <v>0.72</v>
      </c>
      <c r="H41" s="127">
        <v>7.7857000000000003</v>
      </c>
      <c r="I41" s="127">
        <v>3.9699999999999999E-2</v>
      </c>
      <c r="J41" s="127">
        <v>0.72</v>
      </c>
      <c r="K41" s="127">
        <v>11.140700000000001</v>
      </c>
      <c r="L41" s="127">
        <v>7.4899999999999994E-2</v>
      </c>
      <c r="M41" s="127">
        <v>0.72</v>
      </c>
      <c r="N41" s="127">
        <v>9.4459999999999997</v>
      </c>
      <c r="O41" s="127">
        <v>9.1600000000000001E-2</v>
      </c>
      <c r="P41" s="127">
        <v>0.72</v>
      </c>
      <c r="Q41" s="127">
        <v>5.9034000000000004</v>
      </c>
      <c r="R41" s="127">
        <v>2.8500000000000001E-2</v>
      </c>
      <c r="S41" s="127">
        <v>0.72</v>
      </c>
      <c r="T41" s="127">
        <v>5.6723999999999997</v>
      </c>
      <c r="U41" s="127">
        <v>3.73E-2</v>
      </c>
      <c r="V41" s="127">
        <v>0.72</v>
      </c>
      <c r="W41" s="127">
        <v>12.3673</v>
      </c>
      <c r="X41" s="127">
        <v>0.1137</v>
      </c>
      <c r="Y41" s="127">
        <v>0.72</v>
      </c>
      <c r="Z41" s="127">
        <v>3.1495000000000002</v>
      </c>
      <c r="AA41" s="127">
        <v>1.9E-2</v>
      </c>
      <c r="AB41" s="127">
        <v>0.72</v>
      </c>
      <c r="AC41" s="127">
        <v>2.5499999999999998</v>
      </c>
      <c r="AD41" s="127">
        <v>1.7100000000000001E-2</v>
      </c>
      <c r="AE41" s="127">
        <v>0.72</v>
      </c>
      <c r="AF41" s="127">
        <v>10.674899999999999</v>
      </c>
      <c r="AG41" s="127">
        <v>7.1099999999999997E-2</v>
      </c>
      <c r="AH41" s="127">
        <v>0.72</v>
      </c>
      <c r="AI41" s="127">
        <v>2.8652000000000002</v>
      </c>
      <c r="AJ41" s="127">
        <v>2.1999999999999999E-2</v>
      </c>
      <c r="AK41" s="127">
        <v>0.72</v>
      </c>
      <c r="AL41" s="127">
        <v>8.3074999999999992</v>
      </c>
      <c r="AM41" s="127">
        <v>6.7900000000000002E-2</v>
      </c>
      <c r="AN41" s="127">
        <v>0.72</v>
      </c>
      <c r="AO41" s="127">
        <v>5.2244999999999999</v>
      </c>
      <c r="AP41" s="127">
        <v>3.4500000000000003E-2</v>
      </c>
      <c r="AQ41" s="127"/>
      <c r="AR41" s="127"/>
      <c r="AS41" s="127"/>
      <c r="AT41" s="127">
        <v>0.72</v>
      </c>
      <c r="AU41" s="127">
        <v>7.0994999999999999</v>
      </c>
      <c r="AV41" s="127">
        <v>2.07E-2</v>
      </c>
      <c r="AW41" s="127"/>
      <c r="AX41" s="127"/>
      <c r="AY41" s="127"/>
      <c r="AZ41" s="127"/>
      <c r="BA41" s="127"/>
      <c r="BB41" s="127"/>
      <c r="BC41" s="127"/>
      <c r="BD41" s="127"/>
      <c r="BE41" s="127"/>
      <c r="BF41" s="127"/>
      <c r="BG41" s="127"/>
      <c r="BH41" s="127"/>
      <c r="BI41" s="127"/>
      <c r="BJ41" s="127"/>
      <c r="BK41" s="127"/>
      <c r="BL41" s="127"/>
      <c r="BM41" s="127"/>
      <c r="BN41" s="127"/>
      <c r="BO41" s="127">
        <v>0.72</v>
      </c>
      <c r="BP41" s="127">
        <v>6.6615000000000002</v>
      </c>
      <c r="BQ41" s="127">
        <v>6.4699999999999994E-2</v>
      </c>
      <c r="BR41" s="127">
        <v>0.72</v>
      </c>
      <c r="BS41" s="127">
        <v>9.8717000000000006</v>
      </c>
      <c r="BT41" s="127">
        <v>5.96E-2</v>
      </c>
      <c r="BU41" s="127"/>
      <c r="BV41" s="127"/>
      <c r="BW41" s="127"/>
      <c r="BX41" s="127"/>
      <c r="BY41" s="127"/>
      <c r="BZ41" s="127"/>
      <c r="CA41" s="127">
        <v>0.72</v>
      </c>
      <c r="CB41" s="127">
        <v>6.9146999999999998</v>
      </c>
      <c r="CC41" s="127">
        <v>3.0499999999999999E-2</v>
      </c>
      <c r="CD41" s="127">
        <v>0.72</v>
      </c>
      <c r="CE41" s="127">
        <v>9.5215999999999994</v>
      </c>
      <c r="CF41" s="127">
        <v>5.5500000000000001E-2</v>
      </c>
      <c r="CG41" s="127"/>
      <c r="CH41" s="127"/>
      <c r="CI41" s="127"/>
      <c r="CJ41" s="127"/>
      <c r="CK41" s="127"/>
      <c r="CL41" s="127"/>
      <c r="CM41" s="127"/>
      <c r="CN41" s="127"/>
      <c r="CO41" s="127"/>
      <c r="CP41" s="127"/>
      <c r="CQ41" s="127"/>
      <c r="CR41" s="127"/>
      <c r="CS41" s="127">
        <v>0.72</v>
      </c>
      <c r="CT41" s="127">
        <v>5.7904</v>
      </c>
      <c r="CU41" s="127">
        <v>4.1300000000000003E-2</v>
      </c>
      <c r="CV41" s="127"/>
      <c r="CW41" s="127"/>
      <c r="CX41" s="127"/>
      <c r="CY41" s="127">
        <v>0.72</v>
      </c>
      <c r="CZ41" s="127">
        <v>3.4556</v>
      </c>
      <c r="DA41" s="127">
        <v>3.2599999999999997E-2</v>
      </c>
      <c r="DB41" s="127"/>
      <c r="DC41" s="127"/>
      <c r="DD41" s="127"/>
      <c r="DE41" s="127"/>
      <c r="DF41" s="127"/>
      <c r="DG41" s="127"/>
      <c r="DH41" s="127">
        <v>0.72</v>
      </c>
      <c r="DI41" s="127">
        <v>10.455399999999999</v>
      </c>
      <c r="DJ41" s="127">
        <v>4.2200000000000001E-2</v>
      </c>
      <c r="DK41" s="127"/>
      <c r="DL41" s="127"/>
      <c r="DM41" s="127"/>
      <c r="DN41" s="127">
        <v>0.72</v>
      </c>
      <c r="DO41" s="127">
        <v>7.7683</v>
      </c>
      <c r="DP41" s="127">
        <v>5.45E-2</v>
      </c>
      <c r="DQ41" s="127"/>
      <c r="DR41" s="127"/>
      <c r="DS41" s="127"/>
      <c r="DT41" s="127"/>
      <c r="DU41" s="127"/>
      <c r="DV41" s="127"/>
      <c r="DW41" s="127">
        <v>0.72</v>
      </c>
      <c r="DX41" s="127">
        <v>8.5350000000000001</v>
      </c>
      <c r="DY41" s="127">
        <v>3.7999999999999999E-2</v>
      </c>
      <c r="DZ41" s="127">
        <v>0.72</v>
      </c>
      <c r="EA41" s="127">
        <v>16.170500000000001</v>
      </c>
      <c r="EB41" s="127">
        <v>0.122</v>
      </c>
      <c r="EC41" s="127"/>
      <c r="ED41" s="127"/>
      <c r="EE41" s="127"/>
      <c r="EF41" s="127"/>
      <c r="EG41" s="127"/>
      <c r="EH41" s="127"/>
      <c r="EI41" s="127"/>
      <c r="EJ41" s="127"/>
      <c r="EK41" s="127"/>
      <c r="EL41" s="127">
        <v>0.72</v>
      </c>
      <c r="EM41" s="127">
        <v>7.9017999999999997</v>
      </c>
      <c r="EN41" s="127">
        <v>4.7100000000000003E-2</v>
      </c>
      <c r="EO41" s="127">
        <v>0.72</v>
      </c>
      <c r="EP41" s="127">
        <v>13.578200000000001</v>
      </c>
      <c r="EQ41" s="127">
        <v>0.1234</v>
      </c>
      <c r="ER41" s="127"/>
      <c r="ES41" s="127"/>
      <c r="ET41" s="127"/>
      <c r="EU41" s="127">
        <v>0.72</v>
      </c>
      <c r="EV41" s="127">
        <v>8.7155000000000005</v>
      </c>
      <c r="EW41" s="127">
        <v>5.79E-2</v>
      </c>
      <c r="EX41" s="127">
        <v>0.72</v>
      </c>
      <c r="EY41" s="127">
        <v>11.5108</v>
      </c>
      <c r="EZ41" s="127">
        <v>0.10879999999999999</v>
      </c>
      <c r="FA41" s="127"/>
      <c r="FB41" s="127"/>
      <c r="FC41" s="127"/>
      <c r="FD41" s="127"/>
      <c r="FE41" s="127"/>
      <c r="FF41" s="127"/>
      <c r="FG41" s="127"/>
      <c r="FH41" s="127"/>
      <c r="FI41" s="127"/>
      <c r="FJ41" s="127"/>
      <c r="FK41" s="127"/>
      <c r="FL41" s="127"/>
      <c r="FM41" s="127">
        <v>0.72</v>
      </c>
      <c r="FN41" s="127">
        <v>5.1066000000000003</v>
      </c>
      <c r="FO41" s="127">
        <v>3.1800000000000002E-2</v>
      </c>
      <c r="FP41" s="127">
        <v>0.72</v>
      </c>
      <c r="FQ41" s="127">
        <v>31.569099999999999</v>
      </c>
      <c r="FR41" s="127">
        <v>0.219</v>
      </c>
      <c r="FS41" s="127"/>
      <c r="FT41" s="127"/>
      <c r="FU41" s="127"/>
      <c r="FV41" s="127">
        <v>0.72</v>
      </c>
      <c r="FW41" s="127">
        <v>18.680499999999999</v>
      </c>
      <c r="FX41" s="127">
        <v>0.1157</v>
      </c>
      <c r="FY41" s="127">
        <v>0.72</v>
      </c>
      <c r="FZ41" s="127">
        <v>7.3806000000000003</v>
      </c>
      <c r="GA41" s="127">
        <v>4.7100000000000003E-2</v>
      </c>
      <c r="GB41" s="127"/>
      <c r="GC41" s="127"/>
      <c r="GD41" s="127"/>
      <c r="GE41" s="127">
        <v>0.72</v>
      </c>
      <c r="GF41" s="127">
        <v>28.430700000000002</v>
      </c>
      <c r="GG41" s="127">
        <v>0.2266</v>
      </c>
      <c r="GH41" s="127">
        <v>0.72</v>
      </c>
      <c r="GI41" s="127">
        <v>8.5190000000000001</v>
      </c>
      <c r="GJ41" s="127">
        <v>5.9299999999999999E-2</v>
      </c>
      <c r="GK41" s="127">
        <v>0.72</v>
      </c>
      <c r="GL41" s="127">
        <v>6.0837000000000003</v>
      </c>
      <c r="GM41" s="127">
        <v>5.57E-2</v>
      </c>
      <c r="GN41" s="127">
        <v>0.72</v>
      </c>
      <c r="GO41" s="127">
        <v>8.1158000000000001</v>
      </c>
      <c r="GP41" s="127">
        <v>6.8900000000000003E-2</v>
      </c>
      <c r="GQ41" s="127"/>
      <c r="GR41" s="127"/>
      <c r="GS41" s="127"/>
      <c r="GT41" s="127"/>
      <c r="GU41" s="127"/>
      <c r="GV41" s="127"/>
      <c r="GW41" s="127">
        <v>0.72</v>
      </c>
      <c r="GX41" s="127">
        <v>6.1172000000000004</v>
      </c>
      <c r="GY41" s="127">
        <v>5.4699999999999999E-2</v>
      </c>
      <c r="GZ41" s="127">
        <v>0.72</v>
      </c>
      <c r="HA41" s="127">
        <v>5.3529999999999998</v>
      </c>
      <c r="HB41" s="127">
        <v>6.2E-2</v>
      </c>
      <c r="HC41" s="127"/>
      <c r="HD41" s="127"/>
      <c r="HE41" s="127"/>
      <c r="HF41" s="127">
        <v>0.72</v>
      </c>
      <c r="HG41" s="127">
        <v>9.9574999999999996</v>
      </c>
      <c r="HH41" s="127">
        <v>8.0199999999999994E-2</v>
      </c>
      <c r="HI41" s="127"/>
      <c r="HJ41" s="127"/>
      <c r="HK41" s="127"/>
      <c r="HL41" s="127"/>
      <c r="HM41" s="127"/>
      <c r="HN41" s="127"/>
      <c r="HO41" s="127">
        <v>0.72</v>
      </c>
      <c r="HP41" s="127">
        <v>9.0803999999999991</v>
      </c>
      <c r="HQ41" s="127">
        <v>7.0000000000000007E-2</v>
      </c>
      <c r="HR41" s="127">
        <v>0.72</v>
      </c>
      <c r="HS41" s="127">
        <v>4.4581999999999997</v>
      </c>
      <c r="HT41" s="127">
        <v>3.6299999999999999E-2</v>
      </c>
      <c r="HU41" s="127"/>
      <c r="HV41" s="127"/>
      <c r="HW41" s="127"/>
      <c r="HX41" s="126">
        <v>0.72</v>
      </c>
      <c r="HY41" s="126">
        <v>16.793199999999999</v>
      </c>
      <c r="HZ41" s="127">
        <v>0.09</v>
      </c>
      <c r="IA41" s="128">
        <v>0.72</v>
      </c>
      <c r="IB41" s="128">
        <v>7.0664999999999996</v>
      </c>
      <c r="IC41" s="120">
        <v>2.58E-2</v>
      </c>
      <c r="ID41" s="128">
        <v>0.72</v>
      </c>
      <c r="IE41" s="128">
        <v>8.1074000000000002</v>
      </c>
      <c r="IF41" s="120">
        <v>3.32E-2</v>
      </c>
      <c r="IG41" s="128">
        <v>0.72</v>
      </c>
      <c r="IH41" s="128">
        <v>1.2952999999999999</v>
      </c>
      <c r="II41" s="120">
        <v>4.3E-3</v>
      </c>
      <c r="IJ41" s="128">
        <v>0.72</v>
      </c>
      <c r="IK41" s="128">
        <v>4.2354000000000003</v>
      </c>
      <c r="IL41" s="120">
        <v>1.6799999999999999E-2</v>
      </c>
      <c r="IM41" s="128">
        <v>0.72</v>
      </c>
      <c r="IN41" s="128">
        <v>7.7343999999999999</v>
      </c>
      <c r="IO41" s="120">
        <v>3.27E-2</v>
      </c>
      <c r="IP41" s="128">
        <v>0.72</v>
      </c>
      <c r="IQ41" s="128">
        <v>3.5668000000000002</v>
      </c>
      <c r="IR41" s="120">
        <v>1.8200000000000001E-2</v>
      </c>
      <c r="IS41" s="128">
        <v>0.72</v>
      </c>
      <c r="IT41" s="128">
        <v>5.4691999999999998</v>
      </c>
      <c r="IU41" s="120">
        <v>2.3800000000000002E-2</v>
      </c>
      <c r="IV41" s="128">
        <v>0.72</v>
      </c>
      <c r="IW41" s="128">
        <v>15.557600000000001</v>
      </c>
      <c r="IX41" s="120">
        <v>7.4099999999999999E-2</v>
      </c>
      <c r="IY41" s="128">
        <v>0.72</v>
      </c>
      <c r="IZ41" s="128">
        <v>9.4154</v>
      </c>
      <c r="JA41" s="120">
        <v>2.6599999999999999E-2</v>
      </c>
      <c r="JB41" s="128">
        <v>0.72</v>
      </c>
      <c r="JC41" s="128">
        <v>13.0794</v>
      </c>
      <c r="JD41" s="120">
        <v>5.33E-2</v>
      </c>
      <c r="JE41" s="128">
        <v>0.72</v>
      </c>
      <c r="JF41" s="128">
        <v>8.3657000000000004</v>
      </c>
      <c r="JG41" s="120">
        <v>3.9699999999999999E-2</v>
      </c>
      <c r="JH41" s="128">
        <v>0.72</v>
      </c>
      <c r="JI41" s="128">
        <v>5.7408999999999999</v>
      </c>
      <c r="JJ41" s="120">
        <v>2.3199999999999998E-2</v>
      </c>
      <c r="JK41" s="128">
        <v>0.72</v>
      </c>
      <c r="JL41" s="128">
        <v>6.2865000000000002</v>
      </c>
      <c r="JM41" s="120">
        <v>3.3700000000000001E-2</v>
      </c>
      <c r="JN41" s="128">
        <v>0.72</v>
      </c>
      <c r="JO41" s="128">
        <v>8.2217000000000002</v>
      </c>
      <c r="JP41" s="120">
        <v>3.2099999999999997E-2</v>
      </c>
      <c r="JQ41" s="128">
        <v>0.72</v>
      </c>
      <c r="JR41" s="128">
        <v>14.1564</v>
      </c>
      <c r="JS41" s="120">
        <v>6.1800000000000001E-2</v>
      </c>
    </row>
    <row r="42" spans="1:279" x14ac:dyDescent="0.25">
      <c r="A42" s="126">
        <v>0.74</v>
      </c>
      <c r="B42" s="126">
        <v>13.6897</v>
      </c>
      <c r="C42" s="127">
        <v>5.8999999999999997E-2</v>
      </c>
      <c r="D42" s="127">
        <v>0.74</v>
      </c>
      <c r="E42" s="127">
        <v>6.2923</v>
      </c>
      <c r="F42" s="127">
        <v>4.2500000000000003E-2</v>
      </c>
      <c r="G42" s="127">
        <v>0.74</v>
      </c>
      <c r="H42" s="127">
        <v>7.6604000000000001</v>
      </c>
      <c r="I42" s="127">
        <v>3.8300000000000001E-2</v>
      </c>
      <c r="J42" s="127">
        <v>0.74</v>
      </c>
      <c r="K42" s="127">
        <v>10.9963</v>
      </c>
      <c r="L42" s="127">
        <v>7.3700000000000002E-2</v>
      </c>
      <c r="M42" s="127">
        <v>0.74</v>
      </c>
      <c r="N42" s="127">
        <v>9.2562999999999995</v>
      </c>
      <c r="O42" s="127">
        <v>8.5400000000000004E-2</v>
      </c>
      <c r="P42" s="127">
        <v>0.74</v>
      </c>
      <c r="Q42" s="127">
        <v>6.5666000000000002</v>
      </c>
      <c r="R42" s="127">
        <v>3.1099999999999999E-2</v>
      </c>
      <c r="S42" s="127">
        <v>0.74</v>
      </c>
      <c r="T42" s="127">
        <v>6.7542</v>
      </c>
      <c r="U42" s="127">
        <v>4.9200000000000001E-2</v>
      </c>
      <c r="V42" s="127">
        <v>0.74</v>
      </c>
      <c r="W42" s="127">
        <v>13.431800000000001</v>
      </c>
      <c r="X42" s="127">
        <v>0.11210000000000001</v>
      </c>
      <c r="Y42" s="127">
        <v>0.74</v>
      </c>
      <c r="Z42" s="127">
        <v>3.2090999999999998</v>
      </c>
      <c r="AA42" s="127">
        <v>1.8700000000000001E-2</v>
      </c>
      <c r="AB42" s="127">
        <v>0.74</v>
      </c>
      <c r="AC42" s="127">
        <v>2.3431999999999999</v>
      </c>
      <c r="AD42" s="127">
        <v>1.54E-2</v>
      </c>
      <c r="AE42" s="127">
        <v>0.74</v>
      </c>
      <c r="AF42" s="127">
        <v>10.548999999999999</v>
      </c>
      <c r="AG42" s="127">
        <v>7.8299999999999995E-2</v>
      </c>
      <c r="AH42" s="127">
        <v>0.74</v>
      </c>
      <c r="AI42" s="127">
        <v>2.8209</v>
      </c>
      <c r="AJ42" s="127">
        <v>2.0299999999999999E-2</v>
      </c>
      <c r="AK42" s="127">
        <v>0.74</v>
      </c>
      <c r="AL42" s="127">
        <v>7.9926000000000004</v>
      </c>
      <c r="AM42" s="127">
        <v>6.5799999999999997E-2</v>
      </c>
      <c r="AN42" s="127">
        <v>0.74</v>
      </c>
      <c r="AO42" s="127">
        <v>7.0247000000000002</v>
      </c>
      <c r="AP42" s="127">
        <v>4.6100000000000002E-2</v>
      </c>
      <c r="AQ42" s="127"/>
      <c r="AR42" s="127"/>
      <c r="AS42" s="127"/>
      <c r="AT42" s="127">
        <v>0.74</v>
      </c>
      <c r="AU42" s="127">
        <v>7.0427999999999997</v>
      </c>
      <c r="AV42" s="127">
        <v>2.0899999999999998E-2</v>
      </c>
      <c r="AW42" s="127"/>
      <c r="AX42" s="127"/>
      <c r="AY42" s="127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  <c r="BM42" s="127"/>
      <c r="BN42" s="127"/>
      <c r="BO42" s="127">
        <v>0.74</v>
      </c>
      <c r="BP42" s="127">
        <v>6.4185999999999996</v>
      </c>
      <c r="BQ42" s="127">
        <v>5.3800000000000001E-2</v>
      </c>
      <c r="BR42" s="127">
        <v>0.74</v>
      </c>
      <c r="BS42" s="127">
        <v>9.9483999999999995</v>
      </c>
      <c r="BT42" s="127">
        <v>6.2799999999999995E-2</v>
      </c>
      <c r="BU42" s="127"/>
      <c r="BV42" s="127"/>
      <c r="BW42" s="127"/>
      <c r="BX42" s="127"/>
      <c r="BY42" s="127"/>
      <c r="BZ42" s="127"/>
      <c r="CA42" s="127">
        <v>0.74</v>
      </c>
      <c r="CB42" s="127">
        <v>6.9063999999999997</v>
      </c>
      <c r="CC42" s="127">
        <v>3.3799999999999997E-2</v>
      </c>
      <c r="CD42" s="127">
        <v>0.74</v>
      </c>
      <c r="CE42" s="127">
        <v>9.5282999999999998</v>
      </c>
      <c r="CF42" s="127">
        <v>5.5899999999999998E-2</v>
      </c>
      <c r="CG42" s="127"/>
      <c r="CH42" s="127"/>
      <c r="CI42" s="127"/>
      <c r="CJ42" s="127"/>
      <c r="CK42" s="127"/>
      <c r="CL42" s="127"/>
      <c r="CM42" s="127"/>
      <c r="CN42" s="127"/>
      <c r="CO42" s="127"/>
      <c r="CP42" s="127"/>
      <c r="CQ42" s="127"/>
      <c r="CR42" s="127"/>
      <c r="CS42" s="127">
        <v>0.74</v>
      </c>
      <c r="CT42" s="127">
        <v>5.7031000000000001</v>
      </c>
      <c r="CU42" s="127">
        <v>4.1700000000000001E-2</v>
      </c>
      <c r="CV42" s="127"/>
      <c r="CW42" s="127"/>
      <c r="CX42" s="127"/>
      <c r="CY42" s="127">
        <v>0.74</v>
      </c>
      <c r="CZ42" s="127">
        <v>2.8851</v>
      </c>
      <c r="DA42" s="127">
        <v>3.61E-2</v>
      </c>
      <c r="DB42" s="127"/>
      <c r="DC42" s="127"/>
      <c r="DD42" s="127"/>
      <c r="DE42" s="127"/>
      <c r="DF42" s="127"/>
      <c r="DG42" s="127"/>
      <c r="DH42" s="127">
        <v>0.74</v>
      </c>
      <c r="DI42" s="127">
        <v>12.615500000000001</v>
      </c>
      <c r="DJ42" s="127">
        <v>5.04E-2</v>
      </c>
      <c r="DK42" s="127"/>
      <c r="DL42" s="127"/>
      <c r="DM42" s="127"/>
      <c r="DN42" s="127">
        <v>0.74</v>
      </c>
      <c r="DO42" s="127">
        <v>7.5233999999999996</v>
      </c>
      <c r="DP42" s="127">
        <v>4.6600000000000003E-2</v>
      </c>
      <c r="DQ42" s="127"/>
      <c r="DR42" s="127"/>
      <c r="DS42" s="127"/>
      <c r="DT42" s="127"/>
      <c r="DU42" s="127"/>
      <c r="DV42" s="127"/>
      <c r="DW42" s="127">
        <v>0.74</v>
      </c>
      <c r="DX42" s="127">
        <v>8.2786000000000008</v>
      </c>
      <c r="DY42" s="127">
        <v>3.9899999999999998E-2</v>
      </c>
      <c r="DZ42" s="127">
        <v>0.74</v>
      </c>
      <c r="EA42" s="127">
        <v>15.8088</v>
      </c>
      <c r="EB42" s="127">
        <v>0.121</v>
      </c>
      <c r="EC42" s="127"/>
      <c r="ED42" s="127"/>
      <c r="EE42" s="127"/>
      <c r="EF42" s="127"/>
      <c r="EG42" s="127"/>
      <c r="EH42" s="127"/>
      <c r="EI42" s="127"/>
      <c r="EJ42" s="127"/>
      <c r="EK42" s="127"/>
      <c r="EL42" s="127">
        <v>0.74</v>
      </c>
      <c r="EM42" s="127">
        <v>7.5404</v>
      </c>
      <c r="EN42" s="127">
        <v>4.6100000000000002E-2</v>
      </c>
      <c r="EO42" s="127">
        <v>0.74</v>
      </c>
      <c r="EP42" s="127">
        <v>15.7948</v>
      </c>
      <c r="EQ42" s="127">
        <v>0.1371</v>
      </c>
      <c r="ER42" s="127"/>
      <c r="ES42" s="127"/>
      <c r="ET42" s="127"/>
      <c r="EU42" s="127">
        <v>0.74</v>
      </c>
      <c r="EV42" s="127">
        <v>8.6844000000000001</v>
      </c>
      <c r="EW42" s="127">
        <v>5.2299999999999999E-2</v>
      </c>
      <c r="EX42" s="127">
        <v>0.74</v>
      </c>
      <c r="EY42" s="127">
        <v>11.140499999999999</v>
      </c>
      <c r="EZ42" s="127">
        <v>0.1065</v>
      </c>
      <c r="FA42" s="127"/>
      <c r="FB42" s="127"/>
      <c r="FC42" s="127"/>
      <c r="FD42" s="127"/>
      <c r="FE42" s="127"/>
      <c r="FF42" s="127"/>
      <c r="FG42" s="127"/>
      <c r="FH42" s="127"/>
      <c r="FI42" s="127"/>
      <c r="FJ42" s="127"/>
      <c r="FK42" s="127"/>
      <c r="FL42" s="127"/>
      <c r="FM42" s="127">
        <v>0.74</v>
      </c>
      <c r="FN42" s="127">
        <v>4.8559999999999999</v>
      </c>
      <c r="FO42" s="127">
        <v>2.6100000000000002E-2</v>
      </c>
      <c r="FP42" s="127">
        <v>0.74</v>
      </c>
      <c r="FQ42" s="127">
        <v>32.327100000000002</v>
      </c>
      <c r="FR42" s="127">
        <v>0.19989999999999999</v>
      </c>
      <c r="FS42" s="127"/>
      <c r="FT42" s="127"/>
      <c r="FU42" s="127"/>
      <c r="FV42" s="127">
        <v>0.74</v>
      </c>
      <c r="FW42" s="127">
        <v>18.188500000000001</v>
      </c>
      <c r="FX42" s="127">
        <v>0.113</v>
      </c>
      <c r="FY42" s="127">
        <v>0.74</v>
      </c>
      <c r="FZ42" s="127">
        <v>7.1829000000000001</v>
      </c>
      <c r="GA42" s="127">
        <v>4.6100000000000002E-2</v>
      </c>
      <c r="GB42" s="127"/>
      <c r="GC42" s="127"/>
      <c r="GD42" s="127"/>
      <c r="GE42" s="127">
        <v>0.74</v>
      </c>
      <c r="GF42" s="127">
        <v>30.009699999999999</v>
      </c>
      <c r="GG42" s="127">
        <v>0.24540000000000001</v>
      </c>
      <c r="GH42" s="127">
        <v>0.74</v>
      </c>
      <c r="GI42" s="127">
        <v>8.5106999999999999</v>
      </c>
      <c r="GJ42" s="127">
        <v>6.1699999999999998E-2</v>
      </c>
      <c r="GK42" s="127">
        <v>0.74</v>
      </c>
      <c r="GL42" s="127">
        <v>6.2358000000000002</v>
      </c>
      <c r="GM42" s="127">
        <v>5.6599999999999998E-2</v>
      </c>
      <c r="GN42" s="127">
        <v>0.74</v>
      </c>
      <c r="GO42" s="127">
        <v>7.9459</v>
      </c>
      <c r="GP42" s="127">
        <v>6.9099999999999995E-2</v>
      </c>
      <c r="GQ42" s="127"/>
      <c r="GR42" s="127"/>
      <c r="GS42" s="127"/>
      <c r="GT42" s="127"/>
      <c r="GU42" s="127"/>
      <c r="GV42" s="127"/>
      <c r="GW42" s="127">
        <v>0.74</v>
      </c>
      <c r="GX42" s="127">
        <v>6.1142000000000003</v>
      </c>
      <c r="GY42" s="127">
        <v>4.9299999999999997E-2</v>
      </c>
      <c r="GZ42" s="127">
        <v>0.74</v>
      </c>
      <c r="HA42" s="127">
        <v>5.5510000000000002</v>
      </c>
      <c r="HB42" s="127">
        <v>5.7500000000000002E-2</v>
      </c>
      <c r="HC42" s="127"/>
      <c r="HD42" s="127"/>
      <c r="HE42" s="127"/>
      <c r="HF42" s="127">
        <v>0.74</v>
      </c>
      <c r="HG42" s="127">
        <v>9.7246000000000006</v>
      </c>
      <c r="HH42" s="127">
        <v>7.9699999999999993E-2</v>
      </c>
      <c r="HI42" s="127"/>
      <c r="HJ42" s="127"/>
      <c r="HK42" s="127"/>
      <c r="HL42" s="127"/>
      <c r="HM42" s="127"/>
      <c r="HN42" s="127"/>
      <c r="HO42" s="127">
        <v>0.74</v>
      </c>
      <c r="HP42" s="127">
        <v>8.6829999999999998</v>
      </c>
      <c r="HQ42" s="127">
        <v>6.7699999999999996E-2</v>
      </c>
      <c r="HR42" s="127">
        <v>0.74</v>
      </c>
      <c r="HS42" s="127">
        <v>4.1489000000000003</v>
      </c>
      <c r="HT42" s="127">
        <v>3.49E-2</v>
      </c>
      <c r="HU42" s="127"/>
      <c r="HV42" s="127"/>
      <c r="HW42" s="127"/>
      <c r="HX42" s="126">
        <v>0.74</v>
      </c>
      <c r="HY42" s="126">
        <v>16.921399999999998</v>
      </c>
      <c r="HZ42" s="127">
        <v>9.7900000000000001E-2</v>
      </c>
      <c r="IA42" s="128">
        <v>0.74</v>
      </c>
      <c r="IB42" s="128">
        <v>7.0015000000000001</v>
      </c>
      <c r="IC42" s="120">
        <v>2.6700000000000002E-2</v>
      </c>
      <c r="ID42" s="128">
        <v>0.74</v>
      </c>
      <c r="IE42" s="128">
        <v>8.2231000000000005</v>
      </c>
      <c r="IF42" s="120">
        <v>3.2399999999999998E-2</v>
      </c>
      <c r="IG42" s="128">
        <v>0.74</v>
      </c>
      <c r="IH42" s="128">
        <v>1.2642</v>
      </c>
      <c r="II42" s="120">
        <v>4.1999999999999997E-3</v>
      </c>
      <c r="IJ42" s="128">
        <v>0.74</v>
      </c>
      <c r="IK42" s="128">
        <v>4.1578999999999997</v>
      </c>
      <c r="IL42" s="120">
        <v>1.6E-2</v>
      </c>
      <c r="IM42" s="128">
        <v>0.74</v>
      </c>
      <c r="IN42" s="128">
        <v>8.2080000000000002</v>
      </c>
      <c r="IO42" s="120">
        <v>3.5900000000000001E-2</v>
      </c>
      <c r="IP42" s="128">
        <v>0.74</v>
      </c>
      <c r="IQ42" s="128">
        <v>3.4418000000000002</v>
      </c>
      <c r="IR42" s="120">
        <v>1.7500000000000002E-2</v>
      </c>
      <c r="IS42" s="128">
        <v>0.74</v>
      </c>
      <c r="IT42" s="128">
        <v>5.6905999999999999</v>
      </c>
      <c r="IU42" s="120">
        <v>2.46E-2</v>
      </c>
      <c r="IV42" s="128">
        <v>0.74</v>
      </c>
      <c r="IW42" s="128">
        <v>15.513400000000001</v>
      </c>
      <c r="IX42" s="120">
        <v>7.4899999999999994E-2</v>
      </c>
      <c r="IY42" s="128">
        <v>0.74</v>
      </c>
      <c r="IZ42" s="128">
        <v>10.4504</v>
      </c>
      <c r="JA42" s="120">
        <v>3.1800000000000002E-2</v>
      </c>
      <c r="JB42" s="128">
        <v>0.74</v>
      </c>
      <c r="JC42" s="128">
        <v>13.6897</v>
      </c>
      <c r="JD42" s="120">
        <v>5.6000000000000001E-2</v>
      </c>
      <c r="JE42" s="128">
        <v>0.74</v>
      </c>
      <c r="JF42" s="128">
        <v>7.7925000000000004</v>
      </c>
      <c r="JG42" s="120">
        <v>4.0500000000000001E-2</v>
      </c>
      <c r="JH42" s="128">
        <v>0.74</v>
      </c>
      <c r="JI42" s="128">
        <v>5.4698000000000002</v>
      </c>
      <c r="JJ42" s="120">
        <v>2.0199999999999999E-2</v>
      </c>
      <c r="JK42" s="128">
        <v>0.74</v>
      </c>
      <c r="JL42" s="128">
        <v>6.0720000000000001</v>
      </c>
      <c r="JM42" s="120">
        <v>3.3799999999999997E-2</v>
      </c>
      <c r="JN42" s="128">
        <v>0.74</v>
      </c>
      <c r="JO42" s="128">
        <v>7.7984999999999998</v>
      </c>
      <c r="JP42" s="120">
        <v>3.6499999999999998E-2</v>
      </c>
      <c r="JQ42" s="128">
        <v>0.74</v>
      </c>
      <c r="JR42" s="128">
        <v>14.2682</v>
      </c>
      <c r="JS42" s="120">
        <v>6.5600000000000006E-2</v>
      </c>
    </row>
    <row r="43" spans="1:279" x14ac:dyDescent="0.25">
      <c r="A43" s="126">
        <v>0.76</v>
      </c>
      <c r="B43" s="126">
        <v>13.6799</v>
      </c>
      <c r="C43" s="127">
        <v>6.0600000000000001E-2</v>
      </c>
      <c r="D43" s="127">
        <v>0.76</v>
      </c>
      <c r="E43" s="127">
        <v>5.9961000000000002</v>
      </c>
      <c r="F43" s="127">
        <v>3.9300000000000002E-2</v>
      </c>
      <c r="G43" s="127">
        <v>0.76</v>
      </c>
      <c r="H43" s="127">
        <v>7.3826000000000001</v>
      </c>
      <c r="I43" s="127">
        <v>3.6299999999999999E-2</v>
      </c>
      <c r="J43" s="127">
        <v>0.76</v>
      </c>
      <c r="K43" s="127">
        <v>10.745699999999999</v>
      </c>
      <c r="L43" s="127">
        <v>7.4899999999999994E-2</v>
      </c>
      <c r="M43" s="127">
        <v>0.76</v>
      </c>
      <c r="N43" s="127">
        <v>8.9662000000000006</v>
      </c>
      <c r="O43" s="127">
        <v>7.5899999999999995E-2</v>
      </c>
      <c r="P43" s="127">
        <v>0.76</v>
      </c>
      <c r="Q43" s="127">
        <v>7.0523999999999996</v>
      </c>
      <c r="R43" s="127">
        <v>3.39E-2</v>
      </c>
      <c r="S43" s="127">
        <v>0.76</v>
      </c>
      <c r="T43" s="127">
        <v>7.8036000000000003</v>
      </c>
      <c r="U43" s="127">
        <v>5.7000000000000002E-2</v>
      </c>
      <c r="V43" s="127">
        <v>0.76</v>
      </c>
      <c r="W43" s="127">
        <v>14.8306</v>
      </c>
      <c r="X43" s="127">
        <v>0.1153</v>
      </c>
      <c r="Y43" s="127">
        <v>0.76</v>
      </c>
      <c r="Z43" s="127">
        <v>3.2799</v>
      </c>
      <c r="AA43" s="127">
        <v>1.83E-2</v>
      </c>
      <c r="AB43" s="127">
        <v>0.76</v>
      </c>
      <c r="AC43" s="127">
        <v>2.1017999999999999</v>
      </c>
      <c r="AD43" s="127">
        <v>1.41E-2</v>
      </c>
      <c r="AE43" s="127">
        <v>0.76</v>
      </c>
      <c r="AF43" s="127">
        <v>10.706200000000001</v>
      </c>
      <c r="AG43" s="127">
        <v>8.6499999999999994E-2</v>
      </c>
      <c r="AH43" s="127">
        <v>0.76</v>
      </c>
      <c r="AI43" s="127">
        <v>2.7633000000000001</v>
      </c>
      <c r="AJ43" s="127">
        <v>1.7500000000000002E-2</v>
      </c>
      <c r="AK43" s="127">
        <v>0.76</v>
      </c>
      <c r="AL43" s="127">
        <v>7.673</v>
      </c>
      <c r="AM43" s="127">
        <v>6.2E-2</v>
      </c>
      <c r="AN43" s="127">
        <v>0.76</v>
      </c>
      <c r="AO43" s="127">
        <v>9.1761999999999997</v>
      </c>
      <c r="AP43" s="127">
        <v>5.9499999999999997E-2</v>
      </c>
      <c r="AQ43" s="127"/>
      <c r="AR43" s="127"/>
      <c r="AS43" s="127"/>
      <c r="AT43" s="127">
        <v>0.76</v>
      </c>
      <c r="AU43" s="127">
        <v>7.0114999999999998</v>
      </c>
      <c r="AV43" s="127">
        <v>2.12E-2</v>
      </c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>
        <v>0.76</v>
      </c>
      <c r="BP43" s="127">
        <v>6.1805000000000003</v>
      </c>
      <c r="BQ43" s="127">
        <v>3.4500000000000003E-2</v>
      </c>
      <c r="BR43" s="127">
        <v>0.76</v>
      </c>
      <c r="BS43" s="127">
        <v>9.74</v>
      </c>
      <c r="BT43" s="127">
        <v>6.1199999999999997E-2</v>
      </c>
      <c r="BU43" s="127"/>
      <c r="BV43" s="127"/>
      <c r="BW43" s="127"/>
      <c r="BX43" s="127"/>
      <c r="BY43" s="127"/>
      <c r="BZ43" s="127"/>
      <c r="CA43" s="127">
        <v>0.76</v>
      </c>
      <c r="CB43" s="127">
        <v>6.8710000000000004</v>
      </c>
      <c r="CC43" s="127">
        <v>3.5200000000000002E-2</v>
      </c>
      <c r="CD43" s="127">
        <v>0.76</v>
      </c>
      <c r="CE43" s="127">
        <v>9.5149000000000008</v>
      </c>
      <c r="CF43" s="127">
        <v>5.62E-2</v>
      </c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>
        <v>0.76</v>
      </c>
      <c r="CT43" s="127">
        <v>5.6635</v>
      </c>
      <c r="CU43" s="127">
        <v>4.3999999999999997E-2</v>
      </c>
      <c r="CV43" s="127"/>
      <c r="CW43" s="127"/>
      <c r="CX43" s="127"/>
      <c r="CY43" s="127">
        <v>0.76</v>
      </c>
      <c r="CZ43" s="127">
        <v>2.2782</v>
      </c>
      <c r="DA43" s="127">
        <v>3.9800000000000002E-2</v>
      </c>
      <c r="DB43" s="127"/>
      <c r="DC43" s="127"/>
      <c r="DD43" s="127"/>
      <c r="DE43" s="127"/>
      <c r="DF43" s="127"/>
      <c r="DG43" s="127"/>
      <c r="DH43" s="127">
        <v>0.76</v>
      </c>
      <c r="DI43" s="127">
        <v>15.200200000000001</v>
      </c>
      <c r="DJ43" s="127">
        <v>6.0199999999999997E-2</v>
      </c>
      <c r="DK43" s="127"/>
      <c r="DL43" s="127"/>
      <c r="DM43" s="127"/>
      <c r="DN43" s="127">
        <v>0.76</v>
      </c>
      <c r="DO43" s="127">
        <v>7.3624000000000001</v>
      </c>
      <c r="DP43" s="127">
        <v>3.8699999999999998E-2</v>
      </c>
      <c r="DQ43" s="127"/>
      <c r="DR43" s="127"/>
      <c r="DS43" s="127"/>
      <c r="DT43" s="127"/>
      <c r="DU43" s="127"/>
      <c r="DV43" s="127"/>
      <c r="DW43" s="127">
        <v>0.76</v>
      </c>
      <c r="DX43" s="127">
        <v>8.2711000000000006</v>
      </c>
      <c r="DY43" s="127">
        <v>3.9899999999999998E-2</v>
      </c>
      <c r="DZ43" s="127">
        <v>0.76</v>
      </c>
      <c r="EA43" s="127">
        <v>15.4055</v>
      </c>
      <c r="EB43" s="127">
        <v>0.1195</v>
      </c>
      <c r="EC43" s="127"/>
      <c r="ED43" s="127"/>
      <c r="EE43" s="127"/>
      <c r="EF43" s="127"/>
      <c r="EG43" s="127"/>
      <c r="EH43" s="127"/>
      <c r="EI43" s="127"/>
      <c r="EJ43" s="127"/>
      <c r="EK43" s="127"/>
      <c r="EL43" s="127">
        <v>0.76</v>
      </c>
      <c r="EM43" s="127">
        <v>7.2351000000000001</v>
      </c>
      <c r="EN43" s="127">
        <v>4.4999999999999998E-2</v>
      </c>
      <c r="EO43" s="127">
        <v>0.76</v>
      </c>
      <c r="EP43" s="127">
        <v>18.6755</v>
      </c>
      <c r="EQ43" s="127">
        <v>0.15920000000000001</v>
      </c>
      <c r="ER43" s="127"/>
      <c r="ES43" s="127"/>
      <c r="ET43" s="127"/>
      <c r="EU43" s="127">
        <v>0.76</v>
      </c>
      <c r="EV43" s="127">
        <v>8.7332999999999998</v>
      </c>
      <c r="EW43" s="127">
        <v>4.5999999999999999E-2</v>
      </c>
      <c r="EX43" s="127">
        <v>0.76</v>
      </c>
      <c r="EY43" s="127">
        <v>10.8536</v>
      </c>
      <c r="EZ43" s="127">
        <v>9.5399999999999999E-2</v>
      </c>
      <c r="FA43" s="127"/>
      <c r="FB43" s="127"/>
      <c r="FC43" s="127"/>
      <c r="FD43" s="127"/>
      <c r="FE43" s="127"/>
      <c r="FF43" s="127"/>
      <c r="FG43" s="127"/>
      <c r="FH43" s="127"/>
      <c r="FI43" s="127"/>
      <c r="FJ43" s="127"/>
      <c r="FK43" s="127"/>
      <c r="FL43" s="127"/>
      <c r="FM43" s="127">
        <v>0.76</v>
      </c>
      <c r="FN43" s="127">
        <v>4.6806000000000001</v>
      </c>
      <c r="FO43" s="127">
        <v>2.01E-2</v>
      </c>
      <c r="FP43" s="127">
        <v>0.76</v>
      </c>
      <c r="FQ43" s="127">
        <v>32.472200000000001</v>
      </c>
      <c r="FR43" s="127">
        <v>0.18210000000000001</v>
      </c>
      <c r="FS43" s="127"/>
      <c r="FT43" s="127"/>
      <c r="FU43" s="127"/>
      <c r="FV43" s="127">
        <v>0.76</v>
      </c>
      <c r="FW43" s="127">
        <v>17.6038</v>
      </c>
      <c r="FX43" s="127">
        <v>0.108</v>
      </c>
      <c r="FY43" s="127">
        <v>0.76</v>
      </c>
      <c r="FZ43" s="127">
        <v>6.9047000000000001</v>
      </c>
      <c r="GA43" s="127">
        <v>3.4599999999999999E-2</v>
      </c>
      <c r="GB43" s="127"/>
      <c r="GC43" s="127"/>
      <c r="GD43" s="127"/>
      <c r="GE43" s="127">
        <v>0.76</v>
      </c>
      <c r="GF43" s="127">
        <v>31.115100000000002</v>
      </c>
      <c r="GG43" s="127">
        <v>0.26169999999999999</v>
      </c>
      <c r="GH43" s="127">
        <v>0.76</v>
      </c>
      <c r="GI43" s="127">
        <v>8.3744999999999994</v>
      </c>
      <c r="GJ43" s="127">
        <v>5.9200000000000003E-2</v>
      </c>
      <c r="GK43" s="127">
        <v>0.76</v>
      </c>
      <c r="GL43" s="127">
        <v>6.4351000000000003</v>
      </c>
      <c r="GM43" s="127">
        <v>5.2299999999999999E-2</v>
      </c>
      <c r="GN43" s="127">
        <v>0.76</v>
      </c>
      <c r="GO43" s="127">
        <v>7.6883999999999997</v>
      </c>
      <c r="GP43" s="127">
        <v>6.8199999999999997E-2</v>
      </c>
      <c r="GQ43" s="127"/>
      <c r="GR43" s="127"/>
      <c r="GS43" s="127"/>
      <c r="GT43" s="127"/>
      <c r="GU43" s="127"/>
      <c r="GV43" s="127"/>
      <c r="GW43" s="127">
        <v>0.76</v>
      </c>
      <c r="GX43" s="127">
        <v>6.0758000000000001</v>
      </c>
      <c r="GY43" s="127">
        <v>5.2299999999999999E-2</v>
      </c>
      <c r="GZ43" s="127">
        <v>0.76</v>
      </c>
      <c r="HA43" s="127">
        <v>5.9973999999999998</v>
      </c>
      <c r="HB43" s="127">
        <v>5.1799999999999999E-2</v>
      </c>
      <c r="HC43" s="127"/>
      <c r="HD43" s="127"/>
      <c r="HE43" s="127"/>
      <c r="HF43" s="127">
        <v>0.76</v>
      </c>
      <c r="HG43" s="127">
        <v>9.3358000000000008</v>
      </c>
      <c r="HH43" s="127">
        <v>7.6799999999999993E-2</v>
      </c>
      <c r="HI43" s="127"/>
      <c r="HJ43" s="127"/>
      <c r="HK43" s="127"/>
      <c r="HL43" s="127"/>
      <c r="HM43" s="127"/>
      <c r="HN43" s="127"/>
      <c r="HO43" s="127">
        <v>0.76</v>
      </c>
      <c r="HP43" s="127">
        <v>8.2035</v>
      </c>
      <c r="HQ43" s="127">
        <v>6.3700000000000007E-2</v>
      </c>
      <c r="HR43" s="127">
        <v>0.76</v>
      </c>
      <c r="HS43" s="127">
        <v>3.8828999999999998</v>
      </c>
      <c r="HT43" s="127">
        <v>3.32E-2</v>
      </c>
      <c r="HU43" s="127"/>
      <c r="HV43" s="127"/>
      <c r="HW43" s="127"/>
      <c r="HX43" s="126">
        <v>0.76</v>
      </c>
      <c r="HY43" s="126">
        <v>16.684100000000001</v>
      </c>
      <c r="HZ43" s="127">
        <v>0.1051</v>
      </c>
      <c r="IA43" s="128">
        <v>0.76</v>
      </c>
      <c r="IB43" s="128">
        <v>6.8048000000000002</v>
      </c>
      <c r="IC43" s="120">
        <v>2.69E-2</v>
      </c>
      <c r="ID43" s="128">
        <v>0.76</v>
      </c>
      <c r="IE43" s="128">
        <v>7.8869999999999996</v>
      </c>
      <c r="IF43" s="120">
        <v>3.1699999999999999E-2</v>
      </c>
      <c r="IG43" s="128">
        <v>0.76</v>
      </c>
      <c r="IH43" s="128">
        <v>1.2302</v>
      </c>
      <c r="II43" s="120">
        <v>4.1999999999999997E-3</v>
      </c>
      <c r="IJ43" s="128">
        <v>0.76</v>
      </c>
      <c r="IK43" s="128">
        <v>4.0556000000000001</v>
      </c>
      <c r="IL43" s="120">
        <v>1.4999999999999999E-2</v>
      </c>
      <c r="IM43" s="128">
        <v>0.76</v>
      </c>
      <c r="IN43" s="128">
        <v>8.6549999999999994</v>
      </c>
      <c r="IO43" s="120">
        <v>3.7999999999999999E-2</v>
      </c>
      <c r="IP43" s="128">
        <v>0.76</v>
      </c>
      <c r="IQ43" s="128">
        <v>3.4129</v>
      </c>
      <c r="IR43" s="120">
        <v>2.1100000000000001E-2</v>
      </c>
      <c r="IS43" s="128">
        <v>0.76</v>
      </c>
      <c r="IT43" s="128">
        <v>5.9543999999999997</v>
      </c>
      <c r="IU43" s="120">
        <v>2.52E-2</v>
      </c>
      <c r="IV43" s="128">
        <v>0.76</v>
      </c>
      <c r="IW43" s="128">
        <v>15.454800000000001</v>
      </c>
      <c r="IX43" s="120">
        <v>7.6700000000000004E-2</v>
      </c>
      <c r="IY43" s="128">
        <v>0.76</v>
      </c>
      <c r="IZ43" s="128">
        <v>11.5741</v>
      </c>
      <c r="JA43" s="120">
        <v>3.85E-2</v>
      </c>
      <c r="JB43" s="128">
        <v>0.76</v>
      </c>
      <c r="JC43" s="128">
        <v>13.9779</v>
      </c>
      <c r="JD43" s="120">
        <v>6.0499999999999998E-2</v>
      </c>
      <c r="JE43" s="128">
        <v>0.76</v>
      </c>
      <c r="JF43" s="128">
        <v>7.3570000000000002</v>
      </c>
      <c r="JG43" s="120">
        <v>4.19E-2</v>
      </c>
      <c r="JH43" s="128">
        <v>0.76</v>
      </c>
      <c r="JI43" s="128">
        <v>5.2652999999999999</v>
      </c>
      <c r="JJ43" s="120">
        <v>2.0400000000000001E-2</v>
      </c>
      <c r="JK43" s="128">
        <v>0.76</v>
      </c>
      <c r="JL43" s="128">
        <v>5.8559000000000001</v>
      </c>
      <c r="JM43" s="120">
        <v>3.2099999999999997E-2</v>
      </c>
      <c r="JN43" s="128">
        <v>0.76</v>
      </c>
      <c r="JO43" s="128">
        <v>7.6513999999999998</v>
      </c>
      <c r="JP43" s="120">
        <v>3.4799999999999998E-2</v>
      </c>
      <c r="JQ43" s="128">
        <v>0.76</v>
      </c>
      <c r="JR43" s="128">
        <v>14.1304</v>
      </c>
      <c r="JS43" s="120">
        <v>6.3600000000000004E-2</v>
      </c>
    </row>
    <row r="44" spans="1:279" x14ac:dyDescent="0.25">
      <c r="A44" s="126">
        <v>0.78</v>
      </c>
      <c r="B44" s="126">
        <v>13.639699999999999</v>
      </c>
      <c r="C44" s="127">
        <v>6.0499999999999998E-2</v>
      </c>
      <c r="D44" s="127">
        <v>0.78</v>
      </c>
      <c r="E44" s="127">
        <v>5.7596999999999996</v>
      </c>
      <c r="F44" s="127">
        <v>3.7600000000000001E-2</v>
      </c>
      <c r="G44" s="127">
        <v>0.78</v>
      </c>
      <c r="H44" s="127">
        <v>7.0552000000000001</v>
      </c>
      <c r="I44" s="127">
        <v>3.5499999999999997E-2</v>
      </c>
      <c r="J44" s="127">
        <v>0.78</v>
      </c>
      <c r="K44" s="127">
        <v>10.4857</v>
      </c>
      <c r="L44" s="127">
        <v>7.2999999999999995E-2</v>
      </c>
      <c r="M44" s="127">
        <v>0.78</v>
      </c>
      <c r="N44" s="127">
        <v>8.6763999999999992</v>
      </c>
      <c r="O44" s="127">
        <v>7.2999999999999995E-2</v>
      </c>
      <c r="P44" s="127">
        <v>0.78</v>
      </c>
      <c r="Q44" s="127">
        <v>7.4676</v>
      </c>
      <c r="R44" s="127">
        <v>3.6299999999999999E-2</v>
      </c>
      <c r="S44" s="127">
        <v>0.78</v>
      </c>
      <c r="T44" s="127">
        <v>8.4748999999999999</v>
      </c>
      <c r="U44" s="127">
        <v>6.2899999999999998E-2</v>
      </c>
      <c r="V44" s="127">
        <v>0.78</v>
      </c>
      <c r="W44" s="127">
        <v>16.334700000000002</v>
      </c>
      <c r="X44" s="127">
        <v>0.1103</v>
      </c>
      <c r="Y44" s="127">
        <v>0.78</v>
      </c>
      <c r="Z44" s="127">
        <v>3.2848000000000002</v>
      </c>
      <c r="AA44" s="127">
        <v>1.6799999999999999E-2</v>
      </c>
      <c r="AB44" s="127">
        <v>0.78</v>
      </c>
      <c r="AC44" s="127">
        <v>1.8804000000000001</v>
      </c>
      <c r="AD44" s="127">
        <v>1.52E-2</v>
      </c>
      <c r="AE44" s="127">
        <v>0.78</v>
      </c>
      <c r="AF44" s="127">
        <v>11.301500000000001</v>
      </c>
      <c r="AG44" s="127">
        <v>9.5399999999999999E-2</v>
      </c>
      <c r="AH44" s="127">
        <v>0.78</v>
      </c>
      <c r="AI44" s="127">
        <v>2.6941999999999999</v>
      </c>
      <c r="AJ44" s="127">
        <v>1.72E-2</v>
      </c>
      <c r="AK44" s="127">
        <v>0.78</v>
      </c>
      <c r="AL44" s="127">
        <v>7.3230000000000004</v>
      </c>
      <c r="AM44" s="127">
        <v>5.3999999999999999E-2</v>
      </c>
      <c r="AN44" s="127">
        <v>0.78</v>
      </c>
      <c r="AO44" s="127">
        <v>10.547499999999999</v>
      </c>
      <c r="AP44" s="127">
        <v>7.3499999999999996E-2</v>
      </c>
      <c r="AQ44" s="127"/>
      <c r="AR44" s="127"/>
      <c r="AS44" s="127"/>
      <c r="AT44" s="127">
        <v>0.78</v>
      </c>
      <c r="AU44" s="127">
        <v>6.8239000000000001</v>
      </c>
      <c r="AV44" s="127">
        <v>1.9400000000000001E-2</v>
      </c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>
        <v>0.78</v>
      </c>
      <c r="BP44" s="127">
        <v>5.9618000000000002</v>
      </c>
      <c r="BQ44" s="127">
        <v>3.1899999999999998E-2</v>
      </c>
      <c r="BR44" s="127">
        <v>0.78</v>
      </c>
      <c r="BS44" s="127">
        <v>9.3126999999999995</v>
      </c>
      <c r="BT44" s="127">
        <v>5.9900000000000002E-2</v>
      </c>
      <c r="BU44" s="127"/>
      <c r="BV44" s="127"/>
      <c r="BW44" s="127"/>
      <c r="BX44" s="127"/>
      <c r="BY44" s="127"/>
      <c r="BZ44" s="127"/>
      <c r="CA44" s="127">
        <v>0.78</v>
      </c>
      <c r="CB44" s="127">
        <v>6.8352000000000004</v>
      </c>
      <c r="CC44" s="127">
        <v>3.6400000000000002E-2</v>
      </c>
      <c r="CD44" s="127">
        <v>0.78</v>
      </c>
      <c r="CE44" s="127">
        <v>9.1547000000000001</v>
      </c>
      <c r="CF44" s="127">
        <v>5.5599999999999997E-2</v>
      </c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>
        <v>0.78</v>
      </c>
      <c r="CT44" s="127">
        <v>5.6791999999999998</v>
      </c>
      <c r="CU44" s="127">
        <v>4.65E-2</v>
      </c>
      <c r="CV44" s="127"/>
      <c r="CW44" s="127"/>
      <c r="CX44" s="127"/>
      <c r="CY44" s="127">
        <v>0.78</v>
      </c>
      <c r="CZ44" s="127">
        <v>1.6638999999999999</v>
      </c>
      <c r="DA44" s="127">
        <v>4.3499999999999997E-2</v>
      </c>
      <c r="DB44" s="127"/>
      <c r="DC44" s="127"/>
      <c r="DD44" s="127"/>
      <c r="DE44" s="127"/>
      <c r="DF44" s="127"/>
      <c r="DG44" s="127"/>
      <c r="DH44" s="127">
        <v>0.78</v>
      </c>
      <c r="DI44" s="127">
        <v>17.613099999999999</v>
      </c>
      <c r="DJ44" s="127">
        <v>7.3499999999999996E-2</v>
      </c>
      <c r="DK44" s="127"/>
      <c r="DL44" s="127"/>
      <c r="DM44" s="127"/>
      <c r="DN44" s="127">
        <v>0.78</v>
      </c>
      <c r="DO44" s="127">
        <v>7.2765000000000004</v>
      </c>
      <c r="DP44" s="127">
        <v>3.9600000000000003E-2</v>
      </c>
      <c r="DQ44" s="127"/>
      <c r="DR44" s="127"/>
      <c r="DS44" s="127"/>
      <c r="DT44" s="127"/>
      <c r="DU44" s="127"/>
      <c r="DV44" s="127"/>
      <c r="DW44" s="127">
        <v>0.78</v>
      </c>
      <c r="DX44" s="127">
        <v>8.1846999999999994</v>
      </c>
      <c r="DY44" s="127">
        <v>3.8899999999999997E-2</v>
      </c>
      <c r="DZ44" s="127">
        <v>0.78</v>
      </c>
      <c r="EA44" s="127">
        <v>14.5771</v>
      </c>
      <c r="EB44" s="127">
        <v>0.1196</v>
      </c>
      <c r="EC44" s="127"/>
      <c r="ED44" s="127"/>
      <c r="EE44" s="127"/>
      <c r="EF44" s="127"/>
      <c r="EG44" s="127"/>
      <c r="EH44" s="127"/>
      <c r="EI44" s="127"/>
      <c r="EJ44" s="127"/>
      <c r="EK44" s="127"/>
      <c r="EL44" s="127">
        <v>0.78</v>
      </c>
      <c r="EM44" s="127">
        <v>6.9748000000000001</v>
      </c>
      <c r="EN44" s="127">
        <v>4.2000000000000003E-2</v>
      </c>
      <c r="EO44" s="127">
        <v>0.78</v>
      </c>
      <c r="EP44" s="127">
        <v>21.325099999999999</v>
      </c>
      <c r="EQ44" s="127">
        <v>0.1983</v>
      </c>
      <c r="ER44" s="127"/>
      <c r="ES44" s="127"/>
      <c r="ET44" s="127"/>
      <c r="EU44" s="127">
        <v>0.78</v>
      </c>
      <c r="EV44" s="127">
        <v>8.7766000000000002</v>
      </c>
      <c r="EW44" s="127">
        <v>4.6699999999999998E-2</v>
      </c>
      <c r="EX44" s="127">
        <v>0.78</v>
      </c>
      <c r="EY44" s="127">
        <v>10.578799999999999</v>
      </c>
      <c r="EZ44" s="127">
        <v>9.0700000000000003E-2</v>
      </c>
      <c r="FA44" s="127"/>
      <c r="FB44" s="127"/>
      <c r="FC44" s="127"/>
      <c r="FD44" s="127"/>
      <c r="FE44" s="127"/>
      <c r="FF44" s="127"/>
      <c r="FG44" s="127"/>
      <c r="FH44" s="127"/>
      <c r="FI44" s="127"/>
      <c r="FJ44" s="127"/>
      <c r="FK44" s="127"/>
      <c r="FL44" s="127"/>
      <c r="FM44" s="127">
        <v>0.78</v>
      </c>
      <c r="FN44" s="127">
        <v>4.4802</v>
      </c>
      <c r="FO44" s="127">
        <v>1.8700000000000001E-2</v>
      </c>
      <c r="FP44" s="127">
        <v>0.78</v>
      </c>
      <c r="FQ44" s="127">
        <v>31.759399999999999</v>
      </c>
      <c r="FR44" s="127">
        <v>0.19750000000000001</v>
      </c>
      <c r="FS44" s="127"/>
      <c r="FT44" s="127"/>
      <c r="FU44" s="127"/>
      <c r="FV44" s="127">
        <v>0.78</v>
      </c>
      <c r="FW44" s="127">
        <v>16.842700000000001</v>
      </c>
      <c r="FX44" s="127">
        <v>0.1008</v>
      </c>
      <c r="FY44" s="127">
        <v>0.78</v>
      </c>
      <c r="FZ44" s="127">
        <v>6.6273999999999997</v>
      </c>
      <c r="GA44" s="127">
        <v>2.35E-2</v>
      </c>
      <c r="GB44" s="127"/>
      <c r="GC44" s="127"/>
      <c r="GD44" s="127"/>
      <c r="GE44" s="127">
        <v>0.78</v>
      </c>
      <c r="GF44" s="127">
        <v>32.227600000000002</v>
      </c>
      <c r="GG44" s="127">
        <v>0.24679999999999999</v>
      </c>
      <c r="GH44" s="127">
        <v>0.78</v>
      </c>
      <c r="GI44" s="127">
        <v>8.0103000000000009</v>
      </c>
      <c r="GJ44" s="127">
        <v>5.6000000000000001E-2</v>
      </c>
      <c r="GK44" s="127">
        <v>0.78</v>
      </c>
      <c r="GL44" s="127">
        <v>6.6336000000000004</v>
      </c>
      <c r="GM44" s="127">
        <v>5.67E-2</v>
      </c>
      <c r="GN44" s="127">
        <v>0.78</v>
      </c>
      <c r="GO44" s="127">
        <v>7.1573000000000002</v>
      </c>
      <c r="GP44" s="127">
        <v>6.2399999999999997E-2</v>
      </c>
      <c r="GQ44" s="127"/>
      <c r="GR44" s="127"/>
      <c r="GS44" s="127"/>
      <c r="GT44" s="127"/>
      <c r="GU44" s="127"/>
      <c r="GV44" s="127"/>
      <c r="GW44" s="127">
        <v>0.78</v>
      </c>
      <c r="GX44" s="127">
        <v>6.0021000000000004</v>
      </c>
      <c r="GY44" s="127">
        <v>5.0900000000000001E-2</v>
      </c>
      <c r="GZ44" s="127">
        <v>0.78</v>
      </c>
      <c r="HA44" s="127">
        <v>6.3578000000000001</v>
      </c>
      <c r="HB44" s="127">
        <v>5.1299999999999998E-2</v>
      </c>
      <c r="HC44" s="127"/>
      <c r="HD44" s="127"/>
      <c r="HE44" s="127"/>
      <c r="HF44" s="127">
        <v>0.78</v>
      </c>
      <c r="HG44" s="127">
        <v>8.9763999999999999</v>
      </c>
      <c r="HH44" s="127">
        <v>6.93E-2</v>
      </c>
      <c r="HI44" s="127"/>
      <c r="HJ44" s="127"/>
      <c r="HK44" s="127"/>
      <c r="HL44" s="127"/>
      <c r="HM44" s="127"/>
      <c r="HN44" s="127"/>
      <c r="HO44" s="127">
        <v>0.78</v>
      </c>
      <c r="HP44" s="127">
        <v>7.6932999999999998</v>
      </c>
      <c r="HQ44" s="127">
        <v>5.9499999999999997E-2</v>
      </c>
      <c r="HR44" s="127">
        <v>0.78</v>
      </c>
      <c r="HS44" s="127">
        <v>3.5442999999999998</v>
      </c>
      <c r="HT44" s="127">
        <v>3.0700000000000002E-2</v>
      </c>
      <c r="HU44" s="127"/>
      <c r="HV44" s="127"/>
      <c r="HW44" s="127"/>
      <c r="HX44" s="126">
        <v>0.78</v>
      </c>
      <c r="HY44" s="126">
        <v>15.9907</v>
      </c>
      <c r="HZ44" s="127">
        <v>0.1142</v>
      </c>
      <c r="IA44" s="128">
        <v>0.78</v>
      </c>
      <c r="IB44" s="128">
        <v>6.6825000000000001</v>
      </c>
      <c r="IC44" s="120">
        <v>2.6800000000000001E-2</v>
      </c>
      <c r="ID44" s="128">
        <v>0.78</v>
      </c>
      <c r="IE44" s="128">
        <v>7.3384999999999998</v>
      </c>
      <c r="IF44" s="120">
        <v>2.92E-2</v>
      </c>
      <c r="IG44" s="128">
        <v>0.78</v>
      </c>
      <c r="IH44" s="128">
        <v>1.1992</v>
      </c>
      <c r="II44" s="120">
        <v>4.4000000000000003E-3</v>
      </c>
      <c r="IJ44" s="128">
        <v>0.78</v>
      </c>
      <c r="IK44" s="128">
        <v>3.9405000000000001</v>
      </c>
      <c r="IL44" s="120">
        <v>1.47E-2</v>
      </c>
      <c r="IM44" s="128">
        <v>0.78</v>
      </c>
      <c r="IN44" s="128">
        <v>9.0144000000000002</v>
      </c>
      <c r="IO44" s="120">
        <v>3.78E-2</v>
      </c>
      <c r="IP44" s="128">
        <v>0.78</v>
      </c>
      <c r="IQ44" s="128">
        <v>3.3818000000000001</v>
      </c>
      <c r="IR44" s="120">
        <v>2.1399999999999999E-2</v>
      </c>
      <c r="IS44" s="128">
        <v>0.78</v>
      </c>
      <c r="IT44" s="128">
        <v>6.0404999999999998</v>
      </c>
      <c r="IU44" s="120">
        <v>2.63E-2</v>
      </c>
      <c r="IV44" s="128">
        <v>0.78</v>
      </c>
      <c r="IW44" s="128">
        <v>15.3935</v>
      </c>
      <c r="IX44" s="120">
        <v>7.7499999999999999E-2</v>
      </c>
      <c r="IY44" s="128">
        <v>0.78</v>
      </c>
      <c r="IZ44" s="128">
        <v>12.803599999999999</v>
      </c>
      <c r="JA44" s="120">
        <v>4.5600000000000002E-2</v>
      </c>
      <c r="JB44" s="128">
        <v>0.78</v>
      </c>
      <c r="JC44" s="128">
        <v>13.905900000000001</v>
      </c>
      <c r="JD44" s="120">
        <v>5.9299999999999999E-2</v>
      </c>
      <c r="JE44" s="128">
        <v>0.78</v>
      </c>
      <c r="JF44" s="128">
        <v>7.1254999999999997</v>
      </c>
      <c r="JG44" s="120">
        <v>4.0800000000000003E-2</v>
      </c>
      <c r="JH44" s="128">
        <v>0.78</v>
      </c>
      <c r="JI44" s="128">
        <v>5.0622999999999996</v>
      </c>
      <c r="JJ44" s="120">
        <v>2.07E-2</v>
      </c>
      <c r="JK44" s="128">
        <v>0.78</v>
      </c>
      <c r="JL44" s="128">
        <v>5.8025000000000002</v>
      </c>
      <c r="JM44" s="120">
        <v>3.5999999999999997E-2</v>
      </c>
      <c r="JN44" s="128">
        <v>0.78</v>
      </c>
      <c r="JO44" s="128">
        <v>7.6755000000000004</v>
      </c>
      <c r="JP44" s="120">
        <v>3.4799999999999998E-2</v>
      </c>
      <c r="JQ44" s="128">
        <v>0.78</v>
      </c>
      <c r="JR44" s="128">
        <v>13.8026</v>
      </c>
      <c r="JS44" s="120">
        <v>5.7599999999999998E-2</v>
      </c>
    </row>
    <row r="45" spans="1:279" x14ac:dyDescent="0.25">
      <c r="A45" s="126">
        <v>0.8</v>
      </c>
      <c r="B45" s="126">
        <v>13.3089</v>
      </c>
      <c r="C45" s="127">
        <v>5.9499999999999997E-2</v>
      </c>
      <c r="D45" s="127">
        <v>0.8</v>
      </c>
      <c r="E45" s="127">
        <v>5.5311000000000003</v>
      </c>
      <c r="F45" s="127">
        <v>3.5000000000000003E-2</v>
      </c>
      <c r="G45" s="127">
        <v>0.8</v>
      </c>
      <c r="H45" s="127">
        <v>6.5545999999999998</v>
      </c>
      <c r="I45" s="127">
        <v>3.3599999999999998E-2</v>
      </c>
      <c r="J45" s="127">
        <v>0.8</v>
      </c>
      <c r="K45" s="127">
        <v>10.113</v>
      </c>
      <c r="L45" s="127">
        <v>7.0000000000000007E-2</v>
      </c>
      <c r="M45" s="127">
        <v>0.8</v>
      </c>
      <c r="N45" s="127">
        <v>8.3091000000000008</v>
      </c>
      <c r="O45" s="127">
        <v>7.1900000000000006E-2</v>
      </c>
      <c r="P45" s="127">
        <v>0.8</v>
      </c>
      <c r="Q45" s="127">
        <v>7.7713000000000001</v>
      </c>
      <c r="R45" s="127">
        <v>3.9899999999999998E-2</v>
      </c>
      <c r="S45" s="127">
        <v>0.8</v>
      </c>
      <c r="T45" s="127">
        <v>8.8148</v>
      </c>
      <c r="U45" s="127">
        <v>6.6299999999999998E-2</v>
      </c>
      <c r="V45" s="127">
        <v>0.8</v>
      </c>
      <c r="W45" s="127">
        <v>17.471299999999999</v>
      </c>
      <c r="X45" s="127">
        <v>0.11310000000000001</v>
      </c>
      <c r="Y45" s="127">
        <v>0.8</v>
      </c>
      <c r="Z45" s="127">
        <v>3.1981999999999999</v>
      </c>
      <c r="AA45" s="127">
        <v>1.55E-2</v>
      </c>
      <c r="AB45" s="127">
        <v>0.8</v>
      </c>
      <c r="AC45" s="127">
        <v>1.7270000000000001</v>
      </c>
      <c r="AD45" s="127">
        <v>1.66E-2</v>
      </c>
      <c r="AE45" s="127">
        <v>0.8</v>
      </c>
      <c r="AF45" s="127">
        <v>12.439</v>
      </c>
      <c r="AG45" s="127">
        <v>0.1116</v>
      </c>
      <c r="AH45" s="127">
        <v>0.8</v>
      </c>
      <c r="AI45" s="127">
        <v>2.6179000000000001</v>
      </c>
      <c r="AJ45" s="127">
        <v>1.6899999999999998E-2</v>
      </c>
      <c r="AK45" s="127">
        <v>0.8</v>
      </c>
      <c r="AL45" s="127">
        <v>6.9874000000000001</v>
      </c>
      <c r="AM45" s="127">
        <v>3.7600000000000001E-2</v>
      </c>
      <c r="AN45" s="127">
        <v>0.8</v>
      </c>
      <c r="AO45" s="127">
        <v>11.436199999999999</v>
      </c>
      <c r="AP45" s="127">
        <v>8.3599999999999994E-2</v>
      </c>
      <c r="AQ45" s="127"/>
      <c r="AR45" s="127"/>
      <c r="AS45" s="127"/>
      <c r="AT45" s="127">
        <v>0.8</v>
      </c>
      <c r="AU45" s="127">
        <v>6.6430999999999996</v>
      </c>
      <c r="AV45" s="127">
        <v>2.0400000000000001E-2</v>
      </c>
      <c r="AW45" s="127"/>
      <c r="AX45" s="127"/>
      <c r="AY45" s="127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  <c r="BM45" s="127"/>
      <c r="BN45" s="127"/>
      <c r="BO45" s="127">
        <v>0.8</v>
      </c>
      <c r="BP45" s="127">
        <v>5.8193999999999999</v>
      </c>
      <c r="BQ45" s="127">
        <v>3.4000000000000002E-2</v>
      </c>
      <c r="BR45" s="127">
        <v>0.8</v>
      </c>
      <c r="BS45" s="127">
        <v>8.7690000000000001</v>
      </c>
      <c r="BT45" s="127">
        <v>5.9700000000000003E-2</v>
      </c>
      <c r="BU45" s="127"/>
      <c r="BV45" s="127"/>
      <c r="BW45" s="127"/>
      <c r="BX45" s="127"/>
      <c r="BY45" s="127"/>
      <c r="BZ45" s="127"/>
      <c r="CA45" s="127">
        <v>0.8</v>
      </c>
      <c r="CB45" s="127">
        <v>6.899</v>
      </c>
      <c r="CC45" s="127">
        <v>3.8800000000000001E-2</v>
      </c>
      <c r="CD45" s="127">
        <v>0.8</v>
      </c>
      <c r="CE45" s="127">
        <v>8.8885000000000005</v>
      </c>
      <c r="CF45" s="127">
        <v>5.4800000000000001E-2</v>
      </c>
      <c r="CG45" s="127"/>
      <c r="CH45" s="127"/>
      <c r="CI45" s="127"/>
      <c r="CJ45" s="127"/>
      <c r="CK45" s="127"/>
      <c r="CL45" s="127"/>
      <c r="CM45" s="127"/>
      <c r="CN45" s="127"/>
      <c r="CO45" s="127"/>
      <c r="CP45" s="127"/>
      <c r="CQ45" s="127"/>
      <c r="CR45" s="127"/>
      <c r="CS45" s="127">
        <v>0.8</v>
      </c>
      <c r="CT45" s="127">
        <v>5.8189000000000002</v>
      </c>
      <c r="CU45" s="127">
        <v>4.9000000000000002E-2</v>
      </c>
      <c r="CV45" s="127"/>
      <c r="CW45" s="127"/>
      <c r="CX45" s="127"/>
      <c r="CY45" s="127">
        <v>0.8</v>
      </c>
      <c r="CZ45" s="127">
        <v>1.2707999999999999</v>
      </c>
      <c r="DA45" s="127">
        <v>4.7199999999999999E-2</v>
      </c>
      <c r="DB45" s="127"/>
      <c r="DC45" s="127"/>
      <c r="DD45" s="127"/>
      <c r="DE45" s="127"/>
      <c r="DF45" s="127"/>
      <c r="DG45" s="127"/>
      <c r="DH45" s="127">
        <v>0.8</v>
      </c>
      <c r="DI45" s="127">
        <v>19.4785</v>
      </c>
      <c r="DJ45" s="127">
        <v>8.7900000000000006E-2</v>
      </c>
      <c r="DK45" s="127"/>
      <c r="DL45" s="127"/>
      <c r="DM45" s="127"/>
      <c r="DN45" s="127">
        <v>0.8</v>
      </c>
      <c r="DO45" s="127">
        <v>7.1132999999999997</v>
      </c>
      <c r="DP45" s="127">
        <v>4.0500000000000001E-2</v>
      </c>
      <c r="DQ45" s="127"/>
      <c r="DR45" s="127"/>
      <c r="DS45" s="127"/>
      <c r="DT45" s="127"/>
      <c r="DU45" s="127"/>
      <c r="DV45" s="127"/>
      <c r="DW45" s="127">
        <v>0.8</v>
      </c>
      <c r="DX45" s="127">
        <v>8.2857000000000003</v>
      </c>
      <c r="DY45" s="127">
        <v>3.8899999999999997E-2</v>
      </c>
      <c r="DZ45" s="127">
        <v>0.8</v>
      </c>
      <c r="EA45" s="127">
        <v>13.908899999999999</v>
      </c>
      <c r="EB45" s="127">
        <v>0.1179</v>
      </c>
      <c r="EC45" s="127"/>
      <c r="ED45" s="127"/>
      <c r="EE45" s="127"/>
      <c r="EF45" s="127"/>
      <c r="EG45" s="127"/>
      <c r="EH45" s="127"/>
      <c r="EI45" s="127"/>
      <c r="EJ45" s="127"/>
      <c r="EK45" s="127"/>
      <c r="EL45" s="127">
        <v>0.8</v>
      </c>
      <c r="EM45" s="127">
        <v>6.6755000000000004</v>
      </c>
      <c r="EN45" s="127">
        <v>3.7600000000000001E-2</v>
      </c>
      <c r="EO45" s="127">
        <v>0.8</v>
      </c>
      <c r="EP45" s="127">
        <v>23.695</v>
      </c>
      <c r="EQ45" s="127">
        <v>0.2041</v>
      </c>
      <c r="ER45" s="127"/>
      <c r="ES45" s="127"/>
      <c r="ET45" s="127"/>
      <c r="EU45" s="127">
        <v>0.8</v>
      </c>
      <c r="EV45" s="127">
        <v>8.8384</v>
      </c>
      <c r="EW45" s="127">
        <v>4.6300000000000001E-2</v>
      </c>
      <c r="EX45" s="127">
        <v>0.8</v>
      </c>
      <c r="EY45" s="127">
        <v>10.423400000000001</v>
      </c>
      <c r="EZ45" s="127">
        <v>8.7499999999999994E-2</v>
      </c>
      <c r="FA45" s="127"/>
      <c r="FB45" s="127"/>
      <c r="FC45" s="127"/>
      <c r="FD45" s="127"/>
      <c r="FE45" s="127"/>
      <c r="FF45" s="127"/>
      <c r="FG45" s="127"/>
      <c r="FH45" s="127"/>
      <c r="FI45" s="127"/>
      <c r="FJ45" s="127"/>
      <c r="FK45" s="127"/>
      <c r="FL45" s="127"/>
      <c r="FM45" s="127">
        <v>0.8</v>
      </c>
      <c r="FN45" s="127">
        <v>4.2756999999999996</v>
      </c>
      <c r="FO45" s="127">
        <v>1.8700000000000001E-2</v>
      </c>
      <c r="FP45" s="127">
        <v>0.8</v>
      </c>
      <c r="FQ45" s="127">
        <v>30.658100000000001</v>
      </c>
      <c r="FR45" s="127">
        <v>0.2049</v>
      </c>
      <c r="FS45" s="127"/>
      <c r="FT45" s="127"/>
      <c r="FU45" s="127"/>
      <c r="FV45" s="127">
        <v>0.8</v>
      </c>
      <c r="FW45" s="127">
        <v>16.385899999999999</v>
      </c>
      <c r="FX45" s="127">
        <v>0.1008</v>
      </c>
      <c r="FY45" s="127">
        <v>0.8</v>
      </c>
      <c r="FZ45" s="127">
        <v>6.2827000000000002</v>
      </c>
      <c r="GA45" s="127">
        <v>2.2700000000000001E-2</v>
      </c>
      <c r="GB45" s="127"/>
      <c r="GC45" s="127"/>
      <c r="GD45" s="127"/>
      <c r="GE45" s="127">
        <v>0.8</v>
      </c>
      <c r="GF45" s="127">
        <v>31.8004</v>
      </c>
      <c r="GG45" s="127">
        <v>0.21959999999999999</v>
      </c>
      <c r="GH45" s="127">
        <v>0.8</v>
      </c>
      <c r="GI45" s="127">
        <v>7.4653999999999998</v>
      </c>
      <c r="GJ45" s="127">
        <v>5.0599999999999999E-2</v>
      </c>
      <c r="GK45" s="127">
        <v>0.8</v>
      </c>
      <c r="GL45" s="127">
        <v>6.8319999999999999</v>
      </c>
      <c r="GM45" s="127">
        <v>5.5399999999999998E-2</v>
      </c>
      <c r="GN45" s="127">
        <v>0.8</v>
      </c>
      <c r="GO45" s="127">
        <v>6.6790000000000003</v>
      </c>
      <c r="GP45" s="127">
        <v>5.91E-2</v>
      </c>
      <c r="GQ45" s="127"/>
      <c r="GR45" s="127"/>
      <c r="GS45" s="127"/>
      <c r="GT45" s="127"/>
      <c r="GU45" s="127"/>
      <c r="GV45" s="127"/>
      <c r="GW45" s="127">
        <v>0.8</v>
      </c>
      <c r="GX45" s="127">
        <v>5.9560000000000004</v>
      </c>
      <c r="GY45" s="127">
        <v>5.2400000000000002E-2</v>
      </c>
      <c r="GZ45" s="127">
        <v>0.8</v>
      </c>
      <c r="HA45" s="127">
        <v>6.5233999999999996</v>
      </c>
      <c r="HB45" s="127">
        <v>5.3499999999999999E-2</v>
      </c>
      <c r="HC45" s="127"/>
      <c r="HD45" s="127"/>
      <c r="HE45" s="127"/>
      <c r="HF45" s="127">
        <v>0.8</v>
      </c>
      <c r="HG45" s="127">
        <v>8.6198999999999995</v>
      </c>
      <c r="HH45" s="127">
        <v>5.8400000000000001E-2</v>
      </c>
      <c r="HI45" s="127"/>
      <c r="HJ45" s="127"/>
      <c r="HK45" s="127"/>
      <c r="HL45" s="127"/>
      <c r="HM45" s="127"/>
      <c r="HN45" s="127"/>
      <c r="HO45" s="127">
        <v>0.8</v>
      </c>
      <c r="HP45" s="127">
        <v>7.1478000000000002</v>
      </c>
      <c r="HQ45" s="127">
        <v>5.6099999999999997E-2</v>
      </c>
      <c r="HR45" s="127">
        <v>0.8</v>
      </c>
      <c r="HS45" s="127">
        <v>3.2751000000000001</v>
      </c>
      <c r="HT45" s="127">
        <v>2.87E-2</v>
      </c>
      <c r="HU45" s="127"/>
      <c r="HV45" s="127"/>
      <c r="HW45" s="127"/>
      <c r="HX45" s="126">
        <v>0.8</v>
      </c>
      <c r="HY45" s="126">
        <v>15.2791</v>
      </c>
      <c r="HZ45" s="127">
        <v>0.11899999999999999</v>
      </c>
      <c r="IA45" s="128">
        <v>0.8</v>
      </c>
      <c r="IB45" s="128">
        <v>6.6261999999999999</v>
      </c>
      <c r="IC45" s="120">
        <v>2.7400000000000001E-2</v>
      </c>
      <c r="ID45" s="128">
        <v>0.8</v>
      </c>
      <c r="IE45" s="128">
        <v>6.9057000000000004</v>
      </c>
      <c r="IF45" s="120">
        <v>2.63E-2</v>
      </c>
      <c r="IG45" s="128">
        <v>0.8</v>
      </c>
      <c r="IH45" s="128">
        <v>1.1713</v>
      </c>
      <c r="II45" s="120">
        <v>4.1999999999999997E-3</v>
      </c>
      <c r="IJ45" s="128">
        <v>0.8</v>
      </c>
      <c r="IK45" s="128">
        <v>3.7913000000000001</v>
      </c>
      <c r="IL45" s="120">
        <v>1.3899999999999999E-2</v>
      </c>
      <c r="IM45" s="128">
        <v>0.8</v>
      </c>
      <c r="IN45" s="128">
        <v>9.3849999999999998</v>
      </c>
      <c r="IO45" s="120">
        <v>3.8699999999999998E-2</v>
      </c>
      <c r="IP45" s="128">
        <v>0.8</v>
      </c>
      <c r="IQ45" s="128">
        <v>3.3881999999999999</v>
      </c>
      <c r="IR45" s="120">
        <v>2.06E-2</v>
      </c>
      <c r="IS45" s="128">
        <v>0.8</v>
      </c>
      <c r="IT45" s="128">
        <v>6.1505999999999998</v>
      </c>
      <c r="IU45" s="120">
        <v>0.03</v>
      </c>
      <c r="IV45" s="128">
        <v>0.8</v>
      </c>
      <c r="IW45" s="128">
        <v>15.193899999999999</v>
      </c>
      <c r="IX45" s="120">
        <v>7.7200000000000005E-2</v>
      </c>
      <c r="IY45" s="128">
        <v>0.8</v>
      </c>
      <c r="IZ45" s="128">
        <v>13.7751</v>
      </c>
      <c r="JA45" s="120">
        <v>5.4300000000000001E-2</v>
      </c>
      <c r="JB45" s="128">
        <v>0.8</v>
      </c>
      <c r="JC45" s="128">
        <v>13.7645</v>
      </c>
      <c r="JD45" s="120">
        <v>6.25E-2</v>
      </c>
      <c r="JE45" s="128">
        <v>0.8</v>
      </c>
      <c r="JF45" s="128">
        <v>6.9733999999999998</v>
      </c>
      <c r="JG45" s="120">
        <v>3.9E-2</v>
      </c>
      <c r="JH45" s="128">
        <v>0.8</v>
      </c>
      <c r="JI45" s="128">
        <v>4.83</v>
      </c>
      <c r="JJ45" s="120">
        <v>2.06E-2</v>
      </c>
      <c r="JK45" s="128">
        <v>0.8</v>
      </c>
      <c r="JL45" s="128">
        <v>5.64</v>
      </c>
      <c r="JM45" s="120">
        <v>3.3399999999999999E-2</v>
      </c>
      <c r="JN45" s="128">
        <v>0.8</v>
      </c>
      <c r="JO45" s="128">
        <v>7.6996000000000002</v>
      </c>
      <c r="JP45" s="120">
        <v>3.4799999999999998E-2</v>
      </c>
      <c r="JQ45" s="128">
        <v>0.8</v>
      </c>
      <c r="JR45" s="128">
        <v>13.334</v>
      </c>
      <c r="JS45" s="120">
        <v>5.16E-2</v>
      </c>
    </row>
    <row r="46" spans="1:279" x14ac:dyDescent="0.25">
      <c r="A46" s="126">
        <v>0.82</v>
      </c>
      <c r="B46" s="126">
        <v>12.9407</v>
      </c>
      <c r="C46" s="127">
        <v>5.8599999999999999E-2</v>
      </c>
      <c r="D46" s="127">
        <v>0.82</v>
      </c>
      <c r="E46" s="127">
        <v>5.3689</v>
      </c>
      <c r="F46" s="127">
        <v>3.3500000000000002E-2</v>
      </c>
      <c r="G46" s="127">
        <v>0.82</v>
      </c>
      <c r="H46" s="127">
        <v>5.6182999999999996</v>
      </c>
      <c r="I46" s="127">
        <v>3.1800000000000002E-2</v>
      </c>
      <c r="J46" s="127">
        <v>0.82</v>
      </c>
      <c r="K46" s="127">
        <v>9.7728000000000002</v>
      </c>
      <c r="L46" s="127">
        <v>7.1400000000000005E-2</v>
      </c>
      <c r="M46" s="127">
        <v>0.82</v>
      </c>
      <c r="N46" s="127">
        <v>7.9202000000000004</v>
      </c>
      <c r="O46" s="127">
        <v>6.8500000000000005E-2</v>
      </c>
      <c r="P46" s="127">
        <v>0.82</v>
      </c>
      <c r="Q46" s="127">
        <v>7.9951999999999996</v>
      </c>
      <c r="R46" s="127">
        <v>0.04</v>
      </c>
      <c r="S46" s="127">
        <v>0.82</v>
      </c>
      <c r="T46" s="127">
        <v>8.8391000000000002</v>
      </c>
      <c r="U46" s="127">
        <v>6.7799999999999999E-2</v>
      </c>
      <c r="V46" s="127">
        <v>0.82</v>
      </c>
      <c r="W46" s="127">
        <v>18.16</v>
      </c>
      <c r="X46" s="127">
        <v>0.1234</v>
      </c>
      <c r="Y46" s="127">
        <v>0.82</v>
      </c>
      <c r="Z46" s="127">
        <v>3.0916999999999999</v>
      </c>
      <c r="AA46" s="127">
        <v>1.3899999999999999E-2</v>
      </c>
      <c r="AB46" s="127">
        <v>0.82</v>
      </c>
      <c r="AC46" s="127">
        <v>1.6264000000000001</v>
      </c>
      <c r="AD46" s="127">
        <v>1.7600000000000001E-2</v>
      </c>
      <c r="AE46" s="127">
        <v>0.82</v>
      </c>
      <c r="AF46" s="127">
        <v>13.76</v>
      </c>
      <c r="AG46" s="127">
        <v>0.11609999999999999</v>
      </c>
      <c r="AH46" s="127">
        <v>0.82</v>
      </c>
      <c r="AI46" s="127">
        <v>2.5196999999999998</v>
      </c>
      <c r="AJ46" s="127">
        <v>1.67E-2</v>
      </c>
      <c r="AK46" s="127">
        <v>0.82</v>
      </c>
      <c r="AL46" s="127">
        <v>6.6456999999999997</v>
      </c>
      <c r="AM46" s="127">
        <v>3.1E-2</v>
      </c>
      <c r="AN46" s="127">
        <v>0.82</v>
      </c>
      <c r="AO46" s="127">
        <v>11.962300000000001</v>
      </c>
      <c r="AP46" s="127">
        <v>9.1999999999999998E-2</v>
      </c>
      <c r="AQ46" s="127"/>
      <c r="AR46" s="127"/>
      <c r="AS46" s="127"/>
      <c r="AT46" s="127">
        <v>0.82</v>
      </c>
      <c r="AU46" s="127">
        <v>6.4447000000000001</v>
      </c>
      <c r="AV46" s="127">
        <v>0.02</v>
      </c>
      <c r="AW46" s="127"/>
      <c r="AX46" s="127"/>
      <c r="AY46" s="127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  <c r="BM46" s="127"/>
      <c r="BN46" s="127"/>
      <c r="BO46" s="127">
        <v>0.82</v>
      </c>
      <c r="BP46" s="127">
        <v>5.7343000000000002</v>
      </c>
      <c r="BQ46" s="127">
        <v>3.4799999999999998E-2</v>
      </c>
      <c r="BR46" s="127">
        <v>0.82</v>
      </c>
      <c r="BS46" s="127">
        <v>8.1305999999999994</v>
      </c>
      <c r="BT46" s="127">
        <v>5.6899999999999999E-2</v>
      </c>
      <c r="BU46" s="127"/>
      <c r="BV46" s="127"/>
      <c r="BW46" s="127"/>
      <c r="BX46" s="127"/>
      <c r="BY46" s="127"/>
      <c r="BZ46" s="127"/>
      <c r="CA46" s="127">
        <v>0.82</v>
      </c>
      <c r="CB46" s="127">
        <v>7.0057999999999998</v>
      </c>
      <c r="CC46" s="127">
        <v>3.9699999999999999E-2</v>
      </c>
      <c r="CD46" s="127">
        <v>0.82</v>
      </c>
      <c r="CE46" s="127">
        <v>8.6030999999999995</v>
      </c>
      <c r="CF46" s="127">
        <v>5.2699999999999997E-2</v>
      </c>
      <c r="CG46" s="127"/>
      <c r="CH46" s="127"/>
      <c r="CI46" s="127"/>
      <c r="CJ46" s="127"/>
      <c r="CK46" s="127"/>
      <c r="CL46" s="127"/>
      <c r="CM46" s="127"/>
      <c r="CN46" s="127"/>
      <c r="CO46" s="127"/>
      <c r="CP46" s="127"/>
      <c r="CQ46" s="127"/>
      <c r="CR46" s="127"/>
      <c r="CS46" s="127">
        <v>0.82</v>
      </c>
      <c r="CT46" s="127">
        <v>6.0800999999999998</v>
      </c>
      <c r="CU46" s="127">
        <v>5.4699999999999999E-2</v>
      </c>
      <c r="CV46" s="127"/>
      <c r="CW46" s="127"/>
      <c r="CX46" s="127"/>
      <c r="CY46" s="127">
        <v>0.82</v>
      </c>
      <c r="CZ46" s="127">
        <v>1.1387</v>
      </c>
      <c r="DA46" s="127">
        <v>5.0299999999999997E-2</v>
      </c>
      <c r="DB46" s="127"/>
      <c r="DC46" s="127"/>
      <c r="DD46" s="127"/>
      <c r="DE46" s="127"/>
      <c r="DF46" s="127"/>
      <c r="DG46" s="127"/>
      <c r="DH46" s="127">
        <v>0.82</v>
      </c>
      <c r="DI46" s="127">
        <v>20.9177</v>
      </c>
      <c r="DJ46" s="127">
        <v>0.1009</v>
      </c>
      <c r="DK46" s="127"/>
      <c r="DL46" s="127"/>
      <c r="DM46" s="127"/>
      <c r="DN46" s="127">
        <v>0.82</v>
      </c>
      <c r="DO46" s="127">
        <v>6.9973999999999998</v>
      </c>
      <c r="DP46" s="127">
        <v>4.1000000000000002E-2</v>
      </c>
      <c r="DQ46" s="127"/>
      <c r="DR46" s="127"/>
      <c r="DS46" s="127"/>
      <c r="DT46" s="127"/>
      <c r="DU46" s="127"/>
      <c r="DV46" s="127"/>
      <c r="DW46" s="127">
        <v>0.82</v>
      </c>
      <c r="DX46" s="127">
        <v>8.4589999999999996</v>
      </c>
      <c r="DY46" s="127">
        <v>3.8800000000000001E-2</v>
      </c>
      <c r="DZ46" s="127">
        <v>0.82</v>
      </c>
      <c r="EA46" s="127">
        <v>13.7597</v>
      </c>
      <c r="EB46" s="127">
        <v>0.11700000000000001</v>
      </c>
      <c r="EC46" s="127"/>
      <c r="ED46" s="127"/>
      <c r="EE46" s="127"/>
      <c r="EF46" s="127"/>
      <c r="EG46" s="127"/>
      <c r="EH46" s="127"/>
      <c r="EI46" s="127"/>
      <c r="EJ46" s="127"/>
      <c r="EK46" s="127"/>
      <c r="EL46" s="127">
        <v>0.82</v>
      </c>
      <c r="EM46" s="127">
        <v>6.4455999999999998</v>
      </c>
      <c r="EN46" s="127">
        <v>3.5999999999999997E-2</v>
      </c>
      <c r="EO46" s="127">
        <v>0.82</v>
      </c>
      <c r="EP46" s="127">
        <v>24.697500000000002</v>
      </c>
      <c r="EQ46" s="127">
        <v>0.2253</v>
      </c>
      <c r="ER46" s="127"/>
      <c r="ES46" s="127"/>
      <c r="ET46" s="127"/>
      <c r="EU46" s="127">
        <v>0.82</v>
      </c>
      <c r="EV46" s="127">
        <v>8.8755000000000006</v>
      </c>
      <c r="EW46" s="127">
        <v>4.5900000000000003E-2</v>
      </c>
      <c r="EX46" s="127">
        <v>0.82</v>
      </c>
      <c r="EY46" s="127">
        <v>10.2027</v>
      </c>
      <c r="EZ46" s="127">
        <v>0.09</v>
      </c>
      <c r="FA46" s="127"/>
      <c r="FB46" s="127"/>
      <c r="FC46" s="127"/>
      <c r="FD46" s="127"/>
      <c r="FE46" s="127"/>
      <c r="FF46" s="127"/>
      <c r="FG46" s="127"/>
      <c r="FH46" s="127"/>
      <c r="FI46" s="127"/>
      <c r="FJ46" s="127"/>
      <c r="FK46" s="127"/>
      <c r="FL46" s="127"/>
      <c r="FM46" s="127">
        <v>0.82</v>
      </c>
      <c r="FN46" s="127">
        <v>4.1273</v>
      </c>
      <c r="FO46" s="127">
        <v>1.8700000000000001E-2</v>
      </c>
      <c r="FP46" s="127">
        <v>0.82</v>
      </c>
      <c r="FQ46" s="127">
        <v>29.729800000000001</v>
      </c>
      <c r="FR46" s="127">
        <v>0.20669999999999999</v>
      </c>
      <c r="FS46" s="127"/>
      <c r="FT46" s="127"/>
      <c r="FU46" s="127"/>
      <c r="FV46" s="127">
        <v>0.82</v>
      </c>
      <c r="FW46" s="127">
        <v>16.0806</v>
      </c>
      <c r="FX46" s="127">
        <v>0.1013</v>
      </c>
      <c r="FY46" s="127">
        <v>0.82</v>
      </c>
      <c r="FZ46" s="127">
        <v>5.9183000000000003</v>
      </c>
      <c r="GA46" s="127">
        <v>2.1700000000000001E-2</v>
      </c>
      <c r="GB46" s="127"/>
      <c r="GC46" s="127"/>
      <c r="GD46" s="127"/>
      <c r="GE46" s="127">
        <v>0.82</v>
      </c>
      <c r="GF46" s="127">
        <v>32.5777</v>
      </c>
      <c r="GG46" s="127">
        <v>0.23080000000000001</v>
      </c>
      <c r="GH46" s="127">
        <v>0.82</v>
      </c>
      <c r="GI46" s="127">
        <v>6.9973999999999998</v>
      </c>
      <c r="GJ46" s="127">
        <v>4.5900000000000003E-2</v>
      </c>
      <c r="GK46" s="127">
        <v>0.82</v>
      </c>
      <c r="GL46" s="127">
        <v>6.7103999999999999</v>
      </c>
      <c r="GM46" s="127">
        <v>5.7500000000000002E-2</v>
      </c>
      <c r="GN46" s="127">
        <v>0.82</v>
      </c>
      <c r="GO46" s="127">
        <v>6.4513999999999996</v>
      </c>
      <c r="GP46" s="127">
        <v>5.5300000000000002E-2</v>
      </c>
      <c r="GQ46" s="127"/>
      <c r="GR46" s="127"/>
      <c r="GS46" s="127"/>
      <c r="GT46" s="127"/>
      <c r="GU46" s="127"/>
      <c r="GV46" s="127"/>
      <c r="GW46" s="127">
        <v>0.82</v>
      </c>
      <c r="GX46" s="127">
        <v>5.9455999999999998</v>
      </c>
      <c r="GY46" s="127">
        <v>5.5300000000000002E-2</v>
      </c>
      <c r="GZ46" s="127">
        <v>0.82</v>
      </c>
      <c r="HA46" s="127">
        <v>6.5811000000000002</v>
      </c>
      <c r="HB46" s="127">
        <v>5.62E-2</v>
      </c>
      <c r="HC46" s="127"/>
      <c r="HD46" s="127"/>
      <c r="HE46" s="127"/>
      <c r="HF46" s="127">
        <v>0.82</v>
      </c>
      <c r="HG46" s="127">
        <v>8.5398999999999994</v>
      </c>
      <c r="HH46" s="127">
        <v>6.5000000000000002E-2</v>
      </c>
      <c r="HI46" s="127"/>
      <c r="HJ46" s="127"/>
      <c r="HK46" s="127"/>
      <c r="HL46" s="127"/>
      <c r="HM46" s="127"/>
      <c r="HN46" s="127"/>
      <c r="HO46" s="127">
        <v>0.82</v>
      </c>
      <c r="HP46" s="127">
        <v>6.5460000000000003</v>
      </c>
      <c r="HQ46" s="127">
        <v>5.1499999999999997E-2</v>
      </c>
      <c r="HR46" s="127">
        <v>0.82</v>
      </c>
      <c r="HS46" s="127">
        <v>3.0501</v>
      </c>
      <c r="HT46" s="127">
        <v>2.3300000000000001E-2</v>
      </c>
      <c r="HU46" s="127"/>
      <c r="HV46" s="127"/>
      <c r="HW46" s="127"/>
      <c r="HX46" s="126">
        <v>0.82</v>
      </c>
      <c r="HY46" s="126">
        <v>14.579499999999999</v>
      </c>
      <c r="HZ46" s="127">
        <v>0.1197</v>
      </c>
      <c r="IA46" s="128">
        <v>0.82</v>
      </c>
      <c r="IB46" s="128">
        <v>6.5488</v>
      </c>
      <c r="IC46" s="120">
        <v>2.7799999999999998E-2</v>
      </c>
      <c r="ID46" s="128">
        <v>0.82</v>
      </c>
      <c r="IE46" s="128">
        <v>6.5407000000000002</v>
      </c>
      <c r="IF46" s="120">
        <v>2.5600000000000001E-2</v>
      </c>
      <c r="IG46" s="128">
        <v>0.82</v>
      </c>
      <c r="IH46" s="128">
        <v>1.1361000000000001</v>
      </c>
      <c r="II46" s="120">
        <v>4.0000000000000001E-3</v>
      </c>
      <c r="IJ46" s="128">
        <v>0.82</v>
      </c>
      <c r="IK46" s="128">
        <v>3.6484000000000001</v>
      </c>
      <c r="IL46" s="120">
        <v>1.2800000000000001E-2</v>
      </c>
      <c r="IM46" s="128">
        <v>0.82</v>
      </c>
      <c r="IN46" s="128">
        <v>9.7838999999999992</v>
      </c>
      <c r="IO46" s="120">
        <v>3.9300000000000002E-2</v>
      </c>
      <c r="IP46" s="128">
        <v>0.82</v>
      </c>
      <c r="IQ46" s="128">
        <v>3.3765000000000001</v>
      </c>
      <c r="IR46" s="120">
        <v>1.95E-2</v>
      </c>
      <c r="IS46" s="128">
        <v>0.82</v>
      </c>
      <c r="IT46" s="128">
        <v>6.2590000000000003</v>
      </c>
      <c r="IU46" s="120">
        <v>3.15E-2</v>
      </c>
      <c r="IV46" s="128">
        <v>0.82</v>
      </c>
      <c r="IW46" s="128">
        <v>15.055099999999999</v>
      </c>
      <c r="IX46" s="120">
        <v>7.4899999999999994E-2</v>
      </c>
      <c r="IY46" s="128">
        <v>0.82</v>
      </c>
      <c r="IZ46" s="128">
        <v>14.426</v>
      </c>
      <c r="JA46" s="120">
        <v>6.0400000000000002E-2</v>
      </c>
      <c r="JB46" s="128">
        <v>0.82</v>
      </c>
      <c r="JC46" s="128">
        <v>13.4312</v>
      </c>
      <c r="JD46" s="120">
        <v>6.9199999999999998E-2</v>
      </c>
      <c r="JE46" s="128">
        <v>0.82</v>
      </c>
      <c r="JF46" s="128">
        <v>6.8594999999999997</v>
      </c>
      <c r="JG46" s="120">
        <v>3.7699999999999997E-2</v>
      </c>
      <c r="JH46" s="128">
        <v>0.82</v>
      </c>
      <c r="JI46" s="128">
        <v>4.5944000000000003</v>
      </c>
      <c r="JJ46" s="120">
        <v>1.9699999999999999E-2</v>
      </c>
      <c r="JK46" s="128">
        <v>0.82</v>
      </c>
      <c r="JL46" s="128">
        <v>5.6014999999999997</v>
      </c>
      <c r="JM46" s="120">
        <v>2.8299999999999999E-2</v>
      </c>
      <c r="JN46" s="128">
        <v>0.82</v>
      </c>
      <c r="JO46" s="128">
        <v>7.7779999999999996</v>
      </c>
      <c r="JP46" s="120">
        <v>3.5299999999999998E-2</v>
      </c>
      <c r="JQ46" s="128">
        <v>0.82</v>
      </c>
      <c r="JR46" s="128">
        <v>12.759</v>
      </c>
      <c r="JS46" s="120">
        <v>5.1499999999999997E-2</v>
      </c>
    </row>
    <row r="47" spans="1:279" x14ac:dyDescent="0.25">
      <c r="A47" s="126">
        <v>0.84</v>
      </c>
      <c r="B47" s="126">
        <v>12.521000000000001</v>
      </c>
      <c r="C47" s="127">
        <v>5.7799999999999997E-2</v>
      </c>
      <c r="D47" s="127">
        <v>0.84</v>
      </c>
      <c r="E47" s="127">
        <v>5.1853999999999996</v>
      </c>
      <c r="F47" s="127">
        <v>3.1899999999999998E-2</v>
      </c>
      <c r="G47" s="127">
        <v>0.84</v>
      </c>
      <c r="H47" s="127">
        <v>4.7568999999999999</v>
      </c>
      <c r="I47" s="127">
        <v>2.7400000000000001E-2</v>
      </c>
      <c r="J47" s="127">
        <v>0.84</v>
      </c>
      <c r="K47" s="127">
        <v>9.407</v>
      </c>
      <c r="L47" s="127">
        <v>6.5600000000000006E-2</v>
      </c>
      <c r="M47" s="127">
        <v>0.84</v>
      </c>
      <c r="N47" s="127">
        <v>7.4672999999999998</v>
      </c>
      <c r="O47" s="127">
        <v>6.0600000000000001E-2</v>
      </c>
      <c r="P47" s="127">
        <v>0.84</v>
      </c>
      <c r="Q47" s="127">
        <v>8.0821000000000005</v>
      </c>
      <c r="R47" s="127">
        <v>4.2099999999999999E-2</v>
      </c>
      <c r="S47" s="127">
        <v>0.84</v>
      </c>
      <c r="T47" s="127">
        <v>8.6120000000000001</v>
      </c>
      <c r="U47" s="127">
        <v>6.5000000000000002E-2</v>
      </c>
      <c r="V47" s="127">
        <v>0.84</v>
      </c>
      <c r="W47" s="127">
        <v>18.349900000000002</v>
      </c>
      <c r="X47" s="127">
        <v>0.13489999999999999</v>
      </c>
      <c r="Y47" s="127">
        <v>0.84</v>
      </c>
      <c r="Z47" s="127">
        <v>2.9375</v>
      </c>
      <c r="AA47" s="127">
        <v>1.2500000000000001E-2</v>
      </c>
      <c r="AB47" s="127">
        <v>0.84</v>
      </c>
      <c r="AC47" s="127">
        <v>1.5898000000000001</v>
      </c>
      <c r="AD47" s="127">
        <v>1.7100000000000001E-2</v>
      </c>
      <c r="AE47" s="127">
        <v>0.84</v>
      </c>
      <c r="AF47" s="127">
        <v>14.914300000000001</v>
      </c>
      <c r="AG47" s="127">
        <v>0.1263</v>
      </c>
      <c r="AH47" s="127">
        <v>0.84</v>
      </c>
      <c r="AI47" s="127">
        <v>2.4325000000000001</v>
      </c>
      <c r="AJ47" s="127">
        <v>1.61E-2</v>
      </c>
      <c r="AK47" s="127">
        <v>0.84</v>
      </c>
      <c r="AL47" s="127">
        <v>6.2228000000000003</v>
      </c>
      <c r="AM47" s="127">
        <v>3.1099999999999999E-2</v>
      </c>
      <c r="AN47" s="127">
        <v>0.84</v>
      </c>
      <c r="AO47" s="127">
        <v>12.3866</v>
      </c>
      <c r="AP47" s="127">
        <v>9.5699999999999993E-2</v>
      </c>
      <c r="AQ47" s="127"/>
      <c r="AR47" s="127"/>
      <c r="AS47" s="127"/>
      <c r="AT47" s="127">
        <v>0.84</v>
      </c>
      <c r="AU47" s="127">
        <v>6.2522000000000002</v>
      </c>
      <c r="AV47" s="127">
        <v>2.2200000000000001E-2</v>
      </c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>
        <v>0.84</v>
      </c>
      <c r="BP47" s="127">
        <v>5.6654</v>
      </c>
      <c r="BQ47" s="127">
        <v>3.6700000000000003E-2</v>
      </c>
      <c r="BR47" s="127">
        <v>0.84</v>
      </c>
      <c r="BS47" s="127">
        <v>7.5388999999999999</v>
      </c>
      <c r="BT47" s="127">
        <v>5.57E-2</v>
      </c>
      <c r="BU47" s="127"/>
      <c r="BV47" s="127"/>
      <c r="BW47" s="127"/>
      <c r="BX47" s="127"/>
      <c r="BY47" s="127"/>
      <c r="BZ47" s="127"/>
      <c r="CA47" s="127">
        <v>0.84</v>
      </c>
      <c r="CB47" s="127">
        <v>7.2469999999999999</v>
      </c>
      <c r="CC47" s="127">
        <v>4.3400000000000001E-2</v>
      </c>
      <c r="CD47" s="127">
        <v>0.84</v>
      </c>
      <c r="CE47" s="127">
        <v>8.2559000000000005</v>
      </c>
      <c r="CF47" s="127">
        <v>4.8500000000000001E-2</v>
      </c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>
        <v>0.84</v>
      </c>
      <c r="CT47" s="127">
        <v>6.6811999999999996</v>
      </c>
      <c r="CU47" s="127">
        <v>6.3E-2</v>
      </c>
      <c r="CV47" s="127"/>
      <c r="CW47" s="127"/>
      <c r="CX47" s="127"/>
      <c r="CY47" s="127">
        <v>0.84</v>
      </c>
      <c r="CZ47" s="127">
        <v>1.0235000000000001</v>
      </c>
      <c r="DA47" s="127">
        <v>0.05</v>
      </c>
      <c r="DB47" s="127"/>
      <c r="DC47" s="127"/>
      <c r="DD47" s="127"/>
      <c r="DE47" s="127"/>
      <c r="DF47" s="127"/>
      <c r="DG47" s="127"/>
      <c r="DH47" s="127">
        <v>0.84</v>
      </c>
      <c r="DI47" s="127">
        <v>21.880199999999999</v>
      </c>
      <c r="DJ47" s="127">
        <v>0.1158</v>
      </c>
      <c r="DK47" s="127"/>
      <c r="DL47" s="127"/>
      <c r="DM47" s="127"/>
      <c r="DN47" s="127">
        <v>0.84</v>
      </c>
      <c r="DO47" s="127">
        <v>6.9109999999999996</v>
      </c>
      <c r="DP47" s="127">
        <v>4.3299999999999998E-2</v>
      </c>
      <c r="DQ47" s="127"/>
      <c r="DR47" s="127"/>
      <c r="DS47" s="127"/>
      <c r="DT47" s="127"/>
      <c r="DU47" s="127"/>
      <c r="DV47" s="127"/>
      <c r="DW47" s="127">
        <v>0.84</v>
      </c>
      <c r="DX47" s="127">
        <v>8.6186000000000007</v>
      </c>
      <c r="DY47" s="127">
        <v>3.8600000000000002E-2</v>
      </c>
      <c r="DZ47" s="127">
        <v>0.84</v>
      </c>
      <c r="EA47" s="127">
        <v>13.486800000000001</v>
      </c>
      <c r="EB47" s="127">
        <v>0.1115</v>
      </c>
      <c r="EC47" s="127"/>
      <c r="ED47" s="127"/>
      <c r="EE47" s="127"/>
      <c r="EF47" s="127"/>
      <c r="EG47" s="127"/>
      <c r="EH47" s="127"/>
      <c r="EI47" s="127"/>
      <c r="EJ47" s="127"/>
      <c r="EK47" s="127"/>
      <c r="EL47" s="127">
        <v>0.84</v>
      </c>
      <c r="EM47" s="127">
        <v>6.2037000000000004</v>
      </c>
      <c r="EN47" s="127">
        <v>3.3700000000000001E-2</v>
      </c>
      <c r="EO47" s="127">
        <v>0.84</v>
      </c>
      <c r="EP47" s="127">
        <v>25.366099999999999</v>
      </c>
      <c r="EQ47" s="127">
        <v>0.24160000000000001</v>
      </c>
      <c r="ER47" s="127"/>
      <c r="ES47" s="127"/>
      <c r="ET47" s="127"/>
      <c r="EU47" s="127">
        <v>0.84</v>
      </c>
      <c r="EV47" s="127">
        <v>8.7653999999999996</v>
      </c>
      <c r="EW47" s="127">
        <v>4.3299999999999998E-2</v>
      </c>
      <c r="EX47" s="127">
        <v>0.84</v>
      </c>
      <c r="EY47" s="127">
        <v>10.115399999999999</v>
      </c>
      <c r="EZ47" s="127">
        <v>9.8400000000000001E-2</v>
      </c>
      <c r="FA47" s="127"/>
      <c r="FB47" s="127"/>
      <c r="FC47" s="127"/>
      <c r="FD47" s="127"/>
      <c r="FE47" s="127"/>
      <c r="FF47" s="127"/>
      <c r="FG47" s="127"/>
      <c r="FH47" s="127"/>
      <c r="FI47" s="127"/>
      <c r="FJ47" s="127"/>
      <c r="FK47" s="127"/>
      <c r="FL47" s="127"/>
      <c r="FM47" s="127">
        <v>0.84</v>
      </c>
      <c r="FN47" s="127">
        <v>3.9538000000000002</v>
      </c>
      <c r="FO47" s="127">
        <v>1.83E-2</v>
      </c>
      <c r="FP47" s="127">
        <v>0.84</v>
      </c>
      <c r="FQ47" s="127">
        <v>28.014600000000002</v>
      </c>
      <c r="FR47" s="127">
        <v>0.1971</v>
      </c>
      <c r="FS47" s="127"/>
      <c r="FT47" s="127"/>
      <c r="FU47" s="127"/>
      <c r="FV47" s="127">
        <v>0.84</v>
      </c>
      <c r="FW47" s="127">
        <v>15.7959</v>
      </c>
      <c r="FX47" s="127">
        <v>9.7000000000000003E-2</v>
      </c>
      <c r="FY47" s="127">
        <v>0.84</v>
      </c>
      <c r="FZ47" s="127">
        <v>5.3848000000000003</v>
      </c>
      <c r="GA47" s="127">
        <v>2.3199999999999998E-2</v>
      </c>
      <c r="GB47" s="127"/>
      <c r="GC47" s="127"/>
      <c r="GD47" s="127"/>
      <c r="GE47" s="127">
        <v>0.84</v>
      </c>
      <c r="GF47" s="127">
        <v>32.548200000000001</v>
      </c>
      <c r="GG47" s="127">
        <v>0.25009999999999999</v>
      </c>
      <c r="GH47" s="127">
        <v>0.84</v>
      </c>
      <c r="GI47" s="127">
        <v>6.5462999999999996</v>
      </c>
      <c r="GJ47" s="127">
        <v>4.1700000000000001E-2</v>
      </c>
      <c r="GK47" s="127">
        <v>0.84</v>
      </c>
      <c r="GL47" s="127">
        <v>6.6965000000000003</v>
      </c>
      <c r="GM47" s="127">
        <v>5.8400000000000001E-2</v>
      </c>
      <c r="GN47" s="127">
        <v>0.84</v>
      </c>
      <c r="GO47" s="127">
        <v>6.2460000000000004</v>
      </c>
      <c r="GP47" s="127">
        <v>5.3600000000000002E-2</v>
      </c>
      <c r="GQ47" s="127"/>
      <c r="GR47" s="127"/>
      <c r="GS47" s="127"/>
      <c r="GT47" s="127"/>
      <c r="GU47" s="127"/>
      <c r="GV47" s="127"/>
      <c r="GW47" s="127">
        <v>0.84</v>
      </c>
      <c r="GX47" s="127">
        <v>5.9570999999999996</v>
      </c>
      <c r="GY47" s="127">
        <v>5.21E-2</v>
      </c>
      <c r="GZ47" s="127">
        <v>0.84</v>
      </c>
      <c r="HA47" s="127">
        <v>6.6032999999999999</v>
      </c>
      <c r="HB47" s="127">
        <v>5.5800000000000002E-2</v>
      </c>
      <c r="HC47" s="127"/>
      <c r="HD47" s="127"/>
      <c r="HE47" s="127"/>
      <c r="HF47" s="127">
        <v>0.84</v>
      </c>
      <c r="HG47" s="127">
        <v>8.5136000000000003</v>
      </c>
      <c r="HH47" s="127">
        <v>7.2499999999999995E-2</v>
      </c>
      <c r="HI47" s="127"/>
      <c r="HJ47" s="127"/>
      <c r="HK47" s="127"/>
      <c r="HL47" s="127"/>
      <c r="HM47" s="127"/>
      <c r="HN47" s="127"/>
      <c r="HO47" s="127">
        <v>0.84</v>
      </c>
      <c r="HP47" s="127">
        <v>5.9324000000000003</v>
      </c>
      <c r="HQ47" s="127">
        <v>4.5999999999999999E-2</v>
      </c>
      <c r="HR47" s="127">
        <v>0.84</v>
      </c>
      <c r="HS47" s="127">
        <v>2.8161999999999998</v>
      </c>
      <c r="HT47" s="127">
        <v>2.23E-2</v>
      </c>
      <c r="HU47" s="127"/>
      <c r="HV47" s="127"/>
      <c r="HW47" s="127"/>
      <c r="HX47" s="126">
        <v>0.84</v>
      </c>
      <c r="HY47" s="126">
        <v>14.417999999999999</v>
      </c>
      <c r="HZ47" s="127">
        <v>0.1227</v>
      </c>
      <c r="IA47" s="128">
        <v>0.84</v>
      </c>
      <c r="IB47" s="128">
        <v>6.4714</v>
      </c>
      <c r="IC47" s="120">
        <v>2.9600000000000001E-2</v>
      </c>
      <c r="ID47" s="128">
        <v>0.84</v>
      </c>
      <c r="IE47" s="128">
        <v>6.3414999999999999</v>
      </c>
      <c r="IF47" s="120">
        <v>2.4799999999999999E-2</v>
      </c>
      <c r="IG47" s="128">
        <v>0.84</v>
      </c>
      <c r="IH47" s="128">
        <v>1.1075999999999999</v>
      </c>
      <c r="II47" s="120">
        <v>4.3E-3</v>
      </c>
      <c r="IJ47" s="128">
        <v>0.84</v>
      </c>
      <c r="IK47" s="128">
        <v>3.4518</v>
      </c>
      <c r="IL47" s="120">
        <v>1.21E-2</v>
      </c>
      <c r="IM47" s="128">
        <v>0.84</v>
      </c>
      <c r="IN47" s="128">
        <v>10.108599999999999</v>
      </c>
      <c r="IO47" s="120">
        <v>3.8699999999999998E-2</v>
      </c>
      <c r="IP47" s="128">
        <v>0.84</v>
      </c>
      <c r="IQ47" s="128">
        <v>3.4258999999999999</v>
      </c>
      <c r="IR47" s="120">
        <v>1.84E-2</v>
      </c>
      <c r="IS47" s="128">
        <v>0.84</v>
      </c>
      <c r="IT47" s="128">
        <v>6.3135000000000003</v>
      </c>
      <c r="IU47" s="120">
        <v>3.3599999999999998E-2</v>
      </c>
      <c r="IV47" s="128">
        <v>0.84</v>
      </c>
      <c r="IW47" s="128">
        <v>14.998100000000001</v>
      </c>
      <c r="IX47" s="120">
        <v>7.1499999999999994E-2</v>
      </c>
      <c r="IY47" s="128">
        <v>0.84</v>
      </c>
      <c r="IZ47" s="128">
        <v>14.8879</v>
      </c>
      <c r="JA47" s="120">
        <v>6.4000000000000001E-2</v>
      </c>
      <c r="JB47" s="128">
        <v>0.84</v>
      </c>
      <c r="JC47" s="128">
        <v>12.943</v>
      </c>
      <c r="JD47" s="120">
        <v>6.6199999999999995E-2</v>
      </c>
      <c r="JE47" s="128">
        <v>0.84</v>
      </c>
      <c r="JF47" s="128">
        <v>6.6380999999999997</v>
      </c>
      <c r="JG47" s="120">
        <v>3.6900000000000002E-2</v>
      </c>
      <c r="JH47" s="128">
        <v>0.84</v>
      </c>
      <c r="JI47" s="128">
        <v>4.3587999999999996</v>
      </c>
      <c r="JJ47" s="120">
        <v>1.9E-2</v>
      </c>
      <c r="JK47" s="128">
        <v>0.84</v>
      </c>
      <c r="JL47" s="128">
        <v>5.6905999999999999</v>
      </c>
      <c r="JM47" s="120">
        <v>2.7799999999999998E-2</v>
      </c>
      <c r="JN47" s="128">
        <v>0.84</v>
      </c>
      <c r="JO47" s="128">
        <v>8.1189999999999998</v>
      </c>
      <c r="JP47" s="120">
        <v>3.7999999999999999E-2</v>
      </c>
      <c r="JQ47" s="128">
        <v>0.84</v>
      </c>
      <c r="JR47" s="128">
        <v>12.287800000000001</v>
      </c>
      <c r="JS47" s="120">
        <v>5.1700000000000003E-2</v>
      </c>
    </row>
    <row r="48" spans="1:279" x14ac:dyDescent="0.25">
      <c r="A48" s="126">
        <v>0.86</v>
      </c>
      <c r="B48" s="126">
        <v>12.0031</v>
      </c>
      <c r="C48" s="127">
        <v>5.6500000000000002E-2</v>
      </c>
      <c r="D48" s="127">
        <v>0.86</v>
      </c>
      <c r="E48" s="127">
        <v>5.0629999999999997</v>
      </c>
      <c r="F48" s="127">
        <v>3.1099999999999999E-2</v>
      </c>
      <c r="G48" s="127">
        <v>0.86</v>
      </c>
      <c r="H48" s="127">
        <v>4.3803000000000001</v>
      </c>
      <c r="I48" s="127">
        <v>2.3800000000000002E-2</v>
      </c>
      <c r="J48" s="127">
        <v>0.86</v>
      </c>
      <c r="K48" s="127">
        <v>9.0076000000000001</v>
      </c>
      <c r="L48" s="127">
        <v>6.0900000000000003E-2</v>
      </c>
      <c r="M48" s="127">
        <v>0.86</v>
      </c>
      <c r="N48" s="127">
        <v>6.8696999999999999</v>
      </c>
      <c r="O48" s="127">
        <v>5.9499999999999997E-2</v>
      </c>
      <c r="P48" s="127">
        <v>0.86</v>
      </c>
      <c r="Q48" s="127">
        <v>8.1471</v>
      </c>
      <c r="R48" s="127">
        <v>4.02E-2</v>
      </c>
      <c r="S48" s="127">
        <v>0.86</v>
      </c>
      <c r="T48" s="127">
        <v>8.4331999999999994</v>
      </c>
      <c r="U48" s="127">
        <v>6.2899999999999998E-2</v>
      </c>
      <c r="V48" s="127">
        <v>0.86</v>
      </c>
      <c r="W48" s="127">
        <v>18.122699999999998</v>
      </c>
      <c r="X48" s="127">
        <v>0.1394</v>
      </c>
      <c r="Y48" s="127">
        <v>0.86</v>
      </c>
      <c r="Z48" s="127">
        <v>2.7096</v>
      </c>
      <c r="AA48" s="127">
        <v>1.21E-2</v>
      </c>
      <c r="AB48" s="127">
        <v>0.86</v>
      </c>
      <c r="AC48" s="127">
        <v>1.5971</v>
      </c>
      <c r="AD48" s="127">
        <v>1.6199999999999999E-2</v>
      </c>
      <c r="AE48" s="127">
        <v>0.86</v>
      </c>
      <c r="AF48" s="127">
        <v>15.9903</v>
      </c>
      <c r="AG48" s="127">
        <v>0.14030000000000001</v>
      </c>
      <c r="AH48" s="127">
        <v>0.86</v>
      </c>
      <c r="AI48" s="127">
        <v>2.2723</v>
      </c>
      <c r="AJ48" s="127">
        <v>1.49E-2</v>
      </c>
      <c r="AK48" s="127">
        <v>0.86</v>
      </c>
      <c r="AL48" s="127">
        <v>5.8982000000000001</v>
      </c>
      <c r="AM48" s="127">
        <v>2.9499999999999998E-2</v>
      </c>
      <c r="AN48" s="127">
        <v>0.86</v>
      </c>
      <c r="AO48" s="127">
        <v>12.7621</v>
      </c>
      <c r="AP48" s="127">
        <v>9.4799999999999995E-2</v>
      </c>
      <c r="AQ48" s="127"/>
      <c r="AR48" s="127"/>
      <c r="AS48" s="127"/>
      <c r="AT48" s="127">
        <v>0.86</v>
      </c>
      <c r="AU48" s="127">
        <v>6.0727000000000002</v>
      </c>
      <c r="AV48" s="127">
        <v>2.06E-2</v>
      </c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  <c r="BM48" s="127"/>
      <c r="BN48" s="127"/>
      <c r="BO48" s="127">
        <v>0.86</v>
      </c>
      <c r="BP48" s="127">
        <v>5.4512</v>
      </c>
      <c r="BQ48" s="127">
        <v>4.0099999999999997E-2</v>
      </c>
      <c r="BR48" s="127">
        <v>0.86</v>
      </c>
      <c r="BS48" s="127">
        <v>7.0214999999999996</v>
      </c>
      <c r="BT48" s="127">
        <v>5.0299999999999997E-2</v>
      </c>
      <c r="BU48" s="127"/>
      <c r="BV48" s="127"/>
      <c r="BW48" s="127"/>
      <c r="BX48" s="127"/>
      <c r="BY48" s="127"/>
      <c r="BZ48" s="127"/>
      <c r="CA48" s="127">
        <v>0.86</v>
      </c>
      <c r="CB48" s="127">
        <v>7.4580000000000002</v>
      </c>
      <c r="CC48" s="127">
        <v>4.65E-2</v>
      </c>
      <c r="CD48" s="127">
        <v>0.86</v>
      </c>
      <c r="CE48" s="127">
        <v>7.9904999999999999</v>
      </c>
      <c r="CF48" s="127">
        <v>4.5999999999999999E-2</v>
      </c>
      <c r="CG48" s="127"/>
      <c r="CH48" s="127"/>
      <c r="CI48" s="127"/>
      <c r="CJ48" s="127"/>
      <c r="CK48" s="127"/>
      <c r="CL48" s="127"/>
      <c r="CM48" s="127"/>
      <c r="CN48" s="127"/>
      <c r="CO48" s="127"/>
      <c r="CP48" s="127"/>
      <c r="CQ48" s="127"/>
      <c r="CR48" s="127"/>
      <c r="CS48" s="127">
        <v>0.86</v>
      </c>
      <c r="CT48" s="127">
        <v>7.6631999999999998</v>
      </c>
      <c r="CU48" s="127">
        <v>7.4499999999999997E-2</v>
      </c>
      <c r="CV48" s="127"/>
      <c r="CW48" s="127"/>
      <c r="CX48" s="127"/>
      <c r="CY48" s="127">
        <v>0.86</v>
      </c>
      <c r="CZ48" s="127">
        <v>0.91900000000000004</v>
      </c>
      <c r="DA48" s="127">
        <v>4.9000000000000002E-2</v>
      </c>
      <c r="DB48" s="127"/>
      <c r="DC48" s="127"/>
      <c r="DD48" s="127"/>
      <c r="DE48" s="127"/>
      <c r="DF48" s="127"/>
      <c r="DG48" s="127"/>
      <c r="DH48" s="127">
        <v>0.86</v>
      </c>
      <c r="DI48" s="127">
        <v>22.532800000000002</v>
      </c>
      <c r="DJ48" s="127">
        <v>0.13070000000000001</v>
      </c>
      <c r="DK48" s="127"/>
      <c r="DL48" s="127"/>
      <c r="DM48" s="127"/>
      <c r="DN48" s="127">
        <v>0.86</v>
      </c>
      <c r="DO48" s="127">
        <v>6.8246000000000002</v>
      </c>
      <c r="DP48" s="127">
        <v>4.2299999999999997E-2</v>
      </c>
      <c r="DQ48" s="127"/>
      <c r="DR48" s="127"/>
      <c r="DS48" s="127"/>
      <c r="DT48" s="127"/>
      <c r="DU48" s="127"/>
      <c r="DV48" s="127"/>
      <c r="DW48" s="127">
        <v>0.86</v>
      </c>
      <c r="DX48" s="127">
        <v>8.7446000000000002</v>
      </c>
      <c r="DY48" s="127">
        <v>3.7499999999999999E-2</v>
      </c>
      <c r="DZ48" s="127">
        <v>0.86</v>
      </c>
      <c r="EA48" s="127">
        <v>13.104900000000001</v>
      </c>
      <c r="EB48" s="127">
        <v>0.1123</v>
      </c>
      <c r="EC48" s="127"/>
      <c r="ED48" s="127"/>
      <c r="EE48" s="127"/>
      <c r="EF48" s="127"/>
      <c r="EG48" s="127"/>
      <c r="EH48" s="127"/>
      <c r="EI48" s="127"/>
      <c r="EJ48" s="127"/>
      <c r="EK48" s="127"/>
      <c r="EL48" s="127">
        <v>0.86</v>
      </c>
      <c r="EM48" s="127">
        <v>5.9890999999999996</v>
      </c>
      <c r="EN48" s="127">
        <v>3.4299999999999997E-2</v>
      </c>
      <c r="EO48" s="127">
        <v>0.86</v>
      </c>
      <c r="EP48" s="127">
        <v>25.438099999999999</v>
      </c>
      <c r="EQ48" s="127">
        <v>0.2586</v>
      </c>
      <c r="ER48" s="127"/>
      <c r="ES48" s="127"/>
      <c r="ET48" s="127"/>
      <c r="EU48" s="127">
        <v>0.86</v>
      </c>
      <c r="EV48" s="127">
        <v>8.3348999999999993</v>
      </c>
      <c r="EW48" s="127">
        <v>3.8300000000000001E-2</v>
      </c>
      <c r="EX48" s="127">
        <v>0.86</v>
      </c>
      <c r="EY48" s="127">
        <v>10.1683</v>
      </c>
      <c r="EZ48" s="127">
        <v>0.10580000000000001</v>
      </c>
      <c r="FA48" s="127"/>
      <c r="FB48" s="127"/>
      <c r="FC48" s="127"/>
      <c r="FD48" s="127"/>
      <c r="FE48" s="127"/>
      <c r="FF48" s="127"/>
      <c r="FG48" s="127"/>
      <c r="FH48" s="127"/>
      <c r="FI48" s="127"/>
      <c r="FJ48" s="127"/>
      <c r="FK48" s="127"/>
      <c r="FL48" s="127"/>
      <c r="FM48" s="127">
        <v>0.86</v>
      </c>
      <c r="FN48" s="127">
        <v>3.7294999999999998</v>
      </c>
      <c r="FO48" s="127">
        <v>1.8599999999999998E-2</v>
      </c>
      <c r="FP48" s="127">
        <v>0.86</v>
      </c>
      <c r="FQ48" s="127">
        <v>25.925799999999999</v>
      </c>
      <c r="FR48" s="127">
        <v>0.18540000000000001</v>
      </c>
      <c r="FS48" s="127"/>
      <c r="FT48" s="127"/>
      <c r="FU48" s="127"/>
      <c r="FV48" s="127">
        <v>0.86</v>
      </c>
      <c r="FW48" s="127">
        <v>15.46</v>
      </c>
      <c r="FX48" s="127">
        <v>9.6100000000000005E-2</v>
      </c>
      <c r="FY48" s="127">
        <v>0.86</v>
      </c>
      <c r="FZ48" s="127">
        <v>4.9890999999999996</v>
      </c>
      <c r="GA48" s="127">
        <v>2.5899999999999999E-2</v>
      </c>
      <c r="GB48" s="127"/>
      <c r="GC48" s="127"/>
      <c r="GD48" s="127"/>
      <c r="GE48" s="127">
        <v>0.86</v>
      </c>
      <c r="GF48" s="127">
        <v>32.493499999999997</v>
      </c>
      <c r="GG48" s="127">
        <v>0.2631</v>
      </c>
      <c r="GH48" s="127">
        <v>0.86</v>
      </c>
      <c r="GI48" s="127">
        <v>6.1247999999999996</v>
      </c>
      <c r="GJ48" s="127">
        <v>3.9600000000000003E-2</v>
      </c>
      <c r="GK48" s="127">
        <v>0.86</v>
      </c>
      <c r="GL48" s="127">
        <v>6.8091999999999997</v>
      </c>
      <c r="GM48" s="127">
        <v>6.5100000000000005E-2</v>
      </c>
      <c r="GN48" s="127">
        <v>0.86</v>
      </c>
      <c r="GO48" s="127">
        <v>6.0189000000000004</v>
      </c>
      <c r="GP48" s="127">
        <v>5.0900000000000001E-2</v>
      </c>
      <c r="GQ48" s="127"/>
      <c r="GR48" s="127"/>
      <c r="GS48" s="127"/>
      <c r="GT48" s="127"/>
      <c r="GU48" s="127"/>
      <c r="GV48" s="127"/>
      <c r="GW48" s="127">
        <v>0.86</v>
      </c>
      <c r="GX48" s="127">
        <v>5.9976000000000003</v>
      </c>
      <c r="GY48" s="127">
        <v>5.1999999999999998E-2</v>
      </c>
      <c r="GZ48" s="127">
        <v>0.86</v>
      </c>
      <c r="HA48" s="127">
        <v>6.4447000000000001</v>
      </c>
      <c r="HB48" s="127">
        <v>5.5899999999999998E-2</v>
      </c>
      <c r="HC48" s="127"/>
      <c r="HD48" s="127"/>
      <c r="HE48" s="127"/>
      <c r="HF48" s="127">
        <v>0.86</v>
      </c>
      <c r="HG48" s="127">
        <v>8.6759000000000004</v>
      </c>
      <c r="HH48" s="127">
        <v>7.4999999999999997E-2</v>
      </c>
      <c r="HI48" s="127"/>
      <c r="HJ48" s="127"/>
      <c r="HK48" s="127"/>
      <c r="HL48" s="127"/>
      <c r="HM48" s="127"/>
      <c r="HN48" s="127"/>
      <c r="HO48" s="127">
        <v>0.86</v>
      </c>
      <c r="HP48" s="127">
        <v>5.3849</v>
      </c>
      <c r="HQ48" s="127">
        <v>4.1200000000000001E-2</v>
      </c>
      <c r="HR48" s="127">
        <v>0.86</v>
      </c>
      <c r="HS48" s="127">
        <v>2.6709999999999998</v>
      </c>
      <c r="HT48" s="127">
        <v>1.8100000000000002E-2</v>
      </c>
      <c r="HU48" s="127"/>
      <c r="HV48" s="127"/>
      <c r="HW48" s="127"/>
      <c r="HX48" s="126">
        <v>0.86</v>
      </c>
      <c r="HY48" s="126">
        <v>14.6227</v>
      </c>
      <c r="HZ48" s="127">
        <v>0.1203</v>
      </c>
      <c r="IA48" s="128">
        <v>0.86</v>
      </c>
      <c r="IB48" s="128">
        <v>6.3723000000000001</v>
      </c>
      <c r="IC48" s="120">
        <v>3.0200000000000001E-2</v>
      </c>
      <c r="ID48" s="128">
        <v>0.86</v>
      </c>
      <c r="IE48" s="128">
        <v>6.4679000000000002</v>
      </c>
      <c r="IF48" s="120">
        <v>2.3800000000000002E-2</v>
      </c>
      <c r="IG48" s="128">
        <v>0.86</v>
      </c>
      <c r="IH48" s="128">
        <v>1.0849</v>
      </c>
      <c r="II48" s="120">
        <v>4.1999999999999997E-3</v>
      </c>
      <c r="IJ48" s="128">
        <v>0.86</v>
      </c>
      <c r="IK48" s="128">
        <v>3.2311999999999999</v>
      </c>
      <c r="IL48" s="120">
        <v>1.11E-2</v>
      </c>
      <c r="IM48" s="128">
        <v>0.86</v>
      </c>
      <c r="IN48" s="128">
        <v>10.2012</v>
      </c>
      <c r="IO48" s="120">
        <v>3.8899999999999997E-2</v>
      </c>
      <c r="IP48" s="128">
        <v>0.86</v>
      </c>
      <c r="IQ48" s="128">
        <v>3.0562</v>
      </c>
      <c r="IR48" s="120">
        <v>1.7100000000000001E-2</v>
      </c>
      <c r="IS48" s="128">
        <v>0.86</v>
      </c>
      <c r="IT48" s="128">
        <v>6.2102000000000004</v>
      </c>
      <c r="IU48" s="120">
        <v>3.9E-2</v>
      </c>
      <c r="IV48" s="128">
        <v>0.86</v>
      </c>
      <c r="IW48" s="128">
        <v>15.041700000000001</v>
      </c>
      <c r="IX48" s="120">
        <v>6.7400000000000002E-2</v>
      </c>
      <c r="IY48" s="128">
        <v>0.86</v>
      </c>
      <c r="IZ48" s="128">
        <v>15.0921</v>
      </c>
      <c r="JA48" s="120">
        <v>6.6400000000000001E-2</v>
      </c>
      <c r="JB48" s="128">
        <v>0.86</v>
      </c>
      <c r="JC48" s="128">
        <v>12.4284</v>
      </c>
      <c r="JD48" s="120">
        <v>6.4600000000000005E-2</v>
      </c>
      <c r="JE48" s="128">
        <v>0.86</v>
      </c>
      <c r="JF48" s="128">
        <v>6.5465</v>
      </c>
      <c r="JG48" s="120">
        <v>3.7600000000000001E-2</v>
      </c>
      <c r="JH48" s="128">
        <v>0.86</v>
      </c>
      <c r="JI48" s="128">
        <v>4.2335000000000003</v>
      </c>
      <c r="JJ48" s="120">
        <v>1.7899999999999999E-2</v>
      </c>
      <c r="JK48" s="128">
        <v>0.86</v>
      </c>
      <c r="JL48" s="128">
        <v>5.9522000000000004</v>
      </c>
      <c r="JM48" s="120">
        <v>2.7300000000000001E-2</v>
      </c>
      <c r="JN48" s="128">
        <v>0.86</v>
      </c>
      <c r="JO48" s="128">
        <v>8.6786999999999992</v>
      </c>
      <c r="JP48" s="120">
        <v>4.2099999999999999E-2</v>
      </c>
      <c r="JQ48" s="128">
        <v>0.86</v>
      </c>
      <c r="JR48" s="128">
        <v>11.683299999999999</v>
      </c>
      <c r="JS48" s="120">
        <v>5.2699999999999997E-2</v>
      </c>
    </row>
    <row r="49" spans="1:279" x14ac:dyDescent="0.25">
      <c r="A49" s="126">
        <v>0.88</v>
      </c>
      <c r="B49" s="126">
        <v>11.5291</v>
      </c>
      <c r="C49" s="127">
        <v>5.4699999999999999E-2</v>
      </c>
      <c r="D49" s="127">
        <v>0.88</v>
      </c>
      <c r="E49" s="127">
        <v>4.9957000000000003</v>
      </c>
      <c r="F49" s="127">
        <v>2.98E-2</v>
      </c>
      <c r="G49" s="127">
        <v>0.88</v>
      </c>
      <c r="H49" s="127">
        <v>4.1169000000000002</v>
      </c>
      <c r="I49" s="127">
        <v>2.3300000000000001E-2</v>
      </c>
      <c r="J49" s="127">
        <v>0.88</v>
      </c>
      <c r="K49" s="127">
        <v>8.7342999999999993</v>
      </c>
      <c r="L49" s="127">
        <v>0.06</v>
      </c>
      <c r="M49" s="127">
        <v>0.88</v>
      </c>
      <c r="N49" s="127">
        <v>6.3606999999999996</v>
      </c>
      <c r="O49" s="127">
        <v>5.2200000000000003E-2</v>
      </c>
      <c r="P49" s="127">
        <v>0.88</v>
      </c>
      <c r="Q49" s="127">
        <v>8.0273000000000003</v>
      </c>
      <c r="R49" s="127">
        <v>4.1500000000000002E-2</v>
      </c>
      <c r="S49" s="127">
        <v>0.88</v>
      </c>
      <c r="T49" s="127">
        <v>8.2669999999999995</v>
      </c>
      <c r="U49" s="127">
        <v>6.0699999999999997E-2</v>
      </c>
      <c r="V49" s="127">
        <v>0.88</v>
      </c>
      <c r="W49" s="127">
        <v>17.273199999999999</v>
      </c>
      <c r="X49" s="127">
        <v>0.1552</v>
      </c>
      <c r="Y49" s="127">
        <v>0.88</v>
      </c>
      <c r="Z49" s="127">
        <v>2.4371</v>
      </c>
      <c r="AA49" s="127">
        <v>1.12E-2</v>
      </c>
      <c r="AB49" s="127">
        <v>0.88</v>
      </c>
      <c r="AC49" s="127">
        <v>1.6853</v>
      </c>
      <c r="AD49" s="127">
        <v>1.4999999999999999E-2</v>
      </c>
      <c r="AE49" s="127">
        <v>0.88</v>
      </c>
      <c r="AF49" s="127">
        <v>16.971900000000002</v>
      </c>
      <c r="AG49" s="127">
        <v>0.1484</v>
      </c>
      <c r="AH49" s="127">
        <v>0.88</v>
      </c>
      <c r="AI49" s="127">
        <v>2.1408</v>
      </c>
      <c r="AJ49" s="127">
        <v>1.4999999999999999E-2</v>
      </c>
      <c r="AK49" s="127">
        <v>0.88</v>
      </c>
      <c r="AL49" s="127">
        <v>5.5758000000000001</v>
      </c>
      <c r="AM49" s="127">
        <v>2.8199999999999999E-2</v>
      </c>
      <c r="AN49" s="127">
        <v>0.88</v>
      </c>
      <c r="AO49" s="127">
        <v>12.977399999999999</v>
      </c>
      <c r="AP49" s="127">
        <v>9.4399999999999998E-2</v>
      </c>
      <c r="AQ49" s="127"/>
      <c r="AR49" s="127"/>
      <c r="AS49" s="127"/>
      <c r="AT49" s="127">
        <v>0.88</v>
      </c>
      <c r="AU49" s="127">
        <v>5.9405999999999999</v>
      </c>
      <c r="AV49" s="127">
        <v>2.0199999999999999E-2</v>
      </c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>
        <v>0.88</v>
      </c>
      <c r="BP49" s="127">
        <v>5.3936999999999999</v>
      </c>
      <c r="BQ49" s="127">
        <v>4.24E-2</v>
      </c>
      <c r="BR49" s="127">
        <v>0.88</v>
      </c>
      <c r="BS49" s="127">
        <v>6.6736000000000004</v>
      </c>
      <c r="BT49" s="127">
        <v>4.3700000000000003E-2</v>
      </c>
      <c r="BU49" s="127"/>
      <c r="BV49" s="127"/>
      <c r="BW49" s="127"/>
      <c r="BX49" s="127"/>
      <c r="BY49" s="127"/>
      <c r="BZ49" s="127"/>
      <c r="CA49" s="127">
        <v>0.88</v>
      </c>
      <c r="CB49" s="127">
        <v>7.6783999999999999</v>
      </c>
      <c r="CC49" s="127">
        <v>5.0999999999999997E-2</v>
      </c>
      <c r="CD49" s="127">
        <v>0.88</v>
      </c>
      <c r="CE49" s="127">
        <v>7.7725</v>
      </c>
      <c r="CF49" s="127">
        <v>4.3999999999999997E-2</v>
      </c>
      <c r="CG49" s="127"/>
      <c r="CH49" s="127"/>
      <c r="CI49" s="127"/>
      <c r="CJ49" s="127"/>
      <c r="CK49" s="127"/>
      <c r="CL49" s="127"/>
      <c r="CM49" s="127"/>
      <c r="CN49" s="127"/>
      <c r="CO49" s="127"/>
      <c r="CP49" s="127"/>
      <c r="CQ49" s="127"/>
      <c r="CR49" s="127"/>
      <c r="CS49" s="127">
        <v>0.88</v>
      </c>
      <c r="CT49" s="127">
        <v>9.9070999999999998</v>
      </c>
      <c r="CU49" s="127">
        <v>8.3900000000000002E-2</v>
      </c>
      <c r="CV49" s="127"/>
      <c r="CW49" s="127"/>
      <c r="CX49" s="127"/>
      <c r="CY49" s="127">
        <v>0.88</v>
      </c>
      <c r="CZ49" s="127">
        <v>0.86050000000000004</v>
      </c>
      <c r="DA49" s="127">
        <v>4.9500000000000002E-2</v>
      </c>
      <c r="DB49" s="127"/>
      <c r="DC49" s="127"/>
      <c r="DD49" s="127"/>
      <c r="DE49" s="127"/>
      <c r="DF49" s="127"/>
      <c r="DG49" s="127"/>
      <c r="DH49" s="127">
        <v>0.88</v>
      </c>
      <c r="DI49" s="127">
        <v>22.8858</v>
      </c>
      <c r="DJ49" s="127">
        <v>0.1404</v>
      </c>
      <c r="DK49" s="127"/>
      <c r="DL49" s="127"/>
      <c r="DM49" s="127"/>
      <c r="DN49" s="127">
        <v>0.88</v>
      </c>
      <c r="DO49" s="127">
        <v>6.8036000000000003</v>
      </c>
      <c r="DP49" s="127">
        <v>4.1200000000000001E-2</v>
      </c>
      <c r="DQ49" s="127"/>
      <c r="DR49" s="127"/>
      <c r="DS49" s="127"/>
      <c r="DT49" s="127"/>
      <c r="DU49" s="127"/>
      <c r="DV49" s="127"/>
      <c r="DW49" s="127">
        <v>0.88</v>
      </c>
      <c r="DX49" s="127">
        <v>8.7729999999999997</v>
      </c>
      <c r="DY49" s="127">
        <v>3.6700000000000003E-2</v>
      </c>
      <c r="DZ49" s="127">
        <v>0.88</v>
      </c>
      <c r="EA49" s="127">
        <v>12.635999999999999</v>
      </c>
      <c r="EB49" s="127">
        <v>0.10639999999999999</v>
      </c>
      <c r="EC49" s="127"/>
      <c r="ED49" s="127"/>
      <c r="EE49" s="127"/>
      <c r="EF49" s="127"/>
      <c r="EG49" s="127"/>
      <c r="EH49" s="127"/>
      <c r="EI49" s="127"/>
      <c r="EJ49" s="127"/>
      <c r="EK49" s="127"/>
      <c r="EL49" s="127">
        <v>0.88</v>
      </c>
      <c r="EM49" s="127">
        <v>5.8581000000000003</v>
      </c>
      <c r="EN49" s="127">
        <v>3.2199999999999999E-2</v>
      </c>
      <c r="EO49" s="127">
        <v>0.88</v>
      </c>
      <c r="EP49" s="127">
        <v>25.024699999999999</v>
      </c>
      <c r="EQ49" s="127">
        <v>0.26400000000000001</v>
      </c>
      <c r="ER49" s="127"/>
      <c r="ES49" s="127"/>
      <c r="ET49" s="127"/>
      <c r="EU49" s="127">
        <v>0.88</v>
      </c>
      <c r="EV49" s="127">
        <v>7.4442000000000004</v>
      </c>
      <c r="EW49" s="127">
        <v>3.5400000000000001E-2</v>
      </c>
      <c r="EX49" s="127">
        <v>0.88</v>
      </c>
      <c r="EY49" s="127">
        <v>10.6409</v>
      </c>
      <c r="EZ49" s="127">
        <v>0.1147</v>
      </c>
      <c r="FA49" s="127"/>
      <c r="FB49" s="127"/>
      <c r="FC49" s="127"/>
      <c r="FD49" s="127"/>
      <c r="FE49" s="127"/>
      <c r="FF49" s="127"/>
      <c r="FG49" s="127"/>
      <c r="FH49" s="127"/>
      <c r="FI49" s="127"/>
      <c r="FJ49" s="127"/>
      <c r="FK49" s="127"/>
      <c r="FL49" s="127"/>
      <c r="FM49" s="127">
        <v>0.88</v>
      </c>
      <c r="FN49" s="127">
        <v>3.5943999999999998</v>
      </c>
      <c r="FO49" s="127">
        <v>1.8700000000000001E-2</v>
      </c>
      <c r="FP49" s="127">
        <v>0.88</v>
      </c>
      <c r="FQ49" s="127">
        <v>24.621600000000001</v>
      </c>
      <c r="FR49" s="127">
        <v>0.18509999999999999</v>
      </c>
      <c r="FS49" s="127"/>
      <c r="FT49" s="127"/>
      <c r="FU49" s="127"/>
      <c r="FV49" s="127">
        <v>0.88</v>
      </c>
      <c r="FW49" s="127">
        <v>15.0159</v>
      </c>
      <c r="FX49" s="127">
        <v>9.4200000000000006E-2</v>
      </c>
      <c r="FY49" s="127">
        <v>0.88</v>
      </c>
      <c r="FZ49" s="127">
        <v>4.5559000000000003</v>
      </c>
      <c r="GA49" s="127">
        <v>2.7799999999999998E-2</v>
      </c>
      <c r="GB49" s="127"/>
      <c r="GC49" s="127"/>
      <c r="GD49" s="127"/>
      <c r="GE49" s="127">
        <v>0.88</v>
      </c>
      <c r="GF49" s="127">
        <v>31.791799999999999</v>
      </c>
      <c r="GG49" s="127">
        <v>0.2747</v>
      </c>
      <c r="GH49" s="127">
        <v>0.88</v>
      </c>
      <c r="GI49" s="127">
        <v>5.7782</v>
      </c>
      <c r="GJ49" s="127">
        <v>3.78E-2</v>
      </c>
      <c r="GK49" s="127">
        <v>0.88</v>
      </c>
      <c r="GL49" s="127">
        <v>6.8715999999999999</v>
      </c>
      <c r="GM49" s="127">
        <v>6.9800000000000001E-2</v>
      </c>
      <c r="GN49" s="127">
        <v>0.88</v>
      </c>
      <c r="GO49" s="127">
        <v>5.7469999999999999</v>
      </c>
      <c r="GP49" s="127">
        <v>5.1999999999999998E-2</v>
      </c>
      <c r="GQ49" s="127"/>
      <c r="GR49" s="127"/>
      <c r="GS49" s="127"/>
      <c r="GT49" s="127"/>
      <c r="GU49" s="127"/>
      <c r="GV49" s="127"/>
      <c r="GW49" s="127">
        <v>0.88</v>
      </c>
      <c r="GX49" s="127">
        <v>6.1493000000000002</v>
      </c>
      <c r="GY49" s="127">
        <v>5.4199999999999998E-2</v>
      </c>
      <c r="GZ49" s="127">
        <v>0.88</v>
      </c>
      <c r="HA49" s="127">
        <v>6.1593999999999998</v>
      </c>
      <c r="HB49" s="127">
        <v>5.2900000000000003E-2</v>
      </c>
      <c r="HC49" s="127"/>
      <c r="HD49" s="127"/>
      <c r="HE49" s="127"/>
      <c r="HF49" s="127">
        <v>0.88</v>
      </c>
      <c r="HG49" s="127">
        <v>8.6971000000000007</v>
      </c>
      <c r="HH49" s="127">
        <v>7.5300000000000006E-2</v>
      </c>
      <c r="HI49" s="127"/>
      <c r="HJ49" s="127"/>
      <c r="HK49" s="127"/>
      <c r="HL49" s="127"/>
      <c r="HM49" s="127"/>
      <c r="HN49" s="127"/>
      <c r="HO49" s="127">
        <v>0.88</v>
      </c>
      <c r="HP49" s="127">
        <v>4.8936999999999999</v>
      </c>
      <c r="HQ49" s="127">
        <v>3.6999999999999998E-2</v>
      </c>
      <c r="HR49" s="127">
        <v>0.88</v>
      </c>
      <c r="HS49" s="127">
        <v>2.6198000000000001</v>
      </c>
      <c r="HT49" s="127">
        <v>1.61E-2</v>
      </c>
      <c r="HU49" s="127"/>
      <c r="HV49" s="127"/>
      <c r="HW49" s="127"/>
      <c r="HX49" s="126">
        <v>0.88</v>
      </c>
      <c r="HY49" s="126">
        <v>14.415800000000001</v>
      </c>
      <c r="HZ49" s="127">
        <v>0.122</v>
      </c>
      <c r="IA49" s="128">
        <v>0.88</v>
      </c>
      <c r="IB49" s="128">
        <v>6.1685999999999996</v>
      </c>
      <c r="IC49" s="120">
        <v>3.0300000000000001E-2</v>
      </c>
      <c r="ID49" s="128">
        <v>0.88</v>
      </c>
      <c r="IE49" s="128">
        <v>6.5758000000000001</v>
      </c>
      <c r="IF49" s="120">
        <v>2.5600000000000001E-2</v>
      </c>
      <c r="IG49" s="128">
        <v>0.88</v>
      </c>
      <c r="IH49" s="128">
        <v>1.0569</v>
      </c>
      <c r="II49" s="120">
        <v>4.1000000000000003E-3</v>
      </c>
      <c r="IJ49" s="128">
        <v>0.88</v>
      </c>
      <c r="IK49" s="128">
        <v>3.0133999999999999</v>
      </c>
      <c r="IL49" s="120">
        <v>1.0999999999999999E-2</v>
      </c>
      <c r="IM49" s="128">
        <v>0.88</v>
      </c>
      <c r="IN49" s="128">
        <v>10.1561</v>
      </c>
      <c r="IO49" s="120">
        <v>3.9399999999999998E-2</v>
      </c>
      <c r="IP49" s="128">
        <v>0.88</v>
      </c>
      <c r="IQ49" s="128">
        <v>2.9855999999999998</v>
      </c>
      <c r="IR49" s="120">
        <v>1.5100000000000001E-2</v>
      </c>
      <c r="IS49" s="128">
        <v>0.88</v>
      </c>
      <c r="IT49" s="128">
        <v>6.0004</v>
      </c>
      <c r="IU49" s="120">
        <v>3.4599999999999999E-2</v>
      </c>
      <c r="IV49" s="128">
        <v>0.88</v>
      </c>
      <c r="IW49" s="128">
        <v>15.0137</v>
      </c>
      <c r="IX49" s="120">
        <v>6.6000000000000003E-2</v>
      </c>
      <c r="IY49" s="128">
        <v>0.88</v>
      </c>
      <c r="IZ49" s="128">
        <v>14.9244</v>
      </c>
      <c r="JA49" s="120">
        <v>6.9000000000000006E-2</v>
      </c>
      <c r="JB49" s="128">
        <v>0.88</v>
      </c>
      <c r="JC49" s="128">
        <v>11.882099999999999</v>
      </c>
      <c r="JD49" s="120">
        <v>6.2399999999999997E-2</v>
      </c>
      <c r="JE49" s="128">
        <v>0.88</v>
      </c>
      <c r="JF49" s="128">
        <v>6.5865</v>
      </c>
      <c r="JG49" s="120">
        <v>3.6400000000000002E-2</v>
      </c>
      <c r="JH49" s="128">
        <v>0.88</v>
      </c>
      <c r="JI49" s="128">
        <v>4.0938999999999997</v>
      </c>
      <c r="JJ49" s="120">
        <v>1.9099999999999999E-2</v>
      </c>
      <c r="JK49" s="128">
        <v>0.88</v>
      </c>
      <c r="JL49" s="128">
        <v>6.1890000000000001</v>
      </c>
      <c r="JM49" s="120">
        <v>2.9100000000000001E-2</v>
      </c>
      <c r="JN49" s="128">
        <v>0.88</v>
      </c>
      <c r="JO49" s="128">
        <v>9.3923000000000005</v>
      </c>
      <c r="JP49" s="120">
        <v>4.1300000000000003E-2</v>
      </c>
      <c r="JQ49" s="128">
        <v>0.88</v>
      </c>
      <c r="JR49" s="128">
        <v>11.1793</v>
      </c>
      <c r="JS49" s="120">
        <v>5.0500000000000003E-2</v>
      </c>
    </row>
    <row r="50" spans="1:279" x14ac:dyDescent="0.25">
      <c r="A50" s="126">
        <v>0.9</v>
      </c>
      <c r="B50" s="126">
        <v>10.9138</v>
      </c>
      <c r="C50" s="127">
        <v>5.2900000000000003E-2</v>
      </c>
      <c r="D50" s="127">
        <v>0.9</v>
      </c>
      <c r="E50" s="127">
        <v>5.0651000000000002</v>
      </c>
      <c r="F50" s="127">
        <v>2.9600000000000001E-2</v>
      </c>
      <c r="G50" s="127">
        <v>0.9</v>
      </c>
      <c r="H50" s="127">
        <v>3.8241000000000001</v>
      </c>
      <c r="I50" s="127">
        <v>2.35E-2</v>
      </c>
      <c r="J50" s="127">
        <v>0.9</v>
      </c>
      <c r="K50" s="127">
        <v>8.5236000000000001</v>
      </c>
      <c r="L50" s="127">
        <v>5.7200000000000001E-2</v>
      </c>
      <c r="M50" s="127">
        <v>0.9</v>
      </c>
      <c r="N50" s="127">
        <v>6.0602</v>
      </c>
      <c r="O50" s="127">
        <v>4.8399999999999999E-2</v>
      </c>
      <c r="P50" s="127">
        <v>0.9</v>
      </c>
      <c r="Q50" s="127">
        <v>7.8380000000000001</v>
      </c>
      <c r="R50" s="127">
        <v>4.1700000000000001E-2</v>
      </c>
      <c r="S50" s="127">
        <v>0.9</v>
      </c>
      <c r="T50" s="127">
        <v>8.1235999999999997</v>
      </c>
      <c r="U50" s="127">
        <v>6.0299999999999999E-2</v>
      </c>
      <c r="V50" s="127">
        <v>0.9</v>
      </c>
      <c r="W50" s="127">
        <v>16.478999999999999</v>
      </c>
      <c r="X50" s="127">
        <v>0.17230000000000001</v>
      </c>
      <c r="Y50" s="127">
        <v>0.9</v>
      </c>
      <c r="Z50" s="127">
        <v>2.157</v>
      </c>
      <c r="AA50" s="127">
        <v>9.4000000000000004E-3</v>
      </c>
      <c r="AB50" s="127">
        <v>0.9</v>
      </c>
      <c r="AC50" s="127">
        <v>1.7423</v>
      </c>
      <c r="AD50" s="127">
        <v>1.3899999999999999E-2</v>
      </c>
      <c r="AE50" s="127">
        <v>0.9</v>
      </c>
      <c r="AF50" s="127">
        <v>17.452500000000001</v>
      </c>
      <c r="AG50" s="127">
        <v>0.1641</v>
      </c>
      <c r="AH50" s="127">
        <v>0.9</v>
      </c>
      <c r="AI50" s="127">
        <v>2.0457000000000001</v>
      </c>
      <c r="AJ50" s="127">
        <v>1.4500000000000001E-2</v>
      </c>
      <c r="AK50" s="127">
        <v>0.9</v>
      </c>
      <c r="AL50" s="127">
        <v>5.1075999999999997</v>
      </c>
      <c r="AM50" s="127">
        <v>2.69E-2</v>
      </c>
      <c r="AN50" s="127">
        <v>0.9</v>
      </c>
      <c r="AO50" s="127">
        <v>13.021000000000001</v>
      </c>
      <c r="AP50" s="127">
        <v>9.1899999999999996E-2</v>
      </c>
      <c r="AQ50" s="127"/>
      <c r="AR50" s="127"/>
      <c r="AS50" s="127"/>
      <c r="AT50" s="127">
        <v>0.9</v>
      </c>
      <c r="AU50" s="127">
        <v>5.5087999999999999</v>
      </c>
      <c r="AV50" s="127">
        <v>1.9900000000000001E-2</v>
      </c>
      <c r="AW50" s="127"/>
      <c r="AX50" s="127"/>
      <c r="AY50" s="127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  <c r="BM50" s="127"/>
      <c r="BN50" s="127"/>
      <c r="BO50" s="127">
        <v>0.9</v>
      </c>
      <c r="BP50" s="127">
        <v>5.5072999999999999</v>
      </c>
      <c r="BQ50" s="127">
        <v>4.3900000000000002E-2</v>
      </c>
      <c r="BR50" s="127">
        <v>0.9</v>
      </c>
      <c r="BS50" s="127">
        <v>6.3691000000000004</v>
      </c>
      <c r="BT50" s="127">
        <v>4.1500000000000002E-2</v>
      </c>
      <c r="BU50" s="127"/>
      <c r="BV50" s="127"/>
      <c r="BW50" s="127"/>
      <c r="BX50" s="127"/>
      <c r="BY50" s="127"/>
      <c r="BZ50" s="127"/>
      <c r="CA50" s="127">
        <v>0.9</v>
      </c>
      <c r="CB50" s="127">
        <v>7.7225000000000001</v>
      </c>
      <c r="CC50" s="127">
        <v>5.0700000000000002E-2</v>
      </c>
      <c r="CD50" s="127">
        <v>0.9</v>
      </c>
      <c r="CE50" s="127">
        <v>7.5768000000000004</v>
      </c>
      <c r="CF50" s="127">
        <v>4.5699999999999998E-2</v>
      </c>
      <c r="CG50" s="127"/>
      <c r="CH50" s="127"/>
      <c r="CI50" s="127"/>
      <c r="CJ50" s="127"/>
      <c r="CK50" s="127"/>
      <c r="CL50" s="127"/>
      <c r="CM50" s="127"/>
      <c r="CN50" s="127"/>
      <c r="CO50" s="127"/>
      <c r="CP50" s="127"/>
      <c r="CQ50" s="127"/>
      <c r="CR50" s="127"/>
      <c r="CS50" s="127">
        <v>0.9</v>
      </c>
      <c r="CT50" s="127">
        <v>14.354699999999999</v>
      </c>
      <c r="CU50" s="127">
        <v>0.1115</v>
      </c>
      <c r="CV50" s="127"/>
      <c r="CW50" s="127"/>
      <c r="CX50" s="127"/>
      <c r="CY50" s="127">
        <v>0.9</v>
      </c>
      <c r="CZ50" s="127">
        <v>0.85429999999999995</v>
      </c>
      <c r="DA50" s="127">
        <v>5.28E-2</v>
      </c>
      <c r="DB50" s="127"/>
      <c r="DC50" s="127"/>
      <c r="DD50" s="127"/>
      <c r="DE50" s="127"/>
      <c r="DF50" s="127"/>
      <c r="DG50" s="127"/>
      <c r="DH50" s="127">
        <v>0.9</v>
      </c>
      <c r="DI50" s="127">
        <v>22.8278</v>
      </c>
      <c r="DJ50" s="127">
        <v>0.14860000000000001</v>
      </c>
      <c r="DK50" s="127"/>
      <c r="DL50" s="127"/>
      <c r="DM50" s="127"/>
      <c r="DN50" s="127">
        <v>0.9</v>
      </c>
      <c r="DO50" s="127">
        <v>6.7991999999999999</v>
      </c>
      <c r="DP50" s="127">
        <v>3.95E-2</v>
      </c>
      <c r="DQ50" s="127"/>
      <c r="DR50" s="127"/>
      <c r="DS50" s="127"/>
      <c r="DT50" s="127"/>
      <c r="DU50" s="127"/>
      <c r="DV50" s="127"/>
      <c r="DW50" s="127">
        <v>0.9</v>
      </c>
      <c r="DX50" s="127">
        <v>8.7665000000000006</v>
      </c>
      <c r="DY50" s="127">
        <v>4.58E-2</v>
      </c>
      <c r="DZ50" s="127">
        <v>0.9</v>
      </c>
      <c r="EA50" s="127">
        <v>12.260400000000001</v>
      </c>
      <c r="EB50" s="127">
        <v>0.1057</v>
      </c>
      <c r="EC50" s="127"/>
      <c r="ED50" s="127"/>
      <c r="EE50" s="127"/>
      <c r="EF50" s="127"/>
      <c r="EG50" s="127"/>
      <c r="EH50" s="127"/>
      <c r="EI50" s="127"/>
      <c r="EJ50" s="127"/>
      <c r="EK50" s="127"/>
      <c r="EL50" s="127">
        <v>0.9</v>
      </c>
      <c r="EM50" s="127">
        <v>5.7243000000000004</v>
      </c>
      <c r="EN50" s="127">
        <v>3.0800000000000001E-2</v>
      </c>
      <c r="EO50" s="127">
        <v>0.9</v>
      </c>
      <c r="EP50" s="127">
        <v>24.3</v>
      </c>
      <c r="EQ50" s="127">
        <v>0.27600000000000002</v>
      </c>
      <c r="ER50" s="127"/>
      <c r="ES50" s="127"/>
      <c r="ET50" s="127"/>
      <c r="EU50" s="127">
        <v>0.9</v>
      </c>
      <c r="EV50" s="127">
        <v>6.5754999999999999</v>
      </c>
      <c r="EW50" s="127">
        <v>3.2899999999999999E-2</v>
      </c>
      <c r="EX50" s="127">
        <v>0.9</v>
      </c>
      <c r="EY50" s="127">
        <v>11.783799999999999</v>
      </c>
      <c r="EZ50" s="127">
        <v>0.12989999999999999</v>
      </c>
      <c r="FA50" s="127"/>
      <c r="FB50" s="127"/>
      <c r="FC50" s="127"/>
      <c r="FD50" s="127"/>
      <c r="FE50" s="127"/>
      <c r="FF50" s="127"/>
      <c r="FG50" s="127"/>
      <c r="FH50" s="127"/>
      <c r="FI50" s="127"/>
      <c r="FJ50" s="127"/>
      <c r="FK50" s="127"/>
      <c r="FL50" s="127"/>
      <c r="FM50" s="127">
        <v>0.9</v>
      </c>
      <c r="FN50" s="127">
        <v>3.4721000000000002</v>
      </c>
      <c r="FO50" s="127">
        <v>1.7500000000000002E-2</v>
      </c>
      <c r="FP50" s="127">
        <v>0.9</v>
      </c>
      <c r="FQ50" s="127">
        <v>23.653600000000001</v>
      </c>
      <c r="FR50" s="127">
        <v>0.17710000000000001</v>
      </c>
      <c r="FS50" s="127"/>
      <c r="FT50" s="127"/>
      <c r="FU50" s="127"/>
      <c r="FV50" s="127">
        <v>0.9</v>
      </c>
      <c r="FW50" s="127">
        <v>14.500299999999999</v>
      </c>
      <c r="FX50" s="127">
        <v>8.8099999999999998E-2</v>
      </c>
      <c r="FY50" s="127">
        <v>0.9</v>
      </c>
      <c r="FZ50" s="127">
        <v>4.2991000000000001</v>
      </c>
      <c r="GA50" s="127">
        <v>2.69E-2</v>
      </c>
      <c r="GB50" s="127"/>
      <c r="GC50" s="127"/>
      <c r="GD50" s="127"/>
      <c r="GE50" s="127">
        <v>0.9</v>
      </c>
      <c r="GF50" s="127">
        <v>30.528099999999998</v>
      </c>
      <c r="GG50" s="127">
        <v>0.27439999999999998</v>
      </c>
      <c r="GH50" s="127">
        <v>0.9</v>
      </c>
      <c r="GI50" s="127">
        <v>5.5107999999999997</v>
      </c>
      <c r="GJ50" s="127">
        <v>3.4099999999999998E-2</v>
      </c>
      <c r="GK50" s="127">
        <v>0.9</v>
      </c>
      <c r="GL50" s="127">
        <v>7.0044000000000004</v>
      </c>
      <c r="GM50" s="127">
        <v>7.6899999999999996E-2</v>
      </c>
      <c r="GN50" s="127">
        <v>0.9</v>
      </c>
      <c r="GO50" s="127">
        <v>5.4347000000000003</v>
      </c>
      <c r="GP50" s="127">
        <v>5.28E-2</v>
      </c>
      <c r="GQ50" s="127"/>
      <c r="GR50" s="127"/>
      <c r="GS50" s="127"/>
      <c r="GT50" s="127"/>
      <c r="GU50" s="127"/>
      <c r="GV50" s="127"/>
      <c r="GW50" s="127">
        <v>0.9</v>
      </c>
      <c r="GX50" s="127">
        <v>6.2695999999999996</v>
      </c>
      <c r="GY50" s="127">
        <v>5.4899999999999997E-2</v>
      </c>
      <c r="GZ50" s="127">
        <v>0.9</v>
      </c>
      <c r="HA50" s="127">
        <v>5.8273000000000001</v>
      </c>
      <c r="HB50" s="127">
        <v>5.5E-2</v>
      </c>
      <c r="HC50" s="127"/>
      <c r="HD50" s="127"/>
      <c r="HE50" s="127"/>
      <c r="HF50" s="127">
        <v>0.9</v>
      </c>
      <c r="HG50" s="127">
        <v>8.3539999999999992</v>
      </c>
      <c r="HH50" s="127">
        <v>7.1499999999999994E-2</v>
      </c>
      <c r="HI50" s="127"/>
      <c r="HJ50" s="127"/>
      <c r="HK50" s="127"/>
      <c r="HL50" s="127"/>
      <c r="HM50" s="127"/>
      <c r="HN50" s="127"/>
      <c r="HO50" s="127">
        <v>0.9</v>
      </c>
      <c r="HP50" s="127">
        <v>4.4912999999999998</v>
      </c>
      <c r="HQ50" s="127">
        <v>3.4000000000000002E-2</v>
      </c>
      <c r="HR50" s="127">
        <v>0.9</v>
      </c>
      <c r="HS50" s="127">
        <v>2.6577999999999999</v>
      </c>
      <c r="HT50" s="127">
        <v>1.47E-2</v>
      </c>
      <c r="HU50" s="127"/>
      <c r="HV50" s="127"/>
      <c r="HW50" s="127"/>
      <c r="HX50" s="126">
        <v>0.9</v>
      </c>
      <c r="HY50" s="126">
        <v>13.8246</v>
      </c>
      <c r="HZ50" s="127">
        <v>0.128</v>
      </c>
      <c r="IA50" s="128">
        <v>0.9</v>
      </c>
      <c r="IB50" s="128">
        <v>5.9530000000000003</v>
      </c>
      <c r="IC50" s="120">
        <v>2.9399999999999999E-2</v>
      </c>
      <c r="ID50" s="128">
        <v>0.9</v>
      </c>
      <c r="IE50" s="128">
        <v>6.7633999999999999</v>
      </c>
      <c r="IF50" s="120">
        <v>2.7699999999999999E-2</v>
      </c>
      <c r="IG50" s="128">
        <v>0.9</v>
      </c>
      <c r="IH50" s="128">
        <v>1.0416000000000001</v>
      </c>
      <c r="II50" s="120">
        <v>4.1999999999999997E-3</v>
      </c>
      <c r="IJ50" s="128">
        <v>0.9</v>
      </c>
      <c r="IK50" s="128">
        <v>2.8355999999999999</v>
      </c>
      <c r="IL50" s="120">
        <v>1.0699999999999999E-2</v>
      </c>
      <c r="IM50" s="128">
        <v>0.9</v>
      </c>
      <c r="IN50" s="128">
        <v>9.8956</v>
      </c>
      <c r="IO50" s="120">
        <v>3.7600000000000001E-2</v>
      </c>
      <c r="IP50" s="128">
        <v>0.9</v>
      </c>
      <c r="IQ50" s="128">
        <v>2.9094000000000002</v>
      </c>
      <c r="IR50" s="120">
        <v>1.03E-2</v>
      </c>
      <c r="IS50" s="128">
        <v>0.9</v>
      </c>
      <c r="IT50" s="128">
        <v>5.7392000000000003</v>
      </c>
      <c r="IU50" s="120">
        <v>3.1399999999999997E-2</v>
      </c>
      <c r="IV50" s="128">
        <v>0.9</v>
      </c>
      <c r="IW50" s="128">
        <v>14.8812</v>
      </c>
      <c r="IX50" s="120">
        <v>6.0600000000000001E-2</v>
      </c>
      <c r="IY50" s="128">
        <v>0.9</v>
      </c>
      <c r="IZ50" s="128">
        <v>14.6242</v>
      </c>
      <c r="JA50" s="120">
        <v>6.9099999999999995E-2</v>
      </c>
      <c r="JB50" s="128">
        <v>0.9</v>
      </c>
      <c r="JC50" s="128">
        <v>11.0375</v>
      </c>
      <c r="JD50" s="120">
        <v>6.2E-2</v>
      </c>
      <c r="JE50" s="128">
        <v>0.9</v>
      </c>
      <c r="JF50" s="128">
        <v>6.6962999999999999</v>
      </c>
      <c r="JG50" s="120">
        <v>3.4000000000000002E-2</v>
      </c>
      <c r="JH50" s="128">
        <v>0.9</v>
      </c>
      <c r="JI50" s="128">
        <v>3.996</v>
      </c>
      <c r="JJ50" s="120">
        <v>2.1000000000000001E-2</v>
      </c>
      <c r="JK50" s="128">
        <v>0.9</v>
      </c>
      <c r="JL50" s="128">
        <v>6.59</v>
      </c>
      <c r="JM50" s="120">
        <v>3.1E-2</v>
      </c>
      <c r="JN50" s="128">
        <v>0.9</v>
      </c>
      <c r="JO50" s="128">
        <v>10.154</v>
      </c>
      <c r="JP50" s="120">
        <v>4.48E-2</v>
      </c>
      <c r="JQ50" s="128">
        <v>0.9</v>
      </c>
      <c r="JR50" s="128">
        <v>10.6752</v>
      </c>
      <c r="JS50" s="120">
        <v>4.8300000000000003E-2</v>
      </c>
    </row>
    <row r="51" spans="1:279" x14ac:dyDescent="0.25">
      <c r="A51" s="126">
        <v>0.92</v>
      </c>
      <c r="B51" s="126">
        <v>10.471399999999999</v>
      </c>
      <c r="C51" s="127">
        <v>5.1299999999999998E-2</v>
      </c>
      <c r="D51" s="127">
        <v>0.92</v>
      </c>
      <c r="E51" s="127">
        <v>5.3067000000000002</v>
      </c>
      <c r="F51" s="127">
        <v>2.8899999999999999E-2</v>
      </c>
      <c r="G51" s="127">
        <v>0.92</v>
      </c>
      <c r="H51" s="127">
        <v>3.552</v>
      </c>
      <c r="I51" s="127">
        <v>3.4500000000000003E-2</v>
      </c>
      <c r="J51" s="127">
        <v>0.92</v>
      </c>
      <c r="K51" s="127">
        <v>8.4644999999999992</v>
      </c>
      <c r="L51" s="127">
        <v>4.7300000000000002E-2</v>
      </c>
      <c r="M51" s="127">
        <v>0.92</v>
      </c>
      <c r="N51" s="127">
        <v>5.6619000000000002</v>
      </c>
      <c r="O51" s="127">
        <v>4.4699999999999997E-2</v>
      </c>
      <c r="P51" s="127">
        <v>0.92</v>
      </c>
      <c r="Q51" s="127">
        <v>7.7144000000000004</v>
      </c>
      <c r="R51" s="127">
        <v>4.2799999999999998E-2</v>
      </c>
      <c r="S51" s="127">
        <v>0.92</v>
      </c>
      <c r="T51" s="127">
        <v>7.9404000000000003</v>
      </c>
      <c r="U51" s="127">
        <v>6.0400000000000002E-2</v>
      </c>
      <c r="V51" s="127">
        <v>0.92</v>
      </c>
      <c r="W51" s="127">
        <v>16.085000000000001</v>
      </c>
      <c r="X51" s="127">
        <v>0.1807</v>
      </c>
      <c r="Y51" s="127">
        <v>0.92</v>
      </c>
      <c r="Z51" s="127">
        <v>1.9205000000000001</v>
      </c>
      <c r="AA51" s="127">
        <v>9.1000000000000004E-3</v>
      </c>
      <c r="AB51" s="127">
        <v>0.92</v>
      </c>
      <c r="AC51" s="127">
        <v>1.6871</v>
      </c>
      <c r="AD51" s="127">
        <v>1.3100000000000001E-2</v>
      </c>
      <c r="AE51" s="127">
        <v>0.92</v>
      </c>
      <c r="AF51" s="127">
        <v>17.694199999999999</v>
      </c>
      <c r="AG51" s="127">
        <v>0.1666</v>
      </c>
      <c r="AH51" s="127">
        <v>0.92</v>
      </c>
      <c r="AI51" s="127">
        <v>1.9716</v>
      </c>
      <c r="AJ51" s="127">
        <v>1.4E-2</v>
      </c>
      <c r="AK51" s="127">
        <v>0.92</v>
      </c>
      <c r="AL51" s="127">
        <v>4.6734999999999998</v>
      </c>
      <c r="AM51" s="127">
        <v>2.5999999999999999E-2</v>
      </c>
      <c r="AN51" s="127">
        <v>0.92</v>
      </c>
      <c r="AO51" s="127">
        <v>12.9734</v>
      </c>
      <c r="AP51" s="127">
        <v>8.8599999999999998E-2</v>
      </c>
      <c r="AQ51" s="127"/>
      <c r="AR51" s="127"/>
      <c r="AS51" s="127"/>
      <c r="AT51" s="127">
        <v>0.92</v>
      </c>
      <c r="AU51" s="127">
        <v>5.2618999999999998</v>
      </c>
      <c r="AV51" s="127">
        <v>2.1000000000000001E-2</v>
      </c>
      <c r="AW51" s="127"/>
      <c r="AX51" s="127"/>
      <c r="AY51" s="127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  <c r="BM51" s="127"/>
      <c r="BN51" s="127"/>
      <c r="BO51" s="127">
        <v>0.92</v>
      </c>
      <c r="BP51" s="127">
        <v>5.6337000000000002</v>
      </c>
      <c r="BQ51" s="127">
        <v>5.8799999999999998E-2</v>
      </c>
      <c r="BR51" s="127">
        <v>0.92</v>
      </c>
      <c r="BS51" s="127">
        <v>6.1752000000000002</v>
      </c>
      <c r="BT51" s="127">
        <v>0.04</v>
      </c>
      <c r="BU51" s="127"/>
      <c r="BV51" s="127"/>
      <c r="BW51" s="127"/>
      <c r="BX51" s="127"/>
      <c r="BY51" s="127"/>
      <c r="BZ51" s="127"/>
      <c r="CA51" s="127">
        <v>0.92</v>
      </c>
      <c r="CB51" s="127">
        <v>7.6776</v>
      </c>
      <c r="CC51" s="127">
        <v>4.9399999999999999E-2</v>
      </c>
      <c r="CD51" s="127">
        <v>0.92</v>
      </c>
      <c r="CE51" s="127">
        <v>7.4177999999999997</v>
      </c>
      <c r="CF51" s="127">
        <v>4.4699999999999997E-2</v>
      </c>
      <c r="CG51" s="127"/>
      <c r="CH51" s="127"/>
      <c r="CI51" s="127"/>
      <c r="CJ51" s="127"/>
      <c r="CK51" s="127"/>
      <c r="CL51" s="127"/>
      <c r="CM51" s="127"/>
      <c r="CN51" s="127"/>
      <c r="CO51" s="127"/>
      <c r="CP51" s="127"/>
      <c r="CQ51" s="127"/>
      <c r="CR51" s="127"/>
      <c r="CS51" s="127">
        <v>0.92</v>
      </c>
      <c r="CT51" s="127">
        <v>19.1813</v>
      </c>
      <c r="CU51" s="127">
        <v>0.14299999999999999</v>
      </c>
      <c r="CV51" s="127"/>
      <c r="CW51" s="127"/>
      <c r="CX51" s="127"/>
      <c r="CY51" s="127">
        <v>0.92</v>
      </c>
      <c r="CZ51" s="127">
        <v>0.87160000000000004</v>
      </c>
      <c r="DA51" s="127">
        <v>5.6399999999999999E-2</v>
      </c>
      <c r="DB51" s="127"/>
      <c r="DC51" s="127"/>
      <c r="DD51" s="127"/>
      <c r="DE51" s="127"/>
      <c r="DF51" s="127"/>
      <c r="DG51" s="127"/>
      <c r="DH51" s="127">
        <v>0.92</v>
      </c>
      <c r="DI51" s="127">
        <v>22.712499999999999</v>
      </c>
      <c r="DJ51" s="127">
        <v>0.15279999999999999</v>
      </c>
      <c r="DK51" s="127"/>
      <c r="DL51" s="127"/>
      <c r="DM51" s="127"/>
      <c r="DN51" s="127">
        <v>0.92</v>
      </c>
      <c r="DO51" s="127">
        <v>6.7546999999999997</v>
      </c>
      <c r="DP51" s="127">
        <v>3.6900000000000002E-2</v>
      </c>
      <c r="DQ51" s="127"/>
      <c r="DR51" s="127"/>
      <c r="DS51" s="127"/>
      <c r="DT51" s="127"/>
      <c r="DU51" s="127"/>
      <c r="DV51" s="127"/>
      <c r="DW51" s="127">
        <v>0.92</v>
      </c>
      <c r="DX51" s="127">
        <v>8.7349999999999994</v>
      </c>
      <c r="DY51" s="127">
        <v>3.9899999999999998E-2</v>
      </c>
      <c r="DZ51" s="127">
        <v>0.92</v>
      </c>
      <c r="EA51" s="127">
        <v>11.9087</v>
      </c>
      <c r="EB51" s="127">
        <v>0.1031</v>
      </c>
      <c r="EC51" s="127"/>
      <c r="ED51" s="127"/>
      <c r="EE51" s="127"/>
      <c r="EF51" s="127"/>
      <c r="EG51" s="127"/>
      <c r="EH51" s="127"/>
      <c r="EI51" s="127"/>
      <c r="EJ51" s="127"/>
      <c r="EK51" s="127"/>
      <c r="EL51" s="127">
        <v>0.92</v>
      </c>
      <c r="EM51" s="127">
        <v>5.4846000000000004</v>
      </c>
      <c r="EN51" s="127">
        <v>2.87E-2</v>
      </c>
      <c r="EO51" s="127">
        <v>0.92</v>
      </c>
      <c r="EP51" s="127">
        <v>23.401299999999999</v>
      </c>
      <c r="EQ51" s="127">
        <v>0.26939999999999997</v>
      </c>
      <c r="ER51" s="127"/>
      <c r="ES51" s="127"/>
      <c r="ET51" s="127"/>
      <c r="EU51" s="127">
        <v>0.92</v>
      </c>
      <c r="EV51" s="127">
        <v>5.7194000000000003</v>
      </c>
      <c r="EW51" s="127">
        <v>3.15E-2</v>
      </c>
      <c r="EX51" s="127">
        <v>0.92</v>
      </c>
      <c r="EY51" s="127">
        <v>13.504300000000001</v>
      </c>
      <c r="EZ51" s="127">
        <v>0.14069999999999999</v>
      </c>
      <c r="FA51" s="127"/>
      <c r="FB51" s="127"/>
      <c r="FC51" s="127"/>
      <c r="FD51" s="127"/>
      <c r="FE51" s="127"/>
      <c r="FF51" s="127"/>
      <c r="FG51" s="127"/>
      <c r="FH51" s="127"/>
      <c r="FI51" s="127"/>
      <c r="FJ51" s="127"/>
      <c r="FK51" s="127"/>
      <c r="FL51" s="127"/>
      <c r="FM51" s="127">
        <v>0.92</v>
      </c>
      <c r="FN51" s="127">
        <v>3.3380000000000001</v>
      </c>
      <c r="FO51" s="127">
        <v>1.6799999999999999E-2</v>
      </c>
      <c r="FP51" s="127">
        <v>0.92</v>
      </c>
      <c r="FQ51" s="127">
        <v>22.561299999999999</v>
      </c>
      <c r="FR51" s="127">
        <v>0.16700000000000001</v>
      </c>
      <c r="FS51" s="127"/>
      <c r="FT51" s="127"/>
      <c r="FU51" s="127"/>
      <c r="FV51" s="127">
        <v>0.92</v>
      </c>
      <c r="FW51" s="127">
        <v>14.1553</v>
      </c>
      <c r="FX51" s="127">
        <v>8.5900000000000004E-2</v>
      </c>
      <c r="FY51" s="127">
        <v>0.92</v>
      </c>
      <c r="FZ51" s="127">
        <v>4.0923999999999996</v>
      </c>
      <c r="GA51" s="127">
        <v>2.5499999999999998E-2</v>
      </c>
      <c r="GB51" s="127"/>
      <c r="GC51" s="127"/>
      <c r="GD51" s="127"/>
      <c r="GE51" s="127">
        <v>0.92</v>
      </c>
      <c r="GF51" s="127">
        <v>29.782499999999999</v>
      </c>
      <c r="GG51" s="127">
        <v>0.27660000000000001</v>
      </c>
      <c r="GH51" s="127">
        <v>0.92</v>
      </c>
      <c r="GI51" s="127">
        <v>5.1981000000000002</v>
      </c>
      <c r="GJ51" s="127">
        <v>3.5400000000000001E-2</v>
      </c>
      <c r="GK51" s="127">
        <v>0.92</v>
      </c>
      <c r="GL51" s="127">
        <v>7.133</v>
      </c>
      <c r="GM51" s="127">
        <v>6.9699999999999998E-2</v>
      </c>
      <c r="GN51" s="127">
        <v>0.92</v>
      </c>
      <c r="GO51" s="127">
        <v>5.1192000000000002</v>
      </c>
      <c r="GP51" s="127">
        <v>5.9400000000000001E-2</v>
      </c>
      <c r="GQ51" s="127"/>
      <c r="GR51" s="127"/>
      <c r="GS51" s="127"/>
      <c r="GT51" s="127"/>
      <c r="GU51" s="127"/>
      <c r="GV51" s="127"/>
      <c r="GW51" s="127">
        <v>0.92</v>
      </c>
      <c r="GX51" s="127">
        <v>6.3514999999999997</v>
      </c>
      <c r="GY51" s="127">
        <v>5.7700000000000001E-2</v>
      </c>
      <c r="GZ51" s="127">
        <v>0.92</v>
      </c>
      <c r="HA51" s="127">
        <v>5.5217999999999998</v>
      </c>
      <c r="HB51" s="127">
        <v>5.3400000000000003E-2</v>
      </c>
      <c r="HC51" s="127"/>
      <c r="HD51" s="127"/>
      <c r="HE51" s="127"/>
      <c r="HF51" s="127">
        <v>0.92</v>
      </c>
      <c r="HG51" s="127">
        <v>8.1425000000000001</v>
      </c>
      <c r="HH51" s="127">
        <v>7.2300000000000003E-2</v>
      </c>
      <c r="HI51" s="127"/>
      <c r="HJ51" s="127"/>
      <c r="HK51" s="127"/>
      <c r="HL51" s="127"/>
      <c r="HM51" s="127"/>
      <c r="HN51" s="127"/>
      <c r="HO51" s="127">
        <v>0.92</v>
      </c>
      <c r="HP51" s="127">
        <v>4.0856000000000003</v>
      </c>
      <c r="HQ51" s="127">
        <v>3.09E-2</v>
      </c>
      <c r="HR51" s="127">
        <v>0.92</v>
      </c>
      <c r="HS51" s="127">
        <v>2.8393000000000002</v>
      </c>
      <c r="HT51" s="127">
        <v>1.29E-2</v>
      </c>
      <c r="HU51" s="127"/>
      <c r="HV51" s="127"/>
      <c r="HW51" s="127"/>
      <c r="HX51" s="126">
        <v>0.92</v>
      </c>
      <c r="HY51" s="126">
        <v>13.1096</v>
      </c>
      <c r="HZ51" s="127">
        <v>0.1328</v>
      </c>
      <c r="IA51" s="128">
        <v>0.92</v>
      </c>
      <c r="IB51" s="128">
        <v>5.7439</v>
      </c>
      <c r="IC51" s="120">
        <v>2.8500000000000001E-2</v>
      </c>
      <c r="ID51" s="128">
        <v>0.92</v>
      </c>
      <c r="IE51" s="128">
        <v>7.0012999999999996</v>
      </c>
      <c r="IF51" s="120">
        <v>2.7300000000000001E-2</v>
      </c>
      <c r="IG51" s="128">
        <v>0.92</v>
      </c>
      <c r="IH51" s="128">
        <v>1.0601</v>
      </c>
      <c r="II51" s="120">
        <v>4.3E-3</v>
      </c>
      <c r="IJ51" s="128">
        <v>0.92</v>
      </c>
      <c r="IK51" s="128">
        <v>2.6999</v>
      </c>
      <c r="IL51" s="120">
        <v>1.0500000000000001E-2</v>
      </c>
      <c r="IM51" s="128">
        <v>0.92</v>
      </c>
      <c r="IN51" s="128">
        <v>9.5081000000000007</v>
      </c>
      <c r="IO51" s="120">
        <v>3.6499999999999998E-2</v>
      </c>
      <c r="IP51" s="128">
        <v>0.92</v>
      </c>
      <c r="IQ51" s="128">
        <v>2.8374999999999999</v>
      </c>
      <c r="IR51" s="120">
        <v>0.01</v>
      </c>
      <c r="IS51" s="128">
        <v>0.92</v>
      </c>
      <c r="IT51" s="128">
        <v>5.5281000000000002</v>
      </c>
      <c r="IU51" s="120">
        <v>3.09E-2</v>
      </c>
      <c r="IV51" s="128">
        <v>0.92</v>
      </c>
      <c r="IW51" s="128">
        <v>14.6859</v>
      </c>
      <c r="IX51" s="120">
        <v>6.4699999999999994E-2</v>
      </c>
      <c r="IY51" s="128">
        <v>0.92</v>
      </c>
      <c r="IZ51" s="128">
        <v>14.002000000000001</v>
      </c>
      <c r="JA51" s="120">
        <v>6.88E-2</v>
      </c>
      <c r="JB51" s="128">
        <v>0.92</v>
      </c>
      <c r="JC51" s="128">
        <v>10.331200000000001</v>
      </c>
      <c r="JD51" s="120">
        <v>6.0299999999999999E-2</v>
      </c>
      <c r="JE51" s="128">
        <v>0.92</v>
      </c>
      <c r="JF51" s="128">
        <v>6.9531999999999998</v>
      </c>
      <c r="JG51" s="120">
        <v>3.3700000000000001E-2</v>
      </c>
      <c r="JH51" s="128">
        <v>0.92</v>
      </c>
      <c r="JI51" s="128">
        <v>4.0125000000000002</v>
      </c>
      <c r="JJ51" s="120">
        <v>2.01E-2</v>
      </c>
      <c r="JK51" s="128">
        <v>0.92</v>
      </c>
      <c r="JL51" s="128">
        <v>6.9945000000000004</v>
      </c>
      <c r="JM51" s="120">
        <v>3.1699999999999999E-2</v>
      </c>
      <c r="JN51" s="128">
        <v>0.92</v>
      </c>
      <c r="JO51" s="128">
        <v>10.6762</v>
      </c>
      <c r="JP51" s="120">
        <v>4.9000000000000002E-2</v>
      </c>
      <c r="JQ51" s="128">
        <v>0.92</v>
      </c>
      <c r="JR51" s="128">
        <v>10.4839</v>
      </c>
      <c r="JS51" s="120">
        <v>4.5699999999999998E-2</v>
      </c>
    </row>
    <row r="52" spans="1:279" x14ac:dyDescent="0.25">
      <c r="A52" s="126">
        <v>0.94</v>
      </c>
      <c r="B52" s="126">
        <v>9.9886999999999997</v>
      </c>
      <c r="C52" s="127">
        <v>4.8800000000000003E-2</v>
      </c>
      <c r="D52" s="127">
        <v>0.94</v>
      </c>
      <c r="E52" s="127">
        <v>5.6223000000000001</v>
      </c>
      <c r="F52" s="127">
        <v>2.9499999999999998E-2</v>
      </c>
      <c r="G52" s="127">
        <v>0.94</v>
      </c>
      <c r="H52" s="127">
        <v>3.3191999999999999</v>
      </c>
      <c r="I52" s="127">
        <v>6.4799999999999996E-2</v>
      </c>
      <c r="J52" s="127">
        <v>0.94</v>
      </c>
      <c r="K52" s="127">
        <v>8.5980000000000008</v>
      </c>
      <c r="L52" s="127">
        <v>4.6600000000000003E-2</v>
      </c>
      <c r="M52" s="127">
        <v>0.94</v>
      </c>
      <c r="N52" s="127">
        <v>5.3460999999999999</v>
      </c>
      <c r="O52" s="127">
        <v>4.1099999999999998E-2</v>
      </c>
      <c r="P52" s="127">
        <v>0.94</v>
      </c>
      <c r="Q52" s="127">
        <v>7.4905999999999997</v>
      </c>
      <c r="R52" s="127">
        <v>4.2700000000000002E-2</v>
      </c>
      <c r="S52" s="127">
        <v>0.94</v>
      </c>
      <c r="T52" s="127">
        <v>7.8659999999999997</v>
      </c>
      <c r="U52" s="127">
        <v>5.9799999999999999E-2</v>
      </c>
      <c r="V52" s="127">
        <v>0.94</v>
      </c>
      <c r="W52" s="127">
        <v>15.581</v>
      </c>
      <c r="X52" s="127">
        <v>0.18360000000000001</v>
      </c>
      <c r="Y52" s="127">
        <v>0.94</v>
      </c>
      <c r="Z52" s="127">
        <v>1.7177</v>
      </c>
      <c r="AA52" s="127">
        <v>8.6E-3</v>
      </c>
      <c r="AB52" s="127">
        <v>0.94</v>
      </c>
      <c r="AC52" s="127">
        <v>1.6209</v>
      </c>
      <c r="AD52" s="127">
        <v>1.21E-2</v>
      </c>
      <c r="AE52" s="127">
        <v>0.94</v>
      </c>
      <c r="AF52" s="127">
        <v>17.781700000000001</v>
      </c>
      <c r="AG52" s="127">
        <v>0.17960000000000001</v>
      </c>
      <c r="AH52" s="127">
        <v>0.94</v>
      </c>
      <c r="AI52" s="127">
        <v>1.9118999999999999</v>
      </c>
      <c r="AJ52" s="127">
        <v>1.34E-2</v>
      </c>
      <c r="AK52" s="127">
        <v>0.94</v>
      </c>
      <c r="AL52" s="127">
        <v>4.4534000000000002</v>
      </c>
      <c r="AM52" s="127">
        <v>2.5100000000000001E-2</v>
      </c>
      <c r="AN52" s="127">
        <v>0.94</v>
      </c>
      <c r="AO52" s="127">
        <v>12.765599999999999</v>
      </c>
      <c r="AP52" s="127">
        <v>8.6099999999999996E-2</v>
      </c>
      <c r="AQ52" s="127"/>
      <c r="AR52" s="127"/>
      <c r="AS52" s="127"/>
      <c r="AT52" s="127">
        <v>0.94</v>
      </c>
      <c r="AU52" s="127">
        <v>4.9756999999999998</v>
      </c>
      <c r="AV52" s="127">
        <v>1.5100000000000001E-2</v>
      </c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>
        <v>0.94</v>
      </c>
      <c r="BP52" s="127">
        <v>5.8170000000000002</v>
      </c>
      <c r="BQ52" s="127">
        <v>5.2499999999999998E-2</v>
      </c>
      <c r="BR52" s="127">
        <v>0.94</v>
      </c>
      <c r="BS52" s="127">
        <v>6.0529999999999999</v>
      </c>
      <c r="BT52" s="127">
        <v>4.1200000000000001E-2</v>
      </c>
      <c r="BU52" s="127"/>
      <c r="BV52" s="127"/>
      <c r="BW52" s="127"/>
      <c r="BX52" s="127"/>
      <c r="BY52" s="127"/>
      <c r="BZ52" s="127"/>
      <c r="CA52" s="127">
        <v>0.94</v>
      </c>
      <c r="CB52" s="127">
        <v>7.5218999999999996</v>
      </c>
      <c r="CC52" s="127">
        <v>4.9599999999999998E-2</v>
      </c>
      <c r="CD52" s="127">
        <v>0.94</v>
      </c>
      <c r="CE52" s="127">
        <v>7.306</v>
      </c>
      <c r="CF52" s="127">
        <v>4.2200000000000001E-2</v>
      </c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>
        <v>0.94</v>
      </c>
      <c r="CT52" s="127">
        <v>22.492999999999999</v>
      </c>
      <c r="CU52" s="127">
        <v>0.17480000000000001</v>
      </c>
      <c r="CV52" s="127"/>
      <c r="CW52" s="127"/>
      <c r="CX52" s="127"/>
      <c r="CY52" s="127">
        <v>0.94</v>
      </c>
      <c r="CZ52" s="127">
        <v>0.9032</v>
      </c>
      <c r="DA52" s="127">
        <v>5.9499999999999997E-2</v>
      </c>
      <c r="DB52" s="127"/>
      <c r="DC52" s="127"/>
      <c r="DD52" s="127"/>
      <c r="DE52" s="127"/>
      <c r="DF52" s="127"/>
      <c r="DG52" s="127"/>
      <c r="DH52" s="127">
        <v>0.94</v>
      </c>
      <c r="DI52" s="127">
        <v>22.268999999999998</v>
      </c>
      <c r="DJ52" s="127">
        <v>0.1542</v>
      </c>
      <c r="DK52" s="127"/>
      <c r="DL52" s="127"/>
      <c r="DM52" s="127"/>
      <c r="DN52" s="127">
        <v>0.94</v>
      </c>
      <c r="DO52" s="127">
        <v>6.5632999999999999</v>
      </c>
      <c r="DP52" s="127">
        <v>3.5999999999999997E-2</v>
      </c>
      <c r="DQ52" s="127"/>
      <c r="DR52" s="127"/>
      <c r="DS52" s="127"/>
      <c r="DT52" s="127"/>
      <c r="DU52" s="127"/>
      <c r="DV52" s="127"/>
      <c r="DW52" s="127">
        <v>0.94</v>
      </c>
      <c r="DX52" s="127">
        <v>8.8376000000000001</v>
      </c>
      <c r="DY52" s="127">
        <v>3.9899999999999998E-2</v>
      </c>
      <c r="DZ52" s="127">
        <v>0.94</v>
      </c>
      <c r="EA52" s="127">
        <v>11.6038</v>
      </c>
      <c r="EB52" s="127">
        <v>0.1023</v>
      </c>
      <c r="EC52" s="127"/>
      <c r="ED52" s="127"/>
      <c r="EE52" s="127"/>
      <c r="EF52" s="127"/>
      <c r="EG52" s="127"/>
      <c r="EH52" s="127"/>
      <c r="EI52" s="127"/>
      <c r="EJ52" s="127"/>
      <c r="EK52" s="127"/>
      <c r="EL52" s="127">
        <v>0.94</v>
      </c>
      <c r="EM52" s="127">
        <v>5.2934999999999999</v>
      </c>
      <c r="EN52" s="127">
        <v>2.76E-2</v>
      </c>
      <c r="EO52" s="127">
        <v>0.94</v>
      </c>
      <c r="EP52" s="127">
        <v>22.6846</v>
      </c>
      <c r="EQ52" s="127">
        <v>0.25290000000000001</v>
      </c>
      <c r="ER52" s="127"/>
      <c r="ES52" s="127"/>
      <c r="ET52" s="127"/>
      <c r="EU52" s="127">
        <v>0.94</v>
      </c>
      <c r="EV52" s="127">
        <v>5.0583</v>
      </c>
      <c r="EW52" s="127">
        <v>2.7900000000000001E-2</v>
      </c>
      <c r="EX52" s="127">
        <v>0.94</v>
      </c>
      <c r="EY52" s="127">
        <v>16.138500000000001</v>
      </c>
      <c r="EZ52" s="127">
        <v>0.15989999999999999</v>
      </c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>
        <v>0.94</v>
      </c>
      <c r="FN52" s="127">
        <v>3.1808999999999998</v>
      </c>
      <c r="FO52" s="127">
        <v>1.55E-2</v>
      </c>
      <c r="FP52" s="127">
        <v>0.94</v>
      </c>
      <c r="FQ52" s="127">
        <v>21.4816</v>
      </c>
      <c r="FR52" s="127">
        <v>0.15340000000000001</v>
      </c>
      <c r="FS52" s="127"/>
      <c r="FT52" s="127"/>
      <c r="FU52" s="127"/>
      <c r="FV52" s="127">
        <v>0.94</v>
      </c>
      <c r="FW52" s="127">
        <v>13.865</v>
      </c>
      <c r="FX52" s="127">
        <v>8.3000000000000004E-2</v>
      </c>
      <c r="FY52" s="127">
        <v>0.94</v>
      </c>
      <c r="FZ52" s="127">
        <v>3.9285000000000001</v>
      </c>
      <c r="GA52" s="127">
        <v>2.3300000000000001E-2</v>
      </c>
      <c r="GB52" s="127"/>
      <c r="GC52" s="127"/>
      <c r="GD52" s="127"/>
      <c r="GE52" s="127">
        <v>0.94</v>
      </c>
      <c r="GF52" s="127">
        <v>29.488499999999998</v>
      </c>
      <c r="GG52" s="127">
        <v>0.2863</v>
      </c>
      <c r="GH52" s="127">
        <v>0.94</v>
      </c>
      <c r="GI52" s="127">
        <v>4.9055999999999997</v>
      </c>
      <c r="GJ52" s="127">
        <v>3.32E-2</v>
      </c>
      <c r="GK52" s="127">
        <v>0.94</v>
      </c>
      <c r="GL52" s="127">
        <v>7.2439</v>
      </c>
      <c r="GM52" s="127">
        <v>6.5199999999999994E-2</v>
      </c>
      <c r="GN52" s="127">
        <v>0.94</v>
      </c>
      <c r="GO52" s="127">
        <v>4.8061999999999996</v>
      </c>
      <c r="GP52" s="127">
        <v>6.83E-2</v>
      </c>
      <c r="GQ52" s="127"/>
      <c r="GR52" s="127"/>
      <c r="GS52" s="127"/>
      <c r="GT52" s="127"/>
      <c r="GU52" s="127"/>
      <c r="GV52" s="127"/>
      <c r="GW52" s="127">
        <v>0.94</v>
      </c>
      <c r="GX52" s="127">
        <v>6.3932000000000002</v>
      </c>
      <c r="GY52" s="127">
        <v>5.96E-2</v>
      </c>
      <c r="GZ52" s="127">
        <v>0.94</v>
      </c>
      <c r="HA52" s="127">
        <v>5.2030000000000003</v>
      </c>
      <c r="HB52" s="127">
        <v>4.9200000000000001E-2</v>
      </c>
      <c r="HC52" s="127"/>
      <c r="HD52" s="127"/>
      <c r="HE52" s="127"/>
      <c r="HF52" s="127">
        <v>0.94</v>
      </c>
      <c r="HG52" s="127">
        <v>7.7007000000000003</v>
      </c>
      <c r="HH52" s="127">
        <v>6.7799999999999999E-2</v>
      </c>
      <c r="HI52" s="127"/>
      <c r="HJ52" s="127"/>
      <c r="HK52" s="127"/>
      <c r="HL52" s="127"/>
      <c r="HM52" s="127"/>
      <c r="HN52" s="127"/>
      <c r="HO52" s="127">
        <v>0.94</v>
      </c>
      <c r="HP52" s="127">
        <v>3.7602000000000002</v>
      </c>
      <c r="HQ52" s="127">
        <v>2.7900000000000001E-2</v>
      </c>
      <c r="HR52" s="127">
        <v>0.94</v>
      </c>
      <c r="HS52" s="127">
        <v>3.0773000000000001</v>
      </c>
      <c r="HT52" s="127">
        <v>1.5100000000000001E-2</v>
      </c>
      <c r="HU52" s="127"/>
      <c r="HV52" s="127"/>
      <c r="HW52" s="127"/>
      <c r="HX52" s="126">
        <v>0.94</v>
      </c>
      <c r="HY52" s="126">
        <v>12.6426</v>
      </c>
      <c r="HZ52" s="127">
        <v>0.13009999999999999</v>
      </c>
      <c r="IA52" s="128">
        <v>0.94</v>
      </c>
      <c r="IB52" s="128">
        <v>5.5804999999999998</v>
      </c>
      <c r="IC52" s="120">
        <v>2.69E-2</v>
      </c>
      <c r="ID52" s="128">
        <v>0.94</v>
      </c>
      <c r="IE52" s="128">
        <v>7.0350000000000001</v>
      </c>
      <c r="IF52" s="120">
        <v>2.7900000000000001E-2</v>
      </c>
      <c r="IG52" s="128">
        <v>0.94</v>
      </c>
      <c r="IH52" s="128">
        <v>1.103</v>
      </c>
      <c r="II52" s="120">
        <v>5.0000000000000001E-3</v>
      </c>
      <c r="IJ52" s="128">
        <v>0.94</v>
      </c>
      <c r="IK52" s="128">
        <v>2.5781000000000001</v>
      </c>
      <c r="IL52" s="120">
        <v>9.9000000000000008E-3</v>
      </c>
      <c r="IM52" s="128">
        <v>0.94</v>
      </c>
      <c r="IN52" s="128">
        <v>8.9046000000000003</v>
      </c>
      <c r="IO52" s="120">
        <v>3.7400000000000003E-2</v>
      </c>
      <c r="IP52" s="128">
        <v>0.94</v>
      </c>
      <c r="IQ52" s="128">
        <v>2.7639</v>
      </c>
      <c r="IR52" s="120">
        <v>9.7999999999999997E-3</v>
      </c>
      <c r="IS52" s="128">
        <v>0.94</v>
      </c>
      <c r="IT52" s="128">
        <v>5.1193999999999997</v>
      </c>
      <c r="IU52" s="120">
        <v>2.9700000000000001E-2</v>
      </c>
      <c r="IV52" s="128">
        <v>0.94</v>
      </c>
      <c r="IW52" s="128">
        <v>14.477499999999999</v>
      </c>
      <c r="IX52" s="120">
        <v>6.3700000000000007E-2</v>
      </c>
      <c r="IY52" s="128">
        <v>0.94</v>
      </c>
      <c r="IZ52" s="128">
        <v>13.417299999999999</v>
      </c>
      <c r="JA52" s="120">
        <v>6.7100000000000007E-2</v>
      </c>
      <c r="JB52" s="128">
        <v>0.94</v>
      </c>
      <c r="JC52" s="128">
        <v>9.7622999999999998</v>
      </c>
      <c r="JD52" s="120">
        <v>5.7000000000000002E-2</v>
      </c>
      <c r="JE52" s="128">
        <v>0.94</v>
      </c>
      <c r="JF52" s="128">
        <v>7.3540999999999999</v>
      </c>
      <c r="JG52" s="120">
        <v>3.2399999999999998E-2</v>
      </c>
      <c r="JH52" s="128">
        <v>0.94</v>
      </c>
      <c r="JI52" s="128">
        <v>4.1567999999999996</v>
      </c>
      <c r="JJ52" s="120">
        <v>1.9900000000000001E-2</v>
      </c>
      <c r="JK52" s="128">
        <v>0.94</v>
      </c>
      <c r="JL52" s="128">
        <v>7.3293999999999997</v>
      </c>
      <c r="JM52" s="120">
        <v>3.09E-2</v>
      </c>
      <c r="JN52" s="128">
        <v>0.94</v>
      </c>
      <c r="JO52" s="128">
        <v>11.076499999999999</v>
      </c>
      <c r="JP52" s="120">
        <v>5.4800000000000001E-2</v>
      </c>
      <c r="JQ52" s="128">
        <v>0.94</v>
      </c>
      <c r="JR52" s="128">
        <v>10.610900000000001</v>
      </c>
      <c r="JS52" s="120">
        <v>4.2999999999999997E-2</v>
      </c>
    </row>
    <row r="53" spans="1:279" x14ac:dyDescent="0.25">
      <c r="A53" s="126">
        <v>0.96</v>
      </c>
      <c r="B53" s="126">
        <v>9.4202999999999992</v>
      </c>
      <c r="C53" s="127">
        <v>4.5900000000000003E-2</v>
      </c>
      <c r="D53" s="127">
        <v>0.96</v>
      </c>
      <c r="E53" s="127">
        <v>6.1528</v>
      </c>
      <c r="F53" s="127">
        <v>3.3799999999999997E-2</v>
      </c>
      <c r="G53" s="127">
        <v>0.96</v>
      </c>
      <c r="H53" s="127">
        <v>3.1684999999999999</v>
      </c>
      <c r="I53" s="127">
        <v>6.0600000000000001E-2</v>
      </c>
      <c r="J53" s="127">
        <v>0.96</v>
      </c>
      <c r="K53" s="127">
        <v>8.8176000000000005</v>
      </c>
      <c r="L53" s="127">
        <v>5.3400000000000003E-2</v>
      </c>
      <c r="M53" s="127">
        <v>0.96</v>
      </c>
      <c r="N53" s="127">
        <v>4.9941000000000004</v>
      </c>
      <c r="O53" s="127">
        <v>3.9199999999999999E-2</v>
      </c>
      <c r="P53" s="127">
        <v>0.96</v>
      </c>
      <c r="Q53" s="127">
        <v>7.2651000000000003</v>
      </c>
      <c r="R53" s="127">
        <v>4.2799999999999998E-2</v>
      </c>
      <c r="S53" s="127">
        <v>0.96</v>
      </c>
      <c r="T53" s="127">
        <v>7.8545999999999996</v>
      </c>
      <c r="U53" s="127">
        <v>6.1100000000000002E-2</v>
      </c>
      <c r="V53" s="127">
        <v>0.96</v>
      </c>
      <c r="W53" s="127">
        <v>15.4354</v>
      </c>
      <c r="X53" s="127">
        <v>0.17280000000000001</v>
      </c>
      <c r="Y53" s="127">
        <v>0.96</v>
      </c>
      <c r="Z53" s="127">
        <v>1.5235000000000001</v>
      </c>
      <c r="AA53" s="127">
        <v>8.3000000000000001E-3</v>
      </c>
      <c r="AB53" s="127">
        <v>0.96</v>
      </c>
      <c r="AC53" s="127">
        <v>1.5437000000000001</v>
      </c>
      <c r="AD53" s="127">
        <v>1.1900000000000001E-2</v>
      </c>
      <c r="AE53" s="127">
        <v>0.96</v>
      </c>
      <c r="AF53" s="127">
        <v>17.747599999999998</v>
      </c>
      <c r="AG53" s="127">
        <v>0.1777</v>
      </c>
      <c r="AH53" s="127">
        <v>0.96</v>
      </c>
      <c r="AI53" s="127">
        <v>1.8749</v>
      </c>
      <c r="AJ53" s="127">
        <v>1.29E-2</v>
      </c>
      <c r="AK53" s="127">
        <v>0.96</v>
      </c>
      <c r="AL53" s="127">
        <v>4.2944000000000004</v>
      </c>
      <c r="AM53" s="127">
        <v>2.4899999999999999E-2</v>
      </c>
      <c r="AN53" s="127">
        <v>0.96</v>
      </c>
      <c r="AO53" s="127">
        <v>12.417899999999999</v>
      </c>
      <c r="AP53" s="127">
        <v>8.5400000000000004E-2</v>
      </c>
      <c r="AQ53" s="127"/>
      <c r="AR53" s="127"/>
      <c r="AS53" s="127"/>
      <c r="AT53" s="127">
        <v>0.96</v>
      </c>
      <c r="AU53" s="127">
        <v>4.7041000000000004</v>
      </c>
      <c r="AV53" s="127">
        <v>1.67E-2</v>
      </c>
      <c r="AW53" s="127"/>
      <c r="AX53" s="127"/>
      <c r="AY53" s="127"/>
      <c r="AZ53" s="127"/>
      <c r="BA53" s="127"/>
      <c r="BB53" s="127"/>
      <c r="BC53" s="127"/>
      <c r="BD53" s="127"/>
      <c r="BE53" s="127"/>
      <c r="BF53" s="127"/>
      <c r="BG53" s="127"/>
      <c r="BH53" s="127"/>
      <c r="BI53" s="127"/>
      <c r="BJ53" s="127"/>
      <c r="BK53" s="127"/>
      <c r="BL53" s="127"/>
      <c r="BM53" s="127"/>
      <c r="BN53" s="127"/>
      <c r="BO53" s="127">
        <v>0.96</v>
      </c>
      <c r="BP53" s="127">
        <v>5.9683999999999999</v>
      </c>
      <c r="BQ53" s="127">
        <v>5.2200000000000003E-2</v>
      </c>
      <c r="BR53" s="127">
        <v>0.96</v>
      </c>
      <c r="BS53" s="127">
        <v>6.1105</v>
      </c>
      <c r="BT53" s="127">
        <v>3.73E-2</v>
      </c>
      <c r="BU53" s="127"/>
      <c r="BV53" s="127"/>
      <c r="BW53" s="127"/>
      <c r="BX53" s="127"/>
      <c r="BY53" s="127"/>
      <c r="BZ53" s="127"/>
      <c r="CA53" s="127">
        <v>0.96</v>
      </c>
      <c r="CB53" s="127">
        <v>7.3217999999999996</v>
      </c>
      <c r="CC53" s="127">
        <v>4.9399999999999999E-2</v>
      </c>
      <c r="CD53" s="127">
        <v>0.96</v>
      </c>
      <c r="CE53" s="127">
        <v>7.2309999999999999</v>
      </c>
      <c r="CF53" s="127">
        <v>3.9699999999999999E-2</v>
      </c>
      <c r="CG53" s="127"/>
      <c r="CH53" s="127"/>
      <c r="CI53" s="127"/>
      <c r="CJ53" s="127"/>
      <c r="CK53" s="127"/>
      <c r="CL53" s="127"/>
      <c r="CM53" s="127"/>
      <c r="CN53" s="127"/>
      <c r="CO53" s="127"/>
      <c r="CP53" s="127"/>
      <c r="CQ53" s="127"/>
      <c r="CR53" s="127"/>
      <c r="CS53" s="127">
        <v>0.96</v>
      </c>
      <c r="CT53" s="127">
        <v>24.1114</v>
      </c>
      <c r="CU53" s="127">
        <v>0.19850000000000001</v>
      </c>
      <c r="CV53" s="127"/>
      <c r="CW53" s="127"/>
      <c r="CX53" s="127"/>
      <c r="CY53" s="127">
        <v>0.96</v>
      </c>
      <c r="CZ53" s="127">
        <v>0.96589999999999998</v>
      </c>
      <c r="DA53" s="127">
        <v>6.3299999999999995E-2</v>
      </c>
      <c r="DB53" s="127"/>
      <c r="DC53" s="127"/>
      <c r="DD53" s="127"/>
      <c r="DE53" s="127"/>
      <c r="DF53" s="127"/>
      <c r="DG53" s="127"/>
      <c r="DH53" s="127">
        <v>0.96</v>
      </c>
      <c r="DI53" s="127">
        <v>21.62</v>
      </c>
      <c r="DJ53" s="127">
        <v>0.1537</v>
      </c>
      <c r="DK53" s="127"/>
      <c r="DL53" s="127"/>
      <c r="DM53" s="127"/>
      <c r="DN53" s="127">
        <v>0.96</v>
      </c>
      <c r="DO53" s="127">
        <v>6.4116999999999997</v>
      </c>
      <c r="DP53" s="127">
        <v>3.4099999999999998E-2</v>
      </c>
      <c r="DQ53" s="127"/>
      <c r="DR53" s="127"/>
      <c r="DS53" s="127"/>
      <c r="DT53" s="127"/>
      <c r="DU53" s="127"/>
      <c r="DV53" s="127"/>
      <c r="DW53" s="127">
        <v>0.96</v>
      </c>
      <c r="DX53" s="127">
        <v>8.7294</v>
      </c>
      <c r="DY53" s="127">
        <v>4.2099999999999999E-2</v>
      </c>
      <c r="DZ53" s="127">
        <v>0.96</v>
      </c>
      <c r="EA53" s="127">
        <v>11.4184</v>
      </c>
      <c r="EB53" s="127">
        <v>0.1273</v>
      </c>
      <c r="EC53" s="127"/>
      <c r="ED53" s="127"/>
      <c r="EE53" s="127"/>
      <c r="EF53" s="127"/>
      <c r="EG53" s="127"/>
      <c r="EH53" s="127"/>
      <c r="EI53" s="127"/>
      <c r="EJ53" s="127"/>
      <c r="EK53" s="127"/>
      <c r="EL53" s="127">
        <v>0.96</v>
      </c>
      <c r="EM53" s="127">
        <v>5.0712999999999999</v>
      </c>
      <c r="EN53" s="127">
        <v>2.7400000000000001E-2</v>
      </c>
      <c r="EO53" s="127">
        <v>0.96</v>
      </c>
      <c r="EP53" s="127">
        <v>21.8522</v>
      </c>
      <c r="EQ53" s="127">
        <v>0.2402</v>
      </c>
      <c r="ER53" s="127"/>
      <c r="ES53" s="127"/>
      <c r="ET53" s="127"/>
      <c r="EU53" s="127">
        <v>0.96</v>
      </c>
      <c r="EV53" s="127">
        <v>4.5593000000000004</v>
      </c>
      <c r="EW53" s="127">
        <v>2.3300000000000001E-2</v>
      </c>
      <c r="EX53" s="127">
        <v>0.96</v>
      </c>
      <c r="EY53" s="127">
        <v>18.1509</v>
      </c>
      <c r="EZ53" s="127">
        <v>0.17499999999999999</v>
      </c>
      <c r="FA53" s="127"/>
      <c r="FB53" s="127"/>
      <c r="FC53" s="127"/>
      <c r="FD53" s="127"/>
      <c r="FE53" s="127"/>
      <c r="FF53" s="127"/>
      <c r="FG53" s="127"/>
      <c r="FH53" s="127"/>
      <c r="FI53" s="127"/>
      <c r="FJ53" s="127"/>
      <c r="FK53" s="127"/>
      <c r="FL53" s="127"/>
      <c r="FM53" s="127">
        <v>0.96</v>
      </c>
      <c r="FN53" s="127">
        <v>2.9910999999999999</v>
      </c>
      <c r="FO53" s="127">
        <v>1.47E-2</v>
      </c>
      <c r="FP53" s="127">
        <v>0.96</v>
      </c>
      <c r="FQ53" s="127">
        <v>20.242799999999999</v>
      </c>
      <c r="FR53" s="127">
        <v>0.14979999999999999</v>
      </c>
      <c r="FS53" s="127"/>
      <c r="FT53" s="127"/>
      <c r="FU53" s="127"/>
      <c r="FV53" s="127">
        <v>0.96</v>
      </c>
      <c r="FW53" s="127">
        <v>13.436299999999999</v>
      </c>
      <c r="FX53" s="127">
        <v>8.1699999999999995E-2</v>
      </c>
      <c r="FY53" s="127">
        <v>0.96</v>
      </c>
      <c r="FZ53" s="127">
        <v>3.7221000000000002</v>
      </c>
      <c r="GA53" s="127">
        <v>2.1499999999999998E-2</v>
      </c>
      <c r="GB53" s="127"/>
      <c r="GC53" s="127"/>
      <c r="GD53" s="127"/>
      <c r="GE53" s="127">
        <v>0.96</v>
      </c>
      <c r="GF53" s="127">
        <v>28.777200000000001</v>
      </c>
      <c r="GG53" s="127">
        <v>0.27189999999999998</v>
      </c>
      <c r="GH53" s="127">
        <v>0.96</v>
      </c>
      <c r="GI53" s="127">
        <v>4.5865999999999998</v>
      </c>
      <c r="GJ53" s="127">
        <v>3.2800000000000003E-2</v>
      </c>
      <c r="GK53" s="127">
        <v>0.96</v>
      </c>
      <c r="GL53" s="127">
        <v>7.2350000000000003</v>
      </c>
      <c r="GM53" s="127">
        <v>5.6000000000000001E-2</v>
      </c>
      <c r="GN53" s="127">
        <v>0.96</v>
      </c>
      <c r="GO53" s="127">
        <v>4.5575000000000001</v>
      </c>
      <c r="GP53" s="127">
        <v>8.3699999999999997E-2</v>
      </c>
      <c r="GQ53" s="127"/>
      <c r="GR53" s="127"/>
      <c r="GS53" s="127"/>
      <c r="GT53" s="127"/>
      <c r="GU53" s="127"/>
      <c r="GV53" s="127"/>
      <c r="GW53" s="127">
        <v>0.96</v>
      </c>
      <c r="GX53" s="127">
        <v>6.3909000000000002</v>
      </c>
      <c r="GY53" s="127">
        <v>6.8099999999999994E-2</v>
      </c>
      <c r="GZ53" s="127">
        <v>0.96</v>
      </c>
      <c r="HA53" s="127">
        <v>4.9572000000000003</v>
      </c>
      <c r="HB53" s="127">
        <v>5.0500000000000003E-2</v>
      </c>
      <c r="HC53" s="127"/>
      <c r="HD53" s="127"/>
      <c r="HE53" s="127"/>
      <c r="HF53" s="127">
        <v>0.96</v>
      </c>
      <c r="HG53" s="127">
        <v>7.3567999999999998</v>
      </c>
      <c r="HH53" s="127">
        <v>5.7299999999999997E-2</v>
      </c>
      <c r="HI53" s="127"/>
      <c r="HJ53" s="127"/>
      <c r="HK53" s="127"/>
      <c r="HL53" s="127"/>
      <c r="HM53" s="127"/>
      <c r="HN53" s="127"/>
      <c r="HO53" s="127">
        <v>0.96</v>
      </c>
      <c r="HP53" s="127">
        <v>3.5482999999999998</v>
      </c>
      <c r="HQ53" s="127">
        <v>2.5600000000000001E-2</v>
      </c>
      <c r="HR53" s="127">
        <v>0.96</v>
      </c>
      <c r="HS53" s="127">
        <v>3.5552000000000001</v>
      </c>
      <c r="HT53" s="127">
        <v>1.9400000000000001E-2</v>
      </c>
      <c r="HU53" s="127"/>
      <c r="HV53" s="127"/>
      <c r="HW53" s="127"/>
      <c r="HX53" s="126">
        <v>0.96</v>
      </c>
      <c r="HY53" s="126">
        <v>12.238099999999999</v>
      </c>
      <c r="HZ53" s="127">
        <v>0.1197</v>
      </c>
      <c r="IA53" s="128">
        <v>0.96</v>
      </c>
      <c r="IB53" s="128">
        <v>5.4138000000000002</v>
      </c>
      <c r="IC53" s="120">
        <v>2.5700000000000001E-2</v>
      </c>
      <c r="ID53" s="128">
        <v>0.96</v>
      </c>
      <c r="IE53" s="128">
        <v>7.2538</v>
      </c>
      <c r="IF53" s="120">
        <v>2.8899999999999999E-2</v>
      </c>
      <c r="IG53" s="128">
        <v>0.96</v>
      </c>
      <c r="IH53" s="128">
        <v>1.157</v>
      </c>
      <c r="II53" s="120">
        <v>5.4000000000000003E-3</v>
      </c>
      <c r="IJ53" s="128">
        <v>0.96</v>
      </c>
      <c r="IK53" s="128">
        <v>2.4967000000000001</v>
      </c>
      <c r="IL53" s="120">
        <v>9.7000000000000003E-3</v>
      </c>
      <c r="IM53" s="128">
        <v>0.96</v>
      </c>
      <c r="IN53" s="128">
        <v>8.3370999999999995</v>
      </c>
      <c r="IO53" s="120">
        <v>3.7100000000000001E-2</v>
      </c>
      <c r="IP53" s="128">
        <v>0.96</v>
      </c>
      <c r="IQ53" s="128">
        <v>2.7006000000000001</v>
      </c>
      <c r="IR53" s="120">
        <v>9.2999999999999992E-3</v>
      </c>
      <c r="IS53" s="128">
        <v>0.96</v>
      </c>
      <c r="IT53" s="128">
        <v>4.5734000000000004</v>
      </c>
      <c r="IU53" s="120">
        <v>2.8299999999999999E-2</v>
      </c>
      <c r="IV53" s="128">
        <v>0.96</v>
      </c>
      <c r="IW53" s="128">
        <v>14.177899999999999</v>
      </c>
      <c r="IX53" s="120">
        <v>6.6100000000000006E-2</v>
      </c>
      <c r="IY53" s="128">
        <v>0.96</v>
      </c>
      <c r="IZ53" s="128">
        <v>12.683299999999999</v>
      </c>
      <c r="JA53" s="120">
        <v>6.5600000000000006E-2</v>
      </c>
      <c r="JB53" s="128">
        <v>0.96</v>
      </c>
      <c r="JC53" s="128">
        <v>9.1801999999999992</v>
      </c>
      <c r="JD53" s="120">
        <v>4.3900000000000002E-2</v>
      </c>
      <c r="JE53" s="128">
        <v>0.96</v>
      </c>
      <c r="JF53" s="128">
        <v>7.7450000000000001</v>
      </c>
      <c r="JG53" s="120">
        <v>3.1800000000000002E-2</v>
      </c>
      <c r="JH53" s="128">
        <v>0.96</v>
      </c>
      <c r="JI53" s="128">
        <v>4.2735000000000003</v>
      </c>
      <c r="JJ53" s="120">
        <v>2.0299999999999999E-2</v>
      </c>
      <c r="JK53" s="128">
        <v>0.96</v>
      </c>
      <c r="JL53" s="128">
        <v>7.6009000000000002</v>
      </c>
      <c r="JM53" s="120">
        <v>3.3399999999999999E-2</v>
      </c>
      <c r="JN53" s="128">
        <v>0.96</v>
      </c>
      <c r="JO53" s="128">
        <v>11.2644</v>
      </c>
      <c r="JP53" s="120">
        <v>5.7299999999999997E-2</v>
      </c>
      <c r="JQ53" s="128">
        <v>0.96</v>
      </c>
      <c r="JR53" s="128">
        <v>10.6991</v>
      </c>
      <c r="JS53" s="120">
        <v>4.7100000000000003E-2</v>
      </c>
    </row>
    <row r="54" spans="1:279" x14ac:dyDescent="0.25">
      <c r="A54" s="126">
        <v>0.98</v>
      </c>
      <c r="B54" s="126">
        <v>8.9410000000000007</v>
      </c>
      <c r="C54" s="127">
        <v>4.3400000000000001E-2</v>
      </c>
      <c r="D54" s="127">
        <v>0.98</v>
      </c>
      <c r="E54" s="127">
        <v>6.9983000000000004</v>
      </c>
      <c r="F54" s="127">
        <v>4.0300000000000002E-2</v>
      </c>
      <c r="G54" s="127">
        <v>0.98</v>
      </c>
      <c r="H54" s="127">
        <v>3.0943000000000001</v>
      </c>
      <c r="I54" s="127">
        <v>5.8000000000000003E-2</v>
      </c>
      <c r="J54" s="127">
        <v>0.98</v>
      </c>
      <c r="K54" s="127">
        <v>9.1655999999999995</v>
      </c>
      <c r="L54" s="127">
        <v>6.1499999999999999E-2</v>
      </c>
      <c r="M54" s="127">
        <v>0.98</v>
      </c>
      <c r="N54" s="127">
        <v>4.7325999999999997</v>
      </c>
      <c r="O54" s="127">
        <v>3.7199999999999997E-2</v>
      </c>
      <c r="P54" s="127">
        <v>0.98</v>
      </c>
      <c r="Q54" s="127">
        <v>7.0887000000000002</v>
      </c>
      <c r="R54" s="127">
        <v>4.19E-2</v>
      </c>
      <c r="S54" s="127">
        <v>0.98</v>
      </c>
      <c r="T54" s="127">
        <v>7.9257</v>
      </c>
      <c r="U54" s="127">
        <v>5.9299999999999999E-2</v>
      </c>
      <c r="V54" s="127">
        <v>0.98</v>
      </c>
      <c r="W54" s="127">
        <v>15.2378</v>
      </c>
      <c r="X54" s="127">
        <v>0.16750000000000001</v>
      </c>
      <c r="Y54" s="127">
        <v>0.98</v>
      </c>
      <c r="Z54" s="127">
        <v>1.3398000000000001</v>
      </c>
      <c r="AA54" s="127">
        <v>7.9000000000000008E-3</v>
      </c>
      <c r="AB54" s="127">
        <v>0.98</v>
      </c>
      <c r="AC54" s="127">
        <v>1.4444999999999999</v>
      </c>
      <c r="AD54" s="127">
        <v>1.2699999999999999E-2</v>
      </c>
      <c r="AE54" s="127">
        <v>0.98</v>
      </c>
      <c r="AF54" s="127">
        <v>17.5366</v>
      </c>
      <c r="AG54" s="127">
        <v>0.1704</v>
      </c>
      <c r="AH54" s="127">
        <v>0.98</v>
      </c>
      <c r="AI54" s="127">
        <v>1.8454999999999999</v>
      </c>
      <c r="AJ54" s="127">
        <v>1.2999999999999999E-2</v>
      </c>
      <c r="AK54" s="127">
        <v>0.98</v>
      </c>
      <c r="AL54" s="127">
        <v>4.1695000000000002</v>
      </c>
      <c r="AM54" s="127">
        <v>2.29E-2</v>
      </c>
      <c r="AN54" s="127">
        <v>0.98</v>
      </c>
      <c r="AO54" s="127">
        <v>12.0695</v>
      </c>
      <c r="AP54" s="127">
        <v>8.2900000000000001E-2</v>
      </c>
      <c r="AQ54" s="127"/>
      <c r="AR54" s="127"/>
      <c r="AS54" s="127"/>
      <c r="AT54" s="127">
        <v>0.98</v>
      </c>
      <c r="AU54" s="127">
        <v>4.4676</v>
      </c>
      <c r="AV54" s="127">
        <v>1.46E-2</v>
      </c>
      <c r="AW54" s="127"/>
      <c r="AX54" s="127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  <c r="BN54" s="127"/>
      <c r="BO54" s="127">
        <v>0.98</v>
      </c>
      <c r="BP54" s="127">
        <v>6.04</v>
      </c>
      <c r="BQ54" s="127">
        <v>5.7700000000000001E-2</v>
      </c>
      <c r="BR54" s="127">
        <v>0.98</v>
      </c>
      <c r="BS54" s="127">
        <v>6.2127999999999997</v>
      </c>
      <c r="BT54" s="127">
        <v>3.78E-2</v>
      </c>
      <c r="BU54" s="127"/>
      <c r="BV54" s="127"/>
      <c r="BW54" s="127"/>
      <c r="BX54" s="127"/>
      <c r="BY54" s="127"/>
      <c r="BZ54" s="127"/>
      <c r="CA54" s="127">
        <v>0.98</v>
      </c>
      <c r="CB54" s="127">
        <v>7.1260000000000003</v>
      </c>
      <c r="CC54" s="127">
        <v>4.8800000000000003E-2</v>
      </c>
      <c r="CD54" s="127">
        <v>0.98</v>
      </c>
      <c r="CE54" s="127">
        <v>7.1406000000000001</v>
      </c>
      <c r="CF54" s="127">
        <v>3.7699999999999997E-2</v>
      </c>
      <c r="CG54" s="127"/>
      <c r="CH54" s="127"/>
      <c r="CI54" s="127"/>
      <c r="CJ54" s="127"/>
      <c r="CK54" s="127"/>
      <c r="CL54" s="127"/>
      <c r="CM54" s="127"/>
      <c r="CN54" s="127"/>
      <c r="CO54" s="127"/>
      <c r="CP54" s="127"/>
      <c r="CQ54" s="127"/>
      <c r="CR54" s="127"/>
      <c r="CS54" s="127">
        <v>0.98</v>
      </c>
      <c r="CT54" s="127">
        <v>25.171199999999999</v>
      </c>
      <c r="CU54" s="127">
        <v>0.22950000000000001</v>
      </c>
      <c r="CV54" s="127"/>
      <c r="CW54" s="127"/>
      <c r="CX54" s="127"/>
      <c r="CY54" s="127">
        <v>0.98</v>
      </c>
      <c r="CZ54" s="127">
        <v>1.1051</v>
      </c>
      <c r="DA54" s="127">
        <v>6.83E-2</v>
      </c>
      <c r="DB54" s="127"/>
      <c r="DC54" s="127"/>
      <c r="DD54" s="127"/>
      <c r="DE54" s="127"/>
      <c r="DF54" s="127"/>
      <c r="DG54" s="127"/>
      <c r="DH54" s="127">
        <v>0.98</v>
      </c>
      <c r="DI54" s="127">
        <v>20.990400000000001</v>
      </c>
      <c r="DJ54" s="127">
        <v>0.1512</v>
      </c>
      <c r="DK54" s="127"/>
      <c r="DL54" s="127"/>
      <c r="DM54" s="127"/>
      <c r="DN54" s="127">
        <v>0.98</v>
      </c>
      <c r="DO54" s="127">
        <v>6.2312000000000003</v>
      </c>
      <c r="DP54" s="127">
        <v>3.3500000000000002E-2</v>
      </c>
      <c r="DQ54" s="127"/>
      <c r="DR54" s="127"/>
      <c r="DS54" s="127"/>
      <c r="DT54" s="127"/>
      <c r="DU54" s="127"/>
      <c r="DV54" s="127"/>
      <c r="DW54" s="127">
        <v>0.98</v>
      </c>
      <c r="DX54" s="127">
        <v>8.5813000000000006</v>
      </c>
      <c r="DY54" s="127">
        <v>4.3499999999999997E-2</v>
      </c>
      <c r="DZ54" s="127">
        <v>0.98</v>
      </c>
      <c r="EA54" s="127">
        <v>11.622400000000001</v>
      </c>
      <c r="EB54" s="127">
        <v>0.1225</v>
      </c>
      <c r="EC54" s="127"/>
      <c r="ED54" s="127"/>
      <c r="EE54" s="127"/>
      <c r="EF54" s="127"/>
      <c r="EG54" s="127"/>
      <c r="EH54" s="127"/>
      <c r="EI54" s="127"/>
      <c r="EJ54" s="127"/>
      <c r="EK54" s="127"/>
      <c r="EL54" s="127">
        <v>0.98</v>
      </c>
      <c r="EM54" s="127">
        <v>4.8319000000000001</v>
      </c>
      <c r="EN54" s="127">
        <v>2.5000000000000001E-2</v>
      </c>
      <c r="EO54" s="127">
        <v>0.98</v>
      </c>
      <c r="EP54" s="127">
        <v>20.789899999999999</v>
      </c>
      <c r="EQ54" s="127">
        <v>0.2319</v>
      </c>
      <c r="ER54" s="127"/>
      <c r="ES54" s="127"/>
      <c r="ET54" s="127"/>
      <c r="EU54" s="127">
        <v>0.98</v>
      </c>
      <c r="EV54" s="127">
        <v>4.1323999999999996</v>
      </c>
      <c r="EW54" s="127">
        <v>2.06E-2</v>
      </c>
      <c r="EX54" s="127">
        <v>0.98</v>
      </c>
      <c r="EY54" s="127">
        <v>19.941700000000001</v>
      </c>
      <c r="EZ54" s="127">
        <v>0.17929999999999999</v>
      </c>
      <c r="FA54" s="127"/>
      <c r="FB54" s="127"/>
      <c r="FC54" s="127"/>
      <c r="FD54" s="127"/>
      <c r="FE54" s="127"/>
      <c r="FF54" s="127"/>
      <c r="FG54" s="127"/>
      <c r="FH54" s="127"/>
      <c r="FI54" s="127"/>
      <c r="FJ54" s="127"/>
      <c r="FK54" s="127"/>
      <c r="FL54" s="127"/>
      <c r="FM54" s="127">
        <v>0.98</v>
      </c>
      <c r="FN54" s="127">
        <v>2.8460999999999999</v>
      </c>
      <c r="FO54" s="127">
        <v>1.49E-2</v>
      </c>
      <c r="FP54" s="127">
        <v>0.98</v>
      </c>
      <c r="FQ54" s="127">
        <v>19.154900000000001</v>
      </c>
      <c r="FR54" s="127">
        <v>0.13170000000000001</v>
      </c>
      <c r="FS54" s="127"/>
      <c r="FT54" s="127"/>
      <c r="FU54" s="127"/>
      <c r="FV54" s="127">
        <v>0.98</v>
      </c>
      <c r="FW54" s="127">
        <v>12.9833</v>
      </c>
      <c r="FX54" s="127">
        <v>8.4900000000000003E-2</v>
      </c>
      <c r="FY54" s="127">
        <v>0.98</v>
      </c>
      <c r="FZ54" s="127">
        <v>3.4813000000000001</v>
      </c>
      <c r="GA54" s="127">
        <v>1.8800000000000001E-2</v>
      </c>
      <c r="GB54" s="127"/>
      <c r="GC54" s="127"/>
      <c r="GD54" s="127"/>
      <c r="GE54" s="127">
        <v>0.98</v>
      </c>
      <c r="GF54" s="127">
        <v>27.826899999999998</v>
      </c>
      <c r="GG54" s="127">
        <v>0.26860000000000001</v>
      </c>
      <c r="GH54" s="127">
        <v>0.98</v>
      </c>
      <c r="GI54" s="127">
        <v>4.3596000000000004</v>
      </c>
      <c r="GJ54" s="127">
        <v>3.04E-2</v>
      </c>
      <c r="GK54" s="127">
        <v>0.98</v>
      </c>
      <c r="GL54" s="127">
        <v>7.1429999999999998</v>
      </c>
      <c r="GM54" s="127">
        <v>5.8099999999999999E-2</v>
      </c>
      <c r="GN54" s="127">
        <v>0.98</v>
      </c>
      <c r="GO54" s="127">
        <v>4.2092999999999998</v>
      </c>
      <c r="GP54" s="127">
        <v>9.9000000000000005E-2</v>
      </c>
      <c r="GQ54" s="127"/>
      <c r="GR54" s="127"/>
      <c r="GS54" s="127"/>
      <c r="GT54" s="127"/>
      <c r="GU54" s="127"/>
      <c r="GV54" s="127"/>
      <c r="GW54" s="127">
        <v>0.98</v>
      </c>
      <c r="GX54" s="127">
        <v>6.3487</v>
      </c>
      <c r="GY54" s="127">
        <v>6.83E-2</v>
      </c>
      <c r="GZ54" s="127">
        <v>0.98</v>
      </c>
      <c r="HA54" s="127">
        <v>4.8296999999999999</v>
      </c>
      <c r="HB54" s="127">
        <v>5.1200000000000002E-2</v>
      </c>
      <c r="HC54" s="127"/>
      <c r="HD54" s="127"/>
      <c r="HE54" s="127"/>
      <c r="HF54" s="127">
        <v>0.98</v>
      </c>
      <c r="HG54" s="127">
        <v>7.0045999999999999</v>
      </c>
      <c r="HH54" s="127">
        <v>5.28E-2</v>
      </c>
      <c r="HI54" s="127"/>
      <c r="HJ54" s="127"/>
      <c r="HK54" s="127"/>
      <c r="HL54" s="127"/>
      <c r="HM54" s="127"/>
      <c r="HN54" s="127"/>
      <c r="HO54" s="127">
        <v>0.98</v>
      </c>
      <c r="HP54" s="127">
        <v>3.3464</v>
      </c>
      <c r="HQ54" s="127">
        <v>2.3400000000000001E-2</v>
      </c>
      <c r="HR54" s="127">
        <v>0.98</v>
      </c>
      <c r="HS54" s="127">
        <v>4.2274000000000003</v>
      </c>
      <c r="HT54" s="127">
        <v>2.2700000000000001E-2</v>
      </c>
      <c r="HU54" s="127"/>
      <c r="HV54" s="127"/>
      <c r="HW54" s="127"/>
      <c r="HX54" s="126">
        <v>0.98</v>
      </c>
      <c r="HY54" s="126">
        <v>11.8545</v>
      </c>
      <c r="HZ54" s="127">
        <v>0.10589999999999999</v>
      </c>
      <c r="IA54" s="128">
        <v>0.98</v>
      </c>
      <c r="IB54" s="128">
        <v>5.2496999999999998</v>
      </c>
      <c r="IC54" s="120">
        <v>2.4199999999999999E-2</v>
      </c>
      <c r="ID54" s="128">
        <v>0.98</v>
      </c>
      <c r="IE54" s="128">
        <v>7.1978999999999997</v>
      </c>
      <c r="IF54" s="120">
        <v>0.03</v>
      </c>
      <c r="IG54" s="128">
        <v>0.98</v>
      </c>
      <c r="IH54" s="128">
        <v>1.2329000000000001</v>
      </c>
      <c r="II54" s="120">
        <v>6.4000000000000003E-3</v>
      </c>
      <c r="IJ54" s="128">
        <v>0.98</v>
      </c>
      <c r="IK54" s="128">
        <v>2.4291</v>
      </c>
      <c r="IL54" s="120">
        <v>9.5999999999999992E-3</v>
      </c>
      <c r="IM54" s="128">
        <v>0.98</v>
      </c>
      <c r="IN54" s="128">
        <v>7.7206000000000001</v>
      </c>
      <c r="IO54" s="120">
        <v>3.61E-2</v>
      </c>
      <c r="IP54" s="128">
        <v>0.98</v>
      </c>
      <c r="IQ54" s="128">
        <v>2.6551</v>
      </c>
      <c r="IR54" s="120">
        <v>9.4000000000000004E-3</v>
      </c>
      <c r="IS54" s="128">
        <v>0.98</v>
      </c>
      <c r="IT54" s="128">
        <v>4.2790999999999997</v>
      </c>
      <c r="IU54" s="120">
        <v>2.7799999999999998E-2</v>
      </c>
      <c r="IV54" s="128">
        <v>0.98</v>
      </c>
      <c r="IW54" s="128">
        <v>13.841799999999999</v>
      </c>
      <c r="IX54" s="120">
        <v>6.7900000000000002E-2</v>
      </c>
      <c r="IY54" s="128">
        <v>0.98</v>
      </c>
      <c r="IZ54" s="128">
        <v>11.956200000000001</v>
      </c>
      <c r="JA54" s="120">
        <v>6.3200000000000006E-2</v>
      </c>
      <c r="JB54" s="128">
        <v>0.98</v>
      </c>
      <c r="JC54" s="128">
        <v>8.5451999999999995</v>
      </c>
      <c r="JD54" s="120">
        <v>3.8899999999999997E-2</v>
      </c>
      <c r="JE54" s="128">
        <v>0.98</v>
      </c>
      <c r="JF54" s="128">
        <v>8.2052999999999994</v>
      </c>
      <c r="JG54" s="120">
        <v>3.1199999999999999E-2</v>
      </c>
      <c r="JH54" s="128">
        <v>0.98</v>
      </c>
      <c r="JI54" s="128">
        <v>4.5094000000000003</v>
      </c>
      <c r="JJ54" s="120">
        <v>2.12E-2</v>
      </c>
      <c r="JK54" s="128">
        <v>0.98</v>
      </c>
      <c r="JL54" s="128">
        <v>7.7971000000000004</v>
      </c>
      <c r="JM54" s="120">
        <v>3.5299999999999998E-2</v>
      </c>
      <c r="JN54" s="128">
        <v>0.98</v>
      </c>
      <c r="JO54" s="128">
        <v>11.348000000000001</v>
      </c>
      <c r="JP54" s="120">
        <v>6.0699999999999997E-2</v>
      </c>
      <c r="JQ54" s="128">
        <v>0.98</v>
      </c>
      <c r="JR54" s="128">
        <v>10.706200000000001</v>
      </c>
      <c r="JS54" s="120">
        <v>4.2599999999999999E-2</v>
      </c>
    </row>
    <row r="55" spans="1:279" x14ac:dyDescent="0.25">
      <c r="A55" s="126">
        <v>1</v>
      </c>
      <c r="B55" s="126">
        <v>8.5507000000000009</v>
      </c>
      <c r="C55" s="127">
        <v>3.9199999999999999E-2</v>
      </c>
      <c r="D55" s="127">
        <v>1</v>
      </c>
      <c r="E55" s="127">
        <v>8.2905999999999995</v>
      </c>
      <c r="F55" s="127">
        <v>4.9200000000000001E-2</v>
      </c>
      <c r="G55" s="127">
        <v>1</v>
      </c>
      <c r="H55" s="127">
        <v>3.1938</v>
      </c>
      <c r="I55" s="127">
        <v>5.2200000000000003E-2</v>
      </c>
      <c r="J55" s="127">
        <v>1</v>
      </c>
      <c r="K55" s="127">
        <v>9.7162000000000006</v>
      </c>
      <c r="L55" s="127">
        <v>7.4200000000000002E-2</v>
      </c>
      <c r="M55" s="127">
        <v>1</v>
      </c>
      <c r="N55" s="127">
        <v>4.548</v>
      </c>
      <c r="O55" s="127">
        <v>3.5400000000000001E-2</v>
      </c>
      <c r="P55" s="127">
        <v>1</v>
      </c>
      <c r="Q55" s="127">
        <v>6.9161000000000001</v>
      </c>
      <c r="R55" s="127">
        <v>4.1399999999999999E-2</v>
      </c>
      <c r="S55" s="127">
        <v>1</v>
      </c>
      <c r="T55" s="127">
        <v>7.9469000000000003</v>
      </c>
      <c r="U55" s="127">
        <v>5.8599999999999999E-2</v>
      </c>
      <c r="V55" s="127">
        <v>1</v>
      </c>
      <c r="W55" s="127">
        <v>14.956799999999999</v>
      </c>
      <c r="X55" s="127">
        <v>0.16769999999999999</v>
      </c>
      <c r="Y55" s="127">
        <v>1</v>
      </c>
      <c r="Z55" s="127">
        <v>1.1635</v>
      </c>
      <c r="AA55" s="127">
        <v>8.3999999999999995E-3</v>
      </c>
      <c r="AB55" s="127">
        <v>1</v>
      </c>
      <c r="AC55" s="127">
        <v>1.3449</v>
      </c>
      <c r="AD55" s="127">
        <v>1.4999999999999999E-2</v>
      </c>
      <c r="AE55" s="127">
        <v>1</v>
      </c>
      <c r="AF55" s="127">
        <v>17.2422</v>
      </c>
      <c r="AG55" s="127">
        <v>0.16819999999999999</v>
      </c>
      <c r="AH55" s="127">
        <v>1</v>
      </c>
      <c r="AI55" s="127">
        <v>1.8399000000000001</v>
      </c>
      <c r="AJ55" s="127">
        <v>1.3100000000000001E-2</v>
      </c>
      <c r="AK55" s="127">
        <v>1</v>
      </c>
      <c r="AL55" s="127">
        <v>4.1104000000000003</v>
      </c>
      <c r="AM55" s="127">
        <v>2.06E-2</v>
      </c>
      <c r="AN55" s="127">
        <v>1</v>
      </c>
      <c r="AO55" s="127">
        <v>11.665699999999999</v>
      </c>
      <c r="AP55" s="127">
        <v>7.7399999999999997E-2</v>
      </c>
      <c r="AQ55" s="127"/>
      <c r="AR55" s="127"/>
      <c r="AS55" s="127"/>
      <c r="AT55" s="127">
        <v>1</v>
      </c>
      <c r="AU55" s="127">
        <v>4.2808999999999999</v>
      </c>
      <c r="AV55" s="127">
        <v>1.47E-2</v>
      </c>
      <c r="AW55" s="127"/>
      <c r="AX55" s="127"/>
      <c r="AY55" s="127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  <c r="BN55" s="127"/>
      <c r="BO55" s="127">
        <v>1</v>
      </c>
      <c r="BP55" s="127">
        <v>6.0288000000000004</v>
      </c>
      <c r="BQ55" s="127">
        <v>5.6300000000000003E-2</v>
      </c>
      <c r="BR55" s="127">
        <v>1</v>
      </c>
      <c r="BS55" s="127">
        <v>6.306</v>
      </c>
      <c r="BT55" s="127">
        <v>3.6499999999999998E-2</v>
      </c>
      <c r="BU55" s="127"/>
      <c r="BV55" s="127"/>
      <c r="BW55" s="127"/>
      <c r="BX55" s="127"/>
      <c r="BY55" s="127"/>
      <c r="BZ55" s="127"/>
      <c r="CA55" s="127">
        <v>1</v>
      </c>
      <c r="CB55" s="127">
        <v>6.9714</v>
      </c>
      <c r="CC55" s="127">
        <v>4.7600000000000003E-2</v>
      </c>
      <c r="CD55" s="127">
        <v>1</v>
      </c>
      <c r="CE55" s="127">
        <v>6.8813000000000004</v>
      </c>
      <c r="CF55" s="127">
        <v>3.5299999999999998E-2</v>
      </c>
      <c r="CG55" s="127"/>
      <c r="CH55" s="127"/>
      <c r="CI55" s="127"/>
      <c r="CJ55" s="127"/>
      <c r="CK55" s="127"/>
      <c r="CL55" s="127"/>
      <c r="CM55" s="127"/>
      <c r="CN55" s="127"/>
      <c r="CO55" s="127"/>
      <c r="CP55" s="127"/>
      <c r="CQ55" s="127"/>
      <c r="CR55" s="127"/>
      <c r="CS55" s="127">
        <v>1</v>
      </c>
      <c r="CT55" s="127">
        <v>26.152899999999999</v>
      </c>
      <c r="CU55" s="127">
        <v>0.25690000000000002</v>
      </c>
      <c r="CV55" s="127"/>
      <c r="CW55" s="127"/>
      <c r="CX55" s="127"/>
      <c r="CY55" s="127">
        <v>1</v>
      </c>
      <c r="CZ55" s="127">
        <v>1.2857000000000001</v>
      </c>
      <c r="DA55" s="127">
        <v>7.6300000000000007E-2</v>
      </c>
      <c r="DB55" s="127"/>
      <c r="DC55" s="127"/>
      <c r="DD55" s="127"/>
      <c r="DE55" s="127"/>
      <c r="DF55" s="127"/>
      <c r="DG55" s="127"/>
      <c r="DH55" s="127">
        <v>1</v>
      </c>
      <c r="DI55" s="127">
        <v>20.1371</v>
      </c>
      <c r="DJ55" s="127">
        <v>0.14879999999999999</v>
      </c>
      <c r="DK55" s="127"/>
      <c r="DL55" s="127"/>
      <c r="DM55" s="127"/>
      <c r="DN55" s="127">
        <v>1</v>
      </c>
      <c r="DO55" s="127">
        <v>6.0652999999999997</v>
      </c>
      <c r="DP55" s="127">
        <v>3.3399999999999999E-2</v>
      </c>
      <c r="DQ55" s="127"/>
      <c r="DR55" s="127"/>
      <c r="DS55" s="127"/>
      <c r="DT55" s="127"/>
      <c r="DU55" s="127"/>
      <c r="DV55" s="127"/>
      <c r="DW55" s="127">
        <v>1</v>
      </c>
      <c r="DX55" s="127">
        <v>8.2222000000000008</v>
      </c>
      <c r="DY55" s="127">
        <v>4.5499999999999999E-2</v>
      </c>
      <c r="DZ55" s="127">
        <v>1</v>
      </c>
      <c r="EA55" s="127">
        <v>12.3056</v>
      </c>
      <c r="EB55" s="127">
        <v>0.1207</v>
      </c>
      <c r="EC55" s="127"/>
      <c r="ED55" s="127"/>
      <c r="EE55" s="127"/>
      <c r="EF55" s="127"/>
      <c r="EG55" s="127"/>
      <c r="EH55" s="127"/>
      <c r="EI55" s="127"/>
      <c r="EJ55" s="127"/>
      <c r="EK55" s="127"/>
      <c r="EL55" s="127">
        <v>1</v>
      </c>
      <c r="EM55" s="127">
        <v>4.5646000000000004</v>
      </c>
      <c r="EN55" s="127">
        <v>2.3400000000000001E-2</v>
      </c>
      <c r="EO55" s="127">
        <v>1</v>
      </c>
      <c r="EP55" s="127">
        <v>19.8127</v>
      </c>
      <c r="EQ55" s="127">
        <v>0.21779999999999999</v>
      </c>
      <c r="ER55" s="127"/>
      <c r="ES55" s="127"/>
      <c r="ET55" s="127"/>
      <c r="EU55" s="127">
        <v>1</v>
      </c>
      <c r="EV55" s="127">
        <v>3.8014999999999999</v>
      </c>
      <c r="EW55" s="127">
        <v>1.8700000000000001E-2</v>
      </c>
      <c r="EX55" s="127">
        <v>1</v>
      </c>
      <c r="EY55" s="127">
        <v>21.781600000000001</v>
      </c>
      <c r="EZ55" s="127">
        <v>0.18759999999999999</v>
      </c>
      <c r="FA55" s="127"/>
      <c r="FB55" s="127"/>
      <c r="FC55" s="127"/>
      <c r="FD55" s="127"/>
      <c r="FE55" s="127"/>
      <c r="FF55" s="127"/>
      <c r="FG55" s="127"/>
      <c r="FH55" s="127"/>
      <c r="FI55" s="127"/>
      <c r="FJ55" s="127"/>
      <c r="FK55" s="127"/>
      <c r="FL55" s="127"/>
      <c r="FM55" s="127">
        <v>1</v>
      </c>
      <c r="FN55" s="127">
        <v>2.6987000000000001</v>
      </c>
      <c r="FO55" s="127">
        <v>1.44E-2</v>
      </c>
      <c r="FP55" s="127">
        <v>1</v>
      </c>
      <c r="FQ55" s="127">
        <v>17.835699999999999</v>
      </c>
      <c r="FR55" s="127">
        <v>0.1202</v>
      </c>
      <c r="FS55" s="127"/>
      <c r="FT55" s="127"/>
      <c r="FU55" s="127"/>
      <c r="FV55" s="127">
        <v>1</v>
      </c>
      <c r="FW55" s="127">
        <v>12.8201</v>
      </c>
      <c r="FX55" s="127">
        <v>8.5300000000000001E-2</v>
      </c>
      <c r="FY55" s="127">
        <v>1</v>
      </c>
      <c r="FZ55" s="127">
        <v>3.2898000000000001</v>
      </c>
      <c r="GA55" s="127">
        <v>1.78E-2</v>
      </c>
      <c r="GB55" s="127"/>
      <c r="GC55" s="127"/>
      <c r="GD55" s="127"/>
      <c r="GE55" s="127">
        <v>1</v>
      </c>
      <c r="GF55" s="127">
        <v>26.799099999999999</v>
      </c>
      <c r="GG55" s="127">
        <v>0.24979999999999999</v>
      </c>
      <c r="GH55" s="127">
        <v>1</v>
      </c>
      <c r="GI55" s="127">
        <v>4.1486000000000001</v>
      </c>
      <c r="GJ55" s="127">
        <v>2.9499999999999998E-2</v>
      </c>
      <c r="GK55" s="127">
        <v>1</v>
      </c>
      <c r="GL55" s="127">
        <v>6.8231000000000002</v>
      </c>
      <c r="GM55" s="127">
        <v>5.4399999999999997E-2</v>
      </c>
      <c r="GN55" s="127">
        <v>1</v>
      </c>
      <c r="GO55" s="127">
        <v>3.9062000000000001</v>
      </c>
      <c r="GP55" s="127">
        <v>0.1081</v>
      </c>
      <c r="GQ55" s="127"/>
      <c r="GR55" s="127"/>
      <c r="GS55" s="127"/>
      <c r="GT55" s="127"/>
      <c r="GU55" s="127"/>
      <c r="GV55" s="127"/>
      <c r="GW55" s="127">
        <v>1</v>
      </c>
      <c r="GX55" s="127">
        <v>6.3792999999999997</v>
      </c>
      <c r="GY55" s="127">
        <v>6.7000000000000004E-2</v>
      </c>
      <c r="GZ55" s="127">
        <v>1</v>
      </c>
      <c r="HA55" s="127">
        <v>4.7484000000000002</v>
      </c>
      <c r="HB55" s="127">
        <v>5.4300000000000001E-2</v>
      </c>
      <c r="HC55" s="127"/>
      <c r="HD55" s="127"/>
      <c r="HE55" s="127"/>
      <c r="HF55" s="127">
        <v>1</v>
      </c>
      <c r="HG55" s="127">
        <v>6.7751000000000001</v>
      </c>
      <c r="HH55" s="127">
        <v>4.7399999999999998E-2</v>
      </c>
      <c r="HI55" s="127"/>
      <c r="HJ55" s="127"/>
      <c r="HK55" s="127"/>
      <c r="HL55" s="127"/>
      <c r="HM55" s="127"/>
      <c r="HN55" s="127"/>
      <c r="HO55" s="127">
        <v>1</v>
      </c>
      <c r="HP55" s="127">
        <v>3.2109000000000001</v>
      </c>
      <c r="HQ55" s="127">
        <v>2.18E-2</v>
      </c>
      <c r="HR55" s="127">
        <v>1</v>
      </c>
      <c r="HS55" s="127">
        <v>5.077</v>
      </c>
      <c r="HT55" s="127">
        <v>2.35E-2</v>
      </c>
      <c r="HU55" s="127"/>
      <c r="HV55" s="127"/>
      <c r="HW55" s="127"/>
      <c r="HX55" s="126">
        <v>1</v>
      </c>
      <c r="HY55" s="126">
        <v>11.469200000000001</v>
      </c>
      <c r="HZ55" s="127">
        <v>9.0499999999999997E-2</v>
      </c>
      <c r="IA55" s="128">
        <v>1</v>
      </c>
      <c r="IB55" s="128">
        <v>5.1055000000000001</v>
      </c>
      <c r="IC55" s="120">
        <v>2.3300000000000001E-2</v>
      </c>
      <c r="ID55" s="128">
        <v>1</v>
      </c>
      <c r="IE55" s="128">
        <v>7.1429999999999998</v>
      </c>
      <c r="IF55" s="120">
        <v>3.1399999999999997E-2</v>
      </c>
      <c r="IG55" s="128">
        <v>1</v>
      </c>
      <c r="IH55" s="128">
        <v>1.3583000000000001</v>
      </c>
      <c r="II55" s="120">
        <v>7.1000000000000004E-3</v>
      </c>
      <c r="IJ55" s="128">
        <v>1</v>
      </c>
      <c r="IK55" s="128">
        <v>2.3540000000000001</v>
      </c>
      <c r="IL55" s="120">
        <v>9.7999999999999997E-3</v>
      </c>
      <c r="IM55" s="128">
        <v>1</v>
      </c>
      <c r="IN55" s="128">
        <v>7.0768000000000004</v>
      </c>
      <c r="IO55" s="120">
        <v>3.4299999999999997E-2</v>
      </c>
      <c r="IP55" s="128">
        <v>1</v>
      </c>
      <c r="IQ55" s="128">
        <v>2.6168</v>
      </c>
      <c r="IR55" s="120">
        <v>8.9999999999999993E-3</v>
      </c>
      <c r="IS55" s="128">
        <v>1</v>
      </c>
      <c r="IT55" s="128">
        <v>4.0321999999999996</v>
      </c>
      <c r="IU55" s="120">
        <v>2.3699999999999999E-2</v>
      </c>
      <c r="IV55" s="128">
        <v>1</v>
      </c>
      <c r="IW55" s="128">
        <v>13.4793</v>
      </c>
      <c r="IX55" s="120">
        <v>6.7100000000000007E-2</v>
      </c>
      <c r="IY55" s="128">
        <v>1</v>
      </c>
      <c r="IZ55" s="128">
        <v>11.2493</v>
      </c>
      <c r="JA55" s="120">
        <v>6.1499999999999999E-2</v>
      </c>
      <c r="JB55" s="128">
        <v>1</v>
      </c>
      <c r="JC55" s="128">
        <v>7.8966000000000003</v>
      </c>
      <c r="JD55" s="120">
        <v>4.1700000000000001E-2</v>
      </c>
      <c r="JE55" s="128">
        <v>1</v>
      </c>
      <c r="JF55" s="128">
        <v>8.7690000000000001</v>
      </c>
      <c r="JG55" s="120">
        <v>3.3300000000000003E-2</v>
      </c>
      <c r="JH55" s="128">
        <v>1</v>
      </c>
      <c r="JI55" s="128">
        <v>4.7092999999999998</v>
      </c>
      <c r="JJ55" s="120">
        <v>2.0899999999999998E-2</v>
      </c>
      <c r="JK55" s="128">
        <v>1</v>
      </c>
      <c r="JL55" s="128">
        <v>7.9573999999999998</v>
      </c>
      <c r="JM55" s="120">
        <v>3.5000000000000003E-2</v>
      </c>
      <c r="JN55" s="128">
        <v>1</v>
      </c>
      <c r="JO55" s="128">
        <v>11.239000000000001</v>
      </c>
      <c r="JP55" s="120">
        <v>6.25E-2</v>
      </c>
      <c r="JQ55" s="128">
        <v>1</v>
      </c>
      <c r="JR55" s="128">
        <v>10.6999</v>
      </c>
      <c r="JS55" s="120">
        <v>4.0800000000000003E-2</v>
      </c>
    </row>
    <row r="56" spans="1:279" x14ac:dyDescent="0.25">
      <c r="A56" s="126">
        <v>1.02</v>
      </c>
      <c r="B56" s="126">
        <v>8.3247</v>
      </c>
      <c r="C56" s="127">
        <v>3.6200000000000003E-2</v>
      </c>
      <c r="D56" s="127">
        <v>1.02</v>
      </c>
      <c r="E56" s="127">
        <v>9.9326000000000008</v>
      </c>
      <c r="F56" s="127">
        <v>6.1499999999999999E-2</v>
      </c>
      <c r="G56" s="127">
        <v>1.02</v>
      </c>
      <c r="H56" s="127">
        <v>3.1124999999999998</v>
      </c>
      <c r="I56" s="127">
        <v>4.2299999999999997E-2</v>
      </c>
      <c r="J56" s="127">
        <v>1.02</v>
      </c>
      <c r="K56" s="127">
        <v>11.126799999999999</v>
      </c>
      <c r="L56" s="127">
        <v>8.1799999999999998E-2</v>
      </c>
      <c r="M56" s="127">
        <v>1.02</v>
      </c>
      <c r="N56" s="127">
        <v>4.4271000000000003</v>
      </c>
      <c r="O56" s="127">
        <v>3.27E-2</v>
      </c>
      <c r="P56" s="127">
        <v>1.02</v>
      </c>
      <c r="Q56" s="127">
        <v>6.7153</v>
      </c>
      <c r="R56" s="127">
        <v>4.1200000000000001E-2</v>
      </c>
      <c r="S56" s="127">
        <v>1.02</v>
      </c>
      <c r="T56" s="127">
        <v>7.9645000000000001</v>
      </c>
      <c r="U56" s="127">
        <v>6.3299999999999995E-2</v>
      </c>
      <c r="V56" s="127">
        <v>1.02</v>
      </c>
      <c r="W56" s="127">
        <v>14.7765</v>
      </c>
      <c r="X56" s="127">
        <v>0.16309999999999999</v>
      </c>
      <c r="Y56" s="127">
        <v>1.02</v>
      </c>
      <c r="Z56" s="127">
        <v>1.0363</v>
      </c>
      <c r="AA56" s="127">
        <v>8.3000000000000001E-3</v>
      </c>
      <c r="AB56" s="127">
        <v>1.02</v>
      </c>
      <c r="AC56" s="127">
        <v>1.2912999999999999</v>
      </c>
      <c r="AD56" s="127">
        <v>1.9900000000000001E-2</v>
      </c>
      <c r="AE56" s="127">
        <v>1.02</v>
      </c>
      <c r="AF56" s="127">
        <v>16.706800000000001</v>
      </c>
      <c r="AG56" s="127">
        <v>0.16270000000000001</v>
      </c>
      <c r="AH56" s="127">
        <v>1.02</v>
      </c>
      <c r="AI56" s="127">
        <v>1.8455999999999999</v>
      </c>
      <c r="AJ56" s="127">
        <v>1.34E-2</v>
      </c>
      <c r="AK56" s="127">
        <v>1.02</v>
      </c>
      <c r="AL56" s="127">
        <v>4.0892999999999997</v>
      </c>
      <c r="AM56" s="127">
        <v>0.02</v>
      </c>
      <c r="AN56" s="127">
        <v>1.02</v>
      </c>
      <c r="AO56" s="127">
        <v>11.255599999999999</v>
      </c>
      <c r="AP56" s="127">
        <v>7.3599999999999999E-2</v>
      </c>
      <c r="AQ56" s="127"/>
      <c r="AR56" s="127"/>
      <c r="AS56" s="127"/>
      <c r="AT56" s="127">
        <v>1.02</v>
      </c>
      <c r="AU56" s="127">
        <v>4.2157</v>
      </c>
      <c r="AV56" s="127">
        <v>1.52E-2</v>
      </c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  <c r="BN56" s="127"/>
      <c r="BO56" s="127">
        <v>1.02</v>
      </c>
      <c r="BP56" s="127">
        <v>5.8954000000000004</v>
      </c>
      <c r="BQ56" s="127">
        <v>5.57E-2</v>
      </c>
      <c r="BR56" s="127">
        <v>1.02</v>
      </c>
      <c r="BS56" s="127">
        <v>6.3342000000000001</v>
      </c>
      <c r="BT56" s="127">
        <v>3.6299999999999999E-2</v>
      </c>
      <c r="BU56" s="127"/>
      <c r="BV56" s="127"/>
      <c r="BW56" s="127"/>
      <c r="BX56" s="127"/>
      <c r="BY56" s="127"/>
      <c r="BZ56" s="127"/>
      <c r="CA56" s="127">
        <v>1.02</v>
      </c>
      <c r="CB56" s="127">
        <v>6.7671999999999999</v>
      </c>
      <c r="CC56" s="127">
        <v>4.7600000000000003E-2</v>
      </c>
      <c r="CD56" s="127">
        <v>1.02</v>
      </c>
      <c r="CE56" s="127">
        <v>6.5754000000000001</v>
      </c>
      <c r="CF56" s="127">
        <v>3.5099999999999999E-2</v>
      </c>
      <c r="CG56" s="127"/>
      <c r="CH56" s="127"/>
      <c r="CI56" s="127"/>
      <c r="CJ56" s="127"/>
      <c r="CK56" s="127"/>
      <c r="CL56" s="127"/>
      <c r="CM56" s="127"/>
      <c r="CN56" s="127"/>
      <c r="CO56" s="127"/>
      <c r="CP56" s="127"/>
      <c r="CQ56" s="127"/>
      <c r="CR56" s="127"/>
      <c r="CS56" s="127">
        <v>1.02</v>
      </c>
      <c r="CT56" s="127">
        <v>26.7362</v>
      </c>
      <c r="CU56" s="127">
        <v>0.27250000000000002</v>
      </c>
      <c r="CV56" s="127"/>
      <c r="CW56" s="127"/>
      <c r="CX56" s="127"/>
      <c r="CY56" s="127">
        <v>1.02</v>
      </c>
      <c r="CZ56" s="127">
        <v>1.4693000000000001</v>
      </c>
      <c r="DA56" s="127">
        <v>8.3000000000000004E-2</v>
      </c>
      <c r="DB56" s="127"/>
      <c r="DC56" s="127"/>
      <c r="DD56" s="127"/>
      <c r="DE56" s="127"/>
      <c r="DF56" s="127"/>
      <c r="DG56" s="127"/>
      <c r="DH56" s="127">
        <v>1.02</v>
      </c>
      <c r="DI56" s="127">
        <v>19.1737</v>
      </c>
      <c r="DJ56" s="127">
        <v>0.14630000000000001</v>
      </c>
      <c r="DK56" s="127"/>
      <c r="DL56" s="127"/>
      <c r="DM56" s="127"/>
      <c r="DN56" s="127">
        <v>1.02</v>
      </c>
      <c r="DO56" s="127">
        <v>5.8743999999999996</v>
      </c>
      <c r="DP56" s="127">
        <v>2.9700000000000001E-2</v>
      </c>
      <c r="DQ56" s="127"/>
      <c r="DR56" s="127"/>
      <c r="DS56" s="127"/>
      <c r="DT56" s="127"/>
      <c r="DU56" s="127"/>
      <c r="DV56" s="127"/>
      <c r="DW56" s="127">
        <v>1.02</v>
      </c>
      <c r="DX56" s="127">
        <v>7.8867000000000003</v>
      </c>
      <c r="DY56" s="127">
        <v>4.7699999999999999E-2</v>
      </c>
      <c r="DZ56" s="127">
        <v>1.02</v>
      </c>
      <c r="EA56" s="127">
        <v>13.697699999999999</v>
      </c>
      <c r="EB56" s="127">
        <v>0.1275</v>
      </c>
      <c r="EC56" s="127"/>
      <c r="ED56" s="127"/>
      <c r="EE56" s="127"/>
      <c r="EF56" s="127"/>
      <c r="EG56" s="127"/>
      <c r="EH56" s="127"/>
      <c r="EI56" s="127"/>
      <c r="EJ56" s="127"/>
      <c r="EK56" s="127"/>
      <c r="EL56" s="127">
        <v>1.02</v>
      </c>
      <c r="EM56" s="127">
        <v>4.2916999999999996</v>
      </c>
      <c r="EN56" s="127">
        <v>2.2700000000000001E-2</v>
      </c>
      <c r="EO56" s="127">
        <v>1.02</v>
      </c>
      <c r="EP56" s="127">
        <v>18.928000000000001</v>
      </c>
      <c r="EQ56" s="127">
        <v>0.2054</v>
      </c>
      <c r="ER56" s="127"/>
      <c r="ES56" s="127"/>
      <c r="ET56" s="127"/>
      <c r="EU56" s="127">
        <v>1.02</v>
      </c>
      <c r="EV56" s="127">
        <v>3.6457000000000002</v>
      </c>
      <c r="EW56" s="127">
        <v>1.7899999999999999E-2</v>
      </c>
      <c r="EX56" s="127">
        <v>1.02</v>
      </c>
      <c r="EY56" s="127">
        <v>23.9985</v>
      </c>
      <c r="EZ56" s="127">
        <v>0.19989999999999999</v>
      </c>
      <c r="FA56" s="127"/>
      <c r="FB56" s="127"/>
      <c r="FC56" s="127"/>
      <c r="FD56" s="127"/>
      <c r="FE56" s="127"/>
      <c r="FF56" s="127"/>
      <c r="FG56" s="127"/>
      <c r="FH56" s="127"/>
      <c r="FI56" s="127"/>
      <c r="FJ56" s="127"/>
      <c r="FK56" s="127"/>
      <c r="FL56" s="127"/>
      <c r="FM56" s="127">
        <v>1.02</v>
      </c>
      <c r="FN56" s="127">
        <v>2.5789</v>
      </c>
      <c r="FO56" s="127">
        <v>1.35E-2</v>
      </c>
      <c r="FP56" s="127">
        <v>1.02</v>
      </c>
      <c r="FQ56" s="127">
        <v>16.4163</v>
      </c>
      <c r="FR56" s="127">
        <v>0.1111</v>
      </c>
      <c r="FS56" s="127"/>
      <c r="FT56" s="127"/>
      <c r="FU56" s="127"/>
      <c r="FV56" s="127">
        <v>1.02</v>
      </c>
      <c r="FW56" s="127">
        <v>12.510199999999999</v>
      </c>
      <c r="FX56" s="127">
        <v>7.9799999999999996E-2</v>
      </c>
      <c r="FY56" s="127">
        <v>1.02</v>
      </c>
      <c r="FZ56" s="127">
        <v>3.0638000000000001</v>
      </c>
      <c r="GA56" s="127">
        <v>1.8599999999999998E-2</v>
      </c>
      <c r="GB56" s="127"/>
      <c r="GC56" s="127"/>
      <c r="GD56" s="127"/>
      <c r="GE56" s="127">
        <v>1.02</v>
      </c>
      <c r="GF56" s="127">
        <v>25.773800000000001</v>
      </c>
      <c r="GG56" s="127">
        <v>0.23830000000000001</v>
      </c>
      <c r="GH56" s="127">
        <v>1.02</v>
      </c>
      <c r="GI56" s="127">
        <v>3.9106000000000001</v>
      </c>
      <c r="GJ56" s="127">
        <v>2.7E-2</v>
      </c>
      <c r="GK56" s="127">
        <v>1.02</v>
      </c>
      <c r="GL56" s="127">
        <v>6.6421000000000001</v>
      </c>
      <c r="GM56" s="127">
        <v>4.6899999999999997E-2</v>
      </c>
      <c r="GN56" s="127">
        <v>1.02</v>
      </c>
      <c r="GO56" s="127">
        <v>3.5792999999999999</v>
      </c>
      <c r="GP56" s="127">
        <v>0.1115</v>
      </c>
      <c r="GQ56" s="127"/>
      <c r="GR56" s="127"/>
      <c r="GS56" s="127"/>
      <c r="GT56" s="127"/>
      <c r="GU56" s="127"/>
      <c r="GV56" s="127"/>
      <c r="GW56" s="127">
        <v>1.02</v>
      </c>
      <c r="GX56" s="127">
        <v>6.3535000000000004</v>
      </c>
      <c r="GY56" s="127">
        <v>6.6199999999999995E-2</v>
      </c>
      <c r="GZ56" s="127">
        <v>1.02</v>
      </c>
      <c r="HA56" s="127">
        <v>4.8181000000000003</v>
      </c>
      <c r="HB56" s="127">
        <v>5.5500000000000001E-2</v>
      </c>
      <c r="HC56" s="127"/>
      <c r="HD56" s="127"/>
      <c r="HE56" s="127"/>
      <c r="HF56" s="127">
        <v>1.02</v>
      </c>
      <c r="HG56" s="127">
        <v>6.5190000000000001</v>
      </c>
      <c r="HH56" s="127">
        <v>4.5999999999999999E-2</v>
      </c>
      <c r="HI56" s="127"/>
      <c r="HJ56" s="127"/>
      <c r="HK56" s="127"/>
      <c r="HL56" s="127"/>
      <c r="HM56" s="127"/>
      <c r="HN56" s="127"/>
      <c r="HO56" s="127">
        <v>1.02</v>
      </c>
      <c r="HP56" s="127">
        <v>3.1570999999999998</v>
      </c>
      <c r="HQ56" s="127">
        <v>2.1100000000000001E-2</v>
      </c>
      <c r="HR56" s="127">
        <v>1.02</v>
      </c>
      <c r="HS56" s="127">
        <v>6.0067000000000004</v>
      </c>
      <c r="HT56" s="127">
        <v>2.6200000000000001E-2</v>
      </c>
      <c r="HU56" s="127"/>
      <c r="HV56" s="127"/>
      <c r="HW56" s="127"/>
      <c r="HX56" s="126">
        <v>1.02</v>
      </c>
      <c r="HY56" s="126">
        <v>11.3063</v>
      </c>
      <c r="HZ56" s="127">
        <v>7.7399999999999997E-2</v>
      </c>
      <c r="IA56" s="128">
        <v>1.02</v>
      </c>
      <c r="IB56" s="128">
        <v>4.9570999999999996</v>
      </c>
      <c r="IC56" s="120">
        <v>2.29E-2</v>
      </c>
      <c r="ID56" s="128">
        <v>1.02</v>
      </c>
      <c r="IE56" s="128">
        <v>7.2706</v>
      </c>
      <c r="IF56" s="120">
        <v>3.3799999999999997E-2</v>
      </c>
      <c r="IG56" s="128">
        <v>1.02</v>
      </c>
      <c r="IH56" s="128">
        <v>1.5817000000000001</v>
      </c>
      <c r="II56" s="120">
        <v>7.9000000000000008E-3</v>
      </c>
      <c r="IJ56" s="128">
        <v>1.02</v>
      </c>
      <c r="IK56" s="128">
        <v>2.3069000000000002</v>
      </c>
      <c r="IL56" s="120">
        <v>9.7000000000000003E-3</v>
      </c>
      <c r="IM56" s="128">
        <v>1.02</v>
      </c>
      <c r="IN56" s="128">
        <v>6.5651999999999999</v>
      </c>
      <c r="IO56" s="120">
        <v>3.27E-2</v>
      </c>
      <c r="IP56" s="128">
        <v>1.02</v>
      </c>
      <c r="IQ56" s="128">
        <v>2.6097999999999999</v>
      </c>
      <c r="IR56" s="120">
        <v>9.4999999999999998E-3</v>
      </c>
      <c r="IS56" s="128">
        <v>1.02</v>
      </c>
      <c r="IT56" s="128">
        <v>3.7524000000000002</v>
      </c>
      <c r="IU56" s="120">
        <v>1.9800000000000002E-2</v>
      </c>
      <c r="IV56" s="128">
        <v>1.02</v>
      </c>
      <c r="IW56" s="128">
        <v>13.028</v>
      </c>
      <c r="IX56" s="120">
        <v>6.7199999999999996E-2</v>
      </c>
      <c r="IY56" s="128">
        <v>1.02</v>
      </c>
      <c r="IZ56" s="128">
        <v>10.542400000000001</v>
      </c>
      <c r="JA56" s="120">
        <v>5.7200000000000001E-2</v>
      </c>
      <c r="JB56" s="128">
        <v>1.02</v>
      </c>
      <c r="JC56" s="128">
        <v>7.3840000000000003</v>
      </c>
      <c r="JD56" s="120">
        <v>5.0999999999999997E-2</v>
      </c>
      <c r="JE56" s="128">
        <v>1.02</v>
      </c>
      <c r="JF56" s="128">
        <v>9.3253000000000004</v>
      </c>
      <c r="JG56" s="120">
        <v>3.5799999999999998E-2</v>
      </c>
      <c r="JH56" s="128">
        <v>1.02</v>
      </c>
      <c r="JI56" s="128">
        <v>4.9997999999999996</v>
      </c>
      <c r="JJ56" s="120">
        <v>2.5499999999999998E-2</v>
      </c>
      <c r="JK56" s="128">
        <v>1.02</v>
      </c>
      <c r="JL56" s="128">
        <v>8.0373999999999999</v>
      </c>
      <c r="JM56" s="120">
        <v>3.5999999999999997E-2</v>
      </c>
      <c r="JN56" s="128">
        <v>1.02</v>
      </c>
      <c r="JO56" s="128">
        <v>11.116400000000001</v>
      </c>
      <c r="JP56" s="120">
        <v>6.3200000000000006E-2</v>
      </c>
      <c r="JQ56" s="128">
        <v>1.02</v>
      </c>
      <c r="JR56" s="128">
        <v>10.8385</v>
      </c>
      <c r="JS56" s="120">
        <v>4.1300000000000003E-2</v>
      </c>
    </row>
    <row r="57" spans="1:279" x14ac:dyDescent="0.25">
      <c r="A57" s="126">
        <v>1.04</v>
      </c>
      <c r="B57" s="126">
        <v>8.2289999999999992</v>
      </c>
      <c r="C57" s="127">
        <v>3.3000000000000002E-2</v>
      </c>
      <c r="D57" s="127">
        <v>1.04</v>
      </c>
      <c r="E57" s="127">
        <v>11.5921</v>
      </c>
      <c r="F57" s="127">
        <v>7.4999999999999997E-2</v>
      </c>
      <c r="G57" s="127">
        <v>1.04</v>
      </c>
      <c r="H57" s="127">
        <v>2.3035000000000001</v>
      </c>
      <c r="I57" s="127">
        <v>3.32E-2</v>
      </c>
      <c r="J57" s="127">
        <v>1.04</v>
      </c>
      <c r="K57" s="127">
        <v>12.713699999999999</v>
      </c>
      <c r="L57" s="127">
        <v>9.64E-2</v>
      </c>
      <c r="M57" s="127">
        <v>1.04</v>
      </c>
      <c r="N57" s="127">
        <v>4.3975</v>
      </c>
      <c r="O57" s="127">
        <v>3.2300000000000002E-2</v>
      </c>
      <c r="P57" s="127">
        <v>1.04</v>
      </c>
      <c r="Q57" s="127">
        <v>6.6166999999999998</v>
      </c>
      <c r="R57" s="127">
        <v>4.0599999999999997E-2</v>
      </c>
      <c r="S57" s="127">
        <v>1.04</v>
      </c>
      <c r="T57" s="127">
        <v>7.9390999999999998</v>
      </c>
      <c r="U57" s="127">
        <v>6.2100000000000002E-2</v>
      </c>
      <c r="V57" s="127">
        <v>1.04</v>
      </c>
      <c r="W57" s="127">
        <v>14.335699999999999</v>
      </c>
      <c r="X57" s="127">
        <v>0.15770000000000001</v>
      </c>
      <c r="Y57" s="127">
        <v>1.04</v>
      </c>
      <c r="Z57" s="127">
        <v>0.92989999999999995</v>
      </c>
      <c r="AA57" s="127">
        <v>8.3999999999999995E-3</v>
      </c>
      <c r="AB57" s="127">
        <v>1.04</v>
      </c>
      <c r="AC57" s="127">
        <v>1.2810999999999999</v>
      </c>
      <c r="AD57" s="127">
        <v>2.5100000000000001E-2</v>
      </c>
      <c r="AE57" s="127">
        <v>1.04</v>
      </c>
      <c r="AF57" s="127">
        <v>16.0228</v>
      </c>
      <c r="AG57" s="127">
        <v>0.16250000000000001</v>
      </c>
      <c r="AH57" s="127">
        <v>1.04</v>
      </c>
      <c r="AI57" s="127">
        <v>1.9133</v>
      </c>
      <c r="AJ57" s="127">
        <v>1.3299999999999999E-2</v>
      </c>
      <c r="AK57" s="127">
        <v>1.04</v>
      </c>
      <c r="AL57" s="127">
        <v>4.1445999999999996</v>
      </c>
      <c r="AM57" s="127">
        <v>1.8800000000000001E-2</v>
      </c>
      <c r="AN57" s="127">
        <v>1.04</v>
      </c>
      <c r="AO57" s="127">
        <v>10.861000000000001</v>
      </c>
      <c r="AP57" s="127">
        <v>7.0400000000000004E-2</v>
      </c>
      <c r="AQ57" s="127"/>
      <c r="AR57" s="127"/>
      <c r="AS57" s="127"/>
      <c r="AT57" s="127">
        <v>1.04</v>
      </c>
      <c r="AU57" s="127">
        <v>4.0282</v>
      </c>
      <c r="AV57" s="127">
        <v>1.7100000000000001E-2</v>
      </c>
      <c r="AW57" s="127"/>
      <c r="AX57" s="127"/>
      <c r="AY57" s="127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  <c r="BN57" s="127"/>
      <c r="BO57" s="127">
        <v>1.04</v>
      </c>
      <c r="BP57" s="127">
        <v>5.7556000000000003</v>
      </c>
      <c r="BQ57" s="127">
        <v>5.8099999999999999E-2</v>
      </c>
      <c r="BR57" s="127">
        <v>1.04</v>
      </c>
      <c r="BS57" s="127">
        <v>6.4311999999999996</v>
      </c>
      <c r="BT57" s="127">
        <v>3.6900000000000002E-2</v>
      </c>
      <c r="BU57" s="127"/>
      <c r="BV57" s="127"/>
      <c r="BW57" s="127"/>
      <c r="BX57" s="127"/>
      <c r="BY57" s="127"/>
      <c r="BZ57" s="127"/>
      <c r="CA57" s="127">
        <v>1.04</v>
      </c>
      <c r="CB57" s="127">
        <v>6.5092999999999996</v>
      </c>
      <c r="CC57" s="127">
        <v>4.65E-2</v>
      </c>
      <c r="CD57" s="127">
        <v>1.04</v>
      </c>
      <c r="CE57" s="127">
        <v>6.3936999999999999</v>
      </c>
      <c r="CF57" s="127">
        <v>3.4000000000000002E-2</v>
      </c>
      <c r="CG57" s="127"/>
      <c r="CH57" s="127"/>
      <c r="CI57" s="127"/>
      <c r="CJ57" s="127"/>
      <c r="CK57" s="127"/>
      <c r="CL57" s="127"/>
      <c r="CM57" s="127"/>
      <c r="CN57" s="127"/>
      <c r="CO57" s="127"/>
      <c r="CP57" s="127"/>
      <c r="CQ57" s="127"/>
      <c r="CR57" s="127"/>
      <c r="CS57" s="127">
        <v>1.04</v>
      </c>
      <c r="CT57" s="127">
        <v>26.987100000000002</v>
      </c>
      <c r="CU57" s="127">
        <v>0.28010000000000002</v>
      </c>
      <c r="CV57" s="127"/>
      <c r="CW57" s="127"/>
      <c r="CX57" s="127"/>
      <c r="CY57" s="127">
        <v>1.04</v>
      </c>
      <c r="CZ57" s="127">
        <v>1.7941</v>
      </c>
      <c r="DA57" s="127">
        <v>9.35E-2</v>
      </c>
      <c r="DB57" s="127"/>
      <c r="DC57" s="127"/>
      <c r="DD57" s="127"/>
      <c r="DE57" s="127"/>
      <c r="DF57" s="127"/>
      <c r="DG57" s="127"/>
      <c r="DH57" s="127">
        <v>1.04</v>
      </c>
      <c r="DI57" s="127">
        <v>18.132899999999999</v>
      </c>
      <c r="DJ57" s="127">
        <v>0.14030000000000001</v>
      </c>
      <c r="DK57" s="127"/>
      <c r="DL57" s="127"/>
      <c r="DM57" s="127"/>
      <c r="DN57" s="127">
        <v>1.04</v>
      </c>
      <c r="DO57" s="127">
        <v>5.6360000000000001</v>
      </c>
      <c r="DP57" s="127">
        <v>2.8500000000000001E-2</v>
      </c>
      <c r="DQ57" s="127"/>
      <c r="DR57" s="127"/>
      <c r="DS57" s="127"/>
      <c r="DT57" s="127"/>
      <c r="DU57" s="127"/>
      <c r="DV57" s="127"/>
      <c r="DW57" s="127">
        <v>1.04</v>
      </c>
      <c r="DX57" s="127">
        <v>7.4494999999999996</v>
      </c>
      <c r="DY57" s="127">
        <v>4.8099999999999997E-2</v>
      </c>
      <c r="DZ57" s="127">
        <v>1.04</v>
      </c>
      <c r="EA57" s="127">
        <v>16.3262</v>
      </c>
      <c r="EB57" s="127">
        <v>0.15079999999999999</v>
      </c>
      <c r="EC57" s="127"/>
      <c r="ED57" s="127"/>
      <c r="EE57" s="127"/>
      <c r="EF57" s="127"/>
      <c r="EG57" s="127"/>
      <c r="EH57" s="127"/>
      <c r="EI57" s="127"/>
      <c r="EJ57" s="127"/>
      <c r="EK57" s="127"/>
      <c r="EL57" s="127">
        <v>1.04</v>
      </c>
      <c r="EM57" s="127">
        <v>4.0819000000000001</v>
      </c>
      <c r="EN57" s="127">
        <v>2.5499999999999998E-2</v>
      </c>
      <c r="EO57" s="127">
        <v>1.04</v>
      </c>
      <c r="EP57" s="127">
        <v>18.031300000000002</v>
      </c>
      <c r="EQ57" s="127">
        <v>0.19589999999999999</v>
      </c>
      <c r="ER57" s="127"/>
      <c r="ES57" s="127"/>
      <c r="ET57" s="127"/>
      <c r="EU57" s="127">
        <v>1.04</v>
      </c>
      <c r="EV57" s="127">
        <v>3.5920000000000001</v>
      </c>
      <c r="EW57" s="127">
        <v>1.6899999999999998E-2</v>
      </c>
      <c r="EX57" s="127">
        <v>1.04</v>
      </c>
      <c r="EY57" s="127">
        <v>26.146000000000001</v>
      </c>
      <c r="EZ57" s="127">
        <v>0.21590000000000001</v>
      </c>
      <c r="FA57" s="127"/>
      <c r="FB57" s="127"/>
      <c r="FC57" s="127"/>
      <c r="FD57" s="127"/>
      <c r="FE57" s="127"/>
      <c r="FF57" s="127"/>
      <c r="FG57" s="127"/>
      <c r="FH57" s="127"/>
      <c r="FI57" s="127"/>
      <c r="FJ57" s="127"/>
      <c r="FK57" s="127"/>
      <c r="FL57" s="127"/>
      <c r="FM57" s="127">
        <v>1.04</v>
      </c>
      <c r="FN57" s="127">
        <v>2.4944999999999999</v>
      </c>
      <c r="FO57" s="127">
        <v>1.3899999999999999E-2</v>
      </c>
      <c r="FP57" s="127">
        <v>1.04</v>
      </c>
      <c r="FQ57" s="127">
        <v>15.1347</v>
      </c>
      <c r="FR57" s="127">
        <v>0.1004</v>
      </c>
      <c r="FS57" s="127"/>
      <c r="FT57" s="127"/>
      <c r="FU57" s="127"/>
      <c r="FV57" s="127">
        <v>1.04</v>
      </c>
      <c r="FW57" s="127">
        <v>12.145099999999999</v>
      </c>
      <c r="FX57" s="127">
        <v>7.8399999999999997E-2</v>
      </c>
      <c r="FY57" s="127">
        <v>1.04</v>
      </c>
      <c r="FZ57" s="127">
        <v>2.948</v>
      </c>
      <c r="GA57" s="127">
        <v>2.0799999999999999E-2</v>
      </c>
      <c r="GB57" s="127"/>
      <c r="GC57" s="127"/>
      <c r="GD57" s="127"/>
      <c r="GE57" s="127">
        <v>1.04</v>
      </c>
      <c r="GF57" s="127">
        <v>24.539000000000001</v>
      </c>
      <c r="GG57" s="127">
        <v>0.22239999999999999</v>
      </c>
      <c r="GH57" s="127">
        <v>1.04</v>
      </c>
      <c r="GI57" s="127">
        <v>3.7963</v>
      </c>
      <c r="GJ57" s="127">
        <v>2.6700000000000002E-2</v>
      </c>
      <c r="GK57" s="127">
        <v>1.04</v>
      </c>
      <c r="GL57" s="127">
        <v>6.4226000000000001</v>
      </c>
      <c r="GM57" s="127">
        <v>4.8000000000000001E-2</v>
      </c>
      <c r="GN57" s="127">
        <v>1.04</v>
      </c>
      <c r="GO57" s="127">
        <v>3.3685999999999998</v>
      </c>
      <c r="GP57" s="127">
        <v>0.1196</v>
      </c>
      <c r="GQ57" s="127"/>
      <c r="GR57" s="127"/>
      <c r="GS57" s="127"/>
      <c r="GT57" s="127"/>
      <c r="GU57" s="127"/>
      <c r="GV57" s="127"/>
      <c r="GW57" s="127">
        <v>1.04</v>
      </c>
      <c r="GX57" s="127">
        <v>6.3005000000000004</v>
      </c>
      <c r="GY57" s="127">
        <v>6.7900000000000002E-2</v>
      </c>
      <c r="GZ57" s="127">
        <v>1.04</v>
      </c>
      <c r="HA57" s="127">
        <v>4.9927999999999999</v>
      </c>
      <c r="HB57" s="127">
        <v>5.3699999999999998E-2</v>
      </c>
      <c r="HC57" s="127"/>
      <c r="HD57" s="127"/>
      <c r="HE57" s="127"/>
      <c r="HF57" s="127">
        <v>1.04</v>
      </c>
      <c r="HG57" s="127">
        <v>6.3032000000000004</v>
      </c>
      <c r="HH57" s="127">
        <v>4.3299999999999998E-2</v>
      </c>
      <c r="HI57" s="127"/>
      <c r="HJ57" s="127"/>
      <c r="HK57" s="127"/>
      <c r="HL57" s="127"/>
      <c r="HM57" s="127"/>
      <c r="HN57" s="127"/>
      <c r="HO57" s="127">
        <v>1.04</v>
      </c>
      <c r="HP57" s="127">
        <v>3.1459999999999999</v>
      </c>
      <c r="HQ57" s="127">
        <v>2.0199999999999999E-2</v>
      </c>
      <c r="HR57" s="127">
        <v>1.04</v>
      </c>
      <c r="HS57" s="127">
        <v>6.7736999999999998</v>
      </c>
      <c r="HT57" s="127">
        <v>3.5900000000000001E-2</v>
      </c>
      <c r="HU57" s="127"/>
      <c r="HV57" s="127"/>
      <c r="HW57" s="127"/>
      <c r="HX57" s="126">
        <v>1.04</v>
      </c>
      <c r="HY57" s="126">
        <v>11.332599999999999</v>
      </c>
      <c r="HZ57" s="127">
        <v>6.1400000000000003E-2</v>
      </c>
      <c r="IA57" s="128">
        <v>1.04</v>
      </c>
      <c r="IB57" s="128">
        <v>4.8625999999999996</v>
      </c>
      <c r="IC57" s="120">
        <v>2.3099999999999999E-2</v>
      </c>
      <c r="ID57" s="128">
        <v>1.04</v>
      </c>
      <c r="IE57" s="128">
        <v>7.3667999999999996</v>
      </c>
      <c r="IF57" s="120">
        <v>3.2099999999999997E-2</v>
      </c>
      <c r="IG57" s="128">
        <v>1.04</v>
      </c>
      <c r="IH57" s="128">
        <v>1.9758</v>
      </c>
      <c r="II57" s="120">
        <v>9.9000000000000008E-3</v>
      </c>
      <c r="IJ57" s="128">
        <v>1.04</v>
      </c>
      <c r="IK57" s="128">
        <v>2.3106</v>
      </c>
      <c r="IL57" s="120">
        <v>9.7999999999999997E-3</v>
      </c>
      <c r="IM57" s="128">
        <v>1.04</v>
      </c>
      <c r="IN57" s="128">
        <v>6.1266999999999996</v>
      </c>
      <c r="IO57" s="120">
        <v>3.1800000000000002E-2</v>
      </c>
      <c r="IP57" s="128">
        <v>1.04</v>
      </c>
      <c r="IQ57" s="128">
        <v>2.6692999999999998</v>
      </c>
      <c r="IR57" s="120">
        <v>9.9000000000000008E-3</v>
      </c>
      <c r="IS57" s="128">
        <v>1.04</v>
      </c>
      <c r="IT57" s="128">
        <v>3.5133000000000001</v>
      </c>
      <c r="IU57" s="120">
        <v>1.7899999999999999E-2</v>
      </c>
      <c r="IV57" s="128">
        <v>1.04</v>
      </c>
      <c r="IW57" s="128">
        <v>12.5458</v>
      </c>
      <c r="IX57" s="120">
        <v>6.8000000000000005E-2</v>
      </c>
      <c r="IY57" s="128">
        <v>1.04</v>
      </c>
      <c r="IZ57" s="128">
        <v>9.8142999999999994</v>
      </c>
      <c r="JA57" s="120">
        <v>5.3499999999999999E-2</v>
      </c>
      <c r="JB57" s="128">
        <v>1.04</v>
      </c>
      <c r="JC57" s="128">
        <v>6.9912000000000001</v>
      </c>
      <c r="JD57" s="120">
        <v>4.4900000000000002E-2</v>
      </c>
      <c r="JE57" s="128">
        <v>1.04</v>
      </c>
      <c r="JF57" s="128">
        <v>9.9762000000000004</v>
      </c>
      <c r="JG57" s="120">
        <v>3.9399999999999998E-2</v>
      </c>
      <c r="JH57" s="128">
        <v>1.04</v>
      </c>
      <c r="JI57" s="128">
        <v>5.3967999999999998</v>
      </c>
      <c r="JJ57" s="120">
        <v>2.5399999999999999E-2</v>
      </c>
      <c r="JK57" s="128">
        <v>1.04</v>
      </c>
      <c r="JL57" s="128">
        <v>8.0082000000000004</v>
      </c>
      <c r="JM57" s="120">
        <v>3.6600000000000001E-2</v>
      </c>
      <c r="JN57" s="128">
        <v>1.04</v>
      </c>
      <c r="JO57" s="128">
        <v>10.8424</v>
      </c>
      <c r="JP57" s="120">
        <v>6.2899999999999998E-2</v>
      </c>
      <c r="JQ57" s="128">
        <v>1.04</v>
      </c>
      <c r="JR57" s="128">
        <v>10.932700000000001</v>
      </c>
      <c r="JS57" s="120">
        <v>4.2299999999999997E-2</v>
      </c>
    </row>
    <row r="58" spans="1:279" x14ac:dyDescent="0.25">
      <c r="A58" s="126">
        <v>1.06</v>
      </c>
      <c r="B58" s="126">
        <v>8.2752999999999997</v>
      </c>
      <c r="C58" s="127">
        <v>3.7900000000000003E-2</v>
      </c>
      <c r="D58" s="127">
        <v>1.06</v>
      </c>
      <c r="E58" s="127">
        <v>13.2448</v>
      </c>
      <c r="F58" s="127">
        <v>8.6199999999999999E-2</v>
      </c>
      <c r="G58" s="127">
        <v>1.06</v>
      </c>
      <c r="H58" s="127">
        <v>2.2059000000000002</v>
      </c>
      <c r="I58" s="127">
        <v>2.7699999999999999E-2</v>
      </c>
      <c r="J58" s="127">
        <v>1.06</v>
      </c>
      <c r="K58" s="127">
        <v>14.2483</v>
      </c>
      <c r="L58" s="127">
        <v>0.10580000000000001</v>
      </c>
      <c r="M58" s="127">
        <v>1.06</v>
      </c>
      <c r="N58" s="127">
        <v>4.4553000000000003</v>
      </c>
      <c r="O58" s="127">
        <v>3.4299999999999997E-2</v>
      </c>
      <c r="P58" s="127">
        <v>1.06</v>
      </c>
      <c r="Q58" s="127">
        <v>6.5868000000000002</v>
      </c>
      <c r="R58" s="127">
        <v>3.8100000000000002E-2</v>
      </c>
      <c r="S58" s="127">
        <v>1.06</v>
      </c>
      <c r="T58" s="127">
        <v>7.8426</v>
      </c>
      <c r="U58" s="127">
        <v>6.2300000000000001E-2</v>
      </c>
      <c r="V58" s="127">
        <v>1.06</v>
      </c>
      <c r="W58" s="127">
        <v>13.9123</v>
      </c>
      <c r="X58" s="127">
        <v>0.15029999999999999</v>
      </c>
      <c r="Y58" s="127">
        <v>1.06</v>
      </c>
      <c r="Z58" s="127">
        <v>0.8911</v>
      </c>
      <c r="AA58" s="127">
        <v>8.6999999999999994E-3</v>
      </c>
      <c r="AB58" s="127">
        <v>1.06</v>
      </c>
      <c r="AC58" s="127">
        <v>1.2921</v>
      </c>
      <c r="AD58" s="127">
        <v>2.7900000000000001E-2</v>
      </c>
      <c r="AE58" s="127">
        <v>1.06</v>
      </c>
      <c r="AF58" s="127">
        <v>15.305899999999999</v>
      </c>
      <c r="AG58" s="127">
        <v>0.1603</v>
      </c>
      <c r="AH58" s="127">
        <v>1.06</v>
      </c>
      <c r="AI58" s="127">
        <v>2.0301999999999998</v>
      </c>
      <c r="AJ58" s="127">
        <v>1.3599999999999999E-2</v>
      </c>
      <c r="AK58" s="127">
        <v>1.06</v>
      </c>
      <c r="AL58" s="127">
        <v>4.2194000000000003</v>
      </c>
      <c r="AM58" s="127">
        <v>2.0299999999999999E-2</v>
      </c>
      <c r="AN58" s="127">
        <v>1.06</v>
      </c>
      <c r="AO58" s="127">
        <v>10.4506</v>
      </c>
      <c r="AP58" s="127">
        <v>6.7599999999999993E-2</v>
      </c>
      <c r="AQ58" s="127"/>
      <c r="AR58" s="127"/>
      <c r="AS58" s="127"/>
      <c r="AT58" s="127">
        <v>1.06</v>
      </c>
      <c r="AU58" s="127">
        <v>3.7528000000000001</v>
      </c>
      <c r="AV58" s="127">
        <v>1.9800000000000002E-2</v>
      </c>
      <c r="AW58" s="127"/>
      <c r="AX58" s="127"/>
      <c r="AY58" s="127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  <c r="BN58" s="127"/>
      <c r="BO58" s="127">
        <v>1.06</v>
      </c>
      <c r="BP58" s="127">
        <v>5.6924999999999999</v>
      </c>
      <c r="BQ58" s="127">
        <v>5.5300000000000002E-2</v>
      </c>
      <c r="BR58" s="127">
        <v>1.06</v>
      </c>
      <c r="BS58" s="127">
        <v>6.6676000000000002</v>
      </c>
      <c r="BT58" s="127">
        <v>3.9E-2</v>
      </c>
      <c r="BU58" s="127"/>
      <c r="BV58" s="127"/>
      <c r="BW58" s="127"/>
      <c r="BX58" s="127"/>
      <c r="BY58" s="127"/>
      <c r="BZ58" s="127"/>
      <c r="CA58" s="127">
        <v>1.06</v>
      </c>
      <c r="CB58" s="127">
        <v>6.1668000000000003</v>
      </c>
      <c r="CC58" s="127">
        <v>4.48E-2</v>
      </c>
      <c r="CD58" s="127">
        <v>1.06</v>
      </c>
      <c r="CE58" s="127">
        <v>6.2504</v>
      </c>
      <c r="CF58" s="127">
        <v>3.4099999999999998E-2</v>
      </c>
      <c r="CG58" s="127"/>
      <c r="CH58" s="127"/>
      <c r="CI58" s="127"/>
      <c r="CJ58" s="127"/>
      <c r="CK58" s="127"/>
      <c r="CL58" s="127"/>
      <c r="CM58" s="127"/>
      <c r="CN58" s="127"/>
      <c r="CO58" s="127"/>
      <c r="CP58" s="127"/>
      <c r="CQ58" s="127"/>
      <c r="CR58" s="127"/>
      <c r="CS58" s="127">
        <v>1.06</v>
      </c>
      <c r="CT58" s="127">
        <v>26.730599999999999</v>
      </c>
      <c r="CU58" s="127">
        <v>0.27839999999999998</v>
      </c>
      <c r="CV58" s="127"/>
      <c r="CW58" s="127"/>
      <c r="CX58" s="127"/>
      <c r="CY58" s="127">
        <v>1.06</v>
      </c>
      <c r="CZ58" s="127">
        <v>2.0105</v>
      </c>
      <c r="DA58" s="127">
        <v>0.108</v>
      </c>
      <c r="DB58" s="127"/>
      <c r="DC58" s="127"/>
      <c r="DD58" s="127"/>
      <c r="DE58" s="127"/>
      <c r="DF58" s="127"/>
      <c r="DG58" s="127"/>
      <c r="DH58" s="127">
        <v>1.06</v>
      </c>
      <c r="DI58" s="127">
        <v>16.997399999999999</v>
      </c>
      <c r="DJ58" s="127">
        <v>0.1328</v>
      </c>
      <c r="DK58" s="127"/>
      <c r="DL58" s="127"/>
      <c r="DM58" s="127"/>
      <c r="DN58" s="127">
        <v>1.06</v>
      </c>
      <c r="DO58" s="127">
        <v>5.3937999999999997</v>
      </c>
      <c r="DP58" s="127">
        <v>2.8799999999999999E-2</v>
      </c>
      <c r="DQ58" s="127"/>
      <c r="DR58" s="127"/>
      <c r="DS58" s="127"/>
      <c r="DT58" s="127"/>
      <c r="DU58" s="127"/>
      <c r="DV58" s="127"/>
      <c r="DW58" s="127">
        <v>1.06</v>
      </c>
      <c r="DX58" s="127">
        <v>6.8361000000000001</v>
      </c>
      <c r="DY58" s="127">
        <v>4.6399999999999997E-2</v>
      </c>
      <c r="DZ58" s="127">
        <v>1.06</v>
      </c>
      <c r="EA58" s="127">
        <v>18.952500000000001</v>
      </c>
      <c r="EB58" s="127">
        <v>0.17560000000000001</v>
      </c>
      <c r="EC58" s="127"/>
      <c r="ED58" s="127"/>
      <c r="EE58" s="127"/>
      <c r="EF58" s="127"/>
      <c r="EG58" s="127"/>
      <c r="EH58" s="127"/>
      <c r="EI58" s="127"/>
      <c r="EJ58" s="127"/>
      <c r="EK58" s="127"/>
      <c r="EL58" s="127">
        <v>1.06</v>
      </c>
      <c r="EM58" s="127">
        <v>4.0072000000000001</v>
      </c>
      <c r="EN58" s="127">
        <v>3.4500000000000003E-2</v>
      </c>
      <c r="EO58" s="127">
        <v>1.06</v>
      </c>
      <c r="EP58" s="127">
        <v>17.173200000000001</v>
      </c>
      <c r="EQ58" s="127">
        <v>0.1845</v>
      </c>
      <c r="ER58" s="127"/>
      <c r="ES58" s="127"/>
      <c r="ET58" s="127"/>
      <c r="EU58" s="127">
        <v>1.06</v>
      </c>
      <c r="EV58" s="127">
        <v>3.3508</v>
      </c>
      <c r="EW58" s="127">
        <v>1.6E-2</v>
      </c>
      <c r="EX58" s="127">
        <v>1.06</v>
      </c>
      <c r="EY58" s="127">
        <v>27.8581</v>
      </c>
      <c r="EZ58" s="127">
        <v>0.21079999999999999</v>
      </c>
      <c r="FA58" s="127"/>
      <c r="FB58" s="127"/>
      <c r="FC58" s="127"/>
      <c r="FD58" s="127"/>
      <c r="FE58" s="127"/>
      <c r="FF58" s="127"/>
      <c r="FG58" s="127"/>
      <c r="FH58" s="127"/>
      <c r="FI58" s="127"/>
      <c r="FJ58" s="127"/>
      <c r="FK58" s="127"/>
      <c r="FL58" s="127"/>
      <c r="FM58" s="127">
        <v>1.06</v>
      </c>
      <c r="FN58" s="127">
        <v>2.4419</v>
      </c>
      <c r="FO58" s="127">
        <v>1.38E-2</v>
      </c>
      <c r="FP58" s="127">
        <v>1.06</v>
      </c>
      <c r="FQ58" s="127">
        <v>13.8338</v>
      </c>
      <c r="FR58" s="127">
        <v>9.2299999999999993E-2</v>
      </c>
      <c r="FS58" s="127"/>
      <c r="FT58" s="127"/>
      <c r="FU58" s="127"/>
      <c r="FV58" s="127">
        <v>1.06</v>
      </c>
      <c r="FW58" s="127">
        <v>11.795</v>
      </c>
      <c r="FX58" s="127">
        <v>7.7799999999999994E-2</v>
      </c>
      <c r="FY58" s="127">
        <v>1.06</v>
      </c>
      <c r="FZ58" s="127">
        <v>2.7919999999999998</v>
      </c>
      <c r="GA58" s="127">
        <v>2.2599999999999999E-2</v>
      </c>
      <c r="GB58" s="127"/>
      <c r="GC58" s="127"/>
      <c r="GD58" s="127"/>
      <c r="GE58" s="127">
        <v>1.06</v>
      </c>
      <c r="GF58" s="127">
        <v>23.3933</v>
      </c>
      <c r="GG58" s="127">
        <v>0.20330000000000001</v>
      </c>
      <c r="GH58" s="127">
        <v>1.06</v>
      </c>
      <c r="GI58" s="127">
        <v>3.5769000000000002</v>
      </c>
      <c r="GJ58" s="127">
        <v>2.5499999999999998E-2</v>
      </c>
      <c r="GK58" s="127">
        <v>1.06</v>
      </c>
      <c r="GL58" s="127">
        <v>6.1977000000000002</v>
      </c>
      <c r="GM58" s="127">
        <v>5.8000000000000003E-2</v>
      </c>
      <c r="GN58" s="127">
        <v>1.06</v>
      </c>
      <c r="GO58" s="127">
        <v>3.1947999999999999</v>
      </c>
      <c r="GP58" s="127">
        <v>0.1166</v>
      </c>
      <c r="GQ58" s="127"/>
      <c r="GR58" s="127"/>
      <c r="GS58" s="127"/>
      <c r="GT58" s="127"/>
      <c r="GU58" s="127"/>
      <c r="GV58" s="127"/>
      <c r="GW58" s="127">
        <v>1.06</v>
      </c>
      <c r="GX58" s="127">
        <v>6.0663</v>
      </c>
      <c r="GY58" s="127">
        <v>6.8500000000000005E-2</v>
      </c>
      <c r="GZ58" s="127">
        <v>1.06</v>
      </c>
      <c r="HA58" s="127">
        <v>5.3973000000000004</v>
      </c>
      <c r="HB58" s="127">
        <v>6.0199999999999997E-2</v>
      </c>
      <c r="HC58" s="127"/>
      <c r="HD58" s="127"/>
      <c r="HE58" s="127"/>
      <c r="HF58" s="127">
        <v>1.06</v>
      </c>
      <c r="HG58" s="127">
        <v>6.1028000000000002</v>
      </c>
      <c r="HH58" s="127">
        <v>4.2900000000000001E-2</v>
      </c>
      <c r="HI58" s="127"/>
      <c r="HJ58" s="127"/>
      <c r="HK58" s="127"/>
      <c r="HL58" s="127"/>
      <c r="HM58" s="127"/>
      <c r="HN58" s="127"/>
      <c r="HO58" s="127">
        <v>1.06</v>
      </c>
      <c r="HP58" s="127">
        <v>3.1856</v>
      </c>
      <c r="HQ58" s="127">
        <v>2.06E-2</v>
      </c>
      <c r="HR58" s="127">
        <v>1.06</v>
      </c>
      <c r="HS58" s="127">
        <v>7.1553000000000004</v>
      </c>
      <c r="HT58" s="127">
        <v>4.36E-2</v>
      </c>
      <c r="HU58" s="127"/>
      <c r="HV58" s="127"/>
      <c r="HW58" s="127"/>
      <c r="HX58" s="126">
        <v>1.06</v>
      </c>
      <c r="HY58" s="126">
        <v>11.542299999999999</v>
      </c>
      <c r="HZ58" s="127">
        <v>4.9599999999999998E-2</v>
      </c>
      <c r="IA58" s="128">
        <v>1.06</v>
      </c>
      <c r="IB58" s="128">
        <v>4.8289</v>
      </c>
      <c r="IC58" s="120">
        <v>2.3E-2</v>
      </c>
      <c r="ID58" s="128">
        <v>1.06</v>
      </c>
      <c r="IE58" s="128">
        <v>7.4865000000000004</v>
      </c>
      <c r="IF58" s="120">
        <v>3.3300000000000003E-2</v>
      </c>
      <c r="IG58" s="128">
        <v>1.06</v>
      </c>
      <c r="IH58" s="128">
        <v>2.5588000000000002</v>
      </c>
      <c r="II58" s="120">
        <v>1.2200000000000001E-2</v>
      </c>
      <c r="IJ58" s="128">
        <v>1.06</v>
      </c>
      <c r="IK58" s="128">
        <v>2.2517999999999998</v>
      </c>
      <c r="IL58" s="120">
        <v>9.4000000000000004E-3</v>
      </c>
      <c r="IM58" s="128">
        <v>1.06</v>
      </c>
      <c r="IN58" s="128">
        <v>5.7088999999999999</v>
      </c>
      <c r="IO58" s="120">
        <v>3.0599999999999999E-2</v>
      </c>
      <c r="IP58" s="128">
        <v>1.06</v>
      </c>
      <c r="IQ58" s="128">
        <v>2.7658</v>
      </c>
      <c r="IR58" s="120">
        <v>1.17E-2</v>
      </c>
      <c r="IS58" s="128">
        <v>1.06</v>
      </c>
      <c r="IT58" s="128">
        <v>3.3315000000000001</v>
      </c>
      <c r="IU58" s="120">
        <v>1.67E-2</v>
      </c>
      <c r="IV58" s="128">
        <v>1.06</v>
      </c>
      <c r="IW58" s="128">
        <v>12.057399999999999</v>
      </c>
      <c r="IX58" s="120">
        <v>6.7900000000000002E-2</v>
      </c>
      <c r="IY58" s="128">
        <v>1.06</v>
      </c>
      <c r="IZ58" s="128">
        <v>9.0859000000000005</v>
      </c>
      <c r="JA58" s="120">
        <v>4.9599999999999998E-2</v>
      </c>
      <c r="JB58" s="128">
        <v>1.06</v>
      </c>
      <c r="JC58" s="128">
        <v>6.8490000000000002</v>
      </c>
      <c r="JD58" s="120">
        <v>3.7199999999999997E-2</v>
      </c>
      <c r="JE58" s="128">
        <v>1.06</v>
      </c>
      <c r="JF58" s="128">
        <v>10.7142</v>
      </c>
      <c r="JG58" s="120">
        <v>4.6100000000000002E-2</v>
      </c>
      <c r="JH58" s="128">
        <v>1.06</v>
      </c>
      <c r="JI58" s="128">
        <v>5.8289</v>
      </c>
      <c r="JJ58" s="120">
        <v>2.9399999999999999E-2</v>
      </c>
      <c r="JK58" s="128">
        <v>1.06</v>
      </c>
      <c r="JL58" s="128">
        <v>7.8575999999999997</v>
      </c>
      <c r="JM58" s="120">
        <v>3.6200000000000003E-2</v>
      </c>
      <c r="JN58" s="128">
        <v>1.06</v>
      </c>
      <c r="JO58" s="128">
        <v>10.567399999999999</v>
      </c>
      <c r="JP58" s="120">
        <v>6.2100000000000002E-2</v>
      </c>
      <c r="JQ58" s="128">
        <v>1.06</v>
      </c>
      <c r="JR58" s="128">
        <v>11.0692</v>
      </c>
      <c r="JS58" s="120">
        <v>4.1300000000000003E-2</v>
      </c>
    </row>
    <row r="59" spans="1:279" x14ac:dyDescent="0.25">
      <c r="A59" s="126">
        <v>1.08</v>
      </c>
      <c r="B59" s="126">
        <v>8.4771000000000001</v>
      </c>
      <c r="C59" s="127">
        <v>4.9399999999999999E-2</v>
      </c>
      <c r="D59" s="127">
        <v>1.08</v>
      </c>
      <c r="E59" s="127">
        <v>14.5817</v>
      </c>
      <c r="F59" s="127">
        <v>9.3600000000000003E-2</v>
      </c>
      <c r="G59" s="127">
        <v>1.08</v>
      </c>
      <c r="H59" s="127">
        <v>2.1507000000000001</v>
      </c>
      <c r="I59" s="127">
        <v>2.1899999999999999E-2</v>
      </c>
      <c r="J59" s="127">
        <v>1.08</v>
      </c>
      <c r="K59" s="127">
        <v>15.292400000000001</v>
      </c>
      <c r="L59" s="127">
        <v>0.1138</v>
      </c>
      <c r="M59" s="127">
        <v>1.08</v>
      </c>
      <c r="N59" s="127">
        <v>4.5685000000000002</v>
      </c>
      <c r="O59" s="127">
        <v>3.5299999999999998E-2</v>
      </c>
      <c r="P59" s="127">
        <v>1.08</v>
      </c>
      <c r="Q59" s="127">
        <v>6.6847000000000003</v>
      </c>
      <c r="R59" s="127">
        <v>3.6999999999999998E-2</v>
      </c>
      <c r="S59" s="127">
        <v>1.08</v>
      </c>
      <c r="T59" s="127">
        <v>7.5723000000000003</v>
      </c>
      <c r="U59" s="127">
        <v>5.9900000000000002E-2</v>
      </c>
      <c r="V59" s="127">
        <v>1.08</v>
      </c>
      <c r="W59" s="127">
        <v>13.5395</v>
      </c>
      <c r="X59" s="127">
        <v>0.13339999999999999</v>
      </c>
      <c r="Y59" s="127">
        <v>1.08</v>
      </c>
      <c r="Z59" s="127">
        <v>0.88819999999999999</v>
      </c>
      <c r="AA59" s="127">
        <v>8.2000000000000007E-3</v>
      </c>
      <c r="AB59" s="127">
        <v>1.08</v>
      </c>
      <c r="AC59" s="127">
        <v>1.3156000000000001</v>
      </c>
      <c r="AD59" s="127">
        <v>3.1300000000000001E-2</v>
      </c>
      <c r="AE59" s="127">
        <v>1.08</v>
      </c>
      <c r="AF59" s="127">
        <v>14.5943</v>
      </c>
      <c r="AG59" s="127">
        <v>0.15310000000000001</v>
      </c>
      <c r="AH59" s="127">
        <v>1.08</v>
      </c>
      <c r="AI59" s="127">
        <v>2.2589999999999999</v>
      </c>
      <c r="AJ59" s="127">
        <v>1.52E-2</v>
      </c>
      <c r="AK59" s="127">
        <v>1.08</v>
      </c>
      <c r="AL59" s="127">
        <v>4.2877000000000001</v>
      </c>
      <c r="AM59" s="127">
        <v>2.3400000000000001E-2</v>
      </c>
      <c r="AN59" s="127">
        <v>1.08</v>
      </c>
      <c r="AO59" s="127">
        <v>10.0768</v>
      </c>
      <c r="AP59" s="127">
        <v>6.4299999999999996E-2</v>
      </c>
      <c r="AQ59" s="127"/>
      <c r="AR59" s="127"/>
      <c r="AS59" s="127"/>
      <c r="AT59" s="127">
        <v>1.08</v>
      </c>
      <c r="AU59" s="127">
        <v>3.4426000000000001</v>
      </c>
      <c r="AV59" s="127">
        <v>2.3800000000000002E-2</v>
      </c>
      <c r="AW59" s="127"/>
      <c r="AX59" s="127"/>
      <c r="AY59" s="127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  <c r="BN59" s="127"/>
      <c r="BO59" s="127">
        <v>1.08</v>
      </c>
      <c r="BP59" s="127">
        <v>5.5106999999999999</v>
      </c>
      <c r="BQ59" s="127">
        <v>5.0599999999999999E-2</v>
      </c>
      <c r="BR59" s="127">
        <v>1.08</v>
      </c>
      <c r="BS59" s="127">
        <v>6.7567000000000004</v>
      </c>
      <c r="BT59" s="127">
        <v>3.9399999999999998E-2</v>
      </c>
      <c r="BU59" s="127"/>
      <c r="BV59" s="127"/>
      <c r="BW59" s="127"/>
      <c r="BX59" s="127"/>
      <c r="BY59" s="127"/>
      <c r="BZ59" s="127"/>
      <c r="CA59" s="127">
        <v>1.08</v>
      </c>
      <c r="CB59" s="127">
        <v>5.7756999999999996</v>
      </c>
      <c r="CC59" s="127">
        <v>4.3200000000000002E-2</v>
      </c>
      <c r="CD59" s="127">
        <v>1.08</v>
      </c>
      <c r="CE59" s="127">
        <v>6.1843000000000004</v>
      </c>
      <c r="CF59" s="127">
        <v>3.2500000000000001E-2</v>
      </c>
      <c r="CG59" s="127"/>
      <c r="CH59" s="127"/>
      <c r="CI59" s="127"/>
      <c r="CJ59" s="127"/>
      <c r="CK59" s="127"/>
      <c r="CL59" s="127"/>
      <c r="CM59" s="127"/>
      <c r="CN59" s="127"/>
      <c r="CO59" s="127"/>
      <c r="CP59" s="127"/>
      <c r="CQ59" s="127"/>
      <c r="CR59" s="127"/>
      <c r="CS59" s="127">
        <v>1.08</v>
      </c>
      <c r="CT59" s="127">
        <v>26.128299999999999</v>
      </c>
      <c r="CU59" s="127">
        <v>0.27600000000000002</v>
      </c>
      <c r="CV59" s="127"/>
      <c r="CW59" s="127"/>
      <c r="CX59" s="127"/>
      <c r="CY59" s="127">
        <v>1.08</v>
      </c>
      <c r="CZ59" s="127">
        <v>2.1063000000000001</v>
      </c>
      <c r="DA59" s="127">
        <v>0.12239999999999999</v>
      </c>
      <c r="DB59" s="127"/>
      <c r="DC59" s="127"/>
      <c r="DD59" s="127"/>
      <c r="DE59" s="127"/>
      <c r="DF59" s="127"/>
      <c r="DG59" s="127"/>
      <c r="DH59" s="127">
        <v>1.08</v>
      </c>
      <c r="DI59" s="127">
        <v>15.8405</v>
      </c>
      <c r="DJ59" s="127">
        <v>0.12429999999999999</v>
      </c>
      <c r="DK59" s="127"/>
      <c r="DL59" s="127"/>
      <c r="DM59" s="127"/>
      <c r="DN59" s="127">
        <v>1.08</v>
      </c>
      <c r="DO59" s="127">
        <v>5.1694000000000004</v>
      </c>
      <c r="DP59" s="127">
        <v>2.6700000000000002E-2</v>
      </c>
      <c r="DQ59" s="127"/>
      <c r="DR59" s="127"/>
      <c r="DS59" s="127"/>
      <c r="DT59" s="127"/>
      <c r="DU59" s="127"/>
      <c r="DV59" s="127"/>
      <c r="DW59" s="127">
        <v>1.08</v>
      </c>
      <c r="DX59" s="127">
        <v>6.2579000000000002</v>
      </c>
      <c r="DY59" s="127">
        <v>4.6100000000000002E-2</v>
      </c>
      <c r="DZ59" s="127">
        <v>1.08</v>
      </c>
      <c r="EA59" s="127">
        <v>21.877800000000001</v>
      </c>
      <c r="EB59" s="127">
        <v>0.2016</v>
      </c>
      <c r="EC59" s="127"/>
      <c r="ED59" s="127"/>
      <c r="EE59" s="127"/>
      <c r="EF59" s="127"/>
      <c r="EG59" s="127"/>
      <c r="EH59" s="127"/>
      <c r="EI59" s="127"/>
      <c r="EJ59" s="127"/>
      <c r="EK59" s="127"/>
      <c r="EL59" s="127">
        <v>1.08</v>
      </c>
      <c r="EM59" s="127">
        <v>3.9481000000000002</v>
      </c>
      <c r="EN59" s="127">
        <v>4.5900000000000003E-2</v>
      </c>
      <c r="EO59" s="127">
        <v>1.08</v>
      </c>
      <c r="EP59" s="127">
        <v>16.4633</v>
      </c>
      <c r="EQ59" s="127">
        <v>0.1885</v>
      </c>
      <c r="ER59" s="127"/>
      <c r="ES59" s="127"/>
      <c r="ET59" s="127"/>
      <c r="EU59" s="127">
        <v>1.08</v>
      </c>
      <c r="EV59" s="127">
        <v>3.0527000000000002</v>
      </c>
      <c r="EW59" s="127">
        <v>1.44E-2</v>
      </c>
      <c r="EX59" s="127">
        <v>1.08</v>
      </c>
      <c r="EY59" s="127">
        <v>28.501000000000001</v>
      </c>
      <c r="EZ59" s="127">
        <v>0.22850000000000001</v>
      </c>
      <c r="FA59" s="127"/>
      <c r="FB59" s="127"/>
      <c r="FC59" s="127"/>
      <c r="FD59" s="127"/>
      <c r="FE59" s="127"/>
      <c r="FF59" s="127"/>
      <c r="FG59" s="127"/>
      <c r="FH59" s="127"/>
      <c r="FI59" s="127"/>
      <c r="FJ59" s="127"/>
      <c r="FK59" s="127"/>
      <c r="FL59" s="127"/>
      <c r="FM59" s="127">
        <v>1.08</v>
      </c>
      <c r="FN59" s="127">
        <v>2.3727</v>
      </c>
      <c r="FO59" s="127">
        <v>1.46E-2</v>
      </c>
      <c r="FP59" s="127">
        <v>1.08</v>
      </c>
      <c r="FQ59" s="127">
        <v>12.740600000000001</v>
      </c>
      <c r="FR59" s="127">
        <v>7.9699999999999993E-2</v>
      </c>
      <c r="FS59" s="127"/>
      <c r="FT59" s="127"/>
      <c r="FU59" s="127"/>
      <c r="FV59" s="127">
        <v>1.08</v>
      </c>
      <c r="FW59" s="127">
        <v>11.356</v>
      </c>
      <c r="FX59" s="127">
        <v>7.4800000000000005E-2</v>
      </c>
      <c r="FY59" s="127">
        <v>1.08</v>
      </c>
      <c r="FZ59" s="127">
        <v>2.6886999999999999</v>
      </c>
      <c r="GA59" s="127">
        <v>3.1600000000000003E-2</v>
      </c>
      <c r="GB59" s="127"/>
      <c r="GC59" s="127"/>
      <c r="GD59" s="127"/>
      <c r="GE59" s="127">
        <v>1.08</v>
      </c>
      <c r="GF59" s="127">
        <v>22.242599999999999</v>
      </c>
      <c r="GG59" s="127">
        <v>0.18429999999999999</v>
      </c>
      <c r="GH59" s="127">
        <v>1.08</v>
      </c>
      <c r="GI59" s="127">
        <v>3.4508999999999999</v>
      </c>
      <c r="GJ59" s="127">
        <v>2.5000000000000001E-2</v>
      </c>
      <c r="GK59" s="127">
        <v>1.08</v>
      </c>
      <c r="GL59" s="127">
        <v>5.8638000000000003</v>
      </c>
      <c r="GM59" s="127">
        <v>4.8800000000000003E-2</v>
      </c>
      <c r="GN59" s="127">
        <v>1.08</v>
      </c>
      <c r="GO59" s="127">
        <v>3.2004999999999999</v>
      </c>
      <c r="GP59" s="127">
        <v>0.1212</v>
      </c>
      <c r="GQ59" s="127"/>
      <c r="GR59" s="127"/>
      <c r="GS59" s="127"/>
      <c r="GT59" s="127"/>
      <c r="GU59" s="127"/>
      <c r="GV59" s="127"/>
      <c r="GW59" s="127">
        <v>1.08</v>
      </c>
      <c r="GX59" s="127">
        <v>5.9866000000000001</v>
      </c>
      <c r="GY59" s="127">
        <v>6.8400000000000002E-2</v>
      </c>
      <c r="GZ59" s="127">
        <v>1.08</v>
      </c>
      <c r="HA59" s="127">
        <v>6.0739000000000001</v>
      </c>
      <c r="HB59" s="127">
        <v>7.2999999999999995E-2</v>
      </c>
      <c r="HC59" s="127"/>
      <c r="HD59" s="127"/>
      <c r="HE59" s="127"/>
      <c r="HF59" s="127">
        <v>1.08</v>
      </c>
      <c r="HG59" s="127">
        <v>5.9901</v>
      </c>
      <c r="HH59" s="127">
        <v>4.19E-2</v>
      </c>
      <c r="HI59" s="127"/>
      <c r="HJ59" s="127"/>
      <c r="HK59" s="127"/>
      <c r="HL59" s="127"/>
      <c r="HM59" s="127"/>
      <c r="HN59" s="127"/>
      <c r="HO59" s="127">
        <v>1.08</v>
      </c>
      <c r="HP59" s="127">
        <v>3.2858000000000001</v>
      </c>
      <c r="HQ59" s="127">
        <v>1.9599999999999999E-2</v>
      </c>
      <c r="HR59" s="127">
        <v>1.08</v>
      </c>
      <c r="HS59" s="127">
        <v>7.2119999999999997</v>
      </c>
      <c r="HT59" s="127">
        <v>5.91E-2</v>
      </c>
      <c r="HU59" s="127"/>
      <c r="HV59" s="127"/>
      <c r="HW59" s="127"/>
      <c r="HX59" s="126">
        <v>1.08</v>
      </c>
      <c r="HY59" s="126">
        <v>11.675700000000001</v>
      </c>
      <c r="HZ59" s="127">
        <v>4.6800000000000001E-2</v>
      </c>
      <c r="IA59" s="128">
        <v>1.08</v>
      </c>
      <c r="IB59" s="128">
        <v>4.8064999999999998</v>
      </c>
      <c r="IC59" s="120">
        <v>2.2499999999999999E-2</v>
      </c>
      <c r="ID59" s="128">
        <v>1.08</v>
      </c>
      <c r="IE59" s="128">
        <v>7.5369999999999999</v>
      </c>
      <c r="IF59" s="120">
        <v>3.3500000000000002E-2</v>
      </c>
      <c r="IG59" s="128">
        <v>1.08</v>
      </c>
      <c r="IH59" s="128">
        <v>3.3203</v>
      </c>
      <c r="II59" s="120">
        <v>1.55E-2</v>
      </c>
      <c r="IJ59" s="128">
        <v>1.08</v>
      </c>
      <c r="IK59" s="128">
        <v>2.2313000000000001</v>
      </c>
      <c r="IL59" s="120">
        <v>8.3999999999999995E-3</v>
      </c>
      <c r="IM59" s="128">
        <v>1.08</v>
      </c>
      <c r="IN59" s="128">
        <v>5.4241000000000001</v>
      </c>
      <c r="IO59" s="120">
        <v>2.8400000000000002E-2</v>
      </c>
      <c r="IP59" s="128">
        <v>1.08</v>
      </c>
      <c r="IQ59" s="128">
        <v>2.8292000000000002</v>
      </c>
      <c r="IR59" s="120">
        <v>1.34E-2</v>
      </c>
      <c r="IS59" s="128">
        <v>1.08</v>
      </c>
      <c r="IT59" s="128">
        <v>3.2570999999999999</v>
      </c>
      <c r="IU59" s="120">
        <v>1.66E-2</v>
      </c>
      <c r="IV59" s="128">
        <v>1.08</v>
      </c>
      <c r="IW59" s="128">
        <v>11.597200000000001</v>
      </c>
      <c r="IX59" s="120">
        <v>6.6699999999999995E-2</v>
      </c>
      <c r="IY59" s="128">
        <v>1.08</v>
      </c>
      <c r="IZ59" s="128">
        <v>8.4042999999999992</v>
      </c>
      <c r="JA59" s="120">
        <v>4.53E-2</v>
      </c>
      <c r="JB59" s="128">
        <v>1.08</v>
      </c>
      <c r="JC59" s="128">
        <v>7.0784000000000002</v>
      </c>
      <c r="JD59" s="120">
        <v>3.4099999999999998E-2</v>
      </c>
      <c r="JE59" s="128">
        <v>1.08</v>
      </c>
      <c r="JF59" s="128">
        <v>11.323399999999999</v>
      </c>
      <c r="JG59" s="120">
        <v>5.0799999999999998E-2</v>
      </c>
      <c r="JH59" s="128">
        <v>1.08</v>
      </c>
      <c r="JI59" s="128">
        <v>6.4147999999999996</v>
      </c>
      <c r="JJ59" s="120">
        <v>3.5799999999999998E-2</v>
      </c>
      <c r="JK59" s="128">
        <v>1.08</v>
      </c>
      <c r="JL59" s="128">
        <v>7.7285000000000004</v>
      </c>
      <c r="JM59" s="120">
        <v>3.44E-2</v>
      </c>
      <c r="JN59" s="128">
        <v>1.08</v>
      </c>
      <c r="JO59" s="128">
        <v>10.2264</v>
      </c>
      <c r="JP59" s="120">
        <v>6.0299999999999999E-2</v>
      </c>
      <c r="JQ59" s="128">
        <v>1.08</v>
      </c>
      <c r="JR59" s="128">
        <v>11.201700000000001</v>
      </c>
      <c r="JS59" s="120">
        <v>4.02E-2</v>
      </c>
    </row>
    <row r="60" spans="1:279" x14ac:dyDescent="0.25">
      <c r="A60" s="126">
        <v>1.1000000000000001</v>
      </c>
      <c r="B60" s="126">
        <v>8.6259999999999994</v>
      </c>
      <c r="C60" s="127">
        <v>5.8999999999999997E-2</v>
      </c>
      <c r="D60" s="127">
        <v>1.1000000000000001</v>
      </c>
      <c r="E60" s="127">
        <v>15.596500000000001</v>
      </c>
      <c r="F60" s="127">
        <v>0.11559999999999999</v>
      </c>
      <c r="G60" s="127">
        <v>1.1000000000000001</v>
      </c>
      <c r="H60" s="127">
        <v>2.0358000000000001</v>
      </c>
      <c r="I60" s="127">
        <v>1.5699999999999999E-2</v>
      </c>
      <c r="J60" s="127">
        <v>1.1000000000000001</v>
      </c>
      <c r="K60" s="127">
        <v>15.823600000000001</v>
      </c>
      <c r="L60" s="127">
        <v>0.1249</v>
      </c>
      <c r="M60" s="127">
        <v>1.1000000000000001</v>
      </c>
      <c r="N60" s="127">
        <v>4.6943999999999999</v>
      </c>
      <c r="O60" s="127">
        <v>3.9300000000000002E-2</v>
      </c>
      <c r="P60" s="127">
        <v>1.1000000000000001</v>
      </c>
      <c r="Q60" s="127">
        <v>7.0063000000000004</v>
      </c>
      <c r="R60" s="127">
        <v>3.5999999999999997E-2</v>
      </c>
      <c r="S60" s="127">
        <v>1.1000000000000001</v>
      </c>
      <c r="T60" s="127">
        <v>7.3368000000000002</v>
      </c>
      <c r="U60" s="127">
        <v>5.9900000000000002E-2</v>
      </c>
      <c r="V60" s="127">
        <v>1.1000000000000001</v>
      </c>
      <c r="W60" s="127">
        <v>12.9528</v>
      </c>
      <c r="X60" s="127">
        <v>0.1153</v>
      </c>
      <c r="Y60" s="127">
        <v>1.1000000000000001</v>
      </c>
      <c r="Z60" s="127">
        <v>0.83160000000000001</v>
      </c>
      <c r="AA60" s="127">
        <v>8.0000000000000002E-3</v>
      </c>
      <c r="AB60" s="127">
        <v>1.1000000000000001</v>
      </c>
      <c r="AC60" s="127">
        <v>1.4239999999999999</v>
      </c>
      <c r="AD60" s="127">
        <v>3.3300000000000003E-2</v>
      </c>
      <c r="AE60" s="127">
        <v>1.1000000000000001</v>
      </c>
      <c r="AF60" s="127">
        <v>13.929</v>
      </c>
      <c r="AG60" s="127">
        <v>0.1371</v>
      </c>
      <c r="AH60" s="127">
        <v>1.1000000000000001</v>
      </c>
      <c r="AI60" s="127">
        <v>2.6303999999999998</v>
      </c>
      <c r="AJ60" s="127">
        <v>1.8700000000000001E-2</v>
      </c>
      <c r="AK60" s="127">
        <v>1.1000000000000001</v>
      </c>
      <c r="AL60" s="127">
        <v>4.3632</v>
      </c>
      <c r="AM60" s="127">
        <v>2.4899999999999999E-2</v>
      </c>
      <c r="AN60" s="127">
        <v>1.1000000000000001</v>
      </c>
      <c r="AO60" s="127">
        <v>9.8289000000000009</v>
      </c>
      <c r="AP60" s="127">
        <v>6.2399999999999997E-2</v>
      </c>
      <c r="AQ60" s="127"/>
      <c r="AR60" s="127"/>
      <c r="AS60" s="127"/>
      <c r="AT60" s="127">
        <v>1.1000000000000001</v>
      </c>
      <c r="AU60" s="127">
        <v>3.0806</v>
      </c>
      <c r="AV60" s="127">
        <v>2.8500000000000001E-2</v>
      </c>
      <c r="AW60" s="127"/>
      <c r="AX60" s="127"/>
      <c r="AY60" s="127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  <c r="BN60" s="127"/>
      <c r="BO60" s="127">
        <v>1.1000000000000001</v>
      </c>
      <c r="BP60" s="127">
        <v>5.4819000000000004</v>
      </c>
      <c r="BQ60" s="127">
        <v>5.04E-2</v>
      </c>
      <c r="BR60" s="127">
        <v>1.1000000000000001</v>
      </c>
      <c r="BS60" s="127">
        <v>6.7740999999999998</v>
      </c>
      <c r="BT60" s="127">
        <v>3.9800000000000002E-2</v>
      </c>
      <c r="BU60" s="127"/>
      <c r="BV60" s="127"/>
      <c r="BW60" s="127"/>
      <c r="BX60" s="127"/>
      <c r="BY60" s="127"/>
      <c r="BZ60" s="127"/>
      <c r="CA60" s="127">
        <v>1.1000000000000001</v>
      </c>
      <c r="CB60" s="127">
        <v>5.4062000000000001</v>
      </c>
      <c r="CC60" s="127">
        <v>4.1000000000000002E-2</v>
      </c>
      <c r="CD60" s="127">
        <v>1.1000000000000001</v>
      </c>
      <c r="CE60" s="127">
        <v>6.1618000000000004</v>
      </c>
      <c r="CF60" s="127">
        <v>3.0599999999999999E-2</v>
      </c>
      <c r="CG60" s="127"/>
      <c r="CH60" s="127"/>
      <c r="CI60" s="127"/>
      <c r="CJ60" s="127"/>
      <c r="CK60" s="127"/>
      <c r="CL60" s="127"/>
      <c r="CM60" s="127"/>
      <c r="CN60" s="127"/>
      <c r="CO60" s="127"/>
      <c r="CP60" s="127"/>
      <c r="CQ60" s="127"/>
      <c r="CR60" s="127"/>
      <c r="CS60" s="127">
        <v>1.1000000000000001</v>
      </c>
      <c r="CT60" s="127">
        <v>25.401399999999999</v>
      </c>
      <c r="CU60" s="127">
        <v>0.26219999999999999</v>
      </c>
      <c r="CV60" s="127"/>
      <c r="CW60" s="127"/>
      <c r="CX60" s="127"/>
      <c r="CY60" s="127">
        <v>1.1000000000000001</v>
      </c>
      <c r="CZ60" s="127">
        <v>2.1143000000000001</v>
      </c>
      <c r="DA60" s="127">
        <v>0.12609999999999999</v>
      </c>
      <c r="DB60" s="127"/>
      <c r="DC60" s="127"/>
      <c r="DD60" s="127"/>
      <c r="DE60" s="127"/>
      <c r="DF60" s="127"/>
      <c r="DG60" s="127"/>
      <c r="DH60" s="127">
        <v>1.1000000000000001</v>
      </c>
      <c r="DI60" s="127">
        <v>14.3688</v>
      </c>
      <c r="DJ60" s="127">
        <v>0.1132</v>
      </c>
      <c r="DK60" s="127"/>
      <c r="DL60" s="127"/>
      <c r="DM60" s="127"/>
      <c r="DN60" s="127">
        <v>1.1000000000000001</v>
      </c>
      <c r="DO60" s="127">
        <v>4.9309000000000003</v>
      </c>
      <c r="DP60" s="127">
        <v>2.7199999999999998E-2</v>
      </c>
      <c r="DQ60" s="127"/>
      <c r="DR60" s="127"/>
      <c r="DS60" s="127"/>
      <c r="DT60" s="127"/>
      <c r="DU60" s="127"/>
      <c r="DV60" s="127"/>
      <c r="DW60" s="127">
        <v>1.1000000000000001</v>
      </c>
      <c r="DX60" s="127">
        <v>5.5058999999999996</v>
      </c>
      <c r="DY60" s="127">
        <v>4.6399999999999997E-2</v>
      </c>
      <c r="DZ60" s="127">
        <v>1.1000000000000001</v>
      </c>
      <c r="EA60" s="127">
        <v>25.201499999999999</v>
      </c>
      <c r="EB60" s="127">
        <v>0.2354</v>
      </c>
      <c r="EC60" s="127"/>
      <c r="ED60" s="127"/>
      <c r="EE60" s="127"/>
      <c r="EF60" s="127"/>
      <c r="EG60" s="127"/>
      <c r="EH60" s="127"/>
      <c r="EI60" s="127"/>
      <c r="EJ60" s="127"/>
      <c r="EK60" s="127"/>
      <c r="EL60" s="127">
        <v>1.1000000000000001</v>
      </c>
      <c r="EM60" s="127">
        <v>3.6764000000000001</v>
      </c>
      <c r="EN60" s="127">
        <v>5.3600000000000002E-2</v>
      </c>
      <c r="EO60" s="127">
        <v>1.1000000000000001</v>
      </c>
      <c r="EP60" s="127">
        <v>15.7723</v>
      </c>
      <c r="EQ60" s="127">
        <v>0.18190000000000001</v>
      </c>
      <c r="ER60" s="127"/>
      <c r="ES60" s="127"/>
      <c r="ET60" s="127"/>
      <c r="EU60" s="127">
        <v>1.1000000000000001</v>
      </c>
      <c r="EV60" s="127">
        <v>2.8068</v>
      </c>
      <c r="EW60" s="127">
        <v>1.2699999999999999E-2</v>
      </c>
      <c r="EX60" s="127">
        <v>1.1000000000000001</v>
      </c>
      <c r="EY60" s="127">
        <v>28.225200000000001</v>
      </c>
      <c r="EZ60" s="127">
        <v>0.23699999999999999</v>
      </c>
      <c r="FA60" s="127"/>
      <c r="FB60" s="127"/>
      <c r="FC60" s="127"/>
      <c r="FD60" s="127"/>
      <c r="FE60" s="127"/>
      <c r="FF60" s="127"/>
      <c r="FG60" s="127"/>
      <c r="FH60" s="127"/>
      <c r="FI60" s="127"/>
      <c r="FJ60" s="127"/>
      <c r="FK60" s="127"/>
      <c r="FL60" s="127"/>
      <c r="FM60" s="127">
        <v>1.1000000000000001</v>
      </c>
      <c r="FN60" s="127">
        <v>2.3077999999999999</v>
      </c>
      <c r="FO60" s="127">
        <v>1.6500000000000001E-2</v>
      </c>
      <c r="FP60" s="127">
        <v>1.1000000000000001</v>
      </c>
      <c r="FQ60" s="127">
        <v>11.3222</v>
      </c>
      <c r="FR60" s="127">
        <v>7.4899999999999994E-2</v>
      </c>
      <c r="FS60" s="127"/>
      <c r="FT60" s="127"/>
      <c r="FU60" s="127"/>
      <c r="FV60" s="127">
        <v>1.1000000000000001</v>
      </c>
      <c r="FW60" s="127">
        <v>10.9122</v>
      </c>
      <c r="FX60" s="127">
        <v>7.2700000000000001E-2</v>
      </c>
      <c r="FY60" s="127">
        <v>1.1000000000000001</v>
      </c>
      <c r="FZ60" s="127">
        <v>2.5482999999999998</v>
      </c>
      <c r="GA60" s="127">
        <v>4.7E-2</v>
      </c>
      <c r="GB60" s="127"/>
      <c r="GC60" s="127"/>
      <c r="GD60" s="127"/>
      <c r="GE60" s="127">
        <v>1.1000000000000001</v>
      </c>
      <c r="GF60" s="127">
        <v>21.6554</v>
      </c>
      <c r="GG60" s="127">
        <v>0.17610000000000001</v>
      </c>
      <c r="GH60" s="127">
        <v>1.1000000000000001</v>
      </c>
      <c r="GI60" s="127">
        <v>3.3033000000000001</v>
      </c>
      <c r="GJ60" s="127">
        <v>2.4199999999999999E-2</v>
      </c>
      <c r="GK60" s="127">
        <v>1.1000000000000001</v>
      </c>
      <c r="GL60" s="127">
        <v>5.7157</v>
      </c>
      <c r="GM60" s="127">
        <v>5.3800000000000001E-2</v>
      </c>
      <c r="GN60" s="127">
        <v>1.1000000000000001</v>
      </c>
      <c r="GO60" s="127">
        <v>3.71</v>
      </c>
      <c r="GP60" s="127">
        <v>0.12920000000000001</v>
      </c>
      <c r="GQ60" s="127"/>
      <c r="GR60" s="127"/>
      <c r="GS60" s="127"/>
      <c r="GT60" s="127"/>
      <c r="GU60" s="127"/>
      <c r="GV60" s="127"/>
      <c r="GW60" s="127">
        <v>1.1000000000000001</v>
      </c>
      <c r="GX60" s="127">
        <v>5.9248000000000003</v>
      </c>
      <c r="GY60" s="127">
        <v>7.1300000000000002E-2</v>
      </c>
      <c r="GZ60" s="127">
        <v>1.1000000000000001</v>
      </c>
      <c r="HA60" s="127">
        <v>7.1992000000000003</v>
      </c>
      <c r="HB60" s="127">
        <v>7.9399999999999998E-2</v>
      </c>
      <c r="HC60" s="127"/>
      <c r="HD60" s="127"/>
      <c r="HE60" s="127"/>
      <c r="HF60" s="127">
        <v>1.1000000000000001</v>
      </c>
      <c r="HG60" s="127">
        <v>5.9489999999999998</v>
      </c>
      <c r="HH60" s="127">
        <v>4.1599999999999998E-2</v>
      </c>
      <c r="HI60" s="127"/>
      <c r="HJ60" s="127"/>
      <c r="HK60" s="127"/>
      <c r="HL60" s="127"/>
      <c r="HM60" s="127"/>
      <c r="HN60" s="127"/>
      <c r="HO60" s="127">
        <v>1.1000000000000001</v>
      </c>
      <c r="HP60" s="127">
        <v>3.4483999999999999</v>
      </c>
      <c r="HQ60" s="127">
        <v>1.8599999999999998E-2</v>
      </c>
      <c r="HR60" s="127">
        <v>1.1000000000000001</v>
      </c>
      <c r="HS60" s="127">
        <v>6.9198000000000004</v>
      </c>
      <c r="HT60" s="127">
        <v>4.8899999999999999E-2</v>
      </c>
      <c r="HU60" s="127"/>
      <c r="HV60" s="127"/>
      <c r="HW60" s="127"/>
      <c r="HX60" s="126">
        <v>1.1000000000000001</v>
      </c>
      <c r="HY60" s="126">
        <v>12.0083</v>
      </c>
      <c r="HZ60" s="127">
        <v>4.9099999999999998E-2</v>
      </c>
      <c r="IA60" s="128">
        <v>1.1000000000000001</v>
      </c>
      <c r="IB60" s="128">
        <v>4.7725999999999997</v>
      </c>
      <c r="IC60" s="120">
        <v>2.1700000000000001E-2</v>
      </c>
      <c r="ID60" s="128">
        <v>1.1000000000000001</v>
      </c>
      <c r="IE60" s="128">
        <v>7.4307999999999996</v>
      </c>
      <c r="IF60" s="120">
        <v>3.3399999999999999E-2</v>
      </c>
      <c r="IG60" s="128">
        <v>1.1000000000000001</v>
      </c>
      <c r="IH60" s="128">
        <v>4.2300000000000004</v>
      </c>
      <c r="II60" s="120">
        <v>1.8700000000000001E-2</v>
      </c>
      <c r="IJ60" s="128">
        <v>1.1000000000000001</v>
      </c>
      <c r="IK60" s="128">
        <v>2.2416</v>
      </c>
      <c r="IL60" s="120">
        <v>7.9000000000000008E-3</v>
      </c>
      <c r="IM60" s="128">
        <v>1.1000000000000001</v>
      </c>
      <c r="IN60" s="128">
        <v>5.2259000000000002</v>
      </c>
      <c r="IO60" s="120">
        <v>2.7199999999999998E-2</v>
      </c>
      <c r="IP60" s="128">
        <v>1.1000000000000001</v>
      </c>
      <c r="IQ60" s="128">
        <v>2.9901</v>
      </c>
      <c r="IR60" s="120">
        <v>1.5100000000000001E-2</v>
      </c>
      <c r="IS60" s="128">
        <v>1.1000000000000001</v>
      </c>
      <c r="IT60" s="128">
        <v>3.2454999999999998</v>
      </c>
      <c r="IU60" s="120">
        <v>1.77E-2</v>
      </c>
      <c r="IV60" s="128">
        <v>1.1000000000000001</v>
      </c>
      <c r="IW60" s="128">
        <v>11.2029</v>
      </c>
      <c r="IX60" s="120">
        <v>6.3299999999999995E-2</v>
      </c>
      <c r="IY60" s="128">
        <v>1.1000000000000001</v>
      </c>
      <c r="IZ60" s="128">
        <v>7.6943000000000001</v>
      </c>
      <c r="JA60" s="120">
        <v>4.24E-2</v>
      </c>
      <c r="JB60" s="128">
        <v>1.1000000000000001</v>
      </c>
      <c r="JC60" s="128">
        <v>7.1516000000000002</v>
      </c>
      <c r="JD60" s="120">
        <v>3.04E-2</v>
      </c>
      <c r="JE60" s="128">
        <v>1.1000000000000001</v>
      </c>
      <c r="JF60" s="128">
        <v>11.680899999999999</v>
      </c>
      <c r="JG60" s="120">
        <v>5.3699999999999998E-2</v>
      </c>
      <c r="JH60" s="128">
        <v>1.1000000000000001</v>
      </c>
      <c r="JI60" s="128">
        <v>6.9048999999999996</v>
      </c>
      <c r="JJ60" s="120">
        <v>4.1200000000000001E-2</v>
      </c>
      <c r="JK60" s="128">
        <v>1.1000000000000001</v>
      </c>
      <c r="JL60" s="128">
        <v>7.5499000000000001</v>
      </c>
      <c r="JM60" s="120">
        <v>3.0099999999999998E-2</v>
      </c>
      <c r="JN60" s="128">
        <v>1.1000000000000001</v>
      </c>
      <c r="JO60" s="128">
        <v>9.8605</v>
      </c>
      <c r="JP60" s="120">
        <v>5.6599999999999998E-2</v>
      </c>
      <c r="JQ60" s="128">
        <v>1.1000000000000001</v>
      </c>
      <c r="JR60" s="128">
        <v>11.3126</v>
      </c>
      <c r="JS60" s="120">
        <v>4.2700000000000002E-2</v>
      </c>
    </row>
    <row r="61" spans="1:279" x14ac:dyDescent="0.25">
      <c r="A61" s="126">
        <v>1.1200000000000001</v>
      </c>
      <c r="B61" s="126">
        <v>8.4655000000000005</v>
      </c>
      <c r="C61" s="127">
        <v>8.09E-2</v>
      </c>
      <c r="D61" s="127">
        <v>1.1200000000000001</v>
      </c>
      <c r="E61" s="127">
        <v>16.013400000000001</v>
      </c>
      <c r="F61" s="127">
        <v>0.1207</v>
      </c>
      <c r="G61" s="127">
        <v>1.1200000000000001</v>
      </c>
      <c r="H61" s="127">
        <v>1.954</v>
      </c>
      <c r="I61" s="127">
        <v>1.49E-2</v>
      </c>
      <c r="J61" s="127">
        <v>1.1200000000000001</v>
      </c>
      <c r="K61" s="127">
        <v>16.1297</v>
      </c>
      <c r="L61" s="127">
        <v>0.13420000000000001</v>
      </c>
      <c r="M61" s="127">
        <v>1.1200000000000001</v>
      </c>
      <c r="N61" s="127">
        <v>4.7073999999999998</v>
      </c>
      <c r="O61" s="127">
        <v>4.6600000000000003E-2</v>
      </c>
      <c r="P61" s="127">
        <v>1.1200000000000001</v>
      </c>
      <c r="Q61" s="127">
        <v>7.6334999999999997</v>
      </c>
      <c r="R61" s="127">
        <v>3.7600000000000001E-2</v>
      </c>
      <c r="S61" s="127">
        <v>1.1200000000000001</v>
      </c>
      <c r="T61" s="127">
        <v>7.0472999999999999</v>
      </c>
      <c r="U61" s="127">
        <v>5.7099999999999998E-2</v>
      </c>
      <c r="V61" s="127">
        <v>1.1200000000000001</v>
      </c>
      <c r="W61" s="127">
        <v>12.309200000000001</v>
      </c>
      <c r="X61" s="127">
        <v>0.10539999999999999</v>
      </c>
      <c r="Y61" s="127">
        <v>1.1200000000000001</v>
      </c>
      <c r="Z61" s="127">
        <v>0.78100000000000003</v>
      </c>
      <c r="AA61" s="127">
        <v>7.7999999999999996E-3</v>
      </c>
      <c r="AB61" s="127">
        <v>1.1200000000000001</v>
      </c>
      <c r="AC61" s="127">
        <v>1.7945</v>
      </c>
      <c r="AD61" s="127">
        <v>3.7999999999999999E-2</v>
      </c>
      <c r="AE61" s="127">
        <v>1.1200000000000001</v>
      </c>
      <c r="AF61" s="127">
        <v>13.2384</v>
      </c>
      <c r="AG61" s="127">
        <v>0.1265</v>
      </c>
      <c r="AH61" s="127">
        <v>1.1200000000000001</v>
      </c>
      <c r="AI61" s="127">
        <v>3.1400999999999999</v>
      </c>
      <c r="AJ61" s="127">
        <v>2.2700000000000001E-2</v>
      </c>
      <c r="AK61" s="127">
        <v>1.1200000000000001</v>
      </c>
      <c r="AL61" s="127">
        <v>4.5289000000000001</v>
      </c>
      <c r="AM61" s="127">
        <v>2.6100000000000002E-2</v>
      </c>
      <c r="AN61" s="127">
        <v>1.1200000000000001</v>
      </c>
      <c r="AO61" s="127">
        <v>9.5306999999999995</v>
      </c>
      <c r="AP61" s="127">
        <v>6.0199999999999997E-2</v>
      </c>
      <c r="AQ61" s="127"/>
      <c r="AR61" s="127"/>
      <c r="AS61" s="127"/>
      <c r="AT61" s="127">
        <v>1.1200000000000001</v>
      </c>
      <c r="AU61" s="127">
        <v>2.7759</v>
      </c>
      <c r="AV61" s="127">
        <v>3.2500000000000001E-2</v>
      </c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>
        <v>1.1200000000000001</v>
      </c>
      <c r="BP61" s="127">
        <v>5.4021999999999997</v>
      </c>
      <c r="BQ61" s="127">
        <v>5.21E-2</v>
      </c>
      <c r="BR61" s="127">
        <v>1.1200000000000001</v>
      </c>
      <c r="BS61" s="127">
        <v>6.6607000000000003</v>
      </c>
      <c r="BT61" s="127">
        <v>3.9199999999999999E-2</v>
      </c>
      <c r="BU61" s="127"/>
      <c r="BV61" s="127"/>
      <c r="BW61" s="127"/>
      <c r="BX61" s="127"/>
      <c r="BY61" s="127"/>
      <c r="BZ61" s="127"/>
      <c r="CA61" s="127">
        <v>1.1200000000000001</v>
      </c>
      <c r="CB61" s="127">
        <v>5.1151</v>
      </c>
      <c r="CC61" s="127">
        <v>3.9199999999999999E-2</v>
      </c>
      <c r="CD61" s="127">
        <v>1.1200000000000001</v>
      </c>
      <c r="CE61" s="127">
        <v>6.1601999999999997</v>
      </c>
      <c r="CF61" s="127">
        <v>3.1699999999999999E-2</v>
      </c>
      <c r="CG61" s="127"/>
      <c r="CH61" s="127"/>
      <c r="CI61" s="127"/>
      <c r="CJ61" s="127"/>
      <c r="CK61" s="127"/>
      <c r="CL61" s="127"/>
      <c r="CM61" s="127"/>
      <c r="CN61" s="127"/>
      <c r="CO61" s="127"/>
      <c r="CP61" s="127"/>
      <c r="CQ61" s="127"/>
      <c r="CR61" s="127"/>
      <c r="CS61" s="127">
        <v>1.1200000000000001</v>
      </c>
      <c r="CT61" s="127">
        <v>24.464200000000002</v>
      </c>
      <c r="CU61" s="127">
        <v>0.2571</v>
      </c>
      <c r="CV61" s="127"/>
      <c r="CW61" s="127"/>
      <c r="CX61" s="127"/>
      <c r="CY61" s="127">
        <v>1.1200000000000001</v>
      </c>
      <c r="CZ61" s="127">
        <v>2.1242999999999999</v>
      </c>
      <c r="DA61" s="127">
        <v>0.12790000000000001</v>
      </c>
      <c r="DB61" s="127"/>
      <c r="DC61" s="127"/>
      <c r="DD61" s="127"/>
      <c r="DE61" s="127"/>
      <c r="DF61" s="127"/>
      <c r="DG61" s="127"/>
      <c r="DH61" s="127">
        <v>1.1200000000000001</v>
      </c>
      <c r="DI61" s="127">
        <v>12.959899999999999</v>
      </c>
      <c r="DJ61" s="127">
        <v>0.10340000000000001</v>
      </c>
      <c r="DK61" s="127"/>
      <c r="DL61" s="127"/>
      <c r="DM61" s="127"/>
      <c r="DN61" s="127">
        <v>1.1200000000000001</v>
      </c>
      <c r="DO61" s="127">
        <v>4.5858999999999996</v>
      </c>
      <c r="DP61" s="127">
        <v>3.0499999999999999E-2</v>
      </c>
      <c r="DQ61" s="127"/>
      <c r="DR61" s="127"/>
      <c r="DS61" s="127"/>
      <c r="DT61" s="127"/>
      <c r="DU61" s="127"/>
      <c r="DV61" s="127"/>
      <c r="DW61" s="127">
        <v>1.1200000000000001</v>
      </c>
      <c r="DX61" s="127">
        <v>4.8369999999999997</v>
      </c>
      <c r="DY61" s="127">
        <v>4.6699999999999998E-2</v>
      </c>
      <c r="DZ61" s="127">
        <v>1.1200000000000001</v>
      </c>
      <c r="EA61" s="127">
        <v>28.073399999999999</v>
      </c>
      <c r="EB61" s="127">
        <v>0.2631</v>
      </c>
      <c r="EC61" s="127"/>
      <c r="ED61" s="127"/>
      <c r="EE61" s="127"/>
      <c r="EF61" s="127"/>
      <c r="EG61" s="127"/>
      <c r="EH61" s="127"/>
      <c r="EI61" s="127"/>
      <c r="EJ61" s="127"/>
      <c r="EK61" s="127"/>
      <c r="EL61" s="127">
        <v>1.1200000000000001</v>
      </c>
      <c r="EM61" s="127">
        <v>3.3664000000000001</v>
      </c>
      <c r="EN61" s="127">
        <v>6.13E-2</v>
      </c>
      <c r="EO61" s="127">
        <v>1.1200000000000001</v>
      </c>
      <c r="EP61" s="127">
        <v>15.017099999999999</v>
      </c>
      <c r="EQ61" s="127">
        <v>0.1704</v>
      </c>
      <c r="ER61" s="127"/>
      <c r="ES61" s="127"/>
      <c r="ET61" s="127"/>
      <c r="EU61" s="127">
        <v>1.1200000000000001</v>
      </c>
      <c r="EV61" s="127">
        <v>2.5783</v>
      </c>
      <c r="EW61" s="127">
        <v>1.0999999999999999E-2</v>
      </c>
      <c r="EX61" s="127">
        <v>1.1200000000000001</v>
      </c>
      <c r="EY61" s="127">
        <v>26.4436</v>
      </c>
      <c r="EZ61" s="127">
        <v>0.24979999999999999</v>
      </c>
      <c r="FA61" s="127"/>
      <c r="FB61" s="127"/>
      <c r="FC61" s="127"/>
      <c r="FD61" s="127"/>
      <c r="FE61" s="127"/>
      <c r="FF61" s="127"/>
      <c r="FG61" s="127"/>
      <c r="FH61" s="127"/>
      <c r="FI61" s="127"/>
      <c r="FJ61" s="127"/>
      <c r="FK61" s="127"/>
      <c r="FL61" s="127"/>
      <c r="FM61" s="127">
        <v>1.1200000000000001</v>
      </c>
      <c r="FN61" s="127">
        <v>2.2130999999999998</v>
      </c>
      <c r="FO61" s="127">
        <v>2.23E-2</v>
      </c>
      <c r="FP61" s="127">
        <v>1.1200000000000001</v>
      </c>
      <c r="FQ61" s="127">
        <v>10.013199999999999</v>
      </c>
      <c r="FR61" s="127">
        <v>7.3800000000000004E-2</v>
      </c>
      <c r="FS61" s="127"/>
      <c r="FT61" s="127"/>
      <c r="FU61" s="127"/>
      <c r="FV61" s="127">
        <v>1.1200000000000001</v>
      </c>
      <c r="FW61" s="127">
        <v>10.5047</v>
      </c>
      <c r="FX61" s="127">
        <v>6.9800000000000001E-2</v>
      </c>
      <c r="FY61" s="127">
        <v>1.1200000000000001</v>
      </c>
      <c r="FZ61" s="127">
        <v>2.2875999999999999</v>
      </c>
      <c r="GA61" s="127">
        <v>5.7799999999999997E-2</v>
      </c>
      <c r="GB61" s="127"/>
      <c r="GC61" s="127"/>
      <c r="GD61" s="127"/>
      <c r="GE61" s="127">
        <v>1.1200000000000001</v>
      </c>
      <c r="GF61" s="127">
        <v>20.750299999999999</v>
      </c>
      <c r="GG61" s="127">
        <v>0.1691</v>
      </c>
      <c r="GH61" s="127">
        <v>1.1200000000000001</v>
      </c>
      <c r="GI61" s="127">
        <v>3.2406000000000001</v>
      </c>
      <c r="GJ61" s="127">
        <v>2.24E-2</v>
      </c>
      <c r="GK61" s="127">
        <v>1.1200000000000001</v>
      </c>
      <c r="GL61" s="127">
        <v>5.6822999999999997</v>
      </c>
      <c r="GM61" s="127">
        <v>5.6899999999999999E-2</v>
      </c>
      <c r="GN61" s="127">
        <v>1.1200000000000001</v>
      </c>
      <c r="GO61" s="127">
        <v>5.2865000000000002</v>
      </c>
      <c r="GP61" s="127">
        <v>0.13950000000000001</v>
      </c>
      <c r="GQ61" s="127"/>
      <c r="GR61" s="127"/>
      <c r="GS61" s="127"/>
      <c r="GT61" s="127"/>
      <c r="GU61" s="127"/>
      <c r="GV61" s="127"/>
      <c r="GW61" s="127">
        <v>1.1200000000000001</v>
      </c>
      <c r="GX61" s="127">
        <v>5.9318</v>
      </c>
      <c r="GY61" s="127">
        <v>6.9599999999999995E-2</v>
      </c>
      <c r="GZ61" s="127">
        <v>1.1200000000000001</v>
      </c>
      <c r="HA61" s="127">
        <v>8.1471</v>
      </c>
      <c r="HB61" s="127">
        <v>8.7400000000000005E-2</v>
      </c>
      <c r="HC61" s="127"/>
      <c r="HD61" s="127"/>
      <c r="HE61" s="127"/>
      <c r="HF61" s="127">
        <v>1.1200000000000001</v>
      </c>
      <c r="HG61" s="127">
        <v>5.9653999999999998</v>
      </c>
      <c r="HH61" s="127">
        <v>3.8899999999999997E-2</v>
      </c>
      <c r="HI61" s="127"/>
      <c r="HJ61" s="127"/>
      <c r="HK61" s="127"/>
      <c r="HL61" s="127"/>
      <c r="HM61" s="127"/>
      <c r="HN61" s="127"/>
      <c r="HO61" s="127">
        <v>1.1200000000000001</v>
      </c>
      <c r="HP61" s="127">
        <v>3.6762999999999999</v>
      </c>
      <c r="HQ61" s="127">
        <v>2.0899999999999998E-2</v>
      </c>
      <c r="HR61" s="127">
        <v>1.1200000000000001</v>
      </c>
      <c r="HS61" s="127">
        <v>6.6275000000000004</v>
      </c>
      <c r="HT61" s="127">
        <v>5.0700000000000002E-2</v>
      </c>
      <c r="HU61" s="127"/>
      <c r="HV61" s="127"/>
      <c r="HW61" s="127"/>
      <c r="HX61" s="126">
        <v>1.1200000000000001</v>
      </c>
      <c r="HY61" s="126">
        <v>12.345599999999999</v>
      </c>
      <c r="HZ61" s="127">
        <v>5.0500000000000003E-2</v>
      </c>
      <c r="IA61" s="128">
        <v>1.1200000000000001</v>
      </c>
      <c r="IB61" s="128">
        <v>4.8131000000000004</v>
      </c>
      <c r="IC61" s="120">
        <v>2.07E-2</v>
      </c>
      <c r="ID61" s="128">
        <v>1.1200000000000001</v>
      </c>
      <c r="IE61" s="128">
        <v>7.3219000000000003</v>
      </c>
      <c r="IF61" s="120">
        <v>3.4099999999999998E-2</v>
      </c>
      <c r="IG61" s="128">
        <v>1.1200000000000001</v>
      </c>
      <c r="IH61" s="128">
        <v>5.0994000000000002</v>
      </c>
      <c r="II61" s="120">
        <v>2.2499999999999999E-2</v>
      </c>
      <c r="IJ61" s="128">
        <v>1.1200000000000001</v>
      </c>
      <c r="IK61" s="128">
        <v>2.3197999999999999</v>
      </c>
      <c r="IL61" s="120">
        <v>8.0999999999999996E-3</v>
      </c>
      <c r="IM61" s="128">
        <v>1.1200000000000001</v>
      </c>
      <c r="IN61" s="128">
        <v>5.1102999999999996</v>
      </c>
      <c r="IO61" s="120">
        <v>2.53E-2</v>
      </c>
      <c r="IP61" s="128">
        <v>1.1200000000000001</v>
      </c>
      <c r="IQ61" s="128">
        <v>3.2629999999999999</v>
      </c>
      <c r="IR61" s="120">
        <v>1.89E-2</v>
      </c>
      <c r="IS61" s="128">
        <v>1.1200000000000001</v>
      </c>
      <c r="IT61" s="128">
        <v>3.3405</v>
      </c>
      <c r="IU61" s="120">
        <v>1.9099999999999999E-2</v>
      </c>
      <c r="IV61" s="128">
        <v>1.1200000000000001</v>
      </c>
      <c r="IW61" s="128">
        <v>10.8088</v>
      </c>
      <c r="IX61" s="120">
        <v>5.67E-2</v>
      </c>
      <c r="IY61" s="128">
        <v>1.1200000000000001</v>
      </c>
      <c r="IZ61" s="128">
        <v>6.9905999999999997</v>
      </c>
      <c r="JA61" s="120">
        <v>3.8800000000000001E-2</v>
      </c>
      <c r="JB61" s="128">
        <v>1.1200000000000001</v>
      </c>
      <c r="JC61" s="128">
        <v>7.5609000000000002</v>
      </c>
      <c r="JD61" s="120">
        <v>3.1300000000000001E-2</v>
      </c>
      <c r="JE61" s="128">
        <v>1.1200000000000001</v>
      </c>
      <c r="JF61" s="128">
        <v>11.694599999999999</v>
      </c>
      <c r="JG61" s="120">
        <v>5.6399999999999999E-2</v>
      </c>
      <c r="JH61" s="128">
        <v>1.1200000000000001</v>
      </c>
      <c r="JI61" s="128">
        <v>7.16</v>
      </c>
      <c r="JJ61" s="120">
        <v>4.5100000000000001E-2</v>
      </c>
      <c r="JK61" s="128">
        <v>1.1200000000000001</v>
      </c>
      <c r="JL61" s="128">
        <v>7.2351000000000001</v>
      </c>
      <c r="JM61" s="120">
        <v>2.5700000000000001E-2</v>
      </c>
      <c r="JN61" s="128">
        <v>1.1200000000000001</v>
      </c>
      <c r="JO61" s="128">
        <v>9.4313000000000002</v>
      </c>
      <c r="JP61" s="120">
        <v>5.3800000000000001E-2</v>
      </c>
      <c r="JQ61" s="128">
        <v>1.1200000000000001</v>
      </c>
      <c r="JR61" s="128">
        <v>11.380599999999999</v>
      </c>
      <c r="JS61" s="120">
        <v>4.48E-2</v>
      </c>
    </row>
    <row r="62" spans="1:279" x14ac:dyDescent="0.25">
      <c r="A62" s="126">
        <v>1.1399999999999999</v>
      </c>
      <c r="B62" s="126">
        <v>7.8665000000000003</v>
      </c>
      <c r="C62" s="127">
        <v>9.2700000000000005E-2</v>
      </c>
      <c r="D62" s="127">
        <v>1.1399999999999999</v>
      </c>
      <c r="E62" s="127">
        <v>16.132300000000001</v>
      </c>
      <c r="F62" s="127">
        <v>0.1236</v>
      </c>
      <c r="G62" s="127">
        <v>1.1399999999999999</v>
      </c>
      <c r="H62" s="127">
        <v>1.8567</v>
      </c>
      <c r="I62" s="127">
        <v>1.44E-2</v>
      </c>
      <c r="J62" s="127">
        <v>1.1399999999999999</v>
      </c>
      <c r="K62" s="127">
        <v>16.1401</v>
      </c>
      <c r="L62" s="127">
        <v>0.13980000000000001</v>
      </c>
      <c r="M62" s="127">
        <v>1.1399999999999999</v>
      </c>
      <c r="N62" s="127">
        <v>4.4909999999999997</v>
      </c>
      <c r="O62" s="127">
        <v>4.9599999999999998E-2</v>
      </c>
      <c r="P62" s="127">
        <v>1.1399999999999999</v>
      </c>
      <c r="Q62" s="127">
        <v>8.4080999999999992</v>
      </c>
      <c r="R62" s="127">
        <v>4.2200000000000001E-2</v>
      </c>
      <c r="S62" s="127">
        <v>1.1399999999999999</v>
      </c>
      <c r="T62" s="127">
        <v>6.7674000000000003</v>
      </c>
      <c r="U62" s="127">
        <v>5.3699999999999998E-2</v>
      </c>
      <c r="V62" s="127">
        <v>1.1399999999999999</v>
      </c>
      <c r="W62" s="127">
        <v>11.6051</v>
      </c>
      <c r="X62" s="127">
        <v>9.5100000000000004E-2</v>
      </c>
      <c r="Y62" s="127">
        <v>1.1399999999999999</v>
      </c>
      <c r="Z62" s="127">
        <v>0.74609999999999999</v>
      </c>
      <c r="AA62" s="127">
        <v>8.0000000000000002E-3</v>
      </c>
      <c r="AB62" s="127">
        <v>1.1399999999999999</v>
      </c>
      <c r="AC62" s="127">
        <v>3.1591</v>
      </c>
      <c r="AD62" s="127">
        <v>4.3499999999999997E-2</v>
      </c>
      <c r="AE62" s="127">
        <v>1.1399999999999999</v>
      </c>
      <c r="AF62" s="127">
        <v>12.657999999999999</v>
      </c>
      <c r="AG62" s="127">
        <v>0.1182</v>
      </c>
      <c r="AH62" s="127">
        <v>1.1399999999999999</v>
      </c>
      <c r="AI62" s="127">
        <v>3.6248</v>
      </c>
      <c r="AJ62" s="127">
        <v>2.4E-2</v>
      </c>
      <c r="AK62" s="127">
        <v>1.1399999999999999</v>
      </c>
      <c r="AL62" s="127">
        <v>4.9314</v>
      </c>
      <c r="AM62" s="127">
        <v>2.9399999999999999E-2</v>
      </c>
      <c r="AN62" s="127">
        <v>1.1399999999999999</v>
      </c>
      <c r="AO62" s="127">
        <v>9.2774000000000001</v>
      </c>
      <c r="AP62" s="127">
        <v>5.9499999999999997E-2</v>
      </c>
      <c r="AQ62" s="127"/>
      <c r="AR62" s="127"/>
      <c r="AS62" s="127"/>
      <c r="AT62" s="127">
        <v>1.1399999999999999</v>
      </c>
      <c r="AU62" s="127">
        <v>2.4823</v>
      </c>
      <c r="AV62" s="127">
        <v>3.78E-2</v>
      </c>
      <c r="AW62" s="127"/>
      <c r="AX62" s="127"/>
      <c r="AY62" s="127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>
        <v>1.1399999999999999</v>
      </c>
      <c r="BP62" s="127">
        <v>5.2925000000000004</v>
      </c>
      <c r="BQ62" s="127">
        <v>4.7899999999999998E-2</v>
      </c>
      <c r="BR62" s="127">
        <v>1.1399999999999999</v>
      </c>
      <c r="BS62" s="127">
        <v>6.4832000000000001</v>
      </c>
      <c r="BT62" s="127">
        <v>3.8399999999999997E-2</v>
      </c>
      <c r="BU62" s="127"/>
      <c r="BV62" s="127"/>
      <c r="BW62" s="127"/>
      <c r="BX62" s="127"/>
      <c r="BY62" s="127"/>
      <c r="BZ62" s="127"/>
      <c r="CA62" s="127">
        <v>1.1399999999999999</v>
      </c>
      <c r="CB62" s="127">
        <v>4.9637000000000002</v>
      </c>
      <c r="CC62" s="127">
        <v>3.56E-2</v>
      </c>
      <c r="CD62" s="127">
        <v>1.1399999999999999</v>
      </c>
      <c r="CE62" s="127">
        <v>6.3071000000000002</v>
      </c>
      <c r="CF62" s="127">
        <v>3.2199999999999999E-2</v>
      </c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>
        <v>1.1399999999999999</v>
      </c>
      <c r="CT62" s="127">
        <v>23.551200000000001</v>
      </c>
      <c r="CU62" s="127">
        <v>0.2447</v>
      </c>
      <c r="CV62" s="127"/>
      <c r="CW62" s="127"/>
      <c r="CX62" s="127"/>
      <c r="CY62" s="127">
        <v>1.1399999999999999</v>
      </c>
      <c r="CZ62" s="127">
        <v>2.2113</v>
      </c>
      <c r="DA62" s="127">
        <v>0.12670000000000001</v>
      </c>
      <c r="DB62" s="127"/>
      <c r="DC62" s="127"/>
      <c r="DD62" s="127"/>
      <c r="DE62" s="127"/>
      <c r="DF62" s="127"/>
      <c r="DG62" s="127"/>
      <c r="DH62" s="127">
        <v>1.1399999999999999</v>
      </c>
      <c r="DI62" s="127">
        <v>11.6548</v>
      </c>
      <c r="DJ62" s="127">
        <v>9.1700000000000004E-2</v>
      </c>
      <c r="DK62" s="127"/>
      <c r="DL62" s="127"/>
      <c r="DM62" s="127"/>
      <c r="DN62" s="127">
        <v>1.1399999999999999</v>
      </c>
      <c r="DO62" s="127">
        <v>4.2854999999999999</v>
      </c>
      <c r="DP62" s="127">
        <v>3.6600000000000001E-2</v>
      </c>
      <c r="DQ62" s="127"/>
      <c r="DR62" s="127"/>
      <c r="DS62" s="127"/>
      <c r="DT62" s="127"/>
      <c r="DU62" s="127"/>
      <c r="DV62" s="127"/>
      <c r="DW62" s="127">
        <v>1.1399999999999999</v>
      </c>
      <c r="DX62" s="127">
        <v>4.2089999999999996</v>
      </c>
      <c r="DY62" s="127">
        <v>4.8099999999999997E-2</v>
      </c>
      <c r="DZ62" s="127">
        <v>1.1399999999999999</v>
      </c>
      <c r="EA62" s="127">
        <v>30.046399999999998</v>
      </c>
      <c r="EB62" s="127">
        <v>0.29110000000000003</v>
      </c>
      <c r="EC62" s="127"/>
      <c r="ED62" s="127"/>
      <c r="EE62" s="127"/>
      <c r="EF62" s="127"/>
      <c r="EG62" s="127"/>
      <c r="EH62" s="127"/>
      <c r="EI62" s="127"/>
      <c r="EJ62" s="127"/>
      <c r="EK62" s="127"/>
      <c r="EL62" s="127">
        <v>1.1399999999999999</v>
      </c>
      <c r="EM62" s="127">
        <v>3.0087000000000002</v>
      </c>
      <c r="EN62" s="127">
        <v>7.1900000000000006E-2</v>
      </c>
      <c r="EO62" s="127">
        <v>1.1399999999999999</v>
      </c>
      <c r="EP62" s="127">
        <v>14.3895</v>
      </c>
      <c r="EQ62" s="127">
        <v>0.15670000000000001</v>
      </c>
      <c r="ER62" s="127"/>
      <c r="ES62" s="127"/>
      <c r="ET62" s="127"/>
      <c r="EU62" s="127">
        <v>1.1399999999999999</v>
      </c>
      <c r="EV62" s="127">
        <v>2.3881999999999999</v>
      </c>
      <c r="EW62" s="127">
        <v>9.5999999999999992E-3</v>
      </c>
      <c r="EX62" s="127">
        <v>1.1399999999999999</v>
      </c>
      <c r="EY62" s="127">
        <v>24.943200000000001</v>
      </c>
      <c r="EZ62" s="127">
        <v>0.2495</v>
      </c>
      <c r="FA62" s="127"/>
      <c r="FB62" s="127"/>
      <c r="FC62" s="127"/>
      <c r="FD62" s="127"/>
      <c r="FE62" s="127"/>
      <c r="FF62" s="127"/>
      <c r="FG62" s="127"/>
      <c r="FH62" s="127"/>
      <c r="FI62" s="127"/>
      <c r="FJ62" s="127"/>
      <c r="FK62" s="127"/>
      <c r="FL62" s="127"/>
      <c r="FM62" s="127">
        <v>1.1399999999999999</v>
      </c>
      <c r="FN62" s="127">
        <v>2.0792999999999999</v>
      </c>
      <c r="FO62" s="127">
        <v>3.04E-2</v>
      </c>
      <c r="FP62" s="127">
        <v>1.1399999999999999</v>
      </c>
      <c r="FQ62" s="127">
        <v>8.5611999999999995</v>
      </c>
      <c r="FR62" s="127">
        <v>7.6799999999999993E-2</v>
      </c>
      <c r="FS62" s="127"/>
      <c r="FT62" s="127"/>
      <c r="FU62" s="127"/>
      <c r="FV62" s="127">
        <v>1.1399999999999999</v>
      </c>
      <c r="FW62" s="127">
        <v>10.0146</v>
      </c>
      <c r="FX62" s="127">
        <v>6.7199999999999996E-2</v>
      </c>
      <c r="FY62" s="127">
        <v>1.1399999999999999</v>
      </c>
      <c r="FZ62" s="127">
        <v>2.0123000000000002</v>
      </c>
      <c r="GA62" s="127">
        <v>6.3600000000000004E-2</v>
      </c>
      <c r="GB62" s="127"/>
      <c r="GC62" s="127"/>
      <c r="GD62" s="127"/>
      <c r="GE62" s="127">
        <v>1.1399999999999999</v>
      </c>
      <c r="GF62" s="127">
        <v>19.6587</v>
      </c>
      <c r="GG62" s="127">
        <v>0.16420000000000001</v>
      </c>
      <c r="GH62" s="127">
        <v>1.1399999999999999</v>
      </c>
      <c r="GI62" s="127">
        <v>3.1926000000000001</v>
      </c>
      <c r="GJ62" s="127">
        <v>2.3599999999999999E-2</v>
      </c>
      <c r="GK62" s="127">
        <v>1.1399999999999999</v>
      </c>
      <c r="GL62" s="127">
        <v>5.6832000000000003</v>
      </c>
      <c r="GM62" s="127">
        <v>5.7599999999999998E-2</v>
      </c>
      <c r="GN62" s="127">
        <v>1.1399999999999999</v>
      </c>
      <c r="GO62" s="127">
        <v>8.093</v>
      </c>
      <c r="GP62" s="127">
        <v>0.1429</v>
      </c>
      <c r="GQ62" s="127"/>
      <c r="GR62" s="127"/>
      <c r="GS62" s="127"/>
      <c r="GT62" s="127"/>
      <c r="GU62" s="127"/>
      <c r="GV62" s="127"/>
      <c r="GW62" s="127">
        <v>1.1399999999999999</v>
      </c>
      <c r="GX62" s="127">
        <v>6.0014000000000003</v>
      </c>
      <c r="GY62" s="127">
        <v>7.1499999999999994E-2</v>
      </c>
      <c r="GZ62" s="127">
        <v>1.1399999999999999</v>
      </c>
      <c r="HA62" s="127">
        <v>9.3452999999999999</v>
      </c>
      <c r="HB62" s="127">
        <v>9.3700000000000006E-2</v>
      </c>
      <c r="HC62" s="127"/>
      <c r="HD62" s="127"/>
      <c r="HE62" s="127"/>
      <c r="HF62" s="127">
        <v>1.1399999999999999</v>
      </c>
      <c r="HG62" s="127">
        <v>6.1933999999999996</v>
      </c>
      <c r="HH62" s="127">
        <v>4.02E-2</v>
      </c>
      <c r="HI62" s="127"/>
      <c r="HJ62" s="127"/>
      <c r="HK62" s="127"/>
      <c r="HL62" s="127"/>
      <c r="HM62" s="127"/>
      <c r="HN62" s="127"/>
      <c r="HO62" s="127">
        <v>1.1399999999999999</v>
      </c>
      <c r="HP62" s="127">
        <v>3.8997000000000002</v>
      </c>
      <c r="HQ62" s="127">
        <v>2.1000000000000001E-2</v>
      </c>
      <c r="HR62" s="127">
        <v>1.1399999999999999</v>
      </c>
      <c r="HS62" s="127">
        <v>6.3377999999999997</v>
      </c>
      <c r="HT62" s="127">
        <v>5.0999999999999997E-2</v>
      </c>
      <c r="HU62" s="127"/>
      <c r="HV62" s="127"/>
      <c r="HW62" s="127"/>
      <c r="HX62" s="126">
        <v>1.1399999999999999</v>
      </c>
      <c r="HY62" s="126">
        <v>12.6188</v>
      </c>
      <c r="HZ62" s="127">
        <v>5.0099999999999999E-2</v>
      </c>
      <c r="IA62" s="128">
        <v>1.1399999999999999</v>
      </c>
      <c r="IB62" s="128">
        <v>4.9025999999999996</v>
      </c>
      <c r="IC62" s="120">
        <v>1.9699999999999999E-2</v>
      </c>
      <c r="ID62" s="128">
        <v>1.1399999999999999</v>
      </c>
      <c r="IE62" s="128">
        <v>7.3139000000000003</v>
      </c>
      <c r="IF62" s="120">
        <v>3.4200000000000001E-2</v>
      </c>
      <c r="IG62" s="128">
        <v>1.1399999999999999</v>
      </c>
      <c r="IH62" s="128">
        <v>5.9854000000000003</v>
      </c>
      <c r="II62" s="120">
        <v>2.6200000000000001E-2</v>
      </c>
      <c r="IJ62" s="128">
        <v>1.1399999999999999</v>
      </c>
      <c r="IK62" s="128">
        <v>2.4868000000000001</v>
      </c>
      <c r="IL62" s="120">
        <v>8.8000000000000005E-3</v>
      </c>
      <c r="IM62" s="128">
        <v>1.1399999999999999</v>
      </c>
      <c r="IN62" s="128">
        <v>5.0658000000000003</v>
      </c>
      <c r="IO62" s="120">
        <v>2.3800000000000002E-2</v>
      </c>
      <c r="IP62" s="128">
        <v>1.1399999999999999</v>
      </c>
      <c r="IQ62" s="128">
        <v>3.5609000000000002</v>
      </c>
      <c r="IR62" s="120">
        <v>2.1000000000000001E-2</v>
      </c>
      <c r="IS62" s="128">
        <v>1.1399999999999999</v>
      </c>
      <c r="IT62" s="128">
        <v>3.5234999999999999</v>
      </c>
      <c r="IU62" s="120">
        <v>1.95E-2</v>
      </c>
      <c r="IV62" s="128">
        <v>1.1399999999999999</v>
      </c>
      <c r="IW62" s="128">
        <v>10.4687</v>
      </c>
      <c r="IX62" s="120">
        <v>4.9599999999999998E-2</v>
      </c>
      <c r="IY62" s="128">
        <v>1.1399999999999999</v>
      </c>
      <c r="IZ62" s="128">
        <v>6.4203000000000001</v>
      </c>
      <c r="JA62" s="120">
        <v>3.5299999999999998E-2</v>
      </c>
      <c r="JB62" s="128">
        <v>1.1399999999999999</v>
      </c>
      <c r="JC62" s="128">
        <v>8.5492000000000008</v>
      </c>
      <c r="JD62" s="120">
        <v>3.2599999999999997E-2</v>
      </c>
      <c r="JE62" s="128">
        <v>1.1399999999999999</v>
      </c>
      <c r="JF62" s="128">
        <v>11.4526</v>
      </c>
      <c r="JG62" s="120">
        <v>5.8299999999999998E-2</v>
      </c>
      <c r="JH62" s="128">
        <v>1.1399999999999999</v>
      </c>
      <c r="JI62" s="128">
        <v>7.4268999999999998</v>
      </c>
      <c r="JJ62" s="120">
        <v>4.7399999999999998E-2</v>
      </c>
      <c r="JK62" s="128">
        <v>1.1399999999999999</v>
      </c>
      <c r="JL62" s="128">
        <v>6.8967999999999998</v>
      </c>
      <c r="JM62" s="120">
        <v>2.58E-2</v>
      </c>
      <c r="JN62" s="128">
        <v>1.1399999999999999</v>
      </c>
      <c r="JO62" s="128">
        <v>8.9611999999999998</v>
      </c>
      <c r="JP62" s="120">
        <v>5.0500000000000003E-2</v>
      </c>
      <c r="JQ62" s="128">
        <v>1.1399999999999999</v>
      </c>
      <c r="JR62" s="128">
        <v>11.121700000000001</v>
      </c>
      <c r="JS62" s="120">
        <v>4.6100000000000002E-2</v>
      </c>
    </row>
    <row r="63" spans="1:279" x14ac:dyDescent="0.25">
      <c r="A63" s="126">
        <v>1.1599999999999999</v>
      </c>
      <c r="B63" s="126">
        <v>6.9149000000000003</v>
      </c>
      <c r="C63" s="127">
        <v>8.48E-2</v>
      </c>
      <c r="D63" s="127">
        <v>1.1599999999999999</v>
      </c>
      <c r="E63" s="127">
        <v>16.024000000000001</v>
      </c>
      <c r="F63" s="127">
        <v>0.1245</v>
      </c>
      <c r="G63" s="127">
        <v>1.1599999999999999</v>
      </c>
      <c r="H63" s="127">
        <v>1.7924</v>
      </c>
      <c r="I63" s="127">
        <v>1.35E-2</v>
      </c>
      <c r="J63" s="127">
        <v>1.1599999999999999</v>
      </c>
      <c r="K63" s="127">
        <v>16.000699999999998</v>
      </c>
      <c r="L63" s="127">
        <v>0.1396</v>
      </c>
      <c r="M63" s="127">
        <v>1.1599999999999999</v>
      </c>
      <c r="N63" s="127">
        <v>4.1482999999999999</v>
      </c>
      <c r="O63" s="127">
        <v>5.1999999999999998E-2</v>
      </c>
      <c r="P63" s="127">
        <v>1.1599999999999999</v>
      </c>
      <c r="Q63" s="127">
        <v>9.3759999999999994</v>
      </c>
      <c r="R63" s="127">
        <v>5.33E-2</v>
      </c>
      <c r="S63" s="127">
        <v>1.1599999999999999</v>
      </c>
      <c r="T63" s="127">
        <v>6.4176000000000002</v>
      </c>
      <c r="U63" s="127">
        <v>5.2400000000000002E-2</v>
      </c>
      <c r="V63" s="127">
        <v>1.1599999999999999</v>
      </c>
      <c r="W63" s="127">
        <v>11.0472</v>
      </c>
      <c r="X63" s="127">
        <v>8.9300000000000004E-2</v>
      </c>
      <c r="Y63" s="127">
        <v>1.1599999999999999</v>
      </c>
      <c r="Z63" s="127">
        <v>0.74139999999999995</v>
      </c>
      <c r="AA63" s="127">
        <v>8.9999999999999993E-3</v>
      </c>
      <c r="AB63" s="127">
        <v>1.1599999999999999</v>
      </c>
      <c r="AC63" s="127">
        <v>5.5936000000000003</v>
      </c>
      <c r="AD63" s="127">
        <v>4.9599999999999998E-2</v>
      </c>
      <c r="AE63" s="127">
        <v>1.1599999999999999</v>
      </c>
      <c r="AF63" s="127">
        <v>12.0357</v>
      </c>
      <c r="AG63" s="127">
        <v>0.1137</v>
      </c>
      <c r="AH63" s="127">
        <v>1.1599999999999999</v>
      </c>
      <c r="AI63" s="127">
        <v>3.9575</v>
      </c>
      <c r="AJ63" s="127">
        <v>2.4400000000000002E-2</v>
      </c>
      <c r="AK63" s="127">
        <v>1.1599999999999999</v>
      </c>
      <c r="AL63" s="127">
        <v>5.7760999999999996</v>
      </c>
      <c r="AM63" s="127">
        <v>3.6600000000000001E-2</v>
      </c>
      <c r="AN63" s="127">
        <v>1.1599999999999999</v>
      </c>
      <c r="AO63" s="127">
        <v>9.0765999999999991</v>
      </c>
      <c r="AP63" s="127">
        <v>5.8999999999999997E-2</v>
      </c>
      <c r="AQ63" s="127"/>
      <c r="AR63" s="127"/>
      <c r="AS63" s="127"/>
      <c r="AT63" s="127">
        <v>1.1599999999999999</v>
      </c>
      <c r="AU63" s="127">
        <v>2.2886000000000002</v>
      </c>
      <c r="AV63" s="127">
        <v>4.2900000000000001E-2</v>
      </c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>
        <v>1.1599999999999999</v>
      </c>
      <c r="BP63" s="127">
        <v>5.3379000000000003</v>
      </c>
      <c r="BQ63" s="127">
        <v>4.5999999999999999E-2</v>
      </c>
      <c r="BR63" s="127">
        <v>1.1599999999999999</v>
      </c>
      <c r="BS63" s="127">
        <v>6.1258999999999997</v>
      </c>
      <c r="BT63" s="127">
        <v>3.6299999999999999E-2</v>
      </c>
      <c r="BU63" s="127"/>
      <c r="BV63" s="127"/>
      <c r="BW63" s="127"/>
      <c r="BX63" s="127"/>
      <c r="BY63" s="127"/>
      <c r="BZ63" s="127"/>
      <c r="CA63" s="127">
        <v>1.1599999999999999</v>
      </c>
      <c r="CB63" s="127">
        <v>4.7728999999999999</v>
      </c>
      <c r="CC63" s="127">
        <v>3.2500000000000001E-2</v>
      </c>
      <c r="CD63" s="127">
        <v>1.1599999999999999</v>
      </c>
      <c r="CE63" s="127">
        <v>6.3978000000000002</v>
      </c>
      <c r="CF63" s="127">
        <v>3.5499999999999997E-2</v>
      </c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27">
        <v>1.1599999999999999</v>
      </c>
      <c r="CT63" s="127">
        <v>22.686699999999998</v>
      </c>
      <c r="CU63" s="127">
        <v>0.22989999999999999</v>
      </c>
      <c r="CV63" s="127"/>
      <c r="CW63" s="127"/>
      <c r="CX63" s="127"/>
      <c r="CY63" s="127">
        <v>1.1599999999999999</v>
      </c>
      <c r="CZ63" s="127">
        <v>2.3304999999999998</v>
      </c>
      <c r="DA63" s="127">
        <v>0.12330000000000001</v>
      </c>
      <c r="DB63" s="127"/>
      <c r="DC63" s="127"/>
      <c r="DD63" s="127"/>
      <c r="DE63" s="127"/>
      <c r="DF63" s="127"/>
      <c r="DG63" s="127"/>
      <c r="DH63" s="127">
        <v>1.1599999999999999</v>
      </c>
      <c r="DI63" s="127">
        <v>10.144399999999999</v>
      </c>
      <c r="DJ63" s="127">
        <v>8.5300000000000001E-2</v>
      </c>
      <c r="DK63" s="127"/>
      <c r="DL63" s="127"/>
      <c r="DM63" s="127"/>
      <c r="DN63" s="127">
        <v>1.1599999999999999</v>
      </c>
      <c r="DO63" s="127">
        <v>3.9131</v>
      </c>
      <c r="DP63" s="127">
        <v>4.6100000000000002E-2</v>
      </c>
      <c r="DQ63" s="127"/>
      <c r="DR63" s="127"/>
      <c r="DS63" s="127"/>
      <c r="DT63" s="127"/>
      <c r="DU63" s="127"/>
      <c r="DV63" s="127"/>
      <c r="DW63" s="127">
        <v>1.1599999999999999</v>
      </c>
      <c r="DX63" s="127">
        <v>3.6654</v>
      </c>
      <c r="DY63" s="127">
        <v>5.0900000000000001E-2</v>
      </c>
      <c r="DZ63" s="127">
        <v>1.1599999999999999</v>
      </c>
      <c r="EA63" s="127">
        <v>30.905200000000001</v>
      </c>
      <c r="EB63" s="127">
        <v>0.32319999999999999</v>
      </c>
      <c r="EC63" s="127"/>
      <c r="ED63" s="127"/>
      <c r="EE63" s="127"/>
      <c r="EF63" s="127"/>
      <c r="EG63" s="127"/>
      <c r="EH63" s="127"/>
      <c r="EI63" s="127"/>
      <c r="EJ63" s="127"/>
      <c r="EK63" s="127"/>
      <c r="EL63" s="127">
        <v>1.1599999999999999</v>
      </c>
      <c r="EM63" s="127">
        <v>2.7309999999999999</v>
      </c>
      <c r="EN63" s="127">
        <v>8.3699999999999997E-2</v>
      </c>
      <c r="EO63" s="127">
        <v>1.1599999999999999</v>
      </c>
      <c r="EP63" s="127">
        <v>13.652699999999999</v>
      </c>
      <c r="EQ63" s="127">
        <v>0.14910000000000001</v>
      </c>
      <c r="ER63" s="127"/>
      <c r="ES63" s="127"/>
      <c r="ET63" s="127"/>
      <c r="EU63" s="127">
        <v>1.1599999999999999</v>
      </c>
      <c r="EV63" s="127">
        <v>2.2107000000000001</v>
      </c>
      <c r="EW63" s="127">
        <v>8.8000000000000005E-3</v>
      </c>
      <c r="EX63" s="127">
        <v>1.1599999999999999</v>
      </c>
      <c r="EY63" s="127">
        <v>24.1496</v>
      </c>
      <c r="EZ63" s="127">
        <v>0.2515</v>
      </c>
      <c r="FA63" s="127"/>
      <c r="FB63" s="127"/>
      <c r="FC63" s="127"/>
      <c r="FD63" s="127"/>
      <c r="FE63" s="127"/>
      <c r="FF63" s="127"/>
      <c r="FG63" s="127"/>
      <c r="FH63" s="127"/>
      <c r="FI63" s="127"/>
      <c r="FJ63" s="127"/>
      <c r="FK63" s="127"/>
      <c r="FL63" s="127"/>
      <c r="FM63" s="127">
        <v>1.1599999999999999</v>
      </c>
      <c r="FN63" s="127">
        <v>1.893</v>
      </c>
      <c r="FO63" s="127">
        <v>3.9300000000000002E-2</v>
      </c>
      <c r="FP63" s="127">
        <v>1.1599999999999999</v>
      </c>
      <c r="FQ63" s="127">
        <v>7.2778</v>
      </c>
      <c r="FR63" s="127">
        <v>8.3400000000000002E-2</v>
      </c>
      <c r="FS63" s="127"/>
      <c r="FT63" s="127"/>
      <c r="FU63" s="127"/>
      <c r="FV63" s="127">
        <v>1.1599999999999999</v>
      </c>
      <c r="FW63" s="127">
        <v>9.5634999999999994</v>
      </c>
      <c r="FX63" s="127">
        <v>5.79E-2</v>
      </c>
      <c r="FY63" s="127">
        <v>1.1599999999999999</v>
      </c>
      <c r="FZ63" s="127">
        <v>1.8835999999999999</v>
      </c>
      <c r="GA63" s="127">
        <v>6.6000000000000003E-2</v>
      </c>
      <c r="GB63" s="127"/>
      <c r="GC63" s="127"/>
      <c r="GD63" s="127"/>
      <c r="GE63" s="127">
        <v>1.1599999999999999</v>
      </c>
      <c r="GF63" s="127">
        <v>18.707999999999998</v>
      </c>
      <c r="GG63" s="127">
        <v>0.1542</v>
      </c>
      <c r="GH63" s="127">
        <v>1.1599999999999999</v>
      </c>
      <c r="GI63" s="127">
        <v>3.1764000000000001</v>
      </c>
      <c r="GJ63" s="127">
        <v>2.6100000000000002E-2</v>
      </c>
      <c r="GK63" s="127">
        <v>1.1599999999999999</v>
      </c>
      <c r="GL63" s="127">
        <v>5.5458999999999996</v>
      </c>
      <c r="GM63" s="127">
        <v>5.2999999999999999E-2</v>
      </c>
      <c r="GN63" s="127">
        <v>1.1599999999999999</v>
      </c>
      <c r="GO63" s="127">
        <v>10.879899999999999</v>
      </c>
      <c r="GP63" s="127">
        <v>0.15040000000000001</v>
      </c>
      <c r="GQ63" s="127"/>
      <c r="GR63" s="127"/>
      <c r="GS63" s="127"/>
      <c r="GT63" s="127"/>
      <c r="GU63" s="127"/>
      <c r="GV63" s="127"/>
      <c r="GW63" s="127">
        <v>1.1599999999999999</v>
      </c>
      <c r="GX63" s="127">
        <v>6.1180000000000003</v>
      </c>
      <c r="GY63" s="127">
        <v>7.2999999999999995E-2</v>
      </c>
      <c r="GZ63" s="127">
        <v>1.1599999999999999</v>
      </c>
      <c r="HA63" s="127">
        <v>10.213100000000001</v>
      </c>
      <c r="HB63" s="127">
        <v>0.1009</v>
      </c>
      <c r="HC63" s="127"/>
      <c r="HD63" s="127"/>
      <c r="HE63" s="127"/>
      <c r="HF63" s="127">
        <v>1.1599999999999999</v>
      </c>
      <c r="HG63" s="127">
        <v>6.5407000000000002</v>
      </c>
      <c r="HH63" s="127">
        <v>4.2000000000000003E-2</v>
      </c>
      <c r="HI63" s="127"/>
      <c r="HJ63" s="127"/>
      <c r="HK63" s="127"/>
      <c r="HL63" s="127"/>
      <c r="HM63" s="127"/>
      <c r="HN63" s="127"/>
      <c r="HO63" s="127">
        <v>1.1599999999999999</v>
      </c>
      <c r="HP63" s="127">
        <v>3.9685000000000001</v>
      </c>
      <c r="HQ63" s="127">
        <v>2.2200000000000001E-2</v>
      </c>
      <c r="HR63" s="127">
        <v>1.1599999999999999</v>
      </c>
      <c r="HS63" s="127">
        <v>5.8712</v>
      </c>
      <c r="HT63" s="127">
        <v>4.8599999999999997E-2</v>
      </c>
      <c r="HU63" s="127"/>
      <c r="HV63" s="127"/>
      <c r="HW63" s="127"/>
      <c r="HX63" s="126">
        <v>1.1599999999999999</v>
      </c>
      <c r="HY63" s="126">
        <v>12.507</v>
      </c>
      <c r="HZ63" s="127">
        <v>4.87E-2</v>
      </c>
      <c r="IA63" s="128">
        <v>1.1599999999999999</v>
      </c>
      <c r="IB63" s="128">
        <v>5.1401000000000003</v>
      </c>
      <c r="IC63" s="120">
        <v>1.9800000000000002E-2</v>
      </c>
      <c r="ID63" s="128">
        <v>1.1599999999999999</v>
      </c>
      <c r="IE63" s="128">
        <v>7.3548999999999998</v>
      </c>
      <c r="IF63" s="120">
        <v>3.3700000000000001E-2</v>
      </c>
      <c r="IG63" s="128">
        <v>1.1599999999999999</v>
      </c>
      <c r="IH63" s="128">
        <v>6.6981999999999999</v>
      </c>
      <c r="II63" s="120">
        <v>2.92E-2</v>
      </c>
      <c r="IJ63" s="128">
        <v>1.1599999999999999</v>
      </c>
      <c r="IK63" s="128">
        <v>2.7637999999999998</v>
      </c>
      <c r="IL63" s="120">
        <v>9.5999999999999992E-3</v>
      </c>
      <c r="IM63" s="128">
        <v>1.1599999999999999</v>
      </c>
      <c r="IN63" s="128">
        <v>5.0972999999999997</v>
      </c>
      <c r="IO63" s="120">
        <v>2.1999999999999999E-2</v>
      </c>
      <c r="IP63" s="128">
        <v>1.1599999999999999</v>
      </c>
      <c r="IQ63" s="128">
        <v>3.6091000000000002</v>
      </c>
      <c r="IR63" s="120">
        <v>2.1399999999999999E-2</v>
      </c>
      <c r="IS63" s="128">
        <v>1.1599999999999999</v>
      </c>
      <c r="IT63" s="128">
        <v>3.8851</v>
      </c>
      <c r="IU63" s="120">
        <v>2.1999999999999999E-2</v>
      </c>
      <c r="IV63" s="128">
        <v>1.1599999999999999</v>
      </c>
      <c r="IW63" s="128">
        <v>10.0025</v>
      </c>
      <c r="IX63" s="120">
        <v>5.16E-2</v>
      </c>
      <c r="IY63" s="128">
        <v>1.1599999999999999</v>
      </c>
      <c r="IZ63" s="128">
        <v>5.9367000000000001</v>
      </c>
      <c r="JA63" s="120">
        <v>3.09E-2</v>
      </c>
      <c r="JB63" s="128">
        <v>1.1599999999999999</v>
      </c>
      <c r="JC63" s="128">
        <v>9.8637999999999995</v>
      </c>
      <c r="JD63" s="120">
        <v>3.7600000000000001E-2</v>
      </c>
      <c r="JE63" s="128">
        <v>1.1599999999999999</v>
      </c>
      <c r="JF63" s="128">
        <v>10.756399999999999</v>
      </c>
      <c r="JG63" s="120">
        <v>5.9799999999999999E-2</v>
      </c>
      <c r="JH63" s="128">
        <v>1.1599999999999999</v>
      </c>
      <c r="JI63" s="128">
        <v>7.5925000000000002</v>
      </c>
      <c r="JJ63" s="120">
        <v>4.6199999999999998E-2</v>
      </c>
      <c r="JK63" s="128">
        <v>1.1599999999999999</v>
      </c>
      <c r="JL63" s="128">
        <v>6.5353000000000003</v>
      </c>
      <c r="JM63" s="120">
        <v>2.75E-2</v>
      </c>
      <c r="JN63" s="128">
        <v>1.1599999999999999</v>
      </c>
      <c r="JO63" s="128">
        <v>8.4735999999999994</v>
      </c>
      <c r="JP63" s="120">
        <v>4.8099999999999997E-2</v>
      </c>
      <c r="JQ63" s="128">
        <v>1.1599999999999999</v>
      </c>
      <c r="JR63" s="128">
        <v>10.697699999999999</v>
      </c>
      <c r="JS63" s="120">
        <v>4.8099999999999997E-2</v>
      </c>
    </row>
    <row r="64" spans="1:279" x14ac:dyDescent="0.25">
      <c r="A64" s="126">
        <v>1.18</v>
      </c>
      <c r="B64" s="126">
        <v>5.8761999999999999</v>
      </c>
      <c r="C64" s="127">
        <v>8.4199999999999997E-2</v>
      </c>
      <c r="D64" s="127">
        <v>1.18</v>
      </c>
      <c r="E64" s="127">
        <v>15.9574</v>
      </c>
      <c r="F64" s="127">
        <v>0.125</v>
      </c>
      <c r="G64" s="127">
        <v>1.18</v>
      </c>
      <c r="H64" s="127">
        <v>1.7332000000000001</v>
      </c>
      <c r="I64" s="127">
        <v>1.34E-2</v>
      </c>
      <c r="J64" s="127">
        <v>1.18</v>
      </c>
      <c r="K64" s="127">
        <v>15.823</v>
      </c>
      <c r="L64" s="127">
        <v>0.1419</v>
      </c>
      <c r="M64" s="127">
        <v>1.18</v>
      </c>
      <c r="N64" s="127">
        <v>3.8801000000000001</v>
      </c>
      <c r="O64" s="127">
        <v>5.8999999999999997E-2</v>
      </c>
      <c r="P64" s="127">
        <v>1.18</v>
      </c>
      <c r="Q64" s="127">
        <v>11.6548</v>
      </c>
      <c r="R64" s="127">
        <v>6.7000000000000004E-2</v>
      </c>
      <c r="S64" s="127">
        <v>1.18</v>
      </c>
      <c r="T64" s="127">
        <v>6.1128</v>
      </c>
      <c r="U64" s="127">
        <v>5.04E-2</v>
      </c>
      <c r="V64" s="127">
        <v>1.18</v>
      </c>
      <c r="W64" s="127">
        <v>10.412800000000001</v>
      </c>
      <c r="X64" s="127">
        <v>8.4699999999999998E-2</v>
      </c>
      <c r="Y64" s="127">
        <v>1.18</v>
      </c>
      <c r="Z64" s="127">
        <v>0.72509999999999997</v>
      </c>
      <c r="AA64" s="127">
        <v>1.03E-2</v>
      </c>
      <c r="AB64" s="127">
        <v>1.18</v>
      </c>
      <c r="AC64" s="127">
        <v>7.2812999999999999</v>
      </c>
      <c r="AD64" s="127">
        <v>5.1799999999999999E-2</v>
      </c>
      <c r="AE64" s="127">
        <v>1.18</v>
      </c>
      <c r="AF64" s="127">
        <v>11.379300000000001</v>
      </c>
      <c r="AG64" s="127">
        <v>0.1069</v>
      </c>
      <c r="AH64" s="127">
        <v>1.18</v>
      </c>
      <c r="AI64" s="127">
        <v>3.9948000000000001</v>
      </c>
      <c r="AJ64" s="127">
        <v>2.3699999999999999E-2</v>
      </c>
      <c r="AK64" s="127">
        <v>1.18</v>
      </c>
      <c r="AL64" s="127">
        <v>6.8166000000000002</v>
      </c>
      <c r="AM64" s="127">
        <v>4.2099999999999999E-2</v>
      </c>
      <c r="AN64" s="127">
        <v>1.18</v>
      </c>
      <c r="AO64" s="127">
        <v>8.9951000000000008</v>
      </c>
      <c r="AP64" s="127">
        <v>5.8500000000000003E-2</v>
      </c>
      <c r="AQ64" s="127"/>
      <c r="AR64" s="127"/>
      <c r="AS64" s="127"/>
      <c r="AT64" s="127">
        <v>1.18</v>
      </c>
      <c r="AU64" s="127">
        <v>2.1299000000000001</v>
      </c>
      <c r="AV64" s="127">
        <v>4.65E-2</v>
      </c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>
        <v>1.18</v>
      </c>
      <c r="BP64" s="127">
        <v>5.3808999999999996</v>
      </c>
      <c r="BQ64" s="127">
        <v>4.6199999999999998E-2</v>
      </c>
      <c r="BR64" s="127">
        <v>1.18</v>
      </c>
      <c r="BS64" s="127">
        <v>5.7538</v>
      </c>
      <c r="BT64" s="127">
        <v>3.5900000000000001E-2</v>
      </c>
      <c r="BU64" s="127"/>
      <c r="BV64" s="127"/>
      <c r="BW64" s="127"/>
      <c r="BX64" s="127"/>
      <c r="BY64" s="127"/>
      <c r="BZ64" s="127"/>
      <c r="CA64" s="127">
        <v>1.18</v>
      </c>
      <c r="CB64" s="127">
        <v>4.5754999999999999</v>
      </c>
      <c r="CC64" s="127">
        <v>3.1899999999999998E-2</v>
      </c>
      <c r="CD64" s="127">
        <v>1.18</v>
      </c>
      <c r="CE64" s="127">
        <v>6.4953000000000003</v>
      </c>
      <c r="CF64" s="127">
        <v>3.7699999999999997E-2</v>
      </c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>
        <v>1.18</v>
      </c>
      <c r="CT64" s="127">
        <v>21.862300000000001</v>
      </c>
      <c r="CU64" s="127">
        <v>0.22070000000000001</v>
      </c>
      <c r="CV64" s="127"/>
      <c r="CW64" s="127"/>
      <c r="CX64" s="127"/>
      <c r="CY64" s="127">
        <v>1.18</v>
      </c>
      <c r="CZ64" s="127">
        <v>2.3892000000000002</v>
      </c>
      <c r="DA64" s="127">
        <v>0.12</v>
      </c>
      <c r="DB64" s="127"/>
      <c r="DC64" s="127"/>
      <c r="DD64" s="127"/>
      <c r="DE64" s="127"/>
      <c r="DF64" s="127"/>
      <c r="DG64" s="127"/>
      <c r="DH64" s="127">
        <v>1.18</v>
      </c>
      <c r="DI64" s="127">
        <v>8.7266999999999992</v>
      </c>
      <c r="DJ64" s="127">
        <v>8.0699999999999994E-2</v>
      </c>
      <c r="DK64" s="127"/>
      <c r="DL64" s="127"/>
      <c r="DM64" s="127"/>
      <c r="DN64" s="127">
        <v>1.18</v>
      </c>
      <c r="DO64" s="127">
        <v>3.5295000000000001</v>
      </c>
      <c r="DP64" s="127">
        <v>6.0600000000000001E-2</v>
      </c>
      <c r="DQ64" s="127"/>
      <c r="DR64" s="127"/>
      <c r="DS64" s="127"/>
      <c r="DT64" s="127"/>
      <c r="DU64" s="127"/>
      <c r="DV64" s="127"/>
      <c r="DW64" s="127">
        <v>1.18</v>
      </c>
      <c r="DX64" s="127">
        <v>3.1503000000000001</v>
      </c>
      <c r="DY64" s="127">
        <v>5.6099999999999997E-2</v>
      </c>
      <c r="DZ64" s="127">
        <v>1.18</v>
      </c>
      <c r="EA64" s="127">
        <v>31.3398</v>
      </c>
      <c r="EB64" s="127">
        <v>0.34079999999999999</v>
      </c>
      <c r="EC64" s="127"/>
      <c r="ED64" s="127"/>
      <c r="EE64" s="127"/>
      <c r="EF64" s="127"/>
      <c r="EG64" s="127"/>
      <c r="EH64" s="127"/>
      <c r="EI64" s="127"/>
      <c r="EJ64" s="127"/>
      <c r="EK64" s="127"/>
      <c r="EL64" s="127">
        <v>1.18</v>
      </c>
      <c r="EM64" s="127">
        <v>2.5470999999999999</v>
      </c>
      <c r="EN64" s="127">
        <v>9.5399999999999999E-2</v>
      </c>
      <c r="EO64" s="127">
        <v>1.18</v>
      </c>
      <c r="EP64" s="127">
        <v>12.780900000000001</v>
      </c>
      <c r="EQ64" s="127">
        <v>0.1414</v>
      </c>
      <c r="ER64" s="127"/>
      <c r="ES64" s="127"/>
      <c r="ET64" s="127"/>
      <c r="EU64" s="127">
        <v>1.18</v>
      </c>
      <c r="EV64" s="127">
        <v>2.0487000000000002</v>
      </c>
      <c r="EW64" s="127">
        <v>8.3999999999999995E-3</v>
      </c>
      <c r="EX64" s="127">
        <v>1.18</v>
      </c>
      <c r="EY64" s="127">
        <v>23.021000000000001</v>
      </c>
      <c r="EZ64" s="127">
        <v>0.2238</v>
      </c>
      <c r="FA64" s="127"/>
      <c r="FB64" s="127"/>
      <c r="FC64" s="127"/>
      <c r="FD64" s="127"/>
      <c r="FE64" s="127"/>
      <c r="FF64" s="127"/>
      <c r="FG64" s="127"/>
      <c r="FH64" s="127"/>
      <c r="FI64" s="127"/>
      <c r="FJ64" s="127"/>
      <c r="FK64" s="127"/>
      <c r="FL64" s="127"/>
      <c r="FM64" s="127">
        <v>1.18</v>
      </c>
      <c r="FN64" s="127">
        <v>1.6202000000000001</v>
      </c>
      <c r="FO64" s="127">
        <v>3.9899999999999998E-2</v>
      </c>
      <c r="FP64" s="127">
        <v>1.18</v>
      </c>
      <c r="FQ64" s="127">
        <v>6.0557999999999996</v>
      </c>
      <c r="FR64" s="127">
        <v>9.1200000000000003E-2</v>
      </c>
      <c r="FS64" s="127"/>
      <c r="FT64" s="127"/>
      <c r="FU64" s="127"/>
      <c r="FV64" s="127">
        <v>1.18</v>
      </c>
      <c r="FW64" s="127">
        <v>9.1562000000000001</v>
      </c>
      <c r="FX64" s="127">
        <v>5.7700000000000001E-2</v>
      </c>
      <c r="FY64" s="127">
        <v>1.18</v>
      </c>
      <c r="FZ64" s="127">
        <v>1.8724000000000001</v>
      </c>
      <c r="GA64" s="127">
        <v>7.5899999999999995E-2</v>
      </c>
      <c r="GB64" s="127"/>
      <c r="GC64" s="127"/>
      <c r="GD64" s="127"/>
      <c r="GE64" s="127">
        <v>1.18</v>
      </c>
      <c r="GF64" s="127">
        <v>17.8369</v>
      </c>
      <c r="GG64" s="127">
        <v>0.14460000000000001</v>
      </c>
      <c r="GH64" s="127">
        <v>1.18</v>
      </c>
      <c r="GI64" s="127">
        <v>3.1438000000000001</v>
      </c>
      <c r="GJ64" s="127">
        <v>3.2399999999999998E-2</v>
      </c>
      <c r="GK64" s="127">
        <v>1.18</v>
      </c>
      <c r="GL64" s="127">
        <v>5.6501000000000001</v>
      </c>
      <c r="GM64" s="127">
        <v>6.2199999999999998E-2</v>
      </c>
      <c r="GN64" s="127">
        <v>1.18</v>
      </c>
      <c r="GO64" s="127">
        <v>13.121</v>
      </c>
      <c r="GP64" s="127">
        <v>0.16059999999999999</v>
      </c>
      <c r="GQ64" s="127"/>
      <c r="GR64" s="127"/>
      <c r="GS64" s="127"/>
      <c r="GT64" s="127"/>
      <c r="GU64" s="127"/>
      <c r="GV64" s="127"/>
      <c r="GW64" s="127">
        <v>1.18</v>
      </c>
      <c r="GX64" s="127">
        <v>6.2305999999999999</v>
      </c>
      <c r="GY64" s="127">
        <v>7.4800000000000005E-2</v>
      </c>
      <c r="GZ64" s="127">
        <v>1.18</v>
      </c>
      <c r="HA64" s="127">
        <v>10.8757</v>
      </c>
      <c r="HB64" s="127">
        <v>0.104</v>
      </c>
      <c r="HC64" s="127"/>
      <c r="HD64" s="127"/>
      <c r="HE64" s="127"/>
      <c r="HF64" s="127">
        <v>1.18</v>
      </c>
      <c r="HG64" s="127">
        <v>6.9687000000000001</v>
      </c>
      <c r="HH64" s="127">
        <v>4.0899999999999999E-2</v>
      </c>
      <c r="HI64" s="127"/>
      <c r="HJ64" s="127"/>
      <c r="HK64" s="127"/>
      <c r="HL64" s="127"/>
      <c r="HM64" s="127"/>
      <c r="HN64" s="127"/>
      <c r="HO64" s="127">
        <v>1.18</v>
      </c>
      <c r="HP64" s="127">
        <v>3.9098999999999999</v>
      </c>
      <c r="HQ64" s="127">
        <v>2.1600000000000001E-2</v>
      </c>
      <c r="HR64" s="127">
        <v>1.18</v>
      </c>
      <c r="HS64" s="127">
        <v>4.8179999999999996</v>
      </c>
      <c r="HT64" s="127">
        <v>4.4200000000000003E-2</v>
      </c>
      <c r="HU64" s="127"/>
      <c r="HV64" s="127"/>
      <c r="HW64" s="127"/>
      <c r="HX64" s="126">
        <v>1.18</v>
      </c>
      <c r="HY64" s="126">
        <v>12.219200000000001</v>
      </c>
      <c r="HZ64" s="127">
        <v>4.7100000000000003E-2</v>
      </c>
      <c r="IA64" s="128">
        <v>1.18</v>
      </c>
      <c r="IB64" s="128">
        <v>5.4898999999999996</v>
      </c>
      <c r="IC64" s="120">
        <v>2.0199999999999999E-2</v>
      </c>
      <c r="ID64" s="128">
        <v>1.18</v>
      </c>
      <c r="IE64" s="128">
        <v>7.4165999999999999</v>
      </c>
      <c r="IF64" s="120">
        <v>3.27E-2</v>
      </c>
      <c r="IG64" s="128">
        <v>1.18</v>
      </c>
      <c r="IH64" s="128">
        <v>7.2801</v>
      </c>
      <c r="II64" s="120">
        <v>3.3300000000000003E-2</v>
      </c>
      <c r="IJ64" s="128">
        <v>1.18</v>
      </c>
      <c r="IK64" s="128">
        <v>3.2063999999999999</v>
      </c>
      <c r="IL64" s="120">
        <v>1.2200000000000001E-2</v>
      </c>
      <c r="IM64" s="128">
        <v>1.18</v>
      </c>
      <c r="IN64" s="128">
        <v>5.1840000000000002</v>
      </c>
      <c r="IO64" s="120">
        <v>2.0400000000000001E-2</v>
      </c>
      <c r="IP64" s="128">
        <v>1.18</v>
      </c>
      <c r="IQ64" s="128">
        <v>3.5308999999999999</v>
      </c>
      <c r="IR64" s="120">
        <v>2.0299999999999999E-2</v>
      </c>
      <c r="IS64" s="128">
        <v>1.18</v>
      </c>
      <c r="IT64" s="128">
        <v>4.3928000000000003</v>
      </c>
      <c r="IU64" s="120">
        <v>2.3400000000000001E-2</v>
      </c>
      <c r="IV64" s="128">
        <v>1.18</v>
      </c>
      <c r="IW64" s="128">
        <v>9.5832999999999995</v>
      </c>
      <c r="IX64" s="120">
        <v>4.8800000000000003E-2</v>
      </c>
      <c r="IY64" s="128">
        <v>1.18</v>
      </c>
      <c r="IZ64" s="128">
        <v>5.5980999999999996</v>
      </c>
      <c r="JA64" s="120">
        <v>2.75E-2</v>
      </c>
      <c r="JB64" s="128">
        <v>1.18</v>
      </c>
      <c r="JC64" s="128">
        <v>11.537699999999999</v>
      </c>
      <c r="JD64" s="120">
        <v>4.2000000000000003E-2</v>
      </c>
      <c r="JE64" s="128">
        <v>1.18</v>
      </c>
      <c r="JF64" s="128">
        <v>10.349600000000001</v>
      </c>
      <c r="JG64" s="120">
        <v>6.0999999999999999E-2</v>
      </c>
      <c r="JH64" s="128">
        <v>1.18</v>
      </c>
      <c r="JI64" s="128">
        <v>7.5382999999999996</v>
      </c>
      <c r="JJ64" s="120">
        <v>4.5400000000000003E-2</v>
      </c>
      <c r="JK64" s="128">
        <v>1.18</v>
      </c>
      <c r="JL64" s="128">
        <v>6.2256</v>
      </c>
      <c r="JM64" s="120">
        <v>2.75E-2</v>
      </c>
      <c r="JN64" s="128">
        <v>1.18</v>
      </c>
      <c r="JO64" s="128">
        <v>7.9870999999999999</v>
      </c>
      <c r="JP64" s="120">
        <v>4.5100000000000001E-2</v>
      </c>
      <c r="JQ64" s="128">
        <v>1.18</v>
      </c>
      <c r="JR64" s="128">
        <v>9.9792000000000005</v>
      </c>
      <c r="JS64" s="120">
        <v>4.6100000000000002E-2</v>
      </c>
    </row>
    <row r="65" spans="1:279" x14ac:dyDescent="0.25">
      <c r="A65" s="126">
        <v>1.2</v>
      </c>
      <c r="B65" s="126">
        <v>5.2084999999999999</v>
      </c>
      <c r="C65" s="127">
        <v>8.4900000000000003E-2</v>
      </c>
      <c r="D65" s="127">
        <v>1.2</v>
      </c>
      <c r="E65" s="127">
        <v>15.291499999999999</v>
      </c>
      <c r="F65" s="127">
        <v>0.12690000000000001</v>
      </c>
      <c r="G65" s="127">
        <v>1.2</v>
      </c>
      <c r="H65" s="127">
        <v>1.6845000000000001</v>
      </c>
      <c r="I65" s="127">
        <v>1.3899999999999999E-2</v>
      </c>
      <c r="J65" s="127">
        <v>1.2</v>
      </c>
      <c r="K65" s="127">
        <v>15.4413</v>
      </c>
      <c r="L65" s="127">
        <v>0.1381</v>
      </c>
      <c r="M65" s="127">
        <v>1.2</v>
      </c>
      <c r="N65" s="127">
        <v>3.7690999999999999</v>
      </c>
      <c r="O65" s="127">
        <v>6.4500000000000002E-2</v>
      </c>
      <c r="P65" s="127">
        <v>1.2</v>
      </c>
      <c r="Q65" s="127">
        <v>14.4758</v>
      </c>
      <c r="R65" s="127">
        <v>8.2299999999999998E-2</v>
      </c>
      <c r="S65" s="127">
        <v>1.2</v>
      </c>
      <c r="T65" s="127">
        <v>5.7721</v>
      </c>
      <c r="U65" s="127">
        <v>4.7600000000000003E-2</v>
      </c>
      <c r="V65" s="127">
        <v>1.2</v>
      </c>
      <c r="W65" s="127">
        <v>9.9022000000000006</v>
      </c>
      <c r="X65" s="127">
        <v>7.6100000000000001E-2</v>
      </c>
      <c r="Y65" s="127">
        <v>1.2</v>
      </c>
      <c r="Z65" s="127">
        <v>0.69630000000000003</v>
      </c>
      <c r="AA65" s="127">
        <v>1.15E-2</v>
      </c>
      <c r="AB65" s="127">
        <v>1.2</v>
      </c>
      <c r="AC65" s="127">
        <v>8.5726999999999993</v>
      </c>
      <c r="AD65" s="127">
        <v>5.5500000000000001E-2</v>
      </c>
      <c r="AE65" s="127">
        <v>1.2</v>
      </c>
      <c r="AF65" s="127">
        <v>10.6951</v>
      </c>
      <c r="AG65" s="127">
        <v>9.9900000000000003E-2</v>
      </c>
      <c r="AH65" s="127">
        <v>1.2</v>
      </c>
      <c r="AI65" s="127">
        <v>3.7835999999999999</v>
      </c>
      <c r="AJ65" s="127">
        <v>2.63E-2</v>
      </c>
      <c r="AK65" s="127">
        <v>1.2</v>
      </c>
      <c r="AL65" s="127">
        <v>7.7607999999999997</v>
      </c>
      <c r="AM65" s="127">
        <v>4.6899999999999997E-2</v>
      </c>
      <c r="AN65" s="127">
        <v>1.2</v>
      </c>
      <c r="AO65" s="127">
        <v>9.0955999999999992</v>
      </c>
      <c r="AP65" s="127">
        <v>5.74E-2</v>
      </c>
      <c r="AQ65" s="127"/>
      <c r="AR65" s="127"/>
      <c r="AS65" s="127"/>
      <c r="AT65" s="127">
        <v>1.2</v>
      </c>
      <c r="AU65" s="127">
        <v>1.9321999999999999</v>
      </c>
      <c r="AV65" s="127">
        <v>4.8300000000000003E-2</v>
      </c>
      <c r="AW65" s="127"/>
      <c r="AX65" s="127"/>
      <c r="AY65" s="127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  <c r="BN65" s="127"/>
      <c r="BO65" s="127">
        <v>1.2</v>
      </c>
      <c r="BP65" s="127">
        <v>5.6227</v>
      </c>
      <c r="BQ65" s="127">
        <v>4.7199999999999999E-2</v>
      </c>
      <c r="BR65" s="127">
        <v>1.2</v>
      </c>
      <c r="BS65" s="127">
        <v>5.3941999999999997</v>
      </c>
      <c r="BT65" s="127">
        <v>3.2899999999999999E-2</v>
      </c>
      <c r="BU65" s="127"/>
      <c r="BV65" s="127"/>
      <c r="BW65" s="127"/>
      <c r="BX65" s="127"/>
      <c r="BY65" s="127"/>
      <c r="BZ65" s="127"/>
      <c r="CA65" s="127">
        <v>1.2</v>
      </c>
      <c r="CB65" s="127">
        <v>4.4173999999999998</v>
      </c>
      <c r="CC65" s="127">
        <v>2.9499999999999998E-2</v>
      </c>
      <c r="CD65" s="127">
        <v>1.2</v>
      </c>
      <c r="CE65" s="127">
        <v>6.5860000000000003</v>
      </c>
      <c r="CF65" s="127">
        <v>3.8399999999999997E-2</v>
      </c>
      <c r="CG65" s="127"/>
      <c r="CH65" s="127"/>
      <c r="CI65" s="127"/>
      <c r="CJ65" s="127"/>
      <c r="CK65" s="127"/>
      <c r="CL65" s="127"/>
      <c r="CM65" s="127"/>
      <c r="CN65" s="127"/>
      <c r="CO65" s="127"/>
      <c r="CP65" s="127"/>
      <c r="CQ65" s="127"/>
      <c r="CR65" s="127"/>
      <c r="CS65" s="127">
        <v>1.2</v>
      </c>
      <c r="CT65" s="127">
        <v>20.847200000000001</v>
      </c>
      <c r="CU65" s="127">
        <v>0.2094</v>
      </c>
      <c r="CV65" s="127"/>
      <c r="CW65" s="127"/>
      <c r="CX65" s="127"/>
      <c r="CY65" s="127">
        <v>1.2</v>
      </c>
      <c r="CZ65" s="127">
        <v>2.2911999999999999</v>
      </c>
      <c r="DA65" s="127">
        <v>0.1166</v>
      </c>
      <c r="DB65" s="127"/>
      <c r="DC65" s="127"/>
      <c r="DD65" s="127"/>
      <c r="DE65" s="127"/>
      <c r="DF65" s="127"/>
      <c r="DG65" s="127"/>
      <c r="DH65" s="127">
        <v>1.2</v>
      </c>
      <c r="DI65" s="127">
        <v>7.3945999999999996</v>
      </c>
      <c r="DJ65" s="127">
        <v>8.2400000000000001E-2</v>
      </c>
      <c r="DK65" s="127"/>
      <c r="DL65" s="127"/>
      <c r="DM65" s="127"/>
      <c r="DN65" s="127">
        <v>1.2</v>
      </c>
      <c r="DO65" s="127">
        <v>3.1278000000000001</v>
      </c>
      <c r="DP65" s="127">
        <v>8.5599999999999996E-2</v>
      </c>
      <c r="DQ65" s="127"/>
      <c r="DR65" s="127"/>
      <c r="DS65" s="127"/>
      <c r="DT65" s="127"/>
      <c r="DU65" s="127"/>
      <c r="DV65" s="127"/>
      <c r="DW65" s="127">
        <v>1.2</v>
      </c>
      <c r="DX65" s="127">
        <v>2.6377999999999999</v>
      </c>
      <c r="DY65" s="127">
        <v>5.9299999999999999E-2</v>
      </c>
      <c r="DZ65" s="127">
        <v>1.2</v>
      </c>
      <c r="EA65" s="127">
        <v>31.032299999999999</v>
      </c>
      <c r="EB65" s="127">
        <v>0.35680000000000001</v>
      </c>
      <c r="EC65" s="127"/>
      <c r="ED65" s="127"/>
      <c r="EE65" s="127"/>
      <c r="EF65" s="127"/>
      <c r="EG65" s="127"/>
      <c r="EH65" s="127"/>
      <c r="EI65" s="127"/>
      <c r="EJ65" s="127"/>
      <c r="EK65" s="127"/>
      <c r="EL65" s="127">
        <v>1.2</v>
      </c>
      <c r="EM65" s="127">
        <v>2.3893</v>
      </c>
      <c r="EN65" s="127">
        <v>0.1055</v>
      </c>
      <c r="EO65" s="127">
        <v>1.2</v>
      </c>
      <c r="EP65" s="127">
        <v>12.0718</v>
      </c>
      <c r="EQ65" s="127">
        <v>0.1336</v>
      </c>
      <c r="ER65" s="127"/>
      <c r="ES65" s="127"/>
      <c r="ET65" s="127"/>
      <c r="EU65" s="127">
        <v>1.2</v>
      </c>
      <c r="EV65" s="127">
        <v>1.9157</v>
      </c>
      <c r="EW65" s="127">
        <v>1.06E-2</v>
      </c>
      <c r="EX65" s="127">
        <v>1.2</v>
      </c>
      <c r="EY65" s="127">
        <v>21.927800000000001</v>
      </c>
      <c r="EZ65" s="127">
        <v>0.21429999999999999</v>
      </c>
      <c r="FA65" s="127"/>
      <c r="FB65" s="127"/>
      <c r="FC65" s="127"/>
      <c r="FD65" s="127"/>
      <c r="FE65" s="127"/>
      <c r="FF65" s="127"/>
      <c r="FG65" s="127"/>
      <c r="FH65" s="127"/>
      <c r="FI65" s="127"/>
      <c r="FJ65" s="127"/>
      <c r="FK65" s="127"/>
      <c r="FL65" s="127"/>
      <c r="FM65" s="127">
        <v>1.2</v>
      </c>
      <c r="FN65" s="127">
        <v>1.3050999999999999</v>
      </c>
      <c r="FO65" s="127">
        <v>4.8500000000000001E-2</v>
      </c>
      <c r="FP65" s="127">
        <v>1.2</v>
      </c>
      <c r="FQ65" s="127">
        <v>4.8391000000000002</v>
      </c>
      <c r="FR65" s="127">
        <v>0.10440000000000001</v>
      </c>
      <c r="FS65" s="127"/>
      <c r="FT65" s="127"/>
      <c r="FU65" s="127"/>
      <c r="FV65" s="127">
        <v>1.2</v>
      </c>
      <c r="FW65" s="127">
        <v>8.7617999999999991</v>
      </c>
      <c r="FX65" s="127">
        <v>5.4199999999999998E-2</v>
      </c>
      <c r="FY65" s="127">
        <v>1.2</v>
      </c>
      <c r="FZ65" s="127">
        <v>1.8010999999999999</v>
      </c>
      <c r="GA65" s="127">
        <v>9.1200000000000003E-2</v>
      </c>
      <c r="GB65" s="127"/>
      <c r="GC65" s="127"/>
      <c r="GD65" s="127"/>
      <c r="GE65" s="127">
        <v>1.2</v>
      </c>
      <c r="GF65" s="127">
        <v>17.0077</v>
      </c>
      <c r="GG65" s="127">
        <v>0.13159999999999999</v>
      </c>
      <c r="GH65" s="127">
        <v>1.2</v>
      </c>
      <c r="GI65" s="127">
        <v>3.1526999999999998</v>
      </c>
      <c r="GJ65" s="127">
        <v>4.8300000000000003E-2</v>
      </c>
      <c r="GK65" s="127">
        <v>1.2</v>
      </c>
      <c r="GL65" s="127">
        <v>5.8799000000000001</v>
      </c>
      <c r="GM65" s="127">
        <v>5.8500000000000003E-2</v>
      </c>
      <c r="GN65" s="127">
        <v>1.2</v>
      </c>
      <c r="GO65" s="127">
        <v>14.0139</v>
      </c>
      <c r="GP65" s="127">
        <v>0.16850000000000001</v>
      </c>
      <c r="GQ65" s="127"/>
      <c r="GR65" s="127"/>
      <c r="GS65" s="127"/>
      <c r="GT65" s="127"/>
      <c r="GU65" s="127"/>
      <c r="GV65" s="127"/>
      <c r="GW65" s="127">
        <v>1.2</v>
      </c>
      <c r="GX65" s="127">
        <v>6.2920999999999996</v>
      </c>
      <c r="GY65" s="127">
        <v>7.6600000000000001E-2</v>
      </c>
      <c r="GZ65" s="127">
        <v>1.2</v>
      </c>
      <c r="HA65" s="127">
        <v>11.545500000000001</v>
      </c>
      <c r="HB65" s="127">
        <v>0.1069</v>
      </c>
      <c r="HC65" s="127"/>
      <c r="HD65" s="127"/>
      <c r="HE65" s="127"/>
      <c r="HF65" s="127">
        <v>1.2</v>
      </c>
      <c r="HG65" s="127">
        <v>7.5026000000000002</v>
      </c>
      <c r="HH65" s="127">
        <v>5.91E-2</v>
      </c>
      <c r="HI65" s="127"/>
      <c r="HJ65" s="127"/>
      <c r="HK65" s="127"/>
      <c r="HL65" s="127"/>
      <c r="HM65" s="127"/>
      <c r="HN65" s="127"/>
      <c r="HO65" s="127">
        <v>1.2</v>
      </c>
      <c r="HP65" s="127">
        <v>3.7418</v>
      </c>
      <c r="HQ65" s="127">
        <v>2.1899999999999999E-2</v>
      </c>
      <c r="HR65" s="127">
        <v>1.2</v>
      </c>
      <c r="HS65" s="127">
        <v>4.6912000000000003</v>
      </c>
      <c r="HT65" s="127">
        <v>3.9E-2</v>
      </c>
      <c r="HU65" s="127"/>
      <c r="HV65" s="127"/>
      <c r="HW65" s="127"/>
      <c r="HX65" s="126">
        <v>1.2</v>
      </c>
      <c r="HY65" s="126">
        <v>12.042400000000001</v>
      </c>
      <c r="HZ65" s="127">
        <v>4.7899999999999998E-2</v>
      </c>
      <c r="IA65" s="128">
        <v>1.2</v>
      </c>
      <c r="IB65" s="128">
        <v>5.9329000000000001</v>
      </c>
      <c r="IC65" s="120">
        <v>2.1700000000000001E-2</v>
      </c>
      <c r="ID65" s="128">
        <v>1.2</v>
      </c>
      <c r="IE65" s="128">
        <v>7.4069000000000003</v>
      </c>
      <c r="IF65" s="120">
        <v>3.3399999999999999E-2</v>
      </c>
      <c r="IG65" s="128">
        <v>1.2</v>
      </c>
      <c r="IH65" s="128">
        <v>7.6738999999999997</v>
      </c>
      <c r="II65" s="120">
        <v>3.5000000000000003E-2</v>
      </c>
      <c r="IJ65" s="128">
        <v>1.2</v>
      </c>
      <c r="IK65" s="128">
        <v>3.8738999999999999</v>
      </c>
      <c r="IL65" s="120">
        <v>1.4999999999999999E-2</v>
      </c>
      <c r="IM65" s="128">
        <v>1.2</v>
      </c>
      <c r="IN65" s="128">
        <v>5.2233000000000001</v>
      </c>
      <c r="IO65" s="120">
        <v>1.8100000000000002E-2</v>
      </c>
      <c r="IP65" s="128">
        <v>1.2</v>
      </c>
      <c r="IQ65" s="128">
        <v>3.4527000000000001</v>
      </c>
      <c r="IR65" s="120">
        <v>0.02</v>
      </c>
      <c r="IS65" s="128">
        <v>1.2</v>
      </c>
      <c r="IT65" s="128">
        <v>5.1528</v>
      </c>
      <c r="IU65" s="120">
        <v>2.4500000000000001E-2</v>
      </c>
      <c r="IV65" s="128">
        <v>1.2</v>
      </c>
      <c r="IW65" s="128">
        <v>9.2055000000000007</v>
      </c>
      <c r="IX65" s="120">
        <v>4.65E-2</v>
      </c>
      <c r="IY65" s="128">
        <v>1.2</v>
      </c>
      <c r="IZ65" s="128">
        <v>5.3796999999999997</v>
      </c>
      <c r="JA65" s="120">
        <v>2.5999999999999999E-2</v>
      </c>
      <c r="JB65" s="128">
        <v>1.2</v>
      </c>
      <c r="JC65" s="128">
        <v>12.9641</v>
      </c>
      <c r="JD65" s="120">
        <v>4.9200000000000001E-2</v>
      </c>
      <c r="JE65" s="128">
        <v>1.2</v>
      </c>
      <c r="JF65" s="128">
        <v>9.7599</v>
      </c>
      <c r="JG65" s="120">
        <v>6.0499999999999998E-2</v>
      </c>
      <c r="JH65" s="128">
        <v>1.2</v>
      </c>
      <c r="JI65" s="128">
        <v>7.2530999999999999</v>
      </c>
      <c r="JJ65" s="120">
        <v>4.4200000000000003E-2</v>
      </c>
      <c r="JK65" s="128">
        <v>1.2</v>
      </c>
      <c r="JL65" s="128">
        <v>5.8085000000000004</v>
      </c>
      <c r="JM65" s="120">
        <v>2.7799999999999998E-2</v>
      </c>
      <c r="JN65" s="128">
        <v>1.2</v>
      </c>
      <c r="JO65" s="128">
        <v>7.4969000000000001</v>
      </c>
      <c r="JP65" s="120">
        <v>4.1799999999999997E-2</v>
      </c>
      <c r="JQ65" s="128">
        <v>1.2</v>
      </c>
      <c r="JR65" s="128">
        <v>9.1354000000000006</v>
      </c>
      <c r="JS65" s="120">
        <v>4.4200000000000003E-2</v>
      </c>
    </row>
    <row r="66" spans="1:279" x14ac:dyDescent="0.25">
      <c r="A66" s="126">
        <v>1.22</v>
      </c>
      <c r="B66" s="126">
        <v>5.9630999999999998</v>
      </c>
      <c r="C66" s="127">
        <v>8.4599999999999995E-2</v>
      </c>
      <c r="D66" s="127">
        <v>1.22</v>
      </c>
      <c r="E66" s="127">
        <v>14.7699</v>
      </c>
      <c r="F66" s="127">
        <v>0.12230000000000001</v>
      </c>
      <c r="G66" s="127">
        <v>1.22</v>
      </c>
      <c r="H66" s="127">
        <v>1.6269</v>
      </c>
      <c r="I66" s="127">
        <v>1.7399999999999999E-2</v>
      </c>
      <c r="J66" s="127">
        <v>1.22</v>
      </c>
      <c r="K66" s="127">
        <v>15.0191</v>
      </c>
      <c r="L66" s="127">
        <v>0.13469999999999999</v>
      </c>
      <c r="M66" s="127">
        <v>1.22</v>
      </c>
      <c r="N66" s="127">
        <v>3.4733999999999998</v>
      </c>
      <c r="O66" s="127">
        <v>6.4699999999999994E-2</v>
      </c>
      <c r="P66" s="127">
        <v>1.22</v>
      </c>
      <c r="Q66" s="127">
        <v>17.1023</v>
      </c>
      <c r="R66" s="127">
        <v>9.7299999999999998E-2</v>
      </c>
      <c r="S66" s="127">
        <v>1.22</v>
      </c>
      <c r="T66" s="127">
        <v>5.4611999999999998</v>
      </c>
      <c r="U66" s="127">
        <v>4.6699999999999998E-2</v>
      </c>
      <c r="V66" s="127">
        <v>1.22</v>
      </c>
      <c r="W66" s="127">
        <v>9.4642999999999997</v>
      </c>
      <c r="X66" s="127">
        <v>7.2499999999999995E-2</v>
      </c>
      <c r="Y66" s="127">
        <v>1.22</v>
      </c>
      <c r="Z66" s="127">
        <v>0.67569999999999997</v>
      </c>
      <c r="AA66" s="127">
        <v>1.32E-2</v>
      </c>
      <c r="AB66" s="127">
        <v>1.22</v>
      </c>
      <c r="AC66" s="127">
        <v>9.0062999999999995</v>
      </c>
      <c r="AD66" s="127">
        <v>5.7599999999999998E-2</v>
      </c>
      <c r="AE66" s="127">
        <v>1.22</v>
      </c>
      <c r="AF66" s="127">
        <v>10.129899999999999</v>
      </c>
      <c r="AG66" s="127">
        <v>9.2999999999999999E-2</v>
      </c>
      <c r="AH66" s="127">
        <v>1.22</v>
      </c>
      <c r="AI66" s="127">
        <v>3.5240999999999998</v>
      </c>
      <c r="AJ66" s="127">
        <v>2.7300000000000001E-2</v>
      </c>
      <c r="AK66" s="127">
        <v>1.22</v>
      </c>
      <c r="AL66" s="127">
        <v>8.4024999999999999</v>
      </c>
      <c r="AM66" s="127">
        <v>5.1900000000000002E-2</v>
      </c>
      <c r="AN66" s="127">
        <v>1.22</v>
      </c>
      <c r="AO66" s="127">
        <v>9.3815000000000008</v>
      </c>
      <c r="AP66" s="127">
        <v>5.8099999999999999E-2</v>
      </c>
      <c r="AQ66" s="127"/>
      <c r="AR66" s="127"/>
      <c r="AS66" s="127"/>
      <c r="AT66" s="127">
        <v>1.22</v>
      </c>
      <c r="AU66" s="127">
        <v>1.7450000000000001</v>
      </c>
      <c r="AV66" s="127">
        <v>5.0599999999999999E-2</v>
      </c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>
        <v>1.22</v>
      </c>
      <c r="BP66" s="127">
        <v>6.0669000000000004</v>
      </c>
      <c r="BQ66" s="127">
        <v>4.9500000000000002E-2</v>
      </c>
      <c r="BR66" s="127">
        <v>1.22</v>
      </c>
      <c r="BS66" s="127">
        <v>5.0869</v>
      </c>
      <c r="BT66" s="127">
        <v>3.0300000000000001E-2</v>
      </c>
      <c r="BU66" s="127"/>
      <c r="BV66" s="127"/>
      <c r="BW66" s="127"/>
      <c r="BX66" s="127"/>
      <c r="BY66" s="127"/>
      <c r="BZ66" s="127"/>
      <c r="CA66" s="127">
        <v>1.22</v>
      </c>
      <c r="CB66" s="127">
        <v>4.3475999999999999</v>
      </c>
      <c r="CC66" s="127">
        <v>2.8299999999999999E-2</v>
      </c>
      <c r="CD66" s="127">
        <v>1.22</v>
      </c>
      <c r="CE66" s="127">
        <v>6.6520999999999999</v>
      </c>
      <c r="CF66" s="127">
        <v>4.0399999999999998E-2</v>
      </c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>
        <v>1.22</v>
      </c>
      <c r="CT66" s="127">
        <v>19.816800000000001</v>
      </c>
      <c r="CU66" s="127">
        <v>0.19389999999999999</v>
      </c>
      <c r="CV66" s="127"/>
      <c r="CW66" s="127"/>
      <c r="CX66" s="127"/>
      <c r="CY66" s="127">
        <v>1.22</v>
      </c>
      <c r="CZ66" s="127">
        <v>2.1286</v>
      </c>
      <c r="DA66" s="127">
        <v>0.11020000000000001</v>
      </c>
      <c r="DB66" s="127"/>
      <c r="DC66" s="127"/>
      <c r="DD66" s="127"/>
      <c r="DE66" s="127"/>
      <c r="DF66" s="127"/>
      <c r="DG66" s="127"/>
      <c r="DH66" s="127">
        <v>1.22</v>
      </c>
      <c r="DI66" s="127">
        <v>6.1456999999999997</v>
      </c>
      <c r="DJ66" s="127">
        <v>8.9800000000000005E-2</v>
      </c>
      <c r="DK66" s="127"/>
      <c r="DL66" s="127"/>
      <c r="DM66" s="127"/>
      <c r="DN66" s="127">
        <v>1.22</v>
      </c>
      <c r="DO66" s="127">
        <v>2.8894000000000002</v>
      </c>
      <c r="DP66" s="127">
        <v>0.1086</v>
      </c>
      <c r="DQ66" s="127"/>
      <c r="DR66" s="127"/>
      <c r="DS66" s="127"/>
      <c r="DT66" s="127"/>
      <c r="DU66" s="127"/>
      <c r="DV66" s="127"/>
      <c r="DW66" s="127">
        <v>1.22</v>
      </c>
      <c r="DX66" s="127">
        <v>2.1806000000000001</v>
      </c>
      <c r="DY66" s="127">
        <v>6.2899999999999998E-2</v>
      </c>
      <c r="DZ66" s="127">
        <v>1.22</v>
      </c>
      <c r="EA66" s="127">
        <v>30.401299999999999</v>
      </c>
      <c r="EB66" s="127">
        <v>0.36969999999999997</v>
      </c>
      <c r="EC66" s="127"/>
      <c r="ED66" s="127"/>
      <c r="EE66" s="127"/>
      <c r="EF66" s="127"/>
      <c r="EG66" s="127"/>
      <c r="EH66" s="127"/>
      <c r="EI66" s="127"/>
      <c r="EJ66" s="127"/>
      <c r="EK66" s="127"/>
      <c r="EL66" s="127">
        <v>1.22</v>
      </c>
      <c r="EM66" s="127">
        <v>2.3050000000000002</v>
      </c>
      <c r="EN66" s="127">
        <v>0.11409999999999999</v>
      </c>
      <c r="EO66" s="127">
        <v>1.22</v>
      </c>
      <c r="EP66" s="127">
        <v>11.603300000000001</v>
      </c>
      <c r="EQ66" s="127">
        <v>0.1227</v>
      </c>
      <c r="ER66" s="127"/>
      <c r="ES66" s="127"/>
      <c r="ET66" s="127"/>
      <c r="EU66" s="127">
        <v>1.22</v>
      </c>
      <c r="EV66" s="127">
        <v>1.7847</v>
      </c>
      <c r="EW66" s="127">
        <v>1.44E-2</v>
      </c>
      <c r="EX66" s="127">
        <v>1.22</v>
      </c>
      <c r="EY66" s="127">
        <v>20.331399999999999</v>
      </c>
      <c r="EZ66" s="127">
        <v>0.20150000000000001</v>
      </c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>
        <v>1.22</v>
      </c>
      <c r="FN66" s="127">
        <v>1.1486000000000001</v>
      </c>
      <c r="FO66" s="127">
        <v>5.5599999999999997E-2</v>
      </c>
      <c r="FP66" s="127">
        <v>1.22</v>
      </c>
      <c r="FQ66" s="127">
        <v>4.1349</v>
      </c>
      <c r="FR66" s="127">
        <v>0.1222</v>
      </c>
      <c r="FS66" s="127"/>
      <c r="FT66" s="127"/>
      <c r="FU66" s="127"/>
      <c r="FV66" s="127">
        <v>1.22</v>
      </c>
      <c r="FW66" s="127">
        <v>8.3321000000000005</v>
      </c>
      <c r="FX66" s="127">
        <v>5.0900000000000001E-2</v>
      </c>
      <c r="FY66" s="127">
        <v>1.22</v>
      </c>
      <c r="FZ66" s="127">
        <v>1.7929999999999999</v>
      </c>
      <c r="GA66" s="127">
        <v>0.10970000000000001</v>
      </c>
      <c r="GB66" s="127"/>
      <c r="GC66" s="127"/>
      <c r="GD66" s="127"/>
      <c r="GE66" s="127">
        <v>1.22</v>
      </c>
      <c r="GF66" s="127">
        <v>16.3248</v>
      </c>
      <c r="GG66" s="127">
        <v>0.1215</v>
      </c>
      <c r="GH66" s="127">
        <v>1.22</v>
      </c>
      <c r="GI66" s="127">
        <v>3.2029999999999998</v>
      </c>
      <c r="GJ66" s="127">
        <v>6.9400000000000003E-2</v>
      </c>
      <c r="GK66" s="127">
        <v>1.22</v>
      </c>
      <c r="GL66" s="127">
        <v>6.2141000000000002</v>
      </c>
      <c r="GM66" s="127">
        <v>5.9200000000000003E-2</v>
      </c>
      <c r="GN66" s="127">
        <v>1.22</v>
      </c>
      <c r="GO66" s="127">
        <v>14.6266</v>
      </c>
      <c r="GP66" s="127">
        <v>0.17480000000000001</v>
      </c>
      <c r="GQ66" s="127"/>
      <c r="GR66" s="127"/>
      <c r="GS66" s="127"/>
      <c r="GT66" s="127"/>
      <c r="GU66" s="127"/>
      <c r="GV66" s="127"/>
      <c r="GW66" s="127">
        <v>1.22</v>
      </c>
      <c r="GX66" s="127">
        <v>6.3864999999999998</v>
      </c>
      <c r="GY66" s="127">
        <v>7.2099999999999997E-2</v>
      </c>
      <c r="GZ66" s="127">
        <v>1.22</v>
      </c>
      <c r="HA66" s="127">
        <v>11.9976</v>
      </c>
      <c r="HB66" s="127">
        <v>0.10829999999999999</v>
      </c>
      <c r="HC66" s="127"/>
      <c r="HD66" s="127"/>
      <c r="HE66" s="127"/>
      <c r="HF66" s="127">
        <v>1.22</v>
      </c>
      <c r="HG66" s="127">
        <v>8.0972000000000008</v>
      </c>
      <c r="HH66" s="127">
        <v>6.2799999999999995E-2</v>
      </c>
      <c r="HI66" s="127"/>
      <c r="HJ66" s="127"/>
      <c r="HK66" s="127"/>
      <c r="HL66" s="127"/>
      <c r="HM66" s="127"/>
      <c r="HN66" s="127"/>
      <c r="HO66" s="127">
        <v>1.22</v>
      </c>
      <c r="HP66" s="127">
        <v>3.5125000000000002</v>
      </c>
      <c r="HQ66" s="127">
        <v>2.24E-2</v>
      </c>
      <c r="HR66" s="127">
        <v>1.22</v>
      </c>
      <c r="HS66" s="127">
        <v>4.4188999999999998</v>
      </c>
      <c r="HT66" s="127">
        <v>3.8199999999999998E-2</v>
      </c>
      <c r="HU66" s="127"/>
      <c r="HV66" s="127"/>
      <c r="HW66" s="127"/>
      <c r="HX66" s="126">
        <v>1.22</v>
      </c>
      <c r="HY66" s="126">
        <v>11.929500000000001</v>
      </c>
      <c r="HZ66" s="127">
        <v>4.2500000000000003E-2</v>
      </c>
      <c r="IA66" s="128">
        <v>1.22</v>
      </c>
      <c r="IB66" s="128">
        <v>6.3536000000000001</v>
      </c>
      <c r="IC66" s="120">
        <v>2.29E-2</v>
      </c>
      <c r="ID66" s="128">
        <v>1.22</v>
      </c>
      <c r="IE66" s="128">
        <v>7.3371000000000004</v>
      </c>
      <c r="IF66" s="120">
        <v>3.39E-2</v>
      </c>
      <c r="IG66" s="128">
        <v>1.22</v>
      </c>
      <c r="IH66" s="128">
        <v>7.944</v>
      </c>
      <c r="II66" s="120">
        <v>3.5999999999999997E-2</v>
      </c>
      <c r="IJ66" s="128">
        <v>1.22</v>
      </c>
      <c r="IK66" s="128">
        <v>4.6689999999999996</v>
      </c>
      <c r="IL66" s="120">
        <v>1.77E-2</v>
      </c>
      <c r="IM66" s="128">
        <v>1.22</v>
      </c>
      <c r="IN66" s="128">
        <v>5.1963999999999997</v>
      </c>
      <c r="IO66" s="120">
        <v>1.7500000000000002E-2</v>
      </c>
      <c r="IP66" s="128">
        <v>1.22</v>
      </c>
      <c r="IQ66" s="128">
        <v>3.4969000000000001</v>
      </c>
      <c r="IR66" s="120">
        <v>1.83E-2</v>
      </c>
      <c r="IS66" s="128">
        <v>1.22</v>
      </c>
      <c r="IT66" s="128">
        <v>6.2401</v>
      </c>
      <c r="IU66" s="120">
        <v>2.69E-2</v>
      </c>
      <c r="IV66" s="128">
        <v>1.22</v>
      </c>
      <c r="IW66" s="128">
        <v>8.9472000000000005</v>
      </c>
      <c r="IX66" s="120">
        <v>4.41E-2</v>
      </c>
      <c r="IY66" s="128">
        <v>1.22</v>
      </c>
      <c r="IZ66" s="128">
        <v>5.1609999999999996</v>
      </c>
      <c r="JA66" s="120">
        <v>2.5999999999999999E-2</v>
      </c>
      <c r="JB66" s="128">
        <v>1.22</v>
      </c>
      <c r="JC66" s="128">
        <v>14.1609</v>
      </c>
      <c r="JD66" s="120">
        <v>5.5899999999999998E-2</v>
      </c>
      <c r="JE66" s="128">
        <v>1.22</v>
      </c>
      <c r="JF66" s="128">
        <v>9.0703999999999994</v>
      </c>
      <c r="JG66" s="120">
        <v>5.5399999999999998E-2</v>
      </c>
      <c r="JH66" s="128">
        <v>1.22</v>
      </c>
      <c r="JI66" s="128">
        <v>6.9923999999999999</v>
      </c>
      <c r="JJ66" s="120">
        <v>4.1599999999999998E-2</v>
      </c>
      <c r="JK66" s="128">
        <v>1.22</v>
      </c>
      <c r="JL66" s="128">
        <v>5.3914</v>
      </c>
      <c r="JM66" s="120">
        <v>3.0800000000000001E-2</v>
      </c>
      <c r="JN66" s="128">
        <v>1.22</v>
      </c>
      <c r="JO66" s="128">
        <v>7.0252999999999997</v>
      </c>
      <c r="JP66" s="120">
        <v>3.85E-2</v>
      </c>
      <c r="JQ66" s="128">
        <v>1.22</v>
      </c>
      <c r="JR66" s="128">
        <v>8.3743999999999996</v>
      </c>
      <c r="JS66" s="120">
        <v>4.36E-2</v>
      </c>
    </row>
    <row r="67" spans="1:279" x14ac:dyDescent="0.25">
      <c r="A67" s="126">
        <v>1.24</v>
      </c>
      <c r="B67" s="126">
        <v>8.2796000000000003</v>
      </c>
      <c r="C67" s="127">
        <v>8.4900000000000003E-2</v>
      </c>
      <c r="D67" s="127">
        <v>1.24</v>
      </c>
      <c r="E67" s="127">
        <v>14.467000000000001</v>
      </c>
      <c r="F67" s="127">
        <v>0.11940000000000001</v>
      </c>
      <c r="G67" s="127">
        <v>1.24</v>
      </c>
      <c r="H67" s="127">
        <v>1.5946</v>
      </c>
      <c r="I67" s="127">
        <v>2.1899999999999999E-2</v>
      </c>
      <c r="J67" s="127">
        <v>1.24</v>
      </c>
      <c r="K67" s="127">
        <v>14.4261</v>
      </c>
      <c r="L67" s="127">
        <v>0.1268</v>
      </c>
      <c r="M67" s="127">
        <v>1.24</v>
      </c>
      <c r="N67" s="127">
        <v>3.2734999999999999</v>
      </c>
      <c r="O67" s="127">
        <v>6.2100000000000002E-2</v>
      </c>
      <c r="P67" s="127">
        <v>1.24</v>
      </c>
      <c r="Q67" s="127">
        <v>19.110700000000001</v>
      </c>
      <c r="R67" s="127">
        <v>0.1164</v>
      </c>
      <c r="S67" s="127">
        <v>1.24</v>
      </c>
      <c r="T67" s="127">
        <v>5.1318000000000001</v>
      </c>
      <c r="U67" s="127">
        <v>4.48E-2</v>
      </c>
      <c r="V67" s="127">
        <v>1.24</v>
      </c>
      <c r="W67" s="127">
        <v>9.0480999999999998</v>
      </c>
      <c r="X67" s="127">
        <v>6.9900000000000004E-2</v>
      </c>
      <c r="Y67" s="127">
        <v>1.24</v>
      </c>
      <c r="Z67" s="127">
        <v>0.66600000000000004</v>
      </c>
      <c r="AA67" s="127">
        <v>1.3899999999999999E-2</v>
      </c>
      <c r="AB67" s="127">
        <v>1.24</v>
      </c>
      <c r="AC67" s="127">
        <v>8.9795999999999996</v>
      </c>
      <c r="AD67" s="127">
        <v>5.9200000000000003E-2</v>
      </c>
      <c r="AE67" s="127">
        <v>1.24</v>
      </c>
      <c r="AF67" s="127">
        <v>9.5639000000000003</v>
      </c>
      <c r="AG67" s="127">
        <v>8.8999999999999996E-2</v>
      </c>
      <c r="AH67" s="127">
        <v>1.24</v>
      </c>
      <c r="AI67" s="127">
        <v>3.2948</v>
      </c>
      <c r="AJ67" s="127">
        <v>2.47E-2</v>
      </c>
      <c r="AK67" s="127">
        <v>1.24</v>
      </c>
      <c r="AL67" s="127">
        <v>8.6440000000000001</v>
      </c>
      <c r="AM67" s="127">
        <v>5.4899999999999997E-2</v>
      </c>
      <c r="AN67" s="127">
        <v>1.24</v>
      </c>
      <c r="AO67" s="127">
        <v>9.8394999999999992</v>
      </c>
      <c r="AP67" s="127">
        <v>5.7000000000000002E-2</v>
      </c>
      <c r="AQ67" s="127"/>
      <c r="AR67" s="127"/>
      <c r="AS67" s="127"/>
      <c r="AT67" s="127">
        <v>1.24</v>
      </c>
      <c r="AU67" s="127">
        <v>1.6131</v>
      </c>
      <c r="AV67" s="127">
        <v>5.0999999999999997E-2</v>
      </c>
      <c r="AW67" s="127"/>
      <c r="AX67" s="127"/>
      <c r="AY67" s="127"/>
      <c r="AZ67" s="127"/>
      <c r="BA67" s="127"/>
      <c r="BB67" s="127"/>
      <c r="BC67" s="127"/>
      <c r="BD67" s="127"/>
      <c r="BE67" s="127"/>
      <c r="BF67" s="127"/>
      <c r="BG67" s="127"/>
      <c r="BH67" s="127"/>
      <c r="BI67" s="127"/>
      <c r="BJ67" s="127"/>
      <c r="BK67" s="127"/>
      <c r="BL67" s="127"/>
      <c r="BM67" s="127"/>
      <c r="BN67" s="127"/>
      <c r="BO67" s="127">
        <v>1.24</v>
      </c>
      <c r="BP67" s="127">
        <v>6.6623999999999999</v>
      </c>
      <c r="BQ67" s="127">
        <v>5.3499999999999999E-2</v>
      </c>
      <c r="BR67" s="127">
        <v>1.24</v>
      </c>
      <c r="BS67" s="127">
        <v>4.8571</v>
      </c>
      <c r="BT67" s="127">
        <v>2.7099999999999999E-2</v>
      </c>
      <c r="BU67" s="127"/>
      <c r="BV67" s="127"/>
      <c r="BW67" s="127"/>
      <c r="BX67" s="127"/>
      <c r="BY67" s="127"/>
      <c r="BZ67" s="127"/>
      <c r="CA67" s="127">
        <v>1.24</v>
      </c>
      <c r="CB67" s="127">
        <v>4.3166000000000002</v>
      </c>
      <c r="CC67" s="127">
        <v>2.7400000000000001E-2</v>
      </c>
      <c r="CD67" s="127">
        <v>1.24</v>
      </c>
      <c r="CE67" s="127">
        <v>6.8071999999999999</v>
      </c>
      <c r="CF67" s="127">
        <v>4.1200000000000001E-2</v>
      </c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>
        <v>1.24</v>
      </c>
      <c r="CT67" s="127">
        <v>18.8598</v>
      </c>
      <c r="CU67" s="127">
        <v>0.17680000000000001</v>
      </c>
      <c r="CV67" s="127"/>
      <c r="CW67" s="127"/>
      <c r="CX67" s="127"/>
      <c r="CY67" s="127">
        <v>1.24</v>
      </c>
      <c r="CZ67" s="127">
        <v>1.9400999999999999</v>
      </c>
      <c r="DA67" s="127">
        <v>0.1077</v>
      </c>
      <c r="DB67" s="127"/>
      <c r="DC67" s="127"/>
      <c r="DD67" s="127"/>
      <c r="DE67" s="127"/>
      <c r="DF67" s="127"/>
      <c r="DG67" s="127"/>
      <c r="DH67" s="127">
        <v>1.24</v>
      </c>
      <c r="DI67" s="127">
        <v>4.8788</v>
      </c>
      <c r="DJ67" s="127">
        <v>9.3100000000000002E-2</v>
      </c>
      <c r="DK67" s="127"/>
      <c r="DL67" s="127"/>
      <c r="DM67" s="127"/>
      <c r="DN67" s="127">
        <v>1.24</v>
      </c>
      <c r="DO67" s="127">
        <v>2.7730000000000001</v>
      </c>
      <c r="DP67" s="127">
        <v>0.1242</v>
      </c>
      <c r="DQ67" s="127"/>
      <c r="DR67" s="127"/>
      <c r="DS67" s="127"/>
      <c r="DT67" s="127"/>
      <c r="DU67" s="127"/>
      <c r="DV67" s="127"/>
      <c r="DW67" s="127">
        <v>1.24</v>
      </c>
      <c r="DX67" s="127">
        <v>1.8765000000000001</v>
      </c>
      <c r="DY67" s="127">
        <v>6.6500000000000004E-2</v>
      </c>
      <c r="DZ67" s="127">
        <v>1.24</v>
      </c>
      <c r="EA67" s="127">
        <v>29.568100000000001</v>
      </c>
      <c r="EB67" s="127">
        <v>0.37859999999999999</v>
      </c>
      <c r="EC67" s="127"/>
      <c r="ED67" s="127"/>
      <c r="EE67" s="127"/>
      <c r="EF67" s="127"/>
      <c r="EG67" s="127"/>
      <c r="EH67" s="127"/>
      <c r="EI67" s="127"/>
      <c r="EJ67" s="127"/>
      <c r="EK67" s="127"/>
      <c r="EL67" s="127">
        <v>1.24</v>
      </c>
      <c r="EM67" s="127">
        <v>2.2120000000000002</v>
      </c>
      <c r="EN67" s="127">
        <v>0.12239999999999999</v>
      </c>
      <c r="EO67" s="127">
        <v>1.24</v>
      </c>
      <c r="EP67" s="127">
        <v>11.2735</v>
      </c>
      <c r="EQ67" s="127">
        <v>0.1055</v>
      </c>
      <c r="ER67" s="127"/>
      <c r="ES67" s="127"/>
      <c r="ET67" s="127"/>
      <c r="EU67" s="127">
        <v>1.24</v>
      </c>
      <c r="EV67" s="127">
        <v>1.6459999999999999</v>
      </c>
      <c r="EW67" s="127">
        <v>1.9599999999999999E-2</v>
      </c>
      <c r="EX67" s="127">
        <v>1.24</v>
      </c>
      <c r="EY67" s="127">
        <v>19.221499999999999</v>
      </c>
      <c r="EZ67" s="127">
        <v>0.18759999999999999</v>
      </c>
      <c r="FA67" s="127"/>
      <c r="FB67" s="127"/>
      <c r="FC67" s="127"/>
      <c r="FD67" s="127"/>
      <c r="FE67" s="127"/>
      <c r="FF67" s="127"/>
      <c r="FG67" s="127"/>
      <c r="FH67" s="127"/>
      <c r="FI67" s="127"/>
      <c r="FJ67" s="127"/>
      <c r="FK67" s="127"/>
      <c r="FL67" s="127"/>
      <c r="FM67" s="127">
        <v>1.24</v>
      </c>
      <c r="FN67" s="127">
        <v>1.1645000000000001</v>
      </c>
      <c r="FO67" s="127">
        <v>6.0400000000000002E-2</v>
      </c>
      <c r="FP67" s="127">
        <v>1.24</v>
      </c>
      <c r="FQ67" s="127">
        <v>3.6326999999999998</v>
      </c>
      <c r="FR67" s="127">
        <v>0.14319999999999999</v>
      </c>
      <c r="FS67" s="127"/>
      <c r="FT67" s="127"/>
      <c r="FU67" s="127"/>
      <c r="FV67" s="127">
        <v>1.24</v>
      </c>
      <c r="FW67" s="127">
        <v>7.9351000000000003</v>
      </c>
      <c r="FX67" s="127">
        <v>4.7800000000000002E-2</v>
      </c>
      <c r="FY67" s="127">
        <v>1.24</v>
      </c>
      <c r="FZ67" s="127">
        <v>1.9379</v>
      </c>
      <c r="GA67" s="127">
        <v>0.127</v>
      </c>
      <c r="GB67" s="127"/>
      <c r="GC67" s="127"/>
      <c r="GD67" s="127"/>
      <c r="GE67" s="127">
        <v>1.24</v>
      </c>
      <c r="GF67" s="127">
        <v>15.648300000000001</v>
      </c>
      <c r="GG67" s="127">
        <v>0.1129</v>
      </c>
      <c r="GH67" s="127">
        <v>1.24</v>
      </c>
      <c r="GI67" s="127">
        <v>3.1255000000000002</v>
      </c>
      <c r="GJ67" s="127">
        <v>7.3599999999999999E-2</v>
      </c>
      <c r="GK67" s="127">
        <v>1.24</v>
      </c>
      <c r="GL67" s="127">
        <v>6.7759999999999998</v>
      </c>
      <c r="GM67" s="127">
        <v>6.3899999999999998E-2</v>
      </c>
      <c r="GN67" s="127">
        <v>1.24</v>
      </c>
      <c r="GO67" s="127">
        <v>15.015499999999999</v>
      </c>
      <c r="GP67" s="127">
        <v>0.18490000000000001</v>
      </c>
      <c r="GQ67" s="127"/>
      <c r="GR67" s="127"/>
      <c r="GS67" s="127"/>
      <c r="GT67" s="127"/>
      <c r="GU67" s="127"/>
      <c r="GV67" s="127"/>
      <c r="GW67" s="127">
        <v>1.24</v>
      </c>
      <c r="GX67" s="127">
        <v>6.3456999999999999</v>
      </c>
      <c r="GY67" s="127">
        <v>6.4600000000000005E-2</v>
      </c>
      <c r="GZ67" s="127">
        <v>1.24</v>
      </c>
      <c r="HA67" s="127">
        <v>12.348000000000001</v>
      </c>
      <c r="HB67" s="127">
        <v>0.1065</v>
      </c>
      <c r="HC67" s="127"/>
      <c r="HD67" s="127"/>
      <c r="HE67" s="127"/>
      <c r="HF67" s="127">
        <v>1.24</v>
      </c>
      <c r="HG67" s="127">
        <v>8.9527999999999999</v>
      </c>
      <c r="HH67" s="127">
        <v>6.9000000000000006E-2</v>
      </c>
      <c r="HI67" s="127"/>
      <c r="HJ67" s="127"/>
      <c r="HK67" s="127"/>
      <c r="HL67" s="127"/>
      <c r="HM67" s="127"/>
      <c r="HN67" s="127"/>
      <c r="HO67" s="127">
        <v>1.24</v>
      </c>
      <c r="HP67" s="127">
        <v>3.3365</v>
      </c>
      <c r="HQ67" s="127">
        <v>2.06E-2</v>
      </c>
      <c r="HR67" s="127">
        <v>1.24</v>
      </c>
      <c r="HS67" s="127">
        <v>3.9975999999999998</v>
      </c>
      <c r="HT67" s="127">
        <v>3.2399999999999998E-2</v>
      </c>
      <c r="HU67" s="127"/>
      <c r="HV67" s="127"/>
      <c r="HW67" s="127"/>
      <c r="HX67" s="126">
        <v>1.24</v>
      </c>
      <c r="HY67" s="126">
        <v>11.9809</v>
      </c>
      <c r="HZ67" s="127">
        <v>4.2900000000000001E-2</v>
      </c>
      <c r="IA67" s="128">
        <v>1.24</v>
      </c>
      <c r="IB67" s="128">
        <v>6.7473000000000001</v>
      </c>
      <c r="IC67" s="120">
        <v>2.3699999999999999E-2</v>
      </c>
      <c r="ID67" s="128">
        <v>1.24</v>
      </c>
      <c r="IE67" s="128">
        <v>7.2099000000000002</v>
      </c>
      <c r="IF67" s="120">
        <v>3.49E-2</v>
      </c>
      <c r="IG67" s="128">
        <v>1.24</v>
      </c>
      <c r="IH67" s="128">
        <v>8.0943000000000005</v>
      </c>
      <c r="II67" s="120">
        <v>3.7699999999999997E-2</v>
      </c>
      <c r="IJ67" s="128">
        <v>1.24</v>
      </c>
      <c r="IK67" s="128">
        <v>5.4463999999999997</v>
      </c>
      <c r="IL67" s="120">
        <v>2.1600000000000001E-2</v>
      </c>
      <c r="IM67" s="128">
        <v>1.24</v>
      </c>
      <c r="IN67" s="128">
        <v>5.1444000000000001</v>
      </c>
      <c r="IO67" s="120">
        <v>1.7600000000000001E-2</v>
      </c>
      <c r="IP67" s="128">
        <v>1.24</v>
      </c>
      <c r="IQ67" s="128">
        <v>3.4563999999999999</v>
      </c>
      <c r="IR67" s="120">
        <v>1.8100000000000002E-2</v>
      </c>
      <c r="IS67" s="128">
        <v>1.24</v>
      </c>
      <c r="IT67" s="128">
        <v>7.3940000000000001</v>
      </c>
      <c r="IU67" s="120">
        <v>2.9700000000000001E-2</v>
      </c>
      <c r="IV67" s="128">
        <v>1.24</v>
      </c>
      <c r="IW67" s="128">
        <v>8.7190999999999992</v>
      </c>
      <c r="IX67" s="120">
        <v>4.2700000000000002E-2</v>
      </c>
      <c r="IY67" s="128">
        <v>1.24</v>
      </c>
      <c r="IZ67" s="128">
        <v>4.9843000000000002</v>
      </c>
      <c r="JA67" s="120">
        <v>2.63E-2</v>
      </c>
      <c r="JB67" s="128">
        <v>1.24</v>
      </c>
      <c r="JC67" s="128">
        <v>15.224299999999999</v>
      </c>
      <c r="JD67" s="120">
        <v>6.5199999999999994E-2</v>
      </c>
      <c r="JE67" s="128">
        <v>1.24</v>
      </c>
      <c r="JF67" s="128">
        <v>8.3333999999999993</v>
      </c>
      <c r="JG67" s="120">
        <v>4.99E-2</v>
      </c>
      <c r="JH67" s="128">
        <v>1.24</v>
      </c>
      <c r="JI67" s="128">
        <v>6.6654999999999998</v>
      </c>
      <c r="JJ67" s="120">
        <v>3.56E-2</v>
      </c>
      <c r="JK67" s="128">
        <v>1.24</v>
      </c>
      <c r="JL67" s="128">
        <v>5.0904999999999996</v>
      </c>
      <c r="JM67" s="120">
        <v>4.5100000000000001E-2</v>
      </c>
      <c r="JN67" s="128">
        <v>1.24</v>
      </c>
      <c r="JO67" s="128">
        <v>6.5446999999999997</v>
      </c>
      <c r="JP67" s="120">
        <v>3.5799999999999998E-2</v>
      </c>
      <c r="JQ67" s="128">
        <v>1.24</v>
      </c>
      <c r="JR67" s="128">
        <v>7.7125000000000004</v>
      </c>
      <c r="JS67" s="120">
        <v>4.0599999999999997E-2</v>
      </c>
    </row>
    <row r="68" spans="1:279" x14ac:dyDescent="0.25">
      <c r="A68" s="126">
        <v>1.26</v>
      </c>
      <c r="B68" s="126">
        <v>10.374700000000001</v>
      </c>
      <c r="C68" s="127">
        <v>8.2799999999999999E-2</v>
      </c>
      <c r="D68" s="127">
        <v>1.26</v>
      </c>
      <c r="E68" s="127">
        <v>14.086399999999999</v>
      </c>
      <c r="F68" s="127">
        <v>0.1124</v>
      </c>
      <c r="G68" s="127">
        <v>1.26</v>
      </c>
      <c r="H68" s="127">
        <v>1.5605</v>
      </c>
      <c r="I68" s="127">
        <v>2.6100000000000002E-2</v>
      </c>
      <c r="J68" s="127">
        <v>1.26</v>
      </c>
      <c r="K68" s="127">
        <v>13.8279</v>
      </c>
      <c r="L68" s="127">
        <v>0.1178</v>
      </c>
      <c r="M68" s="127">
        <v>1.26</v>
      </c>
      <c r="N68" s="127">
        <v>3.1412</v>
      </c>
      <c r="O68" s="127">
        <v>5.4699999999999999E-2</v>
      </c>
      <c r="P68" s="127">
        <v>1.26</v>
      </c>
      <c r="Q68" s="127">
        <v>20.672799999999999</v>
      </c>
      <c r="R68" s="127">
        <v>0.13020000000000001</v>
      </c>
      <c r="S68" s="127">
        <v>1.26</v>
      </c>
      <c r="T68" s="127">
        <v>4.8570000000000002</v>
      </c>
      <c r="U68" s="127">
        <v>4.1300000000000003E-2</v>
      </c>
      <c r="V68" s="127">
        <v>1.26</v>
      </c>
      <c r="W68" s="127">
        <v>8.6570999999999998</v>
      </c>
      <c r="X68" s="127">
        <v>6.88E-2</v>
      </c>
      <c r="Y68" s="127">
        <v>1.26</v>
      </c>
      <c r="Z68" s="127">
        <v>0.69210000000000005</v>
      </c>
      <c r="AA68" s="127">
        <v>1.34E-2</v>
      </c>
      <c r="AB68" s="127">
        <v>1.26</v>
      </c>
      <c r="AC68" s="127">
        <v>8.5777000000000001</v>
      </c>
      <c r="AD68" s="127">
        <v>5.7000000000000002E-2</v>
      </c>
      <c r="AE68" s="127">
        <v>1.26</v>
      </c>
      <c r="AF68" s="127">
        <v>9.0266000000000002</v>
      </c>
      <c r="AG68" s="127">
        <v>8.3900000000000002E-2</v>
      </c>
      <c r="AH68" s="127">
        <v>1.26</v>
      </c>
      <c r="AI68" s="127">
        <v>3.0451000000000001</v>
      </c>
      <c r="AJ68" s="127">
        <v>2.4799999999999999E-2</v>
      </c>
      <c r="AK68" s="127">
        <v>1.26</v>
      </c>
      <c r="AL68" s="127">
        <v>8.66</v>
      </c>
      <c r="AM68" s="127">
        <v>5.67E-2</v>
      </c>
      <c r="AN68" s="127">
        <v>1.26</v>
      </c>
      <c r="AO68" s="127">
        <v>10.501300000000001</v>
      </c>
      <c r="AP68" s="127">
        <v>6.54E-2</v>
      </c>
      <c r="AQ68" s="127"/>
      <c r="AR68" s="127"/>
      <c r="AS68" s="127"/>
      <c r="AT68" s="127">
        <v>1.26</v>
      </c>
      <c r="AU68" s="127">
        <v>1.4575</v>
      </c>
      <c r="AV68" s="127">
        <v>4.9399999999999999E-2</v>
      </c>
      <c r="AW68" s="127"/>
      <c r="AX68" s="127"/>
      <c r="AY68" s="127"/>
      <c r="AZ68" s="127"/>
      <c r="BA68" s="127"/>
      <c r="BB68" s="127"/>
      <c r="BC68" s="127"/>
      <c r="BD68" s="127"/>
      <c r="BE68" s="127"/>
      <c r="BF68" s="127"/>
      <c r="BG68" s="127"/>
      <c r="BH68" s="127"/>
      <c r="BI68" s="127"/>
      <c r="BJ68" s="127"/>
      <c r="BK68" s="127"/>
      <c r="BL68" s="127"/>
      <c r="BM68" s="127"/>
      <c r="BN68" s="127"/>
      <c r="BO68" s="127">
        <v>1.26</v>
      </c>
      <c r="BP68" s="127">
        <v>7.2131999999999996</v>
      </c>
      <c r="BQ68" s="127">
        <v>5.79E-2</v>
      </c>
      <c r="BR68" s="127">
        <v>1.26</v>
      </c>
      <c r="BS68" s="127">
        <v>4.6589999999999998</v>
      </c>
      <c r="BT68" s="127">
        <v>2.5899999999999999E-2</v>
      </c>
      <c r="BU68" s="127"/>
      <c r="BV68" s="127"/>
      <c r="BW68" s="127"/>
      <c r="BX68" s="127"/>
      <c r="BY68" s="127"/>
      <c r="BZ68" s="127"/>
      <c r="CA68" s="127">
        <v>1.26</v>
      </c>
      <c r="CB68" s="127">
        <v>4.3064999999999998</v>
      </c>
      <c r="CC68" s="127">
        <v>2.7799999999999998E-2</v>
      </c>
      <c r="CD68" s="127">
        <v>1.26</v>
      </c>
      <c r="CE68" s="127">
        <v>6.8467000000000002</v>
      </c>
      <c r="CF68" s="127">
        <v>4.2999999999999997E-2</v>
      </c>
      <c r="CG68" s="127"/>
      <c r="CH68" s="127"/>
      <c r="CI68" s="127"/>
      <c r="CJ68" s="127"/>
      <c r="CK68" s="127"/>
      <c r="CL68" s="127"/>
      <c r="CM68" s="127"/>
      <c r="CN68" s="127"/>
      <c r="CO68" s="127"/>
      <c r="CP68" s="127"/>
      <c r="CQ68" s="127"/>
      <c r="CR68" s="127"/>
      <c r="CS68" s="127">
        <v>1.26</v>
      </c>
      <c r="CT68" s="127">
        <v>17.9679</v>
      </c>
      <c r="CU68" s="127">
        <v>0.16400000000000001</v>
      </c>
      <c r="CV68" s="127"/>
      <c r="CW68" s="127"/>
      <c r="CX68" s="127"/>
      <c r="CY68" s="127">
        <v>1.26</v>
      </c>
      <c r="CZ68" s="127">
        <v>1.7796000000000001</v>
      </c>
      <c r="DA68" s="127">
        <v>0.113</v>
      </c>
      <c r="DB68" s="127"/>
      <c r="DC68" s="127"/>
      <c r="DD68" s="127"/>
      <c r="DE68" s="127"/>
      <c r="DF68" s="127"/>
      <c r="DG68" s="127"/>
      <c r="DH68" s="127">
        <v>1.26</v>
      </c>
      <c r="DI68" s="127">
        <v>3.8437999999999999</v>
      </c>
      <c r="DJ68" s="127">
        <v>9.4500000000000001E-2</v>
      </c>
      <c r="DK68" s="127"/>
      <c r="DL68" s="127"/>
      <c r="DM68" s="127"/>
      <c r="DN68" s="127">
        <v>1.26</v>
      </c>
      <c r="DO68" s="127">
        <v>2.7528999999999999</v>
      </c>
      <c r="DP68" s="127">
        <v>0.14180000000000001</v>
      </c>
      <c r="DQ68" s="127"/>
      <c r="DR68" s="127"/>
      <c r="DS68" s="127"/>
      <c r="DT68" s="127"/>
      <c r="DU68" s="127"/>
      <c r="DV68" s="127"/>
      <c r="DW68" s="127">
        <v>1.26</v>
      </c>
      <c r="DX68" s="127">
        <v>1.7183999999999999</v>
      </c>
      <c r="DY68" s="127">
        <v>7.0999999999999994E-2</v>
      </c>
      <c r="DZ68" s="127">
        <v>1.26</v>
      </c>
      <c r="EA68" s="127">
        <v>28.697700000000001</v>
      </c>
      <c r="EB68" s="127">
        <v>0.36109999999999998</v>
      </c>
      <c r="EC68" s="127"/>
      <c r="ED68" s="127"/>
      <c r="EE68" s="127"/>
      <c r="EF68" s="127"/>
      <c r="EG68" s="127"/>
      <c r="EH68" s="127"/>
      <c r="EI68" s="127"/>
      <c r="EJ68" s="127"/>
      <c r="EK68" s="127"/>
      <c r="EL68" s="127">
        <v>1.26</v>
      </c>
      <c r="EM68" s="127">
        <v>2.1432000000000002</v>
      </c>
      <c r="EN68" s="127">
        <v>0.1298</v>
      </c>
      <c r="EO68" s="127">
        <v>1.26</v>
      </c>
      <c r="EP68" s="127">
        <v>10.522399999999999</v>
      </c>
      <c r="EQ68" s="127">
        <v>9.6500000000000002E-2</v>
      </c>
      <c r="ER68" s="127"/>
      <c r="ES68" s="127"/>
      <c r="ET68" s="127"/>
      <c r="EU68" s="127">
        <v>1.26</v>
      </c>
      <c r="EV68" s="127">
        <v>1.4997</v>
      </c>
      <c r="EW68" s="127">
        <v>2.7199999999999998E-2</v>
      </c>
      <c r="EX68" s="127">
        <v>1.26</v>
      </c>
      <c r="EY68" s="127">
        <v>18.100100000000001</v>
      </c>
      <c r="EZ68" s="127">
        <v>0.1787</v>
      </c>
      <c r="FA68" s="127"/>
      <c r="FB68" s="127"/>
      <c r="FC68" s="127"/>
      <c r="FD68" s="127"/>
      <c r="FE68" s="127"/>
      <c r="FF68" s="127"/>
      <c r="FG68" s="127"/>
      <c r="FH68" s="127"/>
      <c r="FI68" s="127"/>
      <c r="FJ68" s="127"/>
      <c r="FK68" s="127"/>
      <c r="FL68" s="127"/>
      <c r="FM68" s="127">
        <v>1.26</v>
      </c>
      <c r="FN68" s="127">
        <v>1.2831999999999999</v>
      </c>
      <c r="FO68" s="127">
        <v>6.6900000000000001E-2</v>
      </c>
      <c r="FP68" s="127">
        <v>1.26</v>
      </c>
      <c r="FQ68" s="127">
        <v>3.2768999999999999</v>
      </c>
      <c r="FR68" s="127">
        <v>0.15740000000000001</v>
      </c>
      <c r="FS68" s="127"/>
      <c r="FT68" s="127"/>
      <c r="FU68" s="127"/>
      <c r="FV68" s="127">
        <v>1.26</v>
      </c>
      <c r="FW68" s="127">
        <v>7.5387000000000004</v>
      </c>
      <c r="FX68" s="127">
        <v>4.4499999999999998E-2</v>
      </c>
      <c r="FY68" s="127">
        <v>1.26</v>
      </c>
      <c r="FZ68" s="127">
        <v>2.1631999999999998</v>
      </c>
      <c r="GA68" s="127">
        <v>0.14219999999999999</v>
      </c>
      <c r="GB68" s="127"/>
      <c r="GC68" s="127"/>
      <c r="GD68" s="127"/>
      <c r="GE68" s="127">
        <v>1.26</v>
      </c>
      <c r="GF68" s="127">
        <v>14.8987</v>
      </c>
      <c r="GG68" s="127">
        <v>0.1013</v>
      </c>
      <c r="GH68" s="127">
        <v>1.26</v>
      </c>
      <c r="GI68" s="127">
        <v>2.9746000000000001</v>
      </c>
      <c r="GJ68" s="127">
        <v>8.4500000000000006E-2</v>
      </c>
      <c r="GK68" s="127">
        <v>1.26</v>
      </c>
      <c r="GL68" s="127">
        <v>7.2866999999999997</v>
      </c>
      <c r="GM68" s="127">
        <v>6.5500000000000003E-2</v>
      </c>
      <c r="GN68" s="127">
        <v>1.26</v>
      </c>
      <c r="GO68" s="127">
        <v>15.0572</v>
      </c>
      <c r="GP68" s="127">
        <v>0.1958</v>
      </c>
      <c r="GQ68" s="127"/>
      <c r="GR68" s="127"/>
      <c r="GS68" s="127"/>
      <c r="GT68" s="127"/>
      <c r="GU68" s="127"/>
      <c r="GV68" s="127"/>
      <c r="GW68" s="127">
        <v>1.26</v>
      </c>
      <c r="GX68" s="127">
        <v>6.3263999999999996</v>
      </c>
      <c r="GY68" s="127">
        <v>8.2400000000000001E-2</v>
      </c>
      <c r="GZ68" s="127">
        <v>1.26</v>
      </c>
      <c r="HA68" s="127">
        <v>12.4453</v>
      </c>
      <c r="HB68" s="127">
        <v>0.1124</v>
      </c>
      <c r="HC68" s="127"/>
      <c r="HD68" s="127"/>
      <c r="HE68" s="127"/>
      <c r="HF68" s="127">
        <v>1.26</v>
      </c>
      <c r="HG68" s="127">
        <v>9.6722999999999999</v>
      </c>
      <c r="HH68" s="127">
        <v>7.9299999999999995E-2</v>
      </c>
      <c r="HI68" s="127"/>
      <c r="HJ68" s="127"/>
      <c r="HK68" s="127"/>
      <c r="HL68" s="127"/>
      <c r="HM68" s="127"/>
      <c r="HN68" s="127"/>
      <c r="HO68" s="127">
        <v>1.26</v>
      </c>
      <c r="HP68" s="127">
        <v>3.1337000000000002</v>
      </c>
      <c r="HQ68" s="127">
        <v>1.6899999999999998E-2</v>
      </c>
      <c r="HR68" s="127">
        <v>1.26</v>
      </c>
      <c r="HS68" s="127">
        <v>3.6690999999999998</v>
      </c>
      <c r="HT68" s="127">
        <v>2.8199999999999999E-2</v>
      </c>
      <c r="HU68" s="127"/>
      <c r="HV68" s="127"/>
      <c r="HW68" s="127"/>
      <c r="HX68" s="126">
        <v>1.26</v>
      </c>
      <c r="HY68" s="126">
        <v>12.0816</v>
      </c>
      <c r="HZ68" s="127">
        <v>4.2299999999999997E-2</v>
      </c>
      <c r="IA68" s="128">
        <v>1.26</v>
      </c>
      <c r="IB68" s="128">
        <v>7.0384000000000002</v>
      </c>
      <c r="IC68" s="120">
        <v>2.4899999999999999E-2</v>
      </c>
      <c r="ID68" s="128">
        <v>1.26</v>
      </c>
      <c r="IE68" s="128">
        <v>7.0603999999999996</v>
      </c>
      <c r="IF68" s="120">
        <v>3.6299999999999999E-2</v>
      </c>
      <c r="IG68" s="128">
        <v>1.26</v>
      </c>
      <c r="IH68" s="128">
        <v>8.1789000000000005</v>
      </c>
      <c r="II68" s="120">
        <v>3.8699999999999998E-2</v>
      </c>
      <c r="IJ68" s="128">
        <v>1.26</v>
      </c>
      <c r="IK68" s="128">
        <v>6.1694000000000004</v>
      </c>
      <c r="IL68" s="120">
        <v>2.7400000000000001E-2</v>
      </c>
      <c r="IM68" s="128">
        <v>1.26</v>
      </c>
      <c r="IN68" s="128">
        <v>5.1528999999999998</v>
      </c>
      <c r="IO68" s="120">
        <v>1.7299999999999999E-2</v>
      </c>
      <c r="IP68" s="128">
        <v>1.26</v>
      </c>
      <c r="IQ68" s="128">
        <v>3.4015</v>
      </c>
      <c r="IR68" s="120">
        <v>2.0899999999999998E-2</v>
      </c>
      <c r="IS68" s="128">
        <v>1.26</v>
      </c>
      <c r="IT68" s="128">
        <v>8.2759</v>
      </c>
      <c r="IU68" s="120">
        <v>3.39E-2</v>
      </c>
      <c r="IV68" s="128">
        <v>1.26</v>
      </c>
      <c r="IW68" s="128">
        <v>8.7042000000000002</v>
      </c>
      <c r="IX68" s="120">
        <v>4.3499999999999997E-2</v>
      </c>
      <c r="IY68" s="128">
        <v>1.26</v>
      </c>
      <c r="IZ68" s="128">
        <v>4.8224999999999998</v>
      </c>
      <c r="JA68" s="120">
        <v>2.58E-2</v>
      </c>
      <c r="JB68" s="128">
        <v>1.26</v>
      </c>
      <c r="JC68" s="128">
        <v>16.1203</v>
      </c>
      <c r="JD68" s="120">
        <v>7.5800000000000006E-2</v>
      </c>
      <c r="JE68" s="128">
        <v>1.26</v>
      </c>
      <c r="JF68" s="128">
        <v>7.6352000000000002</v>
      </c>
      <c r="JG68" s="120">
        <v>4.4400000000000002E-2</v>
      </c>
      <c r="JH68" s="128">
        <v>1.26</v>
      </c>
      <c r="JI68" s="128">
        <v>6.2858999999999998</v>
      </c>
      <c r="JJ68" s="120">
        <v>3.3500000000000002E-2</v>
      </c>
      <c r="JK68" s="128">
        <v>1.26</v>
      </c>
      <c r="JL68" s="128">
        <v>5.0670000000000002</v>
      </c>
      <c r="JM68" s="120">
        <v>3.61E-2</v>
      </c>
      <c r="JN68" s="128">
        <v>1.26</v>
      </c>
      <c r="JO68" s="128">
        <v>6.1189999999999998</v>
      </c>
      <c r="JP68" s="120">
        <v>3.2899999999999999E-2</v>
      </c>
      <c r="JQ68" s="128">
        <v>1.26</v>
      </c>
      <c r="JR68" s="128">
        <v>7.1520999999999999</v>
      </c>
      <c r="JS68" s="120">
        <v>3.0099999999999998E-2</v>
      </c>
    </row>
    <row r="69" spans="1:279" x14ac:dyDescent="0.25">
      <c r="A69" s="126">
        <v>1.28</v>
      </c>
      <c r="B69" s="126">
        <v>11.36</v>
      </c>
      <c r="C69" s="127">
        <v>7.9000000000000001E-2</v>
      </c>
      <c r="D69" s="127">
        <v>1.28</v>
      </c>
      <c r="E69" s="127">
        <v>13.665900000000001</v>
      </c>
      <c r="F69" s="127">
        <v>0.1043</v>
      </c>
      <c r="G69" s="127">
        <v>1.28</v>
      </c>
      <c r="H69" s="127">
        <v>1.4722999999999999</v>
      </c>
      <c r="I69" s="127">
        <v>2.8199999999999999E-2</v>
      </c>
      <c r="J69" s="127">
        <v>1.28</v>
      </c>
      <c r="K69" s="127">
        <v>13.1044</v>
      </c>
      <c r="L69" s="127">
        <v>0.1099</v>
      </c>
      <c r="M69" s="127">
        <v>1.28</v>
      </c>
      <c r="N69" s="127">
        <v>3.0733999999999999</v>
      </c>
      <c r="O69" s="127">
        <v>5.0700000000000002E-2</v>
      </c>
      <c r="P69" s="127">
        <v>1.28</v>
      </c>
      <c r="Q69" s="127">
        <v>21.515799999999999</v>
      </c>
      <c r="R69" s="127">
        <v>0.14729999999999999</v>
      </c>
      <c r="S69" s="127">
        <v>1.28</v>
      </c>
      <c r="T69" s="127">
        <v>4.5670000000000002</v>
      </c>
      <c r="U69" s="127">
        <v>3.7699999999999997E-2</v>
      </c>
      <c r="V69" s="127">
        <v>1.28</v>
      </c>
      <c r="W69" s="127">
        <v>8.3941999999999997</v>
      </c>
      <c r="X69" s="127">
        <v>7.22E-2</v>
      </c>
      <c r="Y69" s="127">
        <v>1.28</v>
      </c>
      <c r="Z69" s="127">
        <v>0.78900000000000003</v>
      </c>
      <c r="AA69" s="127">
        <v>1.4800000000000001E-2</v>
      </c>
      <c r="AB69" s="127">
        <v>1.28</v>
      </c>
      <c r="AC69" s="127">
        <v>8.0340000000000007</v>
      </c>
      <c r="AD69" s="127">
        <v>5.33E-2</v>
      </c>
      <c r="AE69" s="127">
        <v>1.28</v>
      </c>
      <c r="AF69" s="127">
        <v>8.5983999999999998</v>
      </c>
      <c r="AG69" s="127">
        <v>8.1100000000000005E-2</v>
      </c>
      <c r="AH69" s="127">
        <v>1.28</v>
      </c>
      <c r="AI69" s="127">
        <v>2.8138999999999998</v>
      </c>
      <c r="AJ69" s="127">
        <v>2.3099999999999999E-2</v>
      </c>
      <c r="AK69" s="127">
        <v>1.28</v>
      </c>
      <c r="AL69" s="127">
        <v>8.4712999999999994</v>
      </c>
      <c r="AM69" s="127">
        <v>5.7000000000000002E-2</v>
      </c>
      <c r="AN69" s="127">
        <v>1.28</v>
      </c>
      <c r="AO69" s="127">
        <v>11.3246</v>
      </c>
      <c r="AP69" s="127">
        <v>7.0800000000000002E-2</v>
      </c>
      <c r="AQ69" s="127"/>
      <c r="AR69" s="127"/>
      <c r="AS69" s="127"/>
      <c r="AT69" s="127">
        <v>1.28</v>
      </c>
      <c r="AU69" s="127">
        <v>1.3361000000000001</v>
      </c>
      <c r="AV69" s="127">
        <v>4.48E-2</v>
      </c>
      <c r="AW69" s="127"/>
      <c r="AX69" s="127"/>
      <c r="AY69" s="127"/>
      <c r="AZ69" s="127"/>
      <c r="BA69" s="127"/>
      <c r="BB69" s="127"/>
      <c r="BC69" s="127"/>
      <c r="BD69" s="127"/>
      <c r="BE69" s="127"/>
      <c r="BF69" s="127"/>
      <c r="BG69" s="127"/>
      <c r="BH69" s="127"/>
      <c r="BI69" s="127"/>
      <c r="BJ69" s="127"/>
      <c r="BK69" s="127"/>
      <c r="BL69" s="127"/>
      <c r="BM69" s="127"/>
      <c r="BN69" s="127"/>
      <c r="BO69" s="127">
        <v>1.28</v>
      </c>
      <c r="BP69" s="127">
        <v>7.5808</v>
      </c>
      <c r="BQ69" s="127">
        <v>6.0900000000000003E-2</v>
      </c>
      <c r="BR69" s="127">
        <v>1.28</v>
      </c>
      <c r="BS69" s="127">
        <v>4.4733999999999998</v>
      </c>
      <c r="BT69" s="127">
        <v>2.4799999999999999E-2</v>
      </c>
      <c r="BU69" s="127"/>
      <c r="BV69" s="127"/>
      <c r="BW69" s="127"/>
      <c r="BX69" s="127"/>
      <c r="BY69" s="127"/>
      <c r="BZ69" s="127"/>
      <c r="CA69" s="127">
        <v>1.28</v>
      </c>
      <c r="CB69" s="127">
        <v>4.3784999999999998</v>
      </c>
      <c r="CC69" s="127">
        <v>2.8299999999999999E-2</v>
      </c>
      <c r="CD69" s="127">
        <v>1.28</v>
      </c>
      <c r="CE69" s="127">
        <v>6.7632000000000003</v>
      </c>
      <c r="CF69" s="127">
        <v>4.3700000000000003E-2</v>
      </c>
      <c r="CG69" s="127"/>
      <c r="CH69" s="127"/>
      <c r="CI69" s="127"/>
      <c r="CJ69" s="127"/>
      <c r="CK69" s="127"/>
      <c r="CL69" s="127"/>
      <c r="CM69" s="127"/>
      <c r="CN69" s="127"/>
      <c r="CO69" s="127"/>
      <c r="CP69" s="127"/>
      <c r="CQ69" s="127"/>
      <c r="CR69" s="127"/>
      <c r="CS69" s="127">
        <v>1.28</v>
      </c>
      <c r="CT69" s="127">
        <v>16.7591</v>
      </c>
      <c r="CU69" s="127">
        <v>0.15310000000000001</v>
      </c>
      <c r="CV69" s="127"/>
      <c r="CW69" s="127"/>
      <c r="CX69" s="127"/>
      <c r="CY69" s="127">
        <v>1.28</v>
      </c>
      <c r="CZ69" s="127">
        <v>1.7155</v>
      </c>
      <c r="DA69" s="127">
        <v>0.1177</v>
      </c>
      <c r="DB69" s="127"/>
      <c r="DC69" s="127"/>
      <c r="DD69" s="127"/>
      <c r="DE69" s="127"/>
      <c r="DF69" s="127"/>
      <c r="DG69" s="127"/>
      <c r="DH69" s="127">
        <v>1.28</v>
      </c>
      <c r="DI69" s="127">
        <v>3.1928999999999998</v>
      </c>
      <c r="DJ69" s="127">
        <v>9.5500000000000002E-2</v>
      </c>
      <c r="DK69" s="127"/>
      <c r="DL69" s="127"/>
      <c r="DM69" s="127"/>
      <c r="DN69" s="127">
        <v>1.28</v>
      </c>
      <c r="DO69" s="127">
        <v>2.7921999999999998</v>
      </c>
      <c r="DP69" s="127">
        <v>0.16239999999999999</v>
      </c>
      <c r="DQ69" s="127"/>
      <c r="DR69" s="127"/>
      <c r="DS69" s="127"/>
      <c r="DT69" s="127"/>
      <c r="DU69" s="127"/>
      <c r="DV69" s="127"/>
      <c r="DW69" s="127">
        <v>1.28</v>
      </c>
      <c r="DX69" s="127">
        <v>1.6082000000000001</v>
      </c>
      <c r="DY69" s="127">
        <v>7.0900000000000005E-2</v>
      </c>
      <c r="DZ69" s="127">
        <v>1.28</v>
      </c>
      <c r="EA69" s="127">
        <v>27.7606</v>
      </c>
      <c r="EB69" s="127">
        <v>0.34300000000000003</v>
      </c>
      <c r="EC69" s="127"/>
      <c r="ED69" s="127"/>
      <c r="EE69" s="127"/>
      <c r="EF69" s="127"/>
      <c r="EG69" s="127"/>
      <c r="EH69" s="127"/>
      <c r="EI69" s="127"/>
      <c r="EJ69" s="127"/>
      <c r="EK69" s="127"/>
      <c r="EL69" s="127">
        <v>1.28</v>
      </c>
      <c r="EM69" s="127">
        <v>2.1185</v>
      </c>
      <c r="EN69" s="127">
        <v>0.1343</v>
      </c>
      <c r="EO69" s="127">
        <v>1.28</v>
      </c>
      <c r="EP69" s="127">
        <v>9.9629999999999992</v>
      </c>
      <c r="EQ69" s="127">
        <v>8.8700000000000001E-2</v>
      </c>
      <c r="ER69" s="127"/>
      <c r="ES69" s="127"/>
      <c r="ET69" s="127"/>
      <c r="EU69" s="127">
        <v>1.28</v>
      </c>
      <c r="EV69" s="127">
        <v>1.3452</v>
      </c>
      <c r="EW69" s="127">
        <v>3.5799999999999998E-2</v>
      </c>
      <c r="EX69" s="127">
        <v>1.28</v>
      </c>
      <c r="EY69" s="127">
        <v>17.181000000000001</v>
      </c>
      <c r="EZ69" s="127">
        <v>0.1636</v>
      </c>
      <c r="FA69" s="127"/>
      <c r="FB69" s="127"/>
      <c r="FC69" s="127"/>
      <c r="FD69" s="127"/>
      <c r="FE69" s="127"/>
      <c r="FF69" s="127"/>
      <c r="FG69" s="127"/>
      <c r="FH69" s="127"/>
      <c r="FI69" s="127"/>
      <c r="FJ69" s="127"/>
      <c r="FK69" s="127"/>
      <c r="FL69" s="127"/>
      <c r="FM69" s="127">
        <v>1.28</v>
      </c>
      <c r="FN69" s="127">
        <v>1.5448999999999999</v>
      </c>
      <c r="FO69" s="127">
        <v>7.5300000000000006E-2</v>
      </c>
      <c r="FP69" s="127">
        <v>1.28</v>
      </c>
      <c r="FQ69" s="127">
        <v>3.0055999999999998</v>
      </c>
      <c r="FR69" s="127">
        <v>0.1757</v>
      </c>
      <c r="FS69" s="127"/>
      <c r="FT69" s="127"/>
      <c r="FU69" s="127"/>
      <c r="FV69" s="127">
        <v>1.28</v>
      </c>
      <c r="FW69" s="127">
        <v>7.0784000000000002</v>
      </c>
      <c r="FX69" s="127">
        <v>4.2799999999999998E-2</v>
      </c>
      <c r="FY69" s="127">
        <v>1.28</v>
      </c>
      <c r="FZ69" s="127">
        <v>2.3035000000000001</v>
      </c>
      <c r="GA69" s="127">
        <v>0.15029999999999999</v>
      </c>
      <c r="GB69" s="127"/>
      <c r="GC69" s="127"/>
      <c r="GD69" s="127"/>
      <c r="GE69" s="127">
        <v>1.28</v>
      </c>
      <c r="GF69" s="127">
        <v>14.0745</v>
      </c>
      <c r="GG69" s="127">
        <v>9.1499999999999998E-2</v>
      </c>
      <c r="GH69" s="127">
        <v>1.28</v>
      </c>
      <c r="GI69" s="127">
        <v>2.8243999999999998</v>
      </c>
      <c r="GJ69" s="127">
        <v>9.1899999999999996E-2</v>
      </c>
      <c r="GK69" s="127">
        <v>1.28</v>
      </c>
      <c r="GL69" s="127">
        <v>7.5115999999999996</v>
      </c>
      <c r="GM69" s="127">
        <v>6.8000000000000005E-2</v>
      </c>
      <c r="GN69" s="127">
        <v>1.28</v>
      </c>
      <c r="GO69" s="127">
        <v>14.8124</v>
      </c>
      <c r="GP69" s="127">
        <v>0.19919999999999999</v>
      </c>
      <c r="GQ69" s="127"/>
      <c r="GR69" s="127"/>
      <c r="GS69" s="127"/>
      <c r="GT69" s="127"/>
      <c r="GU69" s="127"/>
      <c r="GV69" s="127"/>
      <c r="GW69" s="127">
        <v>1.28</v>
      </c>
      <c r="GX69" s="127">
        <v>6.2690999999999999</v>
      </c>
      <c r="GY69" s="127">
        <v>6.8699999999999997E-2</v>
      </c>
      <c r="GZ69" s="127">
        <v>1.28</v>
      </c>
      <c r="HA69" s="127">
        <v>12.4185</v>
      </c>
      <c r="HB69" s="127">
        <v>0.1134</v>
      </c>
      <c r="HC69" s="127"/>
      <c r="HD69" s="127"/>
      <c r="HE69" s="127"/>
      <c r="HF69" s="127">
        <v>1.28</v>
      </c>
      <c r="HG69" s="127">
        <v>10.351100000000001</v>
      </c>
      <c r="HH69" s="127">
        <v>8.5699999999999998E-2</v>
      </c>
      <c r="HI69" s="127"/>
      <c r="HJ69" s="127"/>
      <c r="HK69" s="127"/>
      <c r="HL69" s="127"/>
      <c r="HM69" s="127"/>
      <c r="HN69" s="127"/>
      <c r="HO69" s="127">
        <v>1.28</v>
      </c>
      <c r="HP69" s="127">
        <v>3.01</v>
      </c>
      <c r="HQ69" s="127">
        <v>2.0199999999999999E-2</v>
      </c>
      <c r="HR69" s="127">
        <v>1.28</v>
      </c>
      <c r="HS69" s="127">
        <v>3.4876999999999998</v>
      </c>
      <c r="HT69" s="127">
        <v>2.4299999999999999E-2</v>
      </c>
      <c r="HU69" s="127"/>
      <c r="HV69" s="127"/>
      <c r="HW69" s="127"/>
      <c r="HX69" s="126">
        <v>1.28</v>
      </c>
      <c r="HY69" s="126">
        <v>12.254</v>
      </c>
      <c r="HZ69" s="127">
        <v>4.3499999999999997E-2</v>
      </c>
      <c r="IA69" s="128">
        <v>1.28</v>
      </c>
      <c r="IB69" s="128">
        <v>7.1589</v>
      </c>
      <c r="IC69" s="120">
        <v>2.5999999999999999E-2</v>
      </c>
      <c r="ID69" s="128">
        <v>1.28</v>
      </c>
      <c r="IE69" s="128">
        <v>7.0377000000000001</v>
      </c>
      <c r="IF69" s="120">
        <v>3.6600000000000001E-2</v>
      </c>
      <c r="IG69" s="128">
        <v>1.28</v>
      </c>
      <c r="IH69" s="128">
        <v>8.1273999999999997</v>
      </c>
      <c r="II69" s="120">
        <v>3.8399999999999997E-2</v>
      </c>
      <c r="IJ69" s="128">
        <v>1.28</v>
      </c>
      <c r="IK69" s="128">
        <v>6.7808000000000002</v>
      </c>
      <c r="IL69" s="120">
        <v>2.9899999999999999E-2</v>
      </c>
      <c r="IM69" s="128">
        <v>1.28</v>
      </c>
      <c r="IN69" s="128">
        <v>5.1234999999999999</v>
      </c>
      <c r="IO69" s="120">
        <v>1.7999999999999999E-2</v>
      </c>
      <c r="IP69" s="128">
        <v>1.28</v>
      </c>
      <c r="IQ69" s="128">
        <v>3.3622999999999998</v>
      </c>
      <c r="IR69" s="120">
        <v>2.4199999999999999E-2</v>
      </c>
      <c r="IS69" s="128">
        <v>1.28</v>
      </c>
      <c r="IT69" s="128">
        <v>8.9819999999999993</v>
      </c>
      <c r="IU69" s="120">
        <v>3.7699999999999997E-2</v>
      </c>
      <c r="IV69" s="128">
        <v>1.28</v>
      </c>
      <c r="IW69" s="128">
        <v>8.9968000000000004</v>
      </c>
      <c r="IX69" s="120">
        <v>4.07E-2</v>
      </c>
      <c r="IY69" s="128">
        <v>1.28</v>
      </c>
      <c r="IZ69" s="128">
        <v>4.6477000000000004</v>
      </c>
      <c r="JA69" s="120">
        <v>2.4500000000000001E-2</v>
      </c>
      <c r="JB69" s="128">
        <v>1.28</v>
      </c>
      <c r="JC69" s="128">
        <v>16.841699999999999</v>
      </c>
      <c r="JD69" s="120">
        <v>8.1000000000000003E-2</v>
      </c>
      <c r="JE69" s="128">
        <v>1.28</v>
      </c>
      <c r="JF69" s="128">
        <v>7.0739000000000001</v>
      </c>
      <c r="JG69" s="120">
        <v>3.8800000000000001E-2</v>
      </c>
      <c r="JH69" s="128">
        <v>1.28</v>
      </c>
      <c r="JI69" s="128">
        <v>5.9058000000000002</v>
      </c>
      <c r="JJ69" s="120">
        <v>3.3000000000000002E-2</v>
      </c>
      <c r="JK69" s="128">
        <v>1.28</v>
      </c>
      <c r="JL69" s="128">
        <v>5.0822000000000003</v>
      </c>
      <c r="JM69" s="120">
        <v>3.4599999999999999E-2</v>
      </c>
      <c r="JN69" s="128">
        <v>1.28</v>
      </c>
      <c r="JO69" s="128">
        <v>5.7118000000000002</v>
      </c>
      <c r="JP69" s="120">
        <v>3.1E-2</v>
      </c>
      <c r="JQ69" s="128">
        <v>1.28</v>
      </c>
      <c r="JR69" s="128">
        <v>6.6576000000000004</v>
      </c>
      <c r="JS69" s="120">
        <v>2.6100000000000002E-2</v>
      </c>
    </row>
    <row r="70" spans="1:279" x14ac:dyDescent="0.25">
      <c r="A70" s="126">
        <v>1.3</v>
      </c>
      <c r="B70" s="126">
        <v>11.781499999999999</v>
      </c>
      <c r="C70" s="127">
        <v>7.3499999999999996E-2</v>
      </c>
      <c r="D70" s="127">
        <v>1.3</v>
      </c>
      <c r="E70" s="127">
        <v>12.944800000000001</v>
      </c>
      <c r="F70" s="127">
        <v>8.9399999999999993E-2</v>
      </c>
      <c r="G70" s="127">
        <v>1.3</v>
      </c>
      <c r="H70" s="127">
        <v>1.373</v>
      </c>
      <c r="I70" s="127">
        <v>3.1300000000000001E-2</v>
      </c>
      <c r="J70" s="127">
        <v>1.3</v>
      </c>
      <c r="K70" s="127">
        <v>12.355399999999999</v>
      </c>
      <c r="L70" s="127">
        <v>0.10440000000000001</v>
      </c>
      <c r="M70" s="127">
        <v>1.3</v>
      </c>
      <c r="N70" s="127">
        <v>3.1989999999999998</v>
      </c>
      <c r="O70" s="127">
        <v>4.6100000000000002E-2</v>
      </c>
      <c r="P70" s="127">
        <v>1.3</v>
      </c>
      <c r="Q70" s="127">
        <v>21.956600000000002</v>
      </c>
      <c r="R70" s="127">
        <v>0.15559999999999999</v>
      </c>
      <c r="S70" s="127">
        <v>1.3</v>
      </c>
      <c r="T70" s="127">
        <v>4.2979000000000003</v>
      </c>
      <c r="U70" s="127">
        <v>3.4700000000000002E-2</v>
      </c>
      <c r="V70" s="127">
        <v>1.3</v>
      </c>
      <c r="W70" s="127">
        <v>8.3082999999999991</v>
      </c>
      <c r="X70" s="127">
        <v>7.2499999999999995E-2</v>
      </c>
      <c r="Y70" s="127">
        <v>1.3</v>
      </c>
      <c r="Z70" s="127">
        <v>1.1162000000000001</v>
      </c>
      <c r="AA70" s="127">
        <v>1.7000000000000001E-2</v>
      </c>
      <c r="AB70" s="127">
        <v>1.3</v>
      </c>
      <c r="AC70" s="127">
        <v>7.3220000000000001</v>
      </c>
      <c r="AD70" s="127">
        <v>4.9200000000000001E-2</v>
      </c>
      <c r="AE70" s="127">
        <v>1.3</v>
      </c>
      <c r="AF70" s="127">
        <v>8.0752000000000006</v>
      </c>
      <c r="AG70" s="127">
        <v>7.6799999999999993E-2</v>
      </c>
      <c r="AH70" s="127">
        <v>1.3</v>
      </c>
      <c r="AI70" s="127">
        <v>2.653</v>
      </c>
      <c r="AJ70" s="127">
        <v>2.1999999999999999E-2</v>
      </c>
      <c r="AK70" s="127">
        <v>1.3</v>
      </c>
      <c r="AL70" s="127">
        <v>8.1396999999999995</v>
      </c>
      <c r="AM70" s="127">
        <v>5.5E-2</v>
      </c>
      <c r="AN70" s="127">
        <v>1.3</v>
      </c>
      <c r="AO70" s="127">
        <v>12.723800000000001</v>
      </c>
      <c r="AP70" s="127">
        <v>7.8899999999999998E-2</v>
      </c>
      <c r="AQ70" s="127"/>
      <c r="AR70" s="127"/>
      <c r="AS70" s="127"/>
      <c r="AT70" s="127">
        <v>1.3</v>
      </c>
      <c r="AU70" s="127">
        <v>1.2463</v>
      </c>
      <c r="AV70" s="127">
        <v>4.0800000000000003E-2</v>
      </c>
      <c r="AW70" s="127"/>
      <c r="AX70" s="127"/>
      <c r="AY70" s="127"/>
      <c r="AZ70" s="127"/>
      <c r="BA70" s="127"/>
      <c r="BB70" s="127"/>
      <c r="BC70" s="127"/>
      <c r="BD70" s="127"/>
      <c r="BE70" s="127"/>
      <c r="BF70" s="127"/>
      <c r="BG70" s="127"/>
      <c r="BH70" s="127"/>
      <c r="BI70" s="127"/>
      <c r="BJ70" s="127"/>
      <c r="BK70" s="127"/>
      <c r="BL70" s="127"/>
      <c r="BM70" s="127"/>
      <c r="BN70" s="127"/>
      <c r="BO70" s="127">
        <v>1.3</v>
      </c>
      <c r="BP70" s="127">
        <v>7.8879000000000001</v>
      </c>
      <c r="BQ70" s="127">
        <v>6.1199999999999997E-2</v>
      </c>
      <c r="BR70" s="127">
        <v>1.3</v>
      </c>
      <c r="BS70" s="127">
        <v>4.3273000000000001</v>
      </c>
      <c r="BT70" s="127">
        <v>2.2800000000000001E-2</v>
      </c>
      <c r="BU70" s="127"/>
      <c r="BV70" s="127"/>
      <c r="BW70" s="127"/>
      <c r="BX70" s="127"/>
      <c r="BY70" s="127"/>
      <c r="BZ70" s="127"/>
      <c r="CA70" s="127">
        <v>1.3</v>
      </c>
      <c r="CB70" s="127">
        <v>4.4653</v>
      </c>
      <c r="CC70" s="127">
        <v>2.92E-2</v>
      </c>
      <c r="CD70" s="127">
        <v>1.3</v>
      </c>
      <c r="CE70" s="127">
        <v>6.6553000000000004</v>
      </c>
      <c r="CF70" s="127">
        <v>4.3799999999999999E-2</v>
      </c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>
        <v>1.3</v>
      </c>
      <c r="CT70" s="127">
        <v>15.958500000000001</v>
      </c>
      <c r="CU70" s="127">
        <v>0.1459</v>
      </c>
      <c r="CV70" s="127"/>
      <c r="CW70" s="127"/>
      <c r="CX70" s="127"/>
      <c r="CY70" s="127">
        <v>1.3</v>
      </c>
      <c r="CZ70" s="127">
        <v>1.7073</v>
      </c>
      <c r="DA70" s="127">
        <v>0.1169</v>
      </c>
      <c r="DB70" s="127"/>
      <c r="DC70" s="127"/>
      <c r="DD70" s="127"/>
      <c r="DE70" s="127"/>
      <c r="DF70" s="127"/>
      <c r="DG70" s="127"/>
      <c r="DH70" s="127">
        <v>1.3</v>
      </c>
      <c r="DI70" s="127">
        <v>2.8384</v>
      </c>
      <c r="DJ70" s="127">
        <v>9.4700000000000006E-2</v>
      </c>
      <c r="DK70" s="127"/>
      <c r="DL70" s="127"/>
      <c r="DM70" s="127"/>
      <c r="DN70" s="127">
        <v>1.3</v>
      </c>
      <c r="DO70" s="127">
        <v>2.8043999999999998</v>
      </c>
      <c r="DP70" s="127">
        <v>0.1817</v>
      </c>
      <c r="DQ70" s="127"/>
      <c r="DR70" s="127"/>
      <c r="DS70" s="127"/>
      <c r="DT70" s="127"/>
      <c r="DU70" s="127"/>
      <c r="DV70" s="127"/>
      <c r="DW70" s="127">
        <v>1.3</v>
      </c>
      <c r="DX70" s="127">
        <v>1.4896</v>
      </c>
      <c r="DY70" s="127">
        <v>6.9500000000000006E-2</v>
      </c>
      <c r="DZ70" s="127">
        <v>1.3</v>
      </c>
      <c r="EA70" s="127">
        <v>26.690899999999999</v>
      </c>
      <c r="EB70" s="127">
        <v>0.32529999999999998</v>
      </c>
      <c r="EC70" s="127"/>
      <c r="ED70" s="127"/>
      <c r="EE70" s="127"/>
      <c r="EF70" s="127"/>
      <c r="EG70" s="127"/>
      <c r="EH70" s="127"/>
      <c r="EI70" s="127"/>
      <c r="EJ70" s="127"/>
      <c r="EK70" s="127"/>
      <c r="EL70" s="127">
        <v>1.3</v>
      </c>
      <c r="EM70" s="127">
        <v>2.0918000000000001</v>
      </c>
      <c r="EN70" s="127">
        <v>0.1431</v>
      </c>
      <c r="EO70" s="127">
        <v>1.3</v>
      </c>
      <c r="EP70" s="127">
        <v>9.5006000000000004</v>
      </c>
      <c r="EQ70" s="127">
        <v>7.6600000000000001E-2</v>
      </c>
      <c r="ER70" s="127"/>
      <c r="ES70" s="127"/>
      <c r="ET70" s="127"/>
      <c r="EU70" s="127">
        <v>1.3</v>
      </c>
      <c r="EV70" s="127">
        <v>1.1725000000000001</v>
      </c>
      <c r="EW70" s="127">
        <v>3.9100000000000003E-2</v>
      </c>
      <c r="EX70" s="127">
        <v>1.3</v>
      </c>
      <c r="EY70" s="127">
        <v>16.069900000000001</v>
      </c>
      <c r="EZ70" s="127">
        <v>0.14829999999999999</v>
      </c>
      <c r="FA70" s="127"/>
      <c r="FB70" s="127"/>
      <c r="FC70" s="127"/>
      <c r="FD70" s="127"/>
      <c r="FE70" s="127"/>
      <c r="FF70" s="127"/>
      <c r="FG70" s="127"/>
      <c r="FH70" s="127"/>
      <c r="FI70" s="127"/>
      <c r="FJ70" s="127"/>
      <c r="FK70" s="127"/>
      <c r="FL70" s="127"/>
      <c r="FM70" s="127">
        <v>1.3</v>
      </c>
      <c r="FN70" s="127">
        <v>1.7020999999999999</v>
      </c>
      <c r="FO70" s="127">
        <v>8.5699999999999998E-2</v>
      </c>
      <c r="FP70" s="127">
        <v>1.3</v>
      </c>
      <c r="FQ70" s="127">
        <v>2.7730000000000001</v>
      </c>
      <c r="FR70" s="127">
        <v>0.1956</v>
      </c>
      <c r="FS70" s="127"/>
      <c r="FT70" s="127"/>
      <c r="FU70" s="127"/>
      <c r="FV70" s="127">
        <v>1.3</v>
      </c>
      <c r="FW70" s="127">
        <v>6.6516999999999999</v>
      </c>
      <c r="FX70" s="127">
        <v>4.1099999999999998E-2</v>
      </c>
      <c r="FY70" s="127">
        <v>1.3</v>
      </c>
      <c r="FZ70" s="127">
        <v>2.4085999999999999</v>
      </c>
      <c r="GA70" s="127">
        <v>0.16569999999999999</v>
      </c>
      <c r="GB70" s="127"/>
      <c r="GC70" s="127"/>
      <c r="GD70" s="127"/>
      <c r="GE70" s="127">
        <v>1.3</v>
      </c>
      <c r="GF70" s="127">
        <v>13.4267</v>
      </c>
      <c r="GG70" s="127">
        <v>8.5599999999999996E-2</v>
      </c>
      <c r="GH70" s="127">
        <v>1.3</v>
      </c>
      <c r="GI70" s="127">
        <v>2.6709000000000001</v>
      </c>
      <c r="GJ70" s="127">
        <v>0.1028</v>
      </c>
      <c r="GK70" s="127">
        <v>1.3</v>
      </c>
      <c r="GL70" s="127">
        <v>7.4747000000000003</v>
      </c>
      <c r="GM70" s="127">
        <v>7.2099999999999997E-2</v>
      </c>
      <c r="GN70" s="127">
        <v>1.3</v>
      </c>
      <c r="GO70" s="127">
        <v>14.333399999999999</v>
      </c>
      <c r="GP70" s="127">
        <v>0.20380000000000001</v>
      </c>
      <c r="GQ70" s="127"/>
      <c r="GR70" s="127"/>
      <c r="GS70" s="127"/>
      <c r="GT70" s="127"/>
      <c r="GU70" s="127"/>
      <c r="GV70" s="127"/>
      <c r="GW70" s="127">
        <v>1.3</v>
      </c>
      <c r="GX70" s="127">
        <v>6.2305999999999999</v>
      </c>
      <c r="GY70" s="127">
        <v>6.4699999999999994E-2</v>
      </c>
      <c r="GZ70" s="127">
        <v>1.3</v>
      </c>
      <c r="HA70" s="127">
        <v>12.1976</v>
      </c>
      <c r="HB70" s="127">
        <v>0.1134</v>
      </c>
      <c r="HC70" s="127"/>
      <c r="HD70" s="127"/>
      <c r="HE70" s="127"/>
      <c r="HF70" s="127">
        <v>1.3</v>
      </c>
      <c r="HG70" s="127">
        <v>10.679500000000001</v>
      </c>
      <c r="HH70" s="127">
        <v>0.09</v>
      </c>
      <c r="HI70" s="127"/>
      <c r="HJ70" s="127"/>
      <c r="HK70" s="127"/>
      <c r="HL70" s="127"/>
      <c r="HM70" s="127"/>
      <c r="HN70" s="127"/>
      <c r="HO70" s="127">
        <v>1.3</v>
      </c>
      <c r="HP70" s="127">
        <v>2.9759000000000002</v>
      </c>
      <c r="HQ70" s="127">
        <v>1.78E-2</v>
      </c>
      <c r="HR70" s="127">
        <v>1.3</v>
      </c>
      <c r="HS70" s="127">
        <v>3.4317000000000002</v>
      </c>
      <c r="HT70" s="127">
        <v>2.0400000000000001E-2</v>
      </c>
      <c r="HU70" s="127"/>
      <c r="HV70" s="127"/>
      <c r="HW70" s="127"/>
      <c r="HX70" s="126">
        <v>1.3</v>
      </c>
      <c r="HY70" s="126">
        <v>12.4605</v>
      </c>
      <c r="HZ70" s="127">
        <v>3.5900000000000001E-2</v>
      </c>
      <c r="IA70" s="128">
        <v>1.3</v>
      </c>
      <c r="IB70" s="128">
        <v>7.1501000000000001</v>
      </c>
      <c r="IC70" s="120">
        <v>2.69E-2</v>
      </c>
      <c r="ID70" s="128">
        <v>1.3</v>
      </c>
      <c r="IE70" s="128">
        <v>7.0801999999999996</v>
      </c>
      <c r="IF70" s="120">
        <v>3.5999999999999997E-2</v>
      </c>
      <c r="IG70" s="128">
        <v>1.3</v>
      </c>
      <c r="IH70" s="128">
        <v>8.0406999999999993</v>
      </c>
      <c r="II70" s="120">
        <v>3.7699999999999997E-2</v>
      </c>
      <c r="IJ70" s="128">
        <v>1.3</v>
      </c>
      <c r="IK70" s="128">
        <v>7.3132999999999999</v>
      </c>
      <c r="IL70" s="120">
        <v>3.3399999999999999E-2</v>
      </c>
      <c r="IM70" s="128">
        <v>1.3</v>
      </c>
      <c r="IN70" s="128">
        <v>5.0929000000000002</v>
      </c>
      <c r="IO70" s="120">
        <v>1.8499999999999999E-2</v>
      </c>
      <c r="IP70" s="128">
        <v>1.3</v>
      </c>
      <c r="IQ70" s="128">
        <v>3.3784000000000001</v>
      </c>
      <c r="IR70" s="120">
        <v>2.5100000000000001E-2</v>
      </c>
      <c r="IS70" s="128">
        <v>1.3</v>
      </c>
      <c r="IT70" s="128">
        <v>9.4156999999999993</v>
      </c>
      <c r="IU70" s="120">
        <v>4.02E-2</v>
      </c>
      <c r="IV70" s="128">
        <v>1.3</v>
      </c>
      <c r="IW70" s="128">
        <v>9.6742000000000008</v>
      </c>
      <c r="IX70" s="120">
        <v>4.1700000000000001E-2</v>
      </c>
      <c r="IY70" s="128">
        <v>1.3</v>
      </c>
      <c r="IZ70" s="128">
        <v>4.4490999999999996</v>
      </c>
      <c r="JA70" s="120">
        <v>2.3199999999999998E-2</v>
      </c>
      <c r="JB70" s="128">
        <v>1.3</v>
      </c>
      <c r="JC70" s="128">
        <v>17.2225</v>
      </c>
      <c r="JD70" s="120">
        <v>8.3900000000000002E-2</v>
      </c>
      <c r="JE70" s="128">
        <v>1.3</v>
      </c>
      <c r="JF70" s="128">
        <v>6.6315999999999997</v>
      </c>
      <c r="JG70" s="120">
        <v>3.5299999999999998E-2</v>
      </c>
      <c r="JH70" s="128">
        <v>1.3</v>
      </c>
      <c r="JI70" s="128">
        <v>5.4974999999999996</v>
      </c>
      <c r="JJ70" s="120">
        <v>3.0599999999999999E-2</v>
      </c>
      <c r="JK70" s="128">
        <v>1.3</v>
      </c>
      <c r="JL70" s="128">
        <v>5.1775000000000002</v>
      </c>
      <c r="JM70" s="120">
        <v>3.3700000000000001E-2</v>
      </c>
      <c r="JN70" s="128">
        <v>1.3</v>
      </c>
      <c r="JO70" s="128">
        <v>5.3079999999999998</v>
      </c>
      <c r="JP70" s="120">
        <v>2.92E-2</v>
      </c>
      <c r="JQ70" s="128">
        <v>1.3</v>
      </c>
      <c r="JR70" s="128">
        <v>6.1829000000000001</v>
      </c>
      <c r="JS70" s="120">
        <v>2.7E-2</v>
      </c>
    </row>
    <row r="71" spans="1:279" x14ac:dyDescent="0.25">
      <c r="A71" s="126">
        <v>1.32</v>
      </c>
      <c r="B71" s="126">
        <v>11.930400000000001</v>
      </c>
      <c r="C71" s="127">
        <v>6.1400000000000003E-2</v>
      </c>
      <c r="D71" s="127">
        <v>1.32</v>
      </c>
      <c r="E71" s="127">
        <v>12.4396</v>
      </c>
      <c r="F71" s="127">
        <v>6.7100000000000007E-2</v>
      </c>
      <c r="G71" s="127">
        <v>1.32</v>
      </c>
      <c r="H71" s="127">
        <v>1.2729999999999999</v>
      </c>
      <c r="I71" s="127">
        <v>3.1300000000000001E-2</v>
      </c>
      <c r="J71" s="127">
        <v>1.32</v>
      </c>
      <c r="K71" s="127">
        <v>11.587</v>
      </c>
      <c r="L71" s="127">
        <v>0.1</v>
      </c>
      <c r="M71" s="127">
        <v>1.32</v>
      </c>
      <c r="N71" s="127">
        <v>3.5226000000000002</v>
      </c>
      <c r="O71" s="127">
        <v>4.2500000000000003E-2</v>
      </c>
      <c r="P71" s="127">
        <v>1.32</v>
      </c>
      <c r="Q71" s="127">
        <v>22.006399999999999</v>
      </c>
      <c r="R71" s="127">
        <v>0.16569999999999999</v>
      </c>
      <c r="S71" s="127">
        <v>1.32</v>
      </c>
      <c r="T71" s="127">
        <v>4.0034999999999998</v>
      </c>
      <c r="U71" s="127">
        <v>3.1800000000000002E-2</v>
      </c>
      <c r="V71" s="127">
        <v>1.32</v>
      </c>
      <c r="W71" s="127">
        <v>8.3594000000000008</v>
      </c>
      <c r="X71" s="127">
        <v>7.7799999999999994E-2</v>
      </c>
      <c r="Y71" s="127">
        <v>1.32</v>
      </c>
      <c r="Z71" s="127">
        <v>1.8284</v>
      </c>
      <c r="AA71" s="127">
        <v>2.0899999999999998E-2</v>
      </c>
      <c r="AB71" s="127">
        <v>1.32</v>
      </c>
      <c r="AC71" s="127">
        <v>6.6519000000000004</v>
      </c>
      <c r="AD71" s="127">
        <v>4.3200000000000002E-2</v>
      </c>
      <c r="AE71" s="127">
        <v>1.32</v>
      </c>
      <c r="AF71" s="127">
        <v>7.8103999999999996</v>
      </c>
      <c r="AG71" s="127">
        <v>7.4099999999999999E-2</v>
      </c>
      <c r="AH71" s="127">
        <v>1.32</v>
      </c>
      <c r="AI71" s="127">
        <v>2.4788000000000001</v>
      </c>
      <c r="AJ71" s="127">
        <v>2.01E-2</v>
      </c>
      <c r="AK71" s="127">
        <v>1.32</v>
      </c>
      <c r="AL71" s="127">
        <v>7.7721</v>
      </c>
      <c r="AM71" s="127">
        <v>5.1799999999999999E-2</v>
      </c>
      <c r="AN71" s="127">
        <v>1.32</v>
      </c>
      <c r="AO71" s="127">
        <v>13.8866</v>
      </c>
      <c r="AP71" s="127">
        <v>8.9800000000000005E-2</v>
      </c>
      <c r="AQ71" s="127"/>
      <c r="AR71" s="127"/>
      <c r="AS71" s="127"/>
      <c r="AT71" s="127">
        <v>1.32</v>
      </c>
      <c r="AU71" s="127">
        <v>1.1779999999999999</v>
      </c>
      <c r="AV71" s="127">
        <v>3.9899999999999998E-2</v>
      </c>
      <c r="AW71" s="127"/>
      <c r="AX71" s="127"/>
      <c r="AY71" s="127"/>
      <c r="AZ71" s="127"/>
      <c r="BA71" s="127"/>
      <c r="BB71" s="127"/>
      <c r="BC71" s="127"/>
      <c r="BD71" s="127"/>
      <c r="BE71" s="127"/>
      <c r="BF71" s="127"/>
      <c r="BG71" s="127"/>
      <c r="BH71" s="127"/>
      <c r="BI71" s="127"/>
      <c r="BJ71" s="127"/>
      <c r="BK71" s="127"/>
      <c r="BL71" s="127"/>
      <c r="BM71" s="127"/>
      <c r="BN71" s="127"/>
      <c r="BO71" s="127">
        <v>1.32</v>
      </c>
      <c r="BP71" s="127">
        <v>8.1135000000000002</v>
      </c>
      <c r="BQ71" s="127">
        <v>6.2700000000000006E-2</v>
      </c>
      <c r="BR71" s="127">
        <v>1.32</v>
      </c>
      <c r="BS71" s="127">
        <v>4.1169000000000002</v>
      </c>
      <c r="BT71" s="127">
        <v>2.0799999999999999E-2</v>
      </c>
      <c r="BU71" s="127"/>
      <c r="BV71" s="127"/>
      <c r="BW71" s="127"/>
      <c r="BX71" s="127"/>
      <c r="BY71" s="127"/>
      <c r="BZ71" s="127"/>
      <c r="CA71" s="127">
        <v>1.32</v>
      </c>
      <c r="CB71" s="127">
        <v>4.5667999999999997</v>
      </c>
      <c r="CC71" s="127">
        <v>3.0499999999999999E-2</v>
      </c>
      <c r="CD71" s="127">
        <v>1.32</v>
      </c>
      <c r="CE71" s="127">
        <v>6.5243000000000002</v>
      </c>
      <c r="CF71" s="127">
        <v>4.0300000000000002E-2</v>
      </c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>
        <v>1.32</v>
      </c>
      <c r="CT71" s="127">
        <v>15.2493</v>
      </c>
      <c r="CU71" s="127">
        <v>0.13300000000000001</v>
      </c>
      <c r="CV71" s="127"/>
      <c r="CW71" s="127"/>
      <c r="CX71" s="127"/>
      <c r="CY71" s="127">
        <v>1.32</v>
      </c>
      <c r="CZ71" s="127">
        <v>1.6961999999999999</v>
      </c>
      <c r="DA71" s="127">
        <v>0.123</v>
      </c>
      <c r="DB71" s="127"/>
      <c r="DC71" s="127"/>
      <c r="DD71" s="127"/>
      <c r="DE71" s="127"/>
      <c r="DF71" s="127"/>
      <c r="DG71" s="127"/>
      <c r="DH71" s="127">
        <v>1.32</v>
      </c>
      <c r="DI71" s="127">
        <v>2.665</v>
      </c>
      <c r="DJ71" s="127">
        <v>9.5000000000000001E-2</v>
      </c>
      <c r="DK71" s="127"/>
      <c r="DL71" s="127"/>
      <c r="DM71" s="127"/>
      <c r="DN71" s="127">
        <v>1.32</v>
      </c>
      <c r="DO71" s="127">
        <v>2.7591999999999999</v>
      </c>
      <c r="DP71" s="127">
        <v>0.191</v>
      </c>
      <c r="DQ71" s="127"/>
      <c r="DR71" s="127"/>
      <c r="DS71" s="127"/>
      <c r="DT71" s="127"/>
      <c r="DU71" s="127"/>
      <c r="DV71" s="127"/>
      <c r="DW71" s="127">
        <v>1.32</v>
      </c>
      <c r="DX71" s="127">
        <v>1.3923000000000001</v>
      </c>
      <c r="DY71" s="127">
        <v>7.0599999999999996E-2</v>
      </c>
      <c r="DZ71" s="127">
        <v>1.32</v>
      </c>
      <c r="EA71" s="127">
        <v>25.5352</v>
      </c>
      <c r="EB71" s="127">
        <v>0.30180000000000001</v>
      </c>
      <c r="EC71" s="127"/>
      <c r="ED71" s="127"/>
      <c r="EE71" s="127"/>
      <c r="EF71" s="127"/>
      <c r="EG71" s="127"/>
      <c r="EH71" s="127"/>
      <c r="EI71" s="127"/>
      <c r="EJ71" s="127"/>
      <c r="EK71" s="127"/>
      <c r="EL71" s="127">
        <v>1.32</v>
      </c>
      <c r="EM71" s="127">
        <v>2.1213000000000002</v>
      </c>
      <c r="EN71" s="127">
        <v>0.15260000000000001</v>
      </c>
      <c r="EO71" s="127">
        <v>1.32</v>
      </c>
      <c r="EP71" s="127">
        <v>9.0279000000000007</v>
      </c>
      <c r="EQ71" s="127">
        <v>8.2299999999999998E-2</v>
      </c>
      <c r="ER71" s="127"/>
      <c r="ES71" s="127"/>
      <c r="ET71" s="127"/>
      <c r="EU71" s="127">
        <v>1.32</v>
      </c>
      <c r="EV71" s="127">
        <v>1.075</v>
      </c>
      <c r="EW71" s="127">
        <v>4.3999999999999997E-2</v>
      </c>
      <c r="EX71" s="127">
        <v>1.32</v>
      </c>
      <c r="EY71" s="127">
        <v>15.125500000000001</v>
      </c>
      <c r="EZ71" s="127">
        <v>0.13389999999999999</v>
      </c>
      <c r="FA71" s="127"/>
      <c r="FB71" s="127"/>
      <c r="FC71" s="127"/>
      <c r="FD71" s="127"/>
      <c r="FE71" s="127"/>
      <c r="FF71" s="127"/>
      <c r="FG71" s="127"/>
      <c r="FH71" s="127"/>
      <c r="FI71" s="127"/>
      <c r="FJ71" s="127"/>
      <c r="FK71" s="127"/>
      <c r="FL71" s="127"/>
      <c r="FM71" s="127">
        <v>1.32</v>
      </c>
      <c r="FN71" s="127">
        <v>1.8111999999999999</v>
      </c>
      <c r="FO71" s="127">
        <v>9.5899999999999999E-2</v>
      </c>
      <c r="FP71" s="127">
        <v>1.32</v>
      </c>
      <c r="FQ71" s="127">
        <v>2.5703</v>
      </c>
      <c r="FR71" s="127">
        <v>0.19500000000000001</v>
      </c>
      <c r="FS71" s="127"/>
      <c r="FT71" s="127"/>
      <c r="FU71" s="127"/>
      <c r="FV71" s="127">
        <v>1.32</v>
      </c>
      <c r="FW71" s="127">
        <v>6.2672999999999996</v>
      </c>
      <c r="FX71" s="127">
        <v>5.2400000000000002E-2</v>
      </c>
      <c r="FY71" s="127">
        <v>1.32</v>
      </c>
      <c r="FZ71" s="127">
        <v>2.4592999999999998</v>
      </c>
      <c r="GA71" s="127">
        <v>0.1726</v>
      </c>
      <c r="GB71" s="127"/>
      <c r="GC71" s="127"/>
      <c r="GD71" s="127"/>
      <c r="GE71" s="127">
        <v>1.32</v>
      </c>
      <c r="GF71" s="127">
        <v>12.9697</v>
      </c>
      <c r="GG71" s="127">
        <v>7.7899999999999997E-2</v>
      </c>
      <c r="GH71" s="127">
        <v>1.32</v>
      </c>
      <c r="GI71" s="127">
        <v>2.6103000000000001</v>
      </c>
      <c r="GJ71" s="127">
        <v>0.1089</v>
      </c>
      <c r="GK71" s="127">
        <v>1.32</v>
      </c>
      <c r="GL71" s="127">
        <v>7.3323</v>
      </c>
      <c r="GM71" s="127">
        <v>7.0599999999999996E-2</v>
      </c>
      <c r="GN71" s="127">
        <v>1.32</v>
      </c>
      <c r="GO71" s="127">
        <v>14.0383</v>
      </c>
      <c r="GP71" s="127">
        <v>0.20610000000000001</v>
      </c>
      <c r="GQ71" s="127"/>
      <c r="GR71" s="127"/>
      <c r="GS71" s="127"/>
      <c r="GT71" s="127"/>
      <c r="GU71" s="127"/>
      <c r="GV71" s="127"/>
      <c r="GW71" s="127">
        <v>1.32</v>
      </c>
      <c r="GX71" s="127">
        <v>6.2506000000000004</v>
      </c>
      <c r="GY71" s="127">
        <v>6.2399999999999997E-2</v>
      </c>
      <c r="GZ71" s="127">
        <v>1.32</v>
      </c>
      <c r="HA71" s="127">
        <v>11.9285</v>
      </c>
      <c r="HB71" s="127">
        <v>0.1109</v>
      </c>
      <c r="HC71" s="127"/>
      <c r="HD71" s="127"/>
      <c r="HE71" s="127"/>
      <c r="HF71" s="127">
        <v>1.32</v>
      </c>
      <c r="HG71" s="127">
        <v>10.6448</v>
      </c>
      <c r="HH71" s="127">
        <v>9.5699999999999993E-2</v>
      </c>
      <c r="HI71" s="127"/>
      <c r="HJ71" s="127"/>
      <c r="HK71" s="127"/>
      <c r="HL71" s="127"/>
      <c r="HM71" s="127"/>
      <c r="HN71" s="127"/>
      <c r="HO71" s="127">
        <v>1.32</v>
      </c>
      <c r="HP71" s="127">
        <v>2.9434999999999998</v>
      </c>
      <c r="HQ71" s="127">
        <v>1.6E-2</v>
      </c>
      <c r="HR71" s="127">
        <v>1.32</v>
      </c>
      <c r="HS71" s="127">
        <v>3.4342000000000001</v>
      </c>
      <c r="HT71" s="127">
        <v>1.9599999999999999E-2</v>
      </c>
      <c r="HU71" s="127"/>
      <c r="HV71" s="127"/>
      <c r="HW71" s="127"/>
      <c r="HX71" s="126">
        <v>1.32</v>
      </c>
      <c r="HY71" s="126">
        <v>12.609500000000001</v>
      </c>
      <c r="HZ71" s="127">
        <v>3.7100000000000001E-2</v>
      </c>
      <c r="IA71" s="128">
        <v>1.32</v>
      </c>
      <c r="IB71" s="128">
        <v>7.0716999999999999</v>
      </c>
      <c r="IC71" s="120">
        <v>2.76E-2</v>
      </c>
      <c r="ID71" s="128">
        <v>1.32</v>
      </c>
      <c r="IE71" s="128">
        <v>7.1230000000000002</v>
      </c>
      <c r="IF71" s="120">
        <v>3.5000000000000003E-2</v>
      </c>
      <c r="IG71" s="128">
        <v>1.32</v>
      </c>
      <c r="IH71" s="128">
        <v>7.8235000000000001</v>
      </c>
      <c r="II71" s="120">
        <v>3.6700000000000003E-2</v>
      </c>
      <c r="IJ71" s="128">
        <v>1.32</v>
      </c>
      <c r="IK71" s="128">
        <v>7.7215999999999996</v>
      </c>
      <c r="IL71" s="120">
        <v>3.5299999999999998E-2</v>
      </c>
      <c r="IM71" s="128">
        <v>1.32</v>
      </c>
      <c r="IN71" s="128">
        <v>5.0362999999999998</v>
      </c>
      <c r="IO71" s="120">
        <v>1.9300000000000001E-2</v>
      </c>
      <c r="IP71" s="128">
        <v>1.32</v>
      </c>
      <c r="IQ71" s="128">
        <v>3.5215999999999998</v>
      </c>
      <c r="IR71" s="120">
        <v>2.63E-2</v>
      </c>
      <c r="IS71" s="128">
        <v>1.32</v>
      </c>
      <c r="IT71" s="128">
        <v>9.6120000000000001</v>
      </c>
      <c r="IU71" s="120">
        <v>4.2700000000000002E-2</v>
      </c>
      <c r="IV71" s="128">
        <v>1.32</v>
      </c>
      <c r="IW71" s="128">
        <v>10.893000000000001</v>
      </c>
      <c r="IX71" s="120">
        <v>4.7800000000000002E-2</v>
      </c>
      <c r="IY71" s="128">
        <v>1.32</v>
      </c>
      <c r="IZ71" s="128">
        <v>4.2100999999999997</v>
      </c>
      <c r="JA71" s="120">
        <v>2.1299999999999999E-2</v>
      </c>
      <c r="JB71" s="128">
        <v>1.32</v>
      </c>
      <c r="JC71" s="128">
        <v>17.4544</v>
      </c>
      <c r="JD71" s="120">
        <v>8.7499999999999994E-2</v>
      </c>
      <c r="JE71" s="128">
        <v>1.32</v>
      </c>
      <c r="JF71" s="128">
        <v>6.4105999999999996</v>
      </c>
      <c r="JG71" s="120">
        <v>3.27E-2</v>
      </c>
      <c r="JH71" s="128">
        <v>1.32</v>
      </c>
      <c r="JI71" s="128">
        <v>5.0713999999999997</v>
      </c>
      <c r="JJ71" s="120">
        <v>2.8000000000000001E-2</v>
      </c>
      <c r="JK71" s="128">
        <v>1.32</v>
      </c>
      <c r="JL71" s="128">
        <v>5.4375</v>
      </c>
      <c r="JM71" s="120">
        <v>3.1899999999999998E-2</v>
      </c>
      <c r="JN71" s="128">
        <v>1.32</v>
      </c>
      <c r="JO71" s="128">
        <v>4.9687999999999999</v>
      </c>
      <c r="JP71" s="120">
        <v>2.6700000000000002E-2</v>
      </c>
      <c r="JQ71" s="128">
        <v>1.32</v>
      </c>
      <c r="JR71" s="128">
        <v>5.7393999999999998</v>
      </c>
      <c r="JS71" s="120">
        <v>2.6499999999999999E-2</v>
      </c>
    </row>
    <row r="72" spans="1:279" x14ac:dyDescent="0.25">
      <c r="A72" s="126">
        <v>1.34</v>
      </c>
      <c r="B72" s="126">
        <v>11.9415</v>
      </c>
      <c r="C72" s="127">
        <v>5.28E-2</v>
      </c>
      <c r="D72" s="127">
        <v>1.34</v>
      </c>
      <c r="E72" s="127">
        <v>11.9335</v>
      </c>
      <c r="F72" s="127">
        <v>4.48E-2</v>
      </c>
      <c r="G72" s="127">
        <v>1.34</v>
      </c>
      <c r="H72" s="127">
        <v>1.1791</v>
      </c>
      <c r="I72" s="127">
        <v>2.9100000000000001E-2</v>
      </c>
      <c r="J72" s="127">
        <v>1.34</v>
      </c>
      <c r="K72" s="127">
        <v>10.9581</v>
      </c>
      <c r="L72" s="127">
        <v>0.1007</v>
      </c>
      <c r="M72" s="127">
        <v>1.34</v>
      </c>
      <c r="N72" s="127">
        <v>3.9586999999999999</v>
      </c>
      <c r="O72" s="127">
        <v>3.9699999999999999E-2</v>
      </c>
      <c r="P72" s="127">
        <v>1.34</v>
      </c>
      <c r="Q72" s="127">
        <v>21.814299999999999</v>
      </c>
      <c r="R72" s="127">
        <v>0.16619999999999999</v>
      </c>
      <c r="S72" s="127">
        <v>1.34</v>
      </c>
      <c r="T72" s="127">
        <v>3.7736000000000001</v>
      </c>
      <c r="U72" s="127">
        <v>2.92E-2</v>
      </c>
      <c r="V72" s="127">
        <v>1.34</v>
      </c>
      <c r="W72" s="127">
        <v>8.6669999999999998</v>
      </c>
      <c r="X72" s="127">
        <v>8.1600000000000006E-2</v>
      </c>
      <c r="Y72" s="127">
        <v>1.34</v>
      </c>
      <c r="Z72" s="127">
        <v>3.5583999999999998</v>
      </c>
      <c r="AA72" s="127">
        <v>2.53E-2</v>
      </c>
      <c r="AB72" s="127">
        <v>1.34</v>
      </c>
      <c r="AC72" s="127">
        <v>6.0407000000000002</v>
      </c>
      <c r="AD72" s="127">
        <v>3.9E-2</v>
      </c>
      <c r="AE72" s="127">
        <v>1.34</v>
      </c>
      <c r="AF72" s="127">
        <v>7.7051999999999996</v>
      </c>
      <c r="AG72" s="127">
        <v>6.9500000000000006E-2</v>
      </c>
      <c r="AH72" s="127">
        <v>1.34</v>
      </c>
      <c r="AI72" s="127">
        <v>2.3723000000000001</v>
      </c>
      <c r="AJ72" s="127">
        <v>1.8499999999999999E-2</v>
      </c>
      <c r="AK72" s="127">
        <v>1.34</v>
      </c>
      <c r="AL72" s="127">
        <v>7.4297000000000004</v>
      </c>
      <c r="AM72" s="127">
        <v>4.8300000000000003E-2</v>
      </c>
      <c r="AN72" s="127">
        <v>1.34</v>
      </c>
      <c r="AO72" s="127">
        <v>15.1196</v>
      </c>
      <c r="AP72" s="127">
        <v>0.1003</v>
      </c>
      <c r="AQ72" s="127"/>
      <c r="AR72" s="127"/>
      <c r="AS72" s="127"/>
      <c r="AT72" s="127">
        <v>1.34</v>
      </c>
      <c r="AU72" s="127">
        <v>1.1216999999999999</v>
      </c>
      <c r="AV72" s="127">
        <v>3.9100000000000003E-2</v>
      </c>
      <c r="AW72" s="127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/>
      <c r="BN72" s="127"/>
      <c r="BO72" s="127">
        <v>1.34</v>
      </c>
      <c r="BP72" s="127">
        <v>8.1971000000000007</v>
      </c>
      <c r="BQ72" s="127">
        <v>6.3E-2</v>
      </c>
      <c r="BR72" s="127">
        <v>1.34</v>
      </c>
      <c r="BS72" s="127">
        <v>3.9933000000000001</v>
      </c>
      <c r="BT72" s="127">
        <v>1.8800000000000001E-2</v>
      </c>
      <c r="BU72" s="127"/>
      <c r="BV72" s="127"/>
      <c r="BW72" s="127"/>
      <c r="BX72" s="127"/>
      <c r="BY72" s="127"/>
      <c r="BZ72" s="127"/>
      <c r="CA72" s="127">
        <v>1.34</v>
      </c>
      <c r="CB72" s="127">
        <v>4.6448999999999998</v>
      </c>
      <c r="CC72" s="127">
        <v>2.93E-2</v>
      </c>
      <c r="CD72" s="127">
        <v>1.34</v>
      </c>
      <c r="CE72" s="127">
        <v>6.4233000000000002</v>
      </c>
      <c r="CF72" s="127">
        <v>3.5999999999999997E-2</v>
      </c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>
        <v>1.34</v>
      </c>
      <c r="CT72" s="127">
        <v>14.513</v>
      </c>
      <c r="CU72" s="127">
        <v>0.11840000000000001</v>
      </c>
      <c r="CV72" s="127"/>
      <c r="CW72" s="127"/>
      <c r="CX72" s="127"/>
      <c r="CY72" s="127">
        <v>1.34</v>
      </c>
      <c r="CZ72" s="127">
        <v>1.6990000000000001</v>
      </c>
      <c r="DA72" s="127">
        <v>0.13139999999999999</v>
      </c>
      <c r="DB72" s="127"/>
      <c r="DC72" s="127"/>
      <c r="DD72" s="127"/>
      <c r="DE72" s="127"/>
      <c r="DF72" s="127"/>
      <c r="DG72" s="127"/>
      <c r="DH72" s="127">
        <v>1.34</v>
      </c>
      <c r="DI72" s="127">
        <v>2.2923</v>
      </c>
      <c r="DJ72" s="127">
        <v>9.64E-2</v>
      </c>
      <c r="DK72" s="127"/>
      <c r="DL72" s="127"/>
      <c r="DM72" s="127"/>
      <c r="DN72" s="127">
        <v>1.34</v>
      </c>
      <c r="DO72" s="127">
        <v>2.786</v>
      </c>
      <c r="DP72" s="127">
        <v>0.19159999999999999</v>
      </c>
      <c r="DQ72" s="127"/>
      <c r="DR72" s="127"/>
      <c r="DS72" s="127"/>
      <c r="DT72" s="127"/>
      <c r="DU72" s="127"/>
      <c r="DV72" s="127"/>
      <c r="DW72" s="127">
        <v>1.34</v>
      </c>
      <c r="DX72" s="127">
        <v>1.3327</v>
      </c>
      <c r="DY72" s="127">
        <v>7.1099999999999997E-2</v>
      </c>
      <c r="DZ72" s="127">
        <v>1.34</v>
      </c>
      <c r="EA72" s="127">
        <v>24.5002</v>
      </c>
      <c r="EB72" s="127">
        <v>0.27779999999999999</v>
      </c>
      <c r="EC72" s="127"/>
      <c r="ED72" s="127"/>
      <c r="EE72" s="127"/>
      <c r="EF72" s="127"/>
      <c r="EG72" s="127"/>
      <c r="EH72" s="127"/>
      <c r="EI72" s="127"/>
      <c r="EJ72" s="127"/>
      <c r="EK72" s="127"/>
      <c r="EL72" s="127">
        <v>1.34</v>
      </c>
      <c r="EM72" s="127">
        <v>2.1533000000000002</v>
      </c>
      <c r="EN72" s="127">
        <v>0.15740000000000001</v>
      </c>
      <c r="EO72" s="127">
        <v>1.34</v>
      </c>
      <c r="EP72" s="127">
        <v>8.5597999999999992</v>
      </c>
      <c r="EQ72" s="127">
        <v>7.17E-2</v>
      </c>
      <c r="ER72" s="127"/>
      <c r="ES72" s="127"/>
      <c r="ET72" s="127"/>
      <c r="EU72" s="127">
        <v>1.34</v>
      </c>
      <c r="EV72" s="127">
        <v>1.0389999999999999</v>
      </c>
      <c r="EW72" s="127">
        <v>5.5800000000000002E-2</v>
      </c>
      <c r="EX72" s="127">
        <v>1.34</v>
      </c>
      <c r="EY72" s="127">
        <v>14.1463</v>
      </c>
      <c r="EZ72" s="127">
        <v>0.1225</v>
      </c>
      <c r="FA72" s="127"/>
      <c r="FB72" s="127"/>
      <c r="FC72" s="127"/>
      <c r="FD72" s="127"/>
      <c r="FE72" s="127"/>
      <c r="FF72" s="127"/>
      <c r="FG72" s="127"/>
      <c r="FH72" s="127"/>
      <c r="FI72" s="127"/>
      <c r="FJ72" s="127"/>
      <c r="FK72" s="127"/>
      <c r="FL72" s="127"/>
      <c r="FM72" s="127">
        <v>1.34</v>
      </c>
      <c r="FN72" s="127">
        <v>1.972</v>
      </c>
      <c r="FO72" s="127">
        <v>0.10580000000000001</v>
      </c>
      <c r="FP72" s="127">
        <v>1.34</v>
      </c>
      <c r="FQ72" s="127">
        <v>2.6215999999999999</v>
      </c>
      <c r="FR72" s="127">
        <v>0.19439999999999999</v>
      </c>
      <c r="FS72" s="127"/>
      <c r="FT72" s="127"/>
      <c r="FU72" s="127"/>
      <c r="FV72" s="127">
        <v>1.34</v>
      </c>
      <c r="FW72" s="127">
        <v>5.8587999999999996</v>
      </c>
      <c r="FX72" s="127">
        <v>6.7500000000000004E-2</v>
      </c>
      <c r="FY72" s="127">
        <v>1.34</v>
      </c>
      <c r="FZ72" s="127">
        <v>2.4253999999999998</v>
      </c>
      <c r="GA72" s="127">
        <v>0.1875</v>
      </c>
      <c r="GB72" s="127"/>
      <c r="GC72" s="127"/>
      <c r="GD72" s="127"/>
      <c r="GE72" s="127">
        <v>1.34</v>
      </c>
      <c r="GF72" s="127">
        <v>12.234400000000001</v>
      </c>
      <c r="GG72" s="127">
        <v>6.9000000000000006E-2</v>
      </c>
      <c r="GH72" s="127">
        <v>1.34</v>
      </c>
      <c r="GI72" s="127">
        <v>2.9157000000000002</v>
      </c>
      <c r="GJ72" s="127">
        <v>0.1124</v>
      </c>
      <c r="GK72" s="127">
        <v>1.34</v>
      </c>
      <c r="GL72" s="127">
        <v>7.1848999999999998</v>
      </c>
      <c r="GM72" s="127">
        <v>6.6299999999999998E-2</v>
      </c>
      <c r="GN72" s="127">
        <v>1.34</v>
      </c>
      <c r="GO72" s="127">
        <v>13.7662</v>
      </c>
      <c r="GP72" s="127">
        <v>0.20730000000000001</v>
      </c>
      <c r="GQ72" s="127"/>
      <c r="GR72" s="127"/>
      <c r="GS72" s="127"/>
      <c r="GT72" s="127"/>
      <c r="GU72" s="127"/>
      <c r="GV72" s="127"/>
      <c r="GW72" s="127">
        <v>1.34</v>
      </c>
      <c r="GX72" s="127">
        <v>6.2675999999999998</v>
      </c>
      <c r="GY72" s="127">
        <v>6.25E-2</v>
      </c>
      <c r="GZ72" s="127">
        <v>1.34</v>
      </c>
      <c r="HA72" s="127">
        <v>11.599399999999999</v>
      </c>
      <c r="HB72" s="127">
        <v>0.11310000000000001</v>
      </c>
      <c r="HC72" s="127"/>
      <c r="HD72" s="127"/>
      <c r="HE72" s="127"/>
      <c r="HF72" s="127">
        <v>1.34</v>
      </c>
      <c r="HG72" s="127">
        <v>10.7471</v>
      </c>
      <c r="HH72" s="127">
        <v>0.1004</v>
      </c>
      <c r="HI72" s="127"/>
      <c r="HJ72" s="127"/>
      <c r="HK72" s="127"/>
      <c r="HL72" s="127"/>
      <c r="HM72" s="127"/>
      <c r="HN72" s="127"/>
      <c r="HO72" s="127">
        <v>1.34</v>
      </c>
      <c r="HP72" s="127">
        <v>3.1012</v>
      </c>
      <c r="HQ72" s="127">
        <v>1.61E-2</v>
      </c>
      <c r="HR72" s="127">
        <v>1.34</v>
      </c>
      <c r="HS72" s="127">
        <v>3.6335999999999999</v>
      </c>
      <c r="HT72" s="127">
        <v>0.02</v>
      </c>
      <c r="HU72" s="127"/>
      <c r="HV72" s="127"/>
      <c r="HW72" s="127"/>
      <c r="HX72" s="126">
        <v>1.34</v>
      </c>
      <c r="HY72" s="126">
        <v>12.614699999999999</v>
      </c>
      <c r="HZ72" s="127">
        <v>3.9800000000000002E-2</v>
      </c>
      <c r="IA72" s="128">
        <v>1.34</v>
      </c>
      <c r="IB72" s="128">
        <v>7.0429000000000004</v>
      </c>
      <c r="IC72" s="120">
        <v>2.6499999999999999E-2</v>
      </c>
      <c r="ID72" s="128">
        <v>1.34</v>
      </c>
      <c r="IE72" s="128">
        <v>7.1543000000000001</v>
      </c>
      <c r="IF72" s="120">
        <v>3.4700000000000002E-2</v>
      </c>
      <c r="IG72" s="128">
        <v>1.34</v>
      </c>
      <c r="IH72" s="128">
        <v>7.4802</v>
      </c>
      <c r="II72" s="120">
        <v>3.7100000000000001E-2</v>
      </c>
      <c r="IJ72" s="128">
        <v>1.34</v>
      </c>
      <c r="IK72" s="128">
        <v>8.0349000000000004</v>
      </c>
      <c r="IL72" s="120">
        <v>3.73E-2</v>
      </c>
      <c r="IM72" s="128">
        <v>1.34</v>
      </c>
      <c r="IN72" s="128">
        <v>5.0698999999999996</v>
      </c>
      <c r="IO72" s="120">
        <v>2.0899999999999998E-2</v>
      </c>
      <c r="IP72" s="128">
        <v>1.34</v>
      </c>
      <c r="IQ72" s="128">
        <v>3.8693</v>
      </c>
      <c r="IR72" s="120">
        <v>2.76E-2</v>
      </c>
      <c r="IS72" s="128">
        <v>1.34</v>
      </c>
      <c r="IT72" s="128">
        <v>9.5909999999999993</v>
      </c>
      <c r="IU72" s="120">
        <v>4.2099999999999999E-2</v>
      </c>
      <c r="IV72" s="128">
        <v>1.34</v>
      </c>
      <c r="IW72" s="128">
        <v>12.7049</v>
      </c>
      <c r="IX72" s="120">
        <v>5.2600000000000001E-2</v>
      </c>
      <c r="IY72" s="128">
        <v>1.34</v>
      </c>
      <c r="IZ72" s="128">
        <v>3.9769000000000001</v>
      </c>
      <c r="JA72" s="120">
        <v>1.8700000000000001E-2</v>
      </c>
      <c r="JB72" s="128">
        <v>1.34</v>
      </c>
      <c r="JC72" s="128">
        <v>17.427499999999998</v>
      </c>
      <c r="JD72" s="120">
        <v>9.1600000000000001E-2</v>
      </c>
      <c r="JE72" s="128">
        <v>1.34</v>
      </c>
      <c r="JF72" s="128">
        <v>6.5034999999999998</v>
      </c>
      <c r="JG72" s="120">
        <v>3.4200000000000001E-2</v>
      </c>
      <c r="JH72" s="128">
        <v>1.34</v>
      </c>
      <c r="JI72" s="128">
        <v>4.6150000000000002</v>
      </c>
      <c r="JJ72" s="120">
        <v>2.53E-2</v>
      </c>
      <c r="JK72" s="128">
        <v>1.34</v>
      </c>
      <c r="JL72" s="128">
        <v>5.3857999999999997</v>
      </c>
      <c r="JM72" s="120">
        <v>3.0700000000000002E-2</v>
      </c>
      <c r="JN72" s="128">
        <v>1.34</v>
      </c>
      <c r="JO72" s="128">
        <v>4.7012999999999998</v>
      </c>
      <c r="JP72" s="120">
        <v>2.47E-2</v>
      </c>
      <c r="JQ72" s="128">
        <v>1.34</v>
      </c>
      <c r="JR72" s="128">
        <v>5.4158999999999997</v>
      </c>
      <c r="JS72" s="120">
        <v>2.4400000000000002E-2</v>
      </c>
    </row>
    <row r="73" spans="1:279" x14ac:dyDescent="0.25">
      <c r="A73" s="126">
        <v>1.36</v>
      </c>
      <c r="B73" s="126">
        <v>11.9133</v>
      </c>
      <c r="C73" s="127">
        <v>5.57E-2</v>
      </c>
      <c r="D73" s="127">
        <v>1.36</v>
      </c>
      <c r="E73" s="127">
        <v>11.393000000000001</v>
      </c>
      <c r="F73" s="127">
        <v>4.5400000000000003E-2</v>
      </c>
      <c r="G73" s="127">
        <v>1.36</v>
      </c>
      <c r="H73" s="127">
        <v>1.1202000000000001</v>
      </c>
      <c r="I73" s="127">
        <v>2.64E-2</v>
      </c>
      <c r="J73" s="127">
        <v>1.36</v>
      </c>
      <c r="K73" s="127">
        <v>10.4772</v>
      </c>
      <c r="L73" s="127">
        <v>9.3600000000000003E-2</v>
      </c>
      <c r="M73" s="127">
        <v>1.36</v>
      </c>
      <c r="N73" s="127">
        <v>4.1548999999999996</v>
      </c>
      <c r="O73" s="127">
        <v>3.6900000000000002E-2</v>
      </c>
      <c r="P73" s="127">
        <v>1.36</v>
      </c>
      <c r="Q73" s="127">
        <v>21.2103</v>
      </c>
      <c r="R73" s="127">
        <v>0.16289999999999999</v>
      </c>
      <c r="S73" s="127">
        <v>1.36</v>
      </c>
      <c r="T73" s="127">
        <v>3.4870999999999999</v>
      </c>
      <c r="U73" s="127">
        <v>2.6100000000000002E-2</v>
      </c>
      <c r="V73" s="127">
        <v>1.36</v>
      </c>
      <c r="W73" s="127">
        <v>9.1786999999999992</v>
      </c>
      <c r="X73" s="127">
        <v>8.5099999999999995E-2</v>
      </c>
      <c r="Y73" s="127">
        <v>1.36</v>
      </c>
      <c r="Z73" s="127">
        <v>5.6513999999999998</v>
      </c>
      <c r="AA73" s="127">
        <v>2.9600000000000001E-2</v>
      </c>
      <c r="AB73" s="127">
        <v>1.36</v>
      </c>
      <c r="AC73" s="127">
        <v>5.3243</v>
      </c>
      <c r="AD73" s="127">
        <v>3.2199999999999999E-2</v>
      </c>
      <c r="AE73" s="127">
        <v>1.36</v>
      </c>
      <c r="AF73" s="127">
        <v>7.7297000000000002</v>
      </c>
      <c r="AG73" s="127">
        <v>6.3E-2</v>
      </c>
      <c r="AH73" s="127">
        <v>1.36</v>
      </c>
      <c r="AI73" s="127">
        <v>2.2206000000000001</v>
      </c>
      <c r="AJ73" s="127">
        <v>1.7299999999999999E-2</v>
      </c>
      <c r="AK73" s="127">
        <v>1.36</v>
      </c>
      <c r="AL73" s="127">
        <v>7.1134000000000004</v>
      </c>
      <c r="AM73" s="127">
        <v>4.6800000000000001E-2</v>
      </c>
      <c r="AN73" s="127">
        <v>1.36</v>
      </c>
      <c r="AO73" s="127">
        <v>15.9011</v>
      </c>
      <c r="AP73" s="127">
        <v>0.1065</v>
      </c>
      <c r="AQ73" s="127"/>
      <c r="AR73" s="127"/>
      <c r="AS73" s="127"/>
      <c r="AT73" s="127">
        <v>1.36</v>
      </c>
      <c r="AU73" s="127">
        <v>1.0261</v>
      </c>
      <c r="AV73" s="127">
        <v>3.9399999999999998E-2</v>
      </c>
      <c r="AW73" s="127"/>
      <c r="AX73" s="127"/>
      <c r="AY73" s="127"/>
      <c r="AZ73" s="127"/>
      <c r="BA73" s="127"/>
      <c r="BB73" s="127"/>
      <c r="BC73" s="127"/>
      <c r="BD73" s="127"/>
      <c r="BE73" s="127"/>
      <c r="BF73" s="127"/>
      <c r="BG73" s="127"/>
      <c r="BH73" s="127"/>
      <c r="BI73" s="127"/>
      <c r="BJ73" s="127"/>
      <c r="BK73" s="127"/>
      <c r="BL73" s="127"/>
      <c r="BM73" s="127"/>
      <c r="BN73" s="127"/>
      <c r="BO73" s="127">
        <v>1.36</v>
      </c>
      <c r="BP73" s="127">
        <v>8.1247000000000007</v>
      </c>
      <c r="BQ73" s="127">
        <v>6.3500000000000001E-2</v>
      </c>
      <c r="BR73" s="127">
        <v>1.36</v>
      </c>
      <c r="BS73" s="127">
        <v>3.8866000000000001</v>
      </c>
      <c r="BT73" s="127">
        <v>1.84E-2</v>
      </c>
      <c r="BU73" s="127"/>
      <c r="BV73" s="127"/>
      <c r="BW73" s="127"/>
      <c r="BX73" s="127"/>
      <c r="BY73" s="127"/>
      <c r="BZ73" s="127"/>
      <c r="CA73" s="127">
        <v>1.36</v>
      </c>
      <c r="CB73" s="127">
        <v>4.7458999999999998</v>
      </c>
      <c r="CC73" s="127">
        <v>2.98E-2</v>
      </c>
      <c r="CD73" s="127">
        <v>1.36</v>
      </c>
      <c r="CE73" s="127">
        <v>6.4629000000000003</v>
      </c>
      <c r="CF73" s="127">
        <v>3.1699999999999999E-2</v>
      </c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>
        <v>1.36</v>
      </c>
      <c r="CT73" s="127">
        <v>13.796099999999999</v>
      </c>
      <c r="CU73" s="127">
        <v>0.10780000000000001</v>
      </c>
      <c r="CV73" s="127"/>
      <c r="CW73" s="127"/>
      <c r="CX73" s="127"/>
      <c r="CY73" s="127">
        <v>1.36</v>
      </c>
      <c r="CZ73" s="127">
        <v>1.7310000000000001</v>
      </c>
      <c r="DA73" s="127">
        <v>0.1356</v>
      </c>
      <c r="DB73" s="127"/>
      <c r="DC73" s="127"/>
      <c r="DD73" s="127"/>
      <c r="DE73" s="127"/>
      <c r="DF73" s="127"/>
      <c r="DG73" s="127"/>
      <c r="DH73" s="127">
        <v>1.36</v>
      </c>
      <c r="DI73" s="127">
        <v>2.0387</v>
      </c>
      <c r="DJ73" s="127">
        <v>9.5899999999999999E-2</v>
      </c>
      <c r="DK73" s="127"/>
      <c r="DL73" s="127"/>
      <c r="DM73" s="127"/>
      <c r="DN73" s="127">
        <v>1.36</v>
      </c>
      <c r="DO73" s="127">
        <v>2.7850999999999999</v>
      </c>
      <c r="DP73" s="127">
        <v>0.20069999999999999</v>
      </c>
      <c r="DQ73" s="127"/>
      <c r="DR73" s="127"/>
      <c r="DS73" s="127"/>
      <c r="DT73" s="127"/>
      <c r="DU73" s="127"/>
      <c r="DV73" s="127"/>
      <c r="DW73" s="127">
        <v>1.36</v>
      </c>
      <c r="DX73" s="127">
        <v>1.2975000000000001</v>
      </c>
      <c r="DY73" s="127">
        <v>7.3700000000000002E-2</v>
      </c>
      <c r="DZ73" s="127">
        <v>1.36</v>
      </c>
      <c r="EA73" s="127">
        <v>23.390699999999999</v>
      </c>
      <c r="EB73" s="127">
        <v>0.25219999999999998</v>
      </c>
      <c r="EC73" s="127"/>
      <c r="ED73" s="127"/>
      <c r="EE73" s="127"/>
      <c r="EF73" s="127"/>
      <c r="EG73" s="127"/>
      <c r="EH73" s="127"/>
      <c r="EI73" s="127"/>
      <c r="EJ73" s="127"/>
      <c r="EK73" s="127"/>
      <c r="EL73" s="127">
        <v>1.36</v>
      </c>
      <c r="EM73" s="127">
        <v>2.1084999999999998</v>
      </c>
      <c r="EN73" s="127">
        <v>0.158</v>
      </c>
      <c r="EO73" s="127">
        <v>1.36</v>
      </c>
      <c r="EP73" s="127">
        <v>8.0739000000000001</v>
      </c>
      <c r="EQ73" s="127">
        <v>6.8099999999999994E-2</v>
      </c>
      <c r="ER73" s="127"/>
      <c r="ES73" s="127"/>
      <c r="ET73" s="127"/>
      <c r="EU73" s="127">
        <v>1.36</v>
      </c>
      <c r="EV73" s="127">
        <v>1.0257000000000001</v>
      </c>
      <c r="EW73" s="127">
        <v>6.7599999999999993E-2</v>
      </c>
      <c r="EX73" s="127">
        <v>1.36</v>
      </c>
      <c r="EY73" s="127">
        <v>13.2393</v>
      </c>
      <c r="EZ73" s="127">
        <v>0.1072</v>
      </c>
      <c r="FA73" s="127"/>
      <c r="FB73" s="127"/>
      <c r="FC73" s="127"/>
      <c r="FD73" s="127"/>
      <c r="FE73" s="127"/>
      <c r="FF73" s="127"/>
      <c r="FG73" s="127"/>
      <c r="FH73" s="127"/>
      <c r="FI73" s="127"/>
      <c r="FJ73" s="127"/>
      <c r="FK73" s="127"/>
      <c r="FL73" s="127"/>
      <c r="FM73" s="127">
        <v>1.36</v>
      </c>
      <c r="FN73" s="127">
        <v>2.2241</v>
      </c>
      <c r="FO73" s="127">
        <v>0.12039999999999999</v>
      </c>
      <c r="FP73" s="127">
        <v>1.36</v>
      </c>
      <c r="FQ73" s="127">
        <v>2.8178999999999998</v>
      </c>
      <c r="FR73" s="127">
        <v>0.20530000000000001</v>
      </c>
      <c r="FS73" s="127"/>
      <c r="FT73" s="127"/>
      <c r="FU73" s="127"/>
      <c r="FV73" s="127">
        <v>1.36</v>
      </c>
      <c r="FW73" s="127">
        <v>5.4009999999999998</v>
      </c>
      <c r="FX73" s="127">
        <v>9.3399999999999997E-2</v>
      </c>
      <c r="FY73" s="127">
        <v>1.36</v>
      </c>
      <c r="FZ73" s="127">
        <v>2.3639999999999999</v>
      </c>
      <c r="GA73" s="127">
        <v>0.18659999999999999</v>
      </c>
      <c r="GB73" s="127"/>
      <c r="GC73" s="127"/>
      <c r="GD73" s="127"/>
      <c r="GE73" s="127">
        <v>1.36</v>
      </c>
      <c r="GF73" s="127">
        <v>11.530900000000001</v>
      </c>
      <c r="GG73" s="127">
        <v>6.2899999999999998E-2</v>
      </c>
      <c r="GH73" s="127">
        <v>1.36</v>
      </c>
      <c r="GI73" s="127">
        <v>3.0297000000000001</v>
      </c>
      <c r="GJ73" s="127">
        <v>0.12039999999999999</v>
      </c>
      <c r="GK73" s="127">
        <v>1.36</v>
      </c>
      <c r="GL73" s="127">
        <v>7.1898</v>
      </c>
      <c r="GM73" s="127">
        <v>6.3700000000000007E-2</v>
      </c>
      <c r="GN73" s="127">
        <v>1.36</v>
      </c>
      <c r="GO73" s="127">
        <v>13.4292</v>
      </c>
      <c r="GP73" s="127">
        <v>0.2084</v>
      </c>
      <c r="GQ73" s="127"/>
      <c r="GR73" s="127"/>
      <c r="GS73" s="127"/>
      <c r="GT73" s="127"/>
      <c r="GU73" s="127"/>
      <c r="GV73" s="127"/>
      <c r="GW73" s="127">
        <v>1.36</v>
      </c>
      <c r="GX73" s="127">
        <v>5.9084000000000003</v>
      </c>
      <c r="GY73" s="127">
        <v>6.1400000000000003E-2</v>
      </c>
      <c r="GZ73" s="127">
        <v>1.36</v>
      </c>
      <c r="HA73" s="127">
        <v>11.141500000000001</v>
      </c>
      <c r="HB73" s="127">
        <v>0.11600000000000001</v>
      </c>
      <c r="HC73" s="127"/>
      <c r="HD73" s="127"/>
      <c r="HE73" s="127"/>
      <c r="HF73" s="127">
        <v>1.36</v>
      </c>
      <c r="HG73" s="127">
        <v>10.546900000000001</v>
      </c>
      <c r="HH73" s="127">
        <v>0.1</v>
      </c>
      <c r="HI73" s="127"/>
      <c r="HJ73" s="127"/>
      <c r="HK73" s="127"/>
      <c r="HL73" s="127"/>
      <c r="HM73" s="127"/>
      <c r="HN73" s="127"/>
      <c r="HO73" s="127">
        <v>1.36</v>
      </c>
      <c r="HP73" s="127">
        <v>3.2482000000000002</v>
      </c>
      <c r="HQ73" s="127">
        <v>2.0199999999999999E-2</v>
      </c>
      <c r="HR73" s="127">
        <v>1.36</v>
      </c>
      <c r="HS73" s="127">
        <v>3.9903</v>
      </c>
      <c r="HT73" s="127">
        <v>2.6700000000000002E-2</v>
      </c>
      <c r="HU73" s="127"/>
      <c r="HV73" s="127"/>
      <c r="HW73" s="127"/>
      <c r="HX73" s="126">
        <v>1.36</v>
      </c>
      <c r="HY73" s="126">
        <v>12.334</v>
      </c>
      <c r="HZ73" s="127">
        <v>4.4200000000000003E-2</v>
      </c>
      <c r="IA73" s="128">
        <v>1.36</v>
      </c>
      <c r="IB73" s="128">
        <v>7.0903999999999998</v>
      </c>
      <c r="IC73" s="120">
        <v>2.92E-2</v>
      </c>
      <c r="ID73" s="128">
        <v>1.36</v>
      </c>
      <c r="IE73" s="128">
        <v>7.1003999999999996</v>
      </c>
      <c r="IF73" s="120">
        <v>3.4200000000000001E-2</v>
      </c>
      <c r="IG73" s="128">
        <v>1.36</v>
      </c>
      <c r="IH73" s="128">
        <v>7.1295000000000002</v>
      </c>
      <c r="II73" s="120">
        <v>3.6900000000000002E-2</v>
      </c>
      <c r="IJ73" s="128">
        <v>1.36</v>
      </c>
      <c r="IK73" s="128">
        <v>8.1745000000000001</v>
      </c>
      <c r="IL73" s="120">
        <v>3.8100000000000002E-2</v>
      </c>
      <c r="IM73" s="128">
        <v>1.36</v>
      </c>
      <c r="IN73" s="128">
        <v>5.2089999999999996</v>
      </c>
      <c r="IO73" s="120">
        <v>2.2599999999999999E-2</v>
      </c>
      <c r="IP73" s="128">
        <v>1.36</v>
      </c>
      <c r="IQ73" s="128">
        <v>4.3998999999999997</v>
      </c>
      <c r="IR73" s="120">
        <v>3.3300000000000003E-2</v>
      </c>
      <c r="IS73" s="128">
        <v>1.36</v>
      </c>
      <c r="IT73" s="128">
        <v>9.3542000000000005</v>
      </c>
      <c r="IU73" s="120">
        <v>3.9899999999999998E-2</v>
      </c>
      <c r="IV73" s="128">
        <v>1.36</v>
      </c>
      <c r="IW73" s="128">
        <v>15.0242</v>
      </c>
      <c r="IX73" s="120">
        <v>6.3600000000000004E-2</v>
      </c>
      <c r="IY73" s="128">
        <v>1.36</v>
      </c>
      <c r="IZ73" s="128">
        <v>3.7262</v>
      </c>
      <c r="JA73" s="120">
        <v>1.6299999999999999E-2</v>
      </c>
      <c r="JB73" s="128">
        <v>1.36</v>
      </c>
      <c r="JC73" s="128">
        <v>17.198699999999999</v>
      </c>
      <c r="JD73" s="120">
        <v>9.35E-2</v>
      </c>
      <c r="JE73" s="128">
        <v>1.36</v>
      </c>
      <c r="JF73" s="128">
        <v>6.8738000000000001</v>
      </c>
      <c r="JG73" s="120">
        <v>3.4299999999999997E-2</v>
      </c>
      <c r="JH73" s="128">
        <v>1.36</v>
      </c>
      <c r="JI73" s="128">
        <v>4.2302</v>
      </c>
      <c r="JJ73" s="120">
        <v>2.2700000000000001E-2</v>
      </c>
      <c r="JK73" s="128">
        <v>1.36</v>
      </c>
      <c r="JL73" s="128">
        <v>5.5365000000000002</v>
      </c>
      <c r="JM73" s="120">
        <v>3.1199999999999999E-2</v>
      </c>
      <c r="JN73" s="128">
        <v>1.36</v>
      </c>
      <c r="JO73" s="128">
        <v>4.4934000000000003</v>
      </c>
      <c r="JP73" s="120">
        <v>2.2599999999999999E-2</v>
      </c>
      <c r="JQ73" s="128">
        <v>1.36</v>
      </c>
      <c r="JR73" s="128">
        <v>5.1205999999999996</v>
      </c>
      <c r="JS73" s="120">
        <v>2.1299999999999999E-2</v>
      </c>
    </row>
    <row r="74" spans="1:279" x14ac:dyDescent="0.25">
      <c r="A74" s="126">
        <v>1.38</v>
      </c>
      <c r="B74" s="126">
        <v>11.784599999999999</v>
      </c>
      <c r="C74" s="127">
        <v>5.8799999999999998E-2</v>
      </c>
      <c r="D74" s="127">
        <v>1.38</v>
      </c>
      <c r="E74" s="127">
        <v>10.8193</v>
      </c>
      <c r="F74" s="127">
        <v>4.53E-2</v>
      </c>
      <c r="G74" s="127">
        <v>1.38</v>
      </c>
      <c r="H74" s="127">
        <v>1.2443</v>
      </c>
      <c r="I74" s="127">
        <v>2.3599999999999999E-2</v>
      </c>
      <c r="J74" s="127">
        <v>1.38</v>
      </c>
      <c r="K74" s="127">
        <v>9.8469999999999995</v>
      </c>
      <c r="L74" s="127">
        <v>9.2499999999999999E-2</v>
      </c>
      <c r="M74" s="127">
        <v>1.38</v>
      </c>
      <c r="N74" s="127">
        <v>4.1825000000000001</v>
      </c>
      <c r="O74" s="127">
        <v>3.4599999999999999E-2</v>
      </c>
      <c r="P74" s="127">
        <v>1.38</v>
      </c>
      <c r="Q74" s="127">
        <v>20.5075</v>
      </c>
      <c r="R74" s="127">
        <v>0.1603</v>
      </c>
      <c r="S74" s="127">
        <v>1.38</v>
      </c>
      <c r="T74" s="127">
        <v>3.21</v>
      </c>
      <c r="U74" s="127">
        <v>2.3099999999999999E-2</v>
      </c>
      <c r="V74" s="127">
        <v>1.38</v>
      </c>
      <c r="W74" s="127">
        <v>9.9015000000000004</v>
      </c>
      <c r="X74" s="127">
        <v>9.4700000000000006E-2</v>
      </c>
      <c r="Y74" s="127">
        <v>1.38</v>
      </c>
      <c r="Z74" s="127">
        <v>7.3640999999999996</v>
      </c>
      <c r="AA74" s="127">
        <v>3.39E-2</v>
      </c>
      <c r="AB74" s="127">
        <v>1.38</v>
      </c>
      <c r="AC74" s="127">
        <v>4.6925999999999997</v>
      </c>
      <c r="AD74" s="127">
        <v>2.52E-2</v>
      </c>
      <c r="AE74" s="127">
        <v>1.38</v>
      </c>
      <c r="AF74" s="127">
        <v>7.9806999999999997</v>
      </c>
      <c r="AG74" s="127">
        <v>5.6599999999999998E-2</v>
      </c>
      <c r="AH74" s="127">
        <v>1.38</v>
      </c>
      <c r="AI74" s="127">
        <v>2.0836000000000001</v>
      </c>
      <c r="AJ74" s="127">
        <v>1.55E-2</v>
      </c>
      <c r="AK74" s="127">
        <v>1.38</v>
      </c>
      <c r="AL74" s="127">
        <v>6.86</v>
      </c>
      <c r="AM74" s="127">
        <v>4.6199999999999998E-2</v>
      </c>
      <c r="AN74" s="127">
        <v>1.38</v>
      </c>
      <c r="AO74" s="127">
        <v>16.105</v>
      </c>
      <c r="AP74" s="127">
        <v>9.2700000000000005E-2</v>
      </c>
      <c r="AQ74" s="127"/>
      <c r="AR74" s="127"/>
      <c r="AS74" s="127"/>
      <c r="AT74" s="127">
        <v>1.38</v>
      </c>
      <c r="AU74" s="127">
        <v>0.94620000000000004</v>
      </c>
      <c r="AV74" s="127">
        <v>3.9899999999999998E-2</v>
      </c>
      <c r="AW74" s="127"/>
      <c r="AX74" s="127"/>
      <c r="AY74" s="127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  <c r="BO74" s="127">
        <v>1.38</v>
      </c>
      <c r="BP74" s="127">
        <v>7.8506</v>
      </c>
      <c r="BQ74" s="127">
        <v>6.3500000000000001E-2</v>
      </c>
      <c r="BR74" s="127">
        <v>1.38</v>
      </c>
      <c r="BS74" s="127">
        <v>3.8184</v>
      </c>
      <c r="BT74" s="127">
        <v>1.84E-2</v>
      </c>
      <c r="BU74" s="127"/>
      <c r="BV74" s="127"/>
      <c r="BW74" s="127"/>
      <c r="BX74" s="127"/>
      <c r="BY74" s="127"/>
      <c r="BZ74" s="127"/>
      <c r="CA74" s="127">
        <v>1.38</v>
      </c>
      <c r="CB74" s="127">
        <v>4.806</v>
      </c>
      <c r="CC74" s="127">
        <v>3.1899999999999998E-2</v>
      </c>
      <c r="CD74" s="127">
        <v>1.38</v>
      </c>
      <c r="CE74" s="127">
        <v>6.5891000000000002</v>
      </c>
      <c r="CF74" s="127">
        <v>2.92E-2</v>
      </c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>
        <v>1.38</v>
      </c>
      <c r="CT74" s="127">
        <v>13.2659</v>
      </c>
      <c r="CU74" s="127">
        <v>9.4799999999999995E-2</v>
      </c>
      <c r="CV74" s="127"/>
      <c r="CW74" s="127"/>
      <c r="CX74" s="127"/>
      <c r="CY74" s="127">
        <v>1.38</v>
      </c>
      <c r="CZ74" s="127">
        <v>1.7742</v>
      </c>
      <c r="DA74" s="127">
        <v>0.13930000000000001</v>
      </c>
      <c r="DB74" s="127"/>
      <c r="DC74" s="127"/>
      <c r="DD74" s="127"/>
      <c r="DE74" s="127"/>
      <c r="DF74" s="127"/>
      <c r="DG74" s="127"/>
      <c r="DH74" s="127">
        <v>1.38</v>
      </c>
      <c r="DI74" s="127">
        <v>1.9539</v>
      </c>
      <c r="DJ74" s="127">
        <v>8.9800000000000005E-2</v>
      </c>
      <c r="DK74" s="127"/>
      <c r="DL74" s="127"/>
      <c r="DM74" s="127"/>
      <c r="DN74" s="127">
        <v>1.38</v>
      </c>
      <c r="DO74" s="127">
        <v>2.7587999999999999</v>
      </c>
      <c r="DP74" s="127">
        <v>0.21199999999999999</v>
      </c>
      <c r="DQ74" s="127"/>
      <c r="DR74" s="127"/>
      <c r="DS74" s="127"/>
      <c r="DT74" s="127"/>
      <c r="DU74" s="127"/>
      <c r="DV74" s="127"/>
      <c r="DW74" s="127">
        <v>1.38</v>
      </c>
      <c r="DX74" s="127">
        <v>1.2531000000000001</v>
      </c>
      <c r="DY74" s="127">
        <v>7.6200000000000004E-2</v>
      </c>
      <c r="DZ74" s="127">
        <v>1.38</v>
      </c>
      <c r="EA74" s="127">
        <v>22.381499999999999</v>
      </c>
      <c r="EB74" s="127">
        <v>0.2266</v>
      </c>
      <c r="EC74" s="127"/>
      <c r="ED74" s="127"/>
      <c r="EE74" s="127"/>
      <c r="EF74" s="127"/>
      <c r="EG74" s="127"/>
      <c r="EH74" s="127"/>
      <c r="EI74" s="127"/>
      <c r="EJ74" s="127"/>
      <c r="EK74" s="127"/>
      <c r="EL74" s="127">
        <v>1.38</v>
      </c>
      <c r="EM74" s="127">
        <v>2.0571999999999999</v>
      </c>
      <c r="EN74" s="127">
        <v>0.15429999999999999</v>
      </c>
      <c r="EO74" s="127">
        <v>1.38</v>
      </c>
      <c r="EP74" s="127">
        <v>7.6486000000000001</v>
      </c>
      <c r="EQ74" s="127">
        <v>6.4799999999999996E-2</v>
      </c>
      <c r="ER74" s="127"/>
      <c r="ES74" s="127"/>
      <c r="ET74" s="127"/>
      <c r="EU74" s="127">
        <v>1.38</v>
      </c>
      <c r="EV74" s="127">
        <v>1.1212</v>
      </c>
      <c r="EW74" s="127">
        <v>7.9399999999999998E-2</v>
      </c>
      <c r="EX74" s="127">
        <v>1.38</v>
      </c>
      <c r="EY74" s="127">
        <v>12.222300000000001</v>
      </c>
      <c r="EZ74" s="127">
        <v>8.3799999999999999E-2</v>
      </c>
      <c r="FA74" s="127"/>
      <c r="FB74" s="127"/>
      <c r="FC74" s="127"/>
      <c r="FD74" s="127"/>
      <c r="FE74" s="127"/>
      <c r="FF74" s="127"/>
      <c r="FG74" s="127"/>
      <c r="FH74" s="127"/>
      <c r="FI74" s="127"/>
      <c r="FJ74" s="127"/>
      <c r="FK74" s="127"/>
      <c r="FL74" s="127"/>
      <c r="FM74" s="127">
        <v>1.38</v>
      </c>
      <c r="FN74" s="127">
        <v>2.4830999999999999</v>
      </c>
      <c r="FO74" s="127">
        <v>0.13150000000000001</v>
      </c>
      <c r="FP74" s="127">
        <v>1.38</v>
      </c>
      <c r="FQ74" s="127">
        <v>2.8936000000000002</v>
      </c>
      <c r="FR74" s="127">
        <v>0.22900000000000001</v>
      </c>
      <c r="FS74" s="127"/>
      <c r="FT74" s="127"/>
      <c r="FU74" s="127"/>
      <c r="FV74" s="127">
        <v>1.38</v>
      </c>
      <c r="FW74" s="127">
        <v>4.6676000000000002</v>
      </c>
      <c r="FX74" s="127">
        <v>0.10340000000000001</v>
      </c>
      <c r="FY74" s="127">
        <v>1.38</v>
      </c>
      <c r="FZ74" s="127">
        <v>2.3089</v>
      </c>
      <c r="GA74" s="127">
        <v>0.17879999999999999</v>
      </c>
      <c r="GB74" s="127"/>
      <c r="GC74" s="127"/>
      <c r="GD74" s="127"/>
      <c r="GE74" s="127">
        <v>1.38</v>
      </c>
      <c r="GF74" s="127">
        <v>10.850099999999999</v>
      </c>
      <c r="GG74" s="127">
        <v>5.8000000000000003E-2</v>
      </c>
      <c r="GH74" s="127">
        <v>1.38</v>
      </c>
      <c r="GI74" s="127">
        <v>2.8290999999999999</v>
      </c>
      <c r="GJ74" s="127">
        <v>0.12540000000000001</v>
      </c>
      <c r="GK74" s="127">
        <v>1.38</v>
      </c>
      <c r="GL74" s="127">
        <v>7.2668999999999997</v>
      </c>
      <c r="GM74" s="127">
        <v>6.3600000000000004E-2</v>
      </c>
      <c r="GN74" s="127">
        <v>1.38</v>
      </c>
      <c r="GO74" s="127">
        <v>13.2203</v>
      </c>
      <c r="GP74" s="127">
        <v>0.2271</v>
      </c>
      <c r="GQ74" s="127"/>
      <c r="GR74" s="127"/>
      <c r="GS74" s="127"/>
      <c r="GT74" s="127"/>
      <c r="GU74" s="127"/>
      <c r="GV74" s="127"/>
      <c r="GW74" s="127">
        <v>1.38</v>
      </c>
      <c r="GX74" s="127">
        <v>5.7504</v>
      </c>
      <c r="GY74" s="127">
        <v>5.8999999999999997E-2</v>
      </c>
      <c r="GZ74" s="127">
        <v>1.38</v>
      </c>
      <c r="HA74" s="127">
        <v>10.732200000000001</v>
      </c>
      <c r="HB74" s="127">
        <v>0.1169</v>
      </c>
      <c r="HC74" s="127"/>
      <c r="HD74" s="127"/>
      <c r="HE74" s="127"/>
      <c r="HF74" s="127">
        <v>1.38</v>
      </c>
      <c r="HG74" s="127">
        <v>10.136699999999999</v>
      </c>
      <c r="HH74" s="127">
        <v>9.5600000000000004E-2</v>
      </c>
      <c r="HI74" s="127"/>
      <c r="HJ74" s="127"/>
      <c r="HK74" s="127"/>
      <c r="HL74" s="127"/>
      <c r="HM74" s="127"/>
      <c r="HN74" s="127"/>
      <c r="HO74" s="127">
        <v>1.38</v>
      </c>
      <c r="HP74" s="127">
        <v>3.5962999999999998</v>
      </c>
      <c r="HQ74" s="127">
        <v>2.2499999999999999E-2</v>
      </c>
      <c r="HR74" s="127">
        <v>1.38</v>
      </c>
      <c r="HS74" s="127">
        <v>4.4053000000000004</v>
      </c>
      <c r="HT74" s="127">
        <v>3.0300000000000001E-2</v>
      </c>
      <c r="HU74" s="127"/>
      <c r="HV74" s="127"/>
      <c r="HW74" s="127"/>
      <c r="HX74" s="126">
        <v>1.38</v>
      </c>
      <c r="HY74" s="126">
        <v>11.9663</v>
      </c>
      <c r="HZ74" s="127">
        <v>4.9599999999999998E-2</v>
      </c>
      <c r="IA74" s="128">
        <v>1.38</v>
      </c>
      <c r="IB74" s="128">
        <v>7.2313000000000001</v>
      </c>
      <c r="IC74" s="120">
        <v>3.1E-2</v>
      </c>
      <c r="ID74" s="128">
        <v>1.38</v>
      </c>
      <c r="IE74" s="128">
        <v>7.0316999999999998</v>
      </c>
      <c r="IF74" s="120">
        <v>3.3500000000000002E-2</v>
      </c>
      <c r="IG74" s="128">
        <v>1.38</v>
      </c>
      <c r="IH74" s="128">
        <v>6.7314999999999996</v>
      </c>
      <c r="II74" s="120">
        <v>3.61E-2</v>
      </c>
      <c r="IJ74" s="128">
        <v>1.38</v>
      </c>
      <c r="IK74" s="128">
        <v>8.1936999999999998</v>
      </c>
      <c r="IL74" s="120">
        <v>3.7100000000000001E-2</v>
      </c>
      <c r="IM74" s="128">
        <v>1.38</v>
      </c>
      <c r="IN74" s="128">
        <v>5.5758999999999999</v>
      </c>
      <c r="IO74" s="120">
        <v>2.46E-2</v>
      </c>
      <c r="IP74" s="128">
        <v>1.38</v>
      </c>
      <c r="IQ74" s="128">
        <v>5.6247999999999996</v>
      </c>
      <c r="IR74" s="120">
        <v>3.9600000000000003E-2</v>
      </c>
      <c r="IS74" s="128">
        <v>1.38</v>
      </c>
      <c r="IT74" s="128">
        <v>8.9220000000000006</v>
      </c>
      <c r="IU74" s="120">
        <v>4.0300000000000002E-2</v>
      </c>
      <c r="IV74" s="128">
        <v>1.38</v>
      </c>
      <c r="IW74" s="128">
        <v>17.838100000000001</v>
      </c>
      <c r="IX74" s="120">
        <v>7.4499999999999997E-2</v>
      </c>
      <c r="IY74" s="128">
        <v>1.38</v>
      </c>
      <c r="IZ74" s="128">
        <v>3.4432999999999998</v>
      </c>
      <c r="JA74" s="120">
        <v>1.46E-2</v>
      </c>
      <c r="JB74" s="128">
        <v>1.38</v>
      </c>
      <c r="JC74" s="128">
        <v>16.926600000000001</v>
      </c>
      <c r="JD74" s="120">
        <v>9.4399999999999998E-2</v>
      </c>
      <c r="JE74" s="128">
        <v>1.38</v>
      </c>
      <c r="JF74" s="128">
        <v>7.6971999999999996</v>
      </c>
      <c r="JG74" s="120">
        <v>3.7199999999999997E-2</v>
      </c>
      <c r="JH74" s="128">
        <v>1.38</v>
      </c>
      <c r="JI74" s="128">
        <v>3.8068</v>
      </c>
      <c r="JJ74" s="120">
        <v>0.02</v>
      </c>
      <c r="JK74" s="128">
        <v>1.38</v>
      </c>
      <c r="JL74" s="128">
        <v>5.7649999999999997</v>
      </c>
      <c r="JM74" s="120">
        <v>2.8400000000000002E-2</v>
      </c>
      <c r="JN74" s="128">
        <v>1.38</v>
      </c>
      <c r="JO74" s="128">
        <v>4.399</v>
      </c>
      <c r="JP74" s="120">
        <v>2.0400000000000001E-2</v>
      </c>
      <c r="JQ74" s="128">
        <v>1.38</v>
      </c>
      <c r="JR74" s="128">
        <v>4.9226999999999999</v>
      </c>
      <c r="JS74" s="120">
        <v>1.95E-2</v>
      </c>
    </row>
    <row r="75" spans="1:279" x14ac:dyDescent="0.25">
      <c r="A75" s="126">
        <v>1.4</v>
      </c>
      <c r="B75" s="126">
        <v>11.6037</v>
      </c>
      <c r="C75" s="127">
        <v>5.7799999999999997E-2</v>
      </c>
      <c r="D75" s="127">
        <v>1.4</v>
      </c>
      <c r="E75" s="127">
        <v>10.223100000000001</v>
      </c>
      <c r="F75" s="127">
        <v>4.4299999999999999E-2</v>
      </c>
      <c r="G75" s="127">
        <v>1.4</v>
      </c>
      <c r="H75" s="127">
        <v>1.5568</v>
      </c>
      <c r="I75" s="127">
        <v>2.06E-2</v>
      </c>
      <c r="J75" s="127">
        <v>1.4</v>
      </c>
      <c r="K75" s="127">
        <v>9.1997999999999998</v>
      </c>
      <c r="L75" s="127">
        <v>8.3799999999999999E-2</v>
      </c>
      <c r="M75" s="127">
        <v>1.4</v>
      </c>
      <c r="N75" s="127">
        <v>4.0919999999999996</v>
      </c>
      <c r="O75" s="127">
        <v>3.1600000000000003E-2</v>
      </c>
      <c r="P75" s="127">
        <v>1.4</v>
      </c>
      <c r="Q75" s="127">
        <v>19.680499999999999</v>
      </c>
      <c r="R75" s="127">
        <v>0.15609999999999999</v>
      </c>
      <c r="S75" s="127">
        <v>1.4</v>
      </c>
      <c r="T75" s="127">
        <v>2.9422000000000001</v>
      </c>
      <c r="U75" s="127">
        <v>2.0500000000000001E-2</v>
      </c>
      <c r="V75" s="127">
        <v>1.4</v>
      </c>
      <c r="W75" s="127">
        <v>11.1829</v>
      </c>
      <c r="X75" s="127">
        <v>0.1125</v>
      </c>
      <c r="Y75" s="127">
        <v>1.4</v>
      </c>
      <c r="Z75" s="127">
        <v>8.5015999999999998</v>
      </c>
      <c r="AA75" s="127">
        <v>3.56E-2</v>
      </c>
      <c r="AB75" s="127">
        <v>1.4</v>
      </c>
      <c r="AC75" s="127">
        <v>4.18</v>
      </c>
      <c r="AD75" s="127">
        <v>1.9699999999999999E-2</v>
      </c>
      <c r="AE75" s="127">
        <v>1.4</v>
      </c>
      <c r="AF75" s="127">
        <v>8.3526000000000007</v>
      </c>
      <c r="AG75" s="127">
        <v>6.3399999999999998E-2</v>
      </c>
      <c r="AH75" s="127">
        <v>1.4</v>
      </c>
      <c r="AI75" s="127">
        <v>2.0266999999999999</v>
      </c>
      <c r="AJ75" s="127">
        <v>1.44E-2</v>
      </c>
      <c r="AK75" s="127">
        <v>1.4</v>
      </c>
      <c r="AL75" s="127">
        <v>6.7065999999999999</v>
      </c>
      <c r="AM75" s="127">
        <v>3.85E-2</v>
      </c>
      <c r="AN75" s="127">
        <v>1.4</v>
      </c>
      <c r="AO75" s="127">
        <v>16.388500000000001</v>
      </c>
      <c r="AP75" s="127">
        <v>7.46E-2</v>
      </c>
      <c r="AQ75" s="127"/>
      <c r="AR75" s="127"/>
      <c r="AS75" s="127"/>
      <c r="AT75" s="127">
        <v>1.4</v>
      </c>
      <c r="AU75" s="127">
        <v>0.92</v>
      </c>
      <c r="AV75" s="127">
        <v>3.8100000000000002E-2</v>
      </c>
      <c r="AW75" s="127"/>
      <c r="AX75" s="127"/>
      <c r="AY75" s="127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  <c r="BO75" s="127">
        <v>1.4</v>
      </c>
      <c r="BP75" s="127">
        <v>7.4234</v>
      </c>
      <c r="BQ75" s="127">
        <v>6.2600000000000003E-2</v>
      </c>
      <c r="BR75" s="127">
        <v>1.4</v>
      </c>
      <c r="BS75" s="127">
        <v>3.8349000000000002</v>
      </c>
      <c r="BT75" s="127">
        <v>1.8200000000000001E-2</v>
      </c>
      <c r="BU75" s="127"/>
      <c r="BV75" s="127"/>
      <c r="BW75" s="127"/>
      <c r="BX75" s="127"/>
      <c r="BY75" s="127"/>
      <c r="BZ75" s="127"/>
      <c r="CA75" s="127">
        <v>1.4</v>
      </c>
      <c r="CB75" s="127">
        <v>4.7896000000000001</v>
      </c>
      <c r="CC75" s="127">
        <v>3.3700000000000001E-2</v>
      </c>
      <c r="CD75" s="127">
        <v>1.4</v>
      </c>
      <c r="CE75" s="127">
        <v>6.7553000000000001</v>
      </c>
      <c r="CF75" s="127">
        <v>3.5000000000000003E-2</v>
      </c>
      <c r="CG75" s="127"/>
      <c r="CH75" s="127"/>
      <c r="CI75" s="127"/>
      <c r="CJ75" s="127"/>
      <c r="CK75" s="127"/>
      <c r="CL75" s="127"/>
      <c r="CM75" s="127"/>
      <c r="CN75" s="127"/>
      <c r="CO75" s="127"/>
      <c r="CP75" s="127"/>
      <c r="CQ75" s="127"/>
      <c r="CR75" s="127"/>
      <c r="CS75" s="127">
        <v>1.4</v>
      </c>
      <c r="CT75" s="127">
        <v>12.730399999999999</v>
      </c>
      <c r="CU75" s="127">
        <v>7.51E-2</v>
      </c>
      <c r="CV75" s="127"/>
      <c r="CW75" s="127"/>
      <c r="CX75" s="127"/>
      <c r="CY75" s="127">
        <v>1.4</v>
      </c>
      <c r="CZ75" s="127">
        <v>1.8234999999999999</v>
      </c>
      <c r="DA75" s="127">
        <v>0.1426</v>
      </c>
      <c r="DB75" s="127"/>
      <c r="DC75" s="127"/>
      <c r="DD75" s="127"/>
      <c r="DE75" s="127"/>
      <c r="DF75" s="127"/>
      <c r="DG75" s="127"/>
      <c r="DH75" s="127">
        <v>1.4</v>
      </c>
      <c r="DI75" s="127">
        <v>1.9202999999999999</v>
      </c>
      <c r="DJ75" s="127">
        <v>8.3599999999999994E-2</v>
      </c>
      <c r="DK75" s="127"/>
      <c r="DL75" s="127"/>
      <c r="DM75" s="127"/>
      <c r="DN75" s="127">
        <v>1.4</v>
      </c>
      <c r="DO75" s="127">
        <v>2.7437</v>
      </c>
      <c r="DP75" s="127">
        <v>0.21890000000000001</v>
      </c>
      <c r="DQ75" s="127"/>
      <c r="DR75" s="127"/>
      <c r="DS75" s="127"/>
      <c r="DT75" s="127"/>
      <c r="DU75" s="127"/>
      <c r="DV75" s="127"/>
      <c r="DW75" s="127">
        <v>1.4</v>
      </c>
      <c r="DX75" s="127">
        <v>1.2417</v>
      </c>
      <c r="DY75" s="127">
        <v>7.7399999999999997E-2</v>
      </c>
      <c r="DZ75" s="127">
        <v>1.4</v>
      </c>
      <c r="EA75" s="127">
        <v>21.153500000000001</v>
      </c>
      <c r="EB75" s="127">
        <v>0.20030000000000001</v>
      </c>
      <c r="EC75" s="127"/>
      <c r="ED75" s="127"/>
      <c r="EE75" s="127"/>
      <c r="EF75" s="127"/>
      <c r="EG75" s="127"/>
      <c r="EH75" s="127"/>
      <c r="EI75" s="127"/>
      <c r="EJ75" s="127"/>
      <c r="EK75" s="127"/>
      <c r="EL75" s="127">
        <v>1.4</v>
      </c>
      <c r="EM75" s="127">
        <v>2.0253999999999999</v>
      </c>
      <c r="EN75" s="127">
        <v>0.1497</v>
      </c>
      <c r="EO75" s="127">
        <v>1.4</v>
      </c>
      <c r="EP75" s="127">
        <v>7.4461000000000004</v>
      </c>
      <c r="EQ75" s="127">
        <v>0.06</v>
      </c>
      <c r="ER75" s="127"/>
      <c r="ES75" s="127"/>
      <c r="ET75" s="127"/>
      <c r="EU75" s="127">
        <v>1.4</v>
      </c>
      <c r="EV75" s="127">
        <v>1.4726999999999999</v>
      </c>
      <c r="EW75" s="127">
        <v>9.4299999999999995E-2</v>
      </c>
      <c r="EX75" s="127">
        <v>1.4</v>
      </c>
      <c r="EY75" s="127">
        <v>11.2522</v>
      </c>
      <c r="EZ75" s="127">
        <v>6.0299999999999999E-2</v>
      </c>
      <c r="FA75" s="127"/>
      <c r="FB75" s="127"/>
      <c r="FC75" s="127"/>
      <c r="FD75" s="127"/>
      <c r="FE75" s="127"/>
      <c r="FF75" s="127"/>
      <c r="FG75" s="127"/>
      <c r="FH75" s="127"/>
      <c r="FI75" s="127"/>
      <c r="FJ75" s="127"/>
      <c r="FK75" s="127"/>
      <c r="FL75" s="127"/>
      <c r="FM75" s="127">
        <v>1.4</v>
      </c>
      <c r="FN75" s="127">
        <v>2.6926000000000001</v>
      </c>
      <c r="FO75" s="127">
        <v>0.14149999999999999</v>
      </c>
      <c r="FP75" s="127">
        <v>1.4</v>
      </c>
      <c r="FQ75" s="127">
        <v>2.7502</v>
      </c>
      <c r="FR75" s="127">
        <v>0.23400000000000001</v>
      </c>
      <c r="FS75" s="127"/>
      <c r="FT75" s="127"/>
      <c r="FU75" s="127"/>
      <c r="FV75" s="127">
        <v>1.4</v>
      </c>
      <c r="FW75" s="127">
        <v>3.9342000000000001</v>
      </c>
      <c r="FX75" s="127">
        <v>0.1132</v>
      </c>
      <c r="FY75" s="127">
        <v>1.4</v>
      </c>
      <c r="FZ75" s="127">
        <v>2.2945000000000002</v>
      </c>
      <c r="GA75" s="127">
        <v>0.17069999999999999</v>
      </c>
      <c r="GB75" s="127"/>
      <c r="GC75" s="127"/>
      <c r="GD75" s="127"/>
      <c r="GE75" s="127">
        <v>1.4</v>
      </c>
      <c r="GF75" s="127">
        <v>10.137600000000001</v>
      </c>
      <c r="GG75" s="127">
        <v>5.33E-2</v>
      </c>
      <c r="GH75" s="127">
        <v>1.4</v>
      </c>
      <c r="GI75" s="127">
        <v>2.5261</v>
      </c>
      <c r="GJ75" s="127">
        <v>0.13489999999999999</v>
      </c>
      <c r="GK75" s="127">
        <v>1.4</v>
      </c>
      <c r="GL75" s="127">
        <v>7.2457000000000003</v>
      </c>
      <c r="GM75" s="127">
        <v>6.3399999999999998E-2</v>
      </c>
      <c r="GN75" s="127">
        <v>1.4</v>
      </c>
      <c r="GO75" s="127">
        <v>13.275600000000001</v>
      </c>
      <c r="GP75" s="127">
        <v>0.25219999999999998</v>
      </c>
      <c r="GQ75" s="127"/>
      <c r="GR75" s="127"/>
      <c r="GS75" s="127"/>
      <c r="GT75" s="127"/>
      <c r="GU75" s="127"/>
      <c r="GV75" s="127"/>
      <c r="GW75" s="127">
        <v>1.4</v>
      </c>
      <c r="GX75" s="127">
        <v>5.5490000000000004</v>
      </c>
      <c r="GY75" s="127">
        <v>5.5399999999999998E-2</v>
      </c>
      <c r="GZ75" s="127">
        <v>1.4</v>
      </c>
      <c r="HA75" s="127">
        <v>10.226800000000001</v>
      </c>
      <c r="HB75" s="127">
        <v>0.1164</v>
      </c>
      <c r="HC75" s="127"/>
      <c r="HD75" s="127"/>
      <c r="HE75" s="127"/>
      <c r="HF75" s="127">
        <v>1.4</v>
      </c>
      <c r="HG75" s="127">
        <v>9.5427</v>
      </c>
      <c r="HH75" s="127">
        <v>9.0700000000000003E-2</v>
      </c>
      <c r="HI75" s="127"/>
      <c r="HJ75" s="127"/>
      <c r="HK75" s="127"/>
      <c r="HL75" s="127"/>
      <c r="HM75" s="127"/>
      <c r="HN75" s="127"/>
      <c r="HO75" s="127">
        <v>1.4</v>
      </c>
      <c r="HP75" s="127">
        <v>4.2380000000000004</v>
      </c>
      <c r="HQ75" s="127">
        <v>2.4899999999999999E-2</v>
      </c>
      <c r="HR75" s="127">
        <v>1.4</v>
      </c>
      <c r="HS75" s="127">
        <v>4.8577000000000004</v>
      </c>
      <c r="HT75" s="127">
        <v>3.5299999999999998E-2</v>
      </c>
      <c r="HU75" s="127"/>
      <c r="HV75" s="127"/>
      <c r="HW75" s="127"/>
      <c r="HX75" s="126">
        <v>1.4</v>
      </c>
      <c r="HY75" s="126">
        <v>11.7911</v>
      </c>
      <c r="HZ75" s="127">
        <v>4.6399999999999997E-2</v>
      </c>
      <c r="IA75" s="128">
        <v>1.4</v>
      </c>
      <c r="IB75" s="128">
        <v>7.4108000000000001</v>
      </c>
      <c r="IC75" s="120">
        <v>3.27E-2</v>
      </c>
      <c r="ID75" s="128">
        <v>1.4</v>
      </c>
      <c r="IE75" s="128">
        <v>7.0042999999999997</v>
      </c>
      <c r="IF75" s="120">
        <v>3.3300000000000003E-2</v>
      </c>
      <c r="IG75" s="128">
        <v>1.4</v>
      </c>
      <c r="IH75" s="128">
        <v>6.3849999999999998</v>
      </c>
      <c r="II75" s="120">
        <v>3.3300000000000003E-2</v>
      </c>
      <c r="IJ75" s="128">
        <v>1.4</v>
      </c>
      <c r="IK75" s="128">
        <v>8.2680000000000007</v>
      </c>
      <c r="IL75" s="120">
        <v>3.5000000000000003E-2</v>
      </c>
      <c r="IM75" s="128">
        <v>1.4</v>
      </c>
      <c r="IN75" s="128">
        <v>6.2153</v>
      </c>
      <c r="IO75" s="120">
        <v>2.7699999999999999E-2</v>
      </c>
      <c r="IP75" s="128">
        <v>1.4</v>
      </c>
      <c r="IQ75" s="128">
        <v>6.9343000000000004</v>
      </c>
      <c r="IR75" s="120">
        <v>4.2500000000000003E-2</v>
      </c>
      <c r="IS75" s="128">
        <v>1.4</v>
      </c>
      <c r="IT75" s="128">
        <v>8.4328000000000003</v>
      </c>
      <c r="IU75" s="120">
        <v>3.95E-2</v>
      </c>
      <c r="IV75" s="128">
        <v>1.4</v>
      </c>
      <c r="IW75" s="128">
        <v>21.432700000000001</v>
      </c>
      <c r="IX75" s="120">
        <v>8.1199999999999994E-2</v>
      </c>
      <c r="IY75" s="128">
        <v>1.4</v>
      </c>
      <c r="IZ75" s="128">
        <v>3.2044999999999999</v>
      </c>
      <c r="JA75" s="120">
        <v>1.35E-2</v>
      </c>
      <c r="JB75" s="128">
        <v>1.4</v>
      </c>
      <c r="JC75" s="128">
        <v>16.662299999999998</v>
      </c>
      <c r="JD75" s="120">
        <v>9.2999999999999999E-2</v>
      </c>
      <c r="JE75" s="128">
        <v>1.4</v>
      </c>
      <c r="JF75" s="128">
        <v>8.9923999999999999</v>
      </c>
      <c r="JG75" s="120">
        <v>4.0800000000000003E-2</v>
      </c>
      <c r="JH75" s="128">
        <v>1.4</v>
      </c>
      <c r="JI75" s="128">
        <v>3.5171999999999999</v>
      </c>
      <c r="JJ75" s="120">
        <v>1.9800000000000002E-2</v>
      </c>
      <c r="JK75" s="128">
        <v>1.4</v>
      </c>
      <c r="JL75" s="128">
        <v>5.8505000000000003</v>
      </c>
      <c r="JM75" s="120">
        <v>2.9399999999999999E-2</v>
      </c>
      <c r="JN75" s="128">
        <v>1.4</v>
      </c>
      <c r="JO75" s="128">
        <v>4.3712999999999997</v>
      </c>
      <c r="JP75" s="120">
        <v>1.83E-2</v>
      </c>
      <c r="JQ75" s="128">
        <v>1.4</v>
      </c>
      <c r="JR75" s="128">
        <v>4.7518000000000002</v>
      </c>
      <c r="JS75" s="120">
        <v>1.78E-2</v>
      </c>
    </row>
    <row r="76" spans="1:279" x14ac:dyDescent="0.25">
      <c r="A76" s="126">
        <v>1.42</v>
      </c>
      <c r="B76" s="126">
        <v>11.340299999999999</v>
      </c>
      <c r="C76" s="127">
        <v>5.57E-2</v>
      </c>
      <c r="D76" s="127">
        <v>1.42</v>
      </c>
      <c r="E76" s="127">
        <v>9.2103000000000002</v>
      </c>
      <c r="F76" s="127">
        <v>4.4200000000000003E-2</v>
      </c>
      <c r="G76" s="127">
        <v>1.42</v>
      </c>
      <c r="H76" s="127">
        <v>1.8607</v>
      </c>
      <c r="I76" s="127">
        <v>1.5900000000000001E-2</v>
      </c>
      <c r="J76" s="127">
        <v>1.42</v>
      </c>
      <c r="K76" s="127">
        <v>8.7527000000000008</v>
      </c>
      <c r="L76" s="127">
        <v>7.5200000000000003E-2</v>
      </c>
      <c r="M76" s="127">
        <v>1.42</v>
      </c>
      <c r="N76" s="127">
        <v>3.9340000000000002</v>
      </c>
      <c r="O76" s="127">
        <v>3.1699999999999999E-2</v>
      </c>
      <c r="P76" s="127">
        <v>1.42</v>
      </c>
      <c r="Q76" s="127">
        <v>18.736499999999999</v>
      </c>
      <c r="R76" s="127">
        <v>0.1487</v>
      </c>
      <c r="S76" s="127">
        <v>1.42</v>
      </c>
      <c r="T76" s="127">
        <v>2.6985000000000001</v>
      </c>
      <c r="U76" s="127">
        <v>1.84E-2</v>
      </c>
      <c r="V76" s="127">
        <v>1.42</v>
      </c>
      <c r="W76" s="127">
        <v>13.0159</v>
      </c>
      <c r="X76" s="127">
        <v>0.1235</v>
      </c>
      <c r="Y76" s="127">
        <v>1.42</v>
      </c>
      <c r="Z76" s="127">
        <v>8.7019000000000002</v>
      </c>
      <c r="AA76" s="127">
        <v>3.8800000000000001E-2</v>
      </c>
      <c r="AB76" s="127">
        <v>1.42</v>
      </c>
      <c r="AC76" s="127">
        <v>3.6991000000000001</v>
      </c>
      <c r="AD76" s="127">
        <v>1.83E-2</v>
      </c>
      <c r="AE76" s="127">
        <v>1.42</v>
      </c>
      <c r="AF76" s="127">
        <v>9.0152000000000001</v>
      </c>
      <c r="AG76" s="127">
        <v>7.0199999999999999E-2</v>
      </c>
      <c r="AH76" s="127">
        <v>1.42</v>
      </c>
      <c r="AI76" s="127">
        <v>1.9397</v>
      </c>
      <c r="AJ76" s="127">
        <v>1.38E-2</v>
      </c>
      <c r="AK76" s="127">
        <v>1.42</v>
      </c>
      <c r="AL76" s="127">
        <v>6.6047000000000002</v>
      </c>
      <c r="AM76" s="127">
        <v>2.4400000000000002E-2</v>
      </c>
      <c r="AN76" s="127">
        <v>1.42</v>
      </c>
      <c r="AO76" s="127">
        <v>16.384799999999998</v>
      </c>
      <c r="AP76" s="127">
        <v>7.9200000000000007E-2</v>
      </c>
      <c r="AQ76" s="127"/>
      <c r="AR76" s="127"/>
      <c r="AS76" s="127"/>
      <c r="AT76" s="127">
        <v>1.42</v>
      </c>
      <c r="AU76" s="127">
        <v>0.92230000000000001</v>
      </c>
      <c r="AV76" s="127">
        <v>3.6999999999999998E-2</v>
      </c>
      <c r="AW76" s="127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  <c r="BO76" s="127">
        <v>1.42</v>
      </c>
      <c r="BP76" s="127">
        <v>6.8920000000000003</v>
      </c>
      <c r="BQ76" s="127">
        <v>6.1100000000000002E-2</v>
      </c>
      <c r="BR76" s="127">
        <v>1.42</v>
      </c>
      <c r="BS76" s="127">
        <v>3.8624999999999998</v>
      </c>
      <c r="BT76" s="127">
        <v>1.89E-2</v>
      </c>
      <c r="BU76" s="127"/>
      <c r="BV76" s="127"/>
      <c r="BW76" s="127"/>
      <c r="BX76" s="127"/>
      <c r="BY76" s="127"/>
      <c r="BZ76" s="127"/>
      <c r="CA76" s="127">
        <v>1.42</v>
      </c>
      <c r="CB76" s="127">
        <v>4.6841999999999997</v>
      </c>
      <c r="CC76" s="127">
        <v>3.39E-2</v>
      </c>
      <c r="CD76" s="127">
        <v>1.42</v>
      </c>
      <c r="CE76" s="127">
        <v>6.9176000000000002</v>
      </c>
      <c r="CF76" s="127">
        <v>3.5700000000000003E-2</v>
      </c>
      <c r="CG76" s="127"/>
      <c r="CH76" s="127"/>
      <c r="CI76" s="127"/>
      <c r="CJ76" s="127"/>
      <c r="CK76" s="127"/>
      <c r="CL76" s="127"/>
      <c r="CM76" s="127"/>
      <c r="CN76" s="127"/>
      <c r="CO76" s="127"/>
      <c r="CP76" s="127"/>
      <c r="CQ76" s="127"/>
      <c r="CR76" s="127"/>
      <c r="CS76" s="127">
        <v>1.42</v>
      </c>
      <c r="CT76" s="127">
        <v>12.216100000000001</v>
      </c>
      <c r="CU76" s="127">
        <v>5.5300000000000002E-2</v>
      </c>
      <c r="CV76" s="127"/>
      <c r="CW76" s="127"/>
      <c r="CX76" s="127"/>
      <c r="CY76" s="127">
        <v>1.42</v>
      </c>
      <c r="CZ76" s="127">
        <v>1.841</v>
      </c>
      <c r="DA76" s="127">
        <v>0.14530000000000001</v>
      </c>
      <c r="DB76" s="127"/>
      <c r="DC76" s="127"/>
      <c r="DD76" s="127"/>
      <c r="DE76" s="127"/>
      <c r="DF76" s="127"/>
      <c r="DG76" s="127"/>
      <c r="DH76" s="127">
        <v>1.42</v>
      </c>
      <c r="DI76" s="127">
        <v>1.8452999999999999</v>
      </c>
      <c r="DJ76" s="127">
        <v>7.6300000000000007E-2</v>
      </c>
      <c r="DK76" s="127"/>
      <c r="DL76" s="127"/>
      <c r="DM76" s="127"/>
      <c r="DN76" s="127">
        <v>1.42</v>
      </c>
      <c r="DO76" s="127">
        <v>2.7568000000000001</v>
      </c>
      <c r="DP76" s="127">
        <v>0.22450000000000001</v>
      </c>
      <c r="DQ76" s="127"/>
      <c r="DR76" s="127"/>
      <c r="DS76" s="127"/>
      <c r="DT76" s="127"/>
      <c r="DU76" s="127"/>
      <c r="DV76" s="127"/>
      <c r="DW76" s="127">
        <v>1.42</v>
      </c>
      <c r="DX76" s="127">
        <v>1.2359</v>
      </c>
      <c r="DY76" s="127">
        <v>8.3099999999999993E-2</v>
      </c>
      <c r="DZ76" s="127">
        <v>1.42</v>
      </c>
      <c r="EA76" s="127">
        <v>20.0608</v>
      </c>
      <c r="EB76" s="127">
        <v>0.18490000000000001</v>
      </c>
      <c r="EC76" s="127"/>
      <c r="ED76" s="127"/>
      <c r="EE76" s="127"/>
      <c r="EF76" s="127"/>
      <c r="EG76" s="127"/>
      <c r="EH76" s="127"/>
      <c r="EI76" s="127"/>
      <c r="EJ76" s="127"/>
      <c r="EK76" s="127"/>
      <c r="EL76" s="127">
        <v>1.42</v>
      </c>
      <c r="EM76" s="127">
        <v>2.0266999999999999</v>
      </c>
      <c r="EN76" s="127">
        <v>0.14380000000000001</v>
      </c>
      <c r="EO76" s="127">
        <v>1.42</v>
      </c>
      <c r="EP76" s="127">
        <v>7.0476000000000001</v>
      </c>
      <c r="EQ76" s="127">
        <v>5.6800000000000003E-2</v>
      </c>
      <c r="ER76" s="127"/>
      <c r="ES76" s="127"/>
      <c r="ET76" s="127"/>
      <c r="EU76" s="127">
        <v>1.42</v>
      </c>
      <c r="EV76" s="127">
        <v>1.8621000000000001</v>
      </c>
      <c r="EW76" s="127">
        <v>0.1133</v>
      </c>
      <c r="EX76" s="127">
        <v>1.42</v>
      </c>
      <c r="EY76" s="127">
        <v>10.4215</v>
      </c>
      <c r="EZ76" s="127">
        <v>5.4399999999999997E-2</v>
      </c>
      <c r="FA76" s="127"/>
      <c r="FB76" s="127"/>
      <c r="FC76" s="127"/>
      <c r="FD76" s="127"/>
      <c r="FE76" s="127"/>
      <c r="FF76" s="127"/>
      <c r="FG76" s="127"/>
      <c r="FH76" s="127"/>
      <c r="FI76" s="127"/>
      <c r="FJ76" s="127"/>
      <c r="FK76" s="127"/>
      <c r="FL76" s="127"/>
      <c r="FM76" s="127">
        <v>1.42</v>
      </c>
      <c r="FN76" s="127">
        <v>2.6419999999999999</v>
      </c>
      <c r="FO76" s="127">
        <v>0.15140000000000001</v>
      </c>
      <c r="FP76" s="127">
        <v>1.42</v>
      </c>
      <c r="FQ76" s="127">
        <v>3.3233999999999999</v>
      </c>
      <c r="FR76" s="127">
        <v>0.21890000000000001</v>
      </c>
      <c r="FS76" s="127"/>
      <c r="FT76" s="127"/>
      <c r="FU76" s="127"/>
      <c r="FV76" s="127">
        <v>1.42</v>
      </c>
      <c r="FW76" s="127">
        <v>3.4483999999999999</v>
      </c>
      <c r="FX76" s="127">
        <v>0.1212</v>
      </c>
      <c r="FY76" s="127">
        <v>1.42</v>
      </c>
      <c r="FZ76" s="127">
        <v>2.2967</v>
      </c>
      <c r="GA76" s="127">
        <v>0.1666</v>
      </c>
      <c r="GB76" s="127"/>
      <c r="GC76" s="127"/>
      <c r="GD76" s="127"/>
      <c r="GE76" s="127">
        <v>1.42</v>
      </c>
      <c r="GF76" s="127">
        <v>9.4448000000000008</v>
      </c>
      <c r="GG76" s="127">
        <v>5.7799999999999997E-2</v>
      </c>
      <c r="GH76" s="127">
        <v>1.42</v>
      </c>
      <c r="GI76" s="127">
        <v>2.3628</v>
      </c>
      <c r="GJ76" s="127">
        <v>0.14380000000000001</v>
      </c>
      <c r="GK76" s="127">
        <v>1.42</v>
      </c>
      <c r="GL76" s="127">
        <v>6.9894999999999996</v>
      </c>
      <c r="GM76" s="127">
        <v>6.5299999999999997E-2</v>
      </c>
      <c r="GN76" s="127">
        <v>1.42</v>
      </c>
      <c r="GO76" s="127">
        <v>13.7613</v>
      </c>
      <c r="GP76" s="127">
        <v>0.27889999999999998</v>
      </c>
      <c r="GQ76" s="127"/>
      <c r="GR76" s="127"/>
      <c r="GS76" s="127"/>
      <c r="GT76" s="127"/>
      <c r="GU76" s="127"/>
      <c r="GV76" s="127"/>
      <c r="GW76" s="127">
        <v>1.42</v>
      </c>
      <c r="GX76" s="127">
        <v>5.2864000000000004</v>
      </c>
      <c r="GY76" s="127">
        <v>5.3800000000000001E-2</v>
      </c>
      <c r="GZ76" s="127">
        <v>1.42</v>
      </c>
      <c r="HA76" s="127">
        <v>9.8214000000000006</v>
      </c>
      <c r="HB76" s="127">
        <v>0.11559999999999999</v>
      </c>
      <c r="HC76" s="127"/>
      <c r="HD76" s="127"/>
      <c r="HE76" s="127"/>
      <c r="HF76" s="127">
        <v>1.42</v>
      </c>
      <c r="HG76" s="127">
        <v>9.1308000000000007</v>
      </c>
      <c r="HH76" s="127">
        <v>8.14E-2</v>
      </c>
      <c r="HI76" s="127"/>
      <c r="HJ76" s="127"/>
      <c r="HK76" s="127"/>
      <c r="HL76" s="127"/>
      <c r="HM76" s="127"/>
      <c r="HN76" s="127"/>
      <c r="HO76" s="127">
        <v>1.42</v>
      </c>
      <c r="HP76" s="127">
        <v>5.1026999999999996</v>
      </c>
      <c r="HQ76" s="127">
        <v>2.8899999999999999E-2</v>
      </c>
      <c r="HR76" s="127">
        <v>1.42</v>
      </c>
      <c r="HS76" s="127">
        <v>5.1603000000000003</v>
      </c>
      <c r="HT76" s="127">
        <v>3.7699999999999997E-2</v>
      </c>
      <c r="HU76" s="127"/>
      <c r="HV76" s="127"/>
      <c r="HW76" s="127"/>
      <c r="HX76" s="126">
        <v>1.42</v>
      </c>
      <c r="HY76" s="126">
        <v>11.5099</v>
      </c>
      <c r="HZ76" s="127">
        <v>4.4900000000000002E-2</v>
      </c>
      <c r="IA76" s="128">
        <v>1.42</v>
      </c>
      <c r="IB76" s="128">
        <v>7.6886000000000001</v>
      </c>
      <c r="IC76" s="120">
        <v>3.4299999999999997E-2</v>
      </c>
      <c r="ID76" s="128">
        <v>1.42</v>
      </c>
      <c r="IE76" s="128">
        <v>6.9497999999999998</v>
      </c>
      <c r="IF76" s="120">
        <v>3.3599999999999998E-2</v>
      </c>
      <c r="IG76" s="128">
        <v>1.42</v>
      </c>
      <c r="IH76" s="128">
        <v>6.0534999999999997</v>
      </c>
      <c r="II76" s="120">
        <v>3.0599999999999999E-2</v>
      </c>
      <c r="IJ76" s="128">
        <v>1.42</v>
      </c>
      <c r="IK76" s="128">
        <v>8.3561999999999994</v>
      </c>
      <c r="IL76" s="120">
        <v>3.2899999999999999E-2</v>
      </c>
      <c r="IM76" s="128">
        <v>1.42</v>
      </c>
      <c r="IN76" s="128">
        <v>7.2093999999999996</v>
      </c>
      <c r="IO76" s="120">
        <v>3.15E-2</v>
      </c>
      <c r="IP76" s="128">
        <v>1.42</v>
      </c>
      <c r="IQ76" s="128">
        <v>7.8524000000000003</v>
      </c>
      <c r="IR76" s="120">
        <v>4.82E-2</v>
      </c>
      <c r="IS76" s="128">
        <v>1.42</v>
      </c>
      <c r="IT76" s="128">
        <v>8.0244</v>
      </c>
      <c r="IU76" s="120">
        <v>4.0599999999999997E-2</v>
      </c>
      <c r="IV76" s="128">
        <v>1.42</v>
      </c>
      <c r="IW76" s="128">
        <v>23.681100000000001</v>
      </c>
      <c r="IX76" s="120">
        <v>9.0800000000000006E-2</v>
      </c>
      <c r="IY76" s="128">
        <v>1.42</v>
      </c>
      <c r="IZ76" s="128">
        <v>3.0028999999999999</v>
      </c>
      <c r="JA76" s="120">
        <v>1.24E-2</v>
      </c>
      <c r="JB76" s="128">
        <v>1.42</v>
      </c>
      <c r="JC76" s="128">
        <v>16.457899999999999</v>
      </c>
      <c r="JD76" s="120">
        <v>9.3200000000000005E-2</v>
      </c>
      <c r="JE76" s="128">
        <v>1.42</v>
      </c>
      <c r="JF76" s="128">
        <v>10.244999999999999</v>
      </c>
      <c r="JG76" s="120">
        <v>4.6199999999999998E-2</v>
      </c>
      <c r="JH76" s="128">
        <v>1.42</v>
      </c>
      <c r="JI76" s="128">
        <v>3.3852000000000002</v>
      </c>
      <c r="JJ76" s="120">
        <v>1.9199999999999998E-2</v>
      </c>
      <c r="JK76" s="128">
        <v>1.42</v>
      </c>
      <c r="JL76" s="128">
        <v>5.7539999999999996</v>
      </c>
      <c r="JM76" s="120">
        <v>3.32E-2</v>
      </c>
      <c r="JN76" s="128">
        <v>1.42</v>
      </c>
      <c r="JO76" s="128">
        <v>4.4013</v>
      </c>
      <c r="JP76" s="120">
        <v>1.9E-2</v>
      </c>
      <c r="JQ76" s="128">
        <v>1.42</v>
      </c>
      <c r="JR76" s="128">
        <v>4.5861000000000001</v>
      </c>
      <c r="JS76" s="120">
        <v>1.6E-2</v>
      </c>
    </row>
    <row r="77" spans="1:279" x14ac:dyDescent="0.25">
      <c r="A77" s="126">
        <v>1.44</v>
      </c>
      <c r="B77" s="126">
        <v>11.061299999999999</v>
      </c>
      <c r="C77" s="127">
        <v>5.4100000000000002E-2</v>
      </c>
      <c r="D77" s="127">
        <v>1.44</v>
      </c>
      <c r="E77" s="127">
        <v>8.1974999999999998</v>
      </c>
      <c r="F77" s="127">
        <v>4.4200000000000003E-2</v>
      </c>
      <c r="G77" s="127">
        <v>1.44</v>
      </c>
      <c r="H77" s="127">
        <v>2.0648</v>
      </c>
      <c r="I77" s="127">
        <v>1.2E-2</v>
      </c>
      <c r="J77" s="127">
        <v>1.44</v>
      </c>
      <c r="K77" s="127">
        <v>8.4343000000000004</v>
      </c>
      <c r="L77" s="127">
        <v>7.0000000000000007E-2</v>
      </c>
      <c r="M77" s="127">
        <v>1.44</v>
      </c>
      <c r="N77" s="127">
        <v>3.7454999999999998</v>
      </c>
      <c r="O77" s="127">
        <v>3.1899999999999998E-2</v>
      </c>
      <c r="P77" s="127">
        <v>1.44</v>
      </c>
      <c r="Q77" s="127">
        <v>17.764099999999999</v>
      </c>
      <c r="R77" s="127">
        <v>0.1268</v>
      </c>
      <c r="S77" s="127">
        <v>1.44</v>
      </c>
      <c r="T77" s="127">
        <v>2.4617</v>
      </c>
      <c r="U77" s="127">
        <v>1.6899999999999998E-2</v>
      </c>
      <c r="V77" s="127">
        <v>1.44</v>
      </c>
      <c r="W77" s="127">
        <v>15.423</v>
      </c>
      <c r="X77" s="127">
        <v>0.13900000000000001</v>
      </c>
      <c r="Y77" s="127">
        <v>1.44</v>
      </c>
      <c r="Z77" s="127">
        <v>7.7591999999999999</v>
      </c>
      <c r="AA77" s="127">
        <v>4.1200000000000001E-2</v>
      </c>
      <c r="AB77" s="127">
        <v>1.44</v>
      </c>
      <c r="AC77" s="127">
        <v>3.3087</v>
      </c>
      <c r="AD77" s="127">
        <v>1.7100000000000001E-2</v>
      </c>
      <c r="AE77" s="127">
        <v>1.44</v>
      </c>
      <c r="AF77" s="127">
        <v>9.8680000000000003</v>
      </c>
      <c r="AG77" s="127">
        <v>7.9600000000000004E-2</v>
      </c>
      <c r="AH77" s="127">
        <v>1.44</v>
      </c>
      <c r="AI77" s="127">
        <v>1.8602000000000001</v>
      </c>
      <c r="AJ77" s="127">
        <v>1.3100000000000001E-2</v>
      </c>
      <c r="AK77" s="127">
        <v>1.44</v>
      </c>
      <c r="AL77" s="127">
        <v>6.5079000000000002</v>
      </c>
      <c r="AM77" s="127">
        <v>1.4800000000000001E-2</v>
      </c>
      <c r="AN77" s="127">
        <v>1.44</v>
      </c>
      <c r="AO77" s="127">
        <v>16.2652</v>
      </c>
      <c r="AP77" s="127">
        <v>8.0699999999999994E-2</v>
      </c>
      <c r="AQ77" s="127"/>
      <c r="AR77" s="127"/>
      <c r="AS77" s="127"/>
      <c r="AT77" s="127">
        <v>1.44</v>
      </c>
      <c r="AU77" s="127">
        <v>0.90739999999999998</v>
      </c>
      <c r="AV77" s="127">
        <v>3.5400000000000001E-2</v>
      </c>
      <c r="AW77" s="127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  <c r="BO77" s="127">
        <v>1.44</v>
      </c>
      <c r="BP77" s="127">
        <v>6.3734000000000002</v>
      </c>
      <c r="BQ77" s="127">
        <v>5.91E-2</v>
      </c>
      <c r="BR77" s="127">
        <v>1.44</v>
      </c>
      <c r="BS77" s="127">
        <v>3.8902000000000001</v>
      </c>
      <c r="BT77" s="127">
        <v>1.9400000000000001E-2</v>
      </c>
      <c r="BU77" s="127"/>
      <c r="BV77" s="127"/>
      <c r="BW77" s="127"/>
      <c r="BX77" s="127"/>
      <c r="BY77" s="127"/>
      <c r="BZ77" s="127"/>
      <c r="CA77" s="127">
        <v>1.44</v>
      </c>
      <c r="CB77" s="127">
        <v>4.4854000000000003</v>
      </c>
      <c r="CC77" s="127">
        <v>3.1E-2</v>
      </c>
      <c r="CD77" s="127">
        <v>1.44</v>
      </c>
      <c r="CE77" s="127">
        <v>6.8417000000000003</v>
      </c>
      <c r="CF77" s="127">
        <v>3.6999999999999998E-2</v>
      </c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>
        <v>1.44</v>
      </c>
      <c r="CT77" s="127">
        <v>11.7006</v>
      </c>
      <c r="CU77" s="127">
        <v>5.04E-2</v>
      </c>
      <c r="CV77" s="127"/>
      <c r="CW77" s="127"/>
      <c r="CX77" s="127"/>
      <c r="CY77" s="127">
        <v>1.44</v>
      </c>
      <c r="CZ77" s="127">
        <v>1.8152999999999999</v>
      </c>
      <c r="DA77" s="127">
        <v>0.1484</v>
      </c>
      <c r="DB77" s="127"/>
      <c r="DC77" s="127"/>
      <c r="DD77" s="127"/>
      <c r="DE77" s="127"/>
      <c r="DF77" s="127"/>
      <c r="DG77" s="127"/>
      <c r="DH77" s="127">
        <v>1.44</v>
      </c>
      <c r="DI77" s="127">
        <v>1.8056000000000001</v>
      </c>
      <c r="DJ77" s="127">
        <v>7.5800000000000006E-2</v>
      </c>
      <c r="DK77" s="127"/>
      <c r="DL77" s="127"/>
      <c r="DM77" s="127"/>
      <c r="DN77" s="127">
        <v>1.44</v>
      </c>
      <c r="DO77" s="127">
        <v>2.7883</v>
      </c>
      <c r="DP77" s="127">
        <v>0.22770000000000001</v>
      </c>
      <c r="DQ77" s="127"/>
      <c r="DR77" s="127"/>
      <c r="DS77" s="127"/>
      <c r="DT77" s="127"/>
      <c r="DU77" s="127"/>
      <c r="DV77" s="127"/>
      <c r="DW77" s="127">
        <v>1.44</v>
      </c>
      <c r="DX77" s="127">
        <v>1.2472000000000001</v>
      </c>
      <c r="DY77" s="127">
        <v>9.0999999999999998E-2</v>
      </c>
      <c r="DZ77" s="127">
        <v>1.44</v>
      </c>
      <c r="EA77" s="127">
        <v>18.9453</v>
      </c>
      <c r="EB77" s="127">
        <v>0.1656</v>
      </c>
      <c r="EC77" s="127"/>
      <c r="ED77" s="127"/>
      <c r="EE77" s="127"/>
      <c r="EF77" s="127"/>
      <c r="EG77" s="127"/>
      <c r="EH77" s="127"/>
      <c r="EI77" s="127"/>
      <c r="EJ77" s="127"/>
      <c r="EK77" s="127"/>
      <c r="EL77" s="127">
        <v>1.44</v>
      </c>
      <c r="EM77" s="127">
        <v>2.0009000000000001</v>
      </c>
      <c r="EN77" s="127">
        <v>0.1384</v>
      </c>
      <c r="EO77" s="127">
        <v>1.44</v>
      </c>
      <c r="EP77" s="127">
        <v>6.6881000000000004</v>
      </c>
      <c r="EQ77" s="127">
        <v>5.6800000000000003E-2</v>
      </c>
      <c r="ER77" s="127"/>
      <c r="ES77" s="127"/>
      <c r="ET77" s="127"/>
      <c r="EU77" s="127">
        <v>1.44</v>
      </c>
      <c r="EV77" s="127">
        <v>2.0617999999999999</v>
      </c>
      <c r="EW77" s="127">
        <v>0.1358</v>
      </c>
      <c r="EX77" s="127">
        <v>1.44</v>
      </c>
      <c r="EY77" s="127">
        <v>9.6683000000000003</v>
      </c>
      <c r="EZ77" s="127">
        <v>5.0200000000000002E-2</v>
      </c>
      <c r="FA77" s="127"/>
      <c r="FB77" s="127"/>
      <c r="FC77" s="127"/>
      <c r="FD77" s="127"/>
      <c r="FE77" s="127"/>
      <c r="FF77" s="127"/>
      <c r="FG77" s="127"/>
      <c r="FH77" s="127"/>
      <c r="FI77" s="127"/>
      <c r="FJ77" s="127"/>
      <c r="FK77" s="127"/>
      <c r="FL77" s="127"/>
      <c r="FM77" s="127">
        <v>1.44</v>
      </c>
      <c r="FN77" s="127">
        <v>2.5112000000000001</v>
      </c>
      <c r="FO77" s="127">
        <v>0.16109999999999999</v>
      </c>
      <c r="FP77" s="127">
        <v>1.44</v>
      </c>
      <c r="FQ77" s="127">
        <v>3.9855999999999998</v>
      </c>
      <c r="FR77" s="127">
        <v>0.19520000000000001</v>
      </c>
      <c r="FS77" s="127"/>
      <c r="FT77" s="127"/>
      <c r="FU77" s="127"/>
      <c r="FV77" s="127">
        <v>1.44</v>
      </c>
      <c r="FW77" s="127">
        <v>3.2804000000000002</v>
      </c>
      <c r="FX77" s="127">
        <v>0.127</v>
      </c>
      <c r="FY77" s="127">
        <v>1.44</v>
      </c>
      <c r="FZ77" s="127">
        <v>2.2639</v>
      </c>
      <c r="GA77" s="127">
        <v>0.16059999999999999</v>
      </c>
      <c r="GB77" s="127"/>
      <c r="GC77" s="127"/>
      <c r="GD77" s="127"/>
      <c r="GE77" s="127">
        <v>1.44</v>
      </c>
      <c r="GF77" s="127">
        <v>8.7937999999999992</v>
      </c>
      <c r="GG77" s="127">
        <v>5.4800000000000001E-2</v>
      </c>
      <c r="GH77" s="127">
        <v>1.44</v>
      </c>
      <c r="GI77" s="127">
        <v>2.3845999999999998</v>
      </c>
      <c r="GJ77" s="127">
        <v>0.1489</v>
      </c>
      <c r="GK77" s="127">
        <v>1.44</v>
      </c>
      <c r="GL77" s="127">
        <v>6.6340000000000003</v>
      </c>
      <c r="GM77" s="127">
        <v>5.9799999999999999E-2</v>
      </c>
      <c r="GN77" s="127">
        <v>1.44</v>
      </c>
      <c r="GO77" s="127">
        <v>14.940200000000001</v>
      </c>
      <c r="GP77" s="127">
        <v>0.3</v>
      </c>
      <c r="GQ77" s="127"/>
      <c r="GR77" s="127"/>
      <c r="GS77" s="127"/>
      <c r="GT77" s="127"/>
      <c r="GU77" s="127"/>
      <c r="GV77" s="127"/>
      <c r="GW77" s="127">
        <v>1.44</v>
      </c>
      <c r="GX77" s="127">
        <v>5.0915999999999997</v>
      </c>
      <c r="GY77" s="127">
        <v>5.8099999999999999E-2</v>
      </c>
      <c r="GZ77" s="127">
        <v>1.44</v>
      </c>
      <c r="HA77" s="127">
        <v>9.4208999999999996</v>
      </c>
      <c r="HB77" s="127">
        <v>0.1196</v>
      </c>
      <c r="HC77" s="127"/>
      <c r="HD77" s="127"/>
      <c r="HE77" s="127"/>
      <c r="HF77" s="127">
        <v>1.44</v>
      </c>
      <c r="HG77" s="127">
        <v>8.7773000000000003</v>
      </c>
      <c r="HH77" s="127">
        <v>7.7399999999999997E-2</v>
      </c>
      <c r="HI77" s="127"/>
      <c r="HJ77" s="127"/>
      <c r="HK77" s="127"/>
      <c r="HL77" s="127"/>
      <c r="HM77" s="127"/>
      <c r="HN77" s="127"/>
      <c r="HO77" s="127">
        <v>1.44</v>
      </c>
      <c r="HP77" s="127">
        <v>5.9124999999999996</v>
      </c>
      <c r="HQ77" s="127">
        <v>3.2500000000000001E-2</v>
      </c>
      <c r="HR77" s="127">
        <v>1.44</v>
      </c>
      <c r="HS77" s="127">
        <v>5.3385999999999996</v>
      </c>
      <c r="HT77" s="127">
        <v>3.7199999999999997E-2</v>
      </c>
      <c r="HU77" s="127"/>
      <c r="HV77" s="127"/>
      <c r="HW77" s="127"/>
      <c r="HX77" s="126">
        <v>1.44</v>
      </c>
      <c r="HY77" s="126">
        <v>11.3246</v>
      </c>
      <c r="HZ77" s="127">
        <v>4.5100000000000001E-2</v>
      </c>
      <c r="IA77" s="128">
        <v>1.44</v>
      </c>
      <c r="IB77" s="128">
        <v>7.9394999999999998</v>
      </c>
      <c r="IC77" s="120">
        <v>3.5299999999999998E-2</v>
      </c>
      <c r="ID77" s="128">
        <v>1.44</v>
      </c>
      <c r="IE77" s="128">
        <v>6.8883000000000001</v>
      </c>
      <c r="IF77" s="120">
        <v>3.3500000000000002E-2</v>
      </c>
      <c r="IG77" s="128">
        <v>1.44</v>
      </c>
      <c r="IH77" s="128">
        <v>5.6917999999999997</v>
      </c>
      <c r="II77" s="120">
        <v>2.7E-2</v>
      </c>
      <c r="IJ77" s="128">
        <v>1.44</v>
      </c>
      <c r="IK77" s="128">
        <v>8.3927999999999994</v>
      </c>
      <c r="IL77" s="120">
        <v>3.15E-2</v>
      </c>
      <c r="IM77" s="128">
        <v>1.44</v>
      </c>
      <c r="IN77" s="128">
        <v>8.8312000000000008</v>
      </c>
      <c r="IO77" s="120">
        <v>0.04</v>
      </c>
      <c r="IP77" s="128">
        <v>1.44</v>
      </c>
      <c r="IQ77" s="128">
        <v>8.3772000000000002</v>
      </c>
      <c r="IR77" s="120">
        <v>4.8800000000000003E-2</v>
      </c>
      <c r="IS77" s="128">
        <v>1.44</v>
      </c>
      <c r="IT77" s="128">
        <v>7.5804</v>
      </c>
      <c r="IU77" s="120">
        <v>0.04</v>
      </c>
      <c r="IV77" s="128">
        <v>1.44</v>
      </c>
      <c r="IW77" s="128">
        <v>24.7516</v>
      </c>
      <c r="IX77" s="120">
        <v>0.1009</v>
      </c>
      <c r="IY77" s="128">
        <v>1.44</v>
      </c>
      <c r="IZ77" s="128">
        <v>2.8571</v>
      </c>
      <c r="JA77" s="120">
        <v>1.1599999999999999E-2</v>
      </c>
      <c r="JB77" s="128">
        <v>1.44</v>
      </c>
      <c r="JC77" s="128">
        <v>16.267900000000001</v>
      </c>
      <c r="JD77" s="120">
        <v>8.9499999999999996E-2</v>
      </c>
      <c r="JE77" s="128">
        <v>1.44</v>
      </c>
      <c r="JF77" s="128">
        <v>11.1732</v>
      </c>
      <c r="JG77" s="120">
        <v>5.0099999999999999E-2</v>
      </c>
      <c r="JH77" s="128">
        <v>1.44</v>
      </c>
      <c r="JI77" s="128">
        <v>3.2942</v>
      </c>
      <c r="JJ77" s="120">
        <v>1.78E-2</v>
      </c>
      <c r="JK77" s="128">
        <v>1.44</v>
      </c>
      <c r="JL77" s="128">
        <v>5.6162000000000001</v>
      </c>
      <c r="JM77" s="120">
        <v>3.44E-2</v>
      </c>
      <c r="JN77" s="128">
        <v>1.44</v>
      </c>
      <c r="JO77" s="128">
        <v>4.5236000000000001</v>
      </c>
      <c r="JP77" s="120">
        <v>2.3400000000000001E-2</v>
      </c>
      <c r="JQ77" s="128">
        <v>1.44</v>
      </c>
      <c r="JR77" s="128">
        <v>4.4706999999999999</v>
      </c>
      <c r="JS77" s="120">
        <v>1.4200000000000001E-2</v>
      </c>
    </row>
    <row r="78" spans="1:279" x14ac:dyDescent="0.25">
      <c r="A78" s="126">
        <v>1.46</v>
      </c>
      <c r="B78" s="126">
        <v>11.165100000000001</v>
      </c>
      <c r="C78" s="127">
        <v>5.45E-2</v>
      </c>
      <c r="D78" s="127">
        <v>1.46</v>
      </c>
      <c r="E78" s="127">
        <v>7.6756000000000002</v>
      </c>
      <c r="F78" s="127">
        <v>4.7500000000000001E-2</v>
      </c>
      <c r="G78" s="127">
        <v>1.46</v>
      </c>
      <c r="H78" s="127">
        <v>2.1654</v>
      </c>
      <c r="I78" s="127">
        <v>1.0200000000000001E-2</v>
      </c>
      <c r="J78" s="127">
        <v>1.46</v>
      </c>
      <c r="K78" s="127">
        <v>8.2575000000000003</v>
      </c>
      <c r="L78" s="127">
        <v>7.0000000000000007E-2</v>
      </c>
      <c r="M78" s="127">
        <v>1.46</v>
      </c>
      <c r="N78" s="127">
        <v>3.6234999999999999</v>
      </c>
      <c r="O78" s="127">
        <v>3.2099999999999997E-2</v>
      </c>
      <c r="P78" s="127">
        <v>1.46</v>
      </c>
      <c r="Q78" s="127">
        <v>16.7226</v>
      </c>
      <c r="R78" s="127">
        <v>0.1009</v>
      </c>
      <c r="S78" s="127">
        <v>1.46</v>
      </c>
      <c r="T78" s="127">
        <v>2.2823000000000002</v>
      </c>
      <c r="U78" s="127">
        <v>1.55E-2</v>
      </c>
      <c r="V78" s="127">
        <v>1.46</v>
      </c>
      <c r="W78" s="127">
        <v>17.878399999999999</v>
      </c>
      <c r="X78" s="127">
        <v>0.154</v>
      </c>
      <c r="Y78" s="127">
        <v>1.46</v>
      </c>
      <c r="Z78" s="127">
        <v>6.8164999999999996</v>
      </c>
      <c r="AA78" s="127">
        <v>4.0599999999999997E-2</v>
      </c>
      <c r="AB78" s="127">
        <v>1.46</v>
      </c>
      <c r="AC78" s="127">
        <v>2.9308000000000001</v>
      </c>
      <c r="AD78" s="127">
        <v>1.52E-2</v>
      </c>
      <c r="AE78" s="127">
        <v>1.46</v>
      </c>
      <c r="AF78" s="127">
        <v>10.733499999999999</v>
      </c>
      <c r="AG78" s="127">
        <v>9.01E-2</v>
      </c>
      <c r="AH78" s="127">
        <v>1.46</v>
      </c>
      <c r="AI78" s="127">
        <v>1.7877000000000001</v>
      </c>
      <c r="AJ78" s="127">
        <v>1.21E-2</v>
      </c>
      <c r="AK78" s="127">
        <v>1.46</v>
      </c>
      <c r="AL78" s="127">
        <v>6.3064999999999998</v>
      </c>
      <c r="AM78" s="127">
        <v>1.7100000000000001E-2</v>
      </c>
      <c r="AN78" s="127">
        <v>1.46</v>
      </c>
      <c r="AO78" s="127">
        <v>15.934900000000001</v>
      </c>
      <c r="AP78" s="127">
        <v>8.14E-2</v>
      </c>
      <c r="AQ78" s="127"/>
      <c r="AR78" s="127"/>
      <c r="AS78" s="127"/>
      <c r="AT78" s="127">
        <v>1.46</v>
      </c>
      <c r="AU78" s="127">
        <v>0.90469999999999995</v>
      </c>
      <c r="AV78" s="127">
        <v>3.09E-2</v>
      </c>
      <c r="AW78" s="127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  <c r="BO78" s="127">
        <v>1.46</v>
      </c>
      <c r="BP78" s="127">
        <v>5.8666999999999998</v>
      </c>
      <c r="BQ78" s="127">
        <v>5.9200000000000003E-2</v>
      </c>
      <c r="BR78" s="127">
        <v>1.46</v>
      </c>
      <c r="BS78" s="127">
        <v>3.9752999999999998</v>
      </c>
      <c r="BT78" s="127">
        <v>2.2100000000000002E-2</v>
      </c>
      <c r="BU78" s="127"/>
      <c r="BV78" s="127"/>
      <c r="BW78" s="127"/>
      <c r="BX78" s="127"/>
      <c r="BY78" s="127"/>
      <c r="BZ78" s="127"/>
      <c r="CA78" s="127">
        <v>1.46</v>
      </c>
      <c r="CB78" s="127">
        <v>4.2983000000000002</v>
      </c>
      <c r="CC78" s="127">
        <v>2.9000000000000001E-2</v>
      </c>
      <c r="CD78" s="127">
        <v>1.46</v>
      </c>
      <c r="CE78" s="127">
        <v>6.6005000000000003</v>
      </c>
      <c r="CF78" s="127">
        <v>3.7699999999999997E-2</v>
      </c>
      <c r="CG78" s="127"/>
      <c r="CH78" s="127"/>
      <c r="CI78" s="127"/>
      <c r="CJ78" s="127"/>
      <c r="CK78" s="127"/>
      <c r="CL78" s="127"/>
      <c r="CM78" s="127"/>
      <c r="CN78" s="127"/>
      <c r="CO78" s="127"/>
      <c r="CP78" s="127"/>
      <c r="CQ78" s="127"/>
      <c r="CR78" s="127"/>
      <c r="CS78" s="127">
        <v>1.46</v>
      </c>
      <c r="CT78" s="127">
        <v>11.246499999999999</v>
      </c>
      <c r="CU78" s="127">
        <v>5.1299999999999998E-2</v>
      </c>
      <c r="CV78" s="127"/>
      <c r="CW78" s="127"/>
      <c r="CX78" s="127"/>
      <c r="CY78" s="127">
        <v>1.46</v>
      </c>
      <c r="CZ78" s="127">
        <v>1.7494000000000001</v>
      </c>
      <c r="DA78" s="127">
        <v>0.14979999999999999</v>
      </c>
      <c r="DB78" s="127"/>
      <c r="DC78" s="127"/>
      <c r="DD78" s="127"/>
      <c r="DE78" s="127"/>
      <c r="DF78" s="127"/>
      <c r="DG78" s="127"/>
      <c r="DH78" s="127">
        <v>1.46</v>
      </c>
      <c r="DI78" s="127">
        <v>1.7543</v>
      </c>
      <c r="DJ78" s="127">
        <v>7.4899999999999994E-2</v>
      </c>
      <c r="DK78" s="127"/>
      <c r="DL78" s="127"/>
      <c r="DM78" s="127"/>
      <c r="DN78" s="127">
        <v>1.46</v>
      </c>
      <c r="DO78" s="127">
        <v>2.8180000000000001</v>
      </c>
      <c r="DP78" s="127">
        <v>0.22919999999999999</v>
      </c>
      <c r="DQ78" s="127"/>
      <c r="DR78" s="127"/>
      <c r="DS78" s="127"/>
      <c r="DT78" s="127"/>
      <c r="DU78" s="127"/>
      <c r="DV78" s="127"/>
      <c r="DW78" s="127">
        <v>1.46</v>
      </c>
      <c r="DX78" s="127">
        <v>1.2298</v>
      </c>
      <c r="DY78" s="127">
        <v>9.5000000000000001E-2</v>
      </c>
      <c r="DZ78" s="127">
        <v>1.46</v>
      </c>
      <c r="EA78" s="127">
        <v>17.793700000000001</v>
      </c>
      <c r="EB78" s="127">
        <v>0.1459</v>
      </c>
      <c r="EC78" s="127"/>
      <c r="ED78" s="127"/>
      <c r="EE78" s="127"/>
      <c r="EF78" s="127"/>
      <c r="EG78" s="127"/>
      <c r="EH78" s="127"/>
      <c r="EI78" s="127"/>
      <c r="EJ78" s="127"/>
      <c r="EK78" s="127"/>
      <c r="EL78" s="127">
        <v>1.46</v>
      </c>
      <c r="EM78" s="127">
        <v>1.9928999999999999</v>
      </c>
      <c r="EN78" s="127">
        <v>0.1285</v>
      </c>
      <c r="EO78" s="127">
        <v>1.46</v>
      </c>
      <c r="EP78" s="127">
        <v>6.3815</v>
      </c>
      <c r="EQ78" s="127">
        <v>5.1700000000000003E-2</v>
      </c>
      <c r="ER78" s="127"/>
      <c r="ES78" s="127"/>
      <c r="ET78" s="127"/>
      <c r="EU78" s="127">
        <v>1.46</v>
      </c>
      <c r="EV78" s="127">
        <v>2.1983000000000001</v>
      </c>
      <c r="EW78" s="127">
        <v>0.16059999999999999</v>
      </c>
      <c r="EX78" s="127">
        <v>1.46</v>
      </c>
      <c r="EY78" s="127">
        <v>8.8972999999999995</v>
      </c>
      <c r="EZ78" s="127">
        <v>4.4499999999999998E-2</v>
      </c>
      <c r="FA78" s="127"/>
      <c r="FB78" s="127"/>
      <c r="FC78" s="127"/>
      <c r="FD78" s="127"/>
      <c r="FE78" s="127"/>
      <c r="FF78" s="127"/>
      <c r="FG78" s="127"/>
      <c r="FH78" s="127"/>
      <c r="FI78" s="127"/>
      <c r="FJ78" s="127"/>
      <c r="FK78" s="127"/>
      <c r="FL78" s="127"/>
      <c r="FM78" s="127">
        <v>1.46</v>
      </c>
      <c r="FN78" s="127">
        <v>2.4556</v>
      </c>
      <c r="FO78" s="127">
        <v>0.1646</v>
      </c>
      <c r="FP78" s="127">
        <v>1.46</v>
      </c>
      <c r="FQ78" s="127">
        <v>4.7344999999999997</v>
      </c>
      <c r="FR78" s="127">
        <v>0.17780000000000001</v>
      </c>
      <c r="FS78" s="127"/>
      <c r="FT78" s="127"/>
      <c r="FU78" s="127"/>
      <c r="FV78" s="127">
        <v>1.46</v>
      </c>
      <c r="FW78" s="127">
        <v>3.0958999999999999</v>
      </c>
      <c r="FX78" s="127">
        <v>0.13730000000000001</v>
      </c>
      <c r="FY78" s="127">
        <v>1.46</v>
      </c>
      <c r="FZ78" s="127">
        <v>2.2056</v>
      </c>
      <c r="GA78" s="127">
        <v>0.15870000000000001</v>
      </c>
      <c r="GB78" s="127"/>
      <c r="GC78" s="127"/>
      <c r="GD78" s="127"/>
      <c r="GE78" s="127">
        <v>1.46</v>
      </c>
      <c r="GF78" s="127">
        <v>8.0845000000000002</v>
      </c>
      <c r="GG78" s="127">
        <v>5.3999999999999999E-2</v>
      </c>
      <c r="GH78" s="127">
        <v>1.46</v>
      </c>
      <c r="GI78" s="127">
        <v>2.2913000000000001</v>
      </c>
      <c r="GJ78" s="127">
        <v>0.14349999999999999</v>
      </c>
      <c r="GK78" s="127">
        <v>1.46</v>
      </c>
      <c r="GL78" s="127">
        <v>6.2630999999999997</v>
      </c>
      <c r="GM78" s="127">
        <v>5.6800000000000003E-2</v>
      </c>
      <c r="GN78" s="127">
        <v>1.46</v>
      </c>
      <c r="GO78" s="127">
        <v>17.019400000000001</v>
      </c>
      <c r="GP78" s="127">
        <v>0.33660000000000001</v>
      </c>
      <c r="GQ78" s="127"/>
      <c r="GR78" s="127"/>
      <c r="GS78" s="127"/>
      <c r="GT78" s="127"/>
      <c r="GU78" s="127"/>
      <c r="GV78" s="127"/>
      <c r="GW78" s="127">
        <v>1.46</v>
      </c>
      <c r="GX78" s="127">
        <v>4.9804000000000004</v>
      </c>
      <c r="GY78" s="127">
        <v>6.5000000000000002E-2</v>
      </c>
      <c r="GZ78" s="127">
        <v>1.46</v>
      </c>
      <c r="HA78" s="127">
        <v>9.2169000000000008</v>
      </c>
      <c r="HB78" s="127">
        <v>0.1239</v>
      </c>
      <c r="HC78" s="127"/>
      <c r="HD78" s="127"/>
      <c r="HE78" s="127"/>
      <c r="HF78" s="127">
        <v>1.46</v>
      </c>
      <c r="HG78" s="127">
        <v>8.6028000000000002</v>
      </c>
      <c r="HH78" s="127">
        <v>7.6499999999999999E-2</v>
      </c>
      <c r="HI78" s="127"/>
      <c r="HJ78" s="127"/>
      <c r="HK78" s="127"/>
      <c r="HL78" s="127"/>
      <c r="HM78" s="127"/>
      <c r="HN78" s="127"/>
      <c r="HO78" s="127">
        <v>1.46</v>
      </c>
      <c r="HP78" s="127">
        <v>6.5591999999999997</v>
      </c>
      <c r="HQ78" s="127">
        <v>3.61E-2</v>
      </c>
      <c r="HR78" s="127">
        <v>1.46</v>
      </c>
      <c r="HS78" s="127">
        <v>5.2869999999999999</v>
      </c>
      <c r="HT78" s="127">
        <v>3.78E-2</v>
      </c>
      <c r="HU78" s="127"/>
      <c r="HV78" s="127"/>
      <c r="HW78" s="127"/>
      <c r="HX78" s="126">
        <v>1.46</v>
      </c>
      <c r="HY78" s="126">
        <v>11.0152</v>
      </c>
      <c r="HZ78" s="127">
        <v>3.9699999999999999E-2</v>
      </c>
      <c r="IA78" s="128">
        <v>1.46</v>
      </c>
      <c r="IB78" s="128">
        <v>8.0931999999999995</v>
      </c>
      <c r="IC78" s="120">
        <v>3.5900000000000001E-2</v>
      </c>
      <c r="ID78" s="128">
        <v>1.46</v>
      </c>
      <c r="IE78" s="128">
        <v>6.7996999999999996</v>
      </c>
      <c r="IF78" s="120">
        <v>3.3000000000000002E-2</v>
      </c>
      <c r="IG78" s="128">
        <v>1.46</v>
      </c>
      <c r="IH78" s="128">
        <v>5.3719000000000001</v>
      </c>
      <c r="II78" s="120">
        <v>2.3699999999999999E-2</v>
      </c>
      <c r="IJ78" s="128">
        <v>1.46</v>
      </c>
      <c r="IK78" s="128">
        <v>8.3157999999999994</v>
      </c>
      <c r="IL78" s="120">
        <v>2.9899999999999999E-2</v>
      </c>
      <c r="IM78" s="128">
        <v>1.46</v>
      </c>
      <c r="IN78" s="128">
        <v>10.577299999999999</v>
      </c>
      <c r="IO78" s="120">
        <v>4.48E-2</v>
      </c>
      <c r="IP78" s="128">
        <v>1.46</v>
      </c>
      <c r="IQ78" s="128">
        <v>8.5385000000000009</v>
      </c>
      <c r="IR78" s="120">
        <v>4.87E-2</v>
      </c>
      <c r="IS78" s="128">
        <v>1.46</v>
      </c>
      <c r="IT78" s="128">
        <v>6.9494999999999996</v>
      </c>
      <c r="IU78" s="120">
        <v>3.7699999999999997E-2</v>
      </c>
      <c r="IV78" s="128">
        <v>1.46</v>
      </c>
      <c r="IW78" s="128">
        <v>25.4526</v>
      </c>
      <c r="IX78" s="120">
        <v>0.11260000000000001</v>
      </c>
      <c r="IY78" s="128">
        <v>1.46</v>
      </c>
      <c r="IZ78" s="128">
        <v>2.7732999999999999</v>
      </c>
      <c r="JA78" s="120">
        <v>1.18E-2</v>
      </c>
      <c r="JB78" s="128">
        <v>1.46</v>
      </c>
      <c r="JC78" s="128">
        <v>15.774699999999999</v>
      </c>
      <c r="JD78" s="120">
        <v>8.7599999999999997E-2</v>
      </c>
      <c r="JE78" s="128">
        <v>1.46</v>
      </c>
      <c r="JF78" s="128">
        <v>11.839600000000001</v>
      </c>
      <c r="JG78" s="120">
        <v>5.6599999999999998E-2</v>
      </c>
      <c r="JH78" s="128">
        <v>1.46</v>
      </c>
      <c r="JI78" s="128">
        <v>3.2033</v>
      </c>
      <c r="JJ78" s="120">
        <v>1.6400000000000001E-2</v>
      </c>
      <c r="JK78" s="128">
        <v>1.46</v>
      </c>
      <c r="JL78" s="128">
        <v>5.4499000000000004</v>
      </c>
      <c r="JM78" s="120">
        <v>3.5900000000000001E-2</v>
      </c>
      <c r="JN78" s="128">
        <v>1.46</v>
      </c>
      <c r="JO78" s="128">
        <v>4.7618999999999998</v>
      </c>
      <c r="JP78" s="120">
        <v>2.35E-2</v>
      </c>
      <c r="JQ78" s="128">
        <v>1.46</v>
      </c>
      <c r="JR78" s="128">
        <v>4.3916000000000004</v>
      </c>
      <c r="JS78" s="120">
        <v>1.5100000000000001E-2</v>
      </c>
    </row>
    <row r="79" spans="1:279" x14ac:dyDescent="0.25">
      <c r="A79" s="126">
        <v>1.48</v>
      </c>
      <c r="B79" s="126">
        <v>11.435600000000001</v>
      </c>
      <c r="C79" s="127">
        <v>5.4199999999999998E-2</v>
      </c>
      <c r="D79" s="127">
        <v>1.48</v>
      </c>
      <c r="E79" s="127">
        <v>7.6664000000000003</v>
      </c>
      <c r="F79" s="127">
        <v>5.0700000000000002E-2</v>
      </c>
      <c r="G79" s="127">
        <v>1.48</v>
      </c>
      <c r="H79" s="127">
        <v>2.169</v>
      </c>
      <c r="I79" s="127">
        <v>1.03E-2</v>
      </c>
      <c r="J79" s="127">
        <v>1.48</v>
      </c>
      <c r="K79" s="127">
        <v>8.1582000000000008</v>
      </c>
      <c r="L79" s="127">
        <v>7.0599999999999996E-2</v>
      </c>
      <c r="M79" s="127">
        <v>1.48</v>
      </c>
      <c r="N79" s="127">
        <v>3.5333000000000001</v>
      </c>
      <c r="O79" s="127">
        <v>3.1E-2</v>
      </c>
      <c r="P79" s="127">
        <v>1.48</v>
      </c>
      <c r="Q79" s="127">
        <v>15.702999999999999</v>
      </c>
      <c r="R79" s="127">
        <v>7.9200000000000007E-2</v>
      </c>
      <c r="S79" s="127">
        <v>1.48</v>
      </c>
      <c r="T79" s="127">
        <v>2.1101000000000001</v>
      </c>
      <c r="U79" s="127">
        <v>1.43E-2</v>
      </c>
      <c r="V79" s="127">
        <v>1.48</v>
      </c>
      <c r="W79" s="127">
        <v>20.3337</v>
      </c>
      <c r="X79" s="127">
        <v>0.1691</v>
      </c>
      <c r="Y79" s="127">
        <v>1.48</v>
      </c>
      <c r="Z79" s="127">
        <v>6.1825000000000001</v>
      </c>
      <c r="AA79" s="127">
        <v>3.95E-2</v>
      </c>
      <c r="AB79" s="127">
        <v>1.48</v>
      </c>
      <c r="AC79" s="127">
        <v>2.5291000000000001</v>
      </c>
      <c r="AD79" s="127">
        <v>1.35E-2</v>
      </c>
      <c r="AE79" s="127">
        <v>1.48</v>
      </c>
      <c r="AF79" s="127">
        <v>11.599</v>
      </c>
      <c r="AG79" s="127">
        <v>9.8900000000000002E-2</v>
      </c>
      <c r="AH79" s="127">
        <v>1.48</v>
      </c>
      <c r="AI79" s="127">
        <v>1.7490000000000001</v>
      </c>
      <c r="AJ79" s="127">
        <v>1.29E-2</v>
      </c>
      <c r="AK79" s="127">
        <v>1.48</v>
      </c>
      <c r="AL79" s="127">
        <v>6.0007999999999999</v>
      </c>
      <c r="AM79" s="127">
        <v>1.8100000000000002E-2</v>
      </c>
      <c r="AN79" s="127">
        <v>1.48</v>
      </c>
      <c r="AO79" s="127">
        <v>15.231199999999999</v>
      </c>
      <c r="AP79" s="127">
        <v>8.2100000000000006E-2</v>
      </c>
      <c r="AQ79" s="127"/>
      <c r="AR79" s="127"/>
      <c r="AS79" s="127"/>
      <c r="AT79" s="127">
        <v>1.48</v>
      </c>
      <c r="AU79" s="127">
        <v>0.95109999999999995</v>
      </c>
      <c r="AV79" s="127">
        <v>2.6700000000000002E-2</v>
      </c>
      <c r="AW79" s="127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  <c r="BO79" s="127">
        <v>1.48</v>
      </c>
      <c r="BP79" s="127">
        <v>5.4382000000000001</v>
      </c>
      <c r="BQ79" s="127">
        <v>5.2900000000000003E-2</v>
      </c>
      <c r="BR79" s="127">
        <v>1.48</v>
      </c>
      <c r="BS79" s="127">
        <v>4.1563999999999997</v>
      </c>
      <c r="BT79" s="127">
        <v>2.5899999999999999E-2</v>
      </c>
      <c r="BU79" s="127"/>
      <c r="BV79" s="127"/>
      <c r="BW79" s="127"/>
      <c r="BX79" s="127"/>
      <c r="BY79" s="127"/>
      <c r="BZ79" s="127"/>
      <c r="CA79" s="127">
        <v>1.48</v>
      </c>
      <c r="CB79" s="127">
        <v>4.1243999999999996</v>
      </c>
      <c r="CC79" s="127">
        <v>2.6700000000000002E-2</v>
      </c>
      <c r="CD79" s="127">
        <v>1.48</v>
      </c>
      <c r="CE79" s="127">
        <v>6.3593000000000002</v>
      </c>
      <c r="CF79" s="127">
        <v>3.5999999999999997E-2</v>
      </c>
      <c r="CG79" s="127"/>
      <c r="CH79" s="127"/>
      <c r="CI79" s="127"/>
      <c r="CJ79" s="127"/>
      <c r="CK79" s="127"/>
      <c r="CL79" s="127"/>
      <c r="CM79" s="127"/>
      <c r="CN79" s="127"/>
      <c r="CO79" s="127"/>
      <c r="CP79" s="127"/>
      <c r="CQ79" s="127"/>
      <c r="CR79" s="127"/>
      <c r="CS79" s="127">
        <v>1.48</v>
      </c>
      <c r="CT79" s="127">
        <v>10.641299999999999</v>
      </c>
      <c r="CU79" s="127">
        <v>5.1700000000000003E-2</v>
      </c>
      <c r="CV79" s="127"/>
      <c r="CW79" s="127"/>
      <c r="CX79" s="127"/>
      <c r="CY79" s="127">
        <v>1.48</v>
      </c>
      <c r="CZ79" s="127">
        <v>1.6812</v>
      </c>
      <c r="DA79" s="127">
        <v>0.14899999999999999</v>
      </c>
      <c r="DB79" s="127"/>
      <c r="DC79" s="127"/>
      <c r="DD79" s="127"/>
      <c r="DE79" s="127"/>
      <c r="DF79" s="127"/>
      <c r="DG79" s="127"/>
      <c r="DH79" s="127">
        <v>1.48</v>
      </c>
      <c r="DI79" s="127">
        <v>1.7375</v>
      </c>
      <c r="DJ79" s="127">
        <v>7.1199999999999999E-2</v>
      </c>
      <c r="DK79" s="127"/>
      <c r="DL79" s="127"/>
      <c r="DM79" s="127"/>
      <c r="DN79" s="127">
        <v>1.48</v>
      </c>
      <c r="DO79" s="127">
        <v>2.8140999999999998</v>
      </c>
      <c r="DP79" s="127">
        <v>0.22969999999999999</v>
      </c>
      <c r="DQ79" s="127"/>
      <c r="DR79" s="127"/>
      <c r="DS79" s="127"/>
      <c r="DT79" s="127"/>
      <c r="DU79" s="127"/>
      <c r="DV79" s="127"/>
      <c r="DW79" s="127">
        <v>1.48</v>
      </c>
      <c r="DX79" s="127">
        <v>1.2282</v>
      </c>
      <c r="DY79" s="127">
        <v>9.8400000000000001E-2</v>
      </c>
      <c r="DZ79" s="127">
        <v>1.48</v>
      </c>
      <c r="EA79" s="127">
        <v>16.659099999999999</v>
      </c>
      <c r="EB79" s="127">
        <v>0.12989999999999999</v>
      </c>
      <c r="EC79" s="127"/>
      <c r="ED79" s="127"/>
      <c r="EE79" s="127"/>
      <c r="EF79" s="127"/>
      <c r="EG79" s="127"/>
      <c r="EH79" s="127"/>
      <c r="EI79" s="127"/>
      <c r="EJ79" s="127"/>
      <c r="EK79" s="127"/>
      <c r="EL79" s="127">
        <v>1.48</v>
      </c>
      <c r="EM79" s="127">
        <v>2.0165999999999999</v>
      </c>
      <c r="EN79" s="127">
        <v>0.11799999999999999</v>
      </c>
      <c r="EO79" s="127">
        <v>1.48</v>
      </c>
      <c r="EP79" s="127">
        <v>6.1628999999999996</v>
      </c>
      <c r="EQ79" s="127">
        <v>4.7199999999999999E-2</v>
      </c>
      <c r="ER79" s="127"/>
      <c r="ES79" s="127"/>
      <c r="ET79" s="127"/>
      <c r="EU79" s="127">
        <v>1.48</v>
      </c>
      <c r="EV79" s="127">
        <v>2.3348</v>
      </c>
      <c r="EW79" s="127">
        <v>0.18279999999999999</v>
      </c>
      <c r="EX79" s="127">
        <v>1.48</v>
      </c>
      <c r="EY79" s="127">
        <v>7.8103999999999996</v>
      </c>
      <c r="EZ79" s="127">
        <v>4.1000000000000002E-2</v>
      </c>
      <c r="FA79" s="127"/>
      <c r="FB79" s="127"/>
      <c r="FC79" s="127"/>
      <c r="FD79" s="127"/>
      <c r="FE79" s="127"/>
      <c r="FF79" s="127"/>
      <c r="FG79" s="127"/>
      <c r="FH79" s="127"/>
      <c r="FI79" s="127"/>
      <c r="FJ79" s="127"/>
      <c r="FK79" s="127"/>
      <c r="FL79" s="127"/>
      <c r="FM79" s="127">
        <v>1.48</v>
      </c>
      <c r="FN79" s="127">
        <v>2.5021</v>
      </c>
      <c r="FO79" s="127">
        <v>0.16619999999999999</v>
      </c>
      <c r="FP79" s="127">
        <v>1.48</v>
      </c>
      <c r="FQ79" s="127">
        <v>5.5925000000000002</v>
      </c>
      <c r="FR79" s="127">
        <v>0.15459999999999999</v>
      </c>
      <c r="FS79" s="127"/>
      <c r="FT79" s="127"/>
      <c r="FU79" s="127"/>
      <c r="FV79" s="127">
        <v>1.48</v>
      </c>
      <c r="FW79" s="127">
        <v>2.9167000000000001</v>
      </c>
      <c r="FX79" s="127">
        <v>0.15129999999999999</v>
      </c>
      <c r="FY79" s="127">
        <v>1.48</v>
      </c>
      <c r="FZ79" s="127">
        <v>2.1724999999999999</v>
      </c>
      <c r="GA79" s="127">
        <v>0.15609999999999999</v>
      </c>
      <c r="GB79" s="127"/>
      <c r="GC79" s="127"/>
      <c r="GD79" s="127"/>
      <c r="GE79" s="127">
        <v>1.48</v>
      </c>
      <c r="GF79" s="127">
        <v>7.1397000000000004</v>
      </c>
      <c r="GG79" s="127">
        <v>6.08E-2</v>
      </c>
      <c r="GH79" s="127">
        <v>1.48</v>
      </c>
      <c r="GI79" s="127">
        <v>2.1371000000000002</v>
      </c>
      <c r="GJ79" s="127">
        <v>0.1303</v>
      </c>
      <c r="GK79" s="127">
        <v>1.48</v>
      </c>
      <c r="GL79" s="127">
        <v>5.806</v>
      </c>
      <c r="GM79" s="127">
        <v>5.2299999999999999E-2</v>
      </c>
      <c r="GN79" s="127">
        <v>1.48</v>
      </c>
      <c r="GO79" s="127">
        <v>21.219799999999999</v>
      </c>
      <c r="GP79" s="127">
        <v>0.3654</v>
      </c>
      <c r="GQ79" s="127"/>
      <c r="GR79" s="127"/>
      <c r="GS79" s="127"/>
      <c r="GT79" s="127"/>
      <c r="GU79" s="127"/>
      <c r="GV79" s="127"/>
      <c r="GW79" s="127">
        <v>1.48</v>
      </c>
      <c r="GX79" s="127">
        <v>5.0124000000000004</v>
      </c>
      <c r="GY79" s="127">
        <v>6.9199999999999998E-2</v>
      </c>
      <c r="GZ79" s="127">
        <v>1.48</v>
      </c>
      <c r="HA79" s="127">
        <v>9.2774000000000001</v>
      </c>
      <c r="HB79" s="127">
        <v>0.1268</v>
      </c>
      <c r="HC79" s="127"/>
      <c r="HD79" s="127"/>
      <c r="HE79" s="127"/>
      <c r="HF79" s="127">
        <v>1.48</v>
      </c>
      <c r="HG79" s="127">
        <v>8.4672999999999998</v>
      </c>
      <c r="HH79" s="127">
        <v>8.0600000000000005E-2</v>
      </c>
      <c r="HI79" s="127"/>
      <c r="HJ79" s="127"/>
      <c r="HK79" s="127"/>
      <c r="HL79" s="127"/>
      <c r="HM79" s="127"/>
      <c r="HN79" s="127"/>
      <c r="HO79" s="127">
        <v>1.48</v>
      </c>
      <c r="HP79" s="127">
        <v>6.9379</v>
      </c>
      <c r="HQ79" s="127">
        <v>3.9E-2</v>
      </c>
      <c r="HR79" s="127">
        <v>1.48</v>
      </c>
      <c r="HS79" s="127">
        <v>5.1519000000000004</v>
      </c>
      <c r="HT79" s="127">
        <v>3.7900000000000003E-2</v>
      </c>
      <c r="HU79" s="127"/>
      <c r="HV79" s="127"/>
      <c r="HW79" s="127"/>
      <c r="HX79" s="126">
        <v>1.48</v>
      </c>
      <c r="HY79" s="126">
        <v>10.810499999999999</v>
      </c>
      <c r="HZ79" s="127">
        <v>3.1699999999999999E-2</v>
      </c>
      <c r="IA79" s="128">
        <v>1.48</v>
      </c>
      <c r="IB79" s="128">
        <v>8.0620999999999992</v>
      </c>
      <c r="IC79" s="120">
        <v>3.5799999999999998E-2</v>
      </c>
      <c r="ID79" s="128">
        <v>1.48</v>
      </c>
      <c r="IE79" s="128">
        <v>6.7591000000000001</v>
      </c>
      <c r="IF79" s="120">
        <v>3.1E-2</v>
      </c>
      <c r="IG79" s="128">
        <v>1.48</v>
      </c>
      <c r="IH79" s="128">
        <v>5.0468999999999999</v>
      </c>
      <c r="II79" s="120">
        <v>2.2700000000000001E-2</v>
      </c>
      <c r="IJ79" s="128">
        <v>1.48</v>
      </c>
      <c r="IK79" s="128">
        <v>7.9886999999999997</v>
      </c>
      <c r="IL79" s="120">
        <v>2.8400000000000002E-2</v>
      </c>
      <c r="IM79" s="128">
        <v>1.48</v>
      </c>
      <c r="IN79" s="128">
        <v>12.323399999999999</v>
      </c>
      <c r="IO79" s="120">
        <v>5.2400000000000002E-2</v>
      </c>
      <c r="IP79" s="128">
        <v>1.48</v>
      </c>
      <c r="IQ79" s="128">
        <v>8.4121000000000006</v>
      </c>
      <c r="IR79" s="120">
        <v>4.4600000000000001E-2</v>
      </c>
      <c r="IS79" s="128">
        <v>1.48</v>
      </c>
      <c r="IT79" s="128">
        <v>6.4337999999999997</v>
      </c>
      <c r="IU79" s="120">
        <v>3.5200000000000002E-2</v>
      </c>
      <c r="IV79" s="128">
        <v>1.48</v>
      </c>
      <c r="IW79" s="128">
        <v>25.7212</v>
      </c>
      <c r="IX79" s="120">
        <v>0.12230000000000001</v>
      </c>
      <c r="IY79" s="128">
        <v>1.48</v>
      </c>
      <c r="IZ79" s="128">
        <v>2.6684999999999999</v>
      </c>
      <c r="JA79" s="120">
        <v>1.2200000000000001E-2</v>
      </c>
      <c r="JB79" s="128">
        <v>1.48</v>
      </c>
      <c r="JC79" s="128">
        <v>15.393800000000001</v>
      </c>
      <c r="JD79" s="120">
        <v>8.6699999999999999E-2</v>
      </c>
      <c r="JE79" s="128">
        <v>1.48</v>
      </c>
      <c r="JF79" s="128">
        <v>12.193</v>
      </c>
      <c r="JG79" s="120">
        <v>6.59E-2</v>
      </c>
      <c r="JH79" s="128">
        <v>1.48</v>
      </c>
      <c r="JI79" s="128">
        <v>3.1122999999999998</v>
      </c>
      <c r="JJ79" s="120">
        <v>1.54E-2</v>
      </c>
      <c r="JK79" s="128">
        <v>1.48</v>
      </c>
      <c r="JL79" s="128">
        <v>5.2409999999999997</v>
      </c>
      <c r="JM79" s="120">
        <v>3.8100000000000002E-2</v>
      </c>
      <c r="JN79" s="128">
        <v>1.48</v>
      </c>
      <c r="JO79" s="128">
        <v>5.0000999999999998</v>
      </c>
      <c r="JP79" s="120">
        <v>2.47E-2</v>
      </c>
      <c r="JQ79" s="128">
        <v>1.48</v>
      </c>
      <c r="JR79" s="128">
        <v>4.3582999999999998</v>
      </c>
      <c r="JS79" s="120">
        <v>1.5900000000000001E-2</v>
      </c>
    </row>
    <row r="80" spans="1:279" x14ac:dyDescent="0.25">
      <c r="A80" s="126">
        <v>1.5</v>
      </c>
      <c r="B80" s="126">
        <v>11.825699999999999</v>
      </c>
      <c r="C80" s="127">
        <v>5.5100000000000003E-2</v>
      </c>
      <c r="D80" s="127">
        <v>1.5</v>
      </c>
      <c r="E80" s="127">
        <v>7.7442000000000002</v>
      </c>
      <c r="F80" s="127">
        <v>5.21E-2</v>
      </c>
      <c r="G80" s="127">
        <v>1.5</v>
      </c>
      <c r="H80" s="127">
        <v>2.1766999999999999</v>
      </c>
      <c r="I80" s="127">
        <v>1.09E-2</v>
      </c>
      <c r="J80" s="127">
        <v>1.5</v>
      </c>
      <c r="K80" s="127">
        <v>8.3331</v>
      </c>
      <c r="L80" s="127">
        <v>7.1199999999999999E-2</v>
      </c>
      <c r="M80" s="127">
        <v>1.5</v>
      </c>
      <c r="N80" s="127">
        <v>3.4620000000000002</v>
      </c>
      <c r="O80" s="127">
        <v>2.8899999999999999E-2</v>
      </c>
      <c r="P80" s="127">
        <v>1.5</v>
      </c>
      <c r="Q80" s="127">
        <v>14.6302</v>
      </c>
      <c r="R80" s="127">
        <v>7.8E-2</v>
      </c>
      <c r="S80" s="127">
        <v>1.5</v>
      </c>
      <c r="T80" s="127">
        <v>1.9797</v>
      </c>
      <c r="U80" s="127">
        <v>1.29E-2</v>
      </c>
      <c r="V80" s="127">
        <v>1.5</v>
      </c>
      <c r="W80" s="127">
        <v>21.024899999999999</v>
      </c>
      <c r="X80" s="127">
        <v>0.18870000000000001</v>
      </c>
      <c r="Y80" s="127">
        <v>1.5</v>
      </c>
      <c r="Z80" s="127">
        <v>6.1059999999999999</v>
      </c>
      <c r="AA80" s="127">
        <v>3.8399999999999997E-2</v>
      </c>
      <c r="AB80" s="127">
        <v>1.5</v>
      </c>
      <c r="AC80" s="127">
        <v>2.1273</v>
      </c>
      <c r="AD80" s="127">
        <v>1.32E-2</v>
      </c>
      <c r="AE80" s="127">
        <v>1.5</v>
      </c>
      <c r="AF80" s="127">
        <v>12.260199999999999</v>
      </c>
      <c r="AG80" s="127">
        <v>0.1065</v>
      </c>
      <c r="AH80" s="127">
        <v>1.5</v>
      </c>
      <c r="AI80" s="127">
        <v>1.7133</v>
      </c>
      <c r="AJ80" s="127">
        <v>1.44E-2</v>
      </c>
      <c r="AK80" s="127">
        <v>1.5</v>
      </c>
      <c r="AL80" s="127">
        <v>5.5532000000000004</v>
      </c>
      <c r="AM80" s="127">
        <v>1.9199999999999998E-2</v>
      </c>
      <c r="AN80" s="127">
        <v>1.5</v>
      </c>
      <c r="AO80" s="127">
        <v>14.009399999999999</v>
      </c>
      <c r="AP80" s="127">
        <v>8.4400000000000003E-2</v>
      </c>
      <c r="AQ80" s="127"/>
      <c r="AR80" s="127"/>
      <c r="AS80" s="127"/>
      <c r="AT80" s="127">
        <v>1.5</v>
      </c>
      <c r="AU80" s="127">
        <v>1.1493</v>
      </c>
      <c r="AV80" s="127">
        <v>2.1700000000000001E-2</v>
      </c>
      <c r="AW80" s="127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  <c r="BO80" s="127">
        <v>1.5</v>
      </c>
      <c r="BP80" s="127">
        <v>4.9855999999999998</v>
      </c>
      <c r="BQ80" s="127">
        <v>4.9099999999999998E-2</v>
      </c>
      <c r="BR80" s="127">
        <v>1.5</v>
      </c>
      <c r="BS80" s="127">
        <v>4.5107999999999997</v>
      </c>
      <c r="BT80" s="127">
        <v>2.8000000000000001E-2</v>
      </c>
      <c r="BU80" s="127"/>
      <c r="BV80" s="127"/>
      <c r="BW80" s="127"/>
      <c r="BX80" s="127"/>
      <c r="BY80" s="127"/>
      <c r="BZ80" s="127"/>
      <c r="CA80" s="127">
        <v>1.5</v>
      </c>
      <c r="CB80" s="127">
        <v>3.9014000000000002</v>
      </c>
      <c r="CC80" s="127">
        <v>2.6499999999999999E-2</v>
      </c>
      <c r="CD80" s="127">
        <v>1.5</v>
      </c>
      <c r="CE80" s="127">
        <v>6.2515000000000001</v>
      </c>
      <c r="CF80" s="127">
        <v>3.78E-2</v>
      </c>
      <c r="CG80" s="127"/>
      <c r="CH80" s="127"/>
      <c r="CI80" s="127"/>
      <c r="CJ80" s="127"/>
      <c r="CK80" s="127"/>
      <c r="CL80" s="127"/>
      <c r="CM80" s="127"/>
      <c r="CN80" s="127"/>
      <c r="CO80" s="127"/>
      <c r="CP80" s="127"/>
      <c r="CQ80" s="127"/>
      <c r="CR80" s="127"/>
      <c r="CS80" s="127">
        <v>1.5</v>
      </c>
      <c r="CT80" s="127">
        <v>9.7562999999999995</v>
      </c>
      <c r="CU80" s="127">
        <v>5.0200000000000002E-2</v>
      </c>
      <c r="CV80" s="127"/>
      <c r="CW80" s="127"/>
      <c r="CX80" s="127"/>
      <c r="CY80" s="127">
        <v>1.5</v>
      </c>
      <c r="CZ80" s="127">
        <v>1.6416999999999999</v>
      </c>
      <c r="DA80" s="127">
        <v>0.14599999999999999</v>
      </c>
      <c r="DB80" s="127"/>
      <c r="DC80" s="127"/>
      <c r="DD80" s="127"/>
      <c r="DE80" s="127"/>
      <c r="DF80" s="127"/>
      <c r="DG80" s="127"/>
      <c r="DH80" s="127">
        <v>1.5</v>
      </c>
      <c r="DI80" s="127">
        <v>1.7493000000000001</v>
      </c>
      <c r="DJ80" s="127">
        <v>6.7400000000000002E-2</v>
      </c>
      <c r="DK80" s="127"/>
      <c r="DL80" s="127"/>
      <c r="DM80" s="127"/>
      <c r="DN80" s="127">
        <v>1.5</v>
      </c>
      <c r="DO80" s="127">
        <v>2.8159999999999998</v>
      </c>
      <c r="DP80" s="127">
        <v>0.23150000000000001</v>
      </c>
      <c r="DQ80" s="127"/>
      <c r="DR80" s="127"/>
      <c r="DS80" s="127"/>
      <c r="DT80" s="127"/>
      <c r="DU80" s="127"/>
      <c r="DV80" s="127"/>
      <c r="DW80" s="127">
        <v>1.5</v>
      </c>
      <c r="DX80" s="127">
        <v>1.2411000000000001</v>
      </c>
      <c r="DY80" s="127">
        <v>0.1011</v>
      </c>
      <c r="DZ80" s="127">
        <v>1.5</v>
      </c>
      <c r="EA80" s="127">
        <v>15.51</v>
      </c>
      <c r="EB80" s="127">
        <v>0.1205</v>
      </c>
      <c r="EC80" s="127"/>
      <c r="ED80" s="127"/>
      <c r="EE80" s="127"/>
      <c r="EF80" s="127"/>
      <c r="EG80" s="127"/>
      <c r="EH80" s="127"/>
      <c r="EI80" s="127"/>
      <c r="EJ80" s="127"/>
      <c r="EK80" s="127"/>
      <c r="EL80" s="127">
        <v>1.5</v>
      </c>
      <c r="EM80" s="127">
        <v>2.0335000000000001</v>
      </c>
      <c r="EN80" s="127">
        <v>0.1075</v>
      </c>
      <c r="EO80" s="127">
        <v>1.5</v>
      </c>
      <c r="EP80" s="127">
        <v>5.8776999999999999</v>
      </c>
      <c r="EQ80" s="127">
        <v>4.4600000000000001E-2</v>
      </c>
      <c r="ER80" s="127"/>
      <c r="ES80" s="127"/>
      <c r="ET80" s="127"/>
      <c r="EU80" s="127">
        <v>1.5</v>
      </c>
      <c r="EV80" s="127">
        <v>2.4746000000000001</v>
      </c>
      <c r="EW80" s="127">
        <v>0.19989999999999999</v>
      </c>
      <c r="EX80" s="127">
        <v>1.5</v>
      </c>
      <c r="EY80" s="127">
        <v>6.7234999999999996</v>
      </c>
      <c r="EZ80" s="127">
        <v>4.58E-2</v>
      </c>
      <c r="FA80" s="127"/>
      <c r="FB80" s="127"/>
      <c r="FC80" s="127"/>
      <c r="FD80" s="127"/>
      <c r="FE80" s="127"/>
      <c r="FF80" s="127"/>
      <c r="FG80" s="127"/>
      <c r="FH80" s="127"/>
      <c r="FI80" s="127"/>
      <c r="FJ80" s="127"/>
      <c r="FK80" s="127"/>
      <c r="FL80" s="127"/>
      <c r="FM80" s="127">
        <v>1.5</v>
      </c>
      <c r="FN80" s="127">
        <v>2.5245000000000002</v>
      </c>
      <c r="FO80" s="127">
        <v>0.16669999999999999</v>
      </c>
      <c r="FP80" s="127">
        <v>1.5</v>
      </c>
      <c r="FQ80" s="127">
        <v>5.5872999999999999</v>
      </c>
      <c r="FR80" s="127">
        <v>0.13089999999999999</v>
      </c>
      <c r="FS80" s="127"/>
      <c r="FT80" s="127"/>
      <c r="FU80" s="127"/>
      <c r="FV80" s="127">
        <v>1.5</v>
      </c>
      <c r="FW80" s="127">
        <v>2.7515999999999998</v>
      </c>
      <c r="FX80" s="127">
        <v>0.161</v>
      </c>
      <c r="FY80" s="127">
        <v>1.5</v>
      </c>
      <c r="FZ80" s="127">
        <v>2.1132</v>
      </c>
      <c r="GA80" s="127">
        <v>0.14630000000000001</v>
      </c>
      <c r="GB80" s="127"/>
      <c r="GC80" s="127"/>
      <c r="GD80" s="127"/>
      <c r="GE80" s="127">
        <v>1.5</v>
      </c>
      <c r="GF80" s="127">
        <v>6.1462000000000003</v>
      </c>
      <c r="GG80" s="127">
        <v>6.6799999999999998E-2</v>
      </c>
      <c r="GH80" s="127">
        <v>1.5</v>
      </c>
      <c r="GI80" s="127">
        <v>2.1408</v>
      </c>
      <c r="GJ80" s="127">
        <v>0.123</v>
      </c>
      <c r="GK80" s="127">
        <v>1.5</v>
      </c>
      <c r="GL80" s="127">
        <v>5.3528000000000002</v>
      </c>
      <c r="GM80" s="127">
        <v>4.99E-2</v>
      </c>
      <c r="GN80" s="127">
        <v>1.5</v>
      </c>
      <c r="GO80" s="127">
        <v>25.1983</v>
      </c>
      <c r="GP80" s="127">
        <v>0.38800000000000001</v>
      </c>
      <c r="GQ80" s="127"/>
      <c r="GR80" s="127"/>
      <c r="GS80" s="127"/>
      <c r="GT80" s="127"/>
      <c r="GU80" s="127"/>
      <c r="GV80" s="127"/>
      <c r="GW80" s="127">
        <v>1.5</v>
      </c>
      <c r="GX80" s="127">
        <v>5.2031000000000001</v>
      </c>
      <c r="GY80" s="127">
        <v>8.3699999999999997E-2</v>
      </c>
      <c r="GZ80" s="127">
        <v>1.5</v>
      </c>
      <c r="HA80" s="127">
        <v>9.6034000000000006</v>
      </c>
      <c r="HB80" s="127">
        <v>0.13120000000000001</v>
      </c>
      <c r="HC80" s="127"/>
      <c r="HD80" s="127"/>
      <c r="HE80" s="127"/>
      <c r="HF80" s="127">
        <v>1.5</v>
      </c>
      <c r="HG80" s="127">
        <v>8.5326000000000004</v>
      </c>
      <c r="HH80" s="127">
        <v>8.0299999999999996E-2</v>
      </c>
      <c r="HI80" s="127"/>
      <c r="HJ80" s="127"/>
      <c r="HK80" s="127"/>
      <c r="HL80" s="127"/>
      <c r="HM80" s="127"/>
      <c r="HN80" s="127"/>
      <c r="HO80" s="127">
        <v>1.5</v>
      </c>
      <c r="HP80" s="127">
        <v>7.1898</v>
      </c>
      <c r="HQ80" s="127">
        <v>3.7600000000000001E-2</v>
      </c>
      <c r="HR80" s="127">
        <v>1.5</v>
      </c>
      <c r="HS80" s="127">
        <v>4.8468999999999998</v>
      </c>
      <c r="HT80" s="127">
        <v>3.39E-2</v>
      </c>
      <c r="HU80" s="127"/>
      <c r="HV80" s="127"/>
      <c r="HW80" s="127"/>
      <c r="HX80" s="126">
        <v>1.5</v>
      </c>
      <c r="HY80" s="126">
        <v>10.6457</v>
      </c>
      <c r="HZ80" s="127">
        <v>3.3700000000000001E-2</v>
      </c>
      <c r="IA80" s="128">
        <v>1.5</v>
      </c>
      <c r="IB80" s="128">
        <v>7.8541999999999996</v>
      </c>
      <c r="IC80" s="120">
        <v>3.5099999999999999E-2</v>
      </c>
      <c r="ID80" s="128">
        <v>1.5</v>
      </c>
      <c r="IE80" s="128">
        <v>6.7587000000000002</v>
      </c>
      <c r="IF80" s="120">
        <v>3.0800000000000001E-2</v>
      </c>
      <c r="IG80" s="128">
        <v>1.5</v>
      </c>
      <c r="IH80" s="128">
        <v>4.8231000000000002</v>
      </c>
      <c r="II80" s="120">
        <v>2.24E-2</v>
      </c>
      <c r="IJ80" s="128">
        <v>1.5</v>
      </c>
      <c r="IK80" s="128">
        <v>7.3387000000000002</v>
      </c>
      <c r="IL80" s="120">
        <v>2.6200000000000001E-2</v>
      </c>
      <c r="IM80" s="128">
        <v>1.5</v>
      </c>
      <c r="IN80" s="128">
        <v>13.5604</v>
      </c>
      <c r="IO80" s="120">
        <v>5.9299999999999999E-2</v>
      </c>
      <c r="IP80" s="128">
        <v>1.5</v>
      </c>
      <c r="IQ80" s="128">
        <v>8.1059000000000001</v>
      </c>
      <c r="IR80" s="120">
        <v>3.7600000000000001E-2</v>
      </c>
      <c r="IS80" s="128">
        <v>1.5</v>
      </c>
      <c r="IT80" s="128">
        <v>6.3895</v>
      </c>
      <c r="IU80" s="120">
        <v>3.56E-2</v>
      </c>
      <c r="IV80" s="128">
        <v>1.5</v>
      </c>
      <c r="IW80" s="128">
        <v>25.622499999999999</v>
      </c>
      <c r="IX80" s="120">
        <v>0.1298</v>
      </c>
      <c r="IY80" s="128">
        <v>1.5</v>
      </c>
      <c r="IZ80" s="128">
        <v>2.6602999999999999</v>
      </c>
      <c r="JA80" s="120">
        <v>1.32E-2</v>
      </c>
      <c r="JB80" s="128">
        <v>1.5</v>
      </c>
      <c r="JC80" s="128">
        <v>15.0594</v>
      </c>
      <c r="JD80" s="120">
        <v>8.4599999999999995E-2</v>
      </c>
      <c r="JE80" s="128">
        <v>1.5</v>
      </c>
      <c r="JF80" s="128">
        <v>12.4186</v>
      </c>
      <c r="JG80" s="120">
        <v>6.9900000000000004E-2</v>
      </c>
      <c r="JH80" s="128">
        <v>1.5</v>
      </c>
      <c r="JI80" s="128">
        <v>3.1436999999999999</v>
      </c>
      <c r="JJ80" s="120">
        <v>1.5699999999999999E-2</v>
      </c>
      <c r="JK80" s="128">
        <v>1.5</v>
      </c>
      <c r="JL80" s="128">
        <v>4.9805000000000001</v>
      </c>
      <c r="JM80" s="120">
        <v>3.7100000000000001E-2</v>
      </c>
      <c r="JN80" s="128">
        <v>1.5</v>
      </c>
      <c r="JO80" s="128">
        <v>5.2382999999999997</v>
      </c>
      <c r="JP80" s="120">
        <v>2.6599999999999999E-2</v>
      </c>
      <c r="JQ80" s="128">
        <v>1.5</v>
      </c>
      <c r="JR80" s="128">
        <v>4.3438999999999997</v>
      </c>
      <c r="JS80" s="120">
        <v>1.5800000000000002E-2</v>
      </c>
    </row>
    <row r="81" spans="1:279" x14ac:dyDescent="0.25">
      <c r="A81" s="126">
        <v>1.52</v>
      </c>
      <c r="B81" s="126">
        <v>12.4848</v>
      </c>
      <c r="C81" s="127">
        <v>6.3399999999999998E-2</v>
      </c>
      <c r="D81" s="127">
        <v>1.52</v>
      </c>
      <c r="E81" s="127">
        <v>8.0516000000000005</v>
      </c>
      <c r="F81" s="127">
        <v>5.4800000000000001E-2</v>
      </c>
      <c r="G81" s="127">
        <v>1.52</v>
      </c>
      <c r="H81" s="127">
        <v>2.1547999999999998</v>
      </c>
      <c r="I81" s="127">
        <v>1.21E-2</v>
      </c>
      <c r="J81" s="127">
        <v>1.52</v>
      </c>
      <c r="K81" s="127">
        <v>8.7603000000000009</v>
      </c>
      <c r="L81" s="127">
        <v>7.5300000000000006E-2</v>
      </c>
      <c r="M81" s="127">
        <v>1.52</v>
      </c>
      <c r="N81" s="127">
        <v>3.3841000000000001</v>
      </c>
      <c r="O81" s="127">
        <v>2.7799999999999998E-2</v>
      </c>
      <c r="P81" s="127">
        <v>1.52</v>
      </c>
      <c r="Q81" s="127">
        <v>13.795400000000001</v>
      </c>
      <c r="R81" s="127">
        <v>7.5499999999999998E-2</v>
      </c>
      <c r="S81" s="127">
        <v>1.52</v>
      </c>
      <c r="T81" s="127">
        <v>1.8738999999999999</v>
      </c>
      <c r="U81" s="127">
        <v>1.2200000000000001E-2</v>
      </c>
      <c r="V81" s="127">
        <v>1.52</v>
      </c>
      <c r="W81" s="127">
        <v>21.287600000000001</v>
      </c>
      <c r="X81" s="127">
        <v>0.19009999999999999</v>
      </c>
      <c r="Y81" s="127">
        <v>1.52</v>
      </c>
      <c r="Z81" s="127">
        <v>5.9851999999999999</v>
      </c>
      <c r="AA81" s="127">
        <v>3.7900000000000003E-2</v>
      </c>
      <c r="AB81" s="127">
        <v>1.52</v>
      </c>
      <c r="AC81" s="127">
        <v>1.9692000000000001</v>
      </c>
      <c r="AD81" s="127">
        <v>1.0999999999999999E-2</v>
      </c>
      <c r="AE81" s="127">
        <v>1.52</v>
      </c>
      <c r="AF81" s="127">
        <v>12.159800000000001</v>
      </c>
      <c r="AG81" s="127">
        <v>0.1128</v>
      </c>
      <c r="AH81" s="127">
        <v>1.52</v>
      </c>
      <c r="AI81" s="127">
        <v>1.7536</v>
      </c>
      <c r="AJ81" s="127">
        <v>1.6E-2</v>
      </c>
      <c r="AK81" s="127">
        <v>1.52</v>
      </c>
      <c r="AL81" s="127">
        <v>5.0946999999999996</v>
      </c>
      <c r="AM81" s="127">
        <v>2.0199999999999999E-2</v>
      </c>
      <c r="AN81" s="127">
        <v>1.52</v>
      </c>
      <c r="AO81" s="127">
        <v>13.5517</v>
      </c>
      <c r="AP81" s="127">
        <v>8.7400000000000005E-2</v>
      </c>
      <c r="AQ81" s="127"/>
      <c r="AR81" s="127"/>
      <c r="AS81" s="127"/>
      <c r="AT81" s="127">
        <v>1.52</v>
      </c>
      <c r="AU81" s="127">
        <v>1.5056</v>
      </c>
      <c r="AV81" s="127">
        <v>1.95E-2</v>
      </c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  <c r="BO81" s="127">
        <v>1.52</v>
      </c>
      <c r="BP81" s="127">
        <v>4.6215000000000002</v>
      </c>
      <c r="BQ81" s="127">
        <v>4.6199999999999998E-2</v>
      </c>
      <c r="BR81" s="127">
        <v>1.52</v>
      </c>
      <c r="BS81" s="127">
        <v>5.0267999999999997</v>
      </c>
      <c r="BT81" s="127">
        <v>3.1699999999999999E-2</v>
      </c>
      <c r="BU81" s="127"/>
      <c r="BV81" s="127"/>
      <c r="BW81" s="127"/>
      <c r="BX81" s="127"/>
      <c r="BY81" s="127"/>
      <c r="BZ81" s="127"/>
      <c r="CA81" s="127">
        <v>1.52</v>
      </c>
      <c r="CB81" s="127">
        <v>3.7334000000000001</v>
      </c>
      <c r="CC81" s="127">
        <v>2.5499999999999998E-2</v>
      </c>
      <c r="CD81" s="127">
        <v>1.52</v>
      </c>
      <c r="CE81" s="127">
        <v>6.1717000000000004</v>
      </c>
      <c r="CF81" s="127">
        <v>3.85E-2</v>
      </c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>
        <v>1.52</v>
      </c>
      <c r="CT81" s="127">
        <v>8.8712</v>
      </c>
      <c r="CU81" s="127">
        <v>4.6399999999999997E-2</v>
      </c>
      <c r="CV81" s="127"/>
      <c r="CW81" s="127"/>
      <c r="CX81" s="127"/>
      <c r="CY81" s="127">
        <v>1.52</v>
      </c>
      <c r="CZ81" s="127">
        <v>1.6207</v>
      </c>
      <c r="DA81" s="127">
        <v>0.1414</v>
      </c>
      <c r="DB81" s="127"/>
      <c r="DC81" s="127"/>
      <c r="DD81" s="127"/>
      <c r="DE81" s="127"/>
      <c r="DF81" s="127"/>
      <c r="DG81" s="127"/>
      <c r="DH81" s="127">
        <v>1.52</v>
      </c>
      <c r="DI81" s="127">
        <v>1.8106</v>
      </c>
      <c r="DJ81" s="127">
        <v>6.6100000000000006E-2</v>
      </c>
      <c r="DK81" s="127"/>
      <c r="DL81" s="127"/>
      <c r="DM81" s="127"/>
      <c r="DN81" s="127">
        <v>1.52</v>
      </c>
      <c r="DO81" s="127">
        <v>2.7667999999999999</v>
      </c>
      <c r="DP81" s="127">
        <v>0.2321</v>
      </c>
      <c r="DQ81" s="127"/>
      <c r="DR81" s="127"/>
      <c r="DS81" s="127"/>
      <c r="DT81" s="127"/>
      <c r="DU81" s="127"/>
      <c r="DV81" s="127"/>
      <c r="DW81" s="127">
        <v>1.52</v>
      </c>
      <c r="DX81" s="127">
        <v>1.2448999999999999</v>
      </c>
      <c r="DY81" s="127">
        <v>0.10349999999999999</v>
      </c>
      <c r="DZ81" s="127">
        <v>1.52</v>
      </c>
      <c r="EA81" s="127">
        <v>14.4251</v>
      </c>
      <c r="EB81" s="127">
        <v>0.1099</v>
      </c>
      <c r="EC81" s="127"/>
      <c r="ED81" s="127"/>
      <c r="EE81" s="127"/>
      <c r="EF81" s="127"/>
      <c r="EG81" s="127"/>
      <c r="EH81" s="127"/>
      <c r="EI81" s="127"/>
      <c r="EJ81" s="127"/>
      <c r="EK81" s="127"/>
      <c r="EL81" s="127">
        <v>1.52</v>
      </c>
      <c r="EM81" s="127">
        <v>2.0106999999999999</v>
      </c>
      <c r="EN81" s="127">
        <v>0.10290000000000001</v>
      </c>
      <c r="EO81" s="127">
        <v>1.52</v>
      </c>
      <c r="EP81" s="127">
        <v>5.6665999999999999</v>
      </c>
      <c r="EQ81" s="127">
        <v>4.1500000000000002E-2</v>
      </c>
      <c r="ER81" s="127"/>
      <c r="ES81" s="127"/>
      <c r="ET81" s="127"/>
      <c r="EU81" s="127">
        <v>1.52</v>
      </c>
      <c r="EV81" s="127">
        <v>2.6514000000000002</v>
      </c>
      <c r="EW81" s="127">
        <v>0.21129999999999999</v>
      </c>
      <c r="EX81" s="127">
        <v>1.52</v>
      </c>
      <c r="EY81" s="127">
        <v>6.0431999999999997</v>
      </c>
      <c r="EZ81" s="127">
        <v>5.8500000000000003E-2</v>
      </c>
      <c r="FA81" s="127"/>
      <c r="FB81" s="127"/>
      <c r="FC81" s="127"/>
      <c r="FD81" s="127"/>
      <c r="FE81" s="127"/>
      <c r="FF81" s="127"/>
      <c r="FG81" s="127"/>
      <c r="FH81" s="127"/>
      <c r="FI81" s="127"/>
      <c r="FJ81" s="127"/>
      <c r="FK81" s="127"/>
      <c r="FL81" s="127"/>
      <c r="FM81" s="127">
        <v>1.52</v>
      </c>
      <c r="FN81" s="127">
        <v>2.5468999999999999</v>
      </c>
      <c r="FO81" s="127">
        <v>0.17810000000000001</v>
      </c>
      <c r="FP81" s="127">
        <v>1.52</v>
      </c>
      <c r="FQ81" s="127">
        <v>5.1959999999999997</v>
      </c>
      <c r="FR81" s="127">
        <v>0.1061</v>
      </c>
      <c r="FS81" s="127"/>
      <c r="FT81" s="127"/>
      <c r="FU81" s="127"/>
      <c r="FV81" s="127">
        <v>1.52</v>
      </c>
      <c r="FW81" s="127">
        <v>2.5451000000000001</v>
      </c>
      <c r="FX81" s="127">
        <v>0.16089999999999999</v>
      </c>
      <c r="FY81" s="127">
        <v>1.52</v>
      </c>
      <c r="FZ81" s="127">
        <v>1.9959</v>
      </c>
      <c r="GA81" s="127">
        <v>0.1416</v>
      </c>
      <c r="GB81" s="127"/>
      <c r="GC81" s="127"/>
      <c r="GD81" s="127"/>
      <c r="GE81" s="127">
        <v>1.52</v>
      </c>
      <c r="GF81" s="127">
        <v>5.0656999999999996</v>
      </c>
      <c r="GG81" s="127">
        <v>7.3999999999999996E-2</v>
      </c>
      <c r="GH81" s="127">
        <v>1.52</v>
      </c>
      <c r="GI81" s="127">
        <v>2.2246999999999999</v>
      </c>
      <c r="GJ81" s="127">
        <v>0.1298</v>
      </c>
      <c r="GK81" s="127">
        <v>1.52</v>
      </c>
      <c r="GL81" s="127">
        <v>4.9816000000000003</v>
      </c>
      <c r="GM81" s="127">
        <v>4.99E-2</v>
      </c>
      <c r="GN81" s="127">
        <v>1.52</v>
      </c>
      <c r="GO81" s="127">
        <v>28.065799999999999</v>
      </c>
      <c r="GP81" s="127">
        <v>0.437</v>
      </c>
      <c r="GQ81" s="127"/>
      <c r="GR81" s="127"/>
      <c r="GS81" s="127"/>
      <c r="GT81" s="127"/>
      <c r="GU81" s="127"/>
      <c r="GV81" s="127"/>
      <c r="GW81" s="127">
        <v>1.52</v>
      </c>
      <c r="GX81" s="127">
        <v>5.5526</v>
      </c>
      <c r="GY81" s="127">
        <v>8.3699999999999997E-2</v>
      </c>
      <c r="GZ81" s="127">
        <v>1.52</v>
      </c>
      <c r="HA81" s="127">
        <v>10.393000000000001</v>
      </c>
      <c r="HB81" s="127">
        <v>0.13900000000000001</v>
      </c>
      <c r="HC81" s="127"/>
      <c r="HD81" s="127"/>
      <c r="HE81" s="127"/>
      <c r="HF81" s="127">
        <v>1.52</v>
      </c>
      <c r="HG81" s="127">
        <v>8.9293999999999993</v>
      </c>
      <c r="HH81" s="127">
        <v>8.6499999999999994E-2</v>
      </c>
      <c r="HI81" s="127"/>
      <c r="HJ81" s="127"/>
      <c r="HK81" s="127"/>
      <c r="HL81" s="127"/>
      <c r="HM81" s="127"/>
      <c r="HN81" s="127"/>
      <c r="HO81" s="127">
        <v>1.52</v>
      </c>
      <c r="HP81" s="127">
        <v>7.2393000000000001</v>
      </c>
      <c r="HQ81" s="127">
        <v>3.6200000000000003E-2</v>
      </c>
      <c r="HR81" s="127">
        <v>1.52</v>
      </c>
      <c r="HS81" s="127">
        <v>4.5529000000000002</v>
      </c>
      <c r="HT81" s="127">
        <v>2.98E-2</v>
      </c>
      <c r="HU81" s="127"/>
      <c r="HV81" s="127"/>
      <c r="HW81" s="127"/>
      <c r="HX81" s="126">
        <v>1.52</v>
      </c>
      <c r="HY81" s="126">
        <v>10.5482</v>
      </c>
      <c r="HZ81" s="127">
        <v>3.56E-2</v>
      </c>
      <c r="IA81" s="128">
        <v>1.52</v>
      </c>
      <c r="IB81" s="128">
        <v>7.6052999999999997</v>
      </c>
      <c r="IC81" s="120">
        <v>3.4200000000000001E-2</v>
      </c>
      <c r="ID81" s="128">
        <v>1.52</v>
      </c>
      <c r="IE81" s="128">
        <v>6.9196</v>
      </c>
      <c r="IF81" s="120">
        <v>3.2300000000000002E-2</v>
      </c>
      <c r="IG81" s="128">
        <v>1.52</v>
      </c>
      <c r="IH81" s="128">
        <v>4.6403999999999996</v>
      </c>
      <c r="II81" s="120">
        <v>2.3E-2</v>
      </c>
      <c r="IJ81" s="128">
        <v>1.52</v>
      </c>
      <c r="IK81" s="128">
        <v>6.6886999999999999</v>
      </c>
      <c r="IL81" s="120">
        <v>2.3400000000000001E-2</v>
      </c>
      <c r="IM81" s="128">
        <v>1.52</v>
      </c>
      <c r="IN81" s="128">
        <v>14.353899999999999</v>
      </c>
      <c r="IO81" s="120">
        <v>6.2899999999999998E-2</v>
      </c>
      <c r="IP81" s="128">
        <v>1.52</v>
      </c>
      <c r="IQ81" s="128">
        <v>7.5655000000000001</v>
      </c>
      <c r="IR81" s="120">
        <v>3.27E-2</v>
      </c>
      <c r="IS81" s="128">
        <v>1.52</v>
      </c>
      <c r="IT81" s="128">
        <v>6.2259000000000002</v>
      </c>
      <c r="IU81" s="120">
        <v>3.5299999999999998E-2</v>
      </c>
      <c r="IV81" s="128">
        <v>1.52</v>
      </c>
      <c r="IW81" s="128">
        <v>25.2807</v>
      </c>
      <c r="IX81" s="120">
        <v>0.1331</v>
      </c>
      <c r="IY81" s="128">
        <v>1.52</v>
      </c>
      <c r="IZ81" s="128">
        <v>2.7494999999999998</v>
      </c>
      <c r="JA81" s="120">
        <v>1.6899999999999998E-2</v>
      </c>
      <c r="JB81" s="128">
        <v>1.52</v>
      </c>
      <c r="JC81" s="128">
        <v>14.6143</v>
      </c>
      <c r="JD81" s="120">
        <v>7.9299999999999995E-2</v>
      </c>
      <c r="JE81" s="128">
        <v>1.52</v>
      </c>
      <c r="JF81" s="128">
        <v>12.422499999999999</v>
      </c>
      <c r="JG81" s="120">
        <v>7.0499999999999993E-2</v>
      </c>
      <c r="JH81" s="128">
        <v>1.52</v>
      </c>
      <c r="JI81" s="128">
        <v>3.3578999999999999</v>
      </c>
      <c r="JJ81" s="120">
        <v>1.5800000000000002E-2</v>
      </c>
      <c r="JK81" s="128">
        <v>1.52</v>
      </c>
      <c r="JL81" s="128">
        <v>4.7465999999999999</v>
      </c>
      <c r="JM81" s="120">
        <v>3.4099999999999998E-2</v>
      </c>
      <c r="JN81" s="128">
        <v>1.52</v>
      </c>
      <c r="JO81" s="128">
        <v>5.4766000000000004</v>
      </c>
      <c r="JP81" s="120">
        <v>2.8400000000000002E-2</v>
      </c>
      <c r="JQ81" s="128">
        <v>1.52</v>
      </c>
      <c r="JR81" s="128">
        <v>4.3293999999999997</v>
      </c>
      <c r="JS81" s="120">
        <v>1.52E-2</v>
      </c>
    </row>
    <row r="82" spans="1:279" x14ac:dyDescent="0.25">
      <c r="A82" s="126">
        <v>1.54</v>
      </c>
      <c r="B82" s="126">
        <v>13.4763</v>
      </c>
      <c r="C82" s="127">
        <v>7.3700000000000002E-2</v>
      </c>
      <c r="D82" s="127">
        <v>1.54</v>
      </c>
      <c r="E82" s="127">
        <v>8.5244</v>
      </c>
      <c r="F82" s="127">
        <v>5.67E-2</v>
      </c>
      <c r="G82" s="127">
        <v>1.54</v>
      </c>
      <c r="H82" s="127">
        <v>2.0781000000000001</v>
      </c>
      <c r="I82" s="127">
        <v>1.2699999999999999E-2</v>
      </c>
      <c r="J82" s="127">
        <v>1.54</v>
      </c>
      <c r="K82" s="127">
        <v>9.3505000000000003</v>
      </c>
      <c r="L82" s="127">
        <v>7.7600000000000002E-2</v>
      </c>
      <c r="M82" s="127">
        <v>1.54</v>
      </c>
      <c r="N82" s="127">
        <v>3.2671999999999999</v>
      </c>
      <c r="O82" s="127">
        <v>2.4400000000000002E-2</v>
      </c>
      <c r="P82" s="127">
        <v>1.54</v>
      </c>
      <c r="Q82" s="127">
        <v>13.011799999999999</v>
      </c>
      <c r="R82" s="127">
        <v>7.2999999999999995E-2</v>
      </c>
      <c r="S82" s="127">
        <v>1.54</v>
      </c>
      <c r="T82" s="127">
        <v>1.794</v>
      </c>
      <c r="U82" s="127">
        <v>1.0999999999999999E-2</v>
      </c>
      <c r="V82" s="127">
        <v>1.54</v>
      </c>
      <c r="W82" s="127">
        <v>21.261299999999999</v>
      </c>
      <c r="X82" s="127">
        <v>0.19939999999999999</v>
      </c>
      <c r="Y82" s="127">
        <v>1.54</v>
      </c>
      <c r="Z82" s="127">
        <v>5.7270000000000003</v>
      </c>
      <c r="AA82" s="127">
        <v>3.4799999999999998E-2</v>
      </c>
      <c r="AB82" s="127">
        <v>1.54</v>
      </c>
      <c r="AC82" s="127">
        <v>1.8119000000000001</v>
      </c>
      <c r="AD82" s="127">
        <v>1.0699999999999999E-2</v>
      </c>
      <c r="AE82" s="127">
        <v>1.54</v>
      </c>
      <c r="AF82" s="127">
        <v>11.6694</v>
      </c>
      <c r="AG82" s="127">
        <v>0.1139</v>
      </c>
      <c r="AH82" s="127">
        <v>1.54</v>
      </c>
      <c r="AI82" s="127">
        <v>1.8505</v>
      </c>
      <c r="AJ82" s="127">
        <v>1.95E-2</v>
      </c>
      <c r="AK82" s="127">
        <v>1.54</v>
      </c>
      <c r="AL82" s="127">
        <v>4.6363000000000003</v>
      </c>
      <c r="AM82" s="127">
        <v>2.2499999999999999E-2</v>
      </c>
      <c r="AN82" s="127">
        <v>1.54</v>
      </c>
      <c r="AO82" s="127">
        <v>13.5855</v>
      </c>
      <c r="AP82" s="127">
        <v>9.3100000000000002E-2</v>
      </c>
      <c r="AQ82" s="127"/>
      <c r="AR82" s="127"/>
      <c r="AS82" s="127"/>
      <c r="AT82" s="127">
        <v>1.54</v>
      </c>
      <c r="AU82" s="127">
        <v>2.1152000000000002</v>
      </c>
      <c r="AV82" s="127">
        <v>2.29E-2</v>
      </c>
      <c r="AW82" s="127"/>
      <c r="AX82" s="127"/>
      <c r="AY82" s="127"/>
      <c r="AZ82" s="127"/>
      <c r="BA82" s="127"/>
      <c r="BB82" s="127"/>
      <c r="BC82" s="127"/>
      <c r="BD82" s="127"/>
      <c r="BE82" s="127"/>
      <c r="BF82" s="127"/>
      <c r="BG82" s="127"/>
      <c r="BH82" s="127"/>
      <c r="BI82" s="127"/>
      <c r="BJ82" s="127"/>
      <c r="BK82" s="127"/>
      <c r="BL82" s="127"/>
      <c r="BM82" s="127"/>
      <c r="BN82" s="127"/>
      <c r="BO82" s="127">
        <v>1.54</v>
      </c>
      <c r="BP82" s="127">
        <v>4.3258000000000001</v>
      </c>
      <c r="BQ82" s="127">
        <v>4.2799999999999998E-2</v>
      </c>
      <c r="BR82" s="127">
        <v>1.54</v>
      </c>
      <c r="BS82" s="127">
        <v>5.7592999999999996</v>
      </c>
      <c r="BT82" s="127">
        <v>3.5400000000000001E-2</v>
      </c>
      <c r="BU82" s="127"/>
      <c r="BV82" s="127"/>
      <c r="BW82" s="127"/>
      <c r="BX82" s="127"/>
      <c r="BY82" s="127"/>
      <c r="BZ82" s="127"/>
      <c r="CA82" s="127">
        <v>1.54</v>
      </c>
      <c r="CB82" s="127">
        <v>3.5771000000000002</v>
      </c>
      <c r="CC82" s="127">
        <v>2.5399999999999999E-2</v>
      </c>
      <c r="CD82" s="127">
        <v>1.54</v>
      </c>
      <c r="CE82" s="127">
        <v>6.0746000000000002</v>
      </c>
      <c r="CF82" s="127">
        <v>3.85E-2</v>
      </c>
      <c r="CG82" s="127"/>
      <c r="CH82" s="127"/>
      <c r="CI82" s="127"/>
      <c r="CJ82" s="127"/>
      <c r="CK82" s="127"/>
      <c r="CL82" s="127"/>
      <c r="CM82" s="127"/>
      <c r="CN82" s="127"/>
      <c r="CO82" s="127"/>
      <c r="CP82" s="127"/>
      <c r="CQ82" s="127"/>
      <c r="CR82" s="127"/>
      <c r="CS82" s="127">
        <v>1.54</v>
      </c>
      <c r="CT82" s="127">
        <v>8.1875999999999998</v>
      </c>
      <c r="CU82" s="127">
        <v>4.3700000000000003E-2</v>
      </c>
      <c r="CV82" s="127"/>
      <c r="CW82" s="127"/>
      <c r="CX82" s="127"/>
      <c r="CY82" s="127">
        <v>1.54</v>
      </c>
      <c r="CZ82" s="127">
        <v>1.6093999999999999</v>
      </c>
      <c r="DA82" s="127">
        <v>0.1384</v>
      </c>
      <c r="DB82" s="127"/>
      <c r="DC82" s="127"/>
      <c r="DD82" s="127"/>
      <c r="DE82" s="127"/>
      <c r="DF82" s="127"/>
      <c r="DG82" s="127"/>
      <c r="DH82" s="127">
        <v>1.54</v>
      </c>
      <c r="DI82" s="127">
        <v>1.8512999999999999</v>
      </c>
      <c r="DJ82" s="127">
        <v>6.7199999999999996E-2</v>
      </c>
      <c r="DK82" s="127"/>
      <c r="DL82" s="127"/>
      <c r="DM82" s="127"/>
      <c r="DN82" s="127">
        <v>1.54</v>
      </c>
      <c r="DO82" s="127">
        <v>2.7328999999999999</v>
      </c>
      <c r="DP82" s="127">
        <v>0.23050000000000001</v>
      </c>
      <c r="DQ82" s="127"/>
      <c r="DR82" s="127"/>
      <c r="DS82" s="127"/>
      <c r="DT82" s="127"/>
      <c r="DU82" s="127"/>
      <c r="DV82" s="127"/>
      <c r="DW82" s="127">
        <v>1.54</v>
      </c>
      <c r="DX82" s="127">
        <v>1.2743</v>
      </c>
      <c r="DY82" s="127">
        <v>0.1076</v>
      </c>
      <c r="DZ82" s="127">
        <v>1.54</v>
      </c>
      <c r="EA82" s="127">
        <v>13.2014</v>
      </c>
      <c r="EB82" s="127">
        <v>9.74E-2</v>
      </c>
      <c r="EC82" s="127"/>
      <c r="ED82" s="127"/>
      <c r="EE82" s="127"/>
      <c r="EF82" s="127"/>
      <c r="EG82" s="127"/>
      <c r="EH82" s="127"/>
      <c r="EI82" s="127"/>
      <c r="EJ82" s="127"/>
      <c r="EK82" s="127"/>
      <c r="EL82" s="127">
        <v>1.54</v>
      </c>
      <c r="EM82" s="127">
        <v>1.9646999999999999</v>
      </c>
      <c r="EN82" s="127">
        <v>0.1246</v>
      </c>
      <c r="EO82" s="127">
        <v>1.54</v>
      </c>
      <c r="EP82" s="127">
        <v>5.3681000000000001</v>
      </c>
      <c r="EQ82" s="127">
        <v>3.9399999999999998E-2</v>
      </c>
      <c r="ER82" s="127"/>
      <c r="ES82" s="127"/>
      <c r="ET82" s="127"/>
      <c r="EU82" s="127">
        <v>1.54</v>
      </c>
      <c r="EV82" s="127">
        <v>2.6781000000000001</v>
      </c>
      <c r="EW82" s="127">
        <v>0.2157</v>
      </c>
      <c r="EX82" s="127">
        <v>1.54</v>
      </c>
      <c r="EY82" s="127">
        <v>5.6955999999999998</v>
      </c>
      <c r="EZ82" s="127">
        <v>8.2299999999999998E-2</v>
      </c>
      <c r="FA82" s="127"/>
      <c r="FB82" s="127"/>
      <c r="FC82" s="127"/>
      <c r="FD82" s="127"/>
      <c r="FE82" s="127"/>
      <c r="FF82" s="127"/>
      <c r="FG82" s="127"/>
      <c r="FH82" s="127"/>
      <c r="FI82" s="127"/>
      <c r="FJ82" s="127"/>
      <c r="FK82" s="127"/>
      <c r="FL82" s="127"/>
      <c r="FM82" s="127">
        <v>1.54</v>
      </c>
      <c r="FN82" s="127">
        <v>2.6269</v>
      </c>
      <c r="FO82" s="127">
        <v>0.19</v>
      </c>
      <c r="FP82" s="127">
        <v>1.54</v>
      </c>
      <c r="FQ82" s="127">
        <v>4.4634999999999998</v>
      </c>
      <c r="FR82" s="127">
        <v>8.8900000000000007E-2</v>
      </c>
      <c r="FS82" s="127"/>
      <c r="FT82" s="127"/>
      <c r="FU82" s="127"/>
      <c r="FV82" s="127">
        <v>1.54</v>
      </c>
      <c r="FW82" s="127">
        <v>2.3546</v>
      </c>
      <c r="FX82" s="127">
        <v>0.16189999999999999</v>
      </c>
      <c r="FY82" s="127">
        <v>1.54</v>
      </c>
      <c r="FZ82" s="127">
        <v>1.9915</v>
      </c>
      <c r="GA82" s="127">
        <v>0.13469999999999999</v>
      </c>
      <c r="GB82" s="127"/>
      <c r="GC82" s="127"/>
      <c r="GD82" s="127"/>
      <c r="GE82" s="127">
        <v>1.54</v>
      </c>
      <c r="GF82" s="127">
        <v>3.8788999999999998</v>
      </c>
      <c r="GG82" s="127">
        <v>7.9899999999999999E-2</v>
      </c>
      <c r="GH82" s="127">
        <v>1.54</v>
      </c>
      <c r="GI82" s="127">
        <v>2.2480000000000002</v>
      </c>
      <c r="GJ82" s="127">
        <v>0.15529999999999999</v>
      </c>
      <c r="GK82" s="127">
        <v>1.54</v>
      </c>
      <c r="GL82" s="127">
        <v>4.7011000000000003</v>
      </c>
      <c r="GM82" s="127">
        <v>4.9599999999999998E-2</v>
      </c>
      <c r="GN82" s="127">
        <v>1.54</v>
      </c>
      <c r="GO82" s="127">
        <v>29.8447</v>
      </c>
      <c r="GP82" s="127">
        <v>0.43709999999999999</v>
      </c>
      <c r="GQ82" s="127"/>
      <c r="GR82" s="127"/>
      <c r="GS82" s="127"/>
      <c r="GT82" s="127"/>
      <c r="GU82" s="127"/>
      <c r="GV82" s="127"/>
      <c r="GW82" s="127">
        <v>1.54</v>
      </c>
      <c r="GX82" s="127">
        <v>6.2110000000000003</v>
      </c>
      <c r="GY82" s="127">
        <v>8.7800000000000003E-2</v>
      </c>
      <c r="GZ82" s="127">
        <v>1.54</v>
      </c>
      <c r="HA82" s="127">
        <v>11.349600000000001</v>
      </c>
      <c r="HB82" s="127">
        <v>0.14699999999999999</v>
      </c>
      <c r="HC82" s="127"/>
      <c r="HD82" s="127"/>
      <c r="HE82" s="127"/>
      <c r="HF82" s="127">
        <v>1.54</v>
      </c>
      <c r="HG82" s="127">
        <v>9.7639999999999993</v>
      </c>
      <c r="HH82" s="127">
        <v>9.2999999999999999E-2</v>
      </c>
      <c r="HI82" s="127"/>
      <c r="HJ82" s="127"/>
      <c r="HK82" s="127"/>
      <c r="HL82" s="127"/>
      <c r="HM82" s="127"/>
      <c r="HN82" s="127"/>
      <c r="HO82" s="127">
        <v>1.54</v>
      </c>
      <c r="HP82" s="127">
        <v>7.1292999999999997</v>
      </c>
      <c r="HQ82" s="127">
        <v>3.6999999999999998E-2</v>
      </c>
      <c r="HR82" s="127">
        <v>1.54</v>
      </c>
      <c r="HS82" s="127">
        <v>4.2392000000000003</v>
      </c>
      <c r="HT82" s="127">
        <v>2.63E-2</v>
      </c>
      <c r="HU82" s="127"/>
      <c r="HV82" s="127"/>
      <c r="HW82" s="127"/>
      <c r="HX82" s="126">
        <v>1.54</v>
      </c>
      <c r="HY82" s="126">
        <v>10.527699999999999</v>
      </c>
      <c r="HZ82" s="127">
        <v>3.4599999999999999E-2</v>
      </c>
      <c r="IA82" s="128">
        <v>1.54</v>
      </c>
      <c r="IB82" s="128">
        <v>7.4238</v>
      </c>
      <c r="IC82" s="120">
        <v>3.3300000000000003E-2</v>
      </c>
      <c r="ID82" s="128">
        <v>1.54</v>
      </c>
      <c r="IE82" s="128">
        <v>7.0103999999999997</v>
      </c>
      <c r="IF82" s="120">
        <v>3.49E-2</v>
      </c>
      <c r="IG82" s="128">
        <v>1.54</v>
      </c>
      <c r="IH82" s="128">
        <v>4.5233999999999996</v>
      </c>
      <c r="II82" s="120">
        <v>2.3699999999999999E-2</v>
      </c>
      <c r="IJ82" s="128">
        <v>1.54</v>
      </c>
      <c r="IK82" s="128">
        <v>6.0885999999999996</v>
      </c>
      <c r="IL82" s="120">
        <v>2.2200000000000001E-2</v>
      </c>
      <c r="IM82" s="128">
        <v>1.54</v>
      </c>
      <c r="IN82" s="128">
        <v>14.739100000000001</v>
      </c>
      <c r="IO82" s="120">
        <v>6.7900000000000002E-2</v>
      </c>
      <c r="IP82" s="128">
        <v>1.54</v>
      </c>
      <c r="IQ82" s="128">
        <v>7.0191999999999997</v>
      </c>
      <c r="IR82" s="120">
        <v>3.1399999999999997E-2</v>
      </c>
      <c r="IS82" s="128">
        <v>1.54</v>
      </c>
      <c r="IT82" s="128">
        <v>5.9332000000000003</v>
      </c>
      <c r="IU82" s="120">
        <v>3.2800000000000003E-2</v>
      </c>
      <c r="IV82" s="128">
        <v>1.54</v>
      </c>
      <c r="IW82" s="128">
        <v>24.9559</v>
      </c>
      <c r="IX82" s="120">
        <v>0.13650000000000001</v>
      </c>
      <c r="IY82" s="128">
        <v>1.54</v>
      </c>
      <c r="IZ82" s="128">
        <v>2.9510000000000001</v>
      </c>
      <c r="JA82" s="120">
        <v>2.01E-2</v>
      </c>
      <c r="JB82" s="128">
        <v>1.54</v>
      </c>
      <c r="JC82" s="128">
        <v>14.428699999999999</v>
      </c>
      <c r="JD82" s="120">
        <v>7.9200000000000007E-2</v>
      </c>
      <c r="JE82" s="128">
        <v>1.54</v>
      </c>
      <c r="JF82" s="128">
        <v>12.291600000000001</v>
      </c>
      <c r="JG82" s="120">
        <v>6.9400000000000003E-2</v>
      </c>
      <c r="JH82" s="128">
        <v>1.54</v>
      </c>
      <c r="JI82" s="128">
        <v>3.7052</v>
      </c>
      <c r="JJ82" s="120">
        <v>1.6799999999999999E-2</v>
      </c>
      <c r="JK82" s="128">
        <v>1.54</v>
      </c>
      <c r="JL82" s="128">
        <v>4.4404000000000003</v>
      </c>
      <c r="JM82" s="120">
        <v>3.0099999999999998E-2</v>
      </c>
      <c r="JN82" s="128">
        <v>1.54</v>
      </c>
      <c r="JO82" s="128">
        <v>5.5937999999999999</v>
      </c>
      <c r="JP82" s="120">
        <v>2.98E-2</v>
      </c>
      <c r="JQ82" s="128">
        <v>1.54</v>
      </c>
      <c r="JR82" s="128">
        <v>4.3148999999999997</v>
      </c>
      <c r="JS82" s="120">
        <v>1.7100000000000001E-2</v>
      </c>
    </row>
    <row r="83" spans="1:279" x14ac:dyDescent="0.25">
      <c r="A83" s="126">
        <v>1.56</v>
      </c>
      <c r="B83" s="126">
        <v>14.7012</v>
      </c>
      <c r="C83" s="127">
        <v>8.3400000000000002E-2</v>
      </c>
      <c r="D83" s="127">
        <v>1.56</v>
      </c>
      <c r="E83" s="127">
        <v>9.3247999999999998</v>
      </c>
      <c r="F83" s="127">
        <v>6.1699999999999998E-2</v>
      </c>
      <c r="G83" s="127">
        <v>1.56</v>
      </c>
      <c r="H83" s="127">
        <v>1.9881</v>
      </c>
      <c r="I83" s="127">
        <v>1.41E-2</v>
      </c>
      <c r="J83" s="127">
        <v>1.56</v>
      </c>
      <c r="K83" s="127">
        <v>10.072699999999999</v>
      </c>
      <c r="L83" s="127">
        <v>9.2399999999999996E-2</v>
      </c>
      <c r="M83" s="127">
        <v>1.56</v>
      </c>
      <c r="N83" s="127">
        <v>3.0817000000000001</v>
      </c>
      <c r="O83" s="127">
        <v>2.1399999999999999E-2</v>
      </c>
      <c r="P83" s="127">
        <v>1.56</v>
      </c>
      <c r="Q83" s="127">
        <v>12.366</v>
      </c>
      <c r="R83" s="127">
        <v>7.2999999999999995E-2</v>
      </c>
      <c r="S83" s="127">
        <v>1.56</v>
      </c>
      <c r="T83" s="127">
        <v>1.7264999999999999</v>
      </c>
      <c r="U83" s="127">
        <v>1.0999999999999999E-2</v>
      </c>
      <c r="V83" s="127">
        <v>1.56</v>
      </c>
      <c r="W83" s="127">
        <v>21.133500000000002</v>
      </c>
      <c r="X83" s="127">
        <v>0.2051</v>
      </c>
      <c r="Y83" s="127">
        <v>1.56</v>
      </c>
      <c r="Z83" s="127">
        <v>5.6005000000000003</v>
      </c>
      <c r="AA83" s="127">
        <v>3.6799999999999999E-2</v>
      </c>
      <c r="AB83" s="127">
        <v>1.56</v>
      </c>
      <c r="AC83" s="127">
        <v>1.6549</v>
      </c>
      <c r="AD83" s="127">
        <v>1.03E-2</v>
      </c>
      <c r="AE83" s="127">
        <v>1.56</v>
      </c>
      <c r="AF83" s="127">
        <v>11.076000000000001</v>
      </c>
      <c r="AG83" s="127">
        <v>0.1198</v>
      </c>
      <c r="AH83" s="127">
        <v>1.56</v>
      </c>
      <c r="AI83" s="127">
        <v>2.0322</v>
      </c>
      <c r="AJ83" s="127">
        <v>2.29E-2</v>
      </c>
      <c r="AK83" s="127">
        <v>1.56</v>
      </c>
      <c r="AL83" s="127">
        <v>4.5174000000000003</v>
      </c>
      <c r="AM83" s="127">
        <v>2.4299999999999999E-2</v>
      </c>
      <c r="AN83" s="127">
        <v>1.56</v>
      </c>
      <c r="AO83" s="127">
        <v>13.8787</v>
      </c>
      <c r="AP83" s="127">
        <v>9.7299999999999998E-2</v>
      </c>
      <c r="AQ83" s="127"/>
      <c r="AR83" s="127"/>
      <c r="AS83" s="127"/>
      <c r="AT83" s="127">
        <v>1.56</v>
      </c>
      <c r="AU83" s="127">
        <v>2.7852000000000001</v>
      </c>
      <c r="AV83" s="127">
        <v>2.3E-2</v>
      </c>
      <c r="AW83" s="127"/>
      <c r="AX83" s="127"/>
      <c r="AY83" s="127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  <c r="BO83" s="127">
        <v>1.56</v>
      </c>
      <c r="BP83" s="127">
        <v>3.9523000000000001</v>
      </c>
      <c r="BQ83" s="127">
        <v>3.95E-2</v>
      </c>
      <c r="BR83" s="127">
        <v>1.56</v>
      </c>
      <c r="BS83" s="127">
        <v>6.4661</v>
      </c>
      <c r="BT83" s="127">
        <v>3.9100000000000003E-2</v>
      </c>
      <c r="BU83" s="127"/>
      <c r="BV83" s="127"/>
      <c r="BW83" s="127"/>
      <c r="BX83" s="127"/>
      <c r="BY83" s="127"/>
      <c r="BZ83" s="127"/>
      <c r="CA83" s="127">
        <v>1.56</v>
      </c>
      <c r="CB83" s="127">
        <v>3.4632999999999998</v>
      </c>
      <c r="CC83" s="127">
        <v>2.46E-2</v>
      </c>
      <c r="CD83" s="127">
        <v>1.56</v>
      </c>
      <c r="CE83" s="127">
        <v>5.9108000000000001</v>
      </c>
      <c r="CF83" s="127">
        <v>3.49E-2</v>
      </c>
      <c r="CG83" s="127"/>
      <c r="CH83" s="127"/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>
        <v>1.56</v>
      </c>
      <c r="CT83" s="127">
        <v>7.7664</v>
      </c>
      <c r="CU83" s="127">
        <v>4.3099999999999999E-2</v>
      </c>
      <c r="CV83" s="127"/>
      <c r="CW83" s="127"/>
      <c r="CX83" s="127"/>
      <c r="CY83" s="127">
        <v>1.56</v>
      </c>
      <c r="CZ83" s="127">
        <v>1.6218999999999999</v>
      </c>
      <c r="DA83" s="127">
        <v>0.13700000000000001</v>
      </c>
      <c r="DB83" s="127"/>
      <c r="DC83" s="127"/>
      <c r="DD83" s="127"/>
      <c r="DE83" s="127"/>
      <c r="DF83" s="127"/>
      <c r="DG83" s="127"/>
      <c r="DH83" s="127">
        <v>1.56</v>
      </c>
      <c r="DI83" s="127">
        <v>1.7828999999999999</v>
      </c>
      <c r="DJ83" s="127">
        <v>6.9699999999999998E-2</v>
      </c>
      <c r="DK83" s="127"/>
      <c r="DL83" s="127"/>
      <c r="DM83" s="127"/>
      <c r="DN83" s="127">
        <v>1.56</v>
      </c>
      <c r="DO83" s="127">
        <v>2.7031999999999998</v>
      </c>
      <c r="DP83" s="127">
        <v>0.2306</v>
      </c>
      <c r="DQ83" s="127"/>
      <c r="DR83" s="127"/>
      <c r="DS83" s="127"/>
      <c r="DT83" s="127"/>
      <c r="DU83" s="127"/>
      <c r="DV83" s="127"/>
      <c r="DW83" s="127">
        <v>1.56</v>
      </c>
      <c r="DX83" s="127">
        <v>1.3069</v>
      </c>
      <c r="DY83" s="127">
        <v>0.1115</v>
      </c>
      <c r="DZ83" s="127">
        <v>1.56</v>
      </c>
      <c r="EA83" s="127">
        <v>12.006399999999999</v>
      </c>
      <c r="EB83" s="127">
        <v>8.77E-2</v>
      </c>
      <c r="EC83" s="127"/>
      <c r="ED83" s="127"/>
      <c r="EE83" s="127"/>
      <c r="EF83" s="127"/>
      <c r="EG83" s="127"/>
      <c r="EH83" s="127"/>
      <c r="EI83" s="127"/>
      <c r="EJ83" s="127"/>
      <c r="EK83" s="127"/>
      <c r="EL83" s="127">
        <v>1.56</v>
      </c>
      <c r="EM83" s="127">
        <v>2.0087000000000002</v>
      </c>
      <c r="EN83" s="127">
        <v>0.12770000000000001</v>
      </c>
      <c r="EO83" s="127">
        <v>1.56</v>
      </c>
      <c r="EP83" s="127">
        <v>5.1257000000000001</v>
      </c>
      <c r="EQ83" s="127">
        <v>3.3500000000000002E-2</v>
      </c>
      <c r="ER83" s="127"/>
      <c r="ES83" s="127"/>
      <c r="ET83" s="127"/>
      <c r="EU83" s="127">
        <v>1.56</v>
      </c>
      <c r="EV83" s="127">
        <v>2.6930000000000001</v>
      </c>
      <c r="EW83" s="127">
        <v>0.21659999999999999</v>
      </c>
      <c r="EX83" s="127">
        <v>1.56</v>
      </c>
      <c r="EY83" s="127">
        <v>5.1901999999999999</v>
      </c>
      <c r="EZ83" s="127">
        <v>0.1042</v>
      </c>
      <c r="FA83" s="127"/>
      <c r="FB83" s="127"/>
      <c r="FC83" s="127"/>
      <c r="FD83" s="127"/>
      <c r="FE83" s="127"/>
      <c r="FF83" s="127"/>
      <c r="FG83" s="127"/>
      <c r="FH83" s="127"/>
      <c r="FI83" s="127"/>
      <c r="FJ83" s="127"/>
      <c r="FK83" s="127"/>
      <c r="FL83" s="127"/>
      <c r="FM83" s="127">
        <v>1.56</v>
      </c>
      <c r="FN83" s="127">
        <v>2.9100999999999999</v>
      </c>
      <c r="FO83" s="127">
        <v>0.2031</v>
      </c>
      <c r="FP83" s="127">
        <v>1.56</v>
      </c>
      <c r="FQ83" s="127">
        <v>3.7425000000000002</v>
      </c>
      <c r="FR83" s="127">
        <v>8.9499999999999996E-2</v>
      </c>
      <c r="FS83" s="127"/>
      <c r="FT83" s="127"/>
      <c r="FU83" s="127"/>
      <c r="FV83" s="127">
        <v>1.56</v>
      </c>
      <c r="FW83" s="127">
        <v>2.1779000000000002</v>
      </c>
      <c r="FX83" s="127">
        <v>0.1658</v>
      </c>
      <c r="FY83" s="127">
        <v>1.56</v>
      </c>
      <c r="FZ83" s="127">
        <v>2.0312000000000001</v>
      </c>
      <c r="GA83" s="127">
        <v>0.13070000000000001</v>
      </c>
      <c r="GB83" s="127"/>
      <c r="GC83" s="127"/>
      <c r="GD83" s="127"/>
      <c r="GE83" s="127">
        <v>1.56</v>
      </c>
      <c r="GF83" s="127">
        <v>3.1307999999999998</v>
      </c>
      <c r="GG83" s="127">
        <v>7.9500000000000001E-2</v>
      </c>
      <c r="GH83" s="127">
        <v>1.56</v>
      </c>
      <c r="GI83" s="127">
        <v>2.3973</v>
      </c>
      <c r="GJ83" s="127">
        <v>0.17949999999999999</v>
      </c>
      <c r="GK83" s="127">
        <v>1.56</v>
      </c>
      <c r="GL83" s="127">
        <v>4.5880999999999998</v>
      </c>
      <c r="GM83" s="127">
        <v>5.28E-2</v>
      </c>
      <c r="GN83" s="127">
        <v>1.56</v>
      </c>
      <c r="GO83" s="127">
        <v>30.590399999999999</v>
      </c>
      <c r="GP83" s="127">
        <v>0.46039999999999998</v>
      </c>
      <c r="GQ83" s="127"/>
      <c r="GR83" s="127"/>
      <c r="GS83" s="127"/>
      <c r="GT83" s="127"/>
      <c r="GU83" s="127"/>
      <c r="GV83" s="127"/>
      <c r="GW83" s="127">
        <v>1.56</v>
      </c>
      <c r="GX83" s="127">
        <v>7.2290000000000001</v>
      </c>
      <c r="GY83" s="127">
        <v>9.4299999999999995E-2</v>
      </c>
      <c r="GZ83" s="127">
        <v>1.56</v>
      </c>
      <c r="HA83" s="127">
        <v>12.2775</v>
      </c>
      <c r="HB83" s="127">
        <v>0.1641</v>
      </c>
      <c r="HC83" s="127"/>
      <c r="HD83" s="127"/>
      <c r="HE83" s="127"/>
      <c r="HF83" s="127">
        <v>1.56</v>
      </c>
      <c r="HG83" s="127">
        <v>10.751200000000001</v>
      </c>
      <c r="HH83" s="127">
        <v>9.9699999999999997E-2</v>
      </c>
      <c r="HI83" s="127"/>
      <c r="HJ83" s="127"/>
      <c r="HK83" s="127"/>
      <c r="HL83" s="127"/>
      <c r="HM83" s="127"/>
      <c r="HN83" s="127"/>
      <c r="HO83" s="127">
        <v>1.56</v>
      </c>
      <c r="HP83" s="127">
        <v>6.9261999999999997</v>
      </c>
      <c r="HQ83" s="127">
        <v>4.2099999999999999E-2</v>
      </c>
      <c r="HR83" s="127">
        <v>1.56</v>
      </c>
      <c r="HS83" s="127">
        <v>4.0746000000000002</v>
      </c>
      <c r="HT83" s="127">
        <v>2.5100000000000001E-2</v>
      </c>
      <c r="HU83" s="127"/>
      <c r="HV83" s="127"/>
      <c r="HW83" s="127"/>
      <c r="HX83" s="126">
        <v>1.56</v>
      </c>
      <c r="HY83" s="126">
        <v>10.218</v>
      </c>
      <c r="HZ83" s="127">
        <v>3.5999999999999997E-2</v>
      </c>
      <c r="IA83" s="128">
        <v>1.56</v>
      </c>
      <c r="IB83" s="128">
        <v>7.3209999999999997</v>
      </c>
      <c r="IC83" s="120">
        <v>3.2300000000000002E-2</v>
      </c>
      <c r="ID83" s="128">
        <v>1.56</v>
      </c>
      <c r="IE83" s="128">
        <v>7.1402999999999999</v>
      </c>
      <c r="IF83" s="120">
        <v>3.6400000000000002E-2</v>
      </c>
      <c r="IG83" s="128">
        <v>1.56</v>
      </c>
      <c r="IH83" s="128">
        <v>4.4063999999999997</v>
      </c>
      <c r="II83" s="120">
        <v>2.47E-2</v>
      </c>
      <c r="IJ83" s="128">
        <v>1.56</v>
      </c>
      <c r="IK83" s="128">
        <v>5.7310999999999996</v>
      </c>
      <c r="IL83" s="120">
        <v>2.1399999999999999E-2</v>
      </c>
      <c r="IM83" s="128">
        <v>1.56</v>
      </c>
      <c r="IN83" s="128">
        <v>14.9107</v>
      </c>
      <c r="IO83" s="120">
        <v>7.0599999999999996E-2</v>
      </c>
      <c r="IP83" s="128">
        <v>1.56</v>
      </c>
      <c r="IQ83" s="128">
        <v>6.4785000000000004</v>
      </c>
      <c r="IR83" s="120">
        <v>2.7199999999999998E-2</v>
      </c>
      <c r="IS83" s="128">
        <v>1.56</v>
      </c>
      <c r="IT83" s="128">
        <v>5.6486000000000001</v>
      </c>
      <c r="IU83" s="120">
        <v>3.0599999999999999E-2</v>
      </c>
      <c r="IV83" s="128">
        <v>1.56</v>
      </c>
      <c r="IW83" s="128">
        <v>24.359300000000001</v>
      </c>
      <c r="IX83" s="120">
        <v>0.12959999999999999</v>
      </c>
      <c r="IY83" s="128">
        <v>1.56</v>
      </c>
      <c r="IZ83" s="128">
        <v>3.2759999999999998</v>
      </c>
      <c r="JA83" s="120">
        <v>2.24E-2</v>
      </c>
      <c r="JB83" s="128">
        <v>1.56</v>
      </c>
      <c r="JC83" s="128">
        <v>14.513299999999999</v>
      </c>
      <c r="JD83" s="120">
        <v>7.6300000000000007E-2</v>
      </c>
      <c r="JE83" s="128">
        <v>1.56</v>
      </c>
      <c r="JF83" s="128">
        <v>11.9443</v>
      </c>
      <c r="JG83" s="120">
        <v>6.9400000000000003E-2</v>
      </c>
      <c r="JH83" s="128">
        <v>1.56</v>
      </c>
      <c r="JI83" s="128">
        <v>4.2378</v>
      </c>
      <c r="JJ83" s="120">
        <v>1.9E-2</v>
      </c>
      <c r="JK83" s="128">
        <v>1.56</v>
      </c>
      <c r="JL83" s="128">
        <v>4.0959000000000003</v>
      </c>
      <c r="JM83" s="120">
        <v>2.41E-2</v>
      </c>
      <c r="JN83" s="128">
        <v>1.56</v>
      </c>
      <c r="JO83" s="128">
        <v>5.6630000000000003</v>
      </c>
      <c r="JP83" s="120">
        <v>3.0800000000000001E-2</v>
      </c>
      <c r="JQ83" s="128">
        <v>1.56</v>
      </c>
      <c r="JR83" s="128">
        <v>4.4504000000000001</v>
      </c>
      <c r="JS83" s="120">
        <v>2.0899999999999998E-2</v>
      </c>
    </row>
    <row r="84" spans="1:279" x14ac:dyDescent="0.25">
      <c r="A84" s="126">
        <v>1.58</v>
      </c>
      <c r="B84" s="126">
        <v>16.337599999999998</v>
      </c>
      <c r="C84" s="127">
        <v>9.5600000000000004E-2</v>
      </c>
      <c r="D84" s="127">
        <v>1.58</v>
      </c>
      <c r="E84" s="127">
        <v>10.6439</v>
      </c>
      <c r="F84" s="127">
        <v>7.3099999999999998E-2</v>
      </c>
      <c r="G84" s="127">
        <v>1.58</v>
      </c>
      <c r="H84" s="127">
        <v>1.9034</v>
      </c>
      <c r="I84" s="127">
        <v>1.4999999999999999E-2</v>
      </c>
      <c r="J84" s="127">
        <v>1.58</v>
      </c>
      <c r="K84" s="127">
        <v>11.154299999999999</v>
      </c>
      <c r="L84" s="127">
        <v>0.10050000000000001</v>
      </c>
      <c r="M84" s="127">
        <v>1.58</v>
      </c>
      <c r="N84" s="127">
        <v>2.8313999999999999</v>
      </c>
      <c r="O84" s="127">
        <v>1.7600000000000001E-2</v>
      </c>
      <c r="P84" s="127">
        <v>1.58</v>
      </c>
      <c r="Q84" s="127">
        <v>11.7202</v>
      </c>
      <c r="R84" s="127">
        <v>7.2300000000000003E-2</v>
      </c>
      <c r="S84" s="127">
        <v>1.58</v>
      </c>
      <c r="T84" s="127">
        <v>1.7024999999999999</v>
      </c>
      <c r="U84" s="127">
        <v>1.0699999999999999E-2</v>
      </c>
      <c r="V84" s="127">
        <v>1.58</v>
      </c>
      <c r="W84" s="127">
        <v>20.731999999999999</v>
      </c>
      <c r="X84" s="127">
        <v>0.2112</v>
      </c>
      <c r="Y84" s="127">
        <v>1.58</v>
      </c>
      <c r="Z84" s="127">
        <v>5.5110999999999999</v>
      </c>
      <c r="AA84" s="127">
        <v>3.15E-2</v>
      </c>
      <c r="AB84" s="127">
        <v>1.58</v>
      </c>
      <c r="AC84" s="127">
        <v>1.5497000000000001</v>
      </c>
      <c r="AD84" s="127">
        <v>9.9000000000000008E-3</v>
      </c>
      <c r="AE84" s="127">
        <v>1.58</v>
      </c>
      <c r="AF84" s="127">
        <v>10.4861</v>
      </c>
      <c r="AG84" s="127">
        <v>0.1298</v>
      </c>
      <c r="AH84" s="127">
        <v>1.58</v>
      </c>
      <c r="AI84" s="127">
        <v>2.3269000000000002</v>
      </c>
      <c r="AJ84" s="127">
        <v>2.7099999999999999E-2</v>
      </c>
      <c r="AK84" s="127">
        <v>1.58</v>
      </c>
      <c r="AL84" s="127">
        <v>4.3978000000000002</v>
      </c>
      <c r="AM84" s="127">
        <v>2.4500000000000001E-2</v>
      </c>
      <c r="AN84" s="127">
        <v>1.58</v>
      </c>
      <c r="AO84" s="127">
        <v>14.4091</v>
      </c>
      <c r="AP84" s="127">
        <v>0.1011</v>
      </c>
      <c r="AQ84" s="127"/>
      <c r="AR84" s="127"/>
      <c r="AS84" s="127"/>
      <c r="AT84" s="127">
        <v>1.58</v>
      </c>
      <c r="AU84" s="127">
        <v>3.4131999999999998</v>
      </c>
      <c r="AV84" s="127">
        <v>2.18E-2</v>
      </c>
      <c r="AW84" s="127"/>
      <c r="AX84" s="127"/>
      <c r="AY84" s="127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  <c r="BO84" s="127">
        <v>1.58</v>
      </c>
      <c r="BP84" s="127">
        <v>3.72</v>
      </c>
      <c r="BQ84" s="127">
        <v>3.8199999999999998E-2</v>
      </c>
      <c r="BR84" s="127">
        <v>1.58</v>
      </c>
      <c r="BS84" s="127">
        <v>6.7953000000000001</v>
      </c>
      <c r="BT84" s="127">
        <v>4.2099999999999999E-2</v>
      </c>
      <c r="BU84" s="127"/>
      <c r="BV84" s="127"/>
      <c r="BW84" s="127"/>
      <c r="BX84" s="127"/>
      <c r="BY84" s="127"/>
      <c r="BZ84" s="127"/>
      <c r="CA84" s="127">
        <v>1.58</v>
      </c>
      <c r="CB84" s="127">
        <v>3.3774999999999999</v>
      </c>
      <c r="CC84" s="127">
        <v>2.4500000000000001E-2</v>
      </c>
      <c r="CD84" s="127">
        <v>1.58</v>
      </c>
      <c r="CE84" s="127">
        <v>5.6919000000000004</v>
      </c>
      <c r="CF84" s="127">
        <v>3.3599999999999998E-2</v>
      </c>
      <c r="CG84" s="127"/>
      <c r="CH84" s="127"/>
      <c r="CI84" s="127"/>
      <c r="CJ84" s="127"/>
      <c r="CK84" s="127"/>
      <c r="CL84" s="127"/>
      <c r="CM84" s="127"/>
      <c r="CN84" s="127"/>
      <c r="CO84" s="127"/>
      <c r="CP84" s="127"/>
      <c r="CQ84" s="127"/>
      <c r="CR84" s="127"/>
      <c r="CS84" s="127">
        <v>1.58</v>
      </c>
      <c r="CT84" s="127">
        <v>7.2131999999999996</v>
      </c>
      <c r="CU84" s="127">
        <v>4.1500000000000002E-2</v>
      </c>
      <c r="CV84" s="127"/>
      <c r="CW84" s="127"/>
      <c r="CX84" s="127"/>
      <c r="CY84" s="127">
        <v>1.58</v>
      </c>
      <c r="CZ84" s="127">
        <v>1.6279999999999999</v>
      </c>
      <c r="DA84" s="127">
        <v>0.13539999999999999</v>
      </c>
      <c r="DB84" s="127"/>
      <c r="DC84" s="127"/>
      <c r="DD84" s="127"/>
      <c r="DE84" s="127"/>
      <c r="DF84" s="127"/>
      <c r="DG84" s="127"/>
      <c r="DH84" s="127">
        <v>1.58</v>
      </c>
      <c r="DI84" s="127">
        <v>1.7214</v>
      </c>
      <c r="DJ84" s="127">
        <v>7.4300000000000005E-2</v>
      </c>
      <c r="DK84" s="127"/>
      <c r="DL84" s="127"/>
      <c r="DM84" s="127"/>
      <c r="DN84" s="127">
        <v>1.58</v>
      </c>
      <c r="DO84" s="127">
        <v>2.6760999999999999</v>
      </c>
      <c r="DP84" s="127">
        <v>0.2321</v>
      </c>
      <c r="DQ84" s="127"/>
      <c r="DR84" s="127"/>
      <c r="DS84" s="127"/>
      <c r="DT84" s="127"/>
      <c r="DU84" s="127"/>
      <c r="DV84" s="127"/>
      <c r="DW84" s="127">
        <v>1.58</v>
      </c>
      <c r="DX84" s="127">
        <v>1.3206</v>
      </c>
      <c r="DY84" s="127">
        <v>0.1158</v>
      </c>
      <c r="DZ84" s="127">
        <v>1.58</v>
      </c>
      <c r="EA84" s="127">
        <v>10.6149</v>
      </c>
      <c r="EB84" s="127">
        <v>7.8600000000000003E-2</v>
      </c>
      <c r="EC84" s="127"/>
      <c r="ED84" s="127"/>
      <c r="EE84" s="127"/>
      <c r="EF84" s="127"/>
      <c r="EG84" s="127"/>
      <c r="EH84" s="127"/>
      <c r="EI84" s="127"/>
      <c r="EJ84" s="127"/>
      <c r="EK84" s="127"/>
      <c r="EL84" s="127">
        <v>1.58</v>
      </c>
      <c r="EM84" s="127">
        <v>2.0956000000000001</v>
      </c>
      <c r="EN84" s="127">
        <v>0.13320000000000001</v>
      </c>
      <c r="EO84" s="127">
        <v>1.58</v>
      </c>
      <c r="EP84" s="127">
        <v>4.9436999999999998</v>
      </c>
      <c r="EQ84" s="127">
        <v>2.7300000000000001E-2</v>
      </c>
      <c r="ER84" s="127"/>
      <c r="ES84" s="127"/>
      <c r="ET84" s="127"/>
      <c r="EU84" s="127">
        <v>1.58</v>
      </c>
      <c r="EV84" s="127">
        <v>2.7145999999999999</v>
      </c>
      <c r="EW84" s="127">
        <v>0.21579999999999999</v>
      </c>
      <c r="EX84" s="127">
        <v>1.58</v>
      </c>
      <c r="EY84" s="127">
        <v>4.5494000000000003</v>
      </c>
      <c r="EZ84" s="127">
        <v>0.11119999999999999</v>
      </c>
      <c r="FA84" s="127"/>
      <c r="FB84" s="127"/>
      <c r="FC84" s="127"/>
      <c r="FD84" s="127"/>
      <c r="FE84" s="127"/>
      <c r="FF84" s="127"/>
      <c r="FG84" s="127"/>
      <c r="FH84" s="127"/>
      <c r="FI84" s="127"/>
      <c r="FJ84" s="127"/>
      <c r="FK84" s="127"/>
      <c r="FL84" s="127"/>
      <c r="FM84" s="127">
        <v>1.58</v>
      </c>
      <c r="FN84" s="127">
        <v>3.4672000000000001</v>
      </c>
      <c r="FO84" s="127">
        <v>0.2104</v>
      </c>
      <c r="FP84" s="127">
        <v>1.58</v>
      </c>
      <c r="FQ84" s="127">
        <v>3.1802999999999999</v>
      </c>
      <c r="FR84" s="127">
        <v>9.4899999999999998E-2</v>
      </c>
      <c r="FS84" s="127"/>
      <c r="FT84" s="127"/>
      <c r="FU84" s="127"/>
      <c r="FV84" s="127">
        <v>1.58</v>
      </c>
      <c r="FW84" s="127">
        <v>2.0167999999999999</v>
      </c>
      <c r="FX84" s="127">
        <v>0.16589999999999999</v>
      </c>
      <c r="FY84" s="127">
        <v>1.58</v>
      </c>
      <c r="FZ84" s="127">
        <v>2.0588000000000002</v>
      </c>
      <c r="GA84" s="127">
        <v>0.128</v>
      </c>
      <c r="GB84" s="127"/>
      <c r="GC84" s="127"/>
      <c r="GD84" s="127"/>
      <c r="GE84" s="127">
        <v>1.58</v>
      </c>
      <c r="GF84" s="127">
        <v>2.5819000000000001</v>
      </c>
      <c r="GG84" s="127">
        <v>7.0699999999999999E-2</v>
      </c>
      <c r="GH84" s="127">
        <v>1.58</v>
      </c>
      <c r="GI84" s="127">
        <v>3.0472999999999999</v>
      </c>
      <c r="GJ84" s="127">
        <v>0.1802</v>
      </c>
      <c r="GK84" s="127">
        <v>1.58</v>
      </c>
      <c r="GL84" s="127">
        <v>4.6422999999999996</v>
      </c>
      <c r="GM84" s="127">
        <v>5.21E-2</v>
      </c>
      <c r="GN84" s="127">
        <v>1.58</v>
      </c>
      <c r="GO84" s="127">
        <v>30.948399999999999</v>
      </c>
      <c r="GP84" s="127">
        <v>0.50260000000000005</v>
      </c>
      <c r="GQ84" s="127"/>
      <c r="GR84" s="127"/>
      <c r="GS84" s="127"/>
      <c r="GT84" s="127"/>
      <c r="GU84" s="127"/>
      <c r="GV84" s="127"/>
      <c r="GW84" s="127">
        <v>1.58</v>
      </c>
      <c r="GX84" s="127">
        <v>8.3674999999999997</v>
      </c>
      <c r="GY84" s="127">
        <v>9.2700000000000005E-2</v>
      </c>
      <c r="GZ84" s="127">
        <v>1.58</v>
      </c>
      <c r="HA84" s="127">
        <v>13.4772</v>
      </c>
      <c r="HB84" s="127">
        <v>0.1865</v>
      </c>
      <c r="HC84" s="127"/>
      <c r="HD84" s="127"/>
      <c r="HE84" s="127"/>
      <c r="HF84" s="127">
        <v>1.58</v>
      </c>
      <c r="HG84" s="127">
        <v>11.989599999999999</v>
      </c>
      <c r="HH84" s="127">
        <v>0.1163</v>
      </c>
      <c r="HI84" s="127"/>
      <c r="HJ84" s="127"/>
      <c r="HK84" s="127"/>
      <c r="HL84" s="127"/>
      <c r="HM84" s="127"/>
      <c r="HN84" s="127"/>
      <c r="HO84" s="127">
        <v>1.58</v>
      </c>
      <c r="HP84" s="127">
        <v>6.6801000000000004</v>
      </c>
      <c r="HQ84" s="127">
        <v>4.58E-2</v>
      </c>
      <c r="HR84" s="127">
        <v>1.58</v>
      </c>
      <c r="HS84" s="127">
        <v>4.0209000000000001</v>
      </c>
      <c r="HT84" s="127">
        <v>2.6800000000000001E-2</v>
      </c>
      <c r="HU84" s="127"/>
      <c r="HV84" s="127"/>
      <c r="HW84" s="127"/>
      <c r="HX84" s="126">
        <v>1.58</v>
      </c>
      <c r="HY84" s="126">
        <v>9.8963000000000001</v>
      </c>
      <c r="HZ84" s="127">
        <v>3.4799999999999998E-2</v>
      </c>
      <c r="IA84" s="128">
        <v>1.58</v>
      </c>
      <c r="IB84" s="128">
        <v>7.2977999999999996</v>
      </c>
      <c r="IC84" s="120">
        <v>3.1199999999999999E-2</v>
      </c>
      <c r="ID84" s="128">
        <v>1.58</v>
      </c>
      <c r="IE84" s="128">
        <v>7.4057000000000004</v>
      </c>
      <c r="IF84" s="120">
        <v>3.6799999999999999E-2</v>
      </c>
      <c r="IG84" s="128">
        <v>1.58</v>
      </c>
      <c r="IH84" s="128">
        <v>4.5549999999999997</v>
      </c>
      <c r="II84" s="120">
        <v>2.4799999999999999E-2</v>
      </c>
      <c r="IJ84" s="128">
        <v>1.58</v>
      </c>
      <c r="IK84" s="128">
        <v>5.2992999999999997</v>
      </c>
      <c r="IL84" s="120">
        <v>2.0500000000000001E-2</v>
      </c>
      <c r="IM84" s="128">
        <v>1.58</v>
      </c>
      <c r="IN84" s="128">
        <v>14.767300000000001</v>
      </c>
      <c r="IO84" s="120">
        <v>6.8599999999999994E-2</v>
      </c>
      <c r="IP84" s="128">
        <v>1.58</v>
      </c>
      <c r="IQ84" s="128">
        <v>5.9341999999999997</v>
      </c>
      <c r="IR84" s="120">
        <v>2.35E-2</v>
      </c>
      <c r="IS84" s="128">
        <v>1.58</v>
      </c>
      <c r="IT84" s="128">
        <v>5.4202000000000004</v>
      </c>
      <c r="IU84" s="120">
        <v>2.8199999999999999E-2</v>
      </c>
      <c r="IV84" s="128">
        <v>1.58</v>
      </c>
      <c r="IW84" s="128">
        <v>23.3552</v>
      </c>
      <c r="IX84" s="120">
        <v>0.1148</v>
      </c>
      <c r="IY84" s="128">
        <v>1.58</v>
      </c>
      <c r="IZ84" s="128">
        <v>3.7982999999999998</v>
      </c>
      <c r="JA84" s="120">
        <v>2.58E-2</v>
      </c>
      <c r="JB84" s="128">
        <v>1.58</v>
      </c>
      <c r="JC84" s="128">
        <v>14.848000000000001</v>
      </c>
      <c r="JD84" s="120">
        <v>7.4999999999999997E-2</v>
      </c>
      <c r="JE84" s="128">
        <v>1.58</v>
      </c>
      <c r="JF84" s="128">
        <v>11.295500000000001</v>
      </c>
      <c r="JG84" s="120">
        <v>6.9699999999999998E-2</v>
      </c>
      <c r="JH84" s="128">
        <v>1.58</v>
      </c>
      <c r="JI84" s="128">
        <v>4.7869000000000002</v>
      </c>
      <c r="JJ84" s="120">
        <v>2.07E-2</v>
      </c>
      <c r="JK84" s="128">
        <v>1.58</v>
      </c>
      <c r="JL84" s="128">
        <v>3.7599</v>
      </c>
      <c r="JM84" s="120">
        <v>2.4400000000000002E-2</v>
      </c>
      <c r="JN84" s="128">
        <v>1.58</v>
      </c>
      <c r="JO84" s="128">
        <v>5.6626000000000003</v>
      </c>
      <c r="JP84" s="120">
        <v>2.8400000000000002E-2</v>
      </c>
      <c r="JQ84" s="128">
        <v>1.58</v>
      </c>
      <c r="JR84" s="128">
        <v>4.8079999999999998</v>
      </c>
      <c r="JS84" s="120">
        <v>2.3300000000000001E-2</v>
      </c>
    </row>
    <row r="85" spans="1:279" x14ac:dyDescent="0.25">
      <c r="A85" s="126">
        <v>1.6</v>
      </c>
      <c r="B85" s="126">
        <v>17.439</v>
      </c>
      <c r="C85" s="127">
        <v>0.10630000000000001</v>
      </c>
      <c r="D85" s="127">
        <v>1.6</v>
      </c>
      <c r="E85" s="127">
        <v>12.137</v>
      </c>
      <c r="F85" s="127">
        <v>9.0399999999999994E-2</v>
      </c>
      <c r="G85" s="127">
        <v>1.6</v>
      </c>
      <c r="H85" s="127">
        <v>1.8012999999999999</v>
      </c>
      <c r="I85" s="127">
        <v>1.6199999999999999E-2</v>
      </c>
      <c r="J85" s="127">
        <v>1.6</v>
      </c>
      <c r="K85" s="127">
        <v>12.7363</v>
      </c>
      <c r="L85" s="127">
        <v>0.1086</v>
      </c>
      <c r="M85" s="127">
        <v>1.6</v>
      </c>
      <c r="N85" s="127">
        <v>2.6072000000000002</v>
      </c>
      <c r="O85" s="127">
        <v>1.3899999999999999E-2</v>
      </c>
      <c r="P85" s="127">
        <v>1.6</v>
      </c>
      <c r="Q85" s="127">
        <v>11.9771</v>
      </c>
      <c r="R85" s="127">
        <v>7.1400000000000005E-2</v>
      </c>
      <c r="S85" s="127">
        <v>1.6</v>
      </c>
      <c r="T85" s="127">
        <v>1.7130000000000001</v>
      </c>
      <c r="U85" s="127">
        <v>1.04E-2</v>
      </c>
      <c r="V85" s="127">
        <v>1.6</v>
      </c>
      <c r="W85" s="127">
        <v>20.162600000000001</v>
      </c>
      <c r="X85" s="127">
        <v>0.22009999999999999</v>
      </c>
      <c r="Y85" s="127">
        <v>1.6</v>
      </c>
      <c r="Z85" s="127">
        <v>5.4352999999999998</v>
      </c>
      <c r="AA85" s="127">
        <v>2.9899999999999999E-2</v>
      </c>
      <c r="AB85" s="127">
        <v>1.6</v>
      </c>
      <c r="AC85" s="127">
        <v>1.4651000000000001</v>
      </c>
      <c r="AD85" s="127">
        <v>9.7000000000000003E-3</v>
      </c>
      <c r="AE85" s="127">
        <v>1.6</v>
      </c>
      <c r="AF85" s="127">
        <v>9.9062999999999999</v>
      </c>
      <c r="AG85" s="127">
        <v>0.13200000000000001</v>
      </c>
      <c r="AH85" s="127">
        <v>1.6</v>
      </c>
      <c r="AI85" s="127">
        <v>2.7543000000000002</v>
      </c>
      <c r="AJ85" s="127">
        <v>3.2300000000000002E-2</v>
      </c>
      <c r="AK85" s="127">
        <v>1.6</v>
      </c>
      <c r="AL85" s="127">
        <v>4.1776999999999997</v>
      </c>
      <c r="AM85" s="127">
        <v>2.4199999999999999E-2</v>
      </c>
      <c r="AN85" s="127">
        <v>1.6</v>
      </c>
      <c r="AO85" s="127">
        <v>15.196899999999999</v>
      </c>
      <c r="AP85" s="127">
        <v>0.1079</v>
      </c>
      <c r="AQ85" s="127"/>
      <c r="AR85" s="127"/>
      <c r="AS85" s="127"/>
      <c r="AT85" s="127">
        <v>1.6</v>
      </c>
      <c r="AU85" s="127">
        <v>4.4802999999999997</v>
      </c>
      <c r="AV85" s="127">
        <v>1.8100000000000002E-2</v>
      </c>
      <c r="AW85" s="127"/>
      <c r="AX85" s="127"/>
      <c r="AY85" s="127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  <c r="BO85" s="127">
        <v>1.6</v>
      </c>
      <c r="BP85" s="127">
        <v>3.5228999999999999</v>
      </c>
      <c r="BQ85" s="127">
        <v>3.61E-2</v>
      </c>
      <c r="BR85" s="127">
        <v>1.6</v>
      </c>
      <c r="BS85" s="127">
        <v>6.8174000000000001</v>
      </c>
      <c r="BT85" s="127">
        <v>4.3999999999999997E-2</v>
      </c>
      <c r="BU85" s="127"/>
      <c r="BV85" s="127"/>
      <c r="BW85" s="127"/>
      <c r="BX85" s="127"/>
      <c r="BY85" s="127"/>
      <c r="BZ85" s="127"/>
      <c r="CA85" s="127">
        <v>1.6</v>
      </c>
      <c r="CB85" s="127">
        <v>3.2682000000000002</v>
      </c>
      <c r="CC85" s="127">
        <v>2.3800000000000002E-2</v>
      </c>
      <c r="CD85" s="127">
        <v>1.6</v>
      </c>
      <c r="CE85" s="127">
        <v>5.4861000000000004</v>
      </c>
      <c r="CF85" s="127">
        <v>3.2099999999999997E-2</v>
      </c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>
        <v>1.6</v>
      </c>
      <c r="CT85" s="127">
        <v>6.6860999999999997</v>
      </c>
      <c r="CU85" s="127">
        <v>3.7400000000000003E-2</v>
      </c>
      <c r="CV85" s="127"/>
      <c r="CW85" s="127"/>
      <c r="CX85" s="127"/>
      <c r="CY85" s="127">
        <v>1.6</v>
      </c>
      <c r="CZ85" s="127">
        <v>1.591</v>
      </c>
      <c r="DA85" s="127">
        <v>0.13350000000000001</v>
      </c>
      <c r="DB85" s="127"/>
      <c r="DC85" s="127"/>
      <c r="DD85" s="127"/>
      <c r="DE85" s="127"/>
      <c r="DF85" s="127"/>
      <c r="DG85" s="127"/>
      <c r="DH85" s="127">
        <v>1.6</v>
      </c>
      <c r="DI85" s="127">
        <v>1.6806000000000001</v>
      </c>
      <c r="DJ85" s="127">
        <v>7.9399999999999998E-2</v>
      </c>
      <c r="DK85" s="127"/>
      <c r="DL85" s="127"/>
      <c r="DM85" s="127"/>
      <c r="DN85" s="127">
        <v>1.6</v>
      </c>
      <c r="DO85" s="127">
        <v>2.6522999999999999</v>
      </c>
      <c r="DP85" s="127">
        <v>0.23499999999999999</v>
      </c>
      <c r="DQ85" s="127"/>
      <c r="DR85" s="127"/>
      <c r="DS85" s="127"/>
      <c r="DT85" s="127"/>
      <c r="DU85" s="127"/>
      <c r="DV85" s="127"/>
      <c r="DW85" s="127">
        <v>1.6</v>
      </c>
      <c r="DX85" s="127">
        <v>1.3319000000000001</v>
      </c>
      <c r="DY85" s="127">
        <v>0.1183</v>
      </c>
      <c r="DZ85" s="127">
        <v>1.6</v>
      </c>
      <c r="EA85" s="127">
        <v>9.4177999999999997</v>
      </c>
      <c r="EB85" s="127">
        <v>7.1199999999999999E-2</v>
      </c>
      <c r="EC85" s="127"/>
      <c r="ED85" s="127"/>
      <c r="EE85" s="127"/>
      <c r="EF85" s="127"/>
      <c r="EG85" s="127"/>
      <c r="EH85" s="127"/>
      <c r="EI85" s="127"/>
      <c r="EJ85" s="127"/>
      <c r="EK85" s="127"/>
      <c r="EL85" s="127">
        <v>1.6</v>
      </c>
      <c r="EM85" s="127">
        <v>2.1825000000000001</v>
      </c>
      <c r="EN85" s="127">
        <v>0.13900000000000001</v>
      </c>
      <c r="EO85" s="127">
        <v>1.6</v>
      </c>
      <c r="EP85" s="127">
        <v>4.7350000000000003</v>
      </c>
      <c r="EQ85" s="127">
        <v>2.7199999999999998E-2</v>
      </c>
      <c r="ER85" s="127"/>
      <c r="ES85" s="127"/>
      <c r="ET85" s="127"/>
      <c r="EU85" s="127">
        <v>1.6</v>
      </c>
      <c r="EV85" s="127">
        <v>2.7042000000000002</v>
      </c>
      <c r="EW85" s="127">
        <v>0.21360000000000001</v>
      </c>
      <c r="EX85" s="127">
        <v>1.6</v>
      </c>
      <c r="EY85" s="127">
        <v>3.9615</v>
      </c>
      <c r="EZ85" s="127">
        <v>0.14269999999999999</v>
      </c>
      <c r="FA85" s="127"/>
      <c r="FB85" s="127"/>
      <c r="FC85" s="127"/>
      <c r="FD85" s="127"/>
      <c r="FE85" s="127"/>
      <c r="FF85" s="127"/>
      <c r="FG85" s="127"/>
      <c r="FH85" s="127"/>
      <c r="FI85" s="127"/>
      <c r="FJ85" s="127"/>
      <c r="FK85" s="127"/>
      <c r="FL85" s="127"/>
      <c r="FM85" s="127">
        <v>1.6</v>
      </c>
      <c r="FN85" s="127">
        <v>4.4288999999999996</v>
      </c>
      <c r="FO85" s="127">
        <v>0.2029</v>
      </c>
      <c r="FP85" s="127">
        <v>1.6</v>
      </c>
      <c r="FQ85" s="127">
        <v>2.6699000000000002</v>
      </c>
      <c r="FR85" s="127">
        <v>0.107</v>
      </c>
      <c r="FS85" s="127"/>
      <c r="FT85" s="127"/>
      <c r="FU85" s="127"/>
      <c r="FV85" s="127">
        <v>1.6</v>
      </c>
      <c r="FW85" s="127">
        <v>1.8886000000000001</v>
      </c>
      <c r="FX85" s="127">
        <v>0.16270000000000001</v>
      </c>
      <c r="FY85" s="127">
        <v>1.6</v>
      </c>
      <c r="FZ85" s="127">
        <v>2.149</v>
      </c>
      <c r="GA85" s="127">
        <v>0.12379999999999999</v>
      </c>
      <c r="GB85" s="127"/>
      <c r="GC85" s="127"/>
      <c r="GD85" s="127"/>
      <c r="GE85" s="127">
        <v>1.6</v>
      </c>
      <c r="GF85" s="127">
        <v>2.2799999999999998</v>
      </c>
      <c r="GG85" s="127">
        <v>6.7900000000000002E-2</v>
      </c>
      <c r="GH85" s="127">
        <v>1.6</v>
      </c>
      <c r="GI85" s="127">
        <v>4.9499000000000004</v>
      </c>
      <c r="GJ85" s="127">
        <v>0.1401</v>
      </c>
      <c r="GK85" s="127">
        <v>1.6</v>
      </c>
      <c r="GL85" s="127">
        <v>4.8960999999999997</v>
      </c>
      <c r="GM85" s="127">
        <v>5.6899999999999999E-2</v>
      </c>
      <c r="GN85" s="127">
        <v>1.6</v>
      </c>
      <c r="GO85" s="127">
        <v>30.930299999999999</v>
      </c>
      <c r="GP85" s="127">
        <v>0.48299999999999998</v>
      </c>
      <c r="GQ85" s="127"/>
      <c r="GR85" s="127"/>
      <c r="GS85" s="127"/>
      <c r="GT85" s="127"/>
      <c r="GU85" s="127"/>
      <c r="GV85" s="127"/>
      <c r="GW85" s="127">
        <v>1.6</v>
      </c>
      <c r="GX85" s="127">
        <v>9.4007000000000005</v>
      </c>
      <c r="GY85" s="127">
        <v>0.1381</v>
      </c>
      <c r="GZ85" s="127">
        <v>1.6</v>
      </c>
      <c r="HA85" s="127">
        <v>14.659800000000001</v>
      </c>
      <c r="HB85" s="127">
        <v>0.21240000000000001</v>
      </c>
      <c r="HC85" s="127"/>
      <c r="HD85" s="127"/>
      <c r="HE85" s="127"/>
      <c r="HF85" s="127">
        <v>1.6</v>
      </c>
      <c r="HG85" s="127">
        <v>12.965199999999999</v>
      </c>
      <c r="HH85" s="127">
        <v>0.13</v>
      </c>
      <c r="HI85" s="127"/>
      <c r="HJ85" s="127"/>
      <c r="HK85" s="127"/>
      <c r="HL85" s="127"/>
      <c r="HM85" s="127"/>
      <c r="HN85" s="127"/>
      <c r="HO85" s="127">
        <v>1.6</v>
      </c>
      <c r="HP85" s="127">
        <v>6.4558</v>
      </c>
      <c r="HQ85" s="127">
        <v>4.8399999999999999E-2</v>
      </c>
      <c r="HR85" s="127">
        <v>1.6</v>
      </c>
      <c r="HS85" s="127">
        <v>4.1708999999999996</v>
      </c>
      <c r="HT85" s="127">
        <v>2.7699999999999999E-2</v>
      </c>
      <c r="HU85" s="127"/>
      <c r="HV85" s="127"/>
      <c r="HW85" s="127"/>
      <c r="HX85" s="126">
        <v>1.6</v>
      </c>
      <c r="HY85" s="126">
        <v>9.6826000000000008</v>
      </c>
      <c r="HZ85" s="127">
        <v>3.5000000000000003E-2</v>
      </c>
      <c r="IA85" s="128">
        <v>1.6</v>
      </c>
      <c r="IB85" s="128">
        <v>7.3417000000000003</v>
      </c>
      <c r="IC85" s="120">
        <v>3.0099999999999998E-2</v>
      </c>
      <c r="ID85" s="128">
        <v>1.6</v>
      </c>
      <c r="IE85" s="128">
        <v>7.7062999999999997</v>
      </c>
      <c r="IF85" s="120">
        <v>3.7999999999999999E-2</v>
      </c>
      <c r="IG85" s="128">
        <v>1.6</v>
      </c>
      <c r="IH85" s="128">
        <v>4.9175000000000004</v>
      </c>
      <c r="II85" s="120">
        <v>2.63E-2</v>
      </c>
      <c r="IJ85" s="128">
        <v>1.6</v>
      </c>
      <c r="IK85" s="128">
        <v>4.8822000000000001</v>
      </c>
      <c r="IL85" s="120">
        <v>1.95E-2</v>
      </c>
      <c r="IM85" s="128">
        <v>1.6</v>
      </c>
      <c r="IN85" s="128">
        <v>14.449400000000001</v>
      </c>
      <c r="IO85" s="120">
        <v>6.8900000000000003E-2</v>
      </c>
      <c r="IP85" s="128">
        <v>1.6</v>
      </c>
      <c r="IQ85" s="128">
        <v>5.4271000000000003</v>
      </c>
      <c r="IR85" s="120">
        <v>2.12E-2</v>
      </c>
      <c r="IS85" s="128">
        <v>1.6</v>
      </c>
      <c r="IT85" s="128">
        <v>5.2496</v>
      </c>
      <c r="IU85" s="120">
        <v>2.69E-2</v>
      </c>
      <c r="IV85" s="128">
        <v>1.6</v>
      </c>
      <c r="IW85" s="128">
        <v>22.502300000000002</v>
      </c>
      <c r="IX85" s="120">
        <v>0.1</v>
      </c>
      <c r="IY85" s="128">
        <v>1.6</v>
      </c>
      <c r="IZ85" s="128">
        <v>4.6498999999999997</v>
      </c>
      <c r="JA85" s="120">
        <v>3.0499999999999999E-2</v>
      </c>
      <c r="JB85" s="128">
        <v>1.6</v>
      </c>
      <c r="JC85" s="128">
        <v>15.4436</v>
      </c>
      <c r="JD85" s="120">
        <v>7.3800000000000004E-2</v>
      </c>
      <c r="JE85" s="128">
        <v>1.6</v>
      </c>
      <c r="JF85" s="128">
        <v>10.6694</v>
      </c>
      <c r="JG85" s="120">
        <v>6.4799999999999996E-2</v>
      </c>
      <c r="JH85" s="128">
        <v>1.6</v>
      </c>
      <c r="JI85" s="128">
        <v>5.181</v>
      </c>
      <c r="JJ85" s="120">
        <v>2.3400000000000001E-2</v>
      </c>
      <c r="JK85" s="128">
        <v>1.6</v>
      </c>
      <c r="JL85" s="128">
        <v>3.4662999999999999</v>
      </c>
      <c r="JM85" s="120">
        <v>2.1399999999999999E-2</v>
      </c>
      <c r="JN85" s="128">
        <v>1.6</v>
      </c>
      <c r="JO85" s="128">
        <v>5.6234999999999999</v>
      </c>
      <c r="JP85" s="120">
        <v>2.7400000000000001E-2</v>
      </c>
      <c r="JQ85" s="128">
        <v>1.6</v>
      </c>
      <c r="JR85" s="128">
        <v>5.3845000000000001</v>
      </c>
      <c r="JS85" s="120">
        <v>2.6599999999999999E-2</v>
      </c>
    </row>
    <row r="86" spans="1:279" x14ac:dyDescent="0.25">
      <c r="A86" s="128">
        <v>1.62</v>
      </c>
      <c r="B86" s="128">
        <v>18.393699999999999</v>
      </c>
      <c r="C86" s="120">
        <v>0.1162</v>
      </c>
      <c r="D86" s="120">
        <v>1.62</v>
      </c>
      <c r="E86" s="120">
        <v>13.8384</v>
      </c>
      <c r="F86" s="120">
        <v>0.1009</v>
      </c>
      <c r="G86" s="120">
        <v>1.62</v>
      </c>
      <c r="H86" s="120">
        <v>1.72</v>
      </c>
      <c r="I86" s="120">
        <v>1.7600000000000001E-2</v>
      </c>
      <c r="J86" s="120">
        <v>1.62</v>
      </c>
      <c r="K86" s="120">
        <v>14.9535</v>
      </c>
      <c r="L86" s="120">
        <v>0.12280000000000001</v>
      </c>
      <c r="M86" s="120">
        <v>1.62</v>
      </c>
      <c r="N86" s="120">
        <v>2.4001000000000001</v>
      </c>
      <c r="O86" s="120">
        <v>1.23E-2</v>
      </c>
      <c r="P86" s="120">
        <v>1.62</v>
      </c>
      <c r="Q86" s="120">
        <v>12.2979</v>
      </c>
      <c r="R86" s="120">
        <v>7.5399999999999995E-2</v>
      </c>
      <c r="S86" s="120">
        <v>1.62</v>
      </c>
      <c r="T86" s="120">
        <v>1.7827</v>
      </c>
      <c r="U86" s="120">
        <v>1.11E-2</v>
      </c>
      <c r="V86" s="120">
        <v>1.62</v>
      </c>
      <c r="W86" s="120">
        <v>19.566099999999999</v>
      </c>
      <c r="X86" s="120">
        <v>0.224</v>
      </c>
      <c r="Y86" s="120">
        <v>1.62</v>
      </c>
      <c r="Z86" s="120">
        <v>5.3482000000000003</v>
      </c>
      <c r="AA86" s="120">
        <v>3.1E-2</v>
      </c>
      <c r="AB86" s="120">
        <v>1.62</v>
      </c>
      <c r="AC86" s="120">
        <v>1.4066000000000001</v>
      </c>
      <c r="AD86" s="120">
        <v>9.2999999999999992E-3</v>
      </c>
      <c r="AE86" s="120">
        <v>1.62</v>
      </c>
      <c r="AF86" s="120">
        <v>9.3183000000000007</v>
      </c>
      <c r="AG86" s="120">
        <v>0.12870000000000001</v>
      </c>
      <c r="AH86" s="120">
        <v>1.62</v>
      </c>
      <c r="AI86" s="120">
        <v>3.3763000000000001</v>
      </c>
      <c r="AJ86" s="120">
        <v>3.9699999999999999E-2</v>
      </c>
      <c r="AK86" s="120">
        <v>1.62</v>
      </c>
      <c r="AL86" s="120">
        <v>3.9508000000000001</v>
      </c>
      <c r="AM86" s="120">
        <v>2.35E-2</v>
      </c>
      <c r="AN86" s="120">
        <v>1.62</v>
      </c>
      <c r="AO86" s="120">
        <v>16.0732</v>
      </c>
      <c r="AP86" s="120">
        <v>0.1144</v>
      </c>
      <c r="AT86" s="120">
        <v>1.62</v>
      </c>
      <c r="AU86" s="120">
        <v>5.6227999999999998</v>
      </c>
      <c r="AV86" s="120">
        <v>1.8599999999999998E-2</v>
      </c>
      <c r="BO86" s="120">
        <v>1.62</v>
      </c>
      <c r="BP86" s="120">
        <v>3.3910999999999998</v>
      </c>
      <c r="BQ86" s="120">
        <v>3.32E-2</v>
      </c>
      <c r="BR86" s="120">
        <v>1.62</v>
      </c>
      <c r="BS86" s="120">
        <v>6.6121999999999996</v>
      </c>
      <c r="BT86" s="120">
        <v>4.4200000000000003E-2</v>
      </c>
      <c r="CA86" s="120">
        <v>1.62</v>
      </c>
      <c r="CB86" s="120">
        <v>3.1816</v>
      </c>
      <c r="CC86" s="120">
        <v>2.3400000000000001E-2</v>
      </c>
      <c r="CD86" s="120">
        <v>1.62</v>
      </c>
      <c r="CE86" s="120">
        <v>5.3726000000000003</v>
      </c>
      <c r="CF86" s="120">
        <v>3.1600000000000003E-2</v>
      </c>
      <c r="CS86" s="120">
        <v>1.62</v>
      </c>
      <c r="CT86" s="120">
        <v>6.2563000000000004</v>
      </c>
      <c r="CU86" s="120">
        <v>3.4000000000000002E-2</v>
      </c>
      <c r="CY86" s="120">
        <v>1.62</v>
      </c>
      <c r="CZ86" s="120">
        <v>1.5232000000000001</v>
      </c>
      <c r="DA86" s="120">
        <v>0.12920000000000001</v>
      </c>
      <c r="DH86" s="120">
        <v>1.62</v>
      </c>
      <c r="DI86" s="120">
        <v>1.6436999999999999</v>
      </c>
      <c r="DJ86" s="120">
        <v>8.5300000000000001E-2</v>
      </c>
      <c r="DN86" s="120">
        <v>1.62</v>
      </c>
      <c r="DO86" s="120">
        <v>2.6436999999999999</v>
      </c>
      <c r="DP86" s="120">
        <v>0.24030000000000001</v>
      </c>
      <c r="DW86" s="120">
        <v>1.62</v>
      </c>
      <c r="DX86" s="120">
        <v>1.3392999999999999</v>
      </c>
      <c r="DY86" s="120">
        <v>0.121</v>
      </c>
      <c r="DZ86" s="120">
        <v>1.62</v>
      </c>
      <c r="EA86" s="120">
        <v>8.1142000000000003</v>
      </c>
      <c r="EB86" s="120">
        <v>6.1400000000000003E-2</v>
      </c>
      <c r="EL86" s="120">
        <v>1.62</v>
      </c>
      <c r="EM86" s="120">
        <v>2.2164999999999999</v>
      </c>
      <c r="EN86" s="120">
        <v>0.1434</v>
      </c>
      <c r="EO86" s="120">
        <v>1.62</v>
      </c>
      <c r="EP86" s="120">
        <v>4.5805999999999996</v>
      </c>
      <c r="EQ86" s="120">
        <v>3.15E-2</v>
      </c>
      <c r="EU86" s="120">
        <v>1.62</v>
      </c>
      <c r="EV86" s="120">
        <v>2.6244999999999998</v>
      </c>
      <c r="EW86" s="120">
        <v>0.21099999999999999</v>
      </c>
      <c r="EX86" s="120">
        <v>1.62</v>
      </c>
      <c r="EY86" s="120">
        <v>3.6044</v>
      </c>
      <c r="EZ86" s="120">
        <v>0.15010000000000001</v>
      </c>
      <c r="FM86" s="120">
        <v>1.62</v>
      </c>
      <c r="FN86" s="120">
        <v>5.0617000000000001</v>
      </c>
      <c r="FO86" s="120">
        <v>0.1923</v>
      </c>
      <c r="FP86" s="120">
        <v>1.62</v>
      </c>
      <c r="FQ86" s="120">
        <v>2.2951999999999999</v>
      </c>
      <c r="FR86" s="120">
        <v>0.11990000000000001</v>
      </c>
      <c r="FV86" s="120">
        <v>1.62</v>
      </c>
      <c r="FW86" s="120">
        <v>1.8024</v>
      </c>
      <c r="FX86" s="120">
        <v>0.1578</v>
      </c>
      <c r="FY86" s="120">
        <v>1.62</v>
      </c>
      <c r="FZ86" s="120">
        <v>2.2027000000000001</v>
      </c>
      <c r="GA86" s="120">
        <v>0.12740000000000001</v>
      </c>
      <c r="GE86" s="120">
        <v>1.62</v>
      </c>
      <c r="GF86" s="120">
        <v>2.0910000000000002</v>
      </c>
      <c r="GG86" s="120">
        <v>6.3500000000000001E-2</v>
      </c>
      <c r="GH86" s="120">
        <v>1.62</v>
      </c>
      <c r="GI86" s="120">
        <v>7.7588999999999997</v>
      </c>
      <c r="GJ86" s="120">
        <v>0.11899999999999999</v>
      </c>
      <c r="GK86" s="120">
        <v>1.62</v>
      </c>
      <c r="GL86" s="120">
        <v>5.4343000000000004</v>
      </c>
      <c r="GM86" s="120">
        <v>6.4199999999999993E-2</v>
      </c>
      <c r="GN86" s="120">
        <v>1.62</v>
      </c>
      <c r="GO86" s="120">
        <v>30.325900000000001</v>
      </c>
      <c r="GP86" s="120">
        <v>0.45829999999999999</v>
      </c>
      <c r="GW86" s="120">
        <v>1.62</v>
      </c>
      <c r="GX86" s="120">
        <v>10.2125</v>
      </c>
      <c r="GY86" s="120">
        <v>0.12330000000000001</v>
      </c>
      <c r="GZ86" s="120">
        <v>1.62</v>
      </c>
      <c r="HA86" s="120">
        <v>15.779299999999999</v>
      </c>
      <c r="HB86" s="120">
        <v>0.24299999999999999</v>
      </c>
      <c r="HF86" s="120">
        <v>1.62</v>
      </c>
      <c r="HG86" s="120">
        <v>13.876300000000001</v>
      </c>
      <c r="HH86" s="120">
        <v>0.1424</v>
      </c>
      <c r="HO86" s="120">
        <v>1.62</v>
      </c>
      <c r="HP86" s="120">
        <v>6.2195999999999998</v>
      </c>
      <c r="HQ86" s="120">
        <v>5.3600000000000002E-2</v>
      </c>
      <c r="HR86" s="120">
        <v>1.62</v>
      </c>
      <c r="HS86" s="120">
        <v>4.5103</v>
      </c>
      <c r="HT86" s="120">
        <v>3.6900000000000002E-2</v>
      </c>
      <c r="HX86" s="128">
        <v>1.62</v>
      </c>
      <c r="HY86" s="128">
        <v>9.6029999999999998</v>
      </c>
      <c r="HZ86" s="120">
        <v>3.5700000000000003E-2</v>
      </c>
      <c r="IA86" s="128">
        <v>1.62</v>
      </c>
      <c r="IB86" s="128">
        <v>7.4406999999999996</v>
      </c>
      <c r="IC86" s="120">
        <v>2.8500000000000001E-2</v>
      </c>
      <c r="ID86" s="128">
        <v>1.62</v>
      </c>
      <c r="IE86" s="128">
        <v>7.9385000000000003</v>
      </c>
      <c r="IF86" s="120">
        <v>3.8600000000000002E-2</v>
      </c>
      <c r="IG86" s="128">
        <v>1.62</v>
      </c>
      <c r="IH86" s="128">
        <v>5.6821000000000002</v>
      </c>
      <c r="II86" s="120">
        <v>2.9000000000000001E-2</v>
      </c>
      <c r="IJ86" s="128">
        <v>1.62</v>
      </c>
      <c r="IK86" s="128">
        <v>4.4596</v>
      </c>
      <c r="IL86" s="120">
        <v>1.7399999999999999E-2</v>
      </c>
      <c r="IM86" s="128">
        <v>1.62</v>
      </c>
      <c r="IN86" s="128">
        <v>13.9659</v>
      </c>
      <c r="IO86" s="120">
        <v>6.8900000000000003E-2</v>
      </c>
      <c r="IP86" s="128">
        <v>1.62</v>
      </c>
      <c r="IQ86" s="128">
        <v>4.9086999999999996</v>
      </c>
      <c r="IR86" s="120">
        <v>1.9599999999999999E-2</v>
      </c>
      <c r="IS86" s="128">
        <v>1.62</v>
      </c>
      <c r="IT86" s="128">
        <v>5.1420000000000003</v>
      </c>
      <c r="IU86" s="120">
        <v>2.7900000000000001E-2</v>
      </c>
      <c r="IV86" s="128">
        <v>1.62</v>
      </c>
      <c r="IW86" s="128">
        <v>21.5153</v>
      </c>
      <c r="IX86" s="120">
        <v>9.2899999999999996E-2</v>
      </c>
      <c r="IY86" s="128">
        <v>1.62</v>
      </c>
      <c r="IZ86" s="128">
        <v>6.2321999999999997</v>
      </c>
      <c r="JA86" s="120">
        <v>3.5099999999999999E-2</v>
      </c>
      <c r="JB86" s="128">
        <v>1.62</v>
      </c>
      <c r="JC86" s="128">
        <v>16.451799999999999</v>
      </c>
      <c r="JD86" s="120">
        <v>7.9699999999999993E-2</v>
      </c>
      <c r="JE86" s="128">
        <v>1.62</v>
      </c>
      <c r="JF86" s="128">
        <v>10.004799999999999</v>
      </c>
      <c r="JG86" s="120">
        <v>5.3199999999999997E-2</v>
      </c>
      <c r="JH86" s="128">
        <v>1.62</v>
      </c>
      <c r="JI86" s="128">
        <v>5.3807</v>
      </c>
      <c r="JJ86" s="120">
        <v>2.52E-2</v>
      </c>
      <c r="JK86" s="128">
        <v>1.62</v>
      </c>
      <c r="JL86" s="128">
        <v>3.2532999999999999</v>
      </c>
      <c r="JM86" s="120">
        <v>1.8700000000000001E-2</v>
      </c>
      <c r="JN86" s="128">
        <v>1.62</v>
      </c>
      <c r="JO86" s="128">
        <v>5.5952000000000002</v>
      </c>
      <c r="JP86" s="120">
        <v>2.7E-2</v>
      </c>
      <c r="JQ86" s="128">
        <v>1.62</v>
      </c>
      <c r="JR86" s="128">
        <v>6.0942999999999996</v>
      </c>
      <c r="JS86" s="120">
        <v>3.1E-2</v>
      </c>
    </row>
    <row r="87" spans="1:279" x14ac:dyDescent="0.25">
      <c r="A87" s="128">
        <v>1.64</v>
      </c>
      <c r="B87" s="128">
        <v>18.872</v>
      </c>
      <c r="C87" s="120">
        <v>0.12709999999999999</v>
      </c>
      <c r="D87" s="120">
        <v>1.64</v>
      </c>
      <c r="E87" s="120">
        <v>15.4717</v>
      </c>
      <c r="F87" s="120">
        <v>0.112</v>
      </c>
      <c r="G87" s="120">
        <v>1.64</v>
      </c>
      <c r="H87" s="120">
        <v>1.7102999999999999</v>
      </c>
      <c r="I87" s="120">
        <v>1.9599999999999999E-2</v>
      </c>
      <c r="J87" s="120">
        <v>1.64</v>
      </c>
      <c r="K87" s="120">
        <v>17.296900000000001</v>
      </c>
      <c r="L87" s="120">
        <v>0.14549999999999999</v>
      </c>
      <c r="M87" s="120">
        <v>1.64</v>
      </c>
      <c r="N87" s="120">
        <v>2.2248999999999999</v>
      </c>
      <c r="O87" s="120">
        <v>1.17E-2</v>
      </c>
      <c r="P87" s="120">
        <v>1.64</v>
      </c>
      <c r="Q87" s="120">
        <v>13.052300000000001</v>
      </c>
      <c r="R87" s="120">
        <v>7.8E-2</v>
      </c>
      <c r="S87" s="120">
        <v>1.64</v>
      </c>
      <c r="T87" s="120">
        <v>1.8744000000000001</v>
      </c>
      <c r="U87" s="120">
        <v>1.18E-2</v>
      </c>
      <c r="V87" s="120">
        <v>1.64</v>
      </c>
      <c r="W87" s="120">
        <v>18.859100000000002</v>
      </c>
      <c r="X87" s="120">
        <v>0.2203</v>
      </c>
      <c r="Y87" s="120">
        <v>1.64</v>
      </c>
      <c r="Z87" s="120">
        <v>5.0792999999999999</v>
      </c>
      <c r="AA87" s="120">
        <v>3.78E-2</v>
      </c>
      <c r="AB87" s="120">
        <v>1.64</v>
      </c>
      <c r="AC87" s="120">
        <v>1.3136000000000001</v>
      </c>
      <c r="AD87" s="120">
        <v>8.9999999999999993E-3</v>
      </c>
      <c r="AE87" s="120">
        <v>1.64</v>
      </c>
      <c r="AF87" s="120">
        <v>8.8142999999999994</v>
      </c>
      <c r="AG87" s="120">
        <v>0.12770000000000001</v>
      </c>
      <c r="AH87" s="120">
        <v>1.64</v>
      </c>
      <c r="AI87" s="120">
        <v>4.4316000000000004</v>
      </c>
      <c r="AJ87" s="120">
        <v>4.9700000000000001E-2</v>
      </c>
      <c r="AK87" s="120">
        <v>1.64</v>
      </c>
      <c r="AL87" s="120">
        <v>3.7151000000000001</v>
      </c>
      <c r="AM87" s="120">
        <v>2.18E-2</v>
      </c>
      <c r="AN87" s="120">
        <v>1.64</v>
      </c>
      <c r="AO87" s="120">
        <v>16.993200000000002</v>
      </c>
      <c r="AP87" s="120">
        <v>0.1244</v>
      </c>
      <c r="AT87" s="120">
        <v>1.64</v>
      </c>
      <c r="AU87" s="120">
        <v>6.4920999999999998</v>
      </c>
      <c r="AV87" s="120">
        <v>2.06E-2</v>
      </c>
      <c r="BO87" s="120">
        <v>1.64</v>
      </c>
      <c r="BP87" s="120">
        <v>3.2940999999999998</v>
      </c>
      <c r="BQ87" s="120">
        <v>3.1E-2</v>
      </c>
      <c r="BR87" s="120">
        <v>1.64</v>
      </c>
      <c r="BS87" s="120">
        <v>6.2599</v>
      </c>
      <c r="BT87" s="120">
        <v>4.2000000000000003E-2</v>
      </c>
      <c r="CA87" s="120">
        <v>1.64</v>
      </c>
      <c r="CB87" s="120">
        <v>3.0392000000000001</v>
      </c>
      <c r="CC87" s="120">
        <v>2.23E-2</v>
      </c>
      <c r="CD87" s="120">
        <v>1.64</v>
      </c>
      <c r="CE87" s="120">
        <v>5.2434000000000003</v>
      </c>
      <c r="CF87" s="120">
        <v>3.1899999999999998E-2</v>
      </c>
      <c r="CS87" s="120">
        <v>1.64</v>
      </c>
      <c r="CT87" s="120">
        <v>5.7784000000000004</v>
      </c>
      <c r="CU87" s="120">
        <v>3.1E-2</v>
      </c>
      <c r="CY87" s="120">
        <v>1.64</v>
      </c>
      <c r="CZ87" s="120">
        <v>1.4933000000000001</v>
      </c>
      <c r="DA87" s="120">
        <v>0.12039999999999999</v>
      </c>
      <c r="DH87" s="120">
        <v>1.64</v>
      </c>
      <c r="DI87" s="120">
        <v>1.5922000000000001</v>
      </c>
      <c r="DJ87" s="120">
        <v>9.3100000000000002E-2</v>
      </c>
      <c r="DN87" s="120">
        <v>1.64</v>
      </c>
      <c r="DO87" s="120">
        <v>2.6766000000000001</v>
      </c>
      <c r="DP87" s="120">
        <v>0.24229999999999999</v>
      </c>
      <c r="DW87" s="120">
        <v>1.64</v>
      </c>
      <c r="DX87" s="120">
        <v>1.3329</v>
      </c>
      <c r="DY87" s="120">
        <v>0.1229</v>
      </c>
      <c r="DZ87" s="120">
        <v>1.64</v>
      </c>
      <c r="EA87" s="120">
        <v>6.9016999999999999</v>
      </c>
      <c r="EB87" s="120">
        <v>6.3799999999999996E-2</v>
      </c>
      <c r="EL87" s="120">
        <v>1.64</v>
      </c>
      <c r="EM87" s="120">
        <v>2.3652000000000002</v>
      </c>
      <c r="EN87" s="120">
        <v>0.14860000000000001</v>
      </c>
      <c r="EO87" s="120">
        <v>1.64</v>
      </c>
      <c r="EP87" s="120">
        <v>4.4455</v>
      </c>
      <c r="EQ87" s="120">
        <v>3.5099999999999999E-2</v>
      </c>
      <c r="EU87" s="120">
        <v>1.64</v>
      </c>
      <c r="EV87" s="120">
        <v>2.5373999999999999</v>
      </c>
      <c r="EW87" s="120">
        <v>0.20830000000000001</v>
      </c>
      <c r="EX87" s="120">
        <v>1.64</v>
      </c>
      <c r="EY87" s="120">
        <v>3.7679999999999998</v>
      </c>
      <c r="EZ87" s="120">
        <v>0.15279999999999999</v>
      </c>
      <c r="FM87" s="120">
        <v>1.64</v>
      </c>
      <c r="FN87" s="120">
        <v>6.7965999999999998</v>
      </c>
      <c r="FO87" s="120">
        <v>0.18310000000000001</v>
      </c>
      <c r="FP87" s="120">
        <v>1.64</v>
      </c>
      <c r="FQ87" s="120">
        <v>2.1166</v>
      </c>
      <c r="FR87" s="120">
        <v>0.12939999999999999</v>
      </c>
      <c r="FV87" s="120">
        <v>1.64</v>
      </c>
      <c r="FW87" s="120">
        <v>1.6991000000000001</v>
      </c>
      <c r="FX87" s="120">
        <v>0.15279999999999999</v>
      </c>
      <c r="FY87" s="120">
        <v>1.64</v>
      </c>
      <c r="FZ87" s="120">
        <v>2.2347999999999999</v>
      </c>
      <c r="GA87" s="120">
        <v>0.13109999999999999</v>
      </c>
      <c r="GE87" s="120">
        <v>1.64</v>
      </c>
      <c r="GF87" s="120">
        <v>1.9786999999999999</v>
      </c>
      <c r="GG87" s="120">
        <v>5.0200000000000002E-2</v>
      </c>
      <c r="GH87" s="120">
        <v>1.64</v>
      </c>
      <c r="GI87" s="120">
        <v>11.3552</v>
      </c>
      <c r="GJ87" s="120">
        <v>0.13950000000000001</v>
      </c>
      <c r="GK87" s="120">
        <v>1.64</v>
      </c>
      <c r="GL87" s="120">
        <v>6.1978</v>
      </c>
      <c r="GM87" s="120">
        <v>0.06</v>
      </c>
      <c r="GN87" s="120">
        <v>1.64</v>
      </c>
      <c r="GO87" s="120">
        <v>29.824999999999999</v>
      </c>
      <c r="GP87" s="120">
        <v>0.44519999999999998</v>
      </c>
      <c r="GW87" s="120">
        <v>1.64</v>
      </c>
      <c r="GX87" s="120">
        <v>10.812900000000001</v>
      </c>
      <c r="GY87" s="120">
        <v>0.1164</v>
      </c>
      <c r="GZ87" s="120">
        <v>1.64</v>
      </c>
      <c r="HA87" s="120">
        <v>16.537600000000001</v>
      </c>
      <c r="HB87" s="120">
        <v>0.2737</v>
      </c>
      <c r="HF87" s="120">
        <v>1.64</v>
      </c>
      <c r="HG87" s="120">
        <v>14.6829</v>
      </c>
      <c r="HH87" s="120">
        <v>0.15640000000000001</v>
      </c>
      <c r="HO87" s="120">
        <v>1.64</v>
      </c>
      <c r="HP87" s="120">
        <v>5.9835000000000003</v>
      </c>
      <c r="HQ87" s="120">
        <v>5.9200000000000003E-2</v>
      </c>
      <c r="HR87" s="120">
        <v>1.64</v>
      </c>
      <c r="HS87" s="120">
        <v>5.1820000000000004</v>
      </c>
      <c r="HT87" s="120">
        <v>3.8699999999999998E-2</v>
      </c>
      <c r="HX87" s="128">
        <v>1.64</v>
      </c>
      <c r="HY87" s="128">
        <v>9.4905000000000008</v>
      </c>
      <c r="HZ87" s="120">
        <v>3.4799999999999998E-2</v>
      </c>
      <c r="IA87" s="128">
        <v>1.64</v>
      </c>
      <c r="IB87" s="128">
        <v>7.5810000000000004</v>
      </c>
      <c r="IC87" s="120">
        <v>2.69E-2</v>
      </c>
      <c r="ID87" s="128">
        <v>1.64</v>
      </c>
      <c r="IE87" s="128">
        <v>7.9608999999999996</v>
      </c>
      <c r="IF87" s="120">
        <v>3.9800000000000002E-2</v>
      </c>
      <c r="IG87" s="128">
        <v>1.64</v>
      </c>
      <c r="IH87" s="128">
        <v>7.0365000000000002</v>
      </c>
      <c r="II87" s="120">
        <v>3.5299999999999998E-2</v>
      </c>
      <c r="IJ87" s="128">
        <v>1.64</v>
      </c>
      <c r="IK87" s="128">
        <v>4.0952999999999999</v>
      </c>
      <c r="IL87" s="120">
        <v>1.6299999999999999E-2</v>
      </c>
      <c r="IM87" s="128">
        <v>1.64</v>
      </c>
      <c r="IN87" s="128">
        <v>13.390499999999999</v>
      </c>
      <c r="IO87" s="120">
        <v>6.8500000000000005E-2</v>
      </c>
      <c r="IP87" s="128">
        <v>1.64</v>
      </c>
      <c r="IQ87" s="128">
        <v>4.3879999999999999</v>
      </c>
      <c r="IR87" s="120">
        <v>1.8499999999999999E-2</v>
      </c>
      <c r="IS87" s="128">
        <v>1.64</v>
      </c>
      <c r="IT87" s="128">
        <v>5.2282000000000002</v>
      </c>
      <c r="IU87" s="120">
        <v>2.8199999999999999E-2</v>
      </c>
      <c r="IV87" s="128">
        <v>1.64</v>
      </c>
      <c r="IW87" s="128">
        <v>20.722899999999999</v>
      </c>
      <c r="IX87" s="120">
        <v>9.9699999999999997E-2</v>
      </c>
      <c r="IY87" s="128">
        <v>1.64</v>
      </c>
      <c r="IZ87" s="128">
        <v>8.5782000000000007</v>
      </c>
      <c r="JA87" s="120">
        <v>3.8600000000000002E-2</v>
      </c>
      <c r="JB87" s="128">
        <v>1.64</v>
      </c>
      <c r="JC87" s="128">
        <v>17.7193</v>
      </c>
      <c r="JD87" s="120">
        <v>8.5599999999999996E-2</v>
      </c>
      <c r="JE87" s="128">
        <v>1.64</v>
      </c>
      <c r="JF87" s="128">
        <v>9.2434999999999992</v>
      </c>
      <c r="JG87" s="120">
        <v>4.1500000000000002E-2</v>
      </c>
      <c r="JH87" s="128">
        <v>1.64</v>
      </c>
      <c r="JI87" s="128">
        <v>5.41</v>
      </c>
      <c r="JJ87" s="120">
        <v>2.5999999999999999E-2</v>
      </c>
      <c r="JK87" s="128">
        <v>1.64</v>
      </c>
      <c r="JL87" s="128">
        <v>3.1865000000000001</v>
      </c>
      <c r="JM87" s="120">
        <v>1.77E-2</v>
      </c>
      <c r="JN87" s="128">
        <v>1.64</v>
      </c>
      <c r="JO87" s="128">
        <v>5.5793999999999997</v>
      </c>
      <c r="JP87" s="120">
        <v>2.69E-2</v>
      </c>
      <c r="JQ87" s="128">
        <v>1.64</v>
      </c>
      <c r="JR87" s="128">
        <v>6.8992000000000004</v>
      </c>
      <c r="JS87" s="120">
        <v>3.4599999999999999E-2</v>
      </c>
    </row>
    <row r="88" spans="1:279" x14ac:dyDescent="0.25">
      <c r="A88" s="128">
        <v>1.66</v>
      </c>
      <c r="B88" s="128">
        <v>19.016200000000001</v>
      </c>
      <c r="C88" s="120">
        <v>0.1285</v>
      </c>
      <c r="D88" s="120">
        <v>1.66</v>
      </c>
      <c r="E88" s="120">
        <v>16.78</v>
      </c>
      <c r="F88" s="120">
        <v>0.12130000000000001</v>
      </c>
      <c r="G88" s="120">
        <v>1.66</v>
      </c>
      <c r="H88" s="120">
        <v>1.8016000000000001</v>
      </c>
      <c r="I88" s="120">
        <v>1.9099999999999999E-2</v>
      </c>
      <c r="J88" s="120">
        <v>1.66</v>
      </c>
      <c r="K88" s="120">
        <v>18.605699999999999</v>
      </c>
      <c r="L88" s="120">
        <v>0.15740000000000001</v>
      </c>
      <c r="M88" s="120">
        <v>1.66</v>
      </c>
      <c r="N88" s="120">
        <v>2.0510999999999999</v>
      </c>
      <c r="O88" s="120">
        <v>1.11E-2</v>
      </c>
      <c r="P88" s="120">
        <v>1.66</v>
      </c>
      <c r="Q88" s="120">
        <v>13.9514</v>
      </c>
      <c r="R88" s="120">
        <v>7.9899999999999999E-2</v>
      </c>
      <c r="S88" s="120">
        <v>1.66</v>
      </c>
      <c r="T88" s="120">
        <v>1.9913000000000001</v>
      </c>
      <c r="U88" s="120">
        <v>1.11E-2</v>
      </c>
      <c r="V88" s="120">
        <v>1.66</v>
      </c>
      <c r="W88" s="120">
        <v>18.0807</v>
      </c>
      <c r="X88" s="120">
        <v>0.221</v>
      </c>
      <c r="Y88" s="120">
        <v>1.66</v>
      </c>
      <c r="Z88" s="120">
        <v>4.6921999999999997</v>
      </c>
      <c r="AA88" s="120">
        <v>3.3300000000000003E-2</v>
      </c>
      <c r="AB88" s="120">
        <v>1.66</v>
      </c>
      <c r="AC88" s="120">
        <v>1.2176</v>
      </c>
      <c r="AD88" s="120">
        <v>7.4999999999999997E-3</v>
      </c>
      <c r="AE88" s="120">
        <v>1.66</v>
      </c>
      <c r="AF88" s="120">
        <v>8.4283000000000001</v>
      </c>
      <c r="AG88" s="120">
        <v>0.1249</v>
      </c>
      <c r="AH88" s="120">
        <v>1.66</v>
      </c>
      <c r="AI88" s="120">
        <v>5.8726000000000003</v>
      </c>
      <c r="AJ88" s="120">
        <v>6.2399999999999997E-2</v>
      </c>
      <c r="AK88" s="120">
        <v>1.66</v>
      </c>
      <c r="AL88" s="120">
        <v>3.5007000000000001</v>
      </c>
      <c r="AM88" s="120">
        <v>2.1100000000000001E-2</v>
      </c>
      <c r="AN88" s="120">
        <v>1.66</v>
      </c>
      <c r="AO88" s="120">
        <v>17.667899999999999</v>
      </c>
      <c r="AP88" s="120">
        <v>0.13239999999999999</v>
      </c>
      <c r="AT88" s="120">
        <v>1.66</v>
      </c>
      <c r="AU88" s="120">
        <v>7.1741999999999999</v>
      </c>
      <c r="AV88" s="120">
        <v>2.4E-2</v>
      </c>
      <c r="BO88" s="120">
        <v>1.66</v>
      </c>
      <c r="BP88" s="120">
        <v>3.2530000000000001</v>
      </c>
      <c r="BQ88" s="120">
        <v>2.87E-2</v>
      </c>
      <c r="BR88" s="120">
        <v>1.66</v>
      </c>
      <c r="BS88" s="120">
        <v>5.9530000000000003</v>
      </c>
      <c r="BT88" s="120">
        <v>3.8399999999999997E-2</v>
      </c>
      <c r="CA88" s="120">
        <v>1.66</v>
      </c>
      <c r="CB88" s="120">
        <v>2.8915999999999999</v>
      </c>
      <c r="CC88" s="120">
        <v>1.9699999999999999E-2</v>
      </c>
      <c r="CD88" s="120">
        <v>1.66</v>
      </c>
      <c r="CE88" s="120">
        <v>5.1989999999999998</v>
      </c>
      <c r="CF88" s="120">
        <v>2.98E-2</v>
      </c>
      <c r="CS88" s="120">
        <v>1.66</v>
      </c>
      <c r="CT88" s="120">
        <v>5.3650000000000002</v>
      </c>
      <c r="CU88" s="120">
        <v>2.8500000000000001E-2</v>
      </c>
      <c r="CY88" s="120">
        <v>1.66</v>
      </c>
      <c r="CZ88" s="120">
        <v>1.4659</v>
      </c>
      <c r="DA88" s="120">
        <v>0.111</v>
      </c>
      <c r="DH88" s="120">
        <v>1.66</v>
      </c>
      <c r="DI88" s="120">
        <v>1.5449999999999999</v>
      </c>
      <c r="DJ88" s="120">
        <v>0.1004</v>
      </c>
      <c r="DN88" s="120">
        <v>1.66</v>
      </c>
      <c r="DO88" s="120">
        <v>2.7522000000000002</v>
      </c>
      <c r="DP88" s="120">
        <v>0.2429</v>
      </c>
      <c r="DW88" s="120">
        <v>1.66</v>
      </c>
      <c r="DX88" s="120">
        <v>1.335</v>
      </c>
      <c r="DY88" s="120">
        <v>0.1234</v>
      </c>
      <c r="DZ88" s="120">
        <v>1.66</v>
      </c>
      <c r="EA88" s="120">
        <v>5.6821000000000002</v>
      </c>
      <c r="EB88" s="120">
        <v>6.3399999999999998E-2</v>
      </c>
      <c r="EL88" s="120">
        <v>1.66</v>
      </c>
      <c r="EM88" s="120">
        <v>2.3353999999999999</v>
      </c>
      <c r="EN88" s="120">
        <v>0.15540000000000001</v>
      </c>
      <c r="EO88" s="120">
        <v>1.66</v>
      </c>
      <c r="EP88" s="120">
        <v>4.1718999999999999</v>
      </c>
      <c r="EQ88" s="120">
        <v>4.1000000000000002E-2</v>
      </c>
      <c r="EU88" s="120">
        <v>1.66</v>
      </c>
      <c r="EV88" s="120">
        <v>2.5333000000000001</v>
      </c>
      <c r="EW88" s="120">
        <v>0.2034</v>
      </c>
      <c r="EX88" s="120">
        <v>1.66</v>
      </c>
      <c r="EY88" s="120">
        <v>4.8117999999999999</v>
      </c>
      <c r="EZ88" s="120">
        <v>0.16200000000000001</v>
      </c>
      <c r="FM88" s="120">
        <v>1.66</v>
      </c>
      <c r="FN88" s="120">
        <v>8.7721</v>
      </c>
      <c r="FO88" s="120">
        <v>0.1802</v>
      </c>
      <c r="FP88" s="120">
        <v>1.66</v>
      </c>
      <c r="FQ88" s="120">
        <v>2.0295000000000001</v>
      </c>
      <c r="FR88" s="120">
        <v>0.13059999999999999</v>
      </c>
      <c r="FV88" s="120">
        <v>1.66</v>
      </c>
      <c r="FW88" s="120">
        <v>1.6119000000000001</v>
      </c>
      <c r="FX88" s="120">
        <v>0.14649999999999999</v>
      </c>
      <c r="FY88" s="120">
        <v>1.66</v>
      </c>
      <c r="FZ88" s="120">
        <v>2.1943999999999999</v>
      </c>
      <c r="GA88" s="120">
        <v>0.14080000000000001</v>
      </c>
      <c r="GE88" s="120">
        <v>1.66</v>
      </c>
      <c r="GF88" s="120">
        <v>1.8859999999999999</v>
      </c>
      <c r="GG88" s="120">
        <v>4.1000000000000002E-2</v>
      </c>
      <c r="GH88" s="120">
        <v>1.66</v>
      </c>
      <c r="GI88" s="120">
        <v>15.1548</v>
      </c>
      <c r="GJ88" s="120">
        <v>0.15229999999999999</v>
      </c>
      <c r="GK88" s="120">
        <v>1.66</v>
      </c>
      <c r="GL88" s="120">
        <v>7.2629999999999999</v>
      </c>
      <c r="GM88" s="120">
        <v>5.5899999999999998E-2</v>
      </c>
      <c r="GN88" s="120">
        <v>1.66</v>
      </c>
      <c r="GO88" s="120">
        <v>29.165199999999999</v>
      </c>
      <c r="GP88" s="120">
        <v>0.36749999999999999</v>
      </c>
      <c r="GW88" s="120">
        <v>1.66</v>
      </c>
      <c r="GX88" s="120">
        <v>11.142099999999999</v>
      </c>
      <c r="GY88" s="120">
        <v>9.98E-2</v>
      </c>
      <c r="GZ88" s="120">
        <v>1.66</v>
      </c>
      <c r="HA88" s="120">
        <v>17.412400000000002</v>
      </c>
      <c r="HB88" s="120">
        <v>0.30919999999999997</v>
      </c>
      <c r="HF88" s="120">
        <v>1.66</v>
      </c>
      <c r="HG88" s="120">
        <v>15.2514</v>
      </c>
      <c r="HH88" s="120">
        <v>0.16500000000000001</v>
      </c>
      <c r="HO88" s="120">
        <v>1.66</v>
      </c>
      <c r="HP88" s="120">
        <v>6.2031999999999998</v>
      </c>
      <c r="HQ88" s="120">
        <v>6.5199999999999994E-2</v>
      </c>
      <c r="HR88" s="120">
        <v>1.66</v>
      </c>
      <c r="HS88" s="120">
        <v>5.9819000000000004</v>
      </c>
      <c r="HT88" s="120">
        <v>4.5600000000000002E-2</v>
      </c>
      <c r="HX88" s="128">
        <v>1.66</v>
      </c>
      <c r="HY88" s="128">
        <v>9.3770000000000007</v>
      </c>
      <c r="HZ88" s="120">
        <v>3.6799999999999999E-2</v>
      </c>
      <c r="IA88" s="128">
        <v>1.66</v>
      </c>
      <c r="IB88" s="128">
        <v>7.7672999999999996</v>
      </c>
      <c r="IC88" s="120">
        <v>2.8000000000000001E-2</v>
      </c>
      <c r="ID88" s="128">
        <v>1.66</v>
      </c>
      <c r="IE88" s="128">
        <v>7.8930999999999996</v>
      </c>
      <c r="IF88" s="120">
        <v>4.0500000000000001E-2</v>
      </c>
      <c r="IG88" s="128">
        <v>1.66</v>
      </c>
      <c r="IH88" s="128">
        <v>8.6018000000000008</v>
      </c>
      <c r="II88" s="120">
        <v>4.1000000000000002E-2</v>
      </c>
      <c r="IJ88" s="128">
        <v>1.66</v>
      </c>
      <c r="IK88" s="128">
        <v>3.7886000000000002</v>
      </c>
      <c r="IL88" s="120">
        <v>1.6E-2</v>
      </c>
      <c r="IM88" s="128">
        <v>1.66</v>
      </c>
      <c r="IN88" s="128">
        <v>12.796200000000001</v>
      </c>
      <c r="IO88" s="120">
        <v>6.6199999999999995E-2</v>
      </c>
      <c r="IP88" s="128">
        <v>1.66</v>
      </c>
      <c r="IQ88" s="128">
        <v>3.9702999999999999</v>
      </c>
      <c r="IR88" s="120">
        <v>1.7600000000000001E-2</v>
      </c>
      <c r="IS88" s="128">
        <v>1.66</v>
      </c>
      <c r="IT88" s="128">
        <v>5.4729000000000001</v>
      </c>
      <c r="IU88" s="120">
        <v>2.9600000000000001E-2</v>
      </c>
      <c r="IV88" s="128">
        <v>1.66</v>
      </c>
      <c r="IW88" s="128">
        <v>19.925899999999999</v>
      </c>
      <c r="IX88" s="120">
        <v>0.1008</v>
      </c>
      <c r="IY88" s="128">
        <v>1.66</v>
      </c>
      <c r="IZ88" s="128">
        <v>10.888199999999999</v>
      </c>
      <c r="JA88" s="120">
        <v>4.2999999999999997E-2</v>
      </c>
      <c r="JB88" s="128">
        <v>1.66</v>
      </c>
      <c r="JC88" s="128">
        <v>18.968299999999999</v>
      </c>
      <c r="JD88" s="120">
        <v>9.5100000000000004E-2</v>
      </c>
      <c r="JE88" s="128">
        <v>1.66</v>
      </c>
      <c r="JF88" s="128">
        <v>8.4636999999999993</v>
      </c>
      <c r="JG88" s="120">
        <v>3.6799999999999999E-2</v>
      </c>
      <c r="JH88" s="128">
        <v>1.66</v>
      </c>
      <c r="JI88" s="128">
        <v>5.3550000000000004</v>
      </c>
      <c r="JJ88" s="120">
        <v>2.64E-2</v>
      </c>
      <c r="JK88" s="128">
        <v>1.66</v>
      </c>
      <c r="JL88" s="128">
        <v>2.9266999999999999</v>
      </c>
      <c r="JM88" s="120">
        <v>1.77E-2</v>
      </c>
      <c r="JN88" s="128">
        <v>1.66</v>
      </c>
      <c r="JO88" s="128">
        <v>5.5579000000000001</v>
      </c>
      <c r="JP88" s="120">
        <v>2.6800000000000001E-2</v>
      </c>
      <c r="JQ88" s="128">
        <v>1.66</v>
      </c>
      <c r="JR88" s="128">
        <v>7.7176999999999998</v>
      </c>
      <c r="JS88" s="120">
        <v>3.5700000000000003E-2</v>
      </c>
    </row>
    <row r="89" spans="1:279" x14ac:dyDescent="0.25">
      <c r="A89" s="128">
        <v>1.68</v>
      </c>
      <c r="B89" s="128">
        <v>18.956800000000001</v>
      </c>
      <c r="C89" s="120">
        <v>0.1336</v>
      </c>
      <c r="D89" s="120">
        <v>1.68</v>
      </c>
      <c r="E89" s="120">
        <v>17.845199999999998</v>
      </c>
      <c r="F89" s="120">
        <v>0.1341</v>
      </c>
      <c r="G89" s="120">
        <v>1.68</v>
      </c>
      <c r="H89" s="120">
        <v>1.9764999999999999</v>
      </c>
      <c r="I89" s="120">
        <v>1.9900000000000001E-2</v>
      </c>
      <c r="J89" s="120">
        <v>1.68</v>
      </c>
      <c r="K89" s="120">
        <v>19.243300000000001</v>
      </c>
      <c r="L89" s="120">
        <v>0.16400000000000001</v>
      </c>
      <c r="M89" s="120">
        <v>1.68</v>
      </c>
      <c r="N89" s="120">
        <v>1.9068000000000001</v>
      </c>
      <c r="O89" s="120">
        <v>1.0999999999999999E-2</v>
      </c>
      <c r="P89" s="120">
        <v>1.68</v>
      </c>
      <c r="Q89" s="120">
        <v>14.78</v>
      </c>
      <c r="R89" s="120">
        <v>8.3400000000000002E-2</v>
      </c>
      <c r="S89" s="120">
        <v>1.68</v>
      </c>
      <c r="T89" s="120">
        <v>2.0798000000000001</v>
      </c>
      <c r="U89" s="120">
        <v>1.0500000000000001E-2</v>
      </c>
      <c r="V89" s="120">
        <v>1.68</v>
      </c>
      <c r="W89" s="120">
        <v>17.5076</v>
      </c>
      <c r="X89" s="120">
        <v>0.218</v>
      </c>
      <c r="Y89" s="120">
        <v>1.68</v>
      </c>
      <c r="Z89" s="120">
        <v>4.3600000000000003</v>
      </c>
      <c r="AA89" s="120">
        <v>3.2899999999999999E-2</v>
      </c>
      <c r="AB89" s="120">
        <v>1.68</v>
      </c>
      <c r="AC89" s="120">
        <v>1.1161000000000001</v>
      </c>
      <c r="AD89" s="120">
        <v>6.4000000000000003E-3</v>
      </c>
      <c r="AE89" s="120">
        <v>1.68</v>
      </c>
      <c r="AF89" s="120">
        <v>8.3890999999999991</v>
      </c>
      <c r="AG89" s="120">
        <v>0.1188</v>
      </c>
      <c r="AH89" s="120">
        <v>1.68</v>
      </c>
      <c r="AI89" s="120">
        <v>7.3571999999999997</v>
      </c>
      <c r="AJ89" s="120">
        <v>6.7599999999999993E-2</v>
      </c>
      <c r="AK89" s="120">
        <v>1.68</v>
      </c>
      <c r="AL89" s="120">
        <v>3.3248000000000002</v>
      </c>
      <c r="AM89" s="120">
        <v>2.0299999999999999E-2</v>
      </c>
      <c r="AN89" s="120">
        <v>1.68</v>
      </c>
      <c r="AO89" s="120">
        <v>18.055499999999999</v>
      </c>
      <c r="AP89" s="120">
        <v>0.1404</v>
      </c>
      <c r="AT89" s="120">
        <v>1.68</v>
      </c>
      <c r="AU89" s="120">
        <v>7.7210000000000001</v>
      </c>
      <c r="AV89" s="120">
        <v>2.6100000000000002E-2</v>
      </c>
      <c r="BO89" s="120">
        <v>1.68</v>
      </c>
      <c r="BP89" s="120">
        <v>3.2305999999999999</v>
      </c>
      <c r="BQ89" s="120">
        <v>2.58E-2</v>
      </c>
      <c r="BR89" s="120">
        <v>1.68</v>
      </c>
      <c r="BS89" s="120">
        <v>5.3807999999999998</v>
      </c>
      <c r="BT89" s="120">
        <v>3.5299999999999998E-2</v>
      </c>
      <c r="CA89" s="120">
        <v>1.68</v>
      </c>
      <c r="CB89" s="120">
        <v>2.7789000000000001</v>
      </c>
      <c r="CC89" s="120">
        <v>1.6799999999999999E-2</v>
      </c>
      <c r="CD89" s="120">
        <v>1.68</v>
      </c>
      <c r="CE89" s="120">
        <v>5.2133000000000003</v>
      </c>
      <c r="CF89" s="120">
        <v>2.9100000000000001E-2</v>
      </c>
      <c r="CS89" s="120">
        <v>1.68</v>
      </c>
      <c r="CT89" s="120">
        <v>4.9808000000000003</v>
      </c>
      <c r="CU89" s="120">
        <v>2.58E-2</v>
      </c>
      <c r="CY89" s="120">
        <v>1.68</v>
      </c>
      <c r="CZ89" s="120">
        <v>1.4551000000000001</v>
      </c>
      <c r="DA89" s="120">
        <v>0.10920000000000001</v>
      </c>
      <c r="DH89" s="120">
        <v>1.68</v>
      </c>
      <c r="DI89" s="120">
        <v>1.4964999999999999</v>
      </c>
      <c r="DJ89" s="120">
        <v>0.106</v>
      </c>
      <c r="DN89" s="120">
        <v>1.68</v>
      </c>
      <c r="DO89" s="120">
        <v>2.8149999999999999</v>
      </c>
      <c r="DP89" s="120">
        <v>0.24390000000000001</v>
      </c>
      <c r="DW89" s="120">
        <v>1.68</v>
      </c>
      <c r="DX89" s="120">
        <v>1.3387</v>
      </c>
      <c r="DY89" s="120">
        <v>0.1206</v>
      </c>
      <c r="DZ89" s="120">
        <v>1.68</v>
      </c>
      <c r="EA89" s="120">
        <v>4.5945999999999998</v>
      </c>
      <c r="EB89" s="120">
        <v>6.7299999999999999E-2</v>
      </c>
      <c r="EL89" s="120">
        <v>1.68</v>
      </c>
      <c r="EM89" s="120">
        <v>2.3675000000000002</v>
      </c>
      <c r="EN89" s="120">
        <v>0.15970000000000001</v>
      </c>
      <c r="EO89" s="120">
        <v>1.68</v>
      </c>
      <c r="EP89" s="120">
        <v>3.7827000000000002</v>
      </c>
      <c r="EQ89" s="120">
        <v>4.2000000000000003E-2</v>
      </c>
      <c r="EU89" s="120">
        <v>1.68</v>
      </c>
      <c r="EV89" s="120">
        <v>2.6107</v>
      </c>
      <c r="EW89" s="120">
        <v>0.1991</v>
      </c>
      <c r="EX89" s="120">
        <v>1.68</v>
      </c>
      <c r="EY89" s="120">
        <v>6.6721000000000004</v>
      </c>
      <c r="EZ89" s="120">
        <v>0.1739</v>
      </c>
      <c r="FM89" s="120">
        <v>1.68</v>
      </c>
      <c r="FN89" s="120">
        <v>11.4156</v>
      </c>
      <c r="FO89" s="120">
        <v>0.16950000000000001</v>
      </c>
      <c r="FP89" s="120">
        <v>1.68</v>
      </c>
      <c r="FQ89" s="120">
        <v>2.0283000000000002</v>
      </c>
      <c r="FR89" s="120">
        <v>0.13200000000000001</v>
      </c>
      <c r="FV89" s="120">
        <v>1.68</v>
      </c>
      <c r="FW89" s="120">
        <v>1.5335000000000001</v>
      </c>
      <c r="FX89" s="120">
        <v>0.1406</v>
      </c>
      <c r="FY89" s="120">
        <v>1.68</v>
      </c>
      <c r="FZ89" s="120">
        <v>2.1194000000000002</v>
      </c>
      <c r="GA89" s="120">
        <v>0.13100000000000001</v>
      </c>
      <c r="GE89" s="120">
        <v>1.68</v>
      </c>
      <c r="GF89" s="120">
        <v>1.7798</v>
      </c>
      <c r="GG89" s="120">
        <v>3.5900000000000001E-2</v>
      </c>
      <c r="GH89" s="120">
        <v>1.68</v>
      </c>
      <c r="GI89" s="120">
        <v>18.2164</v>
      </c>
      <c r="GJ89" s="120">
        <v>0.16300000000000001</v>
      </c>
      <c r="GK89" s="120">
        <v>1.68</v>
      </c>
      <c r="GL89" s="120">
        <v>8.5297999999999998</v>
      </c>
      <c r="GM89" s="120">
        <v>5.21E-2</v>
      </c>
      <c r="GN89" s="120">
        <v>1.68</v>
      </c>
      <c r="GO89" s="120">
        <v>28.026499999999999</v>
      </c>
      <c r="GP89" s="120">
        <v>0.23150000000000001</v>
      </c>
      <c r="GW89" s="120">
        <v>1.68</v>
      </c>
      <c r="GX89" s="120">
        <v>11.3482</v>
      </c>
      <c r="GY89" s="120">
        <v>8.3199999999999996E-2</v>
      </c>
      <c r="GZ89" s="120">
        <v>1.68</v>
      </c>
      <c r="HA89" s="120">
        <v>18.745100000000001</v>
      </c>
      <c r="HB89" s="120">
        <v>0.36109999999999998</v>
      </c>
      <c r="HF89" s="120">
        <v>1.68</v>
      </c>
      <c r="HG89" s="120">
        <v>15.693199999999999</v>
      </c>
      <c r="HH89" s="120">
        <v>0.17330000000000001</v>
      </c>
      <c r="HO89" s="120">
        <v>1.68</v>
      </c>
      <c r="HP89" s="120">
        <v>6.6104000000000003</v>
      </c>
      <c r="HQ89" s="120">
        <v>7.5800000000000006E-2</v>
      </c>
      <c r="HR89" s="120">
        <v>1.68</v>
      </c>
      <c r="HS89" s="120">
        <v>6.8353000000000002</v>
      </c>
      <c r="HT89" s="120">
        <v>5.7000000000000002E-2</v>
      </c>
      <c r="HX89" s="128">
        <v>1.68</v>
      </c>
      <c r="HY89" s="128">
        <v>9.2791999999999994</v>
      </c>
      <c r="HZ89" s="120">
        <v>3.4700000000000002E-2</v>
      </c>
      <c r="IA89" s="128">
        <v>1.68</v>
      </c>
      <c r="IB89" s="128">
        <v>7.9930000000000003</v>
      </c>
      <c r="IC89" s="120">
        <v>2.92E-2</v>
      </c>
      <c r="ID89" s="128">
        <v>1.68</v>
      </c>
      <c r="IE89" s="128">
        <v>7.9527000000000001</v>
      </c>
      <c r="IF89" s="120">
        <v>4.02E-2</v>
      </c>
      <c r="IG89" s="128">
        <v>1.68</v>
      </c>
      <c r="IH89" s="128">
        <v>10.1341</v>
      </c>
      <c r="II89" s="120">
        <v>4.6899999999999997E-2</v>
      </c>
      <c r="IJ89" s="128">
        <v>1.68</v>
      </c>
      <c r="IK89" s="128">
        <v>3.5491999999999999</v>
      </c>
      <c r="IL89" s="120">
        <v>1.54E-2</v>
      </c>
      <c r="IM89" s="128">
        <v>1.68</v>
      </c>
      <c r="IN89" s="128">
        <v>12.119300000000001</v>
      </c>
      <c r="IO89" s="120">
        <v>6.3500000000000001E-2</v>
      </c>
      <c r="IP89" s="128">
        <v>1.68</v>
      </c>
      <c r="IQ89" s="128">
        <v>3.6406999999999998</v>
      </c>
      <c r="IR89" s="120">
        <v>1.6899999999999998E-2</v>
      </c>
      <c r="IS89" s="128">
        <v>1.68</v>
      </c>
      <c r="IT89" s="128">
        <v>5.8674999999999997</v>
      </c>
      <c r="IU89" s="120">
        <v>3.1399999999999997E-2</v>
      </c>
      <c r="IV89" s="128">
        <v>1.68</v>
      </c>
      <c r="IW89" s="128">
        <v>18.491700000000002</v>
      </c>
      <c r="IX89" s="120">
        <v>9.8699999999999996E-2</v>
      </c>
      <c r="IY89" s="128">
        <v>1.68</v>
      </c>
      <c r="IZ89" s="128">
        <v>13.093500000000001</v>
      </c>
      <c r="JA89" s="120">
        <v>4.6899999999999997E-2</v>
      </c>
      <c r="JB89" s="128">
        <v>1.68</v>
      </c>
      <c r="JC89" s="128">
        <v>19.8537</v>
      </c>
      <c r="JD89" s="120">
        <v>0.1008</v>
      </c>
      <c r="JE89" s="128">
        <v>1.68</v>
      </c>
      <c r="JF89" s="128">
        <v>7.702</v>
      </c>
      <c r="JG89" s="120">
        <v>3.39E-2</v>
      </c>
      <c r="JH89" s="128">
        <v>1.68</v>
      </c>
      <c r="JI89" s="128">
        <v>5.2240000000000002</v>
      </c>
      <c r="JJ89" s="120">
        <v>2.6800000000000001E-2</v>
      </c>
      <c r="JK89" s="128">
        <v>1.68</v>
      </c>
      <c r="JL89" s="128">
        <v>2.7267999999999999</v>
      </c>
      <c r="JM89" s="120">
        <v>1.72E-2</v>
      </c>
      <c r="JN89" s="128">
        <v>1.68</v>
      </c>
      <c r="JO89" s="128">
        <v>5.4912000000000001</v>
      </c>
      <c r="JP89" s="120">
        <v>2.64E-2</v>
      </c>
      <c r="JQ89" s="128">
        <v>1.68</v>
      </c>
      <c r="JR89" s="128">
        <v>8.3356999999999992</v>
      </c>
      <c r="JS89" s="120">
        <v>3.9800000000000002E-2</v>
      </c>
    </row>
    <row r="90" spans="1:279" x14ac:dyDescent="0.25">
      <c r="A90" s="128">
        <v>1.7</v>
      </c>
      <c r="B90" s="128">
        <v>18.811800000000002</v>
      </c>
      <c r="C90" s="120">
        <v>0.1288</v>
      </c>
      <c r="D90" s="120">
        <v>1.7</v>
      </c>
      <c r="E90" s="120">
        <v>18.559899999999999</v>
      </c>
      <c r="F90" s="120">
        <v>0.1421</v>
      </c>
      <c r="G90" s="120">
        <v>1.7</v>
      </c>
      <c r="H90" s="120">
        <v>2.2351000000000001</v>
      </c>
      <c r="I90" s="120">
        <v>1.9699999999999999E-2</v>
      </c>
      <c r="J90" s="120">
        <v>1.7</v>
      </c>
      <c r="K90" s="120">
        <v>19.5745</v>
      </c>
      <c r="L90" s="120">
        <v>0.1779</v>
      </c>
      <c r="M90" s="120">
        <v>1.7</v>
      </c>
      <c r="N90" s="120">
        <v>1.8027</v>
      </c>
      <c r="O90" s="120">
        <v>1.1299999999999999E-2</v>
      </c>
      <c r="P90" s="120">
        <v>1.7</v>
      </c>
      <c r="Q90" s="120">
        <v>15.195</v>
      </c>
      <c r="R90" s="120">
        <v>8.8800000000000004E-2</v>
      </c>
      <c r="S90" s="120">
        <v>1.7</v>
      </c>
      <c r="T90" s="120">
        <v>2.1398000000000001</v>
      </c>
      <c r="U90" s="120">
        <v>1.0999999999999999E-2</v>
      </c>
      <c r="V90" s="120">
        <v>1.7</v>
      </c>
      <c r="W90" s="120">
        <v>17.040900000000001</v>
      </c>
      <c r="X90" s="120">
        <v>0.219</v>
      </c>
      <c r="Y90" s="120">
        <v>1.7</v>
      </c>
      <c r="Z90" s="120">
        <v>4.1264000000000003</v>
      </c>
      <c r="AA90" s="120">
        <v>3.2099999999999997E-2</v>
      </c>
      <c r="AB90" s="120">
        <v>1.7</v>
      </c>
      <c r="AC90" s="120">
        <v>1.0373000000000001</v>
      </c>
      <c r="AD90" s="120">
        <v>5.1000000000000004E-3</v>
      </c>
      <c r="AE90" s="120">
        <v>1.7</v>
      </c>
      <c r="AF90" s="120">
        <v>8.5009999999999994</v>
      </c>
      <c r="AG90" s="120">
        <v>0.1091</v>
      </c>
      <c r="AH90" s="120">
        <v>1.7</v>
      </c>
      <c r="AI90" s="120">
        <v>8.7539999999999996</v>
      </c>
      <c r="AJ90" s="120">
        <v>6.7699999999999996E-2</v>
      </c>
      <c r="AK90" s="120">
        <v>1.7</v>
      </c>
      <c r="AL90" s="120">
        <v>3.1871999999999998</v>
      </c>
      <c r="AM90" s="120">
        <v>1.9099999999999999E-2</v>
      </c>
      <c r="AN90" s="120">
        <v>1.7</v>
      </c>
      <c r="AO90" s="120">
        <v>18.026800000000001</v>
      </c>
      <c r="AP90" s="120">
        <v>0.14369999999999999</v>
      </c>
      <c r="AT90" s="120">
        <v>1.7</v>
      </c>
      <c r="AU90" s="120">
        <v>8.1738</v>
      </c>
      <c r="AV90" s="120">
        <v>3.1199999999999999E-2</v>
      </c>
      <c r="BO90" s="120">
        <v>1.7</v>
      </c>
      <c r="BP90" s="120">
        <v>3.2845</v>
      </c>
      <c r="BQ90" s="120">
        <v>2.2800000000000001E-2</v>
      </c>
      <c r="BR90" s="120">
        <v>1.7</v>
      </c>
      <c r="BS90" s="120">
        <v>4.859</v>
      </c>
      <c r="BT90" s="120">
        <v>3.2099999999999997E-2</v>
      </c>
      <c r="CA90" s="120">
        <v>1.7</v>
      </c>
      <c r="CB90" s="120">
        <v>2.7096</v>
      </c>
      <c r="CC90" s="120">
        <v>1.41E-2</v>
      </c>
      <c r="CD90" s="120">
        <v>1.7</v>
      </c>
      <c r="CE90" s="120">
        <v>5.3643000000000001</v>
      </c>
      <c r="CF90" s="120">
        <v>3.0499999999999999E-2</v>
      </c>
      <c r="CS90" s="120">
        <v>1.7</v>
      </c>
      <c r="CT90" s="120">
        <v>4.6496000000000004</v>
      </c>
      <c r="CU90" s="120">
        <v>2.1899999999999999E-2</v>
      </c>
      <c r="CY90" s="120">
        <v>1.7</v>
      </c>
      <c r="CZ90" s="120">
        <v>1.5081</v>
      </c>
      <c r="DA90" s="120">
        <v>0.11550000000000001</v>
      </c>
      <c r="DH90" s="120">
        <v>1.7</v>
      </c>
      <c r="DI90" s="120">
        <v>1.4533</v>
      </c>
      <c r="DJ90" s="120">
        <v>0.1095</v>
      </c>
      <c r="DN90" s="120">
        <v>1.7</v>
      </c>
      <c r="DO90" s="120">
        <v>2.7774000000000001</v>
      </c>
      <c r="DP90" s="120">
        <v>0.2215</v>
      </c>
      <c r="DW90" s="120">
        <v>1.7</v>
      </c>
      <c r="DX90" s="120">
        <v>1.3519000000000001</v>
      </c>
      <c r="DY90" s="120">
        <v>0.10929999999999999</v>
      </c>
      <c r="DZ90" s="120">
        <v>1.7</v>
      </c>
      <c r="EA90" s="120">
        <v>3.6507000000000001</v>
      </c>
      <c r="EB90" s="120">
        <v>7.5700000000000003E-2</v>
      </c>
      <c r="EL90" s="120">
        <v>1.7</v>
      </c>
      <c r="EM90" s="120">
        <v>2.4468999999999999</v>
      </c>
      <c r="EN90" s="120">
        <v>0.1525</v>
      </c>
      <c r="EO90" s="120">
        <v>1.7</v>
      </c>
      <c r="EP90" s="120">
        <v>3.3936000000000002</v>
      </c>
      <c r="EQ90" s="120">
        <v>4.24E-2</v>
      </c>
      <c r="EU90" s="120">
        <v>1.7</v>
      </c>
      <c r="EV90" s="120">
        <v>2.7972000000000001</v>
      </c>
      <c r="EW90" s="120">
        <v>0.19719999999999999</v>
      </c>
      <c r="EX90" s="120">
        <v>1.7</v>
      </c>
      <c r="EY90" s="120">
        <v>7.5259999999999998</v>
      </c>
      <c r="EZ90" s="120">
        <v>0.16839999999999999</v>
      </c>
      <c r="FM90" s="120">
        <v>1.7</v>
      </c>
      <c r="FN90" s="120">
        <v>14.1762</v>
      </c>
      <c r="FO90" s="120">
        <v>0.1515</v>
      </c>
      <c r="FP90" s="120">
        <v>1.7</v>
      </c>
      <c r="FQ90" s="120">
        <v>2.0177999999999998</v>
      </c>
      <c r="FR90" s="120">
        <v>0.13370000000000001</v>
      </c>
      <c r="FV90" s="120">
        <v>1.7</v>
      </c>
      <c r="FW90" s="120">
        <v>1.4533</v>
      </c>
      <c r="FX90" s="120">
        <v>0.1346</v>
      </c>
      <c r="FY90" s="120">
        <v>1.7</v>
      </c>
      <c r="FZ90" s="120">
        <v>2.0632999999999999</v>
      </c>
      <c r="GA90" s="120">
        <v>0.1187</v>
      </c>
      <c r="GE90" s="120">
        <v>1.7</v>
      </c>
      <c r="GF90" s="120">
        <v>1.6680999999999999</v>
      </c>
      <c r="GG90" s="120">
        <v>3.2399999999999998E-2</v>
      </c>
      <c r="GH90" s="120">
        <v>1.7</v>
      </c>
      <c r="GI90" s="120">
        <v>20.1799</v>
      </c>
      <c r="GJ90" s="120">
        <v>0.1704</v>
      </c>
      <c r="GK90" s="120">
        <v>1.7</v>
      </c>
      <c r="GL90" s="120">
        <v>9.8384999999999998</v>
      </c>
      <c r="GM90" s="120">
        <v>8.5900000000000004E-2</v>
      </c>
      <c r="GN90" s="120">
        <v>1.7</v>
      </c>
      <c r="GO90" s="120">
        <v>26.977699999999999</v>
      </c>
      <c r="GP90" s="120">
        <v>0.20130000000000001</v>
      </c>
      <c r="GW90" s="120">
        <v>1.7</v>
      </c>
      <c r="GX90" s="120">
        <v>10.827999999999999</v>
      </c>
      <c r="GY90" s="120">
        <v>6.6600000000000006E-2</v>
      </c>
      <c r="GZ90" s="120">
        <v>1.7</v>
      </c>
      <c r="HA90" s="120">
        <v>20.484300000000001</v>
      </c>
      <c r="HB90" s="120">
        <v>0.40560000000000002</v>
      </c>
      <c r="HF90" s="120">
        <v>1.7</v>
      </c>
      <c r="HG90" s="120">
        <v>16.0932</v>
      </c>
      <c r="HH90" s="120">
        <v>0.18559999999999999</v>
      </c>
      <c r="HO90" s="120">
        <v>1.7</v>
      </c>
      <c r="HP90" s="120">
        <v>7.3975999999999997</v>
      </c>
      <c r="HQ90" s="120">
        <v>0.1036</v>
      </c>
      <c r="HR90" s="120">
        <v>1.7</v>
      </c>
      <c r="HS90" s="120">
        <v>7.7438000000000002</v>
      </c>
      <c r="HT90" s="120">
        <v>7.85E-2</v>
      </c>
      <c r="HX90" s="128">
        <v>1.7</v>
      </c>
      <c r="HY90" s="128">
        <v>9.2355</v>
      </c>
      <c r="HZ90" s="120">
        <v>3.49E-2</v>
      </c>
      <c r="IA90" s="128">
        <v>1.7</v>
      </c>
      <c r="IB90" s="128">
        <v>8.2909000000000006</v>
      </c>
      <c r="IC90" s="120">
        <v>3.0700000000000002E-2</v>
      </c>
      <c r="ID90" s="128">
        <v>1.7</v>
      </c>
      <c r="IE90" s="128">
        <v>8.1059000000000001</v>
      </c>
      <c r="IF90" s="120">
        <v>4.0300000000000002E-2</v>
      </c>
      <c r="IG90" s="128">
        <v>1.7</v>
      </c>
      <c r="IH90" s="128">
        <v>11.414300000000001</v>
      </c>
      <c r="II90" s="120">
        <v>5.28E-2</v>
      </c>
      <c r="IJ90" s="128">
        <v>1.7</v>
      </c>
      <c r="IK90" s="128">
        <v>3.3734000000000002</v>
      </c>
      <c r="IL90" s="120">
        <v>1.4999999999999999E-2</v>
      </c>
      <c r="IM90" s="128">
        <v>1.7</v>
      </c>
      <c r="IN90" s="128">
        <v>11.44</v>
      </c>
      <c r="IO90" s="120">
        <v>6.0699999999999997E-2</v>
      </c>
      <c r="IP90" s="128">
        <v>1.7</v>
      </c>
      <c r="IQ90" s="128">
        <v>3.4020000000000001</v>
      </c>
      <c r="IR90" s="120">
        <v>1.6199999999999999E-2</v>
      </c>
      <c r="IS90" s="128">
        <v>1.7</v>
      </c>
      <c r="IT90" s="128">
        <v>6.2534000000000001</v>
      </c>
      <c r="IU90" s="120">
        <v>3.7499999999999999E-2</v>
      </c>
      <c r="IV90" s="128">
        <v>1.7</v>
      </c>
      <c r="IW90" s="128">
        <v>16.986000000000001</v>
      </c>
      <c r="IX90" s="120">
        <v>9.3299999999999994E-2</v>
      </c>
      <c r="IY90" s="128">
        <v>1.7</v>
      </c>
      <c r="IZ90" s="128">
        <v>15.010300000000001</v>
      </c>
      <c r="JA90" s="120">
        <v>5.5399999999999998E-2</v>
      </c>
      <c r="JB90" s="128">
        <v>1.7</v>
      </c>
      <c r="JC90" s="128">
        <v>20.439</v>
      </c>
      <c r="JD90" s="120">
        <v>0.10589999999999999</v>
      </c>
      <c r="JE90" s="128">
        <v>1.7</v>
      </c>
      <c r="JF90" s="128">
        <v>7.0689000000000002</v>
      </c>
      <c r="JG90" s="120">
        <v>3.1699999999999999E-2</v>
      </c>
      <c r="JH90" s="128">
        <v>1.7</v>
      </c>
      <c r="JI90" s="128">
        <v>5.0772000000000004</v>
      </c>
      <c r="JJ90" s="120">
        <v>2.7400000000000001E-2</v>
      </c>
      <c r="JK90" s="128">
        <v>1.7</v>
      </c>
      <c r="JL90" s="128">
        <v>2.5918999999999999</v>
      </c>
      <c r="JM90" s="120">
        <v>1.47E-2</v>
      </c>
      <c r="JN90" s="128">
        <v>1.7</v>
      </c>
      <c r="JO90" s="128">
        <v>5.3578000000000001</v>
      </c>
      <c r="JP90" s="120">
        <v>2.6599999999999999E-2</v>
      </c>
      <c r="JQ90" s="128">
        <v>1.7</v>
      </c>
      <c r="JR90" s="128">
        <v>8.7005999999999997</v>
      </c>
      <c r="JS90" s="120">
        <v>4.1500000000000002E-2</v>
      </c>
    </row>
    <row r="91" spans="1:279" x14ac:dyDescent="0.25">
      <c r="A91" s="128">
        <v>1.72</v>
      </c>
      <c r="B91" s="128">
        <v>18.591000000000001</v>
      </c>
      <c r="C91" s="120">
        <v>0.1249</v>
      </c>
      <c r="D91" s="120">
        <v>1.72</v>
      </c>
      <c r="E91" s="120">
        <v>19.016400000000001</v>
      </c>
      <c r="F91" s="120">
        <v>0.1454</v>
      </c>
      <c r="G91" s="120">
        <v>1.72</v>
      </c>
      <c r="H91" s="120">
        <v>2.5920000000000001</v>
      </c>
      <c r="I91" s="120">
        <v>1.9099999999999999E-2</v>
      </c>
      <c r="J91" s="120">
        <v>1.72</v>
      </c>
      <c r="K91" s="120">
        <v>19.791499999999999</v>
      </c>
      <c r="L91" s="120">
        <v>0.18340000000000001</v>
      </c>
      <c r="M91" s="120">
        <v>1.72</v>
      </c>
      <c r="N91" s="120">
        <v>1.7534000000000001</v>
      </c>
      <c r="O91" s="120">
        <v>1.24E-2</v>
      </c>
      <c r="P91" s="120">
        <v>1.72</v>
      </c>
      <c r="Q91" s="120">
        <v>15.366400000000001</v>
      </c>
      <c r="R91" s="120">
        <v>9.3299999999999994E-2</v>
      </c>
      <c r="S91" s="120">
        <v>1.72</v>
      </c>
      <c r="T91" s="120">
        <v>2.1555</v>
      </c>
      <c r="U91" s="120">
        <v>9.4000000000000004E-3</v>
      </c>
      <c r="V91" s="120">
        <v>1.72</v>
      </c>
      <c r="W91" s="120">
        <v>16.790900000000001</v>
      </c>
      <c r="X91" s="120">
        <v>0.22359999999999999</v>
      </c>
      <c r="Y91" s="120">
        <v>1.72</v>
      </c>
      <c r="Z91" s="120">
        <v>3.8304</v>
      </c>
      <c r="AA91" s="120">
        <v>3.1E-2</v>
      </c>
      <c r="AB91" s="120">
        <v>1.72</v>
      </c>
      <c r="AC91" s="120">
        <v>0.96970000000000001</v>
      </c>
      <c r="AD91" s="120">
        <v>4.1999999999999997E-3</v>
      </c>
      <c r="AE91" s="120">
        <v>1.72</v>
      </c>
      <c r="AF91" s="120">
        <v>8.5633999999999997</v>
      </c>
      <c r="AG91" s="120">
        <v>9.4100000000000003E-2</v>
      </c>
      <c r="AH91" s="120">
        <v>1.72</v>
      </c>
      <c r="AI91" s="120">
        <v>9.7368000000000006</v>
      </c>
      <c r="AJ91" s="120">
        <v>6.3200000000000006E-2</v>
      </c>
      <c r="AK91" s="120">
        <v>1.72</v>
      </c>
      <c r="AL91" s="120">
        <v>3.0808</v>
      </c>
      <c r="AM91" s="120">
        <v>1.83E-2</v>
      </c>
      <c r="AN91" s="120">
        <v>1.72</v>
      </c>
      <c r="AO91" s="120">
        <v>17.913</v>
      </c>
      <c r="AP91" s="120">
        <v>0.14480000000000001</v>
      </c>
      <c r="AT91" s="120">
        <v>1.72</v>
      </c>
      <c r="AU91" s="120">
        <v>8.4056999999999995</v>
      </c>
      <c r="AV91" s="120">
        <v>2.8199999999999999E-2</v>
      </c>
      <c r="BO91" s="120">
        <v>1.72</v>
      </c>
      <c r="BP91" s="120">
        <v>3.3917999999999999</v>
      </c>
      <c r="BQ91" s="120">
        <v>2.29E-2</v>
      </c>
      <c r="BR91" s="120">
        <v>1.72</v>
      </c>
      <c r="BS91" s="120">
        <v>4.3632999999999997</v>
      </c>
      <c r="BT91" s="120">
        <v>2.8799999999999999E-2</v>
      </c>
      <c r="CA91" s="120">
        <v>1.72</v>
      </c>
      <c r="CB91" s="120">
        <v>2.6674000000000002</v>
      </c>
      <c r="CC91" s="120">
        <v>2.5700000000000001E-2</v>
      </c>
      <c r="CD91" s="120">
        <v>1.72</v>
      </c>
      <c r="CE91" s="120">
        <v>5.6435000000000004</v>
      </c>
      <c r="CF91" s="120">
        <v>3.3000000000000002E-2</v>
      </c>
      <c r="CS91" s="120">
        <v>1.72</v>
      </c>
      <c r="CT91" s="120">
        <v>4.3304999999999998</v>
      </c>
      <c r="CU91" s="120">
        <v>1.9800000000000002E-2</v>
      </c>
      <c r="CY91" s="120">
        <v>1.72</v>
      </c>
      <c r="CZ91" s="120">
        <v>1.5859000000000001</v>
      </c>
      <c r="DA91" s="120">
        <v>0.122</v>
      </c>
      <c r="DH91" s="120">
        <v>1.72</v>
      </c>
      <c r="DI91" s="120">
        <v>1.4248000000000001</v>
      </c>
      <c r="DJ91" s="120">
        <v>0.1099</v>
      </c>
      <c r="DN91" s="120">
        <v>1.72</v>
      </c>
      <c r="DO91" s="120">
        <v>2.6850999999999998</v>
      </c>
      <c r="DP91" s="120">
        <v>0.19620000000000001</v>
      </c>
      <c r="DW91" s="120">
        <v>1.72</v>
      </c>
      <c r="DX91" s="120">
        <v>1.3572</v>
      </c>
      <c r="DY91" s="120">
        <v>9.8000000000000004E-2</v>
      </c>
      <c r="DZ91" s="120">
        <v>1.72</v>
      </c>
      <c r="EA91" s="120">
        <v>2.9782000000000002</v>
      </c>
      <c r="EB91" s="120">
        <v>8.4099999999999994E-2</v>
      </c>
      <c r="EL91" s="120">
        <v>1.72</v>
      </c>
      <c r="EM91" s="120">
        <v>2.4176000000000002</v>
      </c>
      <c r="EN91" s="120">
        <v>0.15029999999999999</v>
      </c>
      <c r="EO91" s="120">
        <v>1.72</v>
      </c>
      <c r="EP91" s="120">
        <v>3.1936</v>
      </c>
      <c r="EQ91" s="120">
        <v>4.2099999999999999E-2</v>
      </c>
      <c r="EU91" s="120">
        <v>1.72</v>
      </c>
      <c r="EV91" s="120">
        <v>3.0644999999999998</v>
      </c>
      <c r="EW91" s="120">
        <v>0.1996</v>
      </c>
      <c r="EX91" s="120">
        <v>1.72</v>
      </c>
      <c r="EY91" s="120">
        <v>8.4595000000000002</v>
      </c>
      <c r="EZ91" s="120">
        <v>0.16700000000000001</v>
      </c>
      <c r="FM91" s="120">
        <v>1.72</v>
      </c>
      <c r="FN91" s="120">
        <v>15.8102</v>
      </c>
      <c r="FO91" s="120">
        <v>0.1404</v>
      </c>
      <c r="FP91" s="120">
        <v>1.72</v>
      </c>
      <c r="FQ91" s="120">
        <v>1.9375</v>
      </c>
      <c r="FR91" s="120">
        <v>0.13539999999999999</v>
      </c>
      <c r="FV91" s="120">
        <v>1.72</v>
      </c>
      <c r="FW91" s="120">
        <v>1.393</v>
      </c>
      <c r="FX91" s="120">
        <v>0.1293</v>
      </c>
      <c r="FY91" s="120">
        <v>1.72</v>
      </c>
      <c r="FZ91" s="120">
        <v>2.4432999999999998</v>
      </c>
      <c r="GA91" s="120">
        <v>0.10639999999999999</v>
      </c>
      <c r="GE91" s="120">
        <v>1.72</v>
      </c>
      <c r="GF91" s="120">
        <v>1.5431999999999999</v>
      </c>
      <c r="GG91" s="120">
        <v>3.4200000000000001E-2</v>
      </c>
      <c r="GH91" s="120">
        <v>1.72</v>
      </c>
      <c r="GI91" s="120">
        <v>21.8978</v>
      </c>
      <c r="GJ91" s="120">
        <v>0.19500000000000001</v>
      </c>
      <c r="GK91" s="120">
        <v>1.72</v>
      </c>
      <c r="GL91" s="120">
        <v>10.8622</v>
      </c>
      <c r="GM91" s="120">
        <v>0.1026</v>
      </c>
      <c r="GN91" s="120">
        <v>1.72</v>
      </c>
      <c r="GO91" s="120">
        <v>25.868400000000001</v>
      </c>
      <c r="GP91" s="120">
        <v>0.2016</v>
      </c>
      <c r="GW91" s="120">
        <v>1.72</v>
      </c>
      <c r="GX91" s="120">
        <v>10.446199999999999</v>
      </c>
      <c r="GY91" s="120">
        <v>7.0000000000000007E-2</v>
      </c>
      <c r="GZ91" s="120">
        <v>1.72</v>
      </c>
      <c r="HA91" s="120">
        <v>25.1433</v>
      </c>
      <c r="HB91" s="120">
        <v>0.46329999999999999</v>
      </c>
      <c r="HF91" s="120">
        <v>1.72</v>
      </c>
      <c r="HG91" s="120">
        <v>16.337599999999998</v>
      </c>
      <c r="HH91" s="120">
        <v>0.1953</v>
      </c>
      <c r="HO91" s="120">
        <v>1.72</v>
      </c>
      <c r="HP91" s="120">
        <v>8.5656999999999996</v>
      </c>
      <c r="HQ91" s="120">
        <v>0.126</v>
      </c>
      <c r="HR91" s="120">
        <v>1.72</v>
      </c>
      <c r="HS91" s="120">
        <v>8.7591000000000001</v>
      </c>
      <c r="HT91" s="120">
        <v>9.2700000000000005E-2</v>
      </c>
      <c r="HX91" s="128">
        <v>1.72</v>
      </c>
      <c r="HY91" s="128">
        <v>9.2522000000000002</v>
      </c>
      <c r="HZ91" s="120">
        <v>3.4299999999999997E-2</v>
      </c>
      <c r="IA91" s="128">
        <v>1.72</v>
      </c>
      <c r="IB91" s="128">
        <v>8.4494000000000007</v>
      </c>
      <c r="IC91" s="120">
        <v>3.2500000000000001E-2</v>
      </c>
      <c r="ID91" s="128">
        <v>1.72</v>
      </c>
      <c r="IE91" s="128">
        <v>8.2575000000000003</v>
      </c>
      <c r="IF91" s="120">
        <v>4.0800000000000003E-2</v>
      </c>
      <c r="IG91" s="128">
        <v>1.72</v>
      </c>
      <c r="IH91" s="128">
        <v>12.267799999999999</v>
      </c>
      <c r="II91" s="120">
        <v>5.8700000000000002E-2</v>
      </c>
      <c r="IJ91" s="128">
        <v>1.72</v>
      </c>
      <c r="IK91" s="128">
        <v>3.1934999999999998</v>
      </c>
      <c r="IL91" s="120">
        <v>1.4500000000000001E-2</v>
      </c>
      <c r="IM91" s="128">
        <v>1.72</v>
      </c>
      <c r="IN91" s="128">
        <v>10.801</v>
      </c>
      <c r="IO91" s="120">
        <v>5.5899999999999998E-2</v>
      </c>
      <c r="IP91" s="128">
        <v>1.72</v>
      </c>
      <c r="IQ91" s="128">
        <v>3.2246000000000001</v>
      </c>
      <c r="IR91" s="120">
        <v>1.5699999999999999E-2</v>
      </c>
      <c r="IS91" s="128">
        <v>1.72</v>
      </c>
      <c r="IT91" s="128">
        <v>6.4611000000000001</v>
      </c>
      <c r="IU91" s="120">
        <v>4.5699999999999998E-2</v>
      </c>
      <c r="IV91" s="128">
        <v>1.72</v>
      </c>
      <c r="IW91" s="128">
        <v>15.747400000000001</v>
      </c>
      <c r="IX91" s="120">
        <v>8.2699999999999996E-2</v>
      </c>
      <c r="IY91" s="128">
        <v>1.72</v>
      </c>
      <c r="IZ91" s="128">
        <v>15.953200000000001</v>
      </c>
      <c r="JA91" s="120">
        <v>6.59E-2</v>
      </c>
      <c r="JB91" s="128">
        <v>1.72</v>
      </c>
      <c r="JC91" s="128">
        <v>19.7529</v>
      </c>
      <c r="JD91" s="120">
        <v>0.1074</v>
      </c>
      <c r="JE91" s="128">
        <v>1.72</v>
      </c>
      <c r="JF91" s="128">
        <v>6.3220000000000001</v>
      </c>
      <c r="JG91" s="120">
        <v>2.9700000000000001E-2</v>
      </c>
      <c r="JH91" s="128">
        <v>1.72</v>
      </c>
      <c r="JI91" s="128">
        <v>4.9335000000000004</v>
      </c>
      <c r="JJ91" s="120">
        <v>2.6499999999999999E-2</v>
      </c>
      <c r="JK91" s="128">
        <v>1.72</v>
      </c>
      <c r="JL91" s="128">
        <v>2.4716999999999998</v>
      </c>
      <c r="JM91" s="120">
        <v>1.2999999999999999E-2</v>
      </c>
      <c r="JN91" s="128">
        <v>1.72</v>
      </c>
      <c r="JO91" s="128">
        <v>5.1729000000000003</v>
      </c>
      <c r="JP91" s="120">
        <v>2.6200000000000001E-2</v>
      </c>
      <c r="JQ91" s="128">
        <v>1.72</v>
      </c>
      <c r="JR91" s="128">
        <v>8.9446999999999992</v>
      </c>
      <c r="JS91" s="120">
        <v>4.2200000000000001E-2</v>
      </c>
    </row>
    <row r="92" spans="1:279" x14ac:dyDescent="0.25">
      <c r="A92" s="128">
        <v>1.74</v>
      </c>
      <c r="B92" s="128">
        <v>18.2013</v>
      </c>
      <c r="C92" s="120">
        <v>0.12379999999999999</v>
      </c>
      <c r="D92" s="120">
        <v>1.74</v>
      </c>
      <c r="E92" s="120">
        <v>19.1203</v>
      </c>
      <c r="F92" s="120">
        <v>0.14410000000000001</v>
      </c>
      <c r="G92" s="120">
        <v>1.74</v>
      </c>
      <c r="H92" s="120">
        <v>2.8851</v>
      </c>
      <c r="I92" s="120">
        <v>1.8100000000000002E-2</v>
      </c>
      <c r="J92" s="120">
        <v>1.74</v>
      </c>
      <c r="K92" s="120">
        <v>19.7897</v>
      </c>
      <c r="L92" s="120">
        <v>0.19339999999999999</v>
      </c>
      <c r="M92" s="120">
        <v>1.74</v>
      </c>
      <c r="N92" s="120">
        <v>1.7457</v>
      </c>
      <c r="O92" s="120">
        <v>1.4E-2</v>
      </c>
      <c r="P92" s="120">
        <v>1.74</v>
      </c>
      <c r="Q92" s="120">
        <v>15.4816</v>
      </c>
      <c r="R92" s="120">
        <v>9.69E-2</v>
      </c>
      <c r="S92" s="120">
        <v>1.74</v>
      </c>
      <c r="T92" s="120">
        <v>2.1383000000000001</v>
      </c>
      <c r="U92" s="120">
        <v>8.3999999999999995E-3</v>
      </c>
      <c r="V92" s="120">
        <v>1.74</v>
      </c>
      <c r="W92" s="120">
        <v>16.821000000000002</v>
      </c>
      <c r="X92" s="120">
        <v>0.2208</v>
      </c>
      <c r="Y92" s="120">
        <v>1.74</v>
      </c>
      <c r="Z92" s="120">
        <v>3.5857999999999999</v>
      </c>
      <c r="AA92" s="120">
        <v>3.1099999999999999E-2</v>
      </c>
      <c r="AB92" s="120">
        <v>1.74</v>
      </c>
      <c r="AC92" s="120">
        <v>0.89680000000000004</v>
      </c>
      <c r="AD92" s="120">
        <v>3.3999999999999998E-3</v>
      </c>
      <c r="AE92" s="120">
        <v>1.74</v>
      </c>
      <c r="AF92" s="120">
        <v>8.4644999999999992</v>
      </c>
      <c r="AG92" s="120">
        <v>8.0199999999999994E-2</v>
      </c>
      <c r="AH92" s="120">
        <v>1.74</v>
      </c>
      <c r="AI92" s="120">
        <v>10.3</v>
      </c>
      <c r="AJ92" s="120">
        <v>6.3899999999999998E-2</v>
      </c>
      <c r="AK92" s="120">
        <v>1.74</v>
      </c>
      <c r="AL92" s="120">
        <v>2.9672999999999998</v>
      </c>
      <c r="AM92" s="120">
        <v>1.6799999999999999E-2</v>
      </c>
      <c r="AN92" s="120">
        <v>1.74</v>
      </c>
      <c r="AO92" s="120">
        <v>17.716200000000001</v>
      </c>
      <c r="AP92" s="120">
        <v>0.14480000000000001</v>
      </c>
      <c r="AT92" s="120">
        <v>1.74</v>
      </c>
      <c r="AU92" s="120">
        <v>8.4030000000000005</v>
      </c>
      <c r="AV92" s="120">
        <v>2.75E-2</v>
      </c>
      <c r="BO92" s="120">
        <v>1.74</v>
      </c>
      <c r="BP92" s="120">
        <v>3.5240999999999998</v>
      </c>
      <c r="BQ92" s="120">
        <v>2.4400000000000002E-2</v>
      </c>
      <c r="BR92" s="120">
        <v>1.74</v>
      </c>
      <c r="BS92" s="120">
        <v>3.8168000000000002</v>
      </c>
      <c r="BT92" s="120">
        <v>2.5499999999999998E-2</v>
      </c>
      <c r="CA92" s="120">
        <v>1.74</v>
      </c>
      <c r="CB92" s="120">
        <v>2.6558999999999999</v>
      </c>
      <c r="CC92" s="120">
        <v>1.9699999999999999E-2</v>
      </c>
      <c r="CD92" s="120">
        <v>1.74</v>
      </c>
      <c r="CE92" s="120">
        <v>6.1532</v>
      </c>
      <c r="CF92" s="120">
        <v>3.5000000000000003E-2</v>
      </c>
      <c r="CS92" s="120">
        <v>1.74</v>
      </c>
      <c r="CT92" s="120">
        <v>4.0347999999999997</v>
      </c>
      <c r="CU92" s="120">
        <v>1.9599999999999999E-2</v>
      </c>
      <c r="CY92" s="120">
        <v>1.74</v>
      </c>
      <c r="CZ92" s="120">
        <v>1.6496</v>
      </c>
      <c r="DA92" s="120">
        <v>0.129</v>
      </c>
      <c r="DH92" s="120">
        <v>1.74</v>
      </c>
      <c r="DI92" s="120">
        <v>1.3148</v>
      </c>
      <c r="DJ92" s="120">
        <v>0.1089</v>
      </c>
      <c r="DN92" s="120">
        <v>1.74</v>
      </c>
      <c r="DO92" s="120">
        <v>2.5548000000000002</v>
      </c>
      <c r="DP92" s="120">
        <v>0.17879999999999999</v>
      </c>
      <c r="DW92" s="120">
        <v>1.74</v>
      </c>
      <c r="DX92" s="120">
        <v>1.3804000000000001</v>
      </c>
      <c r="DY92" s="120">
        <v>0.10150000000000001</v>
      </c>
      <c r="DZ92" s="120">
        <v>1.74</v>
      </c>
      <c r="EA92" s="120">
        <v>2.5110999999999999</v>
      </c>
      <c r="EB92" s="120">
        <v>9.1800000000000007E-2</v>
      </c>
      <c r="EL92" s="120">
        <v>1.74</v>
      </c>
      <c r="EM92" s="120">
        <v>2.4695</v>
      </c>
      <c r="EN92" s="120">
        <v>0.1512</v>
      </c>
      <c r="EO92" s="120">
        <v>1.74</v>
      </c>
      <c r="EP92" s="120">
        <v>3.0800999999999998</v>
      </c>
      <c r="EQ92" s="120">
        <v>3.9100000000000003E-2</v>
      </c>
      <c r="EU92" s="120">
        <v>1.74</v>
      </c>
      <c r="EV92" s="120">
        <v>3.2581000000000002</v>
      </c>
      <c r="EW92" s="120">
        <v>0.2051</v>
      </c>
      <c r="EX92" s="120">
        <v>1.74</v>
      </c>
      <c r="EY92" s="120">
        <v>9.3472000000000008</v>
      </c>
      <c r="EZ92" s="120">
        <v>0.15540000000000001</v>
      </c>
      <c r="FM92" s="120">
        <v>1.74</v>
      </c>
      <c r="FN92" s="120">
        <v>16.937000000000001</v>
      </c>
      <c r="FO92" s="120">
        <v>0.13539999999999999</v>
      </c>
      <c r="FP92" s="120">
        <v>1.74</v>
      </c>
      <c r="FQ92" s="120">
        <v>1.8819999999999999</v>
      </c>
      <c r="FR92" s="120">
        <v>0.1363</v>
      </c>
      <c r="FV92" s="120">
        <v>1.74</v>
      </c>
      <c r="FW92" s="120">
        <v>1.3266</v>
      </c>
      <c r="FX92" s="120">
        <v>0.1244</v>
      </c>
      <c r="FY92" s="120">
        <v>1.74</v>
      </c>
      <c r="FZ92" s="120">
        <v>4.1839000000000004</v>
      </c>
      <c r="GA92" s="120">
        <v>0.1048</v>
      </c>
      <c r="GE92" s="120">
        <v>1.74</v>
      </c>
      <c r="GF92" s="120">
        <v>1.4562999999999999</v>
      </c>
      <c r="GG92" s="120">
        <v>4.19E-2</v>
      </c>
      <c r="GH92" s="120">
        <v>1.74</v>
      </c>
      <c r="GI92" s="120">
        <v>22.788399999999999</v>
      </c>
      <c r="GJ92" s="120">
        <v>0.22489999999999999</v>
      </c>
      <c r="GK92" s="120">
        <v>1.74</v>
      </c>
      <c r="GL92" s="120">
        <v>11.1241</v>
      </c>
      <c r="GM92" s="120">
        <v>0.1037</v>
      </c>
      <c r="GN92" s="120">
        <v>1.74</v>
      </c>
      <c r="GO92" s="120">
        <v>24.771000000000001</v>
      </c>
      <c r="GP92" s="120">
        <v>0.21429999999999999</v>
      </c>
      <c r="GW92" s="120">
        <v>1.74</v>
      </c>
      <c r="GX92" s="120">
        <v>9.8704000000000001</v>
      </c>
      <c r="GY92" s="120">
        <v>8.14E-2</v>
      </c>
      <c r="GZ92" s="120">
        <v>1.74</v>
      </c>
      <c r="HA92" s="120">
        <v>29.931799999999999</v>
      </c>
      <c r="HB92" s="120">
        <v>0.52190000000000003</v>
      </c>
      <c r="HF92" s="120">
        <v>1.74</v>
      </c>
      <c r="HG92" s="120">
        <v>16.429300000000001</v>
      </c>
      <c r="HH92" s="120">
        <v>0.20899999999999999</v>
      </c>
      <c r="HO92" s="120">
        <v>1.74</v>
      </c>
      <c r="HP92" s="120">
        <v>10.6456</v>
      </c>
      <c r="HQ92" s="120">
        <v>0.14990000000000001</v>
      </c>
      <c r="HR92" s="120">
        <v>1.74</v>
      </c>
      <c r="HS92" s="120">
        <v>9.5338999999999992</v>
      </c>
      <c r="HT92" s="120">
        <v>0.1071</v>
      </c>
      <c r="HX92" s="128">
        <v>1.74</v>
      </c>
      <c r="HY92" s="128">
        <v>9.3095999999999997</v>
      </c>
      <c r="HZ92" s="120">
        <v>3.5099999999999999E-2</v>
      </c>
      <c r="IA92" s="128">
        <v>1.74</v>
      </c>
      <c r="IB92" s="128">
        <v>8.5982000000000003</v>
      </c>
      <c r="IC92" s="120">
        <v>3.2800000000000003E-2</v>
      </c>
      <c r="ID92" s="128">
        <v>1.74</v>
      </c>
      <c r="IE92" s="128">
        <v>8.5379000000000005</v>
      </c>
      <c r="IF92" s="120">
        <v>4.02E-2</v>
      </c>
      <c r="IG92" s="128">
        <v>1.74</v>
      </c>
      <c r="IH92" s="128">
        <v>12.9674</v>
      </c>
      <c r="II92" s="120">
        <v>6.3399999999999998E-2</v>
      </c>
      <c r="IJ92" s="128">
        <v>1.74</v>
      </c>
      <c r="IK92" s="128">
        <v>3.0522999999999998</v>
      </c>
      <c r="IL92" s="120">
        <v>1.32E-2</v>
      </c>
      <c r="IM92" s="128">
        <v>1.74</v>
      </c>
      <c r="IN92" s="128">
        <v>10.104799999999999</v>
      </c>
      <c r="IO92" s="120">
        <v>5.1299999999999998E-2</v>
      </c>
      <c r="IP92" s="128">
        <v>1.74</v>
      </c>
      <c r="IQ92" s="128">
        <v>3.0960999999999999</v>
      </c>
      <c r="IR92" s="120">
        <v>1.5699999999999999E-2</v>
      </c>
      <c r="IS92" s="128">
        <v>1.74</v>
      </c>
      <c r="IT92" s="128">
        <v>6.5247999999999999</v>
      </c>
      <c r="IU92" s="120">
        <v>4.8300000000000003E-2</v>
      </c>
      <c r="IV92" s="128">
        <v>1.74</v>
      </c>
      <c r="IW92" s="128">
        <v>15.587999999999999</v>
      </c>
      <c r="IX92" s="120">
        <v>7.3499999999999996E-2</v>
      </c>
      <c r="IY92" s="128">
        <v>1.74</v>
      </c>
      <c r="IZ92" s="128">
        <v>16.172000000000001</v>
      </c>
      <c r="JA92" s="120">
        <v>6.9000000000000006E-2</v>
      </c>
      <c r="JB92" s="128">
        <v>1.74</v>
      </c>
      <c r="JC92" s="128">
        <v>18.4633</v>
      </c>
      <c r="JD92" s="120">
        <v>0.1079</v>
      </c>
      <c r="JE92" s="128">
        <v>1.74</v>
      </c>
      <c r="JF92" s="128">
        <v>5.5537999999999998</v>
      </c>
      <c r="JG92" s="120">
        <v>2.8500000000000001E-2</v>
      </c>
      <c r="JH92" s="128">
        <v>1.74</v>
      </c>
      <c r="JI92" s="128">
        <v>4.7843</v>
      </c>
      <c r="JJ92" s="120">
        <v>2.5899999999999999E-2</v>
      </c>
      <c r="JK92" s="128">
        <v>1.74</v>
      </c>
      <c r="JL92" s="128">
        <v>2.3635000000000002</v>
      </c>
      <c r="JM92" s="120">
        <v>1.2200000000000001E-2</v>
      </c>
      <c r="JN92" s="128">
        <v>1.74</v>
      </c>
      <c r="JO92" s="128">
        <v>4.9821999999999997</v>
      </c>
      <c r="JP92" s="120">
        <v>2.52E-2</v>
      </c>
      <c r="JQ92" s="128">
        <v>1.74</v>
      </c>
      <c r="JR92" s="128">
        <v>8.8882999999999992</v>
      </c>
      <c r="JS92" s="120">
        <v>4.3400000000000001E-2</v>
      </c>
    </row>
    <row r="93" spans="1:279" x14ac:dyDescent="0.25">
      <c r="A93" s="128">
        <v>1.76</v>
      </c>
      <c r="B93" s="128">
        <v>17.599299999999999</v>
      </c>
      <c r="C93" s="120">
        <v>0.1197</v>
      </c>
      <c r="D93" s="120">
        <v>1.76</v>
      </c>
      <c r="E93" s="120">
        <v>18.9008</v>
      </c>
      <c r="F93" s="120">
        <v>0.1424</v>
      </c>
      <c r="G93" s="120">
        <v>1.76</v>
      </c>
      <c r="H93" s="120">
        <v>3.1474000000000002</v>
      </c>
      <c r="I93" s="120">
        <v>1.78E-2</v>
      </c>
      <c r="J93" s="120">
        <v>1.76</v>
      </c>
      <c r="K93" s="120">
        <v>19.308700000000002</v>
      </c>
      <c r="L93" s="120">
        <v>0.20169999999999999</v>
      </c>
      <c r="M93" s="120">
        <v>1.76</v>
      </c>
      <c r="N93" s="120">
        <v>1.7986</v>
      </c>
      <c r="O93" s="120">
        <v>1.6500000000000001E-2</v>
      </c>
      <c r="P93" s="120">
        <v>1.76</v>
      </c>
      <c r="Q93" s="120">
        <v>15.6379</v>
      </c>
      <c r="R93" s="120">
        <v>0.1013</v>
      </c>
      <c r="S93" s="120">
        <v>1.76</v>
      </c>
      <c r="T93" s="120">
        <v>1.986</v>
      </c>
      <c r="U93" s="120">
        <v>1.0999999999999999E-2</v>
      </c>
      <c r="V93" s="120">
        <v>1.76</v>
      </c>
      <c r="W93" s="120">
        <v>17.3474</v>
      </c>
      <c r="X93" s="120">
        <v>0.2248</v>
      </c>
      <c r="Y93" s="120">
        <v>1.76</v>
      </c>
      <c r="Z93" s="120">
        <v>3.4516</v>
      </c>
      <c r="AA93" s="120">
        <v>2.86E-2</v>
      </c>
      <c r="AB93" s="120">
        <v>1.76</v>
      </c>
      <c r="AC93" s="120">
        <v>0.84789999999999999</v>
      </c>
      <c r="AD93" s="120">
        <v>2.5999999999999999E-3</v>
      </c>
      <c r="AE93" s="120">
        <v>1.76</v>
      </c>
      <c r="AF93" s="120">
        <v>8.2628000000000004</v>
      </c>
      <c r="AG93" s="120">
        <v>7.7200000000000005E-2</v>
      </c>
      <c r="AH93" s="120">
        <v>1.76</v>
      </c>
      <c r="AI93" s="120">
        <v>10.8744</v>
      </c>
      <c r="AJ93" s="120">
        <v>6.8000000000000005E-2</v>
      </c>
      <c r="AK93" s="120">
        <v>1.76</v>
      </c>
      <c r="AL93" s="120">
        <v>2.8472</v>
      </c>
      <c r="AM93" s="120">
        <v>1.5699999999999999E-2</v>
      </c>
      <c r="AN93" s="120">
        <v>1.76</v>
      </c>
      <c r="AO93" s="120">
        <v>17.338000000000001</v>
      </c>
      <c r="AP93" s="120">
        <v>0.1416</v>
      </c>
      <c r="AT93" s="120">
        <v>1.76</v>
      </c>
      <c r="AU93" s="120">
        <v>8.2806999999999995</v>
      </c>
      <c r="AV93" s="120">
        <v>2.7199999999999998E-2</v>
      </c>
      <c r="BO93" s="120">
        <v>1.76</v>
      </c>
      <c r="BP93" s="120">
        <v>3.5882999999999998</v>
      </c>
      <c r="BQ93" s="120">
        <v>2.3800000000000002E-2</v>
      </c>
      <c r="BR93" s="120">
        <v>1.76</v>
      </c>
      <c r="BS93" s="120">
        <v>3.3397000000000001</v>
      </c>
      <c r="BT93" s="120">
        <v>2.29E-2</v>
      </c>
      <c r="CA93" s="120">
        <v>1.76</v>
      </c>
      <c r="CB93" s="120">
        <v>2.6989000000000001</v>
      </c>
      <c r="CC93" s="120">
        <v>1.8499999999999999E-2</v>
      </c>
      <c r="CD93" s="120">
        <v>1.76</v>
      </c>
      <c r="CE93" s="120">
        <v>6.8867000000000003</v>
      </c>
      <c r="CF93" s="120">
        <v>3.9600000000000003E-2</v>
      </c>
      <c r="CS93" s="120">
        <v>1.76</v>
      </c>
      <c r="CT93" s="120">
        <v>3.7940999999999998</v>
      </c>
      <c r="CU93" s="120">
        <v>2.4199999999999999E-2</v>
      </c>
      <c r="CY93" s="120">
        <v>1.76</v>
      </c>
      <c r="CZ93" s="120">
        <v>1.7083999999999999</v>
      </c>
      <c r="DA93" s="120">
        <v>0.13689999999999999</v>
      </c>
      <c r="DH93" s="120">
        <v>1.76</v>
      </c>
      <c r="DI93" s="120">
        <v>1.1682999999999999</v>
      </c>
      <c r="DJ93" s="120">
        <v>0.1085</v>
      </c>
      <c r="DN93" s="120">
        <v>1.76</v>
      </c>
      <c r="DO93" s="120">
        <v>2.3993000000000002</v>
      </c>
      <c r="DP93" s="120">
        <v>0.17369999999999999</v>
      </c>
      <c r="DW93" s="120">
        <v>1.76</v>
      </c>
      <c r="DX93" s="120">
        <v>1.4435</v>
      </c>
      <c r="DY93" s="120">
        <v>0.10730000000000001</v>
      </c>
      <c r="DZ93" s="120">
        <v>1.76</v>
      </c>
      <c r="EA93" s="120">
        <v>2.2326999999999999</v>
      </c>
      <c r="EB93" s="120">
        <v>9.7100000000000006E-2</v>
      </c>
      <c r="EL93" s="120">
        <v>1.76</v>
      </c>
      <c r="EM93" s="120">
        <v>2.6246999999999998</v>
      </c>
      <c r="EN93" s="120">
        <v>0.15989999999999999</v>
      </c>
      <c r="EO93" s="120">
        <v>1.76</v>
      </c>
      <c r="EP93" s="120">
        <v>2.9698000000000002</v>
      </c>
      <c r="EQ93" s="120">
        <v>3.49E-2</v>
      </c>
      <c r="EU93" s="120">
        <v>1.76</v>
      </c>
      <c r="EV93" s="120">
        <v>3.3380000000000001</v>
      </c>
      <c r="EW93" s="120">
        <v>0.21279999999999999</v>
      </c>
      <c r="EX93" s="120">
        <v>1.76</v>
      </c>
      <c r="EY93" s="120">
        <v>9.9932999999999996</v>
      </c>
      <c r="EZ93" s="120">
        <v>0.16200000000000001</v>
      </c>
      <c r="FM93" s="120">
        <v>1.76</v>
      </c>
      <c r="FN93" s="120">
        <v>17.715199999999999</v>
      </c>
      <c r="FO93" s="120">
        <v>0.1394</v>
      </c>
      <c r="FP93" s="120">
        <v>1.76</v>
      </c>
      <c r="FQ93" s="120">
        <v>1.8059000000000001</v>
      </c>
      <c r="FR93" s="120">
        <v>0.13930000000000001</v>
      </c>
      <c r="FV93" s="120">
        <v>1.76</v>
      </c>
      <c r="FW93" s="120">
        <v>1.2571000000000001</v>
      </c>
      <c r="FX93" s="120">
        <v>0.1201</v>
      </c>
      <c r="FY93" s="120">
        <v>1.76</v>
      </c>
      <c r="FZ93" s="120">
        <v>6.0240999999999998</v>
      </c>
      <c r="GA93" s="120">
        <v>0.1104</v>
      </c>
      <c r="GE93" s="120">
        <v>1.76</v>
      </c>
      <c r="GF93" s="120">
        <v>1.3852</v>
      </c>
      <c r="GG93" s="120">
        <v>5.1200000000000002E-2</v>
      </c>
      <c r="GH93" s="120">
        <v>1.76</v>
      </c>
      <c r="GI93" s="120">
        <v>23.309200000000001</v>
      </c>
      <c r="GJ93" s="120">
        <v>0.24879999999999999</v>
      </c>
      <c r="GK93" s="120">
        <v>1.76</v>
      </c>
      <c r="GL93" s="120">
        <v>11.149699999999999</v>
      </c>
      <c r="GM93" s="120">
        <v>0.1046</v>
      </c>
      <c r="GN93" s="120">
        <v>1.76</v>
      </c>
      <c r="GO93" s="120">
        <v>23.2074</v>
      </c>
      <c r="GP93" s="120">
        <v>0.2301</v>
      </c>
      <c r="GW93" s="120">
        <v>1.76</v>
      </c>
      <c r="GX93" s="120">
        <v>8.9139999999999997</v>
      </c>
      <c r="GY93" s="120">
        <v>9.1300000000000006E-2</v>
      </c>
      <c r="GZ93" s="120">
        <v>1.76</v>
      </c>
      <c r="HA93" s="120">
        <v>32.598799999999997</v>
      </c>
      <c r="HB93" s="120">
        <v>0.55840000000000001</v>
      </c>
      <c r="HF93" s="120">
        <v>1.76</v>
      </c>
      <c r="HG93" s="120">
        <v>16.4024</v>
      </c>
      <c r="HH93" s="120">
        <v>0.2114</v>
      </c>
      <c r="HO93" s="120">
        <v>1.76</v>
      </c>
      <c r="HP93" s="120">
        <v>14.038399999999999</v>
      </c>
      <c r="HQ93" s="120">
        <v>0.17050000000000001</v>
      </c>
      <c r="HR93" s="120">
        <v>1.76</v>
      </c>
      <c r="HS93" s="120">
        <v>10.4999</v>
      </c>
      <c r="HT93" s="120">
        <v>0.12089999999999999</v>
      </c>
      <c r="HX93" s="128">
        <v>1.76</v>
      </c>
      <c r="HY93" s="128">
        <v>9.2141000000000002</v>
      </c>
      <c r="HZ93" s="120">
        <v>3.5299999999999998E-2</v>
      </c>
      <c r="IA93" s="128">
        <v>1.76</v>
      </c>
      <c r="IB93" s="128">
        <v>8.6008999999999993</v>
      </c>
      <c r="IC93" s="120">
        <v>3.2899999999999999E-2</v>
      </c>
      <c r="ID93" s="128">
        <v>1.76</v>
      </c>
      <c r="IE93" s="128">
        <v>8.6956000000000007</v>
      </c>
      <c r="IF93" s="120">
        <v>0.04</v>
      </c>
      <c r="IG93" s="128">
        <v>1.76</v>
      </c>
      <c r="IH93" s="128">
        <v>13.484999999999999</v>
      </c>
      <c r="II93" s="120">
        <v>6.5299999999999997E-2</v>
      </c>
      <c r="IJ93" s="128">
        <v>1.76</v>
      </c>
      <c r="IK93" s="128">
        <v>2.9308000000000001</v>
      </c>
      <c r="IL93" s="120">
        <v>1.2699999999999999E-2</v>
      </c>
      <c r="IM93" s="128">
        <v>1.76</v>
      </c>
      <c r="IN93" s="128">
        <v>9.4797999999999991</v>
      </c>
      <c r="IO93" s="120">
        <v>4.7500000000000001E-2</v>
      </c>
      <c r="IP93" s="128">
        <v>1.76</v>
      </c>
      <c r="IQ93" s="128">
        <v>3.0295999999999998</v>
      </c>
      <c r="IR93" s="120">
        <v>1.54E-2</v>
      </c>
      <c r="IS93" s="128">
        <v>1.76</v>
      </c>
      <c r="IT93" s="128">
        <v>6.5502000000000002</v>
      </c>
      <c r="IU93" s="120">
        <v>4.9799999999999997E-2</v>
      </c>
      <c r="IV93" s="128">
        <v>1.76</v>
      </c>
      <c r="IW93" s="128">
        <v>15.613</v>
      </c>
      <c r="IX93" s="120">
        <v>7.4700000000000003E-2</v>
      </c>
      <c r="IY93" s="128">
        <v>1.76</v>
      </c>
      <c r="IZ93" s="128">
        <v>15.3141</v>
      </c>
      <c r="JA93" s="120">
        <v>7.2800000000000004E-2</v>
      </c>
      <c r="JB93" s="128">
        <v>1.76</v>
      </c>
      <c r="JC93" s="128">
        <v>17.5504</v>
      </c>
      <c r="JD93" s="120">
        <v>0.1079</v>
      </c>
      <c r="JE93" s="128">
        <v>1.76</v>
      </c>
      <c r="JF93" s="128">
        <v>5.0571999999999999</v>
      </c>
      <c r="JG93" s="120">
        <v>2.8000000000000001E-2</v>
      </c>
      <c r="JH93" s="128">
        <v>1.76</v>
      </c>
      <c r="JI93" s="128">
        <v>4.6416000000000004</v>
      </c>
      <c r="JJ93" s="120">
        <v>2.5700000000000001E-2</v>
      </c>
      <c r="JK93" s="128">
        <v>1.76</v>
      </c>
      <c r="JL93" s="128">
        <v>2.2949999999999999</v>
      </c>
      <c r="JM93" s="120">
        <v>1.2E-2</v>
      </c>
      <c r="JN93" s="128">
        <v>1.76</v>
      </c>
      <c r="JO93" s="128">
        <v>4.8289999999999997</v>
      </c>
      <c r="JP93" s="120">
        <v>2.4E-2</v>
      </c>
      <c r="JQ93" s="128">
        <v>1.76</v>
      </c>
      <c r="JR93" s="128">
        <v>8.5839999999999996</v>
      </c>
      <c r="JS93" s="120">
        <v>4.41E-2</v>
      </c>
    </row>
    <row r="94" spans="1:279" x14ac:dyDescent="0.25">
      <c r="A94" s="128">
        <v>1.78</v>
      </c>
      <c r="B94" s="128">
        <v>16.816500000000001</v>
      </c>
      <c r="C94" s="120">
        <v>0.1154</v>
      </c>
      <c r="D94" s="120">
        <v>1.78</v>
      </c>
      <c r="E94" s="120">
        <v>18.470300000000002</v>
      </c>
      <c r="F94" s="120">
        <v>0.14249999999999999</v>
      </c>
      <c r="G94" s="120">
        <v>1.78</v>
      </c>
      <c r="H94" s="120">
        <v>3.3010999999999999</v>
      </c>
      <c r="I94" s="120">
        <v>1.7999999999999999E-2</v>
      </c>
      <c r="J94" s="120">
        <v>1.78</v>
      </c>
      <c r="K94" s="120">
        <v>19.288499999999999</v>
      </c>
      <c r="L94" s="120">
        <v>0.20499999999999999</v>
      </c>
      <c r="M94" s="120">
        <v>1.78</v>
      </c>
      <c r="N94" s="120">
        <v>1.9303999999999999</v>
      </c>
      <c r="O94" s="120">
        <v>1.7600000000000001E-2</v>
      </c>
      <c r="P94" s="120">
        <v>1.78</v>
      </c>
      <c r="Q94" s="120">
        <v>15.749000000000001</v>
      </c>
      <c r="R94" s="120">
        <v>0.1024</v>
      </c>
      <c r="S94" s="120">
        <v>1.78</v>
      </c>
      <c r="T94" s="120">
        <v>1.8337000000000001</v>
      </c>
      <c r="U94" s="120">
        <v>9.7000000000000003E-3</v>
      </c>
      <c r="V94" s="120">
        <v>1.78</v>
      </c>
      <c r="W94" s="120">
        <v>17.9495</v>
      </c>
      <c r="X94" s="120">
        <v>0.23630000000000001</v>
      </c>
      <c r="Y94" s="120">
        <v>1.78</v>
      </c>
      <c r="Z94" s="120">
        <v>3.2147000000000001</v>
      </c>
      <c r="AA94" s="120">
        <v>2.2599999999999999E-2</v>
      </c>
      <c r="AB94" s="120">
        <v>1.78</v>
      </c>
      <c r="AC94" s="120">
        <v>0.8014</v>
      </c>
      <c r="AD94" s="120">
        <v>2.3E-3</v>
      </c>
      <c r="AE94" s="120">
        <v>1.78</v>
      </c>
      <c r="AF94" s="120">
        <v>8.0503999999999998</v>
      </c>
      <c r="AG94" s="120">
        <v>7.5999999999999998E-2</v>
      </c>
      <c r="AH94" s="120">
        <v>1.78</v>
      </c>
      <c r="AI94" s="120">
        <v>11.325100000000001</v>
      </c>
      <c r="AJ94" s="120">
        <v>7.7299999999999994E-2</v>
      </c>
      <c r="AK94" s="120">
        <v>1.78</v>
      </c>
      <c r="AL94" s="120">
        <v>2.7408000000000001</v>
      </c>
      <c r="AM94" s="120">
        <v>1.4500000000000001E-2</v>
      </c>
      <c r="AN94" s="120">
        <v>1.78</v>
      </c>
      <c r="AO94" s="120">
        <v>16.877500000000001</v>
      </c>
      <c r="AP94" s="120">
        <v>0.1394</v>
      </c>
      <c r="AT94" s="120">
        <v>1.78</v>
      </c>
      <c r="AU94" s="120">
        <v>8.0585000000000004</v>
      </c>
      <c r="AV94" s="120">
        <v>2.69E-2</v>
      </c>
      <c r="BO94" s="120">
        <v>1.78</v>
      </c>
      <c r="BP94" s="120">
        <v>3.2730999999999999</v>
      </c>
      <c r="BQ94" s="120">
        <v>2.29E-2</v>
      </c>
      <c r="BR94" s="120">
        <v>1.78</v>
      </c>
      <c r="BS94" s="120">
        <v>2.9323000000000001</v>
      </c>
      <c r="BT94" s="120">
        <v>1.9800000000000002E-2</v>
      </c>
      <c r="CA94" s="120">
        <v>1.78</v>
      </c>
      <c r="CB94" s="120">
        <v>2.7757999999999998</v>
      </c>
      <c r="CC94" s="120">
        <v>1.9699999999999999E-2</v>
      </c>
      <c r="CD94" s="120">
        <v>1.78</v>
      </c>
      <c r="CE94" s="120">
        <v>7.609</v>
      </c>
      <c r="CF94" s="120">
        <v>4.4600000000000001E-2</v>
      </c>
      <c r="CS94" s="120">
        <v>1.78</v>
      </c>
      <c r="CT94" s="120">
        <v>3.4843999999999999</v>
      </c>
      <c r="CU94" s="120">
        <v>3.1099999999999999E-2</v>
      </c>
      <c r="CY94" s="120">
        <v>1.78</v>
      </c>
      <c r="CZ94" s="120">
        <v>1.7717000000000001</v>
      </c>
      <c r="DA94" s="120">
        <v>0.1472</v>
      </c>
      <c r="DH94" s="120">
        <v>1.78</v>
      </c>
      <c r="DI94" s="120">
        <v>1.1433</v>
      </c>
      <c r="DJ94" s="120">
        <v>0.1067</v>
      </c>
      <c r="DN94" s="120">
        <v>1.78</v>
      </c>
      <c r="DO94" s="120">
        <v>2.2974000000000001</v>
      </c>
      <c r="DP94" s="120">
        <v>0.1694</v>
      </c>
      <c r="DW94" s="120">
        <v>1.78</v>
      </c>
      <c r="DX94" s="120">
        <v>1.5363</v>
      </c>
      <c r="DY94" s="120">
        <v>0.1157</v>
      </c>
      <c r="DZ94" s="120">
        <v>1.78</v>
      </c>
      <c r="EA94" s="120">
        <v>2.0485000000000002</v>
      </c>
      <c r="EB94" s="120">
        <v>9.9500000000000005E-2</v>
      </c>
      <c r="EL94" s="120">
        <v>1.78</v>
      </c>
      <c r="EM94" s="120">
        <v>2.8395999999999999</v>
      </c>
      <c r="EN94" s="120">
        <v>0.17280000000000001</v>
      </c>
      <c r="EO94" s="120">
        <v>1.78</v>
      </c>
      <c r="EP94" s="120">
        <v>2.8685</v>
      </c>
      <c r="EQ94" s="120">
        <v>3.1E-2</v>
      </c>
      <c r="EU94" s="120">
        <v>1.78</v>
      </c>
      <c r="EV94" s="120">
        <v>3.3195000000000001</v>
      </c>
      <c r="EW94" s="120">
        <v>0.22070000000000001</v>
      </c>
      <c r="EX94" s="120">
        <v>1.78</v>
      </c>
      <c r="EY94" s="120">
        <v>10.4053</v>
      </c>
      <c r="EZ94" s="120">
        <v>0.1691</v>
      </c>
      <c r="FM94" s="120">
        <v>1.78</v>
      </c>
      <c r="FN94" s="120">
        <v>18.5901</v>
      </c>
      <c r="FO94" s="120">
        <v>0.15260000000000001</v>
      </c>
      <c r="FP94" s="120">
        <v>1.78</v>
      </c>
      <c r="FQ94" s="120">
        <v>1.7468999999999999</v>
      </c>
      <c r="FR94" s="120">
        <v>0.14399999999999999</v>
      </c>
      <c r="FV94" s="120">
        <v>1.78</v>
      </c>
      <c r="FW94" s="120">
        <v>1.2023999999999999</v>
      </c>
      <c r="FX94" s="120">
        <v>0.1167</v>
      </c>
      <c r="FY94" s="120">
        <v>1.78</v>
      </c>
      <c r="FZ94" s="120">
        <v>7.8491999999999997</v>
      </c>
      <c r="GA94" s="120">
        <v>0.1174</v>
      </c>
      <c r="GE94" s="120">
        <v>1.78</v>
      </c>
      <c r="GF94" s="120">
        <v>1.3196000000000001</v>
      </c>
      <c r="GG94" s="120">
        <v>5.74E-2</v>
      </c>
      <c r="GH94" s="120">
        <v>1.78</v>
      </c>
      <c r="GI94" s="120">
        <v>23.700800000000001</v>
      </c>
      <c r="GJ94" s="120">
        <v>0.26719999999999999</v>
      </c>
      <c r="GK94" s="120">
        <v>1.78</v>
      </c>
      <c r="GL94" s="120">
        <v>11.159000000000001</v>
      </c>
      <c r="GM94" s="120">
        <v>0.1125</v>
      </c>
      <c r="GN94" s="120">
        <v>1.78</v>
      </c>
      <c r="GO94" s="120">
        <v>20.622399999999999</v>
      </c>
      <c r="GP94" s="120">
        <v>0.24049999999999999</v>
      </c>
      <c r="GW94" s="120">
        <v>1.78</v>
      </c>
      <c r="GX94" s="120">
        <v>7.8912000000000004</v>
      </c>
      <c r="GY94" s="120">
        <v>8.2900000000000001E-2</v>
      </c>
      <c r="GZ94" s="120">
        <v>1.78</v>
      </c>
      <c r="HA94" s="120">
        <v>33.0871</v>
      </c>
      <c r="HB94" s="120">
        <v>0.58750000000000002</v>
      </c>
      <c r="HF94" s="120">
        <v>1.78</v>
      </c>
      <c r="HG94" s="120">
        <v>16.2669</v>
      </c>
      <c r="HH94" s="120">
        <v>0.2175</v>
      </c>
      <c r="HO94" s="120">
        <v>1.78</v>
      </c>
      <c r="HP94" s="120">
        <v>18.066400000000002</v>
      </c>
      <c r="HQ94" s="120">
        <v>0.1948</v>
      </c>
      <c r="HR94" s="120">
        <v>1.78</v>
      </c>
      <c r="HS94" s="120">
        <v>11.284800000000001</v>
      </c>
      <c r="HT94" s="120">
        <v>0.12529999999999999</v>
      </c>
      <c r="HX94" s="128">
        <v>1.78</v>
      </c>
      <c r="HY94" s="128">
        <v>8.9476999999999993</v>
      </c>
      <c r="HZ94" s="120">
        <v>3.6799999999999999E-2</v>
      </c>
      <c r="IA94" s="128">
        <v>1.78</v>
      </c>
      <c r="IB94" s="128">
        <v>8.4475999999999996</v>
      </c>
      <c r="IC94" s="120">
        <v>3.2599999999999997E-2</v>
      </c>
      <c r="ID94" s="128">
        <v>1.78</v>
      </c>
      <c r="IE94" s="128">
        <v>8.7194000000000003</v>
      </c>
      <c r="IF94" s="120">
        <v>3.9100000000000003E-2</v>
      </c>
      <c r="IG94" s="128">
        <v>1.78</v>
      </c>
      <c r="IH94" s="128">
        <v>13.784000000000001</v>
      </c>
      <c r="II94" s="120">
        <v>6.3399999999999998E-2</v>
      </c>
      <c r="IJ94" s="128">
        <v>1.78</v>
      </c>
      <c r="IK94" s="128">
        <v>2.8243</v>
      </c>
      <c r="IL94" s="120">
        <v>1.2E-2</v>
      </c>
      <c r="IM94" s="128">
        <v>1.78</v>
      </c>
      <c r="IN94" s="128">
        <v>8.8033000000000001</v>
      </c>
      <c r="IO94" s="120">
        <v>4.3700000000000003E-2</v>
      </c>
      <c r="IP94" s="128">
        <v>1.78</v>
      </c>
      <c r="IQ94" s="128">
        <v>2.9990999999999999</v>
      </c>
      <c r="IR94" s="120">
        <v>1.52E-2</v>
      </c>
      <c r="IS94" s="128">
        <v>1.78</v>
      </c>
      <c r="IT94" s="128">
        <v>6.5998000000000001</v>
      </c>
      <c r="IU94" s="120">
        <v>4.9700000000000001E-2</v>
      </c>
      <c r="IV94" s="128">
        <v>1.78</v>
      </c>
      <c r="IW94" s="128">
        <v>16.089200000000002</v>
      </c>
      <c r="IX94" s="120">
        <v>7.5399999999999995E-2</v>
      </c>
      <c r="IY94" s="128">
        <v>1.78</v>
      </c>
      <c r="IZ94" s="128">
        <v>14.6211</v>
      </c>
      <c r="JA94" s="120">
        <v>7.3400000000000007E-2</v>
      </c>
      <c r="JB94" s="128">
        <v>1.78</v>
      </c>
      <c r="JC94" s="128">
        <v>16.779399999999999</v>
      </c>
      <c r="JD94" s="120">
        <v>0.1046</v>
      </c>
      <c r="JE94" s="128">
        <v>1.78</v>
      </c>
      <c r="JF94" s="128">
        <v>5.1177000000000001</v>
      </c>
      <c r="JG94" s="120">
        <v>2.9399999999999999E-2</v>
      </c>
      <c r="JH94" s="128">
        <v>1.78</v>
      </c>
      <c r="JI94" s="128">
        <v>4.6490999999999998</v>
      </c>
      <c r="JJ94" s="120">
        <v>2.5700000000000001E-2</v>
      </c>
      <c r="JK94" s="128">
        <v>1.78</v>
      </c>
      <c r="JL94" s="128">
        <v>2.2688999999999999</v>
      </c>
      <c r="JM94" s="120">
        <v>1.21E-2</v>
      </c>
      <c r="JN94" s="128">
        <v>1.78</v>
      </c>
      <c r="JO94" s="128">
        <v>4.6736000000000004</v>
      </c>
      <c r="JP94" s="120">
        <v>2.3E-2</v>
      </c>
      <c r="JQ94" s="128">
        <v>1.78</v>
      </c>
      <c r="JR94" s="128">
        <v>8.1607000000000003</v>
      </c>
      <c r="JS94" s="120">
        <v>4.1300000000000003E-2</v>
      </c>
    </row>
    <row r="95" spans="1:279" x14ac:dyDescent="0.25">
      <c r="A95" s="128">
        <v>1.8</v>
      </c>
      <c r="B95" s="128">
        <v>16.165299999999998</v>
      </c>
      <c r="C95" s="120">
        <v>0.10539999999999999</v>
      </c>
      <c r="D95" s="120">
        <v>1.8</v>
      </c>
      <c r="E95" s="120">
        <v>17.959900000000001</v>
      </c>
      <c r="F95" s="120">
        <v>0.14099999999999999</v>
      </c>
      <c r="G95" s="120">
        <v>1.8</v>
      </c>
      <c r="H95" s="120">
        <v>3.3296000000000001</v>
      </c>
      <c r="I95" s="120">
        <v>1.8599999999999998E-2</v>
      </c>
      <c r="J95" s="120">
        <v>1.8</v>
      </c>
      <c r="K95" s="120">
        <v>18.9008</v>
      </c>
      <c r="L95" s="120">
        <v>0.1953</v>
      </c>
      <c r="M95" s="120">
        <v>1.8</v>
      </c>
      <c r="N95" s="120">
        <v>2.1884999999999999</v>
      </c>
      <c r="O95" s="120">
        <v>1.7600000000000001E-2</v>
      </c>
      <c r="P95" s="120">
        <v>1.8</v>
      </c>
      <c r="Q95" s="120">
        <v>15.702199999999999</v>
      </c>
      <c r="R95" s="120">
        <v>0.10340000000000001</v>
      </c>
      <c r="S95" s="120">
        <v>1.8</v>
      </c>
      <c r="T95" s="120">
        <v>1.7488999999999999</v>
      </c>
      <c r="U95" s="120">
        <v>1.23E-2</v>
      </c>
      <c r="V95" s="120">
        <v>1.8</v>
      </c>
      <c r="W95" s="120">
        <v>18.766100000000002</v>
      </c>
      <c r="X95" s="120">
        <v>0.2432</v>
      </c>
      <c r="Y95" s="120">
        <v>1.8</v>
      </c>
      <c r="Z95" s="120">
        <v>2.9822000000000002</v>
      </c>
      <c r="AA95" s="120">
        <v>2.0799999999999999E-2</v>
      </c>
      <c r="AB95" s="120">
        <v>1.8</v>
      </c>
      <c r="AC95" s="120">
        <v>0.76329999999999998</v>
      </c>
      <c r="AD95" s="120">
        <v>2E-3</v>
      </c>
      <c r="AE95" s="120">
        <v>1.8</v>
      </c>
      <c r="AF95" s="120">
        <v>7.9810999999999996</v>
      </c>
      <c r="AG95" s="120">
        <v>7.3700000000000002E-2</v>
      </c>
      <c r="AH95" s="120">
        <v>1.8</v>
      </c>
      <c r="AI95" s="120">
        <v>11.7279</v>
      </c>
      <c r="AJ95" s="120">
        <v>8.2699999999999996E-2</v>
      </c>
      <c r="AK95" s="120">
        <v>1.8</v>
      </c>
      <c r="AL95" s="120">
        <v>2.6114000000000002</v>
      </c>
      <c r="AM95" s="120">
        <v>1.5599999999999999E-2</v>
      </c>
      <c r="AN95" s="120">
        <v>1.8</v>
      </c>
      <c r="AO95" s="120">
        <v>16.265599999999999</v>
      </c>
      <c r="AP95" s="120">
        <v>0.13420000000000001</v>
      </c>
      <c r="AT95" s="120">
        <v>1.8</v>
      </c>
      <c r="AU95" s="120">
        <v>7.6765999999999996</v>
      </c>
      <c r="AV95" s="120">
        <v>2.5999999999999999E-2</v>
      </c>
      <c r="BO95" s="120">
        <v>1.8</v>
      </c>
      <c r="BP95" s="120">
        <v>2.9579</v>
      </c>
      <c r="BQ95" s="120">
        <v>2.3099999999999999E-2</v>
      </c>
      <c r="BR95" s="120">
        <v>1.8</v>
      </c>
      <c r="BS95" s="120">
        <v>2.6284999999999998</v>
      </c>
      <c r="BT95" s="120">
        <v>1.72E-2</v>
      </c>
      <c r="CA95" s="120">
        <v>1.8</v>
      </c>
      <c r="CB95" s="120">
        <v>2.8527999999999998</v>
      </c>
      <c r="CC95" s="120">
        <v>2.2200000000000001E-2</v>
      </c>
      <c r="CD95" s="120">
        <v>1.8</v>
      </c>
      <c r="CE95" s="120">
        <v>8.2467000000000006</v>
      </c>
      <c r="CF95" s="120">
        <v>4.9700000000000001E-2</v>
      </c>
      <c r="CS95" s="120">
        <v>1.8</v>
      </c>
      <c r="CT95" s="120">
        <v>3.1518999999999999</v>
      </c>
      <c r="CU95" s="120">
        <v>4.3999999999999997E-2</v>
      </c>
      <c r="CY95" s="120">
        <v>1.8</v>
      </c>
      <c r="CZ95" s="120">
        <v>1.9239999999999999</v>
      </c>
      <c r="DA95" s="120">
        <v>0.1575</v>
      </c>
      <c r="DH95" s="120">
        <v>1.8</v>
      </c>
      <c r="DI95" s="120">
        <v>1.1412</v>
      </c>
      <c r="DJ95" s="120">
        <v>0.1047</v>
      </c>
      <c r="DN95" s="120">
        <v>1.8</v>
      </c>
      <c r="DO95" s="120">
        <v>2.1873999999999998</v>
      </c>
      <c r="DP95" s="120">
        <v>0.1666</v>
      </c>
      <c r="DW95" s="120">
        <v>1.8</v>
      </c>
      <c r="DX95" s="120">
        <v>1.8384</v>
      </c>
      <c r="DY95" s="120">
        <v>0.12429999999999999</v>
      </c>
      <c r="DZ95" s="120">
        <v>1.8</v>
      </c>
      <c r="EA95" s="120">
        <v>1.8571</v>
      </c>
      <c r="EB95" s="120">
        <v>0.1003</v>
      </c>
      <c r="EL95" s="120">
        <v>1.8</v>
      </c>
      <c r="EM95" s="120">
        <v>2.9767999999999999</v>
      </c>
      <c r="EN95" s="120">
        <v>0.1709</v>
      </c>
      <c r="EO95" s="120">
        <v>1.8</v>
      </c>
      <c r="EP95" s="120">
        <v>2.7509999999999999</v>
      </c>
      <c r="EQ95" s="120">
        <v>2.6499999999999999E-2</v>
      </c>
      <c r="EU95" s="120">
        <v>1.8</v>
      </c>
      <c r="EV95" s="120">
        <v>3.2313999999999998</v>
      </c>
      <c r="EW95" s="120">
        <v>0.22589999999999999</v>
      </c>
      <c r="EX95" s="120">
        <v>1.8</v>
      </c>
      <c r="EY95" s="120">
        <v>10.2601</v>
      </c>
      <c r="EZ95" s="120">
        <v>0.1774</v>
      </c>
      <c r="FM95" s="120">
        <v>1.8</v>
      </c>
      <c r="FN95" s="120">
        <v>19.924800000000001</v>
      </c>
      <c r="FO95" s="120">
        <v>0.16239999999999999</v>
      </c>
      <c r="FP95" s="120">
        <v>1.8</v>
      </c>
      <c r="FQ95" s="120">
        <v>1.7503</v>
      </c>
      <c r="FR95" s="120">
        <v>0.14910000000000001</v>
      </c>
      <c r="FV95" s="120">
        <v>1.8</v>
      </c>
      <c r="FW95" s="120">
        <v>1.1388</v>
      </c>
      <c r="FX95" s="120">
        <v>0.1132</v>
      </c>
      <c r="FY95" s="120">
        <v>1.8</v>
      </c>
      <c r="FZ95" s="120">
        <v>8.7899999999999991</v>
      </c>
      <c r="GA95" s="120">
        <v>0.129</v>
      </c>
      <c r="GE95" s="120">
        <v>1.8</v>
      </c>
      <c r="GF95" s="120">
        <v>1.2341</v>
      </c>
      <c r="GG95" s="120">
        <v>6.0499999999999998E-2</v>
      </c>
      <c r="GH95" s="120">
        <v>1.8</v>
      </c>
      <c r="GI95" s="120">
        <v>23.857199999999999</v>
      </c>
      <c r="GJ95" s="120">
        <v>0.27779999999999999</v>
      </c>
      <c r="GK95" s="120">
        <v>1.8</v>
      </c>
      <c r="GL95" s="120">
        <v>10.2614</v>
      </c>
      <c r="GM95" s="120">
        <v>0.1182</v>
      </c>
      <c r="GN95" s="120">
        <v>1.8</v>
      </c>
      <c r="GO95" s="120">
        <v>18.723500000000001</v>
      </c>
      <c r="GP95" s="120">
        <v>0.2404</v>
      </c>
      <c r="GW95" s="120">
        <v>1.8</v>
      </c>
      <c r="GX95" s="120">
        <v>6.8684000000000003</v>
      </c>
      <c r="GY95" s="120">
        <v>8.1000000000000003E-2</v>
      </c>
      <c r="GZ95" s="120">
        <v>1.8</v>
      </c>
      <c r="HA95" s="120">
        <v>33.6815</v>
      </c>
      <c r="HB95" s="120">
        <v>0.60070000000000001</v>
      </c>
      <c r="HF95" s="120">
        <v>1.8</v>
      </c>
      <c r="HG95" s="120">
        <v>16.023299999999999</v>
      </c>
      <c r="HH95" s="120">
        <v>0.21790000000000001</v>
      </c>
      <c r="HO95" s="120">
        <v>1.8</v>
      </c>
      <c r="HP95" s="120">
        <v>23.4085</v>
      </c>
      <c r="HQ95" s="120">
        <v>0.2167</v>
      </c>
      <c r="HR95" s="120">
        <v>1.8</v>
      </c>
      <c r="HS95" s="120">
        <v>12.001899999999999</v>
      </c>
      <c r="HT95" s="120">
        <v>0.1321</v>
      </c>
      <c r="HX95" s="128">
        <v>1.8</v>
      </c>
      <c r="HY95" s="128">
        <v>8.6783999999999999</v>
      </c>
      <c r="HZ95" s="120">
        <v>3.5299999999999998E-2</v>
      </c>
      <c r="IA95" s="128">
        <v>1.8</v>
      </c>
      <c r="IB95" s="128">
        <v>8.3986000000000001</v>
      </c>
      <c r="IC95" s="120">
        <v>3.1800000000000002E-2</v>
      </c>
      <c r="ID95" s="128">
        <v>1.8</v>
      </c>
      <c r="IE95" s="128">
        <v>8.5917999999999992</v>
      </c>
      <c r="IF95" s="120">
        <v>3.9300000000000002E-2</v>
      </c>
      <c r="IG95" s="128">
        <v>1.8</v>
      </c>
      <c r="IH95" s="128">
        <v>13.9573</v>
      </c>
      <c r="II95" s="120">
        <v>6.4799999999999996E-2</v>
      </c>
      <c r="IJ95" s="128">
        <v>1.8</v>
      </c>
      <c r="IK95" s="128">
        <v>2.7671999999999999</v>
      </c>
      <c r="IL95" s="120">
        <v>1.17E-2</v>
      </c>
      <c r="IM95" s="128">
        <v>1.8</v>
      </c>
      <c r="IN95" s="128">
        <v>8.1295000000000002</v>
      </c>
      <c r="IO95" s="120">
        <v>4.0599999999999997E-2</v>
      </c>
      <c r="IP95" s="128">
        <v>1.8</v>
      </c>
      <c r="IQ95" s="128">
        <v>2.9451000000000001</v>
      </c>
      <c r="IR95" s="120">
        <v>1.5800000000000002E-2</v>
      </c>
      <c r="IS95" s="128">
        <v>1.8</v>
      </c>
      <c r="IT95" s="128">
        <v>6.5789999999999997</v>
      </c>
      <c r="IU95" s="120">
        <v>4.9299999999999997E-2</v>
      </c>
      <c r="IV95" s="128">
        <v>1.8</v>
      </c>
      <c r="IW95" s="128">
        <v>17.134599999999999</v>
      </c>
      <c r="IX95" s="120">
        <v>0.10489999999999999</v>
      </c>
      <c r="IY95" s="128">
        <v>1.8</v>
      </c>
      <c r="IZ95" s="128">
        <v>14.266999999999999</v>
      </c>
      <c r="JA95" s="120">
        <v>7.46E-2</v>
      </c>
      <c r="JB95" s="128">
        <v>1.8</v>
      </c>
      <c r="JC95" s="128">
        <v>16.0501</v>
      </c>
      <c r="JD95" s="120">
        <v>9.9699999999999997E-2</v>
      </c>
      <c r="JE95" s="128">
        <v>1.8</v>
      </c>
      <c r="JF95" s="128">
        <v>5.3240999999999996</v>
      </c>
      <c r="JG95" s="120">
        <v>2.9600000000000001E-2</v>
      </c>
      <c r="JH95" s="128">
        <v>1.8</v>
      </c>
      <c r="JI95" s="128">
        <v>4.6024000000000003</v>
      </c>
      <c r="JJ95" s="120">
        <v>2.53E-2</v>
      </c>
      <c r="JK95" s="128">
        <v>1.8</v>
      </c>
      <c r="JL95" s="128">
        <v>2.2985000000000002</v>
      </c>
      <c r="JM95" s="120">
        <v>1.23E-2</v>
      </c>
      <c r="JN95" s="128">
        <v>1.8</v>
      </c>
      <c r="JO95" s="128">
        <v>4.5007999999999999</v>
      </c>
      <c r="JP95" s="120">
        <v>2.2800000000000001E-2</v>
      </c>
      <c r="JQ95" s="128">
        <v>1.8</v>
      </c>
      <c r="JR95" s="128">
        <v>7.7366000000000001</v>
      </c>
      <c r="JS95" s="120">
        <v>4.1200000000000001E-2</v>
      </c>
    </row>
    <row r="96" spans="1:279" x14ac:dyDescent="0.25">
      <c r="A96" s="128">
        <v>1.82</v>
      </c>
      <c r="B96" s="128">
        <v>15.4206</v>
      </c>
      <c r="C96" s="120">
        <v>0.1004</v>
      </c>
      <c r="D96" s="120">
        <v>1.82</v>
      </c>
      <c r="E96" s="120">
        <v>17.369900000000001</v>
      </c>
      <c r="F96" s="120">
        <v>0.13830000000000001</v>
      </c>
      <c r="G96" s="120">
        <v>1.82</v>
      </c>
      <c r="H96" s="120">
        <v>3.2601</v>
      </c>
      <c r="I96" s="120">
        <v>1.9199999999999998E-2</v>
      </c>
      <c r="J96" s="120">
        <v>1.82</v>
      </c>
      <c r="K96" s="120">
        <v>18.5501</v>
      </c>
      <c r="L96" s="120">
        <v>0.18640000000000001</v>
      </c>
      <c r="M96" s="120">
        <v>1.82</v>
      </c>
      <c r="N96" s="120">
        <v>2.4338000000000002</v>
      </c>
      <c r="O96" s="120">
        <v>1.77E-2</v>
      </c>
      <c r="P96" s="120">
        <v>1.82</v>
      </c>
      <c r="Q96" s="120">
        <v>15.6007</v>
      </c>
      <c r="R96" s="120">
        <v>0.1056</v>
      </c>
      <c r="S96" s="120">
        <v>1.82</v>
      </c>
      <c r="T96" s="120">
        <v>1.708</v>
      </c>
      <c r="U96" s="120">
        <v>1.2999999999999999E-2</v>
      </c>
      <c r="V96" s="120">
        <v>1.82</v>
      </c>
      <c r="W96" s="120">
        <v>19.626799999999999</v>
      </c>
      <c r="X96" s="120">
        <v>0.24740000000000001</v>
      </c>
      <c r="Y96" s="120">
        <v>1.82</v>
      </c>
      <c r="Z96" s="120">
        <v>2.7967</v>
      </c>
      <c r="AA96" s="120">
        <v>1.9199999999999998E-2</v>
      </c>
      <c r="AB96" s="120">
        <v>1.82</v>
      </c>
      <c r="AC96" s="120">
        <v>0.73460000000000003</v>
      </c>
      <c r="AD96" s="120">
        <v>2E-3</v>
      </c>
      <c r="AE96" s="120">
        <v>1.82</v>
      </c>
      <c r="AF96" s="120">
        <v>7.9504999999999999</v>
      </c>
      <c r="AG96" s="120">
        <v>7.1400000000000005E-2</v>
      </c>
      <c r="AH96" s="120">
        <v>1.82</v>
      </c>
      <c r="AI96" s="120">
        <v>11.9918</v>
      </c>
      <c r="AJ96" s="120">
        <v>8.8400000000000006E-2</v>
      </c>
      <c r="AK96" s="120">
        <v>1.82</v>
      </c>
      <c r="AL96" s="120">
        <v>2.5169000000000001</v>
      </c>
      <c r="AM96" s="120">
        <v>1.47E-2</v>
      </c>
      <c r="AN96" s="120">
        <v>1.82</v>
      </c>
      <c r="AO96" s="120">
        <v>15.6464</v>
      </c>
      <c r="AP96" s="120">
        <v>0.1241</v>
      </c>
      <c r="AT96" s="120">
        <v>1.82</v>
      </c>
      <c r="AU96" s="120">
        <v>7.4194000000000004</v>
      </c>
      <c r="AV96" s="120">
        <v>2.6700000000000002E-2</v>
      </c>
      <c r="BO96" s="120">
        <v>1.82</v>
      </c>
      <c r="BP96" s="120">
        <v>2.7658</v>
      </c>
      <c r="BQ96" s="120">
        <v>2.2499999999999999E-2</v>
      </c>
      <c r="BR96" s="120">
        <v>1.82</v>
      </c>
      <c r="BS96" s="120">
        <v>2.4479000000000002</v>
      </c>
      <c r="BT96" s="120">
        <v>1.5599999999999999E-2</v>
      </c>
      <c r="CA96" s="120">
        <v>1.82</v>
      </c>
      <c r="CB96" s="120">
        <v>2.9222000000000001</v>
      </c>
      <c r="CC96" s="120">
        <v>2.3900000000000001E-2</v>
      </c>
      <c r="CD96" s="120">
        <v>1.82</v>
      </c>
      <c r="CE96" s="120">
        <v>8.7631999999999994</v>
      </c>
      <c r="CF96" s="120">
        <v>5.67E-2</v>
      </c>
      <c r="CS96" s="120">
        <v>1.82</v>
      </c>
      <c r="CT96" s="120">
        <v>2.8348</v>
      </c>
      <c r="CU96" s="120">
        <v>4.7300000000000002E-2</v>
      </c>
      <c r="CY96" s="120">
        <v>1.82</v>
      </c>
      <c r="CZ96" s="120">
        <v>2.0911</v>
      </c>
      <c r="DA96" s="120">
        <v>0.1598</v>
      </c>
      <c r="DH96" s="120">
        <v>1.82</v>
      </c>
      <c r="DI96" s="120">
        <v>1.1452</v>
      </c>
      <c r="DJ96" s="120">
        <v>0.1021</v>
      </c>
      <c r="DN96" s="120">
        <v>1.82</v>
      </c>
      <c r="DO96" s="120">
        <v>2.0011999999999999</v>
      </c>
      <c r="DP96" s="120">
        <v>0.16250000000000001</v>
      </c>
      <c r="DW96" s="120">
        <v>1.82</v>
      </c>
      <c r="DX96" s="120">
        <v>2.1625999999999999</v>
      </c>
      <c r="DY96" s="120">
        <v>0.12479999999999999</v>
      </c>
      <c r="DZ96" s="120">
        <v>1.82</v>
      </c>
      <c r="EA96" s="120">
        <v>1.5768</v>
      </c>
      <c r="EB96" s="120">
        <v>0.1</v>
      </c>
      <c r="EL96" s="120">
        <v>1.82</v>
      </c>
      <c r="EM96" s="120">
        <v>3.0474999999999999</v>
      </c>
      <c r="EN96" s="120">
        <v>0.16089999999999999</v>
      </c>
      <c r="EO96" s="120">
        <v>1.82</v>
      </c>
      <c r="EP96" s="120">
        <v>2.6238999999999999</v>
      </c>
      <c r="EQ96" s="120">
        <v>2.3199999999999998E-2</v>
      </c>
      <c r="EU96" s="120">
        <v>1.82</v>
      </c>
      <c r="EV96" s="120">
        <v>3.1431</v>
      </c>
      <c r="EW96" s="120">
        <v>0.22770000000000001</v>
      </c>
      <c r="EX96" s="120">
        <v>1.82</v>
      </c>
      <c r="EY96" s="120">
        <v>9.6416000000000004</v>
      </c>
      <c r="EZ96" s="120">
        <v>0.18179999999999999</v>
      </c>
      <c r="FM96" s="120">
        <v>1.82</v>
      </c>
      <c r="FN96" s="120">
        <v>20.989000000000001</v>
      </c>
      <c r="FO96" s="120">
        <v>0.17530000000000001</v>
      </c>
      <c r="FP96" s="120">
        <v>1.82</v>
      </c>
      <c r="FQ96" s="120">
        <v>1.8348</v>
      </c>
      <c r="FR96" s="120">
        <v>0.15409999999999999</v>
      </c>
      <c r="FV96" s="120">
        <v>1.82</v>
      </c>
      <c r="FW96" s="120">
        <v>1.0771999999999999</v>
      </c>
      <c r="FX96" s="120">
        <v>0.11</v>
      </c>
      <c r="FY96" s="120">
        <v>1.82</v>
      </c>
      <c r="FZ96" s="120">
        <v>9.7308000000000003</v>
      </c>
      <c r="GA96" s="120">
        <v>0.14549999999999999</v>
      </c>
      <c r="GE96" s="120">
        <v>1.82</v>
      </c>
      <c r="GF96" s="120">
        <v>1.1907000000000001</v>
      </c>
      <c r="GG96" s="120">
        <v>6.1199999999999997E-2</v>
      </c>
      <c r="GH96" s="120">
        <v>1.82</v>
      </c>
      <c r="GI96" s="120">
        <v>23.868099999999998</v>
      </c>
      <c r="GJ96" s="120">
        <v>0.2863</v>
      </c>
      <c r="GK96" s="120">
        <v>1.82</v>
      </c>
      <c r="GL96" s="120">
        <v>9.2779000000000007</v>
      </c>
      <c r="GM96" s="120">
        <v>0.1055</v>
      </c>
      <c r="GN96" s="120">
        <v>1.82</v>
      </c>
      <c r="GO96" s="120">
        <v>17.974</v>
      </c>
      <c r="GP96" s="120">
        <v>0.23749999999999999</v>
      </c>
      <c r="GW96" s="120">
        <v>1.82</v>
      </c>
      <c r="GX96" s="120">
        <v>6.3635999999999999</v>
      </c>
      <c r="GY96" s="120">
        <v>7.9699999999999993E-2</v>
      </c>
      <c r="GZ96" s="120">
        <v>1.82</v>
      </c>
      <c r="HA96" s="120">
        <v>33.932600000000001</v>
      </c>
      <c r="HB96" s="120">
        <v>0.60519999999999996</v>
      </c>
      <c r="HF96" s="120">
        <v>1.82</v>
      </c>
      <c r="HG96" s="120">
        <v>15.761699999999999</v>
      </c>
      <c r="HH96" s="120">
        <v>0.22270000000000001</v>
      </c>
      <c r="HO96" s="120">
        <v>1.82</v>
      </c>
      <c r="HP96" s="120">
        <v>26.091899999999999</v>
      </c>
      <c r="HQ96" s="120">
        <v>0.2394</v>
      </c>
      <c r="HR96" s="120">
        <v>1.82</v>
      </c>
      <c r="HS96" s="120">
        <v>13.040900000000001</v>
      </c>
      <c r="HT96" s="120">
        <v>0.14749999999999999</v>
      </c>
      <c r="HX96" s="128">
        <v>1.82</v>
      </c>
      <c r="HY96" s="128">
        <v>8.4640000000000004</v>
      </c>
      <c r="HZ96" s="120">
        <v>3.5299999999999998E-2</v>
      </c>
      <c r="IA96" s="128">
        <v>1.82</v>
      </c>
      <c r="IB96" s="128">
        <v>8.4125999999999994</v>
      </c>
      <c r="IC96" s="120">
        <v>3.2000000000000001E-2</v>
      </c>
      <c r="ID96" s="128">
        <v>1.82</v>
      </c>
      <c r="IE96" s="128">
        <v>8.4375</v>
      </c>
      <c r="IF96" s="120">
        <v>4.0099999999999997E-2</v>
      </c>
      <c r="IG96" s="128">
        <v>1.82</v>
      </c>
      <c r="IH96" s="128">
        <v>14.002599999999999</v>
      </c>
      <c r="II96" s="120">
        <v>6.4299999999999996E-2</v>
      </c>
      <c r="IJ96" s="128">
        <v>1.82</v>
      </c>
      <c r="IK96" s="128">
        <v>2.746</v>
      </c>
      <c r="IL96" s="120">
        <v>1.18E-2</v>
      </c>
      <c r="IM96" s="128">
        <v>1.82</v>
      </c>
      <c r="IN96" s="128">
        <v>7.4861000000000004</v>
      </c>
      <c r="IO96" s="120">
        <v>3.8199999999999998E-2</v>
      </c>
      <c r="IP96" s="128">
        <v>1.82</v>
      </c>
      <c r="IQ96" s="128">
        <v>2.8149000000000002</v>
      </c>
      <c r="IR96" s="120">
        <v>1.5699999999999999E-2</v>
      </c>
      <c r="IS96" s="128">
        <v>1.82</v>
      </c>
      <c r="IT96" s="128">
        <v>6.3166000000000002</v>
      </c>
      <c r="IU96" s="120">
        <v>4.6800000000000001E-2</v>
      </c>
      <c r="IV96" s="128">
        <v>1.82</v>
      </c>
      <c r="IW96" s="128">
        <v>18.692399999999999</v>
      </c>
      <c r="IX96" s="120">
        <v>0.1082</v>
      </c>
      <c r="IY96" s="128">
        <v>1.82</v>
      </c>
      <c r="IZ96" s="128">
        <v>13.5121</v>
      </c>
      <c r="JA96" s="120">
        <v>7.7899999999999997E-2</v>
      </c>
      <c r="JB96" s="128">
        <v>1.82</v>
      </c>
      <c r="JC96" s="128">
        <v>15.0305</v>
      </c>
      <c r="JD96" s="120">
        <v>9.5100000000000004E-2</v>
      </c>
      <c r="JE96" s="128">
        <v>1.82</v>
      </c>
      <c r="JF96" s="128">
        <v>5.6295999999999999</v>
      </c>
      <c r="JG96" s="120">
        <v>2.9499999999999998E-2</v>
      </c>
      <c r="JH96" s="128">
        <v>1.82</v>
      </c>
      <c r="JI96" s="128">
        <v>4.6196000000000002</v>
      </c>
      <c r="JJ96" s="120">
        <v>2.4299999999999999E-2</v>
      </c>
      <c r="JK96" s="128">
        <v>1.82</v>
      </c>
      <c r="JL96" s="128">
        <v>2.3759999999999999</v>
      </c>
      <c r="JM96" s="120">
        <v>1.2500000000000001E-2</v>
      </c>
      <c r="JN96" s="128">
        <v>1.82</v>
      </c>
      <c r="JO96" s="128">
        <v>4.3395999999999999</v>
      </c>
      <c r="JP96" s="120">
        <v>2.2200000000000001E-2</v>
      </c>
      <c r="JQ96" s="128">
        <v>1.82</v>
      </c>
      <c r="JR96" s="128">
        <v>7.3550000000000004</v>
      </c>
      <c r="JS96" s="120">
        <v>3.8199999999999998E-2</v>
      </c>
    </row>
    <row r="97" spans="1:279" x14ac:dyDescent="0.25">
      <c r="A97" s="128">
        <v>1.84</v>
      </c>
      <c r="B97" s="128">
        <v>14.811299999999999</v>
      </c>
      <c r="C97" s="120">
        <v>9.0399999999999994E-2</v>
      </c>
      <c r="D97" s="120">
        <v>1.84</v>
      </c>
      <c r="E97" s="120">
        <v>16.999400000000001</v>
      </c>
      <c r="F97" s="120">
        <v>0.13750000000000001</v>
      </c>
      <c r="G97" s="120">
        <v>1.84</v>
      </c>
      <c r="H97" s="120">
        <v>3.145</v>
      </c>
      <c r="I97" s="120">
        <v>1.9400000000000001E-2</v>
      </c>
      <c r="J97" s="120">
        <v>1.84</v>
      </c>
      <c r="K97" s="120">
        <v>17.979399999999998</v>
      </c>
      <c r="L97" s="120">
        <v>0.18149999999999999</v>
      </c>
      <c r="M97" s="120">
        <v>1.84</v>
      </c>
      <c r="N97" s="120">
        <v>2.6791999999999998</v>
      </c>
      <c r="O97" s="120">
        <v>1.7500000000000002E-2</v>
      </c>
      <c r="P97" s="120">
        <v>1.84</v>
      </c>
      <c r="Q97" s="120">
        <v>15.3529</v>
      </c>
      <c r="R97" s="120">
        <v>0.10539999999999999</v>
      </c>
      <c r="S97" s="120">
        <v>1.84</v>
      </c>
      <c r="T97" s="120">
        <v>1.6532</v>
      </c>
      <c r="U97" s="120">
        <v>1.43E-2</v>
      </c>
      <c r="V97" s="120">
        <v>1.84</v>
      </c>
      <c r="W97" s="120">
        <v>20.877500000000001</v>
      </c>
      <c r="X97" s="120">
        <v>0.25140000000000001</v>
      </c>
      <c r="Y97" s="120">
        <v>1.84</v>
      </c>
      <c r="Z97" s="120">
        <v>2.6185</v>
      </c>
      <c r="AA97" s="120">
        <v>1.6799999999999999E-2</v>
      </c>
      <c r="AB97" s="120">
        <v>1.84</v>
      </c>
      <c r="AC97" s="120">
        <v>0.71120000000000005</v>
      </c>
      <c r="AD97" s="120">
        <v>2E-3</v>
      </c>
      <c r="AE97" s="120">
        <v>1.84</v>
      </c>
      <c r="AF97" s="120">
        <v>7.8813000000000004</v>
      </c>
      <c r="AG97" s="120">
        <v>7.2900000000000006E-2</v>
      </c>
      <c r="AH97" s="120">
        <v>1.84</v>
      </c>
      <c r="AI97" s="120">
        <v>12.255800000000001</v>
      </c>
      <c r="AJ97" s="120">
        <v>9.3299999999999994E-2</v>
      </c>
      <c r="AK97" s="120">
        <v>1.84</v>
      </c>
      <c r="AL97" s="120">
        <v>2.4527000000000001</v>
      </c>
      <c r="AM97" s="120">
        <v>1.78E-2</v>
      </c>
      <c r="AN97" s="120">
        <v>1.84</v>
      </c>
      <c r="AO97" s="120">
        <v>15.1579</v>
      </c>
      <c r="AP97" s="120">
        <v>0.11210000000000001</v>
      </c>
      <c r="AT97" s="120">
        <v>1.84</v>
      </c>
      <c r="AU97" s="120">
        <v>7.0265000000000004</v>
      </c>
      <c r="AV97" s="120">
        <v>2.6100000000000002E-2</v>
      </c>
      <c r="BO97" s="120">
        <v>1.84</v>
      </c>
      <c r="BP97" s="120">
        <v>2.6280000000000001</v>
      </c>
      <c r="BQ97" s="120">
        <v>2.12E-2</v>
      </c>
      <c r="BR97" s="120">
        <v>1.84</v>
      </c>
      <c r="BS97" s="120">
        <v>2.3344</v>
      </c>
      <c r="BT97" s="120">
        <v>1.44E-2</v>
      </c>
      <c r="CA97" s="120">
        <v>1.84</v>
      </c>
      <c r="CB97" s="120">
        <v>3.0318999999999998</v>
      </c>
      <c r="CC97" s="120">
        <v>2.52E-2</v>
      </c>
      <c r="CD97" s="120">
        <v>1.84</v>
      </c>
      <c r="CE97" s="120">
        <v>9.0596999999999994</v>
      </c>
      <c r="CF97" s="120">
        <v>6.1600000000000002E-2</v>
      </c>
      <c r="CS97" s="120">
        <v>1.84</v>
      </c>
      <c r="CT97" s="120">
        <v>2.5522</v>
      </c>
      <c r="CU97" s="120">
        <v>5.0799999999999998E-2</v>
      </c>
      <c r="CY97" s="120">
        <v>1.84</v>
      </c>
      <c r="CZ97" s="120">
        <v>2.1960000000000002</v>
      </c>
      <c r="DA97" s="120">
        <v>0.1593</v>
      </c>
      <c r="DH97" s="120">
        <v>1.84</v>
      </c>
      <c r="DI97" s="120">
        <v>1.1588000000000001</v>
      </c>
      <c r="DJ97" s="120">
        <v>0.1003</v>
      </c>
      <c r="DN97" s="120">
        <v>1.84</v>
      </c>
      <c r="DO97" s="120">
        <v>1.8351</v>
      </c>
      <c r="DP97" s="120">
        <v>0.15490000000000001</v>
      </c>
      <c r="DW97" s="120">
        <v>1.84</v>
      </c>
      <c r="DX97" s="120">
        <v>2.4495</v>
      </c>
      <c r="DY97" s="120">
        <v>0.1258</v>
      </c>
      <c r="DZ97" s="120">
        <v>1.84</v>
      </c>
      <c r="EA97" s="120">
        <v>1.3351999999999999</v>
      </c>
      <c r="EB97" s="120">
        <v>0.1004</v>
      </c>
      <c r="EL97" s="120">
        <v>1.84</v>
      </c>
      <c r="EM97" s="120">
        <v>3.0442999999999998</v>
      </c>
      <c r="EN97" s="120">
        <v>0.1532</v>
      </c>
      <c r="EO97" s="120">
        <v>1.84</v>
      </c>
      <c r="EP97" s="120">
        <v>2.4729999999999999</v>
      </c>
      <c r="EQ97" s="120">
        <v>2.4500000000000001E-2</v>
      </c>
      <c r="EU97" s="120">
        <v>1.84</v>
      </c>
      <c r="EV97" s="120">
        <v>3.048</v>
      </c>
      <c r="EW97" s="120">
        <v>0.22370000000000001</v>
      </c>
      <c r="EX97" s="120">
        <v>1.84</v>
      </c>
      <c r="EY97" s="120">
        <v>8.9431999999999992</v>
      </c>
      <c r="EZ97" s="120">
        <v>0.191</v>
      </c>
      <c r="FM97" s="120">
        <v>1.84</v>
      </c>
      <c r="FN97" s="120">
        <v>21.897099999999998</v>
      </c>
      <c r="FO97" s="120">
        <v>0.18540000000000001</v>
      </c>
      <c r="FP97" s="120">
        <v>1.84</v>
      </c>
      <c r="FQ97" s="120">
        <v>1.9095</v>
      </c>
      <c r="FR97" s="120">
        <v>0.1525</v>
      </c>
      <c r="FV97" s="120">
        <v>1.84</v>
      </c>
      <c r="FW97" s="120">
        <v>1.0498000000000001</v>
      </c>
      <c r="FX97" s="120">
        <v>0.1072</v>
      </c>
      <c r="FY97" s="120">
        <v>1.84</v>
      </c>
      <c r="FZ97" s="120">
        <v>10.523</v>
      </c>
      <c r="GA97" s="120">
        <v>0.15679999999999999</v>
      </c>
      <c r="GE97" s="120">
        <v>1.84</v>
      </c>
      <c r="GF97" s="120">
        <v>1.1433</v>
      </c>
      <c r="GG97" s="120">
        <v>5.9499999999999997E-2</v>
      </c>
      <c r="GH97" s="120">
        <v>1.84</v>
      </c>
      <c r="GI97" s="120">
        <v>23.753900000000002</v>
      </c>
      <c r="GJ97" s="120">
        <v>0.28170000000000001</v>
      </c>
      <c r="GK97" s="120">
        <v>1.84</v>
      </c>
      <c r="GL97" s="120">
        <v>8.5373999999999999</v>
      </c>
      <c r="GM97" s="120">
        <v>9.2700000000000005E-2</v>
      </c>
      <c r="GN97" s="120">
        <v>1.84</v>
      </c>
      <c r="GO97" s="120">
        <v>17.1906</v>
      </c>
      <c r="GP97" s="120">
        <v>0.2135</v>
      </c>
      <c r="GW97" s="120">
        <v>1.84</v>
      </c>
      <c r="GX97" s="120">
        <v>6.1736000000000004</v>
      </c>
      <c r="GY97" s="120">
        <v>8.3000000000000004E-2</v>
      </c>
      <c r="GZ97" s="120">
        <v>1.84</v>
      </c>
      <c r="HA97" s="120">
        <v>33.954599999999999</v>
      </c>
      <c r="HB97" s="120">
        <v>0.60129999999999995</v>
      </c>
      <c r="HF97" s="120">
        <v>1.84</v>
      </c>
      <c r="HG97" s="120">
        <v>15.603199999999999</v>
      </c>
      <c r="HH97" s="120">
        <v>0.2306</v>
      </c>
      <c r="HO97" s="120">
        <v>1.84</v>
      </c>
      <c r="HP97" s="120">
        <v>26.954499999999999</v>
      </c>
      <c r="HQ97" s="120">
        <v>0.26250000000000001</v>
      </c>
      <c r="HR97" s="120">
        <v>1.84</v>
      </c>
      <c r="HS97" s="120">
        <v>14.4848</v>
      </c>
      <c r="HT97" s="120">
        <v>0.158</v>
      </c>
      <c r="HX97" s="128">
        <v>1.84</v>
      </c>
      <c r="HY97" s="128">
        <v>8.2330000000000005</v>
      </c>
      <c r="HZ97" s="120">
        <v>3.6499999999999998E-2</v>
      </c>
      <c r="IA97" s="128">
        <v>1.84</v>
      </c>
      <c r="IB97" s="128">
        <v>8.5838999999999999</v>
      </c>
      <c r="IC97" s="120">
        <v>3.2599999999999997E-2</v>
      </c>
      <c r="ID97" s="128">
        <v>1.84</v>
      </c>
      <c r="IE97" s="128">
        <v>8.4553999999999991</v>
      </c>
      <c r="IF97" s="120">
        <v>4.0399999999999998E-2</v>
      </c>
      <c r="IG97" s="128">
        <v>1.84</v>
      </c>
      <c r="IH97" s="128">
        <v>13.8934</v>
      </c>
      <c r="II97" s="120">
        <v>6.25E-2</v>
      </c>
      <c r="IJ97" s="128">
        <v>1.84</v>
      </c>
      <c r="IK97" s="128">
        <v>2.7608000000000001</v>
      </c>
      <c r="IL97" s="120">
        <v>1.23E-2</v>
      </c>
      <c r="IM97" s="128">
        <v>1.84</v>
      </c>
      <c r="IN97" s="128">
        <v>6.8554000000000004</v>
      </c>
      <c r="IO97" s="120">
        <v>3.44E-2</v>
      </c>
      <c r="IP97" s="128">
        <v>1.84</v>
      </c>
      <c r="IQ97" s="128">
        <v>2.6880000000000002</v>
      </c>
      <c r="IR97" s="120">
        <v>1.6E-2</v>
      </c>
      <c r="IS97" s="128">
        <v>1.84</v>
      </c>
      <c r="IT97" s="128">
        <v>6.1134000000000004</v>
      </c>
      <c r="IU97" s="120">
        <v>4.6699999999999998E-2</v>
      </c>
      <c r="IV97" s="128">
        <v>1.84</v>
      </c>
      <c r="IW97" s="128">
        <v>20.442299999999999</v>
      </c>
      <c r="IX97" s="120">
        <v>0.1132</v>
      </c>
      <c r="IY97" s="128">
        <v>1.84</v>
      </c>
      <c r="IZ97" s="128">
        <v>12.774699999999999</v>
      </c>
      <c r="JA97" s="120">
        <v>8.0399999999999999E-2</v>
      </c>
      <c r="JB97" s="128">
        <v>1.84</v>
      </c>
      <c r="JC97" s="128">
        <v>14.073</v>
      </c>
      <c r="JD97" s="120">
        <v>9.0399999999999994E-2</v>
      </c>
      <c r="JE97" s="128">
        <v>1.84</v>
      </c>
      <c r="JF97" s="128">
        <v>6.0816999999999997</v>
      </c>
      <c r="JG97" s="120">
        <v>2.9399999999999999E-2</v>
      </c>
      <c r="JH97" s="128">
        <v>1.84</v>
      </c>
      <c r="JI97" s="128">
        <v>4.7050000000000001</v>
      </c>
      <c r="JJ97" s="120">
        <v>2.3099999999999999E-2</v>
      </c>
      <c r="JK97" s="128">
        <v>1.84</v>
      </c>
      <c r="JL97" s="128">
        <v>2.4723000000000002</v>
      </c>
      <c r="JM97" s="120">
        <v>1.3100000000000001E-2</v>
      </c>
      <c r="JN97" s="128">
        <v>1.84</v>
      </c>
      <c r="JO97" s="128">
        <v>4.2203999999999997</v>
      </c>
      <c r="JP97" s="120">
        <v>2.1600000000000001E-2</v>
      </c>
      <c r="JQ97" s="128">
        <v>1.84</v>
      </c>
      <c r="JR97" s="128">
        <v>6.9606000000000003</v>
      </c>
      <c r="JS97" s="120">
        <v>3.7100000000000001E-2</v>
      </c>
    </row>
    <row r="98" spans="1:279" x14ac:dyDescent="0.25">
      <c r="A98" s="128">
        <v>1.86</v>
      </c>
      <c r="B98" s="128">
        <v>14.309900000000001</v>
      </c>
      <c r="C98" s="120">
        <v>8.5999999999999993E-2</v>
      </c>
      <c r="D98" s="120">
        <v>1.86</v>
      </c>
      <c r="E98" s="120">
        <v>16.526800000000001</v>
      </c>
      <c r="F98" s="120">
        <v>0.1293</v>
      </c>
      <c r="G98" s="120">
        <v>1.86</v>
      </c>
      <c r="H98" s="120">
        <v>3.0535000000000001</v>
      </c>
      <c r="I98" s="120">
        <v>1.95E-2</v>
      </c>
      <c r="J98" s="120">
        <v>1.86</v>
      </c>
      <c r="K98" s="120">
        <v>17.463100000000001</v>
      </c>
      <c r="L98" s="120">
        <v>0.18190000000000001</v>
      </c>
      <c r="M98" s="120">
        <v>1.86</v>
      </c>
      <c r="N98" s="120">
        <v>2.7216999999999998</v>
      </c>
      <c r="O98" s="120">
        <v>1.6500000000000001E-2</v>
      </c>
      <c r="P98" s="120">
        <v>1.86</v>
      </c>
      <c r="Q98" s="120">
        <v>15.0153</v>
      </c>
      <c r="R98" s="120">
        <v>0.10249999999999999</v>
      </c>
      <c r="S98" s="120">
        <v>1.86</v>
      </c>
      <c r="T98" s="120">
        <v>1.6558999999999999</v>
      </c>
      <c r="U98" s="120">
        <v>1.43E-2</v>
      </c>
      <c r="V98" s="120">
        <v>1.86</v>
      </c>
      <c r="W98" s="120">
        <v>21.810199999999998</v>
      </c>
      <c r="X98" s="120">
        <v>0.2581</v>
      </c>
      <c r="Y98" s="120">
        <v>1.86</v>
      </c>
      <c r="Z98" s="120">
        <v>2.4371</v>
      </c>
      <c r="AA98" s="120">
        <v>1.4999999999999999E-2</v>
      </c>
      <c r="AB98" s="120">
        <v>1.86</v>
      </c>
      <c r="AC98" s="120">
        <v>0.68710000000000004</v>
      </c>
      <c r="AD98" s="120">
        <v>2.0999999999999999E-3</v>
      </c>
      <c r="AE98" s="120">
        <v>1.86</v>
      </c>
      <c r="AF98" s="120">
        <v>7.7210000000000001</v>
      </c>
      <c r="AG98" s="120">
        <v>7.1800000000000003E-2</v>
      </c>
      <c r="AH98" s="120">
        <v>1.86</v>
      </c>
      <c r="AI98" s="120">
        <v>12.4724</v>
      </c>
      <c r="AJ98" s="120">
        <v>9.3700000000000006E-2</v>
      </c>
      <c r="AK98" s="120">
        <v>1.86</v>
      </c>
      <c r="AL98" s="120">
        <v>2.4767999999999999</v>
      </c>
      <c r="AM98" s="120">
        <v>1.9300000000000001E-2</v>
      </c>
      <c r="AN98" s="120">
        <v>1.86</v>
      </c>
      <c r="AO98" s="120">
        <v>14.606400000000001</v>
      </c>
      <c r="AP98" s="120">
        <v>0.1012</v>
      </c>
      <c r="AT98" s="120">
        <v>1.86</v>
      </c>
      <c r="AU98" s="120">
        <v>6.6628999999999996</v>
      </c>
      <c r="AV98" s="120">
        <v>2.3699999999999999E-2</v>
      </c>
      <c r="BO98" s="120">
        <v>1.86</v>
      </c>
      <c r="BP98" s="120">
        <v>2.5072000000000001</v>
      </c>
      <c r="BQ98" s="120">
        <v>1.9599999999999999E-2</v>
      </c>
      <c r="BR98" s="120">
        <v>1.86</v>
      </c>
      <c r="BS98" s="120">
        <v>2.2906</v>
      </c>
      <c r="BT98" s="120">
        <v>1.49E-2</v>
      </c>
      <c r="CA98" s="120">
        <v>1.86</v>
      </c>
      <c r="CB98" s="120">
        <v>3.1936</v>
      </c>
      <c r="CC98" s="120">
        <v>2.5600000000000001E-2</v>
      </c>
      <c r="CD98" s="120">
        <v>1.86</v>
      </c>
      <c r="CE98" s="120">
        <v>9.0997000000000003</v>
      </c>
      <c r="CF98" s="120">
        <v>6.3500000000000001E-2</v>
      </c>
      <c r="CS98" s="120">
        <v>1.86</v>
      </c>
      <c r="CT98" s="120">
        <v>2.2869000000000002</v>
      </c>
      <c r="CU98" s="120">
        <v>5.3199999999999997E-2</v>
      </c>
      <c r="CY98" s="120">
        <v>1.86</v>
      </c>
      <c r="CZ98" s="120">
        <v>2.2082999999999999</v>
      </c>
      <c r="DA98" s="120">
        <v>0.1615</v>
      </c>
      <c r="DH98" s="120">
        <v>1.86</v>
      </c>
      <c r="DI98" s="120">
        <v>1.1624000000000001</v>
      </c>
      <c r="DJ98" s="120">
        <v>9.8400000000000001E-2</v>
      </c>
      <c r="DN98" s="120">
        <v>1.86</v>
      </c>
      <c r="DO98" s="120">
        <v>1.8472</v>
      </c>
      <c r="DP98" s="120">
        <v>0.14630000000000001</v>
      </c>
      <c r="DW98" s="120">
        <v>1.86</v>
      </c>
      <c r="DX98" s="120">
        <v>2.5642</v>
      </c>
      <c r="DY98" s="120">
        <v>0.1147</v>
      </c>
      <c r="DZ98" s="120">
        <v>1.86</v>
      </c>
      <c r="EA98" s="120">
        <v>1.3294999999999999</v>
      </c>
      <c r="EB98" s="120">
        <v>0.1048</v>
      </c>
      <c r="EL98" s="120">
        <v>1.86</v>
      </c>
      <c r="EM98" s="120">
        <v>2.9321000000000002</v>
      </c>
      <c r="EN98" s="120">
        <v>0.1434</v>
      </c>
      <c r="EO98" s="120">
        <v>1.86</v>
      </c>
      <c r="EP98" s="120">
        <v>2.3245</v>
      </c>
      <c r="EQ98" s="120">
        <v>2.7699999999999999E-2</v>
      </c>
      <c r="EU98" s="120">
        <v>1.86</v>
      </c>
      <c r="EV98" s="120">
        <v>3.0844</v>
      </c>
      <c r="EW98" s="120">
        <v>0.22020000000000001</v>
      </c>
      <c r="EX98" s="120">
        <v>1.86</v>
      </c>
      <c r="EY98" s="120">
        <v>8.0226000000000006</v>
      </c>
      <c r="EZ98" s="120">
        <v>0.19220000000000001</v>
      </c>
      <c r="FM98" s="120">
        <v>1.86</v>
      </c>
      <c r="FN98" s="120">
        <v>22.720400000000001</v>
      </c>
      <c r="FO98" s="120">
        <v>0.189</v>
      </c>
      <c r="FP98" s="120">
        <v>1.86</v>
      </c>
      <c r="FQ98" s="120">
        <v>2.0217000000000001</v>
      </c>
      <c r="FR98" s="120">
        <v>0.1472</v>
      </c>
      <c r="FV98" s="120">
        <v>1.86</v>
      </c>
      <c r="FW98" s="120">
        <v>1.0357000000000001</v>
      </c>
      <c r="FX98" s="120">
        <v>0.1046</v>
      </c>
      <c r="FY98" s="120">
        <v>1.86</v>
      </c>
      <c r="FZ98" s="120">
        <v>10.6678</v>
      </c>
      <c r="GA98" s="120">
        <v>0.16270000000000001</v>
      </c>
      <c r="GE98" s="120">
        <v>1.86</v>
      </c>
      <c r="GF98" s="120">
        <v>1.0981000000000001</v>
      </c>
      <c r="GG98" s="120">
        <v>5.7000000000000002E-2</v>
      </c>
      <c r="GH98" s="120">
        <v>1.86</v>
      </c>
      <c r="GI98" s="120">
        <v>23.556000000000001</v>
      </c>
      <c r="GJ98" s="120">
        <v>0.27779999999999999</v>
      </c>
      <c r="GK98" s="120">
        <v>1.86</v>
      </c>
      <c r="GL98" s="120">
        <v>7.8846999999999996</v>
      </c>
      <c r="GM98" s="120">
        <v>7.7499999999999999E-2</v>
      </c>
      <c r="GN98" s="120">
        <v>1.86</v>
      </c>
      <c r="GO98" s="120">
        <v>16.4955</v>
      </c>
      <c r="GP98" s="120">
        <v>0.19850000000000001</v>
      </c>
      <c r="GW98" s="120">
        <v>1.86</v>
      </c>
      <c r="GX98" s="120">
        <v>6.1036999999999999</v>
      </c>
      <c r="GY98" s="120">
        <v>8.8200000000000001E-2</v>
      </c>
      <c r="GZ98" s="120">
        <v>1.86</v>
      </c>
      <c r="HA98" s="120">
        <v>33.854199999999999</v>
      </c>
      <c r="HB98" s="120">
        <v>0.59650000000000003</v>
      </c>
      <c r="HF98" s="120">
        <v>1.86</v>
      </c>
      <c r="HG98" s="120">
        <v>15.537599999999999</v>
      </c>
      <c r="HH98" s="120">
        <v>0.24099999999999999</v>
      </c>
      <c r="HO98" s="120">
        <v>1.86</v>
      </c>
      <c r="HP98" s="120">
        <v>27.348700000000001</v>
      </c>
      <c r="HQ98" s="120">
        <v>0.27489999999999998</v>
      </c>
      <c r="HR98" s="120">
        <v>1.86</v>
      </c>
      <c r="HS98" s="120">
        <v>16.7974</v>
      </c>
      <c r="HT98" s="120">
        <v>0.17879999999999999</v>
      </c>
      <c r="HX98" s="128">
        <v>1.86</v>
      </c>
      <c r="HY98" s="128">
        <v>8.1770999999999994</v>
      </c>
      <c r="HZ98" s="120">
        <v>3.73E-2</v>
      </c>
      <c r="IA98" s="128">
        <v>1.86</v>
      </c>
      <c r="IB98" s="128">
        <v>8.7536000000000005</v>
      </c>
      <c r="IC98" s="120">
        <v>3.1E-2</v>
      </c>
      <c r="ID98" s="128">
        <v>1.86</v>
      </c>
      <c r="IE98" s="128">
        <v>8.4442000000000004</v>
      </c>
      <c r="IF98" s="120">
        <v>4.0300000000000002E-2</v>
      </c>
      <c r="IG98" s="128">
        <v>1.86</v>
      </c>
      <c r="IH98" s="128">
        <v>13.756</v>
      </c>
      <c r="II98" s="120">
        <v>5.96E-2</v>
      </c>
      <c r="IJ98" s="128">
        <v>1.86</v>
      </c>
      <c r="IK98" s="128">
        <v>2.8129</v>
      </c>
      <c r="IL98" s="120">
        <v>1.24E-2</v>
      </c>
      <c r="IM98" s="128">
        <v>1.86</v>
      </c>
      <c r="IN98" s="128">
        <v>6.2561999999999998</v>
      </c>
      <c r="IO98" s="120">
        <v>3.1300000000000001E-2</v>
      </c>
      <c r="IP98" s="128">
        <v>1.86</v>
      </c>
      <c r="IQ98" s="128">
        <v>2.5796000000000001</v>
      </c>
      <c r="IR98" s="120">
        <v>1.5800000000000002E-2</v>
      </c>
      <c r="IS98" s="128">
        <v>1.86</v>
      </c>
      <c r="IT98" s="128">
        <v>5.9535999999999998</v>
      </c>
      <c r="IU98" s="120">
        <v>4.0500000000000001E-2</v>
      </c>
      <c r="IV98" s="128">
        <v>1.86</v>
      </c>
      <c r="IW98" s="128">
        <v>21.851900000000001</v>
      </c>
      <c r="IX98" s="120">
        <v>0.1201</v>
      </c>
      <c r="IY98" s="128">
        <v>1.86</v>
      </c>
      <c r="IZ98" s="128">
        <v>12.2743</v>
      </c>
      <c r="JA98" s="120">
        <v>7.3800000000000004E-2</v>
      </c>
      <c r="JB98" s="128">
        <v>1.86</v>
      </c>
      <c r="JC98" s="128">
        <v>13.0761</v>
      </c>
      <c r="JD98" s="120">
        <v>8.2500000000000004E-2</v>
      </c>
      <c r="JE98" s="128">
        <v>1.86</v>
      </c>
      <c r="JF98" s="128">
        <v>6.7314999999999996</v>
      </c>
      <c r="JG98" s="120">
        <v>3.04E-2</v>
      </c>
      <c r="JH98" s="128">
        <v>1.86</v>
      </c>
      <c r="JI98" s="128">
        <v>4.7312000000000003</v>
      </c>
      <c r="JJ98" s="120">
        <v>2.2599999999999999E-2</v>
      </c>
      <c r="JK98" s="128">
        <v>1.86</v>
      </c>
      <c r="JL98" s="128">
        <v>2.6718999999999999</v>
      </c>
      <c r="JM98" s="120">
        <v>1.4500000000000001E-2</v>
      </c>
      <c r="JN98" s="128">
        <v>1.86</v>
      </c>
      <c r="JO98" s="128">
        <v>4.1463000000000001</v>
      </c>
      <c r="JP98" s="120">
        <v>2.1299999999999999E-2</v>
      </c>
      <c r="JQ98" s="128">
        <v>1.86</v>
      </c>
      <c r="JR98" s="128">
        <v>6.5792999999999999</v>
      </c>
      <c r="JS98" s="120">
        <v>3.5900000000000001E-2</v>
      </c>
    </row>
    <row r="99" spans="1:279" x14ac:dyDescent="0.25">
      <c r="A99" s="128">
        <v>1.88</v>
      </c>
      <c r="B99" s="128">
        <v>13.872400000000001</v>
      </c>
      <c r="C99" s="120">
        <v>8.09E-2</v>
      </c>
      <c r="D99" s="120">
        <v>1.88</v>
      </c>
      <c r="E99" s="120">
        <v>15.6661</v>
      </c>
      <c r="F99" s="120">
        <v>0.1245</v>
      </c>
      <c r="G99" s="120">
        <v>1.88</v>
      </c>
      <c r="H99" s="120">
        <v>2.9485000000000001</v>
      </c>
      <c r="I99" s="120">
        <v>1.9900000000000001E-2</v>
      </c>
      <c r="J99" s="120">
        <v>1.88</v>
      </c>
      <c r="K99" s="120">
        <v>17.1219</v>
      </c>
      <c r="L99" s="120">
        <v>0.18459999999999999</v>
      </c>
      <c r="M99" s="120">
        <v>1.88</v>
      </c>
      <c r="N99" s="120">
        <v>2.6355</v>
      </c>
      <c r="O99" s="120">
        <v>1.5599999999999999E-2</v>
      </c>
      <c r="P99" s="120">
        <v>1.88</v>
      </c>
      <c r="Q99" s="120">
        <v>14.537699999999999</v>
      </c>
      <c r="R99" s="120">
        <v>0.1004</v>
      </c>
      <c r="S99" s="120">
        <v>1.88</v>
      </c>
      <c r="T99" s="120">
        <v>1.6231</v>
      </c>
      <c r="U99" s="120">
        <v>1.4800000000000001E-2</v>
      </c>
      <c r="V99" s="120">
        <v>1.88</v>
      </c>
      <c r="W99" s="120">
        <v>22.489899999999999</v>
      </c>
      <c r="X99" s="120">
        <v>0.27600000000000002</v>
      </c>
      <c r="Y99" s="120">
        <v>1.88</v>
      </c>
      <c r="Z99" s="120">
        <v>2.2764000000000002</v>
      </c>
      <c r="AA99" s="120">
        <v>1.3299999999999999E-2</v>
      </c>
      <c r="AB99" s="120">
        <v>1.88</v>
      </c>
      <c r="AC99" s="120">
        <v>0.6643</v>
      </c>
      <c r="AD99" s="120">
        <v>2.5000000000000001E-3</v>
      </c>
      <c r="AE99" s="120">
        <v>1.88</v>
      </c>
      <c r="AF99" s="120">
        <v>7.5899000000000001</v>
      </c>
      <c r="AG99" s="120">
        <v>7.2400000000000006E-2</v>
      </c>
      <c r="AH99" s="120">
        <v>1.88</v>
      </c>
      <c r="AI99" s="120">
        <v>12.2645</v>
      </c>
      <c r="AJ99" s="120">
        <v>9.3700000000000006E-2</v>
      </c>
      <c r="AK99" s="120">
        <v>1.88</v>
      </c>
      <c r="AL99" s="120">
        <v>2.58</v>
      </c>
      <c r="AM99" s="120">
        <v>2.3199999999999998E-2</v>
      </c>
      <c r="AN99" s="120">
        <v>1.88</v>
      </c>
      <c r="AO99" s="120">
        <v>13.703099999999999</v>
      </c>
      <c r="AP99" s="120">
        <v>9.2999999999999999E-2</v>
      </c>
      <c r="AT99" s="120">
        <v>1.88</v>
      </c>
      <c r="AU99" s="120">
        <v>6.2710999999999997</v>
      </c>
      <c r="AV99" s="120">
        <v>2.1399999999999999E-2</v>
      </c>
      <c r="BO99" s="120">
        <v>1.88</v>
      </c>
      <c r="BP99" s="120">
        <v>2.3734999999999999</v>
      </c>
      <c r="BQ99" s="120">
        <v>1.8200000000000001E-2</v>
      </c>
      <c r="BR99" s="120">
        <v>1.88</v>
      </c>
      <c r="BS99" s="120">
        <v>2.2993999999999999</v>
      </c>
      <c r="BT99" s="120">
        <v>1.4200000000000001E-2</v>
      </c>
      <c r="CA99" s="120">
        <v>1.88</v>
      </c>
      <c r="CB99" s="120">
        <v>3.3235000000000001</v>
      </c>
      <c r="CC99" s="120">
        <v>2.5600000000000001E-2</v>
      </c>
      <c r="CD99" s="120">
        <v>1.88</v>
      </c>
      <c r="CE99" s="120">
        <v>8.9761000000000006</v>
      </c>
      <c r="CF99" s="120">
        <v>6.5199999999999994E-2</v>
      </c>
      <c r="CS99" s="120">
        <v>1.88</v>
      </c>
      <c r="CT99" s="120">
        <v>2.1400999999999999</v>
      </c>
      <c r="CU99" s="120">
        <v>5.3999999999999999E-2</v>
      </c>
      <c r="CY99" s="120">
        <v>1.88</v>
      </c>
      <c r="CZ99" s="120">
        <v>2.1979000000000002</v>
      </c>
      <c r="DA99" s="120">
        <v>0.1638</v>
      </c>
      <c r="DH99" s="120">
        <v>1.88</v>
      </c>
      <c r="DI99" s="120">
        <v>1.1678999999999999</v>
      </c>
      <c r="DJ99" s="120">
        <v>9.8500000000000004E-2</v>
      </c>
      <c r="DN99" s="120">
        <v>1.88</v>
      </c>
      <c r="DO99" s="120">
        <v>1.8436999999999999</v>
      </c>
      <c r="DP99" s="120">
        <v>0.14710000000000001</v>
      </c>
      <c r="DW99" s="120">
        <v>1.88</v>
      </c>
      <c r="DX99" s="120">
        <v>2.653</v>
      </c>
      <c r="DY99" s="120">
        <v>0.1075</v>
      </c>
      <c r="DZ99" s="120">
        <v>1.88</v>
      </c>
      <c r="EA99" s="120">
        <v>1.3421000000000001</v>
      </c>
      <c r="EB99" s="120">
        <v>0.1095</v>
      </c>
      <c r="EL99" s="120">
        <v>1.88</v>
      </c>
      <c r="EM99" s="120">
        <v>2.7795999999999998</v>
      </c>
      <c r="EN99" s="120">
        <v>0.1303</v>
      </c>
      <c r="EO99" s="120">
        <v>1.88</v>
      </c>
      <c r="EP99" s="120">
        <v>2.1922999999999999</v>
      </c>
      <c r="EQ99" s="120">
        <v>3.2599999999999997E-2</v>
      </c>
      <c r="EU99" s="120">
        <v>1.88</v>
      </c>
      <c r="EV99" s="120">
        <v>3.1520000000000001</v>
      </c>
      <c r="EW99" s="120">
        <v>0.21929999999999999</v>
      </c>
      <c r="EX99" s="120">
        <v>1.88</v>
      </c>
      <c r="EY99" s="120">
        <v>7.2370000000000001</v>
      </c>
      <c r="EZ99" s="120">
        <v>0.19089999999999999</v>
      </c>
      <c r="FM99" s="120">
        <v>1.88</v>
      </c>
      <c r="FN99" s="120">
        <v>23.188199999999998</v>
      </c>
      <c r="FO99" s="120">
        <v>0.18890000000000001</v>
      </c>
      <c r="FP99" s="120">
        <v>1.88</v>
      </c>
      <c r="FQ99" s="120">
        <v>2.093</v>
      </c>
      <c r="FR99" s="120">
        <v>0.13969999999999999</v>
      </c>
      <c r="FV99" s="120">
        <v>1.88</v>
      </c>
      <c r="FW99" s="120">
        <v>1.0439000000000001</v>
      </c>
      <c r="FX99" s="120">
        <v>0.1026</v>
      </c>
      <c r="FY99" s="120">
        <v>1.88</v>
      </c>
      <c r="FZ99" s="120">
        <v>10.7453</v>
      </c>
      <c r="GA99" s="120">
        <v>0.16370000000000001</v>
      </c>
      <c r="GE99" s="120">
        <v>1.88</v>
      </c>
      <c r="GF99" s="120">
        <v>1.071</v>
      </c>
      <c r="GG99" s="120">
        <v>5.3999999999999999E-2</v>
      </c>
      <c r="GH99" s="120">
        <v>1.88</v>
      </c>
      <c r="GI99" s="120">
        <v>23.412299999999998</v>
      </c>
      <c r="GJ99" s="120">
        <v>0.27139999999999997</v>
      </c>
      <c r="GK99" s="120">
        <v>1.88</v>
      </c>
      <c r="GL99" s="120">
        <v>7.2961999999999998</v>
      </c>
      <c r="GM99" s="120">
        <v>7.5600000000000001E-2</v>
      </c>
      <c r="GN99" s="120">
        <v>1.88</v>
      </c>
      <c r="GO99" s="120">
        <v>15.880800000000001</v>
      </c>
      <c r="GP99" s="120">
        <v>0.18010000000000001</v>
      </c>
      <c r="GW99" s="120">
        <v>1.88</v>
      </c>
      <c r="GX99" s="120">
        <v>6.4333999999999998</v>
      </c>
      <c r="GY99" s="120">
        <v>9.8900000000000002E-2</v>
      </c>
      <c r="GZ99" s="120">
        <v>1.88</v>
      </c>
      <c r="HA99" s="120">
        <v>33.5107</v>
      </c>
      <c r="HB99" s="120">
        <v>0.57110000000000005</v>
      </c>
      <c r="HF99" s="120">
        <v>1.88</v>
      </c>
      <c r="HG99" s="120">
        <v>15.5883</v>
      </c>
      <c r="HH99" s="120">
        <v>0.2407</v>
      </c>
      <c r="HO99" s="120">
        <v>1.88</v>
      </c>
      <c r="HP99" s="120">
        <v>27.644200000000001</v>
      </c>
      <c r="HQ99" s="120">
        <v>0.2823</v>
      </c>
      <c r="HR99" s="120">
        <v>1.88</v>
      </c>
      <c r="HS99" s="120">
        <v>20.088899999999999</v>
      </c>
      <c r="HT99" s="120">
        <v>0.2097</v>
      </c>
      <c r="HX99" s="128">
        <v>1.88</v>
      </c>
      <c r="HY99" s="128">
        <v>8.2507000000000001</v>
      </c>
      <c r="HZ99" s="120">
        <v>3.7499999999999999E-2</v>
      </c>
      <c r="IA99" s="128">
        <v>1.88</v>
      </c>
      <c r="IB99" s="128">
        <v>8.8131000000000004</v>
      </c>
      <c r="IC99" s="120">
        <v>3.2099999999999997E-2</v>
      </c>
      <c r="ID99" s="128">
        <v>1.88</v>
      </c>
      <c r="IE99" s="128">
        <v>8.6031999999999993</v>
      </c>
      <c r="IF99" s="120">
        <v>4.0899999999999999E-2</v>
      </c>
      <c r="IG99" s="128">
        <v>1.88</v>
      </c>
      <c r="IH99" s="128">
        <v>13.553699999999999</v>
      </c>
      <c r="II99" s="120">
        <v>5.9900000000000002E-2</v>
      </c>
      <c r="IJ99" s="128">
        <v>1.88</v>
      </c>
      <c r="IK99" s="128">
        <v>2.9226999999999999</v>
      </c>
      <c r="IL99" s="120">
        <v>1.2E-2</v>
      </c>
      <c r="IM99" s="128">
        <v>1.88</v>
      </c>
      <c r="IN99" s="128">
        <v>5.6776999999999997</v>
      </c>
      <c r="IO99" s="120">
        <v>2.7799999999999998E-2</v>
      </c>
      <c r="IP99" s="128">
        <v>1.88</v>
      </c>
      <c r="IQ99" s="128">
        <v>2.5286</v>
      </c>
      <c r="IR99" s="120">
        <v>1.6E-2</v>
      </c>
      <c r="IS99" s="128">
        <v>1.88</v>
      </c>
      <c r="IT99" s="128">
        <v>5.7427999999999999</v>
      </c>
      <c r="IU99" s="120">
        <v>3.5700000000000003E-2</v>
      </c>
      <c r="IV99" s="128">
        <v>1.88</v>
      </c>
      <c r="IW99" s="128">
        <v>23.239899999999999</v>
      </c>
      <c r="IX99" s="120">
        <v>0.12429999999999999</v>
      </c>
      <c r="IY99" s="128">
        <v>1.88</v>
      </c>
      <c r="IZ99" s="128">
        <v>11.9674</v>
      </c>
      <c r="JA99" s="120">
        <v>6.9400000000000003E-2</v>
      </c>
      <c r="JB99" s="128">
        <v>1.88</v>
      </c>
      <c r="JC99" s="128">
        <v>12.0436</v>
      </c>
      <c r="JD99" s="120">
        <v>7.3800000000000004E-2</v>
      </c>
      <c r="JE99" s="128">
        <v>1.88</v>
      </c>
      <c r="JF99" s="128">
        <v>7.4518000000000004</v>
      </c>
      <c r="JG99" s="120">
        <v>3.27E-2</v>
      </c>
      <c r="JH99" s="128">
        <v>1.88</v>
      </c>
      <c r="JI99" s="128">
        <v>4.7171000000000003</v>
      </c>
      <c r="JJ99" s="120">
        <v>2.3300000000000001E-2</v>
      </c>
      <c r="JK99" s="128">
        <v>1.88</v>
      </c>
      <c r="JL99" s="128">
        <v>2.9363999999999999</v>
      </c>
      <c r="JM99" s="120">
        <v>1.61E-2</v>
      </c>
      <c r="JN99" s="128">
        <v>1.88</v>
      </c>
      <c r="JO99" s="128">
        <v>4.1200999999999999</v>
      </c>
      <c r="JP99" s="120">
        <v>2.1399999999999999E-2</v>
      </c>
      <c r="JQ99" s="128">
        <v>1.88</v>
      </c>
      <c r="JR99" s="128">
        <v>6.4977</v>
      </c>
      <c r="JS99" s="120">
        <v>3.3300000000000003E-2</v>
      </c>
    </row>
    <row r="100" spans="1:279" x14ac:dyDescent="0.25">
      <c r="A100" s="128">
        <v>1.9</v>
      </c>
      <c r="B100" s="128">
        <v>13.5031</v>
      </c>
      <c r="C100" s="120">
        <v>7.8700000000000006E-2</v>
      </c>
      <c r="D100" s="120">
        <v>1.9</v>
      </c>
      <c r="E100" s="120">
        <v>15.1225</v>
      </c>
      <c r="F100" s="120">
        <v>0.1308</v>
      </c>
      <c r="G100" s="120">
        <v>1.9</v>
      </c>
      <c r="H100" s="120">
        <v>2.8860999999999999</v>
      </c>
      <c r="I100" s="120">
        <v>2.06E-2</v>
      </c>
      <c r="J100" s="120">
        <v>1.9</v>
      </c>
      <c r="K100" s="120">
        <v>17.065899999999999</v>
      </c>
      <c r="L100" s="120">
        <v>0.2024</v>
      </c>
      <c r="M100" s="120">
        <v>1.9</v>
      </c>
      <c r="N100" s="120">
        <v>2.5057</v>
      </c>
      <c r="O100" s="120">
        <v>1.43E-2</v>
      </c>
      <c r="P100" s="120">
        <v>1.9</v>
      </c>
      <c r="Q100" s="120">
        <v>13.8218</v>
      </c>
      <c r="R100" s="120">
        <v>9.6500000000000002E-2</v>
      </c>
      <c r="S100" s="120">
        <v>1.9</v>
      </c>
      <c r="T100" s="120">
        <v>1.6613</v>
      </c>
      <c r="U100" s="120">
        <v>1.5100000000000001E-2</v>
      </c>
      <c r="V100" s="120">
        <v>1.9</v>
      </c>
      <c r="W100" s="120">
        <v>22.999400000000001</v>
      </c>
      <c r="X100" s="120">
        <v>0.28999999999999998</v>
      </c>
      <c r="Y100" s="120">
        <v>1.9</v>
      </c>
      <c r="Z100" s="120">
        <v>2.1419000000000001</v>
      </c>
      <c r="AA100" s="120">
        <v>1.21E-2</v>
      </c>
      <c r="AB100" s="120">
        <v>1.9</v>
      </c>
      <c r="AC100" s="120">
        <v>0.65649999999999997</v>
      </c>
      <c r="AD100" s="120">
        <v>2.7000000000000001E-3</v>
      </c>
      <c r="AE100" s="120">
        <v>1.9</v>
      </c>
      <c r="AF100" s="120">
        <v>7.4794</v>
      </c>
      <c r="AG100" s="120">
        <v>6.8900000000000003E-2</v>
      </c>
      <c r="AH100" s="120">
        <v>1.9</v>
      </c>
      <c r="AI100" s="120">
        <v>12.033099999999999</v>
      </c>
      <c r="AJ100" s="120">
        <v>9.2700000000000005E-2</v>
      </c>
      <c r="AK100" s="120">
        <v>1.9</v>
      </c>
      <c r="AL100" s="120">
        <v>2.7711000000000001</v>
      </c>
      <c r="AM100" s="120">
        <v>2.8899999999999999E-2</v>
      </c>
      <c r="AN100" s="120">
        <v>1.9</v>
      </c>
      <c r="AO100" s="120">
        <v>12.908899999999999</v>
      </c>
      <c r="AP100" s="120">
        <v>8.5900000000000004E-2</v>
      </c>
      <c r="AT100" s="120">
        <v>1.9</v>
      </c>
      <c r="AU100" s="120">
        <v>5.8920000000000003</v>
      </c>
      <c r="AV100" s="120">
        <v>2.1000000000000001E-2</v>
      </c>
      <c r="BO100" s="120">
        <v>1.9</v>
      </c>
      <c r="BP100" s="120">
        <v>2.2372000000000001</v>
      </c>
      <c r="BQ100" s="120">
        <v>1.6799999999999999E-2</v>
      </c>
      <c r="BR100" s="120">
        <v>1.9</v>
      </c>
      <c r="BS100" s="120">
        <v>2.3502000000000001</v>
      </c>
      <c r="BT100" s="120">
        <v>1.3599999999999999E-2</v>
      </c>
      <c r="CA100" s="120">
        <v>1.9</v>
      </c>
      <c r="CB100" s="120">
        <v>3.3401000000000001</v>
      </c>
      <c r="CC100" s="120">
        <v>2.5899999999999999E-2</v>
      </c>
      <c r="CD100" s="120">
        <v>1.9</v>
      </c>
      <c r="CE100" s="120">
        <v>8.7051999999999996</v>
      </c>
      <c r="CF100" s="120">
        <v>6.6100000000000006E-2</v>
      </c>
      <c r="CS100" s="120">
        <v>1.9</v>
      </c>
      <c r="CT100" s="120">
        <v>2.0015000000000001</v>
      </c>
      <c r="CU100" s="120">
        <v>6.3500000000000001E-2</v>
      </c>
      <c r="CY100" s="120">
        <v>1.9</v>
      </c>
      <c r="CZ100" s="120">
        <v>2.0173000000000001</v>
      </c>
      <c r="DA100" s="120">
        <v>0.15890000000000001</v>
      </c>
      <c r="DH100" s="120">
        <v>1.9</v>
      </c>
      <c r="DI100" s="120">
        <v>1.175</v>
      </c>
      <c r="DJ100" s="120">
        <v>0.1014</v>
      </c>
      <c r="DN100" s="120">
        <v>1.9</v>
      </c>
      <c r="DO100" s="120">
        <v>1.8076000000000001</v>
      </c>
      <c r="DP100" s="120">
        <v>0.1484</v>
      </c>
      <c r="DW100" s="120">
        <v>1.9</v>
      </c>
      <c r="DX100" s="120">
        <v>3.7071000000000001</v>
      </c>
      <c r="DY100" s="120">
        <v>9.8500000000000004E-2</v>
      </c>
      <c r="DZ100" s="120">
        <v>1.9</v>
      </c>
      <c r="EA100" s="120">
        <v>1.3934</v>
      </c>
      <c r="EB100" s="120">
        <v>0.1153</v>
      </c>
      <c r="EL100" s="120">
        <v>1.9</v>
      </c>
      <c r="EM100" s="120">
        <v>4.3409000000000004</v>
      </c>
      <c r="EN100" s="120">
        <v>0.1222</v>
      </c>
      <c r="EO100" s="120">
        <v>1.9</v>
      </c>
      <c r="EP100" s="120">
        <v>2.0642</v>
      </c>
      <c r="EQ100" s="120">
        <v>4.2900000000000001E-2</v>
      </c>
      <c r="EU100" s="120">
        <v>1.9</v>
      </c>
      <c r="EV100" s="120">
        <v>3.2397999999999998</v>
      </c>
      <c r="EW100" s="120">
        <v>0.21629999999999999</v>
      </c>
      <c r="EX100" s="120">
        <v>1.9</v>
      </c>
      <c r="EY100" s="120">
        <v>7.3472999999999997</v>
      </c>
      <c r="EZ100" s="120">
        <v>0.1827</v>
      </c>
      <c r="FM100" s="120">
        <v>1.9</v>
      </c>
      <c r="FN100" s="120">
        <v>23.7196</v>
      </c>
      <c r="FO100" s="120">
        <v>0.2031</v>
      </c>
      <c r="FP100" s="120">
        <v>1.9</v>
      </c>
      <c r="FQ100" s="120">
        <v>2.1629</v>
      </c>
      <c r="FR100" s="120">
        <v>0.13350000000000001</v>
      </c>
      <c r="FV100" s="120">
        <v>1.9</v>
      </c>
      <c r="FW100" s="120">
        <v>1.0575000000000001</v>
      </c>
      <c r="FX100" s="120">
        <v>0.1</v>
      </c>
      <c r="FY100" s="120">
        <v>1.9</v>
      </c>
      <c r="FZ100" s="120">
        <v>10.639699999999999</v>
      </c>
      <c r="GA100" s="120">
        <v>0.1721</v>
      </c>
      <c r="GE100" s="120">
        <v>1.9</v>
      </c>
      <c r="GF100" s="120">
        <v>1.0588</v>
      </c>
      <c r="GG100" s="120">
        <v>4.7899999999999998E-2</v>
      </c>
      <c r="GH100" s="120">
        <v>1.9</v>
      </c>
      <c r="GI100" s="120">
        <v>22.977900000000002</v>
      </c>
      <c r="GJ100" s="120">
        <v>0.26140000000000002</v>
      </c>
      <c r="GK100" s="120">
        <v>1.9</v>
      </c>
      <c r="GL100" s="120">
        <v>6.7443</v>
      </c>
      <c r="GM100" s="120">
        <v>7.8200000000000006E-2</v>
      </c>
      <c r="GN100" s="120">
        <v>1.9</v>
      </c>
      <c r="GO100" s="120">
        <v>15.125400000000001</v>
      </c>
      <c r="GP100" s="120">
        <v>0.1701</v>
      </c>
      <c r="GW100" s="120">
        <v>1.9</v>
      </c>
      <c r="GX100" s="120">
        <v>7.0659999999999998</v>
      </c>
      <c r="GY100" s="120">
        <v>0.1009</v>
      </c>
      <c r="GZ100" s="120">
        <v>1.9</v>
      </c>
      <c r="HA100" s="120">
        <v>33.107700000000001</v>
      </c>
      <c r="HB100" s="120">
        <v>0.54400000000000004</v>
      </c>
      <c r="HF100" s="120">
        <v>1.9</v>
      </c>
      <c r="HG100" s="120">
        <v>15.8268</v>
      </c>
      <c r="HH100" s="120">
        <v>0.22939999999999999</v>
      </c>
      <c r="HO100" s="120">
        <v>1.9</v>
      </c>
      <c r="HP100" s="120">
        <v>27.482099999999999</v>
      </c>
      <c r="HQ100" s="120">
        <v>0.28620000000000001</v>
      </c>
      <c r="HR100" s="120">
        <v>1.9</v>
      </c>
      <c r="HS100" s="120">
        <v>25.551400000000001</v>
      </c>
      <c r="HT100" s="120">
        <v>0.2661</v>
      </c>
      <c r="HX100" s="128">
        <v>1.9</v>
      </c>
      <c r="HY100" s="128">
        <v>8.3335000000000008</v>
      </c>
      <c r="HZ100" s="120">
        <v>3.78E-2</v>
      </c>
      <c r="IA100" s="128">
        <v>1.9</v>
      </c>
      <c r="IB100" s="128">
        <v>8.8546999999999993</v>
      </c>
      <c r="IC100" s="120">
        <v>3.4200000000000001E-2</v>
      </c>
      <c r="ID100" s="128">
        <v>1.9</v>
      </c>
      <c r="IE100" s="128">
        <v>8.7713999999999999</v>
      </c>
      <c r="IF100" s="120">
        <v>4.0500000000000001E-2</v>
      </c>
      <c r="IG100" s="128">
        <v>1.9</v>
      </c>
      <c r="IH100" s="128">
        <v>13.2423</v>
      </c>
      <c r="II100" s="120">
        <v>5.8500000000000003E-2</v>
      </c>
      <c r="IJ100" s="128">
        <v>1.9</v>
      </c>
      <c r="IK100" s="128">
        <v>3.0987</v>
      </c>
      <c r="IL100" s="120">
        <v>1.2E-2</v>
      </c>
      <c r="IM100" s="128">
        <v>1.9</v>
      </c>
      <c r="IN100" s="128">
        <v>5.1528</v>
      </c>
      <c r="IO100" s="120">
        <v>2.4299999999999999E-2</v>
      </c>
      <c r="IP100" s="128">
        <v>1.9</v>
      </c>
      <c r="IQ100" s="128">
        <v>2.5184000000000002</v>
      </c>
      <c r="IR100" s="120">
        <v>1.6500000000000001E-2</v>
      </c>
      <c r="IS100" s="128">
        <v>1.9</v>
      </c>
      <c r="IT100" s="128">
        <v>5.4702000000000002</v>
      </c>
      <c r="IU100" s="120">
        <v>3.39E-2</v>
      </c>
      <c r="IV100" s="128">
        <v>1.9</v>
      </c>
      <c r="IW100" s="128">
        <v>23.3126</v>
      </c>
      <c r="IX100" s="120">
        <v>0.13020000000000001</v>
      </c>
      <c r="IY100" s="128">
        <v>1.9</v>
      </c>
      <c r="IZ100" s="128">
        <v>12.1153</v>
      </c>
      <c r="JA100" s="120">
        <v>6.59E-2</v>
      </c>
      <c r="JB100" s="128">
        <v>1.9</v>
      </c>
      <c r="JC100" s="128">
        <v>11.0572</v>
      </c>
      <c r="JD100" s="120">
        <v>6.9199999999999998E-2</v>
      </c>
      <c r="JE100" s="128">
        <v>1.9</v>
      </c>
      <c r="JF100" s="128">
        <v>8.2256999999999998</v>
      </c>
      <c r="JG100" s="120">
        <v>3.6999999999999998E-2</v>
      </c>
      <c r="JH100" s="128">
        <v>1.9</v>
      </c>
      <c r="JI100" s="128">
        <v>4.6502999999999997</v>
      </c>
      <c r="JJ100" s="120">
        <v>2.41E-2</v>
      </c>
      <c r="JK100" s="128">
        <v>1.9</v>
      </c>
      <c r="JL100" s="128">
        <v>3.2172999999999998</v>
      </c>
      <c r="JM100" s="120">
        <v>1.8100000000000002E-2</v>
      </c>
      <c r="JN100" s="128">
        <v>1.9</v>
      </c>
      <c r="JO100" s="128">
        <v>4.2133000000000003</v>
      </c>
      <c r="JP100" s="120">
        <v>2.2200000000000001E-2</v>
      </c>
      <c r="JQ100" s="128">
        <v>1.9</v>
      </c>
      <c r="JR100" s="128">
        <v>6.6054000000000004</v>
      </c>
      <c r="JS100" s="120">
        <v>3.1300000000000001E-2</v>
      </c>
    </row>
    <row r="101" spans="1:279" x14ac:dyDescent="0.25">
      <c r="A101" s="128">
        <v>1.92</v>
      </c>
      <c r="B101" s="128">
        <v>13.045</v>
      </c>
      <c r="C101" s="120">
        <v>7.85E-2</v>
      </c>
      <c r="D101" s="120">
        <v>1.92</v>
      </c>
      <c r="E101" s="120">
        <v>14.6531</v>
      </c>
      <c r="F101" s="120">
        <v>0.1226</v>
      </c>
      <c r="G101" s="120">
        <v>1.92</v>
      </c>
      <c r="H101" s="120">
        <v>2.8382999999999998</v>
      </c>
      <c r="I101" s="120">
        <v>2.1100000000000001E-2</v>
      </c>
      <c r="J101" s="120">
        <v>1.92</v>
      </c>
      <c r="K101" s="120">
        <v>17.398099999999999</v>
      </c>
      <c r="L101" s="120">
        <v>0.21579999999999999</v>
      </c>
      <c r="M101" s="120">
        <v>1.92</v>
      </c>
      <c r="N101" s="120">
        <v>2.3614000000000002</v>
      </c>
      <c r="O101" s="120">
        <v>1.2800000000000001E-2</v>
      </c>
      <c r="P101" s="120">
        <v>1.92</v>
      </c>
      <c r="Q101" s="120">
        <v>12.9857</v>
      </c>
      <c r="R101" s="120">
        <v>9.1999999999999998E-2</v>
      </c>
      <c r="S101" s="120">
        <v>1.92</v>
      </c>
      <c r="T101" s="120">
        <v>1.7040999999999999</v>
      </c>
      <c r="U101" s="120">
        <v>1.5699999999999999E-2</v>
      </c>
      <c r="V101" s="120">
        <v>1.92</v>
      </c>
      <c r="W101" s="120">
        <v>22.6721</v>
      </c>
      <c r="X101" s="120">
        <v>0.29139999999999999</v>
      </c>
      <c r="Y101" s="120">
        <v>1.92</v>
      </c>
      <c r="Z101" s="120">
        <v>2.0232000000000001</v>
      </c>
      <c r="AA101" s="120">
        <v>1.1299999999999999E-2</v>
      </c>
      <c r="AB101" s="120">
        <v>1.92</v>
      </c>
      <c r="AC101" s="120">
        <v>0.65700000000000003</v>
      </c>
      <c r="AD101" s="120">
        <v>2.8999999999999998E-3</v>
      </c>
      <c r="AE101" s="120">
        <v>1.92</v>
      </c>
      <c r="AF101" s="120">
        <v>7.5133999999999999</v>
      </c>
      <c r="AG101" s="120">
        <v>6.7799999999999999E-2</v>
      </c>
      <c r="AH101" s="120">
        <v>1.92</v>
      </c>
      <c r="AI101" s="120">
        <v>11.765499999999999</v>
      </c>
      <c r="AJ101" s="120">
        <v>8.9300000000000004E-2</v>
      </c>
      <c r="AK101" s="120">
        <v>1.92</v>
      </c>
      <c r="AL101" s="120">
        <v>3.1880999999999999</v>
      </c>
      <c r="AM101" s="120">
        <v>4.3700000000000003E-2</v>
      </c>
      <c r="AN101" s="120">
        <v>1.92</v>
      </c>
      <c r="AO101" s="120">
        <v>12.162100000000001</v>
      </c>
      <c r="AP101" s="120">
        <v>8.1500000000000003E-2</v>
      </c>
      <c r="AT101" s="120">
        <v>1.92</v>
      </c>
      <c r="AU101" s="120">
        <v>5.5305</v>
      </c>
      <c r="AV101" s="120">
        <v>1.9199999999999998E-2</v>
      </c>
      <c r="BO101" s="120">
        <v>1.92</v>
      </c>
      <c r="BP101" s="120">
        <v>2.0964</v>
      </c>
      <c r="BQ101" s="120">
        <v>1.6299999999999999E-2</v>
      </c>
      <c r="BR101" s="120">
        <v>1.92</v>
      </c>
      <c r="BS101" s="120">
        <v>2.4430999999999998</v>
      </c>
      <c r="BT101" s="120">
        <v>1.3899999999999999E-2</v>
      </c>
      <c r="CA101" s="120">
        <v>1.92</v>
      </c>
      <c r="CB101" s="120">
        <v>3.3182999999999998</v>
      </c>
      <c r="CC101" s="120">
        <v>2.5600000000000001E-2</v>
      </c>
      <c r="CD101" s="120">
        <v>1.92</v>
      </c>
      <c r="CE101" s="120">
        <v>8.2457999999999991</v>
      </c>
      <c r="CF101" s="120">
        <v>6.6699999999999995E-2</v>
      </c>
      <c r="CS101" s="120">
        <v>1.92</v>
      </c>
      <c r="CT101" s="120">
        <v>2.0527000000000002</v>
      </c>
      <c r="CU101" s="120">
        <v>6.4600000000000005E-2</v>
      </c>
      <c r="CY101" s="120">
        <v>1.92</v>
      </c>
      <c r="CZ101" s="120">
        <v>1.8280000000000001</v>
      </c>
      <c r="DA101" s="120">
        <v>0.14749999999999999</v>
      </c>
      <c r="DH101" s="120">
        <v>1.92</v>
      </c>
      <c r="DI101" s="120">
        <v>1.1655</v>
      </c>
      <c r="DJ101" s="120">
        <v>0.1038</v>
      </c>
      <c r="DN101" s="120">
        <v>1.92</v>
      </c>
      <c r="DO101" s="120">
        <v>1.796</v>
      </c>
      <c r="DP101" s="120">
        <v>0.14319999999999999</v>
      </c>
      <c r="DW101" s="120">
        <v>1.92</v>
      </c>
      <c r="DX101" s="120">
        <v>5.52</v>
      </c>
      <c r="DY101" s="120">
        <v>9.0700000000000003E-2</v>
      </c>
      <c r="DZ101" s="120">
        <v>1.92</v>
      </c>
      <c r="EA101" s="120">
        <v>1.4161999999999999</v>
      </c>
      <c r="EB101" s="120">
        <v>0.1211</v>
      </c>
      <c r="EL101" s="120">
        <v>1.92</v>
      </c>
      <c r="EM101" s="120">
        <v>7.6048999999999998</v>
      </c>
      <c r="EN101" s="120">
        <v>0.11700000000000001</v>
      </c>
      <c r="EO101" s="120">
        <v>1.92</v>
      </c>
      <c r="EP101" s="120">
        <v>1.9198999999999999</v>
      </c>
      <c r="EQ101" s="120">
        <v>5.28E-2</v>
      </c>
      <c r="EU101" s="120">
        <v>1.92</v>
      </c>
      <c r="EV101" s="120">
        <v>3.3323999999999998</v>
      </c>
      <c r="EW101" s="120">
        <v>0.21379999999999999</v>
      </c>
      <c r="EX101" s="120">
        <v>1.92</v>
      </c>
      <c r="EY101" s="120">
        <v>8.0769000000000002</v>
      </c>
      <c r="EZ101" s="120">
        <v>0.16980000000000001</v>
      </c>
      <c r="FM101" s="120">
        <v>1.92</v>
      </c>
      <c r="FN101" s="120">
        <v>24.298400000000001</v>
      </c>
      <c r="FO101" s="120">
        <v>0.21909999999999999</v>
      </c>
      <c r="FP101" s="120">
        <v>1.92</v>
      </c>
      <c r="FQ101" s="120">
        <v>2.0670000000000002</v>
      </c>
      <c r="FR101" s="120">
        <v>0.12939999999999999</v>
      </c>
      <c r="FV101" s="120">
        <v>1.92</v>
      </c>
      <c r="FW101" s="120">
        <v>1.0298</v>
      </c>
      <c r="FX101" s="120">
        <v>9.9400000000000002E-2</v>
      </c>
      <c r="FY101" s="120">
        <v>1.92</v>
      </c>
      <c r="FZ101" s="120">
        <v>10.416600000000001</v>
      </c>
      <c r="GA101" s="120">
        <v>0.182</v>
      </c>
      <c r="GE101" s="120">
        <v>1.92</v>
      </c>
      <c r="GF101" s="120">
        <v>1.0488999999999999</v>
      </c>
      <c r="GG101" s="120">
        <v>4.2200000000000001E-2</v>
      </c>
      <c r="GH101" s="120">
        <v>1.92</v>
      </c>
      <c r="GI101" s="120">
        <v>22.3626</v>
      </c>
      <c r="GJ101" s="120">
        <v>0.2535</v>
      </c>
      <c r="GK101" s="120">
        <v>1.92</v>
      </c>
      <c r="GL101" s="120">
        <v>6.6387</v>
      </c>
      <c r="GM101" s="120">
        <v>9.2700000000000005E-2</v>
      </c>
      <c r="GN101" s="120">
        <v>1.92</v>
      </c>
      <c r="GO101" s="120">
        <v>14.2256</v>
      </c>
      <c r="GP101" s="120">
        <v>0.158</v>
      </c>
      <c r="GW101" s="120">
        <v>1.92</v>
      </c>
      <c r="GX101" s="120">
        <v>7.9717000000000002</v>
      </c>
      <c r="GY101" s="120">
        <v>0.1038</v>
      </c>
      <c r="GZ101" s="120">
        <v>1.92</v>
      </c>
      <c r="HA101" s="120">
        <v>32.265799999999999</v>
      </c>
      <c r="HB101" s="120">
        <v>0.53010000000000002</v>
      </c>
      <c r="HF101" s="120">
        <v>1.92</v>
      </c>
      <c r="HG101" s="120">
        <v>16.305399999999999</v>
      </c>
      <c r="HH101" s="120">
        <v>0.23269999999999999</v>
      </c>
      <c r="HO101" s="120">
        <v>1.92</v>
      </c>
      <c r="HP101" s="120">
        <v>26.8414</v>
      </c>
      <c r="HQ101" s="120">
        <v>0.29239999999999999</v>
      </c>
      <c r="HR101" s="120">
        <v>1.92</v>
      </c>
      <c r="HS101" s="120">
        <v>28.2562</v>
      </c>
      <c r="HT101" s="120">
        <v>0.30819999999999997</v>
      </c>
      <c r="HX101" s="128">
        <v>1.92</v>
      </c>
      <c r="HY101" s="128">
        <v>8.3512000000000004</v>
      </c>
      <c r="HZ101" s="120">
        <v>3.8600000000000002E-2</v>
      </c>
      <c r="IA101" s="128">
        <v>1.92</v>
      </c>
      <c r="IB101" s="128">
        <v>8.7958999999999996</v>
      </c>
      <c r="IC101" s="120">
        <v>3.6299999999999999E-2</v>
      </c>
      <c r="ID101" s="128">
        <v>1.92</v>
      </c>
      <c r="IE101" s="128">
        <v>9.0017999999999994</v>
      </c>
      <c r="IF101" s="120">
        <v>4.1799999999999997E-2</v>
      </c>
      <c r="IG101" s="128">
        <v>1.92</v>
      </c>
      <c r="IH101" s="128">
        <v>12.854900000000001</v>
      </c>
      <c r="II101" s="120">
        <v>5.6800000000000003E-2</v>
      </c>
      <c r="IJ101" s="128">
        <v>1.92</v>
      </c>
      <c r="IK101" s="128">
        <v>3.3264</v>
      </c>
      <c r="IL101" s="120">
        <v>1.1900000000000001E-2</v>
      </c>
      <c r="IM101" s="128">
        <v>1.92</v>
      </c>
      <c r="IN101" s="128">
        <v>4.6668000000000003</v>
      </c>
      <c r="IO101" s="120">
        <v>2.2200000000000001E-2</v>
      </c>
      <c r="IP101" s="128">
        <v>1.92</v>
      </c>
      <c r="IQ101" s="128">
        <v>2.5434999999999999</v>
      </c>
      <c r="IR101" s="120">
        <v>1.7299999999999999E-2</v>
      </c>
      <c r="IS101" s="128">
        <v>1.92</v>
      </c>
      <c r="IT101" s="128">
        <v>5.1856999999999998</v>
      </c>
      <c r="IU101" s="120">
        <v>3.2300000000000002E-2</v>
      </c>
      <c r="IV101" s="128">
        <v>1.92</v>
      </c>
      <c r="IW101" s="128">
        <v>23.155100000000001</v>
      </c>
      <c r="IX101" s="120">
        <v>0.1361</v>
      </c>
      <c r="IY101" s="128">
        <v>1.92</v>
      </c>
      <c r="IZ101" s="128">
        <v>12.9953</v>
      </c>
      <c r="JA101" s="120">
        <v>6.4000000000000001E-2</v>
      </c>
      <c r="JB101" s="128">
        <v>1.92</v>
      </c>
      <c r="JC101" s="128">
        <v>10.153</v>
      </c>
      <c r="JD101" s="120">
        <v>6.8500000000000005E-2</v>
      </c>
      <c r="JE101" s="128">
        <v>1.92</v>
      </c>
      <c r="JF101" s="128">
        <v>8.8446999999999996</v>
      </c>
      <c r="JG101" s="120">
        <v>4.2500000000000003E-2</v>
      </c>
      <c r="JH101" s="128">
        <v>1.92</v>
      </c>
      <c r="JI101" s="128">
        <v>4.5305</v>
      </c>
      <c r="JJ101" s="120">
        <v>2.4400000000000002E-2</v>
      </c>
      <c r="JK101" s="128">
        <v>1.92</v>
      </c>
      <c r="JL101" s="128">
        <v>3.5015000000000001</v>
      </c>
      <c r="JM101" s="120">
        <v>2.07E-2</v>
      </c>
      <c r="JN101" s="128">
        <v>1.92</v>
      </c>
      <c r="JO101" s="128">
        <v>4.4183000000000003</v>
      </c>
      <c r="JP101" s="120">
        <v>2.3099999999999999E-2</v>
      </c>
      <c r="JQ101" s="128">
        <v>1.92</v>
      </c>
      <c r="JR101" s="128">
        <v>7.0254000000000003</v>
      </c>
      <c r="JS101" s="120">
        <v>3.4700000000000002E-2</v>
      </c>
    </row>
    <row r="102" spans="1:279" x14ac:dyDescent="0.25">
      <c r="A102" s="128">
        <v>1.94</v>
      </c>
      <c r="B102" s="128">
        <v>12.4528</v>
      </c>
      <c r="C102" s="120">
        <v>7.9299999999999995E-2</v>
      </c>
      <c r="D102" s="120">
        <v>1.94</v>
      </c>
      <c r="E102" s="120">
        <v>14.139200000000001</v>
      </c>
      <c r="F102" s="120">
        <v>0.11600000000000001</v>
      </c>
      <c r="G102" s="120">
        <v>1.94</v>
      </c>
      <c r="H102" s="120">
        <v>2.8237999999999999</v>
      </c>
      <c r="I102" s="120">
        <v>2.1100000000000001E-2</v>
      </c>
      <c r="J102" s="120">
        <v>1.94</v>
      </c>
      <c r="K102" s="120">
        <v>18.088200000000001</v>
      </c>
      <c r="L102" s="120">
        <v>0.22539999999999999</v>
      </c>
      <c r="M102" s="120">
        <v>1.94</v>
      </c>
      <c r="N102" s="120">
        <v>2.2057000000000002</v>
      </c>
      <c r="O102" s="120">
        <v>1.24E-2</v>
      </c>
      <c r="P102" s="120">
        <v>1.94</v>
      </c>
      <c r="Q102" s="120">
        <v>12.115600000000001</v>
      </c>
      <c r="R102" s="120">
        <v>8.8700000000000001E-2</v>
      </c>
      <c r="S102" s="120">
        <v>1.94</v>
      </c>
      <c r="T102" s="120">
        <v>1.7733000000000001</v>
      </c>
      <c r="U102" s="120">
        <v>1.6799999999999999E-2</v>
      </c>
      <c r="V102" s="120">
        <v>1.94</v>
      </c>
      <c r="W102" s="120">
        <v>22.341000000000001</v>
      </c>
      <c r="X102" s="120">
        <v>0.29399999999999998</v>
      </c>
      <c r="Y102" s="120">
        <v>1.94</v>
      </c>
      <c r="Z102" s="120">
        <v>1.9407000000000001</v>
      </c>
      <c r="AA102" s="120">
        <v>1.06E-2</v>
      </c>
      <c r="AB102" s="120">
        <v>1.94</v>
      </c>
      <c r="AC102" s="120">
        <v>0.66810000000000003</v>
      </c>
      <c r="AD102" s="120">
        <v>3.2000000000000002E-3</v>
      </c>
      <c r="AE102" s="120">
        <v>1.94</v>
      </c>
      <c r="AF102" s="120">
        <v>7.6723999999999997</v>
      </c>
      <c r="AG102" s="120">
        <v>6.93E-2</v>
      </c>
      <c r="AH102" s="120">
        <v>1.94</v>
      </c>
      <c r="AI102" s="120">
        <v>11.538399999999999</v>
      </c>
      <c r="AJ102" s="120">
        <v>8.5900000000000004E-2</v>
      </c>
      <c r="AK102" s="120">
        <v>1.94</v>
      </c>
      <c r="AL102" s="120">
        <v>3.8222</v>
      </c>
      <c r="AM102" s="120">
        <v>6.1100000000000002E-2</v>
      </c>
      <c r="AN102" s="120">
        <v>1.94</v>
      </c>
      <c r="AO102" s="120">
        <v>11.3383</v>
      </c>
      <c r="AP102" s="120">
        <v>7.3400000000000007E-2</v>
      </c>
      <c r="AT102" s="120">
        <v>1.94</v>
      </c>
      <c r="AU102" s="120">
        <v>5.1298000000000004</v>
      </c>
      <c r="AV102" s="120">
        <v>1.72E-2</v>
      </c>
      <c r="BO102" s="120">
        <v>1.94</v>
      </c>
      <c r="BP102" s="120">
        <v>1.9452</v>
      </c>
      <c r="BQ102" s="120">
        <v>1.6799999999999999E-2</v>
      </c>
      <c r="BR102" s="120">
        <v>1.94</v>
      </c>
      <c r="BS102" s="120">
        <v>2.5718000000000001</v>
      </c>
      <c r="BT102" s="120">
        <v>1.49E-2</v>
      </c>
      <c r="CA102" s="120">
        <v>1.94</v>
      </c>
      <c r="CB102" s="120">
        <v>3.2576999999999998</v>
      </c>
      <c r="CC102" s="120">
        <v>2.4299999999999999E-2</v>
      </c>
      <c r="CD102" s="120">
        <v>1.94</v>
      </c>
      <c r="CE102" s="120">
        <v>7.7477999999999998</v>
      </c>
      <c r="CF102" s="120">
        <v>6.6900000000000001E-2</v>
      </c>
      <c r="CS102" s="120">
        <v>1.94</v>
      </c>
      <c r="CT102" s="120">
        <v>2.3525999999999998</v>
      </c>
      <c r="CU102" s="120">
        <v>6.3100000000000003E-2</v>
      </c>
      <c r="CY102" s="120">
        <v>1.94</v>
      </c>
      <c r="CZ102" s="120">
        <v>1.7418</v>
      </c>
      <c r="DA102" s="120">
        <v>0.1328</v>
      </c>
      <c r="DH102" s="120">
        <v>1.94</v>
      </c>
      <c r="DI102" s="120">
        <v>1.1776</v>
      </c>
      <c r="DJ102" s="120">
        <v>0.10630000000000001</v>
      </c>
      <c r="DN102" s="120">
        <v>1.94</v>
      </c>
      <c r="DO102" s="120">
        <v>1.8164</v>
      </c>
      <c r="DP102" s="120">
        <v>0.13639999999999999</v>
      </c>
      <c r="DW102" s="120">
        <v>1.94</v>
      </c>
      <c r="DX102" s="120">
        <v>7.4584999999999999</v>
      </c>
      <c r="DY102" s="120">
        <v>8.09E-2</v>
      </c>
      <c r="DZ102" s="120">
        <v>1.94</v>
      </c>
      <c r="EA102" s="120">
        <v>1.4254</v>
      </c>
      <c r="EB102" s="120">
        <v>0.1273</v>
      </c>
      <c r="EL102" s="120">
        <v>1.94</v>
      </c>
      <c r="EM102" s="120">
        <v>10.901999999999999</v>
      </c>
      <c r="EN102" s="120">
        <v>0.1202</v>
      </c>
      <c r="EO102" s="120">
        <v>1.94</v>
      </c>
      <c r="EP102" s="120">
        <v>1.7492000000000001</v>
      </c>
      <c r="EQ102" s="120">
        <v>5.8299999999999998E-2</v>
      </c>
      <c r="EU102" s="120">
        <v>1.94</v>
      </c>
      <c r="EV102" s="120">
        <v>3.3228</v>
      </c>
      <c r="EW102" s="120">
        <v>0.2034</v>
      </c>
      <c r="EX102" s="120">
        <v>1.94</v>
      </c>
      <c r="EY102" s="120">
        <v>8.5722000000000005</v>
      </c>
      <c r="EZ102" s="120">
        <v>0.15759999999999999</v>
      </c>
      <c r="FM102" s="120">
        <v>1.94</v>
      </c>
      <c r="FN102" s="120">
        <v>24.753799999999998</v>
      </c>
      <c r="FO102" s="120">
        <v>0.22239999999999999</v>
      </c>
      <c r="FP102" s="120">
        <v>1.94</v>
      </c>
      <c r="FQ102" s="120">
        <v>1.9125000000000001</v>
      </c>
      <c r="FR102" s="120">
        <v>0.12759999999999999</v>
      </c>
      <c r="FV102" s="120">
        <v>1.94</v>
      </c>
      <c r="FW102" s="120">
        <v>0.98070000000000002</v>
      </c>
      <c r="FX102" s="120">
        <v>9.8599999999999993E-2</v>
      </c>
      <c r="FY102" s="120">
        <v>1.94</v>
      </c>
      <c r="FZ102" s="120">
        <v>10.078099999999999</v>
      </c>
      <c r="GA102" s="120">
        <v>0.1802</v>
      </c>
      <c r="GE102" s="120">
        <v>1.94</v>
      </c>
      <c r="GF102" s="120">
        <v>1.0423</v>
      </c>
      <c r="GG102" s="120">
        <v>4.5600000000000002E-2</v>
      </c>
      <c r="GH102" s="120">
        <v>1.94</v>
      </c>
      <c r="GI102" s="120">
        <v>21.900200000000002</v>
      </c>
      <c r="GJ102" s="120">
        <v>0.24349999999999999</v>
      </c>
      <c r="GK102" s="120">
        <v>1.94</v>
      </c>
      <c r="GL102" s="120">
        <v>6.7538</v>
      </c>
      <c r="GM102" s="120">
        <v>8.8099999999999998E-2</v>
      </c>
      <c r="GN102" s="120">
        <v>1.94</v>
      </c>
      <c r="GO102" s="120">
        <v>13.637</v>
      </c>
      <c r="GP102" s="120">
        <v>0.1439</v>
      </c>
      <c r="GW102" s="120">
        <v>1.94</v>
      </c>
      <c r="GX102" s="120">
        <v>9.2315000000000005</v>
      </c>
      <c r="GY102" s="120">
        <v>0.1125</v>
      </c>
      <c r="GZ102" s="120">
        <v>1.94</v>
      </c>
      <c r="HA102" s="120">
        <v>31.494800000000001</v>
      </c>
      <c r="HB102" s="120">
        <v>0.50270000000000004</v>
      </c>
      <c r="HF102" s="120">
        <v>1.94</v>
      </c>
      <c r="HG102" s="120">
        <v>17.4864</v>
      </c>
      <c r="HH102" s="120">
        <v>0.27100000000000002</v>
      </c>
      <c r="HO102" s="120">
        <v>1.94</v>
      </c>
      <c r="HP102" s="120">
        <v>25.962599999999998</v>
      </c>
      <c r="HQ102" s="120">
        <v>0.29809999999999998</v>
      </c>
      <c r="HR102" s="120">
        <v>1.94</v>
      </c>
      <c r="HS102" s="120">
        <v>29.9602</v>
      </c>
      <c r="HT102" s="120">
        <v>0.33250000000000002</v>
      </c>
      <c r="HX102" s="128">
        <v>1.94</v>
      </c>
      <c r="HY102" s="128">
        <v>8.3161000000000005</v>
      </c>
      <c r="HZ102" s="120">
        <v>3.95E-2</v>
      </c>
      <c r="IA102" s="128">
        <v>1.94</v>
      </c>
      <c r="IB102" s="128">
        <v>8.7423000000000002</v>
      </c>
      <c r="IC102" s="120">
        <v>3.8100000000000002E-2</v>
      </c>
      <c r="ID102" s="128">
        <v>1.94</v>
      </c>
      <c r="IE102" s="128">
        <v>9.3231000000000002</v>
      </c>
      <c r="IF102" s="120">
        <v>4.19E-2</v>
      </c>
      <c r="IG102" s="128">
        <v>1.94</v>
      </c>
      <c r="IH102" s="128">
        <v>12.415800000000001</v>
      </c>
      <c r="II102" s="120">
        <v>5.4100000000000002E-2</v>
      </c>
      <c r="IJ102" s="128">
        <v>1.94</v>
      </c>
      <c r="IK102" s="128">
        <v>3.5453999999999999</v>
      </c>
      <c r="IL102" s="120">
        <v>1.1900000000000001E-2</v>
      </c>
      <c r="IM102" s="128">
        <v>1.94</v>
      </c>
      <c r="IN102" s="128">
        <v>4.2077</v>
      </c>
      <c r="IO102" s="120">
        <v>2.0299999999999999E-2</v>
      </c>
      <c r="IP102" s="128">
        <v>1.94</v>
      </c>
      <c r="IQ102" s="128">
        <v>2.6179000000000001</v>
      </c>
      <c r="IR102" s="120">
        <v>1.83E-2</v>
      </c>
      <c r="IS102" s="128">
        <v>1.94</v>
      </c>
      <c r="IT102" s="128">
        <v>4.9248000000000003</v>
      </c>
      <c r="IU102" s="120">
        <v>3.1099999999999999E-2</v>
      </c>
      <c r="IV102" s="128">
        <v>1.94</v>
      </c>
      <c r="IW102" s="128">
        <v>23.007899999999999</v>
      </c>
      <c r="IX102" s="120">
        <v>0.12920000000000001</v>
      </c>
      <c r="IY102" s="128">
        <v>1.94</v>
      </c>
      <c r="IZ102" s="128">
        <v>14.2982</v>
      </c>
      <c r="JA102" s="120">
        <v>6.7900000000000002E-2</v>
      </c>
      <c r="JB102" s="128">
        <v>1.94</v>
      </c>
      <c r="JC102" s="128">
        <v>9.2932000000000006</v>
      </c>
      <c r="JD102" s="120">
        <v>6.2899999999999998E-2</v>
      </c>
      <c r="JE102" s="128">
        <v>1.94</v>
      </c>
      <c r="JF102" s="128">
        <v>9.3718000000000004</v>
      </c>
      <c r="JG102" s="120">
        <v>4.3999999999999997E-2</v>
      </c>
      <c r="JH102" s="128">
        <v>1.94</v>
      </c>
      <c r="JI102" s="128">
        <v>4.3747999999999996</v>
      </c>
      <c r="JJ102" s="120">
        <v>2.3800000000000002E-2</v>
      </c>
      <c r="JK102" s="128">
        <v>1.94</v>
      </c>
      <c r="JL102" s="128">
        <v>3.8420000000000001</v>
      </c>
      <c r="JM102" s="120">
        <v>2.3699999999999999E-2</v>
      </c>
      <c r="JN102" s="128">
        <v>1.94</v>
      </c>
      <c r="JO102" s="128">
        <v>4.7445000000000004</v>
      </c>
      <c r="JP102" s="120">
        <v>2.47E-2</v>
      </c>
      <c r="JQ102" s="128">
        <v>1.94</v>
      </c>
      <c r="JR102" s="128">
        <v>7.8616000000000001</v>
      </c>
      <c r="JS102" s="120">
        <v>3.7499999999999999E-2</v>
      </c>
    </row>
    <row r="103" spans="1:279" x14ac:dyDescent="0.25">
      <c r="A103" s="128">
        <v>1.96</v>
      </c>
      <c r="B103" s="128">
        <v>12.008800000000001</v>
      </c>
      <c r="C103" s="120">
        <v>7.7700000000000005E-2</v>
      </c>
      <c r="D103" s="120">
        <v>1.96</v>
      </c>
      <c r="E103" s="120">
        <v>13.739100000000001</v>
      </c>
      <c r="F103" s="120">
        <v>0.1138</v>
      </c>
      <c r="G103" s="120">
        <v>1.96</v>
      </c>
      <c r="H103" s="120">
        <v>2.8546999999999998</v>
      </c>
      <c r="I103" s="120">
        <v>2.3E-2</v>
      </c>
      <c r="J103" s="120">
        <v>1.96</v>
      </c>
      <c r="K103" s="120">
        <v>19.1797</v>
      </c>
      <c r="L103" s="120">
        <v>0.1971</v>
      </c>
      <c r="M103" s="120">
        <v>1.96</v>
      </c>
      <c r="N103" s="120">
        <v>2.0263</v>
      </c>
      <c r="O103" s="120">
        <v>1.1299999999999999E-2</v>
      </c>
      <c r="P103" s="120">
        <v>1.96</v>
      </c>
      <c r="Q103" s="120">
        <v>11.370100000000001</v>
      </c>
      <c r="R103" s="120">
        <v>8.3599999999999994E-2</v>
      </c>
      <c r="S103" s="120">
        <v>1.96</v>
      </c>
      <c r="T103" s="120">
        <v>1.8658999999999999</v>
      </c>
      <c r="U103" s="120">
        <v>2.01E-2</v>
      </c>
      <c r="V103" s="120">
        <v>1.96</v>
      </c>
      <c r="W103" s="120">
        <v>21.902999999999999</v>
      </c>
      <c r="X103" s="120">
        <v>0.29399999999999998</v>
      </c>
      <c r="Y103" s="120">
        <v>1.96</v>
      </c>
      <c r="Z103" s="120">
        <v>1.8648</v>
      </c>
      <c r="AA103" s="120">
        <v>1.11E-2</v>
      </c>
      <c r="AB103" s="120">
        <v>1.96</v>
      </c>
      <c r="AC103" s="120">
        <v>0.70530000000000004</v>
      </c>
      <c r="AD103" s="120">
        <v>3.8999999999999998E-3</v>
      </c>
      <c r="AE103" s="120">
        <v>1.96</v>
      </c>
      <c r="AF103" s="120">
        <v>7.8655999999999997</v>
      </c>
      <c r="AG103" s="120">
        <v>6.9599999999999995E-2</v>
      </c>
      <c r="AH103" s="120">
        <v>1.96</v>
      </c>
      <c r="AI103" s="120">
        <v>11.3483</v>
      </c>
      <c r="AJ103" s="120">
        <v>8.7599999999999997E-2</v>
      </c>
      <c r="AK103" s="120">
        <v>1.96</v>
      </c>
      <c r="AL103" s="120">
        <v>4.5736999999999997</v>
      </c>
      <c r="AM103" s="120">
        <v>8.09E-2</v>
      </c>
      <c r="AN103" s="120">
        <v>1.96</v>
      </c>
      <c r="AO103" s="120">
        <v>10.5404</v>
      </c>
      <c r="AP103" s="120">
        <v>6.4899999999999999E-2</v>
      </c>
      <c r="AT103" s="120">
        <v>1.96</v>
      </c>
      <c r="AU103" s="120">
        <v>4.7935999999999996</v>
      </c>
      <c r="AV103" s="120">
        <v>1.6500000000000001E-2</v>
      </c>
      <c r="BO103" s="120">
        <v>1.96</v>
      </c>
      <c r="BP103" s="120">
        <v>1.8151999999999999</v>
      </c>
      <c r="BQ103" s="120">
        <v>1.5100000000000001E-2</v>
      </c>
      <c r="BR103" s="120">
        <v>1.96</v>
      </c>
      <c r="BS103" s="120">
        <v>2.6360999999999999</v>
      </c>
      <c r="BT103" s="120">
        <v>1.4999999999999999E-2</v>
      </c>
      <c r="CA103" s="120">
        <v>1.96</v>
      </c>
      <c r="CB103" s="120">
        <v>3.1970000000000001</v>
      </c>
      <c r="CC103" s="120">
        <v>2.3E-2</v>
      </c>
      <c r="CD103" s="120">
        <v>1.96</v>
      </c>
      <c r="CE103" s="120">
        <v>7.3011999999999997</v>
      </c>
      <c r="CF103" s="120">
        <v>6.54E-2</v>
      </c>
      <c r="CS103" s="120">
        <v>1.96</v>
      </c>
      <c r="CT103" s="120">
        <v>2.7509000000000001</v>
      </c>
      <c r="CU103" s="120">
        <v>6.0900000000000003E-2</v>
      </c>
      <c r="CY103" s="120">
        <v>1.96</v>
      </c>
      <c r="CZ103" s="120">
        <v>1.7007000000000001</v>
      </c>
      <c r="DA103" s="120">
        <v>0.1222</v>
      </c>
      <c r="DH103" s="120">
        <v>1.96</v>
      </c>
      <c r="DI103" s="120">
        <v>1.2355</v>
      </c>
      <c r="DJ103" s="120">
        <v>0.1057</v>
      </c>
      <c r="DN103" s="120">
        <v>1.96</v>
      </c>
      <c r="DO103" s="120">
        <v>1.9182999999999999</v>
      </c>
      <c r="DP103" s="120">
        <v>0.13469999999999999</v>
      </c>
      <c r="DW103" s="120">
        <v>1.96</v>
      </c>
      <c r="DX103" s="120">
        <v>9.2454000000000001</v>
      </c>
      <c r="DY103" s="120">
        <v>8.0799999999999997E-2</v>
      </c>
      <c r="DZ103" s="120">
        <v>1.96</v>
      </c>
      <c r="EA103" s="120">
        <v>1.4238999999999999</v>
      </c>
      <c r="EB103" s="120">
        <v>0.13220000000000001</v>
      </c>
      <c r="EL103" s="120">
        <v>1.96</v>
      </c>
      <c r="EM103" s="120">
        <v>13.352600000000001</v>
      </c>
      <c r="EN103" s="120">
        <v>0.12659999999999999</v>
      </c>
      <c r="EO103" s="120">
        <v>1.96</v>
      </c>
      <c r="EP103" s="120">
        <v>1.5448999999999999</v>
      </c>
      <c r="EQ103" s="120">
        <v>6.4699999999999994E-2</v>
      </c>
      <c r="EU103" s="120">
        <v>1.96</v>
      </c>
      <c r="EV103" s="120">
        <v>3.3405</v>
      </c>
      <c r="EW103" s="120">
        <v>0.1782</v>
      </c>
      <c r="EX103" s="120">
        <v>1.96</v>
      </c>
      <c r="EY103" s="120">
        <v>8.7964000000000002</v>
      </c>
      <c r="EZ103" s="120">
        <v>0.14380000000000001</v>
      </c>
      <c r="FM103" s="120">
        <v>1.96</v>
      </c>
      <c r="FN103" s="120">
        <v>24.654800000000002</v>
      </c>
      <c r="FO103" s="120">
        <v>0.2442</v>
      </c>
      <c r="FP103" s="120">
        <v>1.96</v>
      </c>
      <c r="FQ103" s="120">
        <v>1.8008999999999999</v>
      </c>
      <c r="FR103" s="120">
        <v>0.12709999999999999</v>
      </c>
      <c r="FV103" s="120">
        <v>1.96</v>
      </c>
      <c r="FW103" s="120">
        <v>0.94520000000000004</v>
      </c>
      <c r="FX103" s="120">
        <v>9.5899999999999999E-2</v>
      </c>
      <c r="FY103" s="120">
        <v>1.96</v>
      </c>
      <c r="FZ103" s="120">
        <v>9.5966000000000005</v>
      </c>
      <c r="GA103" s="120">
        <v>0.1711</v>
      </c>
      <c r="GE103" s="120">
        <v>1.96</v>
      </c>
      <c r="GF103" s="120">
        <v>1.0404</v>
      </c>
      <c r="GG103" s="120">
        <v>4.9399999999999999E-2</v>
      </c>
      <c r="GH103" s="120">
        <v>1.96</v>
      </c>
      <c r="GI103" s="120">
        <v>21.6233</v>
      </c>
      <c r="GJ103" s="120">
        <v>0.23699999999999999</v>
      </c>
      <c r="GK103" s="120">
        <v>1.96</v>
      </c>
      <c r="GL103" s="120">
        <v>7.1332000000000004</v>
      </c>
      <c r="GM103" s="120">
        <v>9.6299999999999997E-2</v>
      </c>
      <c r="GN103" s="120">
        <v>1.96</v>
      </c>
      <c r="GO103" s="120">
        <v>12.955399999999999</v>
      </c>
      <c r="GP103" s="120">
        <v>0.12790000000000001</v>
      </c>
      <c r="GW103" s="120">
        <v>1.96</v>
      </c>
      <c r="GX103" s="120">
        <v>10.3583</v>
      </c>
      <c r="GY103" s="120">
        <v>0.1158</v>
      </c>
      <c r="GZ103" s="120">
        <v>1.96</v>
      </c>
      <c r="HA103" s="120">
        <v>30.806100000000001</v>
      </c>
      <c r="HB103" s="120">
        <v>0.48060000000000003</v>
      </c>
      <c r="HF103" s="120">
        <v>1.96</v>
      </c>
      <c r="HG103" s="120">
        <v>20.064399999999999</v>
      </c>
      <c r="HH103" s="120">
        <v>0.31859999999999999</v>
      </c>
      <c r="HO103" s="120">
        <v>1.96</v>
      </c>
      <c r="HP103" s="120">
        <v>25.063700000000001</v>
      </c>
      <c r="HQ103" s="120">
        <v>0.30499999999999999</v>
      </c>
      <c r="HR103" s="120">
        <v>1.96</v>
      </c>
      <c r="HS103" s="120">
        <v>30.942900000000002</v>
      </c>
      <c r="HT103" s="120">
        <v>0.36570000000000003</v>
      </c>
      <c r="HX103" s="128">
        <v>1.96</v>
      </c>
      <c r="HY103" s="128">
        <v>8.3937000000000008</v>
      </c>
      <c r="HZ103" s="120">
        <v>3.9100000000000003E-2</v>
      </c>
      <c r="IA103" s="128">
        <v>1.96</v>
      </c>
      <c r="IB103" s="128">
        <v>8.6803000000000008</v>
      </c>
      <c r="IC103" s="120">
        <v>3.8100000000000002E-2</v>
      </c>
      <c r="ID103" s="128">
        <v>1.96</v>
      </c>
      <c r="IE103" s="128">
        <v>9.6867999999999999</v>
      </c>
      <c r="IF103" s="120">
        <v>4.2500000000000003E-2</v>
      </c>
      <c r="IG103" s="128">
        <v>1.96</v>
      </c>
      <c r="IH103" s="128">
        <v>11.9398</v>
      </c>
      <c r="II103" s="120">
        <v>5.1799999999999999E-2</v>
      </c>
      <c r="IJ103" s="128">
        <v>1.96</v>
      </c>
      <c r="IK103" s="128">
        <v>3.6766000000000001</v>
      </c>
      <c r="IL103" s="120">
        <v>1.21E-2</v>
      </c>
      <c r="IM103" s="128">
        <v>1.96</v>
      </c>
      <c r="IN103" s="128">
        <v>3.7635000000000001</v>
      </c>
      <c r="IO103" s="120">
        <v>1.8200000000000001E-2</v>
      </c>
      <c r="IP103" s="128">
        <v>1.96</v>
      </c>
      <c r="IQ103" s="128">
        <v>2.7671000000000001</v>
      </c>
      <c r="IR103" s="120">
        <v>1.9800000000000002E-2</v>
      </c>
      <c r="IS103" s="128">
        <v>1.96</v>
      </c>
      <c r="IT103" s="128">
        <v>4.7074999999999996</v>
      </c>
      <c r="IU103" s="120">
        <v>2.9399999999999999E-2</v>
      </c>
      <c r="IV103" s="128">
        <v>1.96</v>
      </c>
      <c r="IW103" s="128">
        <v>22.684100000000001</v>
      </c>
      <c r="IX103" s="120">
        <v>0.12180000000000001</v>
      </c>
      <c r="IY103" s="128">
        <v>1.96</v>
      </c>
      <c r="IZ103" s="128">
        <v>15.8635</v>
      </c>
      <c r="JA103" s="120">
        <v>7.2999999999999995E-2</v>
      </c>
      <c r="JB103" s="128">
        <v>1.96</v>
      </c>
      <c r="JC103" s="128">
        <v>8.5238999999999994</v>
      </c>
      <c r="JD103" s="120">
        <v>5.4699999999999999E-2</v>
      </c>
      <c r="JE103" s="128">
        <v>1.96</v>
      </c>
      <c r="JF103" s="128">
        <v>9.4526000000000003</v>
      </c>
      <c r="JG103" s="120">
        <v>4.65E-2</v>
      </c>
      <c r="JH103" s="128">
        <v>1.96</v>
      </c>
      <c r="JI103" s="128">
        <v>4.2024999999999997</v>
      </c>
      <c r="JJ103" s="120">
        <v>2.2599999999999999E-2</v>
      </c>
      <c r="JK103" s="128">
        <v>1.96</v>
      </c>
      <c r="JL103" s="128">
        <v>4.1951999999999998</v>
      </c>
      <c r="JM103" s="120">
        <v>2.6499999999999999E-2</v>
      </c>
      <c r="JN103" s="128">
        <v>1.96</v>
      </c>
      <c r="JO103" s="128">
        <v>5.2487000000000004</v>
      </c>
      <c r="JP103" s="120">
        <v>2.7300000000000001E-2</v>
      </c>
      <c r="JQ103" s="128">
        <v>1.96</v>
      </c>
      <c r="JR103" s="128">
        <v>9.0945</v>
      </c>
      <c r="JS103" s="120">
        <v>4.0899999999999999E-2</v>
      </c>
    </row>
    <row r="104" spans="1:279" x14ac:dyDescent="0.25">
      <c r="A104" s="128">
        <v>1.98</v>
      </c>
      <c r="B104" s="128">
        <v>11.646599999999999</v>
      </c>
      <c r="C104" s="120">
        <v>7.2099999999999997E-2</v>
      </c>
      <c r="D104" s="120">
        <v>1.98</v>
      </c>
      <c r="E104" s="120">
        <v>13.4527</v>
      </c>
      <c r="F104" s="120">
        <v>0.1103</v>
      </c>
      <c r="G104" s="120">
        <v>1.98</v>
      </c>
      <c r="H104" s="120">
        <v>2.8988999999999998</v>
      </c>
      <c r="I104" s="120">
        <v>2.47E-2</v>
      </c>
      <c r="J104" s="120">
        <v>1.98</v>
      </c>
      <c r="K104" s="120">
        <v>21.302099999999999</v>
      </c>
      <c r="L104" s="120">
        <v>0.1711</v>
      </c>
      <c r="M104" s="120">
        <v>1.98</v>
      </c>
      <c r="N104" s="120">
        <v>1.8887</v>
      </c>
      <c r="O104" s="120">
        <v>1.0699999999999999E-2</v>
      </c>
      <c r="P104" s="120">
        <v>1.98</v>
      </c>
      <c r="Q104" s="120">
        <v>10.619899999999999</v>
      </c>
      <c r="R104" s="120">
        <v>7.4999999999999997E-2</v>
      </c>
      <c r="S104" s="120">
        <v>1.98</v>
      </c>
      <c r="T104" s="120">
        <v>1.9993000000000001</v>
      </c>
      <c r="U104" s="120">
        <v>2.3199999999999998E-2</v>
      </c>
      <c r="V104" s="120">
        <v>1.98</v>
      </c>
      <c r="W104" s="120">
        <v>21.113299999999999</v>
      </c>
      <c r="X104" s="120">
        <v>0.29330000000000001</v>
      </c>
      <c r="Y104" s="120">
        <v>1.98</v>
      </c>
      <c r="Z104" s="120">
        <v>1.8289</v>
      </c>
      <c r="AA104" s="120">
        <v>9.7000000000000003E-3</v>
      </c>
      <c r="AB104" s="120">
        <v>1.98</v>
      </c>
      <c r="AC104" s="120">
        <v>0.74370000000000003</v>
      </c>
      <c r="AD104" s="120">
        <v>4.5999999999999999E-3</v>
      </c>
      <c r="AE104" s="120">
        <v>1.98</v>
      </c>
      <c r="AF104" s="120">
        <v>8.0838999999999999</v>
      </c>
      <c r="AG104" s="120">
        <v>6.9400000000000003E-2</v>
      </c>
      <c r="AH104" s="120">
        <v>1.98</v>
      </c>
      <c r="AI104" s="120">
        <v>11.2301</v>
      </c>
      <c r="AJ104" s="120">
        <v>8.77E-2</v>
      </c>
      <c r="AK104" s="120">
        <v>1.98</v>
      </c>
      <c r="AL104" s="120">
        <v>5.0945999999999998</v>
      </c>
      <c r="AM104" s="120">
        <v>9.2600000000000002E-2</v>
      </c>
      <c r="AN104" s="120">
        <v>1.98</v>
      </c>
      <c r="AO104" s="120">
        <v>9.8237000000000005</v>
      </c>
      <c r="AP104" s="120">
        <v>6.3500000000000001E-2</v>
      </c>
      <c r="AT104" s="120">
        <v>1.98</v>
      </c>
      <c r="AU104" s="120">
        <v>4.4829999999999997</v>
      </c>
      <c r="AV104" s="120">
        <v>1.54E-2</v>
      </c>
      <c r="BO104" s="120">
        <v>1.98</v>
      </c>
      <c r="BP104" s="120">
        <v>1.7068000000000001</v>
      </c>
      <c r="BQ104" s="120">
        <v>1.47E-2</v>
      </c>
      <c r="BR104" s="120">
        <v>1.98</v>
      </c>
      <c r="BS104" s="120">
        <v>2.6741999999999999</v>
      </c>
      <c r="BT104" s="120">
        <v>1.52E-2</v>
      </c>
      <c r="CA104" s="120">
        <v>1.98</v>
      </c>
      <c r="CB104" s="120">
        <v>3.1995</v>
      </c>
      <c r="CC104" s="120">
        <v>2.2700000000000001E-2</v>
      </c>
      <c r="CD104" s="120">
        <v>1.98</v>
      </c>
      <c r="CE104" s="120">
        <v>6.8570000000000002</v>
      </c>
      <c r="CF104" s="120">
        <v>5.9200000000000003E-2</v>
      </c>
      <c r="CS104" s="120">
        <v>1.98</v>
      </c>
      <c r="CT104" s="120">
        <v>3.0489000000000002</v>
      </c>
      <c r="CU104" s="120">
        <v>6.6100000000000006E-2</v>
      </c>
      <c r="CY104" s="120">
        <v>1.98</v>
      </c>
      <c r="CZ104" s="120">
        <v>1.6937</v>
      </c>
      <c r="DA104" s="120">
        <v>0.1202</v>
      </c>
      <c r="DH104" s="120">
        <v>1.98</v>
      </c>
      <c r="DI104" s="120">
        <v>1.3709</v>
      </c>
      <c r="DJ104" s="120">
        <v>0.1043</v>
      </c>
      <c r="DN104" s="120">
        <v>1.98</v>
      </c>
      <c r="DO104" s="120">
        <v>2.1215000000000002</v>
      </c>
      <c r="DP104" s="120">
        <v>0.14280000000000001</v>
      </c>
      <c r="DW104" s="120">
        <v>1.98</v>
      </c>
      <c r="DX104" s="120">
        <v>11.021800000000001</v>
      </c>
      <c r="DY104" s="120">
        <v>0.08</v>
      </c>
      <c r="DZ104" s="120">
        <v>1.98</v>
      </c>
      <c r="EA104" s="120">
        <v>1.4205000000000001</v>
      </c>
      <c r="EB104" s="120">
        <v>0.13450000000000001</v>
      </c>
      <c r="EL104" s="120">
        <v>1.98</v>
      </c>
      <c r="EM104" s="120">
        <v>14.706</v>
      </c>
      <c r="EN104" s="120">
        <v>0.12909999999999999</v>
      </c>
      <c r="EO104" s="120">
        <v>1.98</v>
      </c>
      <c r="EP104" s="120">
        <v>1.3846000000000001</v>
      </c>
      <c r="EQ104" s="120">
        <v>7.0900000000000005E-2</v>
      </c>
      <c r="EU104" s="120">
        <v>1.98</v>
      </c>
      <c r="EV104" s="120">
        <v>3.3521000000000001</v>
      </c>
      <c r="EW104" s="120">
        <v>0.154</v>
      </c>
      <c r="EX104" s="120">
        <v>1.98</v>
      </c>
      <c r="EY104" s="120">
        <v>8.6643000000000008</v>
      </c>
      <c r="EZ104" s="120">
        <v>0.1331</v>
      </c>
      <c r="FM104" s="120">
        <v>1.98</v>
      </c>
      <c r="FN104" s="120">
        <v>24.736999999999998</v>
      </c>
      <c r="FO104" s="120">
        <v>0.2586</v>
      </c>
      <c r="FP104" s="120">
        <v>1.98</v>
      </c>
      <c r="FQ104" s="120">
        <v>1.7417</v>
      </c>
      <c r="FR104" s="120">
        <v>0.129</v>
      </c>
      <c r="FV104" s="120">
        <v>1.98</v>
      </c>
      <c r="FW104" s="120">
        <v>0.93079999999999996</v>
      </c>
      <c r="FX104" s="120">
        <v>9.2899999999999996E-2</v>
      </c>
      <c r="FY104" s="120">
        <v>1.98</v>
      </c>
      <c r="FZ104" s="120">
        <v>8.9263999999999992</v>
      </c>
      <c r="GA104" s="120">
        <v>0.16539999999999999</v>
      </c>
      <c r="GE104" s="120">
        <v>1.98</v>
      </c>
      <c r="GF104" s="120">
        <v>1.0424</v>
      </c>
      <c r="GG104" s="120">
        <v>4.7600000000000003E-2</v>
      </c>
      <c r="GH104" s="120">
        <v>1.98</v>
      </c>
      <c r="GI104" s="120">
        <v>21.4757</v>
      </c>
      <c r="GJ104" s="120">
        <v>0.22739999999999999</v>
      </c>
      <c r="GK104" s="120">
        <v>1.98</v>
      </c>
      <c r="GL104" s="120">
        <v>7.6909000000000001</v>
      </c>
      <c r="GM104" s="120">
        <v>9.7199999999999995E-2</v>
      </c>
      <c r="GN104" s="120">
        <v>1.98</v>
      </c>
      <c r="GO104" s="120">
        <v>12.407400000000001</v>
      </c>
      <c r="GP104" s="120">
        <v>0.1113</v>
      </c>
      <c r="GW104" s="120">
        <v>1.98</v>
      </c>
      <c r="GX104" s="120">
        <v>11.5824</v>
      </c>
      <c r="GY104" s="120">
        <v>0.13619999999999999</v>
      </c>
      <c r="GZ104" s="120">
        <v>1.98</v>
      </c>
      <c r="HA104" s="120">
        <v>29.688500000000001</v>
      </c>
      <c r="HB104" s="120">
        <v>0.45219999999999999</v>
      </c>
      <c r="HF104" s="120">
        <v>1.98</v>
      </c>
      <c r="HG104" s="120">
        <v>23.547899999999998</v>
      </c>
      <c r="HH104" s="120">
        <v>0.37459999999999999</v>
      </c>
      <c r="HO104" s="120">
        <v>1.98</v>
      </c>
      <c r="HP104" s="120">
        <v>24.340800000000002</v>
      </c>
      <c r="HQ104" s="120">
        <v>0.29630000000000001</v>
      </c>
      <c r="HR104" s="120">
        <v>1.98</v>
      </c>
      <c r="HS104" s="120">
        <v>31.8522</v>
      </c>
      <c r="HT104" s="120">
        <v>0.40660000000000002</v>
      </c>
      <c r="HX104" s="128">
        <v>1.98</v>
      </c>
      <c r="HY104" s="128">
        <v>8.6187000000000005</v>
      </c>
      <c r="HZ104" s="120">
        <v>3.8199999999999998E-2</v>
      </c>
      <c r="IA104" s="128">
        <v>1.98</v>
      </c>
      <c r="IB104" s="128">
        <v>8.5527999999999995</v>
      </c>
      <c r="IC104" s="120">
        <v>3.7100000000000001E-2</v>
      </c>
      <c r="ID104" s="128">
        <v>1.98</v>
      </c>
      <c r="IE104" s="128">
        <v>9.9611999999999998</v>
      </c>
      <c r="IF104" s="120">
        <v>4.41E-2</v>
      </c>
      <c r="IG104" s="128">
        <v>1.98</v>
      </c>
      <c r="IH104" s="128">
        <v>11.4575</v>
      </c>
      <c r="II104" s="120">
        <v>5.0999999999999997E-2</v>
      </c>
      <c r="IJ104" s="128">
        <v>1.98</v>
      </c>
      <c r="IK104" s="128">
        <v>3.7179000000000002</v>
      </c>
      <c r="IL104" s="120">
        <v>1.29E-2</v>
      </c>
      <c r="IM104" s="128">
        <v>1.98</v>
      </c>
      <c r="IN104" s="128">
        <v>3.4279999999999999</v>
      </c>
      <c r="IO104" s="120">
        <v>1.66E-2</v>
      </c>
      <c r="IP104" s="128">
        <v>1.98</v>
      </c>
      <c r="IQ104" s="128">
        <v>2.9767999999999999</v>
      </c>
      <c r="IR104" s="120">
        <v>2.06E-2</v>
      </c>
      <c r="IS104" s="128">
        <v>1.98</v>
      </c>
      <c r="IT104" s="128">
        <v>4.5651999999999999</v>
      </c>
      <c r="IU104" s="120">
        <v>2.7E-2</v>
      </c>
      <c r="IV104" s="128">
        <v>1.98</v>
      </c>
      <c r="IW104" s="128">
        <v>22.091699999999999</v>
      </c>
      <c r="IX104" s="120">
        <v>0.12509999999999999</v>
      </c>
      <c r="IY104" s="128">
        <v>1.98</v>
      </c>
      <c r="IZ104" s="128">
        <v>17.189900000000002</v>
      </c>
      <c r="JA104" s="120">
        <v>7.9500000000000001E-2</v>
      </c>
      <c r="JB104" s="128">
        <v>1.98</v>
      </c>
      <c r="JC104" s="128">
        <v>7.8539000000000003</v>
      </c>
      <c r="JD104" s="120">
        <v>4.8099999999999997E-2</v>
      </c>
      <c r="JE104" s="128">
        <v>1.98</v>
      </c>
      <c r="JF104" s="128">
        <v>9.2391000000000005</v>
      </c>
      <c r="JG104" s="120">
        <v>4.7300000000000002E-2</v>
      </c>
      <c r="JH104" s="128">
        <v>1.98</v>
      </c>
      <c r="JI104" s="128">
        <v>4.0311000000000003</v>
      </c>
      <c r="JJ104" s="120">
        <v>2.1499999999999998E-2</v>
      </c>
      <c r="JK104" s="128">
        <v>1.98</v>
      </c>
      <c r="JL104" s="128">
        <v>4.5663</v>
      </c>
      <c r="JM104" s="120">
        <v>2.87E-2</v>
      </c>
      <c r="JN104" s="128">
        <v>1.98</v>
      </c>
      <c r="JO104" s="128">
        <v>5.8971</v>
      </c>
      <c r="JP104" s="120">
        <v>3.1E-2</v>
      </c>
      <c r="JQ104" s="128">
        <v>1.98</v>
      </c>
      <c r="JR104" s="128">
        <v>10.196999999999999</v>
      </c>
      <c r="JS104" s="120">
        <v>4.4499999999999998E-2</v>
      </c>
    </row>
    <row r="105" spans="1:279" x14ac:dyDescent="0.25">
      <c r="A105" s="128">
        <v>2</v>
      </c>
      <c r="B105" s="128">
        <v>11.1516</v>
      </c>
      <c r="C105" s="120">
        <v>6.5000000000000002E-2</v>
      </c>
      <c r="D105" s="120">
        <v>2</v>
      </c>
      <c r="E105" s="120">
        <v>13.354200000000001</v>
      </c>
      <c r="F105" s="120">
        <v>0.1074</v>
      </c>
      <c r="G105" s="120">
        <v>2</v>
      </c>
      <c r="H105" s="120">
        <v>2.9998999999999998</v>
      </c>
      <c r="I105" s="120">
        <v>2.6800000000000001E-2</v>
      </c>
      <c r="J105" s="120">
        <v>2</v>
      </c>
      <c r="K105" s="120">
        <v>24.134599999999999</v>
      </c>
      <c r="L105" s="120">
        <v>0.1963</v>
      </c>
      <c r="M105" s="120">
        <v>2</v>
      </c>
      <c r="N105" s="120">
        <v>1.7689999999999999</v>
      </c>
      <c r="O105" s="120">
        <v>1.06E-2</v>
      </c>
      <c r="P105" s="120">
        <v>2</v>
      </c>
      <c r="Q105" s="120">
        <v>9.9479000000000006</v>
      </c>
      <c r="R105" s="120">
        <v>6.83E-2</v>
      </c>
      <c r="S105" s="120">
        <v>2</v>
      </c>
      <c r="T105" s="120">
        <v>2.2201</v>
      </c>
      <c r="U105" s="120">
        <v>2.5600000000000001E-2</v>
      </c>
      <c r="V105" s="120">
        <v>2</v>
      </c>
      <c r="W105" s="120">
        <v>20.3521</v>
      </c>
      <c r="X105" s="120">
        <v>0.28870000000000001</v>
      </c>
      <c r="Y105" s="120">
        <v>2</v>
      </c>
      <c r="Z105" s="120">
        <v>1.7761</v>
      </c>
      <c r="AA105" s="120">
        <v>9.1999999999999998E-3</v>
      </c>
      <c r="AB105" s="120">
        <v>2</v>
      </c>
      <c r="AC105" s="120">
        <v>0.79059999999999997</v>
      </c>
      <c r="AD105" s="120">
        <v>5.5999999999999999E-3</v>
      </c>
      <c r="AE105" s="120">
        <v>2</v>
      </c>
      <c r="AF105" s="120">
        <v>8.2886000000000006</v>
      </c>
      <c r="AG105" s="120">
        <v>6.83E-2</v>
      </c>
      <c r="AH105" s="120">
        <v>2</v>
      </c>
      <c r="AI105" s="120">
        <v>11.1999</v>
      </c>
      <c r="AJ105" s="120">
        <v>9.0399999999999994E-2</v>
      </c>
      <c r="AK105" s="120">
        <v>2</v>
      </c>
      <c r="AL105" s="120">
        <v>5.3783000000000003</v>
      </c>
      <c r="AM105" s="120">
        <v>0.10150000000000001</v>
      </c>
      <c r="AN105" s="120">
        <v>2</v>
      </c>
      <c r="AO105" s="120">
        <v>9.2170000000000005</v>
      </c>
      <c r="AP105" s="120">
        <v>5.9799999999999999E-2</v>
      </c>
      <c r="AT105" s="120">
        <v>2</v>
      </c>
      <c r="AU105" s="120">
        <v>4.2331000000000003</v>
      </c>
      <c r="AV105" s="120">
        <v>1.38E-2</v>
      </c>
      <c r="BO105" s="120">
        <v>2</v>
      </c>
      <c r="BP105" s="120">
        <v>1.6157999999999999</v>
      </c>
      <c r="BQ105" s="120">
        <v>1.41E-2</v>
      </c>
      <c r="BR105" s="120">
        <v>2</v>
      </c>
      <c r="BS105" s="120">
        <v>2.6103999999999998</v>
      </c>
      <c r="BT105" s="120">
        <v>1.5299999999999999E-2</v>
      </c>
      <c r="CA105" s="120">
        <v>2</v>
      </c>
      <c r="CB105" s="120">
        <v>3.2517</v>
      </c>
      <c r="CC105" s="120">
        <v>2.41E-2</v>
      </c>
      <c r="CD105" s="120">
        <v>2</v>
      </c>
      <c r="CE105" s="120">
        <v>6.3735999999999997</v>
      </c>
      <c r="CF105" s="120">
        <v>5.4699999999999999E-2</v>
      </c>
      <c r="CS105" s="120">
        <v>2</v>
      </c>
      <c r="CT105" s="120">
        <v>3.1591999999999998</v>
      </c>
      <c r="CU105" s="120">
        <v>6.5000000000000002E-2</v>
      </c>
      <c r="CY105" s="120">
        <v>2</v>
      </c>
      <c r="CZ105" s="120">
        <v>1.8672</v>
      </c>
      <c r="DA105" s="120">
        <v>0.1265</v>
      </c>
      <c r="DH105" s="120">
        <v>2</v>
      </c>
      <c r="DI105" s="120">
        <v>1.8821000000000001</v>
      </c>
      <c r="DJ105" s="120">
        <v>0.1013</v>
      </c>
      <c r="DN105" s="120">
        <v>2</v>
      </c>
      <c r="DO105" s="120">
        <v>2.2469000000000001</v>
      </c>
      <c r="DP105" s="120">
        <v>0.15820000000000001</v>
      </c>
      <c r="DW105" s="120">
        <v>2</v>
      </c>
      <c r="DX105" s="120">
        <v>12.1562</v>
      </c>
      <c r="DY105" s="120">
        <v>8.0699999999999994E-2</v>
      </c>
      <c r="DZ105" s="120">
        <v>2</v>
      </c>
      <c r="EA105" s="120">
        <v>1.4036</v>
      </c>
      <c r="EB105" s="120">
        <v>0.13539999999999999</v>
      </c>
      <c r="EL105" s="120">
        <v>2</v>
      </c>
      <c r="EM105" s="120">
        <v>15.4215</v>
      </c>
      <c r="EN105" s="120">
        <v>0.13059999999999999</v>
      </c>
      <c r="EO105" s="120">
        <v>2</v>
      </c>
      <c r="EP105" s="120">
        <v>1.2718</v>
      </c>
      <c r="EQ105" s="120">
        <v>7.4700000000000003E-2</v>
      </c>
      <c r="EU105" s="120">
        <v>2</v>
      </c>
      <c r="EV105" s="120">
        <v>3.3683999999999998</v>
      </c>
      <c r="EW105" s="120">
        <v>0.1525</v>
      </c>
      <c r="EX105" s="120">
        <v>2</v>
      </c>
      <c r="EY105" s="120">
        <v>8.2577999999999996</v>
      </c>
      <c r="EZ105" s="120">
        <v>0.12330000000000001</v>
      </c>
      <c r="FM105" s="120">
        <v>2</v>
      </c>
      <c r="FN105" s="120">
        <v>24.548100000000002</v>
      </c>
      <c r="FO105" s="120">
        <v>0.26379999999999998</v>
      </c>
      <c r="FP105" s="120">
        <v>2</v>
      </c>
      <c r="FQ105" s="120">
        <v>1.7950999999999999</v>
      </c>
      <c r="FR105" s="120">
        <v>0.13320000000000001</v>
      </c>
      <c r="FV105" s="120">
        <v>2</v>
      </c>
      <c r="FW105" s="120">
        <v>0.89270000000000005</v>
      </c>
      <c r="FX105" s="120">
        <v>9.0499999999999997E-2</v>
      </c>
      <c r="FY105" s="120">
        <v>2</v>
      </c>
      <c r="FZ105" s="120">
        <v>8.3823000000000008</v>
      </c>
      <c r="GA105" s="120">
        <v>0.16059999999999999</v>
      </c>
      <c r="GE105" s="120">
        <v>2</v>
      </c>
      <c r="GF105" s="120">
        <v>0.95899999999999996</v>
      </c>
      <c r="GG105" s="120">
        <v>4.7E-2</v>
      </c>
      <c r="GH105" s="120">
        <v>2</v>
      </c>
      <c r="GI105" s="120">
        <v>21.393599999999999</v>
      </c>
      <c r="GJ105" s="120">
        <v>0.2218</v>
      </c>
      <c r="GK105" s="120">
        <v>2</v>
      </c>
      <c r="GL105" s="120">
        <v>8.3097999999999992</v>
      </c>
      <c r="GM105" s="120">
        <v>0.1298</v>
      </c>
      <c r="GN105" s="120">
        <v>2</v>
      </c>
      <c r="GO105" s="120">
        <v>11.722200000000001</v>
      </c>
      <c r="GP105" s="120">
        <v>0.1071</v>
      </c>
      <c r="GW105" s="120">
        <v>2</v>
      </c>
      <c r="GX105" s="120">
        <v>12.933999999999999</v>
      </c>
      <c r="GY105" s="120">
        <v>0.1424</v>
      </c>
      <c r="GZ105" s="120">
        <v>2</v>
      </c>
      <c r="HA105" s="120">
        <v>28.628599999999999</v>
      </c>
      <c r="HB105" s="120">
        <v>0.43</v>
      </c>
      <c r="HF105" s="120">
        <v>2</v>
      </c>
      <c r="HG105" s="120">
        <v>27.099599999999999</v>
      </c>
      <c r="HH105" s="120">
        <v>0.38819999999999999</v>
      </c>
      <c r="HO105" s="120">
        <v>2</v>
      </c>
      <c r="HP105" s="120">
        <v>23.647300000000001</v>
      </c>
      <c r="HQ105" s="120">
        <v>0.28439999999999999</v>
      </c>
      <c r="HR105" s="120">
        <v>2</v>
      </c>
      <c r="HS105" s="120">
        <v>31.9375</v>
      </c>
      <c r="HT105" s="120">
        <v>0.41739999999999999</v>
      </c>
      <c r="HX105" s="128">
        <v>2</v>
      </c>
      <c r="HY105" s="128">
        <v>8.9753000000000007</v>
      </c>
      <c r="HZ105" s="120">
        <v>3.9E-2</v>
      </c>
      <c r="IA105" s="128">
        <v>2</v>
      </c>
      <c r="IB105" s="128">
        <v>8.2507000000000001</v>
      </c>
      <c r="IC105" s="120">
        <v>3.5999999999999997E-2</v>
      </c>
      <c r="ID105" s="128">
        <v>2</v>
      </c>
      <c r="IE105" s="128">
        <v>10.1784</v>
      </c>
      <c r="IF105" s="120">
        <v>4.53E-2</v>
      </c>
      <c r="IG105" s="128">
        <v>2</v>
      </c>
      <c r="IH105" s="128">
        <v>11.0291</v>
      </c>
      <c r="II105" s="120">
        <v>5.0599999999999999E-2</v>
      </c>
      <c r="IJ105" s="128">
        <v>2</v>
      </c>
      <c r="IK105" s="128">
        <v>3.7159</v>
      </c>
      <c r="IL105" s="120">
        <v>1.3599999999999999E-2</v>
      </c>
      <c r="IM105" s="128">
        <v>2</v>
      </c>
      <c r="IN105" s="128">
        <v>3.1019000000000001</v>
      </c>
      <c r="IO105" s="120">
        <v>1.52E-2</v>
      </c>
      <c r="IP105" s="128">
        <v>2</v>
      </c>
      <c r="IQ105" s="128">
        <v>3.242</v>
      </c>
      <c r="IR105" s="120">
        <v>2.1299999999999999E-2</v>
      </c>
      <c r="IS105" s="128">
        <v>2</v>
      </c>
      <c r="IT105" s="128">
        <v>4.4231999999999996</v>
      </c>
      <c r="IU105" s="120">
        <v>2.52E-2</v>
      </c>
      <c r="IV105" s="128">
        <v>2</v>
      </c>
      <c r="IW105" s="128">
        <v>21.3325</v>
      </c>
      <c r="IX105" s="120">
        <v>0.1273</v>
      </c>
      <c r="IY105" s="128">
        <v>2</v>
      </c>
      <c r="IZ105" s="128">
        <v>18.286000000000001</v>
      </c>
      <c r="JA105" s="120">
        <v>8.7900000000000006E-2</v>
      </c>
      <c r="JB105" s="128">
        <v>2</v>
      </c>
      <c r="JC105" s="128">
        <v>7.1905000000000001</v>
      </c>
      <c r="JD105" s="120">
        <v>4.3999999999999997E-2</v>
      </c>
      <c r="JE105" s="128">
        <v>2</v>
      </c>
      <c r="JF105" s="128">
        <v>8.7314000000000007</v>
      </c>
      <c r="JG105" s="120">
        <v>4.7399999999999998E-2</v>
      </c>
      <c r="JH105" s="128">
        <v>2</v>
      </c>
      <c r="JI105" s="128">
        <v>3.8506999999999998</v>
      </c>
      <c r="JJ105" s="120">
        <v>2.0400000000000001E-2</v>
      </c>
      <c r="JK105" s="128">
        <v>2</v>
      </c>
      <c r="JL105" s="128">
        <v>4.9591000000000003</v>
      </c>
      <c r="JM105" s="120">
        <v>3.0800000000000001E-2</v>
      </c>
      <c r="JN105" s="128">
        <v>2</v>
      </c>
      <c r="JO105" s="128">
        <v>6.5449000000000002</v>
      </c>
      <c r="JP105" s="120">
        <v>3.3599999999999998E-2</v>
      </c>
      <c r="JQ105" s="128">
        <v>2</v>
      </c>
      <c r="JR105" s="128">
        <v>11.1166</v>
      </c>
      <c r="JS105" s="120">
        <v>4.6899999999999997E-2</v>
      </c>
    </row>
    <row r="106" spans="1:279" x14ac:dyDescent="0.25">
      <c r="A106" s="128">
        <v>2.02</v>
      </c>
      <c r="B106" s="128">
        <v>10.8827</v>
      </c>
      <c r="C106" s="120">
        <v>6.4199999999999993E-2</v>
      </c>
      <c r="D106" s="120">
        <v>2.02</v>
      </c>
      <c r="E106" s="120">
        <v>13.1836</v>
      </c>
      <c r="F106" s="120">
        <v>0.10539999999999999</v>
      </c>
      <c r="G106" s="120">
        <v>2.02</v>
      </c>
      <c r="H106" s="120">
        <v>3.1945999999999999</v>
      </c>
      <c r="I106" s="120">
        <v>0.03</v>
      </c>
      <c r="J106" s="120">
        <v>2.02</v>
      </c>
      <c r="K106" s="120">
        <v>26.708500000000001</v>
      </c>
      <c r="L106" s="120">
        <v>0.22189999999999999</v>
      </c>
      <c r="M106" s="120">
        <v>2.02</v>
      </c>
      <c r="N106" s="120">
        <v>1.6918</v>
      </c>
      <c r="O106" s="120">
        <v>1.0699999999999999E-2</v>
      </c>
      <c r="P106" s="120">
        <v>2.02</v>
      </c>
      <c r="Q106" s="120">
        <v>9.3383000000000003</v>
      </c>
      <c r="R106" s="120">
        <v>6.5299999999999997E-2</v>
      </c>
      <c r="S106" s="120">
        <v>2.02</v>
      </c>
      <c r="T106" s="120">
        <v>2.5272999999999999</v>
      </c>
      <c r="U106" s="120">
        <v>2.69E-2</v>
      </c>
      <c r="V106" s="120">
        <v>2.02</v>
      </c>
      <c r="W106" s="120">
        <v>19.858599999999999</v>
      </c>
      <c r="X106" s="120">
        <v>0.28070000000000001</v>
      </c>
      <c r="Y106" s="120">
        <v>2.02</v>
      </c>
      <c r="Z106" s="120">
        <v>1.7298</v>
      </c>
      <c r="AA106" s="120">
        <v>9.4999999999999998E-3</v>
      </c>
      <c r="AB106" s="120">
        <v>2.02</v>
      </c>
      <c r="AC106" s="120">
        <v>0.89429999999999998</v>
      </c>
      <c r="AD106" s="120">
        <v>6.3E-3</v>
      </c>
      <c r="AE106" s="120">
        <v>2.02</v>
      </c>
      <c r="AF106" s="120">
        <v>8.4443000000000001</v>
      </c>
      <c r="AG106" s="120">
        <v>6.6699999999999995E-2</v>
      </c>
      <c r="AH106" s="120">
        <v>2.02</v>
      </c>
      <c r="AI106" s="120">
        <v>11.134</v>
      </c>
      <c r="AJ106" s="120">
        <v>9.2200000000000004E-2</v>
      </c>
      <c r="AK106" s="120">
        <v>2.02</v>
      </c>
      <c r="AL106" s="120">
        <v>5.4119000000000002</v>
      </c>
      <c r="AM106" s="120">
        <v>0.1096</v>
      </c>
      <c r="AN106" s="120">
        <v>2.02</v>
      </c>
      <c r="AO106" s="120">
        <v>8.5757999999999992</v>
      </c>
      <c r="AP106" s="120">
        <v>6.3500000000000001E-2</v>
      </c>
      <c r="AT106" s="120">
        <v>2.02</v>
      </c>
      <c r="AU106" s="120">
        <v>4.0351999999999997</v>
      </c>
      <c r="AV106" s="120">
        <v>1.3100000000000001E-2</v>
      </c>
      <c r="BO106" s="120">
        <v>2.02</v>
      </c>
      <c r="BP106" s="120">
        <v>1.5609</v>
      </c>
      <c r="BQ106" s="120">
        <v>1.35E-2</v>
      </c>
      <c r="BR106" s="120">
        <v>2.02</v>
      </c>
      <c r="BS106" s="120">
        <v>2.4908999999999999</v>
      </c>
      <c r="BT106" s="120">
        <v>1.49E-2</v>
      </c>
      <c r="CA106" s="120">
        <v>2.02</v>
      </c>
      <c r="CB106" s="120">
        <v>3.3584000000000001</v>
      </c>
      <c r="CC106" s="120">
        <v>2.63E-2</v>
      </c>
      <c r="CD106" s="120">
        <v>2.02</v>
      </c>
      <c r="CE106" s="120">
        <v>5.8753000000000002</v>
      </c>
      <c r="CF106" s="120">
        <v>5.0099999999999999E-2</v>
      </c>
      <c r="CS106" s="120">
        <v>2.02</v>
      </c>
      <c r="CT106" s="120">
        <v>3.4759000000000002</v>
      </c>
      <c r="CU106" s="120">
        <v>6.6500000000000004E-2</v>
      </c>
      <c r="CY106" s="120">
        <v>2.02</v>
      </c>
      <c r="CZ106" s="120">
        <v>2.1387</v>
      </c>
      <c r="DA106" s="120">
        <v>0.13350000000000001</v>
      </c>
      <c r="DH106" s="120">
        <v>2.02</v>
      </c>
      <c r="DI106" s="120">
        <v>2.8832</v>
      </c>
      <c r="DJ106" s="120">
        <v>9.0899999999999995E-2</v>
      </c>
      <c r="DN106" s="120">
        <v>2.02</v>
      </c>
      <c r="DO106" s="120">
        <v>2.2292999999999998</v>
      </c>
      <c r="DP106" s="120">
        <v>0.16139999999999999</v>
      </c>
      <c r="DW106" s="120">
        <v>2.02</v>
      </c>
      <c r="DX106" s="120">
        <v>11.8848</v>
      </c>
      <c r="DY106" s="120">
        <v>8.6199999999999999E-2</v>
      </c>
      <c r="DZ106" s="120">
        <v>2.02</v>
      </c>
      <c r="EA106" s="120">
        <v>1.3885000000000001</v>
      </c>
      <c r="EB106" s="120">
        <v>0.13550000000000001</v>
      </c>
      <c r="EL106" s="120">
        <v>2.02</v>
      </c>
      <c r="EM106" s="120">
        <v>15.8781</v>
      </c>
      <c r="EN106" s="120">
        <v>0.13880000000000001</v>
      </c>
      <c r="EO106" s="120">
        <v>2.02</v>
      </c>
      <c r="EP106" s="120">
        <v>1.1654</v>
      </c>
      <c r="EQ106" s="120">
        <v>7.6499999999999999E-2</v>
      </c>
      <c r="EU106" s="120">
        <v>2.02</v>
      </c>
      <c r="EV106" s="120">
        <v>3.3277000000000001</v>
      </c>
      <c r="EW106" s="120">
        <v>0.1908</v>
      </c>
      <c r="EX106" s="120">
        <v>2.02</v>
      </c>
      <c r="EY106" s="120">
        <v>7.6548999999999996</v>
      </c>
      <c r="EZ106" s="120">
        <v>0.1149</v>
      </c>
      <c r="FM106" s="120">
        <v>2.02</v>
      </c>
      <c r="FN106" s="120">
        <v>24.575700000000001</v>
      </c>
      <c r="FO106" s="120">
        <v>0.27450000000000002</v>
      </c>
      <c r="FP106" s="120">
        <v>2.02</v>
      </c>
      <c r="FQ106" s="120">
        <v>1.8050999999999999</v>
      </c>
      <c r="FR106" s="120">
        <v>0.13619999999999999</v>
      </c>
      <c r="FV106" s="120">
        <v>2.02</v>
      </c>
      <c r="FW106" s="120">
        <v>0.87490000000000001</v>
      </c>
      <c r="FX106" s="120">
        <v>8.8599999999999998E-2</v>
      </c>
      <c r="FY106" s="120">
        <v>2.02</v>
      </c>
      <c r="FZ106" s="120">
        <v>7.9130000000000003</v>
      </c>
      <c r="GA106" s="120">
        <v>0.15379999999999999</v>
      </c>
      <c r="GE106" s="120">
        <v>2.02</v>
      </c>
      <c r="GF106" s="120">
        <v>0.86</v>
      </c>
      <c r="GG106" s="120">
        <v>4.8399999999999999E-2</v>
      </c>
      <c r="GH106" s="120">
        <v>2.02</v>
      </c>
      <c r="GI106" s="120">
        <v>21.360600000000002</v>
      </c>
      <c r="GJ106" s="120">
        <v>0.21879999999999999</v>
      </c>
      <c r="GK106" s="120">
        <v>2.02</v>
      </c>
      <c r="GL106" s="120">
        <v>9.1439000000000004</v>
      </c>
      <c r="GM106" s="120">
        <v>0.12709999999999999</v>
      </c>
      <c r="GN106" s="120">
        <v>2.02</v>
      </c>
      <c r="GO106" s="120">
        <v>11.079800000000001</v>
      </c>
      <c r="GP106" s="120">
        <v>0.1016</v>
      </c>
      <c r="GW106" s="120">
        <v>2.02</v>
      </c>
      <c r="GX106" s="120">
        <v>13.706899999999999</v>
      </c>
      <c r="GY106" s="120">
        <v>0.15709999999999999</v>
      </c>
      <c r="GZ106" s="120">
        <v>2.02</v>
      </c>
      <c r="HA106" s="120">
        <v>27.384799999999998</v>
      </c>
      <c r="HB106" s="120">
        <v>0.39889999999999998</v>
      </c>
      <c r="HF106" s="120">
        <v>2.02</v>
      </c>
      <c r="HG106" s="120">
        <v>30.651299999999999</v>
      </c>
      <c r="HH106" s="120">
        <v>0.42559999999999998</v>
      </c>
      <c r="HO106" s="120">
        <v>2.02</v>
      </c>
      <c r="HP106" s="120">
        <v>22.472200000000001</v>
      </c>
      <c r="HQ106" s="120">
        <v>0.28050000000000003</v>
      </c>
      <c r="HR106" s="120">
        <v>2.02</v>
      </c>
      <c r="HS106" s="120">
        <v>31.346499999999999</v>
      </c>
      <c r="HT106" s="120">
        <v>0.43099999999999999</v>
      </c>
      <c r="HX106" s="128">
        <v>2.02</v>
      </c>
      <c r="HY106" s="128">
        <v>9.2835999999999999</v>
      </c>
      <c r="HZ106" s="120">
        <v>4.24E-2</v>
      </c>
      <c r="IA106" s="128">
        <v>2.02</v>
      </c>
      <c r="IB106" s="128">
        <v>7.9577999999999998</v>
      </c>
      <c r="IC106" s="120">
        <v>3.4799999999999998E-2</v>
      </c>
      <c r="ID106" s="128">
        <v>2.02</v>
      </c>
      <c r="IE106" s="128">
        <v>10.2446</v>
      </c>
      <c r="IF106" s="120">
        <v>4.6300000000000001E-2</v>
      </c>
      <c r="IG106" s="128">
        <v>2.02</v>
      </c>
      <c r="IH106" s="128">
        <v>10.611499999999999</v>
      </c>
      <c r="II106" s="120">
        <v>4.8599999999999997E-2</v>
      </c>
      <c r="IJ106" s="128">
        <v>2.02</v>
      </c>
      <c r="IK106" s="128">
        <v>3.6993</v>
      </c>
      <c r="IL106" s="120">
        <v>1.38E-2</v>
      </c>
      <c r="IM106" s="128">
        <v>2.02</v>
      </c>
      <c r="IN106" s="128">
        <v>2.8519999999999999</v>
      </c>
      <c r="IO106" s="120">
        <v>1.41E-2</v>
      </c>
      <c r="IP106" s="128">
        <v>2.02</v>
      </c>
      <c r="IQ106" s="128">
        <v>3.6214</v>
      </c>
      <c r="IR106" s="120">
        <v>2.29E-2</v>
      </c>
      <c r="IS106" s="128">
        <v>2.02</v>
      </c>
      <c r="IT106" s="128">
        <v>4.2630999999999997</v>
      </c>
      <c r="IU106" s="120">
        <v>2.3800000000000002E-2</v>
      </c>
      <c r="IV106" s="128">
        <v>2.02</v>
      </c>
      <c r="IW106" s="128">
        <v>20.343399999999999</v>
      </c>
      <c r="IX106" s="120">
        <v>0.1263</v>
      </c>
      <c r="IY106" s="128">
        <v>2.02</v>
      </c>
      <c r="IZ106" s="128">
        <v>19.296399999999998</v>
      </c>
      <c r="JA106" s="120">
        <v>9.7799999999999998E-2</v>
      </c>
      <c r="JB106" s="128">
        <v>2.02</v>
      </c>
      <c r="JC106" s="128">
        <v>6.5664999999999996</v>
      </c>
      <c r="JD106" s="120">
        <v>4.07E-2</v>
      </c>
      <c r="JE106" s="128">
        <v>2.02</v>
      </c>
      <c r="JF106" s="128">
        <v>8.0668000000000006</v>
      </c>
      <c r="JG106" s="120">
        <v>4.5499999999999999E-2</v>
      </c>
      <c r="JH106" s="128">
        <v>2.02</v>
      </c>
      <c r="JI106" s="128">
        <v>3.6856</v>
      </c>
      <c r="JJ106" s="120">
        <v>1.89E-2</v>
      </c>
      <c r="JK106" s="128">
        <v>2.02</v>
      </c>
      <c r="JL106" s="128">
        <v>5.3632999999999997</v>
      </c>
      <c r="JM106" s="120">
        <v>3.2599999999999997E-2</v>
      </c>
      <c r="JN106" s="128">
        <v>2.02</v>
      </c>
      <c r="JO106" s="128">
        <v>7.1203000000000003</v>
      </c>
      <c r="JP106" s="120">
        <v>3.61E-2</v>
      </c>
      <c r="JQ106" s="128">
        <v>2.02</v>
      </c>
      <c r="JR106" s="128">
        <v>11.6602</v>
      </c>
      <c r="JS106" s="120">
        <v>5.1900000000000002E-2</v>
      </c>
    </row>
    <row r="107" spans="1:279" x14ac:dyDescent="0.25">
      <c r="A107" s="128">
        <v>2.04</v>
      </c>
      <c r="B107" s="128">
        <v>10.7157</v>
      </c>
      <c r="C107" s="120">
        <v>6.4199999999999993E-2</v>
      </c>
      <c r="D107" s="120">
        <v>2.04</v>
      </c>
      <c r="E107" s="120">
        <v>13.214600000000001</v>
      </c>
      <c r="F107" s="120">
        <v>9.9400000000000002E-2</v>
      </c>
      <c r="G107" s="120">
        <v>2.04</v>
      </c>
      <c r="H107" s="120">
        <v>3.6076000000000001</v>
      </c>
      <c r="I107" s="120">
        <v>3.1399999999999997E-2</v>
      </c>
      <c r="J107" s="120">
        <v>2.04</v>
      </c>
      <c r="K107" s="120">
        <v>27.957799999999999</v>
      </c>
      <c r="L107" s="120">
        <v>0.25080000000000002</v>
      </c>
      <c r="M107" s="120">
        <v>2.04</v>
      </c>
      <c r="N107" s="120">
        <v>1.6435</v>
      </c>
      <c r="O107" s="120">
        <v>1.15E-2</v>
      </c>
      <c r="P107" s="120">
        <v>2.04</v>
      </c>
      <c r="Q107" s="120">
        <v>8.8770000000000007</v>
      </c>
      <c r="R107" s="120">
        <v>6.4399999999999999E-2</v>
      </c>
      <c r="S107" s="120">
        <v>2.04</v>
      </c>
      <c r="T107" s="120">
        <v>2.9416000000000002</v>
      </c>
      <c r="U107" s="120">
        <v>2.9700000000000001E-2</v>
      </c>
      <c r="V107" s="120">
        <v>2.04</v>
      </c>
      <c r="W107" s="120">
        <v>19.401399999999999</v>
      </c>
      <c r="X107" s="120">
        <v>0.26029999999999998</v>
      </c>
      <c r="Y107" s="120">
        <v>2.04</v>
      </c>
      <c r="Z107" s="120">
        <v>1.7390000000000001</v>
      </c>
      <c r="AA107" s="120">
        <v>1.11E-2</v>
      </c>
      <c r="AB107" s="120">
        <v>2.04</v>
      </c>
      <c r="AC107" s="120">
        <v>1.0354000000000001</v>
      </c>
      <c r="AD107" s="120">
        <v>7.1999999999999998E-3</v>
      </c>
      <c r="AE107" s="120">
        <v>2.04</v>
      </c>
      <c r="AF107" s="120">
        <v>8.5498999999999992</v>
      </c>
      <c r="AG107" s="120">
        <v>7.2400000000000006E-2</v>
      </c>
      <c r="AH107" s="120">
        <v>2.04</v>
      </c>
      <c r="AI107" s="120">
        <v>10.9969</v>
      </c>
      <c r="AJ107" s="120">
        <v>9.4500000000000001E-2</v>
      </c>
      <c r="AK107" s="120">
        <v>2.04</v>
      </c>
      <c r="AL107" s="120">
        <v>5.4497</v>
      </c>
      <c r="AM107" s="120">
        <v>0.1096</v>
      </c>
      <c r="AN107" s="120">
        <v>2.04</v>
      </c>
      <c r="AO107" s="120">
        <v>8.1780000000000008</v>
      </c>
      <c r="AP107" s="120">
        <v>7.4800000000000005E-2</v>
      </c>
      <c r="AT107" s="120">
        <v>2.04</v>
      </c>
      <c r="AU107" s="120">
        <v>3.8273999999999999</v>
      </c>
      <c r="AV107" s="120">
        <v>1.24E-2</v>
      </c>
      <c r="BO107" s="120">
        <v>2.04</v>
      </c>
      <c r="BP107" s="120">
        <v>1.4985999999999999</v>
      </c>
      <c r="BQ107" s="120">
        <v>1.34E-2</v>
      </c>
      <c r="BR107" s="120">
        <v>2.04</v>
      </c>
      <c r="BS107" s="120">
        <v>2.3864999999999998</v>
      </c>
      <c r="BT107" s="120">
        <v>1.38E-2</v>
      </c>
      <c r="CA107" s="120">
        <v>2.04</v>
      </c>
      <c r="CB107" s="120">
        <v>3.5611999999999999</v>
      </c>
      <c r="CC107" s="120">
        <v>2.8500000000000001E-2</v>
      </c>
      <c r="CD107" s="120">
        <v>2.04</v>
      </c>
      <c r="CE107" s="120">
        <v>5.3928000000000003</v>
      </c>
      <c r="CF107" s="120">
        <v>4.6199999999999998E-2</v>
      </c>
      <c r="CS107" s="120">
        <v>2.04</v>
      </c>
      <c r="CT107" s="120">
        <v>3.7536999999999998</v>
      </c>
      <c r="CU107" s="120">
        <v>7.0400000000000004E-2</v>
      </c>
      <c r="CY107" s="120">
        <v>2.04</v>
      </c>
      <c r="CZ107" s="120">
        <v>2.4670000000000001</v>
      </c>
      <c r="DA107" s="120">
        <v>0.13830000000000001</v>
      </c>
      <c r="DH107" s="120">
        <v>2.04</v>
      </c>
      <c r="DI107" s="120">
        <v>4.3658000000000001</v>
      </c>
      <c r="DJ107" s="120">
        <v>9.0399999999999994E-2</v>
      </c>
      <c r="DN107" s="120">
        <v>2.04</v>
      </c>
      <c r="DO107" s="120">
        <v>2.1055999999999999</v>
      </c>
      <c r="DP107" s="120">
        <v>0.1555</v>
      </c>
      <c r="DW107" s="120">
        <v>2.04</v>
      </c>
      <c r="DX107" s="120">
        <v>10.9666</v>
      </c>
      <c r="DY107" s="120">
        <v>9.0999999999999998E-2</v>
      </c>
      <c r="DZ107" s="120">
        <v>2.04</v>
      </c>
      <c r="EA107" s="120">
        <v>1.3511</v>
      </c>
      <c r="EB107" s="120">
        <v>0.13489999999999999</v>
      </c>
      <c r="EL107" s="120">
        <v>2.04</v>
      </c>
      <c r="EM107" s="120">
        <v>16.515499999999999</v>
      </c>
      <c r="EN107" s="120">
        <v>0.1454</v>
      </c>
      <c r="EO107" s="120">
        <v>2.04</v>
      </c>
      <c r="EP107" s="120">
        <v>1.1254</v>
      </c>
      <c r="EQ107" s="120">
        <v>8.09E-2</v>
      </c>
      <c r="EU107" s="120">
        <v>2.04</v>
      </c>
      <c r="EV107" s="120">
        <v>3.4937999999999998</v>
      </c>
      <c r="EW107" s="120">
        <v>0.1951</v>
      </c>
      <c r="EX107" s="120">
        <v>2.04</v>
      </c>
      <c r="EY107" s="120">
        <v>7.0376000000000003</v>
      </c>
      <c r="EZ107" s="120">
        <v>0.1045</v>
      </c>
      <c r="FM107" s="120">
        <v>2.04</v>
      </c>
      <c r="FN107" s="120">
        <v>24.223199999999999</v>
      </c>
      <c r="FO107" s="120">
        <v>0.29870000000000002</v>
      </c>
      <c r="FP107" s="120">
        <v>2.04</v>
      </c>
      <c r="FQ107" s="120">
        <v>1.7358</v>
      </c>
      <c r="FR107" s="120">
        <v>0.13950000000000001</v>
      </c>
      <c r="FV107" s="120">
        <v>2.04</v>
      </c>
      <c r="FW107" s="120">
        <v>0.87170000000000003</v>
      </c>
      <c r="FX107" s="120">
        <v>8.72E-2</v>
      </c>
      <c r="FY107" s="120">
        <v>2.04</v>
      </c>
      <c r="FZ107" s="120">
        <v>7.59</v>
      </c>
      <c r="GA107" s="120">
        <v>0.1452</v>
      </c>
      <c r="GE107" s="120">
        <v>2.04</v>
      </c>
      <c r="GF107" s="120">
        <v>0.83340000000000003</v>
      </c>
      <c r="GG107" s="120">
        <v>4.8899999999999999E-2</v>
      </c>
      <c r="GH107" s="120">
        <v>2.04</v>
      </c>
      <c r="GI107" s="120">
        <v>21.128599999999999</v>
      </c>
      <c r="GJ107" s="120">
        <v>0.22209999999999999</v>
      </c>
      <c r="GK107" s="120">
        <v>2.04</v>
      </c>
      <c r="GL107" s="120">
        <v>10.0373</v>
      </c>
      <c r="GM107" s="120">
        <v>0.13350000000000001</v>
      </c>
      <c r="GN107" s="120">
        <v>2.04</v>
      </c>
      <c r="GO107" s="120">
        <v>10.396100000000001</v>
      </c>
      <c r="GP107" s="120">
        <v>8.6400000000000005E-2</v>
      </c>
      <c r="GW107" s="120">
        <v>2.04</v>
      </c>
      <c r="GX107" s="120">
        <v>14.014200000000001</v>
      </c>
      <c r="GY107" s="120">
        <v>0.1658</v>
      </c>
      <c r="GZ107" s="120">
        <v>2.04</v>
      </c>
      <c r="HA107" s="120">
        <v>26.224</v>
      </c>
      <c r="HB107" s="120">
        <v>0.38269999999999998</v>
      </c>
      <c r="HF107" s="120">
        <v>2.04</v>
      </c>
      <c r="HG107" s="120">
        <v>32.3596</v>
      </c>
      <c r="HH107" s="120">
        <v>0.44890000000000002</v>
      </c>
      <c r="HO107" s="120">
        <v>2.04</v>
      </c>
      <c r="HP107" s="120">
        <v>21.622</v>
      </c>
      <c r="HQ107" s="120">
        <v>0.26750000000000002</v>
      </c>
      <c r="HR107" s="120">
        <v>2.04</v>
      </c>
      <c r="HS107" s="120">
        <v>31.312799999999999</v>
      </c>
      <c r="HT107" s="120">
        <v>0.439</v>
      </c>
      <c r="HX107" s="128">
        <v>2.04</v>
      </c>
      <c r="HY107" s="128">
        <v>9.4954000000000001</v>
      </c>
      <c r="HZ107" s="120">
        <v>4.3400000000000001E-2</v>
      </c>
      <c r="IA107" s="128">
        <v>2.04</v>
      </c>
      <c r="IB107" s="128">
        <v>7.7511999999999999</v>
      </c>
      <c r="IC107" s="120">
        <v>3.3599999999999998E-2</v>
      </c>
      <c r="ID107" s="128">
        <v>2.04</v>
      </c>
      <c r="IE107" s="128">
        <v>10.3165</v>
      </c>
      <c r="IF107" s="120">
        <v>4.65E-2</v>
      </c>
      <c r="IG107" s="128">
        <v>2.04</v>
      </c>
      <c r="IH107" s="128">
        <v>10.2043</v>
      </c>
      <c r="II107" s="120">
        <v>4.58E-2</v>
      </c>
      <c r="IJ107" s="128">
        <v>2.04</v>
      </c>
      <c r="IK107" s="128">
        <v>3.5884</v>
      </c>
      <c r="IL107" s="120">
        <v>1.4500000000000001E-2</v>
      </c>
      <c r="IM107" s="128">
        <v>2.04</v>
      </c>
      <c r="IN107" s="128">
        <v>2.6556000000000002</v>
      </c>
      <c r="IO107" s="120">
        <v>1.35E-2</v>
      </c>
      <c r="IP107" s="128">
        <v>2.04</v>
      </c>
      <c r="IQ107" s="128">
        <v>3.9714</v>
      </c>
      <c r="IR107" s="120">
        <v>2.4299999999999999E-2</v>
      </c>
      <c r="IS107" s="128">
        <v>2.04</v>
      </c>
      <c r="IT107" s="128">
        <v>4.1287000000000003</v>
      </c>
      <c r="IU107" s="120">
        <v>2.35E-2</v>
      </c>
      <c r="IV107" s="128">
        <v>2.04</v>
      </c>
      <c r="IW107" s="128">
        <v>19.248799999999999</v>
      </c>
      <c r="IX107" s="120">
        <v>0.12180000000000001</v>
      </c>
      <c r="IY107" s="128">
        <v>2.04</v>
      </c>
      <c r="IZ107" s="128">
        <v>19.682500000000001</v>
      </c>
      <c r="JA107" s="120">
        <v>0.1056</v>
      </c>
      <c r="JB107" s="128">
        <v>2.04</v>
      </c>
      <c r="JC107" s="128">
        <v>6.1417000000000002</v>
      </c>
      <c r="JD107" s="120">
        <v>3.7999999999999999E-2</v>
      </c>
      <c r="JE107" s="128">
        <v>2.04</v>
      </c>
      <c r="JF107" s="128">
        <v>7.3959999999999999</v>
      </c>
      <c r="JG107" s="120">
        <v>4.19E-2</v>
      </c>
      <c r="JH107" s="128">
        <v>2.04</v>
      </c>
      <c r="JI107" s="128">
        <v>3.5560999999999998</v>
      </c>
      <c r="JJ107" s="120">
        <v>1.77E-2</v>
      </c>
      <c r="JK107" s="128">
        <v>2.04</v>
      </c>
      <c r="JL107" s="128">
        <v>5.7302</v>
      </c>
      <c r="JM107" s="120">
        <v>3.4099999999999998E-2</v>
      </c>
      <c r="JN107" s="128">
        <v>2.04</v>
      </c>
      <c r="JO107" s="128">
        <v>7.6032999999999999</v>
      </c>
      <c r="JP107" s="120">
        <v>3.8600000000000002E-2</v>
      </c>
      <c r="JQ107" s="128">
        <v>2.04</v>
      </c>
      <c r="JR107" s="128">
        <v>11.883699999999999</v>
      </c>
      <c r="JS107" s="120">
        <v>5.5599999999999997E-2</v>
      </c>
    </row>
    <row r="108" spans="1:279" x14ac:dyDescent="0.25">
      <c r="A108" s="128">
        <v>2.06</v>
      </c>
      <c r="B108" s="128">
        <v>10.7765</v>
      </c>
      <c r="C108" s="120">
        <v>6.4100000000000004E-2</v>
      </c>
      <c r="D108" s="120">
        <v>2.06</v>
      </c>
      <c r="E108" s="120">
        <v>13.198</v>
      </c>
      <c r="F108" s="120">
        <v>9.7600000000000006E-2</v>
      </c>
      <c r="G108" s="120">
        <v>2.06</v>
      </c>
      <c r="H108" s="120">
        <v>4.2202999999999999</v>
      </c>
      <c r="I108" s="120">
        <v>4.0300000000000002E-2</v>
      </c>
      <c r="J108" s="120">
        <v>2.06</v>
      </c>
      <c r="K108" s="120">
        <v>28.067399999999999</v>
      </c>
      <c r="L108" s="120">
        <v>0.27089999999999997</v>
      </c>
      <c r="M108" s="120">
        <v>2.06</v>
      </c>
      <c r="N108" s="120">
        <v>1.6048</v>
      </c>
      <c r="O108" s="120">
        <v>1.14E-2</v>
      </c>
      <c r="P108" s="120">
        <v>2.06</v>
      </c>
      <c r="Q108" s="120">
        <v>8.5769000000000002</v>
      </c>
      <c r="R108" s="120">
        <v>6.54E-2</v>
      </c>
      <c r="S108" s="120">
        <v>2.06</v>
      </c>
      <c r="T108" s="120">
        <v>3.3279000000000001</v>
      </c>
      <c r="U108" s="120">
        <v>3.1E-2</v>
      </c>
      <c r="V108" s="120">
        <v>2.06</v>
      </c>
      <c r="W108" s="120">
        <v>18.7562</v>
      </c>
      <c r="X108" s="120">
        <v>0.249</v>
      </c>
      <c r="Y108" s="120">
        <v>2.06</v>
      </c>
      <c r="Z108" s="120">
        <v>1.7089000000000001</v>
      </c>
      <c r="AA108" s="120">
        <v>1.01E-2</v>
      </c>
      <c r="AB108" s="120">
        <v>2.06</v>
      </c>
      <c r="AC108" s="120">
        <v>1.2825</v>
      </c>
      <c r="AD108" s="120">
        <v>7.6E-3</v>
      </c>
      <c r="AE108" s="120">
        <v>2.06</v>
      </c>
      <c r="AF108" s="120">
        <v>8.6080000000000005</v>
      </c>
      <c r="AG108" s="120">
        <v>6.9199999999999998E-2</v>
      </c>
      <c r="AH108" s="120">
        <v>2.06</v>
      </c>
      <c r="AI108" s="120">
        <v>10.762</v>
      </c>
      <c r="AJ108" s="120">
        <v>9.1800000000000007E-2</v>
      </c>
      <c r="AK108" s="120">
        <v>2.06</v>
      </c>
      <c r="AL108" s="120">
        <v>5.8944999999999999</v>
      </c>
      <c r="AM108" s="120">
        <v>0.113</v>
      </c>
      <c r="AN108" s="120">
        <v>2.06</v>
      </c>
      <c r="AO108" s="120">
        <v>7.8992000000000004</v>
      </c>
      <c r="AP108" s="120">
        <v>8.8700000000000001E-2</v>
      </c>
      <c r="AT108" s="120">
        <v>2.06</v>
      </c>
      <c r="AU108" s="120">
        <v>3.5457000000000001</v>
      </c>
      <c r="AV108" s="120">
        <v>1.1599999999999999E-2</v>
      </c>
      <c r="BO108" s="120">
        <v>2.06</v>
      </c>
      <c r="BP108" s="120">
        <v>1.4636</v>
      </c>
      <c r="BQ108" s="120">
        <v>1.3299999999999999E-2</v>
      </c>
      <c r="BR108" s="120">
        <v>2.06</v>
      </c>
      <c r="BS108" s="120">
        <v>2.319</v>
      </c>
      <c r="BT108" s="120">
        <v>1.3599999999999999E-2</v>
      </c>
      <c r="CA108" s="120">
        <v>2.06</v>
      </c>
      <c r="CB108" s="120">
        <v>3.7694999999999999</v>
      </c>
      <c r="CC108" s="120">
        <v>3.0599999999999999E-2</v>
      </c>
      <c r="CD108" s="120">
        <v>2.06</v>
      </c>
      <c r="CE108" s="120">
        <v>4.8917000000000002</v>
      </c>
      <c r="CF108" s="120">
        <v>4.1799999999999997E-2</v>
      </c>
      <c r="CS108" s="120">
        <v>2.06</v>
      </c>
      <c r="CT108" s="120">
        <v>4.1563999999999997</v>
      </c>
      <c r="CU108" s="120">
        <v>6.9500000000000006E-2</v>
      </c>
      <c r="CY108" s="120">
        <v>2.06</v>
      </c>
      <c r="CZ108" s="120">
        <v>2.9192</v>
      </c>
      <c r="DA108" s="120">
        <v>0.15490000000000001</v>
      </c>
      <c r="DH108" s="120">
        <v>2.06</v>
      </c>
      <c r="DI108" s="120">
        <v>5.5507</v>
      </c>
      <c r="DJ108" s="120">
        <v>8.2799999999999999E-2</v>
      </c>
      <c r="DN108" s="120">
        <v>2.06</v>
      </c>
      <c r="DO108" s="120">
        <v>2.1269999999999998</v>
      </c>
      <c r="DP108" s="120">
        <v>0.15759999999999999</v>
      </c>
      <c r="DW108" s="120">
        <v>2.06</v>
      </c>
      <c r="DX108" s="120">
        <v>9.9966000000000008</v>
      </c>
      <c r="DY108" s="120">
        <v>9.4600000000000004E-2</v>
      </c>
      <c r="DZ108" s="120">
        <v>2.06</v>
      </c>
      <c r="EA108" s="120">
        <v>1.3289</v>
      </c>
      <c r="EB108" s="120">
        <v>0.1336</v>
      </c>
      <c r="EL108" s="120">
        <v>2.06</v>
      </c>
      <c r="EM108" s="120">
        <v>17.1616</v>
      </c>
      <c r="EN108" s="120">
        <v>0.1502</v>
      </c>
      <c r="EO108" s="120">
        <v>2.06</v>
      </c>
      <c r="EP108" s="120">
        <v>1.1283000000000001</v>
      </c>
      <c r="EQ108" s="120">
        <v>8.6099999999999996E-2</v>
      </c>
      <c r="EU108" s="120">
        <v>2.06</v>
      </c>
      <c r="EV108" s="120">
        <v>4.7827000000000002</v>
      </c>
      <c r="EW108" s="120">
        <v>0.1867</v>
      </c>
      <c r="EX108" s="120">
        <v>2.06</v>
      </c>
      <c r="EY108" s="120">
        <v>6.5518000000000001</v>
      </c>
      <c r="EZ108" s="120">
        <v>9.5500000000000002E-2</v>
      </c>
      <c r="FM108" s="120">
        <v>2.06</v>
      </c>
      <c r="FN108" s="120">
        <v>23.9771</v>
      </c>
      <c r="FO108" s="120">
        <v>0.29420000000000002</v>
      </c>
      <c r="FP108" s="120">
        <v>2.06</v>
      </c>
      <c r="FQ108" s="120">
        <v>1.7141</v>
      </c>
      <c r="FR108" s="120">
        <v>0.14410000000000001</v>
      </c>
      <c r="FV108" s="120">
        <v>2.06</v>
      </c>
      <c r="FW108" s="120">
        <v>0.84040000000000004</v>
      </c>
      <c r="FX108" s="120">
        <v>8.5900000000000004E-2</v>
      </c>
      <c r="FY108" s="120">
        <v>2.06</v>
      </c>
      <c r="FZ108" s="120">
        <v>7.3628999999999998</v>
      </c>
      <c r="GA108" s="120">
        <v>0.1381</v>
      </c>
      <c r="GE108" s="120">
        <v>2.06</v>
      </c>
      <c r="GF108" s="120">
        <v>0.84860000000000002</v>
      </c>
      <c r="GG108" s="120">
        <v>4.8899999999999999E-2</v>
      </c>
      <c r="GH108" s="120">
        <v>2.06</v>
      </c>
      <c r="GI108" s="120">
        <v>20.974799999999998</v>
      </c>
      <c r="GJ108" s="120">
        <v>0.21829999999999999</v>
      </c>
      <c r="GK108" s="120">
        <v>2.06</v>
      </c>
      <c r="GL108" s="120">
        <v>10.936</v>
      </c>
      <c r="GM108" s="120">
        <v>0.1489</v>
      </c>
      <c r="GN108" s="120">
        <v>2.06</v>
      </c>
      <c r="GO108" s="120">
        <v>9.8120999999999992</v>
      </c>
      <c r="GP108" s="120">
        <v>7.7399999999999997E-2</v>
      </c>
      <c r="GW108" s="120">
        <v>2.06</v>
      </c>
      <c r="GX108" s="120">
        <v>13.9002</v>
      </c>
      <c r="GY108" s="120">
        <v>0.16769999999999999</v>
      </c>
      <c r="GZ108" s="120">
        <v>2.06</v>
      </c>
      <c r="HA108" s="120">
        <v>24.829799999999999</v>
      </c>
      <c r="HB108" s="120">
        <v>0.3619</v>
      </c>
      <c r="HF108" s="120">
        <v>2.06</v>
      </c>
      <c r="HG108" s="120">
        <v>32.817300000000003</v>
      </c>
      <c r="HH108" s="120">
        <v>0.4773</v>
      </c>
      <c r="HO108" s="120">
        <v>2.06</v>
      </c>
      <c r="HP108" s="120">
        <v>20.621700000000001</v>
      </c>
      <c r="HQ108" s="120">
        <v>0.26079999999999998</v>
      </c>
      <c r="HR108" s="120">
        <v>2.06</v>
      </c>
      <c r="HS108" s="120">
        <v>30.384</v>
      </c>
      <c r="HT108" s="120">
        <v>0.43290000000000001</v>
      </c>
      <c r="HX108" s="128">
        <v>2.06</v>
      </c>
      <c r="HY108" s="128">
        <v>9.6264000000000003</v>
      </c>
      <c r="HZ108" s="120">
        <v>4.3499999999999997E-2</v>
      </c>
      <c r="IA108" s="128">
        <v>2.06</v>
      </c>
      <c r="IB108" s="128">
        <v>7.6002000000000001</v>
      </c>
      <c r="IC108" s="120">
        <v>3.2500000000000001E-2</v>
      </c>
      <c r="ID108" s="128">
        <v>2.06</v>
      </c>
      <c r="IE108" s="128">
        <v>10.4047</v>
      </c>
      <c r="IF108" s="120">
        <v>5.0799999999999998E-2</v>
      </c>
      <c r="IG108" s="128">
        <v>2.06</v>
      </c>
      <c r="IH108" s="128">
        <v>9.7805999999999997</v>
      </c>
      <c r="II108" s="120">
        <v>4.2200000000000001E-2</v>
      </c>
      <c r="IJ108" s="128">
        <v>2.06</v>
      </c>
      <c r="IK108" s="128">
        <v>3.4739</v>
      </c>
      <c r="IL108" s="120">
        <v>1.49E-2</v>
      </c>
      <c r="IM108" s="128">
        <v>2.06</v>
      </c>
      <c r="IN108" s="128">
        <v>2.5367000000000002</v>
      </c>
      <c r="IO108" s="120">
        <v>1.32E-2</v>
      </c>
      <c r="IP108" s="128">
        <v>2.06</v>
      </c>
      <c r="IQ108" s="128">
        <v>4.4292999999999996</v>
      </c>
      <c r="IR108" s="120">
        <v>2.41E-2</v>
      </c>
      <c r="IS108" s="128">
        <v>2.06</v>
      </c>
      <c r="IT108" s="128">
        <v>3.9617</v>
      </c>
      <c r="IU108" s="120">
        <v>2.5899999999999999E-2</v>
      </c>
      <c r="IV108" s="128">
        <v>2.06</v>
      </c>
      <c r="IW108" s="128">
        <v>18.003299999999999</v>
      </c>
      <c r="IX108" s="120">
        <v>0.11509999999999999</v>
      </c>
      <c r="IY108" s="128">
        <v>2.06</v>
      </c>
      <c r="IZ108" s="128">
        <v>19.465199999999999</v>
      </c>
      <c r="JA108" s="120">
        <v>0.1062</v>
      </c>
      <c r="JB108" s="128">
        <v>2.06</v>
      </c>
      <c r="JC108" s="128">
        <v>5.8467000000000002</v>
      </c>
      <c r="JD108" s="120">
        <v>3.5200000000000002E-2</v>
      </c>
      <c r="JE108" s="128">
        <v>2.06</v>
      </c>
      <c r="JF108" s="128">
        <v>6.7324999999999999</v>
      </c>
      <c r="JG108" s="120">
        <v>3.85E-2</v>
      </c>
      <c r="JH108" s="128">
        <v>2.06</v>
      </c>
      <c r="JI108" s="128">
        <v>3.5032999999999999</v>
      </c>
      <c r="JJ108" s="120">
        <v>1.72E-2</v>
      </c>
      <c r="JK108" s="128">
        <v>2.06</v>
      </c>
      <c r="JL108" s="128">
        <v>6.1329000000000002</v>
      </c>
      <c r="JM108" s="120">
        <v>3.5299999999999998E-2</v>
      </c>
      <c r="JN108" s="128">
        <v>2.06</v>
      </c>
      <c r="JO108" s="128">
        <v>8.0386000000000006</v>
      </c>
      <c r="JP108" s="120">
        <v>4.0399999999999998E-2</v>
      </c>
      <c r="JQ108" s="128">
        <v>2.06</v>
      </c>
      <c r="JR108" s="128">
        <v>11.8354</v>
      </c>
      <c r="JS108" s="120">
        <v>5.7000000000000002E-2</v>
      </c>
    </row>
    <row r="109" spans="1:279" x14ac:dyDescent="0.25">
      <c r="A109" s="128">
        <v>2.08</v>
      </c>
      <c r="B109" s="128">
        <v>11.1777</v>
      </c>
      <c r="C109" s="120">
        <v>6.88E-2</v>
      </c>
      <c r="D109" s="120">
        <v>2.08</v>
      </c>
      <c r="E109" s="120">
        <v>13.3408</v>
      </c>
      <c r="F109" s="120">
        <v>9.7500000000000003E-2</v>
      </c>
      <c r="G109" s="120">
        <v>2.08</v>
      </c>
      <c r="H109" s="120">
        <v>5.1188000000000002</v>
      </c>
      <c r="I109" s="120">
        <v>4.6199999999999998E-2</v>
      </c>
      <c r="J109" s="120">
        <v>2.08</v>
      </c>
      <c r="K109" s="120">
        <v>28.011700000000001</v>
      </c>
      <c r="L109" s="120">
        <v>0.2928</v>
      </c>
      <c r="M109" s="120">
        <v>2.08</v>
      </c>
      <c r="N109" s="120">
        <v>1.5822000000000001</v>
      </c>
      <c r="O109" s="120">
        <v>1.24E-2</v>
      </c>
      <c r="P109" s="120">
        <v>2.08</v>
      </c>
      <c r="Q109" s="120">
        <v>8.4596</v>
      </c>
      <c r="R109" s="120">
        <v>7.1499999999999994E-2</v>
      </c>
      <c r="S109" s="120">
        <v>2.08</v>
      </c>
      <c r="T109" s="120">
        <v>3.7909999999999999</v>
      </c>
      <c r="U109" s="120">
        <v>3.1199999999999999E-2</v>
      </c>
      <c r="V109" s="120">
        <v>2.08</v>
      </c>
      <c r="W109" s="120">
        <v>18.159700000000001</v>
      </c>
      <c r="X109" s="120">
        <v>0.23499999999999999</v>
      </c>
      <c r="Y109" s="120">
        <v>2.08</v>
      </c>
      <c r="Z109" s="120">
        <v>1.6891</v>
      </c>
      <c r="AA109" s="120">
        <v>1.06E-2</v>
      </c>
      <c r="AB109" s="120">
        <v>2.08</v>
      </c>
      <c r="AC109" s="120">
        <v>1.6517999999999999</v>
      </c>
      <c r="AD109" s="120">
        <v>8.8000000000000005E-3</v>
      </c>
      <c r="AE109" s="120">
        <v>2.08</v>
      </c>
      <c r="AF109" s="120">
        <v>8.6021999999999998</v>
      </c>
      <c r="AG109" s="120">
        <v>6.7900000000000002E-2</v>
      </c>
      <c r="AH109" s="120">
        <v>2.08</v>
      </c>
      <c r="AI109" s="120">
        <v>10.690099999999999</v>
      </c>
      <c r="AJ109" s="120">
        <v>9.1899999999999996E-2</v>
      </c>
      <c r="AK109" s="120">
        <v>2.08</v>
      </c>
      <c r="AL109" s="120">
        <v>7.0624000000000002</v>
      </c>
      <c r="AM109" s="120">
        <v>0.11899999999999999</v>
      </c>
      <c r="AN109" s="120">
        <v>2.08</v>
      </c>
      <c r="AO109" s="120">
        <v>7.6722000000000001</v>
      </c>
      <c r="AP109" s="120">
        <v>0.1079</v>
      </c>
      <c r="AT109" s="120">
        <v>2.08</v>
      </c>
      <c r="AU109" s="120">
        <v>3.2315999999999998</v>
      </c>
      <c r="AV109" s="120">
        <v>1.04E-2</v>
      </c>
      <c r="BO109" s="120">
        <v>2.08</v>
      </c>
      <c r="BP109" s="120">
        <v>1.4497</v>
      </c>
      <c r="BQ109" s="120">
        <v>1.3299999999999999E-2</v>
      </c>
      <c r="BR109" s="120">
        <v>2.08</v>
      </c>
      <c r="BS109" s="120">
        <v>2.3182</v>
      </c>
      <c r="BT109" s="120">
        <v>1.29E-2</v>
      </c>
      <c r="CA109" s="120">
        <v>2.08</v>
      </c>
      <c r="CB109" s="120">
        <v>3.9146000000000001</v>
      </c>
      <c r="CC109" s="120">
        <v>3.8399999999999997E-2</v>
      </c>
      <c r="CD109" s="120">
        <v>2.08</v>
      </c>
      <c r="CE109" s="120">
        <v>4.4587000000000003</v>
      </c>
      <c r="CF109" s="120">
        <v>3.7600000000000001E-2</v>
      </c>
      <c r="CS109" s="120">
        <v>2.08</v>
      </c>
      <c r="CT109" s="120">
        <v>4.6112000000000002</v>
      </c>
      <c r="CU109" s="120">
        <v>6.83E-2</v>
      </c>
      <c r="CY109" s="120">
        <v>2.08</v>
      </c>
      <c r="CZ109" s="120">
        <v>3.2553999999999998</v>
      </c>
      <c r="DA109" s="120">
        <v>0.1636</v>
      </c>
      <c r="DH109" s="120">
        <v>2.08</v>
      </c>
      <c r="DI109" s="120">
        <v>6.4397000000000002</v>
      </c>
      <c r="DJ109" s="120">
        <v>8.0299999999999996E-2</v>
      </c>
      <c r="DN109" s="120">
        <v>2.08</v>
      </c>
      <c r="DO109" s="120">
        <v>2.2682000000000002</v>
      </c>
      <c r="DP109" s="120">
        <v>0.16489999999999999</v>
      </c>
      <c r="DW109" s="120">
        <v>2.08</v>
      </c>
      <c r="DX109" s="120">
        <v>9.2315000000000005</v>
      </c>
      <c r="DY109" s="120">
        <v>0.1101</v>
      </c>
      <c r="DZ109" s="120">
        <v>2.08</v>
      </c>
      <c r="EA109" s="120">
        <v>1.3058000000000001</v>
      </c>
      <c r="EB109" s="120">
        <v>0.1321</v>
      </c>
      <c r="EL109" s="120">
        <v>2.08</v>
      </c>
      <c r="EM109" s="120">
        <v>17.793800000000001</v>
      </c>
      <c r="EN109" s="120">
        <v>0.15540000000000001</v>
      </c>
      <c r="EO109" s="120">
        <v>2.08</v>
      </c>
      <c r="EP109" s="120">
        <v>1.1125</v>
      </c>
      <c r="EQ109" s="120">
        <v>8.7999999999999995E-2</v>
      </c>
      <c r="EU109" s="120">
        <v>2.08</v>
      </c>
      <c r="EV109" s="120">
        <v>6.9101999999999997</v>
      </c>
      <c r="EW109" s="120">
        <v>0.1812</v>
      </c>
      <c r="EX109" s="120">
        <v>2.08</v>
      </c>
      <c r="EY109" s="120">
        <v>6.1096000000000004</v>
      </c>
      <c r="EZ109" s="120">
        <v>8.4099999999999994E-2</v>
      </c>
      <c r="FM109" s="120">
        <v>2.08</v>
      </c>
      <c r="FN109" s="120">
        <v>23.477399999999999</v>
      </c>
      <c r="FO109" s="120">
        <v>0.2762</v>
      </c>
      <c r="FP109" s="120">
        <v>2.08</v>
      </c>
      <c r="FQ109" s="120">
        <v>1.7804</v>
      </c>
      <c r="FR109" s="120">
        <v>0.14710000000000001</v>
      </c>
      <c r="FV109" s="120">
        <v>2.08</v>
      </c>
      <c r="FW109" s="120">
        <v>0.8135</v>
      </c>
      <c r="FX109" s="120">
        <v>8.3599999999999994E-2</v>
      </c>
      <c r="FY109" s="120">
        <v>2.08</v>
      </c>
      <c r="FZ109" s="120">
        <v>6.9340999999999999</v>
      </c>
      <c r="GA109" s="120">
        <v>0.12790000000000001</v>
      </c>
      <c r="GE109" s="120">
        <v>2.08</v>
      </c>
      <c r="GF109" s="120">
        <v>0.84589999999999999</v>
      </c>
      <c r="GG109" s="120">
        <v>4.8000000000000001E-2</v>
      </c>
      <c r="GH109" s="120">
        <v>2.08</v>
      </c>
      <c r="GI109" s="120">
        <v>20.7563</v>
      </c>
      <c r="GJ109" s="120">
        <v>0.22309999999999999</v>
      </c>
      <c r="GK109" s="120">
        <v>2.08</v>
      </c>
      <c r="GL109" s="120">
        <v>11.9643</v>
      </c>
      <c r="GM109" s="120">
        <v>0.15049999999999999</v>
      </c>
      <c r="GN109" s="120">
        <v>2.08</v>
      </c>
      <c r="GO109" s="120">
        <v>9.1911000000000005</v>
      </c>
      <c r="GP109" s="120">
        <v>6.9000000000000006E-2</v>
      </c>
      <c r="GW109" s="120">
        <v>2.08</v>
      </c>
      <c r="GX109" s="120">
        <v>13.5457</v>
      </c>
      <c r="GY109" s="120">
        <v>0.17100000000000001</v>
      </c>
      <c r="GZ109" s="120">
        <v>2.08</v>
      </c>
      <c r="HA109" s="120">
        <v>23.662800000000001</v>
      </c>
      <c r="HB109" s="120">
        <v>0.33050000000000002</v>
      </c>
      <c r="HF109" s="120">
        <v>2.08</v>
      </c>
      <c r="HG109" s="120">
        <v>32.5533</v>
      </c>
      <c r="HH109" s="120">
        <v>0.50360000000000005</v>
      </c>
      <c r="HO109" s="120">
        <v>2.08</v>
      </c>
      <c r="HP109" s="120">
        <v>19.529299999999999</v>
      </c>
      <c r="HQ109" s="120">
        <v>0.25369999999999998</v>
      </c>
      <c r="HR109" s="120">
        <v>2.08</v>
      </c>
      <c r="HS109" s="120">
        <v>28.904</v>
      </c>
      <c r="HT109" s="120">
        <v>0.4249</v>
      </c>
      <c r="HX109" s="128">
        <v>2.08</v>
      </c>
      <c r="HY109" s="128">
        <v>9.7985000000000007</v>
      </c>
      <c r="HZ109" s="120">
        <v>4.2999999999999997E-2</v>
      </c>
      <c r="IA109" s="128">
        <v>2.08</v>
      </c>
      <c r="IB109" s="128">
        <v>7.5586000000000002</v>
      </c>
      <c r="IC109" s="120">
        <v>3.2500000000000001E-2</v>
      </c>
      <c r="ID109" s="128">
        <v>2.08</v>
      </c>
      <c r="IE109" s="128">
        <v>10.527799999999999</v>
      </c>
      <c r="IF109" s="120">
        <v>4.7399999999999998E-2</v>
      </c>
      <c r="IG109" s="128">
        <v>2.08</v>
      </c>
      <c r="IH109" s="128">
        <v>9.2891999999999992</v>
      </c>
      <c r="II109" s="120">
        <v>4.3200000000000002E-2</v>
      </c>
      <c r="IJ109" s="128">
        <v>2.08</v>
      </c>
      <c r="IK109" s="128">
        <v>3.3597999999999999</v>
      </c>
      <c r="IL109" s="120">
        <v>1.4999999999999999E-2</v>
      </c>
      <c r="IM109" s="128">
        <v>2.08</v>
      </c>
      <c r="IN109" s="128">
        <v>2.5486</v>
      </c>
      <c r="IO109" s="120">
        <v>1.35E-2</v>
      </c>
      <c r="IP109" s="128">
        <v>2.08</v>
      </c>
      <c r="IQ109" s="128">
        <v>4.7872000000000003</v>
      </c>
      <c r="IR109" s="120">
        <v>2.7099999999999999E-2</v>
      </c>
      <c r="IS109" s="128">
        <v>2.08</v>
      </c>
      <c r="IT109" s="128">
        <v>3.7399</v>
      </c>
      <c r="IU109" s="120">
        <v>2.2100000000000002E-2</v>
      </c>
      <c r="IV109" s="128">
        <v>2.08</v>
      </c>
      <c r="IW109" s="128">
        <v>16.826799999999999</v>
      </c>
      <c r="IX109" s="120">
        <v>0.1061</v>
      </c>
      <c r="IY109" s="128">
        <v>2.08</v>
      </c>
      <c r="IZ109" s="128">
        <v>18.930800000000001</v>
      </c>
      <c r="JA109" s="120">
        <v>0.10290000000000001</v>
      </c>
      <c r="JB109" s="128">
        <v>2.08</v>
      </c>
      <c r="JC109" s="128">
        <v>5.6269</v>
      </c>
      <c r="JD109" s="120">
        <v>3.27E-2</v>
      </c>
      <c r="JE109" s="128">
        <v>2.08</v>
      </c>
      <c r="JF109" s="128">
        <v>6.1234000000000002</v>
      </c>
      <c r="JG109" s="120">
        <v>3.5200000000000002E-2</v>
      </c>
      <c r="JH109" s="128">
        <v>2.08</v>
      </c>
      <c r="JI109" s="128">
        <v>3.5575000000000001</v>
      </c>
      <c r="JJ109" s="120">
        <v>1.7600000000000001E-2</v>
      </c>
      <c r="JK109" s="128">
        <v>2.08</v>
      </c>
      <c r="JL109" s="128">
        <v>6.6070000000000002</v>
      </c>
      <c r="JM109" s="120">
        <v>3.4799999999999998E-2</v>
      </c>
      <c r="JN109" s="128">
        <v>2.08</v>
      </c>
      <c r="JO109" s="128">
        <v>8.2943999999999996</v>
      </c>
      <c r="JP109" s="120">
        <v>4.1099999999999998E-2</v>
      </c>
      <c r="JQ109" s="128">
        <v>2.08</v>
      </c>
      <c r="JR109" s="128">
        <v>11.4412</v>
      </c>
      <c r="JS109" s="120">
        <v>5.6800000000000003E-2</v>
      </c>
    </row>
    <row r="110" spans="1:279" x14ac:dyDescent="0.25">
      <c r="A110" s="128">
        <v>2.1</v>
      </c>
      <c r="B110" s="128">
        <v>12.2675</v>
      </c>
      <c r="C110" s="120">
        <v>7.9200000000000007E-2</v>
      </c>
      <c r="D110" s="120">
        <v>2.1</v>
      </c>
      <c r="E110" s="120">
        <v>13.5702</v>
      </c>
      <c r="F110" s="120">
        <v>9.6500000000000002E-2</v>
      </c>
      <c r="G110" s="120">
        <v>2.1</v>
      </c>
      <c r="H110" s="120">
        <v>6.1718000000000002</v>
      </c>
      <c r="I110" s="120">
        <v>5.4100000000000002E-2</v>
      </c>
      <c r="J110" s="120">
        <v>2.1</v>
      </c>
      <c r="K110" s="120">
        <v>28.244599999999998</v>
      </c>
      <c r="L110" s="120">
        <v>0.31979999999999997</v>
      </c>
      <c r="M110" s="120">
        <v>2.1</v>
      </c>
      <c r="N110" s="120">
        <v>1.5611999999999999</v>
      </c>
      <c r="O110" s="120">
        <v>1.2800000000000001E-2</v>
      </c>
      <c r="P110" s="120">
        <v>2.1</v>
      </c>
      <c r="Q110" s="120">
        <v>8.5364000000000004</v>
      </c>
      <c r="R110" s="120">
        <v>7.3099999999999998E-2</v>
      </c>
      <c r="S110" s="120">
        <v>2.1</v>
      </c>
      <c r="T110" s="120">
        <v>4.3238000000000003</v>
      </c>
      <c r="U110" s="120">
        <v>3.32E-2</v>
      </c>
      <c r="V110" s="120">
        <v>2.1</v>
      </c>
      <c r="W110" s="120">
        <v>17.4072</v>
      </c>
      <c r="X110" s="120">
        <v>0.214</v>
      </c>
      <c r="Y110" s="120">
        <v>2.1</v>
      </c>
      <c r="Z110" s="120">
        <v>1.7407999999999999</v>
      </c>
      <c r="AA110" s="120">
        <v>1.1299999999999999E-2</v>
      </c>
      <c r="AB110" s="120">
        <v>2.1</v>
      </c>
      <c r="AC110" s="120">
        <v>1.9510000000000001</v>
      </c>
      <c r="AD110" s="120">
        <v>8.3000000000000001E-3</v>
      </c>
      <c r="AE110" s="120">
        <v>2.1</v>
      </c>
      <c r="AF110" s="120">
        <v>8.6166</v>
      </c>
      <c r="AG110" s="120">
        <v>6.9500000000000006E-2</v>
      </c>
      <c r="AH110" s="120">
        <v>2.1</v>
      </c>
      <c r="AI110" s="120">
        <v>10.740500000000001</v>
      </c>
      <c r="AJ110" s="120">
        <v>9.06E-2</v>
      </c>
      <c r="AK110" s="120">
        <v>2.1</v>
      </c>
      <c r="AL110" s="120">
        <v>8.6531000000000002</v>
      </c>
      <c r="AM110" s="120">
        <v>0.12039999999999999</v>
      </c>
      <c r="AN110" s="120">
        <v>2.1</v>
      </c>
      <c r="AO110" s="120">
        <v>7.4276999999999997</v>
      </c>
      <c r="AP110" s="120">
        <v>0.1288</v>
      </c>
      <c r="AT110" s="120">
        <v>2.1</v>
      </c>
      <c r="AU110" s="120">
        <v>2.9376000000000002</v>
      </c>
      <c r="AV110" s="120">
        <v>9.5999999999999992E-3</v>
      </c>
      <c r="BO110" s="120">
        <v>2.1</v>
      </c>
      <c r="BP110" s="120">
        <v>1.4654</v>
      </c>
      <c r="BQ110" s="120">
        <v>1.3299999999999999E-2</v>
      </c>
      <c r="BR110" s="120">
        <v>2.1</v>
      </c>
      <c r="BS110" s="120">
        <v>2.3157999999999999</v>
      </c>
      <c r="BT110" s="120">
        <v>1.1900000000000001E-2</v>
      </c>
      <c r="CA110" s="120">
        <v>2.1</v>
      </c>
      <c r="CB110" s="120">
        <v>3.9076</v>
      </c>
      <c r="CC110" s="120">
        <v>3.8899999999999997E-2</v>
      </c>
      <c r="CD110" s="120">
        <v>2.1</v>
      </c>
      <c r="CE110" s="120">
        <v>4.1241000000000003</v>
      </c>
      <c r="CF110" s="120">
        <v>3.4799999999999998E-2</v>
      </c>
      <c r="CS110" s="120">
        <v>2.1</v>
      </c>
      <c r="CT110" s="120">
        <v>5.1334</v>
      </c>
      <c r="CU110" s="120">
        <v>6.6100000000000006E-2</v>
      </c>
      <c r="CY110" s="120">
        <v>2.1</v>
      </c>
      <c r="CZ110" s="120">
        <v>3.3393000000000002</v>
      </c>
      <c r="DA110" s="120">
        <v>0.1764</v>
      </c>
      <c r="DH110" s="120">
        <v>2.1</v>
      </c>
      <c r="DI110" s="120">
        <v>6.8952999999999998</v>
      </c>
      <c r="DJ110" s="120">
        <v>8.4000000000000005E-2</v>
      </c>
      <c r="DN110" s="120">
        <v>2.1</v>
      </c>
      <c r="DO110" s="120">
        <v>2.3298000000000001</v>
      </c>
      <c r="DP110" s="120">
        <v>0.17710000000000001</v>
      </c>
      <c r="DW110" s="120">
        <v>2.1</v>
      </c>
      <c r="DX110" s="120">
        <v>8.7702000000000009</v>
      </c>
      <c r="DY110" s="120">
        <v>0.13020000000000001</v>
      </c>
      <c r="DZ110" s="120">
        <v>2.1</v>
      </c>
      <c r="EA110" s="120">
        <v>1.2825</v>
      </c>
      <c r="EB110" s="120">
        <v>0.1313</v>
      </c>
      <c r="EL110" s="120">
        <v>2.1</v>
      </c>
      <c r="EM110" s="120">
        <v>18.211300000000001</v>
      </c>
      <c r="EN110" s="120">
        <v>0.1623</v>
      </c>
      <c r="EO110" s="120">
        <v>2.1</v>
      </c>
      <c r="EP110" s="120">
        <v>1.0809</v>
      </c>
      <c r="EQ110" s="120">
        <v>8.8300000000000003E-2</v>
      </c>
      <c r="EU110" s="120">
        <v>2.1</v>
      </c>
      <c r="EV110" s="120">
        <v>9.1713000000000005</v>
      </c>
      <c r="EW110" s="120">
        <v>0.17810000000000001</v>
      </c>
      <c r="EX110" s="120">
        <v>2.1</v>
      </c>
      <c r="EY110" s="120">
        <v>5.8571999999999997</v>
      </c>
      <c r="EZ110" s="120">
        <v>6.9500000000000006E-2</v>
      </c>
      <c r="FM110" s="120">
        <v>2.1</v>
      </c>
      <c r="FN110" s="120">
        <v>23.0565</v>
      </c>
      <c r="FO110" s="120">
        <v>0.28139999999999998</v>
      </c>
      <c r="FP110" s="120">
        <v>2.1</v>
      </c>
      <c r="FQ110" s="120">
        <v>1.8903000000000001</v>
      </c>
      <c r="FR110" s="120">
        <v>0.1527</v>
      </c>
      <c r="FV110" s="120">
        <v>2.1</v>
      </c>
      <c r="FW110" s="120">
        <v>0.80910000000000004</v>
      </c>
      <c r="FX110" s="120">
        <v>8.2000000000000003E-2</v>
      </c>
      <c r="FY110" s="120">
        <v>2.1</v>
      </c>
      <c r="FZ110" s="120">
        <v>6.4827000000000004</v>
      </c>
      <c r="GA110" s="120">
        <v>0.1167</v>
      </c>
      <c r="GE110" s="120">
        <v>2.1</v>
      </c>
      <c r="GF110" s="120">
        <v>0.82269999999999999</v>
      </c>
      <c r="GG110" s="120">
        <v>4.6800000000000001E-2</v>
      </c>
      <c r="GH110" s="120">
        <v>2.1</v>
      </c>
      <c r="GI110" s="120">
        <v>20.591899999999999</v>
      </c>
      <c r="GJ110" s="120">
        <v>0.21529999999999999</v>
      </c>
      <c r="GK110" s="120">
        <v>2.1</v>
      </c>
      <c r="GL110" s="120">
        <v>12.473699999999999</v>
      </c>
      <c r="GM110" s="120">
        <v>0.157</v>
      </c>
      <c r="GN110" s="120">
        <v>2.1</v>
      </c>
      <c r="GO110" s="120">
        <v>8.5814000000000004</v>
      </c>
      <c r="GP110" s="120">
        <v>6.4699999999999994E-2</v>
      </c>
      <c r="GW110" s="120">
        <v>2.1</v>
      </c>
      <c r="GX110" s="120">
        <v>13.200699999999999</v>
      </c>
      <c r="GY110" s="120">
        <v>0.17810000000000001</v>
      </c>
      <c r="GZ110" s="120">
        <v>2.1</v>
      </c>
      <c r="HA110" s="120">
        <v>22.549399999999999</v>
      </c>
      <c r="HB110" s="120">
        <v>0.30690000000000001</v>
      </c>
      <c r="HF110" s="120">
        <v>2.1</v>
      </c>
      <c r="HG110" s="120">
        <v>32.195599999999999</v>
      </c>
      <c r="HH110" s="120">
        <v>0.51380000000000003</v>
      </c>
      <c r="HO110" s="120">
        <v>2.1</v>
      </c>
      <c r="HP110" s="120">
        <v>18.3734</v>
      </c>
      <c r="HQ110" s="120">
        <v>0.27410000000000001</v>
      </c>
      <c r="HR110" s="120">
        <v>2.1</v>
      </c>
      <c r="HS110" s="120">
        <v>28.061900000000001</v>
      </c>
      <c r="HT110" s="120">
        <v>0.40060000000000001</v>
      </c>
      <c r="HX110" s="128">
        <v>2.1</v>
      </c>
      <c r="HY110" s="128">
        <v>10.0275</v>
      </c>
      <c r="HZ110" s="120">
        <v>4.2799999999999998E-2</v>
      </c>
      <c r="IA110" s="128">
        <v>2.1</v>
      </c>
      <c r="IB110" s="128">
        <v>7.5045000000000002</v>
      </c>
      <c r="IC110" s="120">
        <v>3.2300000000000002E-2</v>
      </c>
      <c r="ID110" s="128">
        <v>2.1</v>
      </c>
      <c r="IE110" s="128">
        <v>10.808299999999999</v>
      </c>
      <c r="IF110" s="120">
        <v>4.5699999999999998E-2</v>
      </c>
      <c r="IG110" s="128">
        <v>2.1</v>
      </c>
      <c r="IH110" s="128">
        <v>8.7438000000000002</v>
      </c>
      <c r="II110" s="120">
        <v>4.2799999999999998E-2</v>
      </c>
      <c r="IJ110" s="128">
        <v>2.1</v>
      </c>
      <c r="IK110" s="128">
        <v>3.2088000000000001</v>
      </c>
      <c r="IL110" s="120">
        <v>1.43E-2</v>
      </c>
      <c r="IM110" s="128">
        <v>2.1</v>
      </c>
      <c r="IN110" s="128">
        <v>2.6968999999999999</v>
      </c>
      <c r="IO110" s="120">
        <v>1.38E-2</v>
      </c>
      <c r="IP110" s="128">
        <v>2.1</v>
      </c>
      <c r="IQ110" s="128">
        <v>5.0734000000000004</v>
      </c>
      <c r="IR110" s="120">
        <v>2.6700000000000002E-2</v>
      </c>
      <c r="IS110" s="128">
        <v>2.1</v>
      </c>
      <c r="IT110" s="128">
        <v>3.5023</v>
      </c>
      <c r="IU110" s="120">
        <v>2.2599999999999999E-2</v>
      </c>
      <c r="IV110" s="128">
        <v>2.1</v>
      </c>
      <c r="IW110" s="128">
        <v>15.7583</v>
      </c>
      <c r="IX110" s="120">
        <v>0.10150000000000001</v>
      </c>
      <c r="IY110" s="128">
        <v>2.1</v>
      </c>
      <c r="IZ110" s="128">
        <v>18.220800000000001</v>
      </c>
      <c r="JA110" s="120">
        <v>0.1024</v>
      </c>
      <c r="JB110" s="128">
        <v>2.1</v>
      </c>
      <c r="JC110" s="128">
        <v>5.5895999999999999</v>
      </c>
      <c r="JD110" s="120">
        <v>3.1300000000000001E-2</v>
      </c>
      <c r="JE110" s="128">
        <v>2.1</v>
      </c>
      <c r="JF110" s="128">
        <v>5.6185</v>
      </c>
      <c r="JG110" s="120">
        <v>3.2399999999999998E-2</v>
      </c>
      <c r="JH110" s="128">
        <v>2.1</v>
      </c>
      <c r="JI110" s="128">
        <v>3.6787999999999998</v>
      </c>
      <c r="JJ110" s="120">
        <v>1.7899999999999999E-2</v>
      </c>
      <c r="JK110" s="128">
        <v>2.1</v>
      </c>
      <c r="JL110" s="128">
        <v>7.0003000000000002</v>
      </c>
      <c r="JM110" s="120">
        <v>3.32E-2</v>
      </c>
      <c r="JN110" s="128">
        <v>2.1</v>
      </c>
      <c r="JO110" s="128">
        <v>8.3566000000000003</v>
      </c>
      <c r="JP110" s="120">
        <v>4.1000000000000002E-2</v>
      </c>
      <c r="JQ110" s="128">
        <v>2.1</v>
      </c>
      <c r="JR110" s="128">
        <v>10.805199999999999</v>
      </c>
      <c r="JS110" s="120">
        <v>5.5E-2</v>
      </c>
    </row>
    <row r="111" spans="1:279" x14ac:dyDescent="0.25">
      <c r="A111" s="128">
        <v>2.12</v>
      </c>
      <c r="B111" s="128">
        <v>14.1417</v>
      </c>
      <c r="C111" s="120">
        <v>9.5299999999999996E-2</v>
      </c>
      <c r="D111" s="120">
        <v>2.12</v>
      </c>
      <c r="E111" s="120">
        <v>14.0215</v>
      </c>
      <c r="F111" s="120">
        <v>9.7500000000000003E-2</v>
      </c>
      <c r="G111" s="120">
        <v>2.12</v>
      </c>
      <c r="H111" s="120">
        <v>7.7793999999999999</v>
      </c>
      <c r="I111" s="120">
        <v>6.3700000000000007E-2</v>
      </c>
      <c r="J111" s="120">
        <v>2.12</v>
      </c>
      <c r="K111" s="120">
        <v>28.002800000000001</v>
      </c>
      <c r="L111" s="120">
        <v>0.3276</v>
      </c>
      <c r="M111" s="120">
        <v>2.12</v>
      </c>
      <c r="N111" s="120">
        <v>1.5720000000000001</v>
      </c>
      <c r="O111" s="120">
        <v>1.34E-2</v>
      </c>
      <c r="P111" s="120">
        <v>2.12</v>
      </c>
      <c r="Q111" s="120">
        <v>8.6981999999999999</v>
      </c>
      <c r="R111" s="120">
        <v>7.1099999999999997E-2</v>
      </c>
      <c r="S111" s="120">
        <v>2.12</v>
      </c>
      <c r="T111" s="120">
        <v>4.8273000000000001</v>
      </c>
      <c r="U111" s="120">
        <v>3.9300000000000002E-2</v>
      </c>
      <c r="V111" s="120">
        <v>2.12</v>
      </c>
      <c r="W111" s="120">
        <v>16.684999999999999</v>
      </c>
      <c r="X111" s="120">
        <v>0.1905</v>
      </c>
      <c r="Y111" s="120">
        <v>2.12</v>
      </c>
      <c r="Z111" s="120">
        <v>1.7827999999999999</v>
      </c>
      <c r="AA111" s="120">
        <v>1.21E-2</v>
      </c>
      <c r="AB111" s="120">
        <v>2.12</v>
      </c>
      <c r="AC111" s="120">
        <v>2.0933000000000002</v>
      </c>
      <c r="AD111" s="120">
        <v>8.3999999999999995E-3</v>
      </c>
      <c r="AE111" s="120">
        <v>2.12</v>
      </c>
      <c r="AF111" s="120">
        <v>8.5753000000000004</v>
      </c>
      <c r="AG111" s="120">
        <v>6.88E-2</v>
      </c>
      <c r="AH111" s="120">
        <v>2.12</v>
      </c>
      <c r="AI111" s="120">
        <v>10.9648</v>
      </c>
      <c r="AJ111" s="120">
        <v>8.2000000000000003E-2</v>
      </c>
      <c r="AK111" s="120">
        <v>2.12</v>
      </c>
      <c r="AL111" s="120">
        <v>9.7332000000000001</v>
      </c>
      <c r="AM111" s="120">
        <v>0.11020000000000001</v>
      </c>
      <c r="AN111" s="120">
        <v>2.12</v>
      </c>
      <c r="AO111" s="120">
        <v>7.3585000000000003</v>
      </c>
      <c r="AP111" s="120">
        <v>0.15040000000000001</v>
      </c>
      <c r="AT111" s="120">
        <v>2.12</v>
      </c>
      <c r="AU111" s="120">
        <v>2.6368</v>
      </c>
      <c r="AV111" s="120">
        <v>8.5000000000000006E-3</v>
      </c>
      <c r="BO111" s="120">
        <v>2.12</v>
      </c>
      <c r="BP111" s="120">
        <v>1.4905999999999999</v>
      </c>
      <c r="BQ111" s="120">
        <v>1.3899999999999999E-2</v>
      </c>
      <c r="BR111" s="120">
        <v>2.12</v>
      </c>
      <c r="BS111" s="120">
        <v>2.2980999999999998</v>
      </c>
      <c r="BT111" s="120">
        <v>1.14E-2</v>
      </c>
      <c r="CA111" s="120">
        <v>2.12</v>
      </c>
      <c r="CB111" s="120">
        <v>3.8109000000000002</v>
      </c>
      <c r="CC111" s="120">
        <v>3.5499999999999997E-2</v>
      </c>
      <c r="CD111" s="120">
        <v>2.12</v>
      </c>
      <c r="CE111" s="120">
        <v>3.8441999999999998</v>
      </c>
      <c r="CF111" s="120">
        <v>3.27E-2</v>
      </c>
      <c r="CS111" s="120">
        <v>2.12</v>
      </c>
      <c r="CT111" s="120">
        <v>5.7023999999999999</v>
      </c>
      <c r="CU111" s="120">
        <v>6.4100000000000004E-2</v>
      </c>
      <c r="CY111" s="120">
        <v>2.12</v>
      </c>
      <c r="CZ111" s="120">
        <v>3.2323</v>
      </c>
      <c r="DA111" s="120">
        <v>0.188</v>
      </c>
      <c r="DH111" s="120">
        <v>2.12</v>
      </c>
      <c r="DI111" s="120">
        <v>7.2530000000000001</v>
      </c>
      <c r="DJ111" s="120">
        <v>7.4200000000000002E-2</v>
      </c>
      <c r="DN111" s="120">
        <v>2.12</v>
      </c>
      <c r="DO111" s="120">
        <v>2.3252999999999999</v>
      </c>
      <c r="DP111" s="120">
        <v>0.16650000000000001</v>
      </c>
      <c r="DW111" s="120">
        <v>2.12</v>
      </c>
      <c r="DX111" s="120">
        <v>8.6335999999999995</v>
      </c>
      <c r="DY111" s="120">
        <v>0.15559999999999999</v>
      </c>
      <c r="DZ111" s="120">
        <v>2.12</v>
      </c>
      <c r="EA111" s="120">
        <v>1.2628999999999999</v>
      </c>
      <c r="EB111" s="120">
        <v>0.13089999999999999</v>
      </c>
      <c r="EL111" s="120">
        <v>2.12</v>
      </c>
      <c r="EM111" s="120">
        <v>18.361599999999999</v>
      </c>
      <c r="EN111" s="120">
        <v>0.1681</v>
      </c>
      <c r="EO111" s="120">
        <v>2.12</v>
      </c>
      <c r="EP111" s="120">
        <v>1.0434000000000001</v>
      </c>
      <c r="EQ111" s="120">
        <v>8.7999999999999995E-2</v>
      </c>
      <c r="EU111" s="120">
        <v>2.12</v>
      </c>
      <c r="EV111" s="120">
        <v>11.5106</v>
      </c>
      <c r="EW111" s="120">
        <v>0.1716</v>
      </c>
      <c r="EX111" s="120">
        <v>2.12</v>
      </c>
      <c r="EY111" s="120">
        <v>5.6292999999999997</v>
      </c>
      <c r="EZ111" s="120">
        <v>5.33E-2</v>
      </c>
      <c r="FM111" s="120">
        <v>2.12</v>
      </c>
      <c r="FN111" s="120">
        <v>22.233899999999998</v>
      </c>
      <c r="FO111" s="120">
        <v>0.28570000000000001</v>
      </c>
      <c r="FP111" s="120">
        <v>2.12</v>
      </c>
      <c r="FQ111" s="120">
        <v>1.8594999999999999</v>
      </c>
      <c r="FR111" s="120">
        <v>0.15540000000000001</v>
      </c>
      <c r="FV111" s="120">
        <v>2.12</v>
      </c>
      <c r="FW111" s="120">
        <v>0.80679999999999996</v>
      </c>
      <c r="FX111" s="120">
        <v>8.1000000000000003E-2</v>
      </c>
      <c r="FY111" s="120">
        <v>2.12</v>
      </c>
      <c r="FZ111" s="120">
        <v>6.0616000000000003</v>
      </c>
      <c r="GA111" s="120">
        <v>0.1069</v>
      </c>
      <c r="GE111" s="120">
        <v>2.12</v>
      </c>
      <c r="GF111" s="120">
        <v>0.79690000000000005</v>
      </c>
      <c r="GG111" s="120">
        <v>4.5699999999999998E-2</v>
      </c>
      <c r="GH111" s="120">
        <v>2.12</v>
      </c>
      <c r="GI111" s="120">
        <v>20.380500000000001</v>
      </c>
      <c r="GJ111" s="120">
        <v>0.2162</v>
      </c>
      <c r="GK111" s="120">
        <v>2.12</v>
      </c>
      <c r="GL111" s="120">
        <v>13.0318</v>
      </c>
      <c r="GM111" s="120">
        <v>0.16289999999999999</v>
      </c>
      <c r="GN111" s="120">
        <v>2.12</v>
      </c>
      <c r="GO111" s="120">
        <v>8.0427</v>
      </c>
      <c r="GP111" s="120">
        <v>5.9299999999999999E-2</v>
      </c>
      <c r="GW111" s="120">
        <v>2.12</v>
      </c>
      <c r="GX111" s="120">
        <v>13.218999999999999</v>
      </c>
      <c r="GY111" s="120">
        <v>0.17680000000000001</v>
      </c>
      <c r="GZ111" s="120">
        <v>2.12</v>
      </c>
      <c r="HA111" s="120">
        <v>21.238900000000001</v>
      </c>
      <c r="HB111" s="120">
        <v>0.29449999999999998</v>
      </c>
      <c r="HF111" s="120">
        <v>2.12</v>
      </c>
      <c r="HG111" s="120">
        <v>31.395199999999999</v>
      </c>
      <c r="HH111" s="120">
        <v>0.51539999999999997</v>
      </c>
      <c r="HO111" s="120">
        <v>2.12</v>
      </c>
      <c r="HP111" s="120">
        <v>17.625299999999999</v>
      </c>
      <c r="HQ111" s="120">
        <v>0.30180000000000001</v>
      </c>
      <c r="HR111" s="120">
        <v>2.12</v>
      </c>
      <c r="HS111" s="120">
        <v>27.123899999999999</v>
      </c>
      <c r="HT111" s="120">
        <v>0.36799999999999999</v>
      </c>
      <c r="HX111" s="128">
        <v>2.12</v>
      </c>
      <c r="HY111" s="128">
        <v>10.026199999999999</v>
      </c>
      <c r="HZ111" s="120">
        <v>4.1200000000000001E-2</v>
      </c>
      <c r="IA111" s="128">
        <v>2.12</v>
      </c>
      <c r="IB111" s="128">
        <v>7.4393000000000002</v>
      </c>
      <c r="IC111" s="120">
        <v>3.2300000000000002E-2</v>
      </c>
      <c r="ID111" s="128">
        <v>2.12</v>
      </c>
      <c r="IE111" s="128">
        <v>11.195399999999999</v>
      </c>
      <c r="IF111" s="120">
        <v>4.5600000000000002E-2</v>
      </c>
      <c r="IG111" s="128">
        <v>2.12</v>
      </c>
      <c r="IH111" s="128">
        <v>8.2939000000000007</v>
      </c>
      <c r="II111" s="120">
        <v>3.7900000000000003E-2</v>
      </c>
      <c r="IJ111" s="128">
        <v>2.12</v>
      </c>
      <c r="IK111" s="128">
        <v>3.0973999999999999</v>
      </c>
      <c r="IL111" s="120">
        <v>1.38E-2</v>
      </c>
      <c r="IM111" s="128">
        <v>2.12</v>
      </c>
      <c r="IN111" s="128">
        <v>3.0097</v>
      </c>
      <c r="IO111" s="120">
        <v>1.5599999999999999E-2</v>
      </c>
      <c r="IP111" s="128">
        <v>2.12</v>
      </c>
      <c r="IQ111" s="128">
        <v>5.1502999999999997</v>
      </c>
      <c r="IR111" s="120">
        <v>2.7199999999999998E-2</v>
      </c>
      <c r="IS111" s="128">
        <v>2.12</v>
      </c>
      <c r="IT111" s="128">
        <v>3.3260999999999998</v>
      </c>
      <c r="IU111" s="120">
        <v>2.3599999999999999E-2</v>
      </c>
      <c r="IV111" s="128">
        <v>2.12</v>
      </c>
      <c r="IW111" s="128">
        <v>14.9259</v>
      </c>
      <c r="IX111" s="120">
        <v>9.5000000000000001E-2</v>
      </c>
      <c r="IY111" s="128">
        <v>2.12</v>
      </c>
      <c r="IZ111" s="128">
        <v>17.170200000000001</v>
      </c>
      <c r="JA111" s="120">
        <v>9.9000000000000005E-2</v>
      </c>
      <c r="JB111" s="128">
        <v>2.12</v>
      </c>
      <c r="JC111" s="128">
        <v>5.7430000000000003</v>
      </c>
      <c r="JD111" s="120">
        <v>3.0499999999999999E-2</v>
      </c>
      <c r="JE111" s="128">
        <v>2.12</v>
      </c>
      <c r="JF111" s="128">
        <v>5.2427999999999999</v>
      </c>
      <c r="JG111" s="120">
        <v>2.92E-2</v>
      </c>
      <c r="JH111" s="128">
        <v>2.12</v>
      </c>
      <c r="JI111" s="128">
        <v>3.8611</v>
      </c>
      <c r="JJ111" s="120">
        <v>1.9599999999999999E-2</v>
      </c>
      <c r="JK111" s="128">
        <v>2.12</v>
      </c>
      <c r="JL111" s="128">
        <v>7.23</v>
      </c>
      <c r="JM111" s="120">
        <v>3.2599999999999997E-2</v>
      </c>
      <c r="JN111" s="128">
        <v>2.12</v>
      </c>
      <c r="JO111" s="128">
        <v>8.2281999999999993</v>
      </c>
      <c r="JP111" s="120">
        <v>3.9800000000000002E-2</v>
      </c>
      <c r="JQ111" s="128">
        <v>2.12</v>
      </c>
      <c r="JR111" s="128">
        <v>10.0174</v>
      </c>
      <c r="JS111" s="120">
        <v>5.1299999999999998E-2</v>
      </c>
    </row>
    <row r="112" spans="1:279" x14ac:dyDescent="0.25">
      <c r="A112" s="128">
        <v>2.14</v>
      </c>
      <c r="B112" s="128">
        <v>16.781099999999999</v>
      </c>
      <c r="C112" s="120">
        <v>0.1153</v>
      </c>
      <c r="D112" s="120">
        <v>2.14</v>
      </c>
      <c r="E112" s="120">
        <v>14.7568</v>
      </c>
      <c r="F112" s="120">
        <v>0.1051</v>
      </c>
      <c r="G112" s="120">
        <v>2.14</v>
      </c>
      <c r="H112" s="120">
        <v>9.7430000000000003</v>
      </c>
      <c r="I112" s="120">
        <v>7.5700000000000003E-2</v>
      </c>
      <c r="J112" s="120">
        <v>2.14</v>
      </c>
      <c r="K112" s="120">
        <v>27.597100000000001</v>
      </c>
      <c r="L112" s="120">
        <v>0.33810000000000001</v>
      </c>
      <c r="M112" s="120">
        <v>2.14</v>
      </c>
      <c r="N112" s="120">
        <v>1.5995999999999999</v>
      </c>
      <c r="O112" s="120">
        <v>1.5699999999999999E-2</v>
      </c>
      <c r="P112" s="120">
        <v>2.14</v>
      </c>
      <c r="Q112" s="120">
        <v>8.7720000000000002</v>
      </c>
      <c r="R112" s="120">
        <v>8.0600000000000005E-2</v>
      </c>
      <c r="S112" s="120">
        <v>2.14</v>
      </c>
      <c r="T112" s="120">
        <v>5.3230000000000004</v>
      </c>
      <c r="U112" s="120">
        <v>4.2200000000000001E-2</v>
      </c>
      <c r="V112" s="120">
        <v>2.14</v>
      </c>
      <c r="W112" s="120">
        <v>15.6851</v>
      </c>
      <c r="X112" s="120">
        <v>0.17469999999999999</v>
      </c>
      <c r="Y112" s="120">
        <v>2.14</v>
      </c>
      <c r="Z112" s="120">
        <v>1.78</v>
      </c>
      <c r="AA112" s="120">
        <v>1.4800000000000001E-2</v>
      </c>
      <c r="AB112" s="120">
        <v>2.14</v>
      </c>
      <c r="AC112" s="120">
        <v>1.9718</v>
      </c>
      <c r="AD112" s="120">
        <v>8.5000000000000006E-3</v>
      </c>
      <c r="AE112" s="120">
        <v>2.14</v>
      </c>
      <c r="AF112" s="120">
        <v>8.4962999999999997</v>
      </c>
      <c r="AG112" s="120">
        <v>6.8699999999999997E-2</v>
      </c>
      <c r="AH112" s="120">
        <v>2.14</v>
      </c>
      <c r="AI112" s="120">
        <v>11.154999999999999</v>
      </c>
      <c r="AJ112" s="120">
        <v>8.0699999999999994E-2</v>
      </c>
      <c r="AK112" s="120">
        <v>2.14</v>
      </c>
      <c r="AL112" s="120">
        <v>10.165100000000001</v>
      </c>
      <c r="AM112" s="120">
        <v>9.7699999999999995E-2</v>
      </c>
      <c r="AN112" s="120">
        <v>2.14</v>
      </c>
      <c r="AO112" s="120">
        <v>7.4692999999999996</v>
      </c>
      <c r="AP112" s="120">
        <v>0.1651</v>
      </c>
      <c r="AT112" s="120">
        <v>2.14</v>
      </c>
      <c r="AU112" s="120">
        <v>2.3039000000000001</v>
      </c>
      <c r="AV112" s="120">
        <v>7.9000000000000008E-3</v>
      </c>
      <c r="BO112" s="120">
        <v>2.14</v>
      </c>
      <c r="BP112" s="120">
        <v>1.5424</v>
      </c>
      <c r="BQ112" s="120">
        <v>1.38E-2</v>
      </c>
      <c r="BR112" s="120">
        <v>2.14</v>
      </c>
      <c r="BS112" s="120">
        <v>2.1791999999999998</v>
      </c>
      <c r="BT112" s="120">
        <v>1.0699999999999999E-2</v>
      </c>
      <c r="CA112" s="120">
        <v>2.14</v>
      </c>
      <c r="CB112" s="120">
        <v>3.6642000000000001</v>
      </c>
      <c r="CC112" s="120">
        <v>3.2500000000000001E-2</v>
      </c>
      <c r="CD112" s="120">
        <v>2.14</v>
      </c>
      <c r="CE112" s="120">
        <v>3.6406999999999998</v>
      </c>
      <c r="CF112" s="120">
        <v>0.03</v>
      </c>
      <c r="CS112" s="120">
        <v>2.14</v>
      </c>
      <c r="CT112" s="120">
        <v>6.2438000000000002</v>
      </c>
      <c r="CU112" s="120">
        <v>6.0699999999999997E-2</v>
      </c>
      <c r="CY112" s="120">
        <v>2.14</v>
      </c>
      <c r="CZ112" s="120">
        <v>3.2189999999999999</v>
      </c>
      <c r="DA112" s="120">
        <v>0.19819999999999999</v>
      </c>
      <c r="DH112" s="120">
        <v>2.14</v>
      </c>
      <c r="DI112" s="120">
        <v>7.0427999999999997</v>
      </c>
      <c r="DJ112" s="120">
        <v>7.0199999999999999E-2</v>
      </c>
      <c r="DN112" s="120">
        <v>2.14</v>
      </c>
      <c r="DO112" s="120">
        <v>2.4994000000000001</v>
      </c>
      <c r="DP112" s="120">
        <v>0.15229999999999999</v>
      </c>
      <c r="DW112" s="120">
        <v>2.14</v>
      </c>
      <c r="DX112" s="120">
        <v>8.1630000000000003</v>
      </c>
      <c r="DY112" s="120">
        <v>0.18</v>
      </c>
      <c r="DZ112" s="120">
        <v>2.14</v>
      </c>
      <c r="EA112" s="120">
        <v>1.2726999999999999</v>
      </c>
      <c r="EB112" s="120">
        <v>0.13059999999999999</v>
      </c>
      <c r="EL112" s="120">
        <v>2.14</v>
      </c>
      <c r="EM112" s="120">
        <v>18.1023</v>
      </c>
      <c r="EN112" s="120">
        <v>0.17549999999999999</v>
      </c>
      <c r="EO112" s="120">
        <v>2.14</v>
      </c>
      <c r="EP112" s="120">
        <v>0.99029999999999996</v>
      </c>
      <c r="EQ112" s="120">
        <v>8.4500000000000006E-2</v>
      </c>
      <c r="EU112" s="120">
        <v>2.14</v>
      </c>
      <c r="EV112" s="120">
        <v>13.590999999999999</v>
      </c>
      <c r="EW112" s="120">
        <v>0.15049999999999999</v>
      </c>
      <c r="EX112" s="120">
        <v>2.14</v>
      </c>
      <c r="EY112" s="120">
        <v>5.3686999999999996</v>
      </c>
      <c r="EZ112" s="120">
        <v>3.5200000000000002E-2</v>
      </c>
      <c r="FM112" s="120">
        <v>2.14</v>
      </c>
      <c r="FN112" s="120">
        <v>21.862500000000001</v>
      </c>
      <c r="FO112" s="120">
        <v>0.2878</v>
      </c>
      <c r="FP112" s="120">
        <v>2.14</v>
      </c>
      <c r="FQ112" s="120">
        <v>1.8240000000000001</v>
      </c>
      <c r="FR112" s="120">
        <v>0.1593</v>
      </c>
      <c r="FV112" s="120">
        <v>2.14</v>
      </c>
      <c r="FW112" s="120">
        <v>0.79700000000000004</v>
      </c>
      <c r="FX112" s="120">
        <v>7.9699999999999993E-2</v>
      </c>
      <c r="FY112" s="120">
        <v>2.14</v>
      </c>
      <c r="FZ112" s="120">
        <v>5.6284000000000001</v>
      </c>
      <c r="GA112" s="120">
        <v>0.1016</v>
      </c>
      <c r="GE112" s="120">
        <v>2.14</v>
      </c>
      <c r="GF112" s="120">
        <v>0.7853</v>
      </c>
      <c r="GG112" s="120">
        <v>4.3900000000000002E-2</v>
      </c>
      <c r="GH112" s="120">
        <v>2.14</v>
      </c>
      <c r="GI112" s="120">
        <v>20.1843</v>
      </c>
      <c r="GJ112" s="120">
        <v>0.21229999999999999</v>
      </c>
      <c r="GK112" s="120">
        <v>2.14</v>
      </c>
      <c r="GL112" s="120">
        <v>13.436199999999999</v>
      </c>
      <c r="GM112" s="120">
        <v>0.16450000000000001</v>
      </c>
      <c r="GN112" s="120">
        <v>2.14</v>
      </c>
      <c r="GO112" s="120">
        <v>7.4770000000000003</v>
      </c>
      <c r="GP112" s="120">
        <v>5.4899999999999997E-2</v>
      </c>
      <c r="GW112" s="120">
        <v>2.14</v>
      </c>
      <c r="GX112" s="120">
        <v>13.702199999999999</v>
      </c>
      <c r="GY112" s="120">
        <v>0.1754</v>
      </c>
      <c r="GZ112" s="120">
        <v>2.14</v>
      </c>
      <c r="HA112" s="120">
        <v>20.040600000000001</v>
      </c>
      <c r="HB112" s="120">
        <v>0.26300000000000001</v>
      </c>
      <c r="HF112" s="120">
        <v>2.14</v>
      </c>
      <c r="HG112" s="120">
        <v>30.587499999999999</v>
      </c>
      <c r="HH112" s="120">
        <v>0.51049999999999995</v>
      </c>
      <c r="HO112" s="120">
        <v>2.14</v>
      </c>
      <c r="HP112" s="120">
        <v>16.422499999999999</v>
      </c>
      <c r="HQ112" s="120">
        <v>0.32179999999999997</v>
      </c>
      <c r="HR112" s="120">
        <v>2.14</v>
      </c>
      <c r="HS112" s="120">
        <v>25.773900000000001</v>
      </c>
      <c r="HT112" s="120">
        <v>0.30380000000000001</v>
      </c>
      <c r="HX112" s="128">
        <v>2.14</v>
      </c>
      <c r="HY112" s="128">
        <v>9.8850999999999996</v>
      </c>
      <c r="HZ112" s="120">
        <v>3.9699999999999999E-2</v>
      </c>
      <c r="IA112" s="128">
        <v>2.14</v>
      </c>
      <c r="IB112" s="128">
        <v>7.3780000000000001</v>
      </c>
      <c r="IC112" s="120">
        <v>3.1600000000000003E-2</v>
      </c>
      <c r="ID112" s="128">
        <v>2.14</v>
      </c>
      <c r="IE112" s="128">
        <v>11.388299999999999</v>
      </c>
      <c r="IF112" s="120">
        <v>4.7E-2</v>
      </c>
      <c r="IG112" s="128">
        <v>2.14</v>
      </c>
      <c r="IH112" s="128">
        <v>7.8537999999999997</v>
      </c>
      <c r="II112" s="120">
        <v>3.4299999999999997E-2</v>
      </c>
      <c r="IJ112" s="128">
        <v>2.14</v>
      </c>
      <c r="IK112" s="128">
        <v>2.9767999999999999</v>
      </c>
      <c r="IL112" s="120">
        <v>1.32E-2</v>
      </c>
      <c r="IM112" s="128">
        <v>2.14</v>
      </c>
      <c r="IN112" s="128">
        <v>3.4493</v>
      </c>
      <c r="IO112" s="120">
        <v>1.5699999999999999E-2</v>
      </c>
      <c r="IP112" s="128">
        <v>2.14</v>
      </c>
      <c r="IQ112" s="128">
        <v>5.0495000000000001</v>
      </c>
      <c r="IR112" s="120">
        <v>2.5499999999999998E-2</v>
      </c>
      <c r="IS112" s="128">
        <v>2.14</v>
      </c>
      <c r="IT112" s="128">
        <v>3.2684000000000002</v>
      </c>
      <c r="IU112" s="120">
        <v>2.5399999999999999E-2</v>
      </c>
      <c r="IV112" s="128">
        <v>2.14</v>
      </c>
      <c r="IW112" s="128">
        <v>14.1816</v>
      </c>
      <c r="IX112" s="120">
        <v>8.6999999999999994E-2</v>
      </c>
      <c r="IY112" s="128">
        <v>2.14</v>
      </c>
      <c r="IZ112" s="128">
        <v>16.173999999999999</v>
      </c>
      <c r="JA112" s="120">
        <v>9.69E-2</v>
      </c>
      <c r="JB112" s="128">
        <v>2.14</v>
      </c>
      <c r="JC112" s="128">
        <v>5.9843999999999999</v>
      </c>
      <c r="JD112" s="120">
        <v>3.1300000000000001E-2</v>
      </c>
      <c r="JE112" s="128">
        <v>2.14</v>
      </c>
      <c r="JF112" s="128">
        <v>5.0270999999999999</v>
      </c>
      <c r="JG112" s="120">
        <v>2.6800000000000001E-2</v>
      </c>
      <c r="JH112" s="128">
        <v>2.14</v>
      </c>
      <c r="JI112" s="128">
        <v>4.1336000000000004</v>
      </c>
      <c r="JJ112" s="120">
        <v>2.1399999999999999E-2</v>
      </c>
      <c r="JK112" s="128">
        <v>2.14</v>
      </c>
      <c r="JL112" s="128">
        <v>7.2211999999999996</v>
      </c>
      <c r="JM112" s="120">
        <v>3.2599999999999997E-2</v>
      </c>
      <c r="JN112" s="128">
        <v>2.14</v>
      </c>
      <c r="JO112" s="128">
        <v>7.9352999999999998</v>
      </c>
      <c r="JP112" s="120">
        <v>3.7900000000000003E-2</v>
      </c>
      <c r="JQ112" s="128">
        <v>2.14</v>
      </c>
      <c r="JR112" s="128">
        <v>9.1565999999999992</v>
      </c>
      <c r="JS112" s="120">
        <v>4.9000000000000002E-2</v>
      </c>
    </row>
    <row r="113" spans="1:279" x14ac:dyDescent="0.25">
      <c r="A113" s="128">
        <v>2.16</v>
      </c>
      <c r="B113" s="128">
        <v>19.726099999999999</v>
      </c>
      <c r="C113" s="120">
        <v>0.1358</v>
      </c>
      <c r="D113" s="120">
        <v>2.16</v>
      </c>
      <c r="E113" s="120">
        <v>15.5898</v>
      </c>
      <c r="F113" s="120">
        <v>0.1116</v>
      </c>
      <c r="G113" s="120">
        <v>2.16</v>
      </c>
      <c r="H113" s="120">
        <v>13.007999999999999</v>
      </c>
      <c r="I113" s="120">
        <v>8.6800000000000002E-2</v>
      </c>
      <c r="J113" s="120">
        <v>2.16</v>
      </c>
      <c r="K113" s="120">
        <v>26.5136</v>
      </c>
      <c r="L113" s="120">
        <v>0.35489999999999999</v>
      </c>
      <c r="M113" s="120">
        <v>2.16</v>
      </c>
      <c r="N113" s="120">
        <v>1.6591</v>
      </c>
      <c r="O113" s="120">
        <v>1.9099999999999999E-2</v>
      </c>
      <c r="P113" s="120">
        <v>2.16</v>
      </c>
      <c r="Q113" s="120">
        <v>8.6731999999999996</v>
      </c>
      <c r="R113" s="120">
        <v>8.1900000000000001E-2</v>
      </c>
      <c r="S113" s="120">
        <v>2.16</v>
      </c>
      <c r="T113" s="120">
        <v>5.4954999999999998</v>
      </c>
      <c r="U113" s="120">
        <v>4.8399999999999999E-2</v>
      </c>
      <c r="V113" s="120">
        <v>2.16</v>
      </c>
      <c r="W113" s="120">
        <v>14.8675</v>
      </c>
      <c r="X113" s="120">
        <v>0.15029999999999999</v>
      </c>
      <c r="Y113" s="120">
        <v>2.16</v>
      </c>
      <c r="Z113" s="120">
        <v>1.8755999999999999</v>
      </c>
      <c r="AA113" s="120">
        <v>2.4799999999999999E-2</v>
      </c>
      <c r="AB113" s="120">
        <v>2.16</v>
      </c>
      <c r="AC113" s="120">
        <v>1.8366</v>
      </c>
      <c r="AD113" s="120">
        <v>8.3999999999999995E-3</v>
      </c>
      <c r="AE113" s="120">
        <v>2.16</v>
      </c>
      <c r="AF113" s="120">
        <v>8.4076000000000004</v>
      </c>
      <c r="AG113" s="120">
        <v>6.88E-2</v>
      </c>
      <c r="AH113" s="120">
        <v>2.16</v>
      </c>
      <c r="AI113" s="120">
        <v>11.2631</v>
      </c>
      <c r="AJ113" s="120">
        <v>7.9000000000000001E-2</v>
      </c>
      <c r="AK113" s="120">
        <v>2.16</v>
      </c>
      <c r="AL113" s="120">
        <v>10.151199999999999</v>
      </c>
      <c r="AM113" s="120">
        <v>7.4399999999999994E-2</v>
      </c>
      <c r="AN113" s="120">
        <v>2.16</v>
      </c>
      <c r="AO113" s="120">
        <v>7.5537999999999998</v>
      </c>
      <c r="AP113" s="120">
        <v>0.1736</v>
      </c>
      <c r="AT113" s="120">
        <v>2.16</v>
      </c>
      <c r="AU113" s="120">
        <v>2.0116999999999998</v>
      </c>
      <c r="AV113" s="120">
        <v>7.4000000000000003E-3</v>
      </c>
      <c r="BO113" s="120">
        <v>2.16</v>
      </c>
      <c r="BP113" s="120">
        <v>1.6043000000000001</v>
      </c>
      <c r="BQ113" s="120">
        <v>1.43E-2</v>
      </c>
      <c r="BR113" s="120">
        <v>2.16</v>
      </c>
      <c r="BS113" s="120">
        <v>1.9793000000000001</v>
      </c>
      <c r="BT113" s="120">
        <v>9.5999999999999992E-3</v>
      </c>
      <c r="CA113" s="120">
        <v>2.16</v>
      </c>
      <c r="CB113" s="120">
        <v>3.5451000000000001</v>
      </c>
      <c r="CC113" s="120">
        <v>2.9600000000000001E-2</v>
      </c>
      <c r="CD113" s="120">
        <v>2.16</v>
      </c>
      <c r="CE113" s="120">
        <v>3.5129999999999999</v>
      </c>
      <c r="CF113" s="120">
        <v>2.7E-2</v>
      </c>
      <c r="CS113" s="120">
        <v>2.16</v>
      </c>
      <c r="CT113" s="120">
        <v>6.8822999999999999</v>
      </c>
      <c r="CU113" s="120">
        <v>5.7200000000000001E-2</v>
      </c>
      <c r="CY113" s="120">
        <v>2.16</v>
      </c>
      <c r="CZ113" s="120">
        <v>3.1193</v>
      </c>
      <c r="DA113" s="120">
        <v>0.1794</v>
      </c>
      <c r="DH113" s="120">
        <v>2.16</v>
      </c>
      <c r="DI113" s="120">
        <v>7.2107999999999999</v>
      </c>
      <c r="DJ113" s="120">
        <v>7.2499999999999995E-2</v>
      </c>
      <c r="DN113" s="120">
        <v>2.16</v>
      </c>
      <c r="DO113" s="120">
        <v>2.9992999999999999</v>
      </c>
      <c r="DP113" s="120">
        <v>0.1507</v>
      </c>
      <c r="DW113" s="120">
        <v>2.16</v>
      </c>
      <c r="DX113" s="120">
        <v>7.2290999999999999</v>
      </c>
      <c r="DY113" s="120">
        <v>0.18049999999999999</v>
      </c>
      <c r="DZ113" s="120">
        <v>2.16</v>
      </c>
      <c r="EA113" s="120">
        <v>1.284</v>
      </c>
      <c r="EB113" s="120">
        <v>0.1293</v>
      </c>
      <c r="EL113" s="120">
        <v>2.16</v>
      </c>
      <c r="EM113" s="120">
        <v>17.345700000000001</v>
      </c>
      <c r="EN113" s="120">
        <v>0.1812</v>
      </c>
      <c r="EO113" s="120">
        <v>2.16</v>
      </c>
      <c r="EP113" s="120">
        <v>0.90280000000000005</v>
      </c>
      <c r="EQ113" s="120">
        <v>8.0199999999999994E-2</v>
      </c>
      <c r="EU113" s="120">
        <v>2.16</v>
      </c>
      <c r="EV113" s="120">
        <v>15.2989</v>
      </c>
      <c r="EW113" s="120">
        <v>0.12089999999999999</v>
      </c>
      <c r="EX113" s="120">
        <v>2.16</v>
      </c>
      <c r="EY113" s="120">
        <v>5.0296000000000003</v>
      </c>
      <c r="EZ113" s="120">
        <v>2.4199999999999999E-2</v>
      </c>
      <c r="FM113" s="120">
        <v>2.16</v>
      </c>
      <c r="FN113" s="120">
        <v>21.579499999999999</v>
      </c>
      <c r="FO113" s="120">
        <v>0.27660000000000001</v>
      </c>
      <c r="FP113" s="120">
        <v>2.16</v>
      </c>
      <c r="FQ113" s="120">
        <v>1.8388</v>
      </c>
      <c r="FR113" s="120">
        <v>0.1638</v>
      </c>
      <c r="FV113" s="120">
        <v>2.16</v>
      </c>
      <c r="FW113" s="120">
        <v>0.77729999999999999</v>
      </c>
      <c r="FX113" s="120">
        <v>7.8399999999999997E-2</v>
      </c>
      <c r="FY113" s="120">
        <v>2.16</v>
      </c>
      <c r="FZ113" s="120">
        <v>5.1204000000000001</v>
      </c>
      <c r="GA113" s="120">
        <v>0.1071</v>
      </c>
      <c r="GE113" s="120">
        <v>2.16</v>
      </c>
      <c r="GF113" s="120">
        <v>0.77669999999999995</v>
      </c>
      <c r="GG113" s="120">
        <v>4.0899999999999999E-2</v>
      </c>
      <c r="GH113" s="120">
        <v>2.16</v>
      </c>
      <c r="GI113" s="120">
        <v>20.3443</v>
      </c>
      <c r="GJ113" s="120">
        <v>0.2165</v>
      </c>
      <c r="GK113" s="120">
        <v>2.16</v>
      </c>
      <c r="GL113" s="120">
        <v>13.4734</v>
      </c>
      <c r="GM113" s="120">
        <v>0.1636</v>
      </c>
      <c r="GN113" s="120">
        <v>2.16</v>
      </c>
      <c r="GO113" s="120">
        <v>6.9481000000000002</v>
      </c>
      <c r="GP113" s="120">
        <v>4.9200000000000001E-2</v>
      </c>
      <c r="GW113" s="120">
        <v>2.16</v>
      </c>
      <c r="GX113" s="120">
        <v>14.430899999999999</v>
      </c>
      <c r="GY113" s="120">
        <v>0.191</v>
      </c>
      <c r="GZ113" s="120">
        <v>2.16</v>
      </c>
      <c r="HA113" s="120">
        <v>18.9772</v>
      </c>
      <c r="HB113" s="120">
        <v>0.22950000000000001</v>
      </c>
      <c r="HF113" s="120">
        <v>2.16</v>
      </c>
      <c r="HG113" s="120">
        <v>29.779</v>
      </c>
      <c r="HH113" s="120">
        <v>0.50429999999999997</v>
      </c>
      <c r="HO113" s="120">
        <v>2.16</v>
      </c>
      <c r="HP113" s="120">
        <v>15.212999999999999</v>
      </c>
      <c r="HQ113" s="120">
        <v>0.33329999999999999</v>
      </c>
      <c r="HR113" s="120">
        <v>2.16</v>
      </c>
      <c r="HS113" s="120">
        <v>24.3673</v>
      </c>
      <c r="HT113" s="120">
        <v>0.24210000000000001</v>
      </c>
      <c r="HX113" s="128">
        <v>2.16</v>
      </c>
      <c r="HY113" s="128">
        <v>9.8271999999999995</v>
      </c>
      <c r="HZ113" s="120">
        <v>3.73E-2</v>
      </c>
      <c r="IA113" s="128">
        <v>2.16</v>
      </c>
      <c r="IB113" s="128">
        <v>7.3522999999999996</v>
      </c>
      <c r="IC113" s="120">
        <v>3.1099999999999999E-2</v>
      </c>
      <c r="ID113" s="128">
        <v>2.16</v>
      </c>
      <c r="IE113" s="128">
        <v>9.6935000000000002</v>
      </c>
      <c r="IF113" s="120">
        <v>4.87E-2</v>
      </c>
      <c r="IG113" s="128">
        <v>2.16</v>
      </c>
      <c r="IH113" s="128">
        <v>7.4298000000000002</v>
      </c>
      <c r="II113" s="120">
        <v>3.0200000000000001E-2</v>
      </c>
      <c r="IJ113" s="128">
        <v>2.16</v>
      </c>
      <c r="IK113" s="128">
        <v>2.8151000000000002</v>
      </c>
      <c r="IL113" s="120">
        <v>1.29E-2</v>
      </c>
      <c r="IM113" s="128">
        <v>2.16</v>
      </c>
      <c r="IN113" s="128">
        <v>3.6922000000000001</v>
      </c>
      <c r="IO113" s="120">
        <v>1.55E-2</v>
      </c>
      <c r="IP113" s="128">
        <v>2.16</v>
      </c>
      <c r="IQ113" s="128">
        <v>4.835</v>
      </c>
      <c r="IR113" s="120">
        <v>2.3400000000000001E-2</v>
      </c>
      <c r="IS113" s="128">
        <v>2.16</v>
      </c>
      <c r="IT113" s="128">
        <v>3.3500999999999999</v>
      </c>
      <c r="IU113" s="120">
        <v>2.8000000000000001E-2</v>
      </c>
      <c r="IV113" s="128">
        <v>2.16</v>
      </c>
      <c r="IW113" s="128">
        <v>13.707599999999999</v>
      </c>
      <c r="IX113" s="120">
        <v>8.0799999999999997E-2</v>
      </c>
      <c r="IY113" s="128">
        <v>2.16</v>
      </c>
      <c r="IZ113" s="128">
        <v>15.117699999999999</v>
      </c>
      <c r="JA113" s="120">
        <v>8.8300000000000003E-2</v>
      </c>
      <c r="JB113" s="128">
        <v>2.16</v>
      </c>
      <c r="JC113" s="128">
        <v>6.2706999999999997</v>
      </c>
      <c r="JD113" s="120">
        <v>3.2300000000000002E-2</v>
      </c>
      <c r="JE113" s="128">
        <v>2.16</v>
      </c>
      <c r="JF113" s="128">
        <v>4.9859999999999998</v>
      </c>
      <c r="JG113" s="120">
        <v>2.58E-2</v>
      </c>
      <c r="JH113" s="128">
        <v>2.16</v>
      </c>
      <c r="JI113" s="128">
        <v>4.4318999999999997</v>
      </c>
      <c r="JJ113" s="120">
        <v>2.35E-2</v>
      </c>
      <c r="JK113" s="128">
        <v>2.16</v>
      </c>
      <c r="JL113" s="128">
        <v>6.9984000000000002</v>
      </c>
      <c r="JM113" s="120">
        <v>3.1699999999999999E-2</v>
      </c>
      <c r="JN113" s="128">
        <v>2.16</v>
      </c>
      <c r="JO113" s="128">
        <v>7.5530999999999997</v>
      </c>
      <c r="JP113" s="120">
        <v>3.5799999999999998E-2</v>
      </c>
      <c r="JQ113" s="128">
        <v>2.16</v>
      </c>
      <c r="JR113" s="128">
        <v>8.3424999999999994</v>
      </c>
      <c r="JS113" s="120">
        <v>4.53E-2</v>
      </c>
    </row>
    <row r="114" spans="1:279" x14ac:dyDescent="0.25">
      <c r="A114" s="128">
        <v>2.1800000000000002</v>
      </c>
      <c r="B114" s="128">
        <v>22.648599999999998</v>
      </c>
      <c r="C114" s="120">
        <v>0.15060000000000001</v>
      </c>
      <c r="D114" s="120">
        <v>2.1800000000000002</v>
      </c>
      <c r="E114" s="120">
        <v>16.302700000000002</v>
      </c>
      <c r="F114" s="120">
        <v>0.1217</v>
      </c>
      <c r="G114" s="120">
        <v>2.1800000000000002</v>
      </c>
      <c r="H114" s="120">
        <v>14.191700000000001</v>
      </c>
      <c r="I114" s="120">
        <v>9.6600000000000005E-2</v>
      </c>
      <c r="J114" s="120">
        <v>2.1800000000000002</v>
      </c>
      <c r="K114" s="120">
        <v>25.604399999999998</v>
      </c>
      <c r="L114" s="120">
        <v>0.3503</v>
      </c>
      <c r="M114" s="120">
        <v>2.1800000000000002</v>
      </c>
      <c r="N114" s="120">
        <v>1.8128</v>
      </c>
      <c r="O114" s="120">
        <v>2.1600000000000001E-2</v>
      </c>
      <c r="P114" s="120">
        <v>2.1800000000000002</v>
      </c>
      <c r="Q114" s="120">
        <v>8.5391999999999992</v>
      </c>
      <c r="R114" s="120">
        <v>8.3500000000000005E-2</v>
      </c>
      <c r="S114" s="120">
        <v>2.1800000000000002</v>
      </c>
      <c r="T114" s="120">
        <v>5.4966999999999997</v>
      </c>
      <c r="U114" s="120">
        <v>4.5499999999999999E-2</v>
      </c>
      <c r="V114" s="120">
        <v>2.1800000000000002</v>
      </c>
      <c r="W114" s="120">
        <v>14.105700000000001</v>
      </c>
      <c r="X114" s="120">
        <v>0.1376</v>
      </c>
      <c r="Y114" s="120">
        <v>2.1800000000000002</v>
      </c>
      <c r="Z114" s="120">
        <v>1.9779</v>
      </c>
      <c r="AA114" s="120">
        <v>3.1699999999999999E-2</v>
      </c>
      <c r="AB114" s="120">
        <v>2.1800000000000002</v>
      </c>
      <c r="AC114" s="120">
        <v>1.6756</v>
      </c>
      <c r="AD114" s="120">
        <v>8.0999999999999996E-3</v>
      </c>
      <c r="AE114" s="120">
        <v>2.1800000000000002</v>
      </c>
      <c r="AF114" s="120">
        <v>8.3679000000000006</v>
      </c>
      <c r="AG114" s="120">
        <v>6.6100000000000006E-2</v>
      </c>
      <c r="AH114" s="120">
        <v>2.1800000000000002</v>
      </c>
      <c r="AI114" s="120">
        <v>11.3657</v>
      </c>
      <c r="AJ114" s="120">
        <v>7.5899999999999995E-2</v>
      </c>
      <c r="AK114" s="120">
        <v>2.1800000000000002</v>
      </c>
      <c r="AL114" s="120">
        <v>9.8191000000000006</v>
      </c>
      <c r="AM114" s="120">
        <v>8.0699999999999994E-2</v>
      </c>
      <c r="AN114" s="120">
        <v>2.1800000000000002</v>
      </c>
      <c r="AO114" s="120">
        <v>7.5193000000000003</v>
      </c>
      <c r="AP114" s="120">
        <v>0.18859999999999999</v>
      </c>
      <c r="AT114" s="120">
        <v>2.1800000000000002</v>
      </c>
      <c r="AU114" s="120">
        <v>1.7824</v>
      </c>
      <c r="AV114" s="120">
        <v>6.4999999999999997E-3</v>
      </c>
      <c r="BO114" s="120">
        <v>2.1800000000000002</v>
      </c>
      <c r="BP114" s="120">
        <v>1.671</v>
      </c>
      <c r="BQ114" s="120">
        <v>1.49E-2</v>
      </c>
      <c r="BR114" s="120">
        <v>2.1800000000000002</v>
      </c>
      <c r="BS114" s="120">
        <v>1.7466999999999999</v>
      </c>
      <c r="BT114" s="120">
        <v>9.1999999999999998E-3</v>
      </c>
      <c r="CA114" s="120">
        <v>2.1800000000000002</v>
      </c>
      <c r="CB114" s="120">
        <v>3.4274</v>
      </c>
      <c r="CC114" s="120">
        <v>2.7E-2</v>
      </c>
      <c r="CD114" s="120">
        <v>2.1800000000000002</v>
      </c>
      <c r="CE114" s="120">
        <v>3.4798</v>
      </c>
      <c r="CF114" s="120">
        <v>2.5600000000000001E-2</v>
      </c>
      <c r="CS114" s="120">
        <v>2.1800000000000002</v>
      </c>
      <c r="CT114" s="120">
        <v>7.3596000000000004</v>
      </c>
      <c r="CU114" s="120">
        <v>5.0900000000000001E-2</v>
      </c>
      <c r="CY114" s="120">
        <v>2.1800000000000002</v>
      </c>
      <c r="CZ114" s="120">
        <v>2.9430000000000001</v>
      </c>
      <c r="DA114" s="120">
        <v>0.15970000000000001</v>
      </c>
      <c r="DH114" s="120">
        <v>2.1800000000000002</v>
      </c>
      <c r="DI114" s="120">
        <v>7.5655999999999999</v>
      </c>
      <c r="DJ114" s="120">
        <v>6.9599999999999995E-2</v>
      </c>
      <c r="DN114" s="120">
        <v>2.1800000000000002</v>
      </c>
      <c r="DO114" s="120">
        <v>3.9885999999999999</v>
      </c>
      <c r="DP114" s="120">
        <v>0.15909999999999999</v>
      </c>
      <c r="DW114" s="120">
        <v>2.1800000000000002</v>
      </c>
      <c r="DX114" s="120">
        <v>6.3398000000000003</v>
      </c>
      <c r="DY114" s="120">
        <v>0.15840000000000001</v>
      </c>
      <c r="DZ114" s="120">
        <v>2.1800000000000002</v>
      </c>
      <c r="EA114" s="120">
        <v>1.3018000000000001</v>
      </c>
      <c r="EB114" s="120">
        <v>0.13059999999999999</v>
      </c>
      <c r="EL114" s="120">
        <v>2.1800000000000002</v>
      </c>
      <c r="EM114" s="120">
        <v>16.151</v>
      </c>
      <c r="EN114" s="120">
        <v>0.1807</v>
      </c>
      <c r="EO114" s="120">
        <v>2.1800000000000002</v>
      </c>
      <c r="EP114" s="120">
        <v>0.81740000000000002</v>
      </c>
      <c r="EQ114" s="120">
        <v>7.4999999999999997E-2</v>
      </c>
      <c r="EU114" s="120">
        <v>2.1800000000000002</v>
      </c>
      <c r="EV114" s="120">
        <v>16.0609</v>
      </c>
      <c r="EW114" s="120">
        <v>0.1099</v>
      </c>
      <c r="EX114" s="120">
        <v>2.1800000000000002</v>
      </c>
      <c r="EY114" s="120">
        <v>4.5624000000000002</v>
      </c>
      <c r="EZ114" s="120">
        <v>1.8200000000000001E-2</v>
      </c>
      <c r="FM114" s="120">
        <v>2.1800000000000002</v>
      </c>
      <c r="FN114" s="120">
        <v>20.984300000000001</v>
      </c>
      <c r="FO114" s="120">
        <v>0.27139999999999997</v>
      </c>
      <c r="FP114" s="120">
        <v>2.1800000000000002</v>
      </c>
      <c r="FQ114" s="120">
        <v>1.925</v>
      </c>
      <c r="FR114" s="120">
        <v>0.16619999999999999</v>
      </c>
      <c r="FV114" s="120">
        <v>2.1800000000000002</v>
      </c>
      <c r="FW114" s="120">
        <v>0.76300000000000001</v>
      </c>
      <c r="FX114" s="120">
        <v>7.7299999999999994E-2</v>
      </c>
      <c r="FY114" s="120">
        <v>2.1800000000000002</v>
      </c>
      <c r="FZ114" s="120">
        <v>4.6044</v>
      </c>
      <c r="GA114" s="120">
        <v>0.1215</v>
      </c>
      <c r="GE114" s="120">
        <v>2.1800000000000002</v>
      </c>
      <c r="GF114" s="120">
        <v>0.77029999999999998</v>
      </c>
      <c r="GG114" s="120">
        <v>4.0099999999999997E-2</v>
      </c>
      <c r="GH114" s="120">
        <v>2.1800000000000002</v>
      </c>
      <c r="GI114" s="120">
        <v>20.251100000000001</v>
      </c>
      <c r="GJ114" s="120">
        <v>0.20280000000000001</v>
      </c>
      <c r="GK114" s="120">
        <v>2.1800000000000002</v>
      </c>
      <c r="GL114" s="120">
        <v>13.5116</v>
      </c>
      <c r="GM114" s="120">
        <v>0.1678</v>
      </c>
      <c r="GN114" s="120">
        <v>2.1800000000000002</v>
      </c>
      <c r="GO114" s="120">
        <v>6.5365000000000002</v>
      </c>
      <c r="GP114" s="120">
        <v>4.5699999999999998E-2</v>
      </c>
      <c r="GW114" s="120">
        <v>2.1800000000000002</v>
      </c>
      <c r="GX114" s="120">
        <v>15.01</v>
      </c>
      <c r="GY114" s="120">
        <v>0.18909999999999999</v>
      </c>
      <c r="GZ114" s="120">
        <v>2.1800000000000002</v>
      </c>
      <c r="HA114" s="120">
        <v>17.950399999999998</v>
      </c>
      <c r="HB114" s="120">
        <v>0.20610000000000001</v>
      </c>
      <c r="HF114" s="120">
        <v>2.1800000000000002</v>
      </c>
      <c r="HG114" s="120">
        <v>28.168500000000002</v>
      </c>
      <c r="HH114" s="120">
        <v>0.4884</v>
      </c>
      <c r="HO114" s="120">
        <v>2.1800000000000002</v>
      </c>
      <c r="HP114" s="120">
        <v>13.739699999999999</v>
      </c>
      <c r="HQ114" s="120">
        <v>0.3306</v>
      </c>
      <c r="HR114" s="120">
        <v>2.1800000000000002</v>
      </c>
      <c r="HS114" s="120">
        <v>22.616299999999999</v>
      </c>
      <c r="HT114" s="120">
        <v>0.23599999999999999</v>
      </c>
      <c r="HX114" s="128">
        <v>2.1800000000000002</v>
      </c>
      <c r="HY114" s="128">
        <v>9.9419000000000004</v>
      </c>
      <c r="HZ114" s="120">
        <v>3.6999999999999998E-2</v>
      </c>
      <c r="IA114" s="128">
        <v>2.1800000000000002</v>
      </c>
      <c r="IB114" s="128">
        <v>7.2648000000000001</v>
      </c>
      <c r="IC114" s="120">
        <v>3.0700000000000002E-2</v>
      </c>
      <c r="ID114" s="128">
        <v>2.1800000000000002</v>
      </c>
      <c r="IE114" s="128">
        <v>10.097099999999999</v>
      </c>
      <c r="IF114" s="120">
        <v>5.1200000000000002E-2</v>
      </c>
      <c r="IG114" s="128">
        <v>2.1800000000000002</v>
      </c>
      <c r="IH114" s="128">
        <v>6.9701000000000004</v>
      </c>
      <c r="II114" s="120">
        <v>3.6299999999999999E-2</v>
      </c>
      <c r="IJ114" s="128">
        <v>2.1800000000000002</v>
      </c>
      <c r="IK114" s="128">
        <v>2.7046000000000001</v>
      </c>
      <c r="IL114" s="120">
        <v>1.2699999999999999E-2</v>
      </c>
      <c r="IM114" s="128">
        <v>2.1800000000000002</v>
      </c>
      <c r="IN114" s="128">
        <v>3.6368</v>
      </c>
      <c r="IO114" s="120">
        <v>1.6199999999999999E-2</v>
      </c>
      <c r="IP114" s="128">
        <v>2.1800000000000002</v>
      </c>
      <c r="IQ114" s="128">
        <v>4.4733000000000001</v>
      </c>
      <c r="IR114" s="120">
        <v>2.1000000000000001E-2</v>
      </c>
      <c r="IS114" s="128">
        <v>2.1800000000000002</v>
      </c>
      <c r="IT114" s="128">
        <v>3.6819999999999999</v>
      </c>
      <c r="IU114" s="120">
        <v>3.0700000000000002E-2</v>
      </c>
      <c r="IV114" s="128">
        <v>2.1800000000000002</v>
      </c>
      <c r="IW114" s="128">
        <v>13.5541</v>
      </c>
      <c r="IX114" s="120">
        <v>8.1699999999999995E-2</v>
      </c>
      <c r="IY114" s="128">
        <v>2.1800000000000002</v>
      </c>
      <c r="IZ114" s="128">
        <v>14.0036</v>
      </c>
      <c r="JA114" s="120">
        <v>8.4599999999999995E-2</v>
      </c>
      <c r="JB114" s="128">
        <v>2.1800000000000002</v>
      </c>
      <c r="JC114" s="128">
        <v>6.4396000000000004</v>
      </c>
      <c r="JD114" s="120">
        <v>3.39E-2</v>
      </c>
      <c r="JE114" s="128">
        <v>2.1800000000000002</v>
      </c>
      <c r="JF114" s="128">
        <v>5.1589</v>
      </c>
      <c r="JG114" s="120">
        <v>2.63E-2</v>
      </c>
      <c r="JH114" s="128">
        <v>2.1800000000000002</v>
      </c>
      <c r="JI114" s="128">
        <v>4.7382999999999997</v>
      </c>
      <c r="JJ114" s="120">
        <v>2.8199999999999999E-2</v>
      </c>
      <c r="JK114" s="128">
        <v>2.1800000000000002</v>
      </c>
      <c r="JL114" s="128">
        <v>6.6750999999999996</v>
      </c>
      <c r="JM114" s="120">
        <v>3.0099999999999998E-2</v>
      </c>
      <c r="JN114" s="128">
        <v>2.1800000000000002</v>
      </c>
      <c r="JO114" s="128">
        <v>7.1087999999999996</v>
      </c>
      <c r="JP114" s="120">
        <v>3.3700000000000001E-2</v>
      </c>
      <c r="JQ114" s="128">
        <v>2.1800000000000002</v>
      </c>
      <c r="JR114" s="128">
        <v>7.6703999999999999</v>
      </c>
      <c r="JS114" s="120">
        <v>4.0899999999999999E-2</v>
      </c>
    </row>
    <row r="115" spans="1:279" x14ac:dyDescent="0.25">
      <c r="A115" s="128">
        <v>2.2000000000000002</v>
      </c>
      <c r="B115" s="128">
        <v>23.8385</v>
      </c>
      <c r="C115" s="120">
        <v>0.17</v>
      </c>
      <c r="D115" s="120">
        <v>2.2000000000000002</v>
      </c>
      <c r="E115" s="120">
        <v>16.755299999999998</v>
      </c>
      <c r="F115" s="120">
        <v>0.1255</v>
      </c>
      <c r="G115" s="120">
        <v>2.2000000000000002</v>
      </c>
      <c r="H115" s="120">
        <v>14.9857</v>
      </c>
      <c r="I115" s="120">
        <v>0.1051</v>
      </c>
      <c r="J115" s="120">
        <v>2.2000000000000002</v>
      </c>
      <c r="K115" s="120">
        <v>24.102399999999999</v>
      </c>
      <c r="L115" s="120">
        <v>0.34660000000000002</v>
      </c>
      <c r="M115" s="120">
        <v>2.2000000000000002</v>
      </c>
      <c r="N115" s="120">
        <v>2.0238</v>
      </c>
      <c r="O115" s="120">
        <v>2.3900000000000001E-2</v>
      </c>
      <c r="P115" s="120">
        <v>2.2000000000000002</v>
      </c>
      <c r="Q115" s="120">
        <v>8.2691999999999997</v>
      </c>
      <c r="R115" s="120">
        <v>8.1299999999999997E-2</v>
      </c>
      <c r="S115" s="120">
        <v>2.2000000000000002</v>
      </c>
      <c r="T115" s="120">
        <v>5.5057999999999998</v>
      </c>
      <c r="U115" s="120">
        <v>4.7600000000000003E-2</v>
      </c>
      <c r="V115" s="120">
        <v>2.2000000000000002</v>
      </c>
      <c r="W115" s="120">
        <v>13.423</v>
      </c>
      <c r="X115" s="120">
        <v>0.12770000000000001</v>
      </c>
      <c r="Y115" s="120">
        <v>2.2000000000000002</v>
      </c>
      <c r="Z115" s="120">
        <v>2.0676999999999999</v>
      </c>
      <c r="AA115" s="120">
        <v>3.7600000000000001E-2</v>
      </c>
      <c r="AB115" s="120">
        <v>2.2000000000000002</v>
      </c>
      <c r="AC115" s="120">
        <v>1.5499000000000001</v>
      </c>
      <c r="AD115" s="120">
        <v>7.6E-3</v>
      </c>
      <c r="AE115" s="120">
        <v>2.2000000000000002</v>
      </c>
      <c r="AF115" s="120">
        <v>8.3473000000000006</v>
      </c>
      <c r="AG115" s="120">
        <v>6.4799999999999996E-2</v>
      </c>
      <c r="AH115" s="120">
        <v>2.2000000000000002</v>
      </c>
      <c r="AI115" s="120">
        <v>11.2841</v>
      </c>
      <c r="AJ115" s="120">
        <v>7.5399999999999995E-2</v>
      </c>
      <c r="AK115" s="120">
        <v>2.2000000000000002</v>
      </c>
      <c r="AL115" s="120">
        <v>9.3427000000000007</v>
      </c>
      <c r="AM115" s="120">
        <v>7.7700000000000005E-2</v>
      </c>
      <c r="AN115" s="120">
        <v>2.2000000000000002</v>
      </c>
      <c r="AO115" s="120">
        <v>7.6974</v>
      </c>
      <c r="AP115" s="120">
        <v>0.2029</v>
      </c>
      <c r="AT115" s="120">
        <v>2.2000000000000002</v>
      </c>
      <c r="AU115" s="120">
        <v>1.6187</v>
      </c>
      <c r="AV115" s="120">
        <v>5.7999999999999996E-3</v>
      </c>
      <c r="BO115" s="120">
        <v>2.2000000000000002</v>
      </c>
      <c r="BP115" s="120">
        <v>1.7370000000000001</v>
      </c>
      <c r="BQ115" s="120">
        <v>1.7000000000000001E-2</v>
      </c>
      <c r="BR115" s="120">
        <v>2.2000000000000002</v>
      </c>
      <c r="BS115" s="120">
        <v>1.5706</v>
      </c>
      <c r="BT115" s="120">
        <v>8.6E-3</v>
      </c>
      <c r="CA115" s="120">
        <v>2.2000000000000002</v>
      </c>
      <c r="CB115" s="120">
        <v>3.2530000000000001</v>
      </c>
      <c r="CC115" s="120">
        <v>2.53E-2</v>
      </c>
      <c r="CD115" s="120">
        <v>2.2000000000000002</v>
      </c>
      <c r="CE115" s="120">
        <v>3.4956999999999998</v>
      </c>
      <c r="CF115" s="120">
        <v>2.46E-2</v>
      </c>
      <c r="CS115" s="120">
        <v>2.2000000000000002</v>
      </c>
      <c r="CT115" s="120">
        <v>7.7496999999999998</v>
      </c>
      <c r="CU115" s="120">
        <v>4.7899999999999998E-2</v>
      </c>
      <c r="CY115" s="120">
        <v>2.2000000000000002</v>
      </c>
      <c r="CZ115" s="120">
        <v>3.0213000000000001</v>
      </c>
      <c r="DA115" s="120">
        <v>0.1479</v>
      </c>
      <c r="DH115" s="120">
        <v>2.2000000000000002</v>
      </c>
      <c r="DI115" s="120">
        <v>8.0795999999999992</v>
      </c>
      <c r="DJ115" s="120">
        <v>6.9800000000000001E-2</v>
      </c>
      <c r="DN115" s="120">
        <v>2.2000000000000002</v>
      </c>
      <c r="DO115" s="120">
        <v>5.2625000000000002</v>
      </c>
      <c r="DP115" s="120">
        <v>0.16700000000000001</v>
      </c>
      <c r="DW115" s="120">
        <v>2.2000000000000002</v>
      </c>
      <c r="DX115" s="120">
        <v>5.5602999999999998</v>
      </c>
      <c r="DY115" s="120">
        <v>0.1182</v>
      </c>
      <c r="DZ115" s="120">
        <v>2.2000000000000002</v>
      </c>
      <c r="EA115" s="120">
        <v>1.3481000000000001</v>
      </c>
      <c r="EB115" s="120">
        <v>0.1298</v>
      </c>
      <c r="EL115" s="120">
        <v>2.2000000000000002</v>
      </c>
      <c r="EM115" s="120">
        <v>14.8386</v>
      </c>
      <c r="EN115" s="120">
        <v>0.1895</v>
      </c>
      <c r="EO115" s="120">
        <v>2.2000000000000002</v>
      </c>
      <c r="EP115" s="120">
        <v>0.76129999999999998</v>
      </c>
      <c r="EQ115" s="120">
        <v>6.9699999999999998E-2</v>
      </c>
      <c r="EU115" s="120">
        <v>2.2000000000000002</v>
      </c>
      <c r="EV115" s="120">
        <v>16.598400000000002</v>
      </c>
      <c r="EW115" s="120">
        <v>0.1089</v>
      </c>
      <c r="EX115" s="120">
        <v>2.2000000000000002</v>
      </c>
      <c r="EY115" s="120">
        <v>4.0978000000000003</v>
      </c>
      <c r="EZ115" s="120">
        <v>1.5299999999999999E-2</v>
      </c>
      <c r="FM115" s="120">
        <v>2.2000000000000002</v>
      </c>
      <c r="FN115" s="120">
        <v>20.335699999999999</v>
      </c>
      <c r="FO115" s="120">
        <v>0.26779999999999998</v>
      </c>
      <c r="FP115" s="120">
        <v>2.2000000000000002</v>
      </c>
      <c r="FQ115" s="120">
        <v>2.0516999999999999</v>
      </c>
      <c r="FR115" s="120">
        <v>0.18260000000000001</v>
      </c>
      <c r="FV115" s="120">
        <v>2.2000000000000002</v>
      </c>
      <c r="FW115" s="120">
        <v>0.75849999999999995</v>
      </c>
      <c r="FX115" s="120">
        <v>7.6600000000000001E-2</v>
      </c>
      <c r="FY115" s="120">
        <v>2.2000000000000002</v>
      </c>
      <c r="FZ115" s="120">
        <v>4.1619999999999999</v>
      </c>
      <c r="GA115" s="120">
        <v>0.1326</v>
      </c>
      <c r="GE115" s="120">
        <v>2.2000000000000002</v>
      </c>
      <c r="GF115" s="120">
        <v>0.78120000000000001</v>
      </c>
      <c r="GG115" s="120">
        <v>4.2599999999999999E-2</v>
      </c>
      <c r="GH115" s="120">
        <v>2.2000000000000002</v>
      </c>
      <c r="GI115" s="120">
        <v>20.4313</v>
      </c>
      <c r="GJ115" s="120">
        <v>0.20749999999999999</v>
      </c>
      <c r="GK115" s="120">
        <v>2.2000000000000002</v>
      </c>
      <c r="GL115" s="120">
        <v>13.3788</v>
      </c>
      <c r="GM115" s="120">
        <v>0.183</v>
      </c>
      <c r="GN115" s="120">
        <v>2.2000000000000002</v>
      </c>
      <c r="GO115" s="120">
        <v>6.1132999999999997</v>
      </c>
      <c r="GP115" s="120">
        <v>4.1799999999999997E-2</v>
      </c>
      <c r="GW115" s="120">
        <v>2.2000000000000002</v>
      </c>
      <c r="GX115" s="120">
        <v>15.5726</v>
      </c>
      <c r="GY115" s="120">
        <v>0.19270000000000001</v>
      </c>
      <c r="GZ115" s="120">
        <v>2.2000000000000002</v>
      </c>
      <c r="HA115" s="120">
        <v>16.991199999999999</v>
      </c>
      <c r="HB115" s="120">
        <v>0.1847</v>
      </c>
      <c r="HF115" s="120">
        <v>2.2000000000000002</v>
      </c>
      <c r="HG115" s="120">
        <v>27.304300000000001</v>
      </c>
      <c r="HH115" s="120">
        <v>0.4662</v>
      </c>
      <c r="HO115" s="120">
        <v>2.2000000000000002</v>
      </c>
      <c r="HP115" s="120">
        <v>12.322699999999999</v>
      </c>
      <c r="HQ115" s="120">
        <v>0.32600000000000001</v>
      </c>
      <c r="HR115" s="120">
        <v>2.2000000000000002</v>
      </c>
      <c r="HS115" s="120">
        <v>20.992000000000001</v>
      </c>
      <c r="HT115" s="120">
        <v>0.22389999999999999</v>
      </c>
      <c r="HX115" s="128">
        <v>2.2000000000000002</v>
      </c>
      <c r="HY115" s="128">
        <v>9.9928000000000008</v>
      </c>
      <c r="HZ115" s="120">
        <v>3.49E-2</v>
      </c>
      <c r="IA115" s="128">
        <v>2.2000000000000002</v>
      </c>
      <c r="IB115" s="128">
        <v>7.2057000000000002</v>
      </c>
      <c r="IC115" s="120">
        <v>3.09E-2</v>
      </c>
      <c r="ID115" s="128">
        <v>2.2000000000000002</v>
      </c>
      <c r="IE115" s="128">
        <v>11.194100000000001</v>
      </c>
      <c r="IF115" s="120">
        <v>4.99E-2</v>
      </c>
      <c r="IG115" s="128">
        <v>2.2000000000000002</v>
      </c>
      <c r="IH115" s="128">
        <v>6.5212000000000003</v>
      </c>
      <c r="II115" s="120">
        <v>3.2399999999999998E-2</v>
      </c>
      <c r="IJ115" s="128">
        <v>2.2000000000000002</v>
      </c>
      <c r="IK115" s="128">
        <v>2.6036000000000001</v>
      </c>
      <c r="IL115" s="120">
        <v>1.2E-2</v>
      </c>
      <c r="IM115" s="128">
        <v>2.2000000000000002</v>
      </c>
      <c r="IN115" s="128">
        <v>3.4647000000000001</v>
      </c>
      <c r="IO115" s="120">
        <v>1.55E-2</v>
      </c>
      <c r="IP115" s="128">
        <v>2.2000000000000002</v>
      </c>
      <c r="IQ115" s="128">
        <v>4.0343</v>
      </c>
      <c r="IR115" s="120">
        <v>1.8599999999999998E-2</v>
      </c>
      <c r="IS115" s="128">
        <v>2.2000000000000002</v>
      </c>
      <c r="IT115" s="128">
        <v>4.3602999999999996</v>
      </c>
      <c r="IU115" s="120">
        <v>3.0800000000000001E-2</v>
      </c>
      <c r="IV115" s="128">
        <v>2.2000000000000002</v>
      </c>
      <c r="IW115" s="128">
        <v>13.7423</v>
      </c>
      <c r="IX115" s="120">
        <v>7.7600000000000002E-2</v>
      </c>
      <c r="IY115" s="128">
        <v>2.2000000000000002</v>
      </c>
      <c r="IZ115" s="128">
        <v>12.832800000000001</v>
      </c>
      <c r="JA115" s="120">
        <v>7.8899999999999998E-2</v>
      </c>
      <c r="JB115" s="128">
        <v>2.2000000000000002</v>
      </c>
      <c r="JC115" s="128">
        <v>6.4901999999999997</v>
      </c>
      <c r="JD115" s="120">
        <v>3.4299999999999997E-2</v>
      </c>
      <c r="JE115" s="128">
        <v>2.2000000000000002</v>
      </c>
      <c r="JF115" s="128">
        <v>5.5431999999999997</v>
      </c>
      <c r="JG115" s="120">
        <v>2.63E-2</v>
      </c>
      <c r="JH115" s="128">
        <v>2.2000000000000002</v>
      </c>
      <c r="JI115" s="128">
        <v>5.0217000000000001</v>
      </c>
      <c r="JJ115" s="120">
        <v>2.8199999999999999E-2</v>
      </c>
      <c r="JK115" s="128">
        <v>2.2000000000000002</v>
      </c>
      <c r="JL115" s="128">
        <v>6.3072999999999997</v>
      </c>
      <c r="JM115" s="120">
        <v>2.9499999999999998E-2</v>
      </c>
      <c r="JN115" s="128">
        <v>2.2000000000000002</v>
      </c>
      <c r="JO115" s="128">
        <v>6.6017999999999999</v>
      </c>
      <c r="JP115" s="120">
        <v>3.1E-2</v>
      </c>
      <c r="JQ115" s="128">
        <v>2.2000000000000002</v>
      </c>
      <c r="JR115" s="128">
        <v>6.9710000000000001</v>
      </c>
      <c r="JS115" s="120">
        <v>3.7100000000000001E-2</v>
      </c>
    </row>
    <row r="116" spans="1:279" x14ac:dyDescent="0.25">
      <c r="A116" s="128">
        <v>2.2200000000000002</v>
      </c>
      <c r="B116" s="128">
        <v>24.638000000000002</v>
      </c>
      <c r="C116" s="120">
        <v>0.18290000000000001</v>
      </c>
      <c r="D116" s="120">
        <v>2.2200000000000002</v>
      </c>
      <c r="E116" s="120">
        <v>16.965699999999998</v>
      </c>
      <c r="F116" s="120">
        <v>0.1295</v>
      </c>
      <c r="G116" s="120">
        <v>2.2200000000000002</v>
      </c>
      <c r="H116" s="120">
        <v>15.1381</v>
      </c>
      <c r="I116" s="120">
        <v>0.1119</v>
      </c>
      <c r="J116" s="120">
        <v>2.2200000000000002</v>
      </c>
      <c r="K116" s="120">
        <v>23.008700000000001</v>
      </c>
      <c r="L116" s="120">
        <v>0.33610000000000001</v>
      </c>
      <c r="M116" s="120">
        <v>2.2200000000000002</v>
      </c>
      <c r="N116" s="120">
        <v>2.3378000000000001</v>
      </c>
      <c r="O116" s="120">
        <v>2.63E-2</v>
      </c>
      <c r="P116" s="120">
        <v>2.2200000000000002</v>
      </c>
      <c r="Q116" s="120">
        <v>7.7408000000000001</v>
      </c>
      <c r="R116" s="120">
        <v>7.9100000000000004E-2</v>
      </c>
      <c r="S116" s="120">
        <v>2.2200000000000002</v>
      </c>
      <c r="T116" s="120">
        <v>5.4138999999999999</v>
      </c>
      <c r="U116" s="120">
        <v>4.6899999999999997E-2</v>
      </c>
      <c r="V116" s="120">
        <v>2.2200000000000002</v>
      </c>
      <c r="W116" s="120">
        <v>12.8687</v>
      </c>
      <c r="X116" s="120">
        <v>0.1181</v>
      </c>
      <c r="Y116" s="120">
        <v>2.2200000000000002</v>
      </c>
      <c r="Z116" s="120">
        <v>2.1358999999999999</v>
      </c>
      <c r="AA116" s="120">
        <v>4.5400000000000003E-2</v>
      </c>
      <c r="AB116" s="120">
        <v>2.2200000000000002</v>
      </c>
      <c r="AC116" s="120">
        <v>1.4570000000000001</v>
      </c>
      <c r="AD116" s="120">
        <v>6.8999999999999999E-3</v>
      </c>
      <c r="AE116" s="120">
        <v>2.2200000000000002</v>
      </c>
      <c r="AF116" s="120">
        <v>8.5489999999999995</v>
      </c>
      <c r="AG116" s="120">
        <v>6.5699999999999995E-2</v>
      </c>
      <c r="AH116" s="120">
        <v>2.2200000000000002</v>
      </c>
      <c r="AI116" s="120">
        <v>10.901300000000001</v>
      </c>
      <c r="AJ116" s="120">
        <v>7.6399999999999996E-2</v>
      </c>
      <c r="AK116" s="120">
        <v>2.2200000000000002</v>
      </c>
      <c r="AL116" s="120">
        <v>8.8623999999999992</v>
      </c>
      <c r="AM116" s="120">
        <v>7.2499999999999995E-2</v>
      </c>
      <c r="AN116" s="120">
        <v>2.2200000000000002</v>
      </c>
      <c r="AO116" s="120">
        <v>7.6612</v>
      </c>
      <c r="AP116" s="120">
        <v>0.1991</v>
      </c>
      <c r="AT116" s="120">
        <v>2.2200000000000002</v>
      </c>
      <c r="AU116" s="120">
        <v>1.4833000000000001</v>
      </c>
      <c r="AV116" s="120">
        <v>5.0000000000000001E-3</v>
      </c>
      <c r="BO116" s="120">
        <v>2.2200000000000002</v>
      </c>
      <c r="BP116" s="120">
        <v>1.8278000000000001</v>
      </c>
      <c r="BQ116" s="120">
        <v>1.7399999999999999E-2</v>
      </c>
      <c r="BR116" s="120">
        <v>2.2200000000000002</v>
      </c>
      <c r="BS116" s="120">
        <v>1.4048</v>
      </c>
      <c r="BT116" s="120">
        <v>7.4999999999999997E-3</v>
      </c>
      <c r="CA116" s="120">
        <v>2.2200000000000002</v>
      </c>
      <c r="CB116" s="120">
        <v>3.137</v>
      </c>
      <c r="CC116" s="120">
        <v>2.2599999999999999E-2</v>
      </c>
      <c r="CD116" s="120">
        <v>2.2200000000000002</v>
      </c>
      <c r="CE116" s="120">
        <v>3.5842000000000001</v>
      </c>
      <c r="CF116" s="120">
        <v>2.8899999999999999E-2</v>
      </c>
      <c r="CS116" s="120">
        <v>2.2200000000000002</v>
      </c>
      <c r="CT116" s="120">
        <v>7.8952999999999998</v>
      </c>
      <c r="CU116" s="120">
        <v>4.24E-2</v>
      </c>
      <c r="CY116" s="120">
        <v>2.2200000000000002</v>
      </c>
      <c r="CZ116" s="120">
        <v>3.4237000000000002</v>
      </c>
      <c r="DA116" s="120">
        <v>0.1522</v>
      </c>
      <c r="DH116" s="120">
        <v>2.2200000000000002</v>
      </c>
      <c r="DI116" s="120">
        <v>8.4442000000000004</v>
      </c>
      <c r="DJ116" s="120">
        <v>6.9900000000000004E-2</v>
      </c>
      <c r="DN116" s="120">
        <v>2.2200000000000002</v>
      </c>
      <c r="DO116" s="120">
        <v>6.4923000000000002</v>
      </c>
      <c r="DP116" s="120">
        <v>0.17230000000000001</v>
      </c>
      <c r="DW116" s="120">
        <v>2.2200000000000002</v>
      </c>
      <c r="DX116" s="120">
        <v>5.3261000000000003</v>
      </c>
      <c r="DY116" s="120">
        <v>0.1217</v>
      </c>
      <c r="DZ116" s="120">
        <v>2.2200000000000002</v>
      </c>
      <c r="EA116" s="120">
        <v>1.4237</v>
      </c>
      <c r="EB116" s="120">
        <v>0.12939999999999999</v>
      </c>
      <c r="EL116" s="120">
        <v>2.2200000000000002</v>
      </c>
      <c r="EM116" s="120">
        <v>13.837300000000001</v>
      </c>
      <c r="EN116" s="120">
        <v>0.19570000000000001</v>
      </c>
      <c r="EO116" s="120">
        <v>2.2200000000000002</v>
      </c>
      <c r="EP116" s="120">
        <v>0.70369999999999999</v>
      </c>
      <c r="EQ116" s="120">
        <v>6.4699999999999994E-2</v>
      </c>
      <c r="EU116" s="120">
        <v>2.2200000000000002</v>
      </c>
      <c r="EV116" s="120">
        <v>16.934000000000001</v>
      </c>
      <c r="EW116" s="120">
        <v>0.1111</v>
      </c>
      <c r="EX116" s="120">
        <v>2.2200000000000002</v>
      </c>
      <c r="EY116" s="120">
        <v>3.7570999999999999</v>
      </c>
      <c r="EZ116" s="120">
        <v>1.2800000000000001E-2</v>
      </c>
      <c r="FM116" s="120">
        <v>2.2200000000000002</v>
      </c>
      <c r="FN116" s="120">
        <v>19.618300000000001</v>
      </c>
      <c r="FO116" s="120">
        <v>0.27450000000000002</v>
      </c>
      <c r="FP116" s="120">
        <v>2.2200000000000002</v>
      </c>
      <c r="FQ116" s="120">
        <v>2.4131999999999998</v>
      </c>
      <c r="FR116" s="120">
        <v>0.1633</v>
      </c>
      <c r="FV116" s="120">
        <v>2.2200000000000002</v>
      </c>
      <c r="FW116" s="120">
        <v>0.75819999999999999</v>
      </c>
      <c r="FX116" s="120">
        <v>7.6600000000000001E-2</v>
      </c>
      <c r="FY116" s="120">
        <v>2.2200000000000002</v>
      </c>
      <c r="FZ116" s="120">
        <v>3.9036</v>
      </c>
      <c r="GA116" s="120">
        <v>0.12740000000000001</v>
      </c>
      <c r="GE116" s="120">
        <v>2.2200000000000002</v>
      </c>
      <c r="GF116" s="120">
        <v>0.80689999999999995</v>
      </c>
      <c r="GG116" s="120">
        <v>4.5199999999999997E-2</v>
      </c>
      <c r="GH116" s="120">
        <v>2.2200000000000002</v>
      </c>
      <c r="GI116" s="120">
        <v>20.457899999999999</v>
      </c>
      <c r="GJ116" s="120">
        <v>0.20030000000000001</v>
      </c>
      <c r="GK116" s="120">
        <v>2.2200000000000002</v>
      </c>
      <c r="GL116" s="120">
        <v>13.142300000000001</v>
      </c>
      <c r="GM116" s="120">
        <v>0.1971</v>
      </c>
      <c r="GN116" s="120">
        <v>2.2200000000000002</v>
      </c>
      <c r="GO116" s="120">
        <v>5.7095000000000002</v>
      </c>
      <c r="GP116" s="120">
        <v>3.8699999999999998E-2</v>
      </c>
      <c r="GW116" s="120">
        <v>2.2200000000000002</v>
      </c>
      <c r="GX116" s="120">
        <v>16.042200000000001</v>
      </c>
      <c r="GY116" s="120">
        <v>0.19620000000000001</v>
      </c>
      <c r="GZ116" s="120">
        <v>2.2200000000000002</v>
      </c>
      <c r="HA116" s="120">
        <v>15.6579</v>
      </c>
      <c r="HB116" s="120">
        <v>0.17280000000000001</v>
      </c>
      <c r="HF116" s="120">
        <v>2.2200000000000002</v>
      </c>
      <c r="HG116" s="120">
        <v>26.288</v>
      </c>
      <c r="HH116" s="120">
        <v>0.43819999999999998</v>
      </c>
      <c r="HO116" s="120">
        <v>2.2200000000000002</v>
      </c>
      <c r="HP116" s="120">
        <v>11.157</v>
      </c>
      <c r="HQ116" s="120">
        <v>0.31490000000000001</v>
      </c>
      <c r="HR116" s="120">
        <v>2.2200000000000002</v>
      </c>
      <c r="HS116" s="120">
        <v>19.692299999999999</v>
      </c>
      <c r="HT116" s="120">
        <v>0.20580000000000001</v>
      </c>
      <c r="HX116" s="128">
        <v>2.2200000000000002</v>
      </c>
      <c r="HY116" s="128">
        <v>10.0923</v>
      </c>
      <c r="HZ116" s="120">
        <v>3.5099999999999999E-2</v>
      </c>
      <c r="IA116" s="128">
        <v>2.2200000000000002</v>
      </c>
      <c r="IB116" s="128">
        <v>7.2192999999999996</v>
      </c>
      <c r="IC116" s="120">
        <v>3.1300000000000001E-2</v>
      </c>
      <c r="ID116" s="128">
        <v>2.2200000000000002</v>
      </c>
      <c r="IE116" s="128">
        <v>11.107799999999999</v>
      </c>
      <c r="IF116" s="120">
        <v>5.1700000000000003E-2</v>
      </c>
      <c r="IG116" s="128">
        <v>2.2200000000000002</v>
      </c>
      <c r="IH116" s="128">
        <v>6.1033999999999997</v>
      </c>
      <c r="II116" s="120">
        <v>3.1399999999999997E-2</v>
      </c>
      <c r="IJ116" s="128">
        <v>2.2200000000000002</v>
      </c>
      <c r="IK116" s="128">
        <v>2.5062000000000002</v>
      </c>
      <c r="IL116" s="120">
        <v>1.1299999999999999E-2</v>
      </c>
      <c r="IM116" s="128">
        <v>2.2200000000000002</v>
      </c>
      <c r="IN116" s="128">
        <v>3.2439</v>
      </c>
      <c r="IO116" s="120">
        <v>1.4999999999999999E-2</v>
      </c>
      <c r="IP116" s="128">
        <v>2.2200000000000002</v>
      </c>
      <c r="IQ116" s="128">
        <v>3.6187</v>
      </c>
      <c r="IR116" s="120">
        <v>1.6199999999999999E-2</v>
      </c>
      <c r="IS116" s="128">
        <v>2.2200000000000002</v>
      </c>
      <c r="IT116" s="128">
        <v>5.3311000000000002</v>
      </c>
      <c r="IU116" s="120">
        <v>3.3700000000000001E-2</v>
      </c>
      <c r="IV116" s="128">
        <v>2.2200000000000002</v>
      </c>
      <c r="IW116" s="128">
        <v>14.2662</v>
      </c>
      <c r="IX116" s="120">
        <v>7.3400000000000007E-2</v>
      </c>
      <c r="IY116" s="128">
        <v>2.2200000000000002</v>
      </c>
      <c r="IZ116" s="128">
        <v>11.871600000000001</v>
      </c>
      <c r="JA116" s="120">
        <v>7.6200000000000004E-2</v>
      </c>
      <c r="JB116" s="128">
        <v>2.2200000000000002</v>
      </c>
      <c r="JC116" s="128">
        <v>6.5225</v>
      </c>
      <c r="JD116" s="120">
        <v>3.4700000000000002E-2</v>
      </c>
      <c r="JE116" s="128">
        <v>2.2200000000000002</v>
      </c>
      <c r="JF116" s="128">
        <v>6.2430000000000003</v>
      </c>
      <c r="JG116" s="120">
        <v>2.69E-2</v>
      </c>
      <c r="JH116" s="128">
        <v>2.2200000000000002</v>
      </c>
      <c r="JI116" s="128">
        <v>5.2596999999999996</v>
      </c>
      <c r="JJ116" s="120">
        <v>2.5899999999999999E-2</v>
      </c>
      <c r="JK116" s="128">
        <v>2.2200000000000002</v>
      </c>
      <c r="JL116" s="128">
        <v>5.9276999999999997</v>
      </c>
      <c r="JM116" s="120">
        <v>2.7900000000000001E-2</v>
      </c>
      <c r="JN116" s="128">
        <v>2.2200000000000002</v>
      </c>
      <c r="JO116" s="128">
        <v>6.0629999999999997</v>
      </c>
      <c r="JP116" s="120">
        <v>2.9000000000000001E-2</v>
      </c>
      <c r="JQ116" s="128">
        <v>2.2200000000000002</v>
      </c>
      <c r="JR116" s="128">
        <v>6.2573999999999996</v>
      </c>
      <c r="JS116" s="120">
        <v>3.4500000000000003E-2</v>
      </c>
    </row>
    <row r="117" spans="1:279" x14ac:dyDescent="0.25">
      <c r="A117" s="128">
        <v>2.2400000000000002</v>
      </c>
      <c r="B117" s="128">
        <v>25.706199999999999</v>
      </c>
      <c r="C117" s="120">
        <v>0.1966</v>
      </c>
      <c r="D117" s="120">
        <v>2.2400000000000002</v>
      </c>
      <c r="E117" s="120">
        <v>16.901399999999999</v>
      </c>
      <c r="F117" s="120">
        <v>0.13400000000000001</v>
      </c>
      <c r="G117" s="120">
        <v>2.2400000000000002</v>
      </c>
      <c r="H117" s="120">
        <v>14.9497</v>
      </c>
      <c r="I117" s="120">
        <v>0.1168</v>
      </c>
      <c r="J117" s="120">
        <v>2.2400000000000002</v>
      </c>
      <c r="K117" s="120">
        <v>22.68</v>
      </c>
      <c r="L117" s="120">
        <v>0.31519999999999998</v>
      </c>
      <c r="M117" s="120">
        <v>2.2400000000000002</v>
      </c>
      <c r="N117" s="120">
        <v>2.6768000000000001</v>
      </c>
      <c r="O117" s="120">
        <v>2.7699999999999999E-2</v>
      </c>
      <c r="P117" s="120">
        <v>2.2400000000000002</v>
      </c>
      <c r="Q117" s="120">
        <v>7.06</v>
      </c>
      <c r="R117" s="120">
        <v>7.5399999999999995E-2</v>
      </c>
      <c r="S117" s="120">
        <v>2.2400000000000002</v>
      </c>
      <c r="T117" s="120">
        <v>5.2701000000000002</v>
      </c>
      <c r="U117" s="120">
        <v>4.5699999999999998E-2</v>
      </c>
      <c r="V117" s="120">
        <v>2.2400000000000002</v>
      </c>
      <c r="W117" s="120">
        <v>12.381399999999999</v>
      </c>
      <c r="X117" s="120">
        <v>0.1109</v>
      </c>
      <c r="Y117" s="120">
        <v>2.2400000000000002</v>
      </c>
      <c r="Z117" s="120">
        <v>2.1560000000000001</v>
      </c>
      <c r="AA117" s="120">
        <v>5.7700000000000001E-2</v>
      </c>
      <c r="AB117" s="120">
        <v>2.2400000000000002</v>
      </c>
      <c r="AC117" s="120">
        <v>1.3712</v>
      </c>
      <c r="AD117" s="120">
        <v>6.0000000000000001E-3</v>
      </c>
      <c r="AE117" s="120">
        <v>2.2400000000000002</v>
      </c>
      <c r="AF117" s="120">
        <v>8.7405000000000008</v>
      </c>
      <c r="AG117" s="120">
        <v>6.7100000000000007E-2</v>
      </c>
      <c r="AH117" s="120">
        <v>2.2400000000000002</v>
      </c>
      <c r="AI117" s="120">
        <v>10.377700000000001</v>
      </c>
      <c r="AJ117" s="120">
        <v>7.3999999999999996E-2</v>
      </c>
      <c r="AK117" s="120">
        <v>2.2400000000000002</v>
      </c>
      <c r="AL117" s="120">
        <v>8.4385999999999992</v>
      </c>
      <c r="AM117" s="120">
        <v>6.5600000000000006E-2</v>
      </c>
      <c r="AN117" s="120">
        <v>2.2400000000000002</v>
      </c>
      <c r="AO117" s="120">
        <v>7.1162999999999998</v>
      </c>
      <c r="AP117" s="120">
        <v>0.1764</v>
      </c>
      <c r="AT117" s="120">
        <v>2.2400000000000002</v>
      </c>
      <c r="AU117" s="120">
        <v>1.3777999999999999</v>
      </c>
      <c r="AV117" s="120">
        <v>4.5999999999999999E-3</v>
      </c>
      <c r="BO117" s="120">
        <v>2.2400000000000002</v>
      </c>
      <c r="BP117" s="120">
        <v>1.9623999999999999</v>
      </c>
      <c r="BQ117" s="120">
        <v>2.1299999999999999E-2</v>
      </c>
      <c r="BR117" s="120">
        <v>2.2400000000000002</v>
      </c>
      <c r="BS117" s="120">
        <v>1.2891999999999999</v>
      </c>
      <c r="BT117" s="120">
        <v>6.8999999999999999E-3</v>
      </c>
      <c r="CA117" s="120">
        <v>2.2400000000000002</v>
      </c>
      <c r="CB117" s="120">
        <v>2.9742999999999999</v>
      </c>
      <c r="CC117" s="120">
        <v>2.07E-2</v>
      </c>
      <c r="CD117" s="120">
        <v>2.2400000000000002</v>
      </c>
      <c r="CE117" s="120">
        <v>3.8148</v>
      </c>
      <c r="CF117" s="120">
        <v>2.9000000000000001E-2</v>
      </c>
      <c r="CS117" s="120">
        <v>2.2400000000000002</v>
      </c>
      <c r="CT117" s="120">
        <v>7.8739999999999997</v>
      </c>
      <c r="CU117" s="120">
        <v>4.0899999999999999E-2</v>
      </c>
      <c r="CY117" s="120">
        <v>2.2400000000000002</v>
      </c>
      <c r="CZ117" s="120">
        <v>3.7719999999999998</v>
      </c>
      <c r="DA117" s="120">
        <v>0.14419999999999999</v>
      </c>
      <c r="DH117" s="120">
        <v>2.2400000000000002</v>
      </c>
      <c r="DI117" s="120">
        <v>8.6925000000000008</v>
      </c>
      <c r="DJ117" s="120">
        <v>6.5100000000000005E-2</v>
      </c>
      <c r="DN117" s="120">
        <v>2.2400000000000002</v>
      </c>
      <c r="DO117" s="120">
        <v>7.2763999999999998</v>
      </c>
      <c r="DP117" s="120">
        <v>0.17319999999999999</v>
      </c>
      <c r="DW117" s="120">
        <v>2.2400000000000002</v>
      </c>
      <c r="DX117" s="120">
        <v>6.1515000000000004</v>
      </c>
      <c r="DY117" s="120">
        <v>0.1123</v>
      </c>
      <c r="DZ117" s="120">
        <v>2.2400000000000002</v>
      </c>
      <c r="EA117" s="120">
        <v>1.4818</v>
      </c>
      <c r="EB117" s="120">
        <v>0.1295</v>
      </c>
      <c r="EL117" s="120">
        <v>2.2400000000000002</v>
      </c>
      <c r="EM117" s="120">
        <v>13.895899999999999</v>
      </c>
      <c r="EN117" s="120">
        <v>0.19289999999999999</v>
      </c>
      <c r="EO117" s="120">
        <v>2.2400000000000002</v>
      </c>
      <c r="EP117" s="120">
        <v>0.67520000000000002</v>
      </c>
      <c r="EQ117" s="120">
        <v>6.0100000000000001E-2</v>
      </c>
      <c r="EU117" s="120">
        <v>2.2400000000000002</v>
      </c>
      <c r="EV117" s="120">
        <v>17.1511</v>
      </c>
      <c r="EW117" s="120">
        <v>0.11269999999999999</v>
      </c>
      <c r="EX117" s="120">
        <v>2.2400000000000002</v>
      </c>
      <c r="EY117" s="120">
        <v>3.3696999999999999</v>
      </c>
      <c r="EZ117" s="120">
        <v>1.0500000000000001E-2</v>
      </c>
      <c r="FM117" s="120">
        <v>2.2400000000000002</v>
      </c>
      <c r="FN117" s="120">
        <v>19.1218</v>
      </c>
      <c r="FO117" s="120">
        <v>0.2833</v>
      </c>
      <c r="FP117" s="120">
        <v>2.2400000000000002</v>
      </c>
      <c r="FQ117" s="120">
        <v>2.8910999999999998</v>
      </c>
      <c r="FR117" s="120">
        <v>0.16270000000000001</v>
      </c>
      <c r="FV117" s="120">
        <v>2.2400000000000002</v>
      </c>
      <c r="FW117" s="120">
        <v>0.76070000000000004</v>
      </c>
      <c r="FX117" s="120">
        <v>7.7600000000000002E-2</v>
      </c>
      <c r="FY117" s="120">
        <v>2.2400000000000002</v>
      </c>
      <c r="FZ117" s="120">
        <v>3.5752999999999999</v>
      </c>
      <c r="GA117" s="120">
        <v>0.1174</v>
      </c>
      <c r="GE117" s="120">
        <v>2.2400000000000002</v>
      </c>
      <c r="GF117" s="120">
        <v>0.83430000000000004</v>
      </c>
      <c r="GG117" s="120">
        <v>5.0200000000000002E-2</v>
      </c>
      <c r="GH117" s="120">
        <v>2.2400000000000002</v>
      </c>
      <c r="GI117" s="120">
        <v>20.514700000000001</v>
      </c>
      <c r="GJ117" s="120">
        <v>0.18940000000000001</v>
      </c>
      <c r="GK117" s="120">
        <v>2.2400000000000002</v>
      </c>
      <c r="GL117" s="120">
        <v>12.9579</v>
      </c>
      <c r="GM117" s="120">
        <v>0.2127</v>
      </c>
      <c r="GN117" s="120">
        <v>2.2400000000000002</v>
      </c>
      <c r="GO117" s="120">
        <v>5.3243999999999998</v>
      </c>
      <c r="GP117" s="120">
        <v>3.61E-2</v>
      </c>
      <c r="GW117" s="120">
        <v>2.2400000000000002</v>
      </c>
      <c r="GX117" s="120">
        <v>16.444600000000001</v>
      </c>
      <c r="GY117" s="120">
        <v>0.20549999999999999</v>
      </c>
      <c r="GZ117" s="120">
        <v>2.2400000000000002</v>
      </c>
      <c r="HA117" s="120">
        <v>14.784599999999999</v>
      </c>
      <c r="HB117" s="120">
        <v>0.1583</v>
      </c>
      <c r="HF117" s="120">
        <v>2.2400000000000002</v>
      </c>
      <c r="HG117" s="120">
        <v>25.0608</v>
      </c>
      <c r="HH117" s="120">
        <v>0.4138</v>
      </c>
      <c r="HO117" s="120">
        <v>2.2400000000000002</v>
      </c>
      <c r="HP117" s="120">
        <v>10.334899999999999</v>
      </c>
      <c r="HQ117" s="120">
        <v>0.29110000000000003</v>
      </c>
      <c r="HR117" s="120">
        <v>2.2400000000000002</v>
      </c>
      <c r="HS117" s="120">
        <v>17.735199999999999</v>
      </c>
      <c r="HT117" s="120">
        <v>0.18429999999999999</v>
      </c>
      <c r="HX117" s="128">
        <v>2.2400000000000002</v>
      </c>
      <c r="HY117" s="128">
        <v>10.2461</v>
      </c>
      <c r="HZ117" s="120">
        <v>3.5499999999999997E-2</v>
      </c>
      <c r="IA117" s="128">
        <v>2.2400000000000002</v>
      </c>
      <c r="IB117" s="128">
        <v>7.274</v>
      </c>
      <c r="IC117" s="120">
        <v>3.1899999999999998E-2</v>
      </c>
      <c r="ID117" s="128">
        <v>2.2400000000000002</v>
      </c>
      <c r="IE117" s="128">
        <v>11.1877</v>
      </c>
      <c r="IF117" s="120">
        <v>5.4100000000000002E-2</v>
      </c>
      <c r="IG117" s="128">
        <v>2.2400000000000002</v>
      </c>
      <c r="IH117" s="128">
        <v>5.7882999999999996</v>
      </c>
      <c r="II117" s="120">
        <v>3.0499999999999999E-2</v>
      </c>
      <c r="IJ117" s="128">
        <v>2.2400000000000002</v>
      </c>
      <c r="IK117" s="128">
        <v>2.4222000000000001</v>
      </c>
      <c r="IL117" s="120">
        <v>1.12E-2</v>
      </c>
      <c r="IM117" s="128">
        <v>2.2400000000000002</v>
      </c>
      <c r="IN117" s="128">
        <v>2.9731999999999998</v>
      </c>
      <c r="IO117" s="120">
        <v>1.35E-2</v>
      </c>
      <c r="IP117" s="128">
        <v>2.2400000000000002</v>
      </c>
      <c r="IQ117" s="128">
        <v>3.28</v>
      </c>
      <c r="IR117" s="120">
        <v>1.4200000000000001E-2</v>
      </c>
      <c r="IS117" s="128">
        <v>2.2400000000000002</v>
      </c>
      <c r="IT117" s="128">
        <v>6.5938999999999997</v>
      </c>
      <c r="IU117" s="120">
        <v>3.7400000000000003E-2</v>
      </c>
      <c r="IV117" s="128">
        <v>2.2400000000000002</v>
      </c>
      <c r="IW117" s="128">
        <v>14.9124</v>
      </c>
      <c r="IX117" s="120">
        <v>7.2800000000000004E-2</v>
      </c>
      <c r="IY117" s="128">
        <v>2.2400000000000002</v>
      </c>
      <c r="IZ117" s="128">
        <v>10.9346</v>
      </c>
      <c r="JA117" s="120">
        <v>6.9599999999999995E-2</v>
      </c>
      <c r="JB117" s="128">
        <v>2.2400000000000002</v>
      </c>
      <c r="JC117" s="128">
        <v>6.3491</v>
      </c>
      <c r="JD117" s="120">
        <v>3.4000000000000002E-2</v>
      </c>
      <c r="JE117" s="128">
        <v>2.2400000000000002</v>
      </c>
      <c r="JF117" s="128">
        <v>7.3983999999999996</v>
      </c>
      <c r="JG117" s="120">
        <v>3.0800000000000001E-2</v>
      </c>
      <c r="JH117" s="128">
        <v>2.2400000000000002</v>
      </c>
      <c r="JI117" s="128">
        <v>5.3933</v>
      </c>
      <c r="JJ117" s="120">
        <v>2.3699999999999999E-2</v>
      </c>
      <c r="JK117" s="128">
        <v>2.2400000000000002</v>
      </c>
      <c r="JL117" s="128">
        <v>5.5717999999999996</v>
      </c>
      <c r="JM117" s="120">
        <v>2.53E-2</v>
      </c>
      <c r="JN117" s="128">
        <v>2.2400000000000002</v>
      </c>
      <c r="JO117" s="128">
        <v>5.5057999999999998</v>
      </c>
      <c r="JP117" s="120">
        <v>2.64E-2</v>
      </c>
      <c r="JQ117" s="128">
        <v>2.2400000000000002</v>
      </c>
      <c r="JR117" s="128">
        <v>5.6250999999999998</v>
      </c>
      <c r="JS117" s="120">
        <v>2.87E-2</v>
      </c>
    </row>
    <row r="118" spans="1:279" x14ac:dyDescent="0.25">
      <c r="A118" s="128">
        <v>2.2599999999999998</v>
      </c>
      <c r="B118" s="128">
        <v>27.1419</v>
      </c>
      <c r="C118" s="120">
        <v>0.192</v>
      </c>
      <c r="D118" s="120">
        <v>2.2599999999999998</v>
      </c>
      <c r="E118" s="120">
        <v>16.7363</v>
      </c>
      <c r="F118" s="120">
        <v>0.1361</v>
      </c>
      <c r="G118" s="120">
        <v>2.2599999999999998</v>
      </c>
      <c r="H118" s="120">
        <v>14.449299999999999</v>
      </c>
      <c r="I118" s="120">
        <v>0.1167</v>
      </c>
      <c r="J118" s="120">
        <v>2.2599999999999998</v>
      </c>
      <c r="K118" s="120">
        <v>21.910900000000002</v>
      </c>
      <c r="L118" s="120">
        <v>0.29420000000000002</v>
      </c>
      <c r="M118" s="120">
        <v>2.2599999999999998</v>
      </c>
      <c r="N118" s="120">
        <v>2.9199000000000002</v>
      </c>
      <c r="O118" s="120">
        <v>2.9499999999999998E-2</v>
      </c>
      <c r="P118" s="120">
        <v>2.2599999999999998</v>
      </c>
      <c r="Q118" s="120">
        <v>6.4798999999999998</v>
      </c>
      <c r="R118" s="120">
        <v>7.6700000000000004E-2</v>
      </c>
      <c r="S118" s="120">
        <v>2.2599999999999998</v>
      </c>
      <c r="T118" s="120">
        <v>4.9763000000000002</v>
      </c>
      <c r="U118" s="120">
        <v>4.4299999999999999E-2</v>
      </c>
      <c r="V118" s="120">
        <v>2.2599999999999998</v>
      </c>
      <c r="W118" s="120">
        <v>11.8443</v>
      </c>
      <c r="X118" s="120">
        <v>0.1085</v>
      </c>
      <c r="Y118" s="120">
        <v>2.2599999999999998</v>
      </c>
      <c r="Z118" s="120">
        <v>2.0364</v>
      </c>
      <c r="AA118" s="120">
        <v>6.7199999999999996E-2</v>
      </c>
      <c r="AB118" s="120">
        <v>2.2599999999999998</v>
      </c>
      <c r="AC118" s="120">
        <v>1.2977000000000001</v>
      </c>
      <c r="AD118" s="120">
        <v>5.5999999999999999E-3</v>
      </c>
      <c r="AE118" s="120">
        <v>2.2599999999999998</v>
      </c>
      <c r="AF118" s="120">
        <v>8.9491999999999994</v>
      </c>
      <c r="AG118" s="120">
        <v>6.9500000000000006E-2</v>
      </c>
      <c r="AH118" s="120">
        <v>2.2599999999999998</v>
      </c>
      <c r="AI118" s="120">
        <v>9.6646999999999998</v>
      </c>
      <c r="AJ118" s="120">
        <v>7.2499999999999995E-2</v>
      </c>
      <c r="AK118" s="120">
        <v>2.2599999999999998</v>
      </c>
      <c r="AL118" s="120">
        <v>8.0081000000000007</v>
      </c>
      <c r="AM118" s="120">
        <v>6.1600000000000002E-2</v>
      </c>
      <c r="AN118" s="120">
        <v>2.2599999999999998</v>
      </c>
      <c r="AO118" s="120">
        <v>6.4550000000000001</v>
      </c>
      <c r="AP118" s="120">
        <v>0.1462</v>
      </c>
      <c r="AT118" s="120">
        <v>2.2599999999999998</v>
      </c>
      <c r="AU118" s="120">
        <v>1.2883</v>
      </c>
      <c r="AV118" s="120">
        <v>4.4000000000000003E-3</v>
      </c>
      <c r="BO118" s="120">
        <v>2.2599999999999998</v>
      </c>
      <c r="BP118" s="120">
        <v>2.1292</v>
      </c>
      <c r="BQ118" s="120">
        <v>2.3199999999999998E-2</v>
      </c>
      <c r="BR118" s="120">
        <v>2.2599999999999998</v>
      </c>
      <c r="BS118" s="120">
        <v>1.1994</v>
      </c>
      <c r="BT118" s="120">
        <v>7.3000000000000001E-3</v>
      </c>
      <c r="CA118" s="120">
        <v>2.2599999999999998</v>
      </c>
      <c r="CB118" s="120">
        <v>2.7814000000000001</v>
      </c>
      <c r="CC118" s="120">
        <v>2.1399999999999999E-2</v>
      </c>
      <c r="CD118" s="120">
        <v>2.2599999999999998</v>
      </c>
      <c r="CE118" s="120">
        <v>4.2222</v>
      </c>
      <c r="CF118" s="120">
        <v>3.5499999999999997E-2</v>
      </c>
      <c r="CS118" s="120">
        <v>2.2599999999999998</v>
      </c>
      <c r="CT118" s="120">
        <v>7.8133999999999997</v>
      </c>
      <c r="CU118" s="120">
        <v>4.0899999999999999E-2</v>
      </c>
      <c r="CY118" s="120">
        <v>2.2599999999999998</v>
      </c>
      <c r="CZ118" s="120">
        <v>3.806</v>
      </c>
      <c r="DA118" s="120">
        <v>0.12640000000000001</v>
      </c>
      <c r="DH118" s="120">
        <v>2.2599999999999998</v>
      </c>
      <c r="DI118" s="120">
        <v>8.8716000000000008</v>
      </c>
      <c r="DJ118" s="120">
        <v>5.8999999999999997E-2</v>
      </c>
      <c r="DN118" s="120">
        <v>2.2599999999999998</v>
      </c>
      <c r="DO118" s="120">
        <v>7.5678999999999998</v>
      </c>
      <c r="DP118" s="120">
        <v>0.1764</v>
      </c>
      <c r="DW118" s="120">
        <v>2.2599999999999998</v>
      </c>
      <c r="DX118" s="120">
        <v>8.5090000000000003</v>
      </c>
      <c r="DY118" s="120">
        <v>0.115</v>
      </c>
      <c r="DZ118" s="120">
        <v>2.2599999999999998</v>
      </c>
      <c r="EA118" s="120">
        <v>1.5649999999999999</v>
      </c>
      <c r="EB118" s="120">
        <v>0.1295</v>
      </c>
      <c r="EL118" s="120">
        <v>2.2599999999999998</v>
      </c>
      <c r="EM118" s="120">
        <v>14.630800000000001</v>
      </c>
      <c r="EN118" s="120">
        <v>0.1862</v>
      </c>
      <c r="EO118" s="120">
        <v>2.2599999999999998</v>
      </c>
      <c r="EP118" s="120">
        <v>0.65110000000000001</v>
      </c>
      <c r="EQ118" s="120">
        <v>5.8400000000000001E-2</v>
      </c>
      <c r="EU118" s="120">
        <v>2.2599999999999998</v>
      </c>
      <c r="EV118" s="120">
        <v>17.367699999999999</v>
      </c>
      <c r="EW118" s="120">
        <v>0.1153</v>
      </c>
      <c r="EX118" s="120">
        <v>2.2599999999999998</v>
      </c>
      <c r="EY118" s="120">
        <v>3.0634000000000001</v>
      </c>
      <c r="EZ118" s="120">
        <v>1.0200000000000001E-2</v>
      </c>
      <c r="FM118" s="120">
        <v>2.2599999999999998</v>
      </c>
      <c r="FN118" s="120">
        <v>18.6419</v>
      </c>
      <c r="FO118" s="120">
        <v>0.27639999999999998</v>
      </c>
      <c r="FP118" s="120">
        <v>2.2599999999999998</v>
      </c>
      <c r="FQ118" s="120">
        <v>3.8313000000000001</v>
      </c>
      <c r="FR118" s="120">
        <v>0.16339999999999999</v>
      </c>
      <c r="FV118" s="120">
        <v>2.2599999999999998</v>
      </c>
      <c r="FW118" s="120">
        <v>0.78110000000000002</v>
      </c>
      <c r="FX118" s="120">
        <v>8.0199999999999994E-2</v>
      </c>
      <c r="FY118" s="120">
        <v>2.2599999999999998</v>
      </c>
      <c r="FZ118" s="120">
        <v>3.2410000000000001</v>
      </c>
      <c r="GA118" s="120">
        <v>0.10929999999999999</v>
      </c>
      <c r="GE118" s="120">
        <v>2.2599999999999998</v>
      </c>
      <c r="GF118" s="120">
        <v>0.92569999999999997</v>
      </c>
      <c r="GG118" s="120">
        <v>5.5500000000000001E-2</v>
      </c>
      <c r="GH118" s="120">
        <v>2.2599999999999998</v>
      </c>
      <c r="GI118" s="120">
        <v>20.548400000000001</v>
      </c>
      <c r="GJ118" s="120">
        <v>0.17699999999999999</v>
      </c>
      <c r="GK118" s="120">
        <v>2.2599999999999998</v>
      </c>
      <c r="GL118" s="120">
        <v>12.9077</v>
      </c>
      <c r="GM118" s="120">
        <v>0.2374</v>
      </c>
      <c r="GN118" s="120">
        <v>2.2599999999999998</v>
      </c>
      <c r="GO118" s="120">
        <v>4.9889000000000001</v>
      </c>
      <c r="GP118" s="120">
        <v>3.3000000000000002E-2</v>
      </c>
      <c r="GW118" s="120">
        <v>2.2599999999999998</v>
      </c>
      <c r="GX118" s="120">
        <v>16.673100000000002</v>
      </c>
      <c r="GY118" s="120">
        <v>0.2165</v>
      </c>
      <c r="GZ118" s="120">
        <v>2.2599999999999998</v>
      </c>
      <c r="HA118" s="120">
        <v>13.777799999999999</v>
      </c>
      <c r="HB118" s="120">
        <v>0.1368</v>
      </c>
      <c r="HF118" s="120">
        <v>2.2599999999999998</v>
      </c>
      <c r="HG118" s="120">
        <v>23.7592</v>
      </c>
      <c r="HH118" s="120">
        <v>0.38769999999999999</v>
      </c>
      <c r="HO118" s="120">
        <v>2.2599999999999998</v>
      </c>
      <c r="HP118" s="120">
        <v>9.9001000000000001</v>
      </c>
      <c r="HQ118" s="120">
        <v>0.25290000000000001</v>
      </c>
      <c r="HR118" s="120">
        <v>2.2599999999999998</v>
      </c>
      <c r="HS118" s="120">
        <v>15.9117</v>
      </c>
      <c r="HT118" s="120">
        <v>0.1721</v>
      </c>
      <c r="HX118" s="128">
        <v>2.2599999999999998</v>
      </c>
      <c r="HY118" s="128">
        <v>10.6457</v>
      </c>
      <c r="HZ118" s="120">
        <v>3.7199999999999997E-2</v>
      </c>
      <c r="IA118" s="128">
        <v>2.2599999999999998</v>
      </c>
      <c r="IB118" s="128">
        <v>7.3634000000000004</v>
      </c>
      <c r="IC118" s="120">
        <v>3.1800000000000002E-2</v>
      </c>
      <c r="ID118" s="128">
        <v>2.2599999999999998</v>
      </c>
      <c r="IE118" s="128">
        <v>11.367800000000001</v>
      </c>
      <c r="IF118" s="120">
        <v>5.3499999999999999E-2</v>
      </c>
      <c r="IG118" s="128">
        <v>2.2599999999999998</v>
      </c>
      <c r="IH118" s="128">
        <v>5.5133000000000001</v>
      </c>
      <c r="II118" s="120">
        <v>3.0599999999999999E-2</v>
      </c>
      <c r="IJ118" s="128">
        <v>2.2599999999999998</v>
      </c>
      <c r="IK118" s="128">
        <v>2.3479000000000001</v>
      </c>
      <c r="IL118" s="120">
        <v>1.15E-2</v>
      </c>
      <c r="IM118" s="128">
        <v>2.2599999999999998</v>
      </c>
      <c r="IN118" s="128">
        <v>2.7366000000000001</v>
      </c>
      <c r="IO118" s="120">
        <v>0.01</v>
      </c>
      <c r="IP118" s="128">
        <v>2.2599999999999998</v>
      </c>
      <c r="IQ118" s="128">
        <v>2.9864000000000002</v>
      </c>
      <c r="IR118" s="120">
        <v>1.38E-2</v>
      </c>
      <c r="IS118" s="128">
        <v>2.2599999999999998</v>
      </c>
      <c r="IT118" s="128">
        <v>8.2704000000000004</v>
      </c>
      <c r="IU118" s="120">
        <v>4.2799999999999998E-2</v>
      </c>
      <c r="IV118" s="128">
        <v>2.2599999999999998</v>
      </c>
      <c r="IW118" s="128">
        <v>15.6365</v>
      </c>
      <c r="IX118" s="120">
        <v>7.4300000000000005E-2</v>
      </c>
      <c r="IY118" s="128">
        <v>2.2599999999999998</v>
      </c>
      <c r="IZ118" s="128">
        <v>10.1625</v>
      </c>
      <c r="JA118" s="120">
        <v>6.5299999999999997E-2</v>
      </c>
      <c r="JB118" s="128">
        <v>2.2599999999999998</v>
      </c>
      <c r="JC118" s="128">
        <v>5.8916000000000004</v>
      </c>
      <c r="JD118" s="120">
        <v>3.3399999999999999E-2</v>
      </c>
      <c r="JE118" s="128">
        <v>2.2599999999999998</v>
      </c>
      <c r="JF118" s="128">
        <v>8.3242999999999991</v>
      </c>
      <c r="JG118" s="120">
        <v>3.4799999999999998E-2</v>
      </c>
      <c r="JH118" s="128">
        <v>2.2599999999999998</v>
      </c>
      <c r="JI118" s="128">
        <v>5.3925999999999998</v>
      </c>
      <c r="JJ118" s="120">
        <v>2.29E-2</v>
      </c>
      <c r="JK118" s="128">
        <v>2.2599999999999998</v>
      </c>
      <c r="JL118" s="128">
        <v>5.2561999999999998</v>
      </c>
      <c r="JM118" s="120">
        <v>2.2599999999999999E-2</v>
      </c>
      <c r="JN118" s="128">
        <v>2.2599999999999998</v>
      </c>
      <c r="JO118" s="128">
        <v>4.8986999999999998</v>
      </c>
      <c r="JP118" s="120">
        <v>2.3300000000000001E-2</v>
      </c>
      <c r="JQ118" s="128">
        <v>2.2599999999999998</v>
      </c>
      <c r="JR118" s="128">
        <v>5.1016000000000004</v>
      </c>
      <c r="JS118" s="120">
        <v>2.5899999999999999E-2</v>
      </c>
    </row>
    <row r="119" spans="1:279" x14ac:dyDescent="0.25">
      <c r="A119" s="128">
        <v>2.2799999999999998</v>
      </c>
      <c r="B119" s="128">
        <v>29.528700000000001</v>
      </c>
      <c r="C119" s="120">
        <v>0.17699999999999999</v>
      </c>
      <c r="D119" s="120">
        <v>2.2799999999999998</v>
      </c>
      <c r="E119" s="120">
        <v>16.285299999999999</v>
      </c>
      <c r="F119" s="120">
        <v>0.1313</v>
      </c>
      <c r="G119" s="120">
        <v>2.2799999999999998</v>
      </c>
      <c r="H119" s="120">
        <v>13.7399</v>
      </c>
      <c r="I119" s="120">
        <v>0.1172</v>
      </c>
      <c r="J119" s="120">
        <v>2.2799999999999998</v>
      </c>
      <c r="K119" s="120">
        <v>20.842500000000001</v>
      </c>
      <c r="L119" s="120">
        <v>0.26719999999999999</v>
      </c>
      <c r="M119" s="120">
        <v>2.2799999999999998</v>
      </c>
      <c r="N119" s="120">
        <v>2.9670000000000001</v>
      </c>
      <c r="O119" s="120">
        <v>2.92E-2</v>
      </c>
      <c r="P119" s="120">
        <v>2.2799999999999998</v>
      </c>
      <c r="Q119" s="120">
        <v>5.9324000000000003</v>
      </c>
      <c r="R119" s="120">
        <v>7.5999999999999998E-2</v>
      </c>
      <c r="S119" s="120">
        <v>2.2799999999999998</v>
      </c>
      <c r="T119" s="120">
        <v>4.8842999999999996</v>
      </c>
      <c r="U119" s="120">
        <v>4.1599999999999998E-2</v>
      </c>
      <c r="V119" s="120">
        <v>2.2799999999999998</v>
      </c>
      <c r="W119" s="120">
        <v>11.4931</v>
      </c>
      <c r="X119" s="120">
        <v>0.1144</v>
      </c>
      <c r="Y119" s="120">
        <v>2.2799999999999998</v>
      </c>
      <c r="Z119" s="120">
        <v>2.0228000000000002</v>
      </c>
      <c r="AA119" s="120">
        <v>7.0800000000000002E-2</v>
      </c>
      <c r="AB119" s="120">
        <v>2.2799999999999998</v>
      </c>
      <c r="AC119" s="120">
        <v>1.2257</v>
      </c>
      <c r="AD119" s="120">
        <v>5.4999999999999997E-3</v>
      </c>
      <c r="AE119" s="120">
        <v>2.2799999999999998</v>
      </c>
      <c r="AF119" s="120">
        <v>9.1074000000000002</v>
      </c>
      <c r="AG119" s="120">
        <v>7.3599999999999999E-2</v>
      </c>
      <c r="AH119" s="120">
        <v>2.2799999999999998</v>
      </c>
      <c r="AI119" s="120">
        <v>8.9762000000000004</v>
      </c>
      <c r="AJ119" s="120">
        <v>7.0400000000000004E-2</v>
      </c>
      <c r="AK119" s="120">
        <v>2.2799999999999998</v>
      </c>
      <c r="AL119" s="120">
        <v>7.3285</v>
      </c>
      <c r="AM119" s="120">
        <v>5.8000000000000003E-2</v>
      </c>
      <c r="AN119" s="120">
        <v>2.2799999999999998</v>
      </c>
      <c r="AO119" s="120">
        <v>5.8769999999999998</v>
      </c>
      <c r="AP119" s="120">
        <v>0.12189999999999999</v>
      </c>
      <c r="AT119" s="120">
        <v>2.2799999999999998</v>
      </c>
      <c r="AU119" s="120">
        <v>1.2126999999999999</v>
      </c>
      <c r="AV119" s="120">
        <v>4.3E-3</v>
      </c>
      <c r="BO119" s="120">
        <v>2.2799999999999998</v>
      </c>
      <c r="BP119" s="120">
        <v>2.3494999999999999</v>
      </c>
      <c r="BQ119" s="120">
        <v>2.4500000000000001E-2</v>
      </c>
      <c r="BR119" s="120">
        <v>2.2799999999999998</v>
      </c>
      <c r="BS119" s="120">
        <v>1.1222000000000001</v>
      </c>
      <c r="BT119" s="120">
        <v>7.9000000000000008E-3</v>
      </c>
      <c r="CA119" s="120">
        <v>2.2799999999999998</v>
      </c>
      <c r="CB119" s="120">
        <v>2.6141999999999999</v>
      </c>
      <c r="CC119" s="120">
        <v>2.0299999999999999E-2</v>
      </c>
      <c r="CD119" s="120">
        <v>2.2799999999999998</v>
      </c>
      <c r="CE119" s="120">
        <v>4.9343000000000004</v>
      </c>
      <c r="CF119" s="120">
        <v>3.7600000000000001E-2</v>
      </c>
      <c r="CS119" s="120">
        <v>2.2799999999999998</v>
      </c>
      <c r="CT119" s="120">
        <v>7.5427</v>
      </c>
      <c r="CU119" s="120">
        <v>4.0300000000000002E-2</v>
      </c>
      <c r="CY119" s="120">
        <v>2.2799999999999998</v>
      </c>
      <c r="CZ119" s="120">
        <v>3.4279000000000002</v>
      </c>
      <c r="DA119" s="120">
        <v>0.1195</v>
      </c>
      <c r="DH119" s="120">
        <v>2.2799999999999998</v>
      </c>
      <c r="DI119" s="120">
        <v>8.9573999999999998</v>
      </c>
      <c r="DJ119" s="120">
        <v>5.6300000000000003E-2</v>
      </c>
      <c r="DN119" s="120">
        <v>2.2799999999999998</v>
      </c>
      <c r="DO119" s="120">
        <v>8.0835000000000008</v>
      </c>
      <c r="DP119" s="120">
        <v>0.1842</v>
      </c>
      <c r="DW119" s="120">
        <v>2.2799999999999998</v>
      </c>
      <c r="DX119" s="120">
        <v>12.6798</v>
      </c>
      <c r="DY119" s="120">
        <v>0.1188</v>
      </c>
      <c r="DZ119" s="120">
        <v>2.2799999999999998</v>
      </c>
      <c r="EA119" s="120">
        <v>1.5349999999999999</v>
      </c>
      <c r="EB119" s="120">
        <v>0.12570000000000001</v>
      </c>
      <c r="EL119" s="120">
        <v>2.2799999999999998</v>
      </c>
      <c r="EM119" s="120">
        <v>15.723800000000001</v>
      </c>
      <c r="EN119" s="120">
        <v>0.1835</v>
      </c>
      <c r="EO119" s="120">
        <v>2.2799999999999998</v>
      </c>
      <c r="EP119" s="120">
        <v>0.6351</v>
      </c>
      <c r="EQ119" s="120">
        <v>5.8599999999999999E-2</v>
      </c>
      <c r="EU119" s="120">
        <v>2.2799999999999998</v>
      </c>
      <c r="EV119" s="120">
        <v>17.452000000000002</v>
      </c>
      <c r="EW119" s="120">
        <v>0.11609999999999999</v>
      </c>
      <c r="EX119" s="120">
        <v>2.2799999999999998</v>
      </c>
      <c r="EY119" s="120">
        <v>2.8227000000000002</v>
      </c>
      <c r="EZ119" s="120">
        <v>1.17E-2</v>
      </c>
      <c r="FM119" s="120">
        <v>2.2799999999999998</v>
      </c>
      <c r="FN119" s="120">
        <v>17.974299999999999</v>
      </c>
      <c r="FO119" s="120">
        <v>0.26119999999999999</v>
      </c>
      <c r="FP119" s="120">
        <v>2.2799999999999998</v>
      </c>
      <c r="FQ119" s="120">
        <v>5.6821000000000002</v>
      </c>
      <c r="FR119" s="120">
        <v>0.16980000000000001</v>
      </c>
      <c r="FV119" s="120">
        <v>2.2799999999999998</v>
      </c>
      <c r="FW119" s="120">
        <v>0.83919999999999995</v>
      </c>
      <c r="FX119" s="120">
        <v>8.0100000000000005E-2</v>
      </c>
      <c r="FY119" s="120">
        <v>2.2799999999999998</v>
      </c>
      <c r="FZ119" s="120">
        <v>2.9588000000000001</v>
      </c>
      <c r="GA119" s="120">
        <v>0.10489999999999999</v>
      </c>
      <c r="GE119" s="120">
        <v>2.2799999999999998</v>
      </c>
      <c r="GF119" s="120">
        <v>1.0355000000000001</v>
      </c>
      <c r="GG119" s="120">
        <v>6.0499999999999998E-2</v>
      </c>
      <c r="GH119" s="120">
        <v>2.2799999999999998</v>
      </c>
      <c r="GI119" s="120">
        <v>20.745000000000001</v>
      </c>
      <c r="GJ119" s="120">
        <v>0.16839999999999999</v>
      </c>
      <c r="GK119" s="120">
        <v>2.2799999999999998</v>
      </c>
      <c r="GL119" s="120">
        <v>13.2828</v>
      </c>
      <c r="GM119" s="120">
        <v>0.25729999999999997</v>
      </c>
      <c r="GN119" s="120">
        <v>2.2799999999999998</v>
      </c>
      <c r="GO119" s="120">
        <v>4.6769999999999996</v>
      </c>
      <c r="GP119" s="120">
        <v>2.9499999999999998E-2</v>
      </c>
      <c r="GW119" s="120">
        <v>2.2799999999999998</v>
      </c>
      <c r="GX119" s="120">
        <v>16.794499999999999</v>
      </c>
      <c r="GY119" s="120">
        <v>0.23330000000000001</v>
      </c>
      <c r="GZ119" s="120">
        <v>2.2799999999999998</v>
      </c>
      <c r="HA119" s="120">
        <v>12.847099999999999</v>
      </c>
      <c r="HB119" s="120">
        <v>0.1179</v>
      </c>
      <c r="HF119" s="120">
        <v>2.2799999999999998</v>
      </c>
      <c r="HG119" s="120">
        <v>22.494199999999999</v>
      </c>
      <c r="HH119" s="120">
        <v>0.35580000000000001</v>
      </c>
      <c r="HO119" s="120">
        <v>2.2799999999999998</v>
      </c>
      <c r="HP119" s="120">
        <v>9.6289999999999996</v>
      </c>
      <c r="HQ119" s="120">
        <v>0.20630000000000001</v>
      </c>
      <c r="HR119" s="120">
        <v>2.2799999999999998</v>
      </c>
      <c r="HS119" s="120">
        <v>14.8657</v>
      </c>
      <c r="HT119" s="120">
        <v>0.14910000000000001</v>
      </c>
      <c r="HX119" s="128">
        <v>2.2799999999999998</v>
      </c>
      <c r="HY119" s="128">
        <v>11.062099999999999</v>
      </c>
      <c r="HZ119" s="120">
        <v>3.6400000000000002E-2</v>
      </c>
      <c r="IA119" s="128">
        <v>2.2799999999999998</v>
      </c>
      <c r="IB119" s="128">
        <v>7.4141000000000004</v>
      </c>
      <c r="IC119" s="120">
        <v>3.2199999999999999E-2</v>
      </c>
      <c r="ID119" s="128">
        <v>2.2799999999999998</v>
      </c>
      <c r="IE119" s="128">
        <v>11.5246</v>
      </c>
      <c r="IF119" s="120">
        <v>5.4399999999999997E-2</v>
      </c>
      <c r="IG119" s="128">
        <v>2.2799999999999998</v>
      </c>
      <c r="IH119" s="128">
        <v>5.1014999999999997</v>
      </c>
      <c r="II119" s="120">
        <v>3.04E-2</v>
      </c>
      <c r="IJ119" s="128">
        <v>2.2799999999999998</v>
      </c>
      <c r="IK119" s="128">
        <v>2.2917000000000001</v>
      </c>
      <c r="IL119" s="120">
        <v>1.15E-2</v>
      </c>
      <c r="IM119" s="128">
        <v>2.2799999999999998</v>
      </c>
      <c r="IN119" s="128">
        <v>2.5291000000000001</v>
      </c>
      <c r="IO119" s="120">
        <v>9.4000000000000004E-3</v>
      </c>
      <c r="IP119" s="128">
        <v>2.2799999999999998</v>
      </c>
      <c r="IQ119" s="128">
        <v>2.7587999999999999</v>
      </c>
      <c r="IR119" s="120">
        <v>1.35E-2</v>
      </c>
      <c r="IS119" s="128">
        <v>2.2799999999999998</v>
      </c>
      <c r="IT119" s="128">
        <v>9.8413000000000004</v>
      </c>
      <c r="IU119" s="120">
        <v>4.8899999999999999E-2</v>
      </c>
      <c r="IV119" s="128">
        <v>2.2799999999999998</v>
      </c>
      <c r="IW119" s="128">
        <v>16.375900000000001</v>
      </c>
      <c r="IX119" s="120">
        <v>7.7499999999999999E-2</v>
      </c>
      <c r="IY119" s="128">
        <v>2.2799999999999998</v>
      </c>
      <c r="IZ119" s="128">
        <v>9.6925000000000008</v>
      </c>
      <c r="JA119" s="120">
        <v>6.0999999999999999E-2</v>
      </c>
      <c r="JB119" s="128">
        <v>2.2799999999999998</v>
      </c>
      <c r="JC119" s="128">
        <v>5.4778000000000002</v>
      </c>
      <c r="JD119" s="120">
        <v>3.1699999999999999E-2</v>
      </c>
      <c r="JE119" s="128">
        <v>2.2799999999999998</v>
      </c>
      <c r="JF119" s="128">
        <v>9.1128</v>
      </c>
      <c r="JG119" s="120">
        <v>3.8800000000000001E-2</v>
      </c>
      <c r="JH119" s="128">
        <v>2.2799999999999998</v>
      </c>
      <c r="JI119" s="128">
        <v>5.1325000000000003</v>
      </c>
      <c r="JJ119" s="120">
        <v>2.3199999999999998E-2</v>
      </c>
      <c r="JK119" s="128">
        <v>2.2799999999999998</v>
      </c>
      <c r="JL119" s="128">
        <v>4.9288999999999996</v>
      </c>
      <c r="JM119" s="120">
        <v>1.9900000000000001E-2</v>
      </c>
      <c r="JN119" s="128">
        <v>2.2799999999999998</v>
      </c>
      <c r="JO119" s="128">
        <v>4.4005999999999998</v>
      </c>
      <c r="JP119" s="120">
        <v>2.0400000000000001E-2</v>
      </c>
      <c r="JQ119" s="128">
        <v>2.2799999999999998</v>
      </c>
      <c r="JR119" s="128">
        <v>4.5842000000000001</v>
      </c>
      <c r="JS119" s="120">
        <v>2.4400000000000002E-2</v>
      </c>
    </row>
    <row r="120" spans="1:279" x14ac:dyDescent="0.25">
      <c r="A120" s="128">
        <v>2.2999999999999998</v>
      </c>
      <c r="B120" s="128">
        <v>31.6189</v>
      </c>
      <c r="C120" s="120">
        <v>0.21299999999999999</v>
      </c>
      <c r="D120" s="120">
        <v>2.2999999999999998</v>
      </c>
      <c r="E120" s="120">
        <v>15.9594</v>
      </c>
      <c r="F120" s="120">
        <v>0.1082</v>
      </c>
      <c r="G120" s="120">
        <v>2.2999999999999998</v>
      </c>
      <c r="H120" s="120">
        <v>13.081200000000001</v>
      </c>
      <c r="I120" s="120">
        <v>0.1043</v>
      </c>
      <c r="J120" s="120">
        <v>2.2999999999999998</v>
      </c>
      <c r="K120" s="120">
        <v>19.860900000000001</v>
      </c>
      <c r="L120" s="120">
        <v>0.2467</v>
      </c>
      <c r="M120" s="120">
        <v>2.2999999999999998</v>
      </c>
      <c r="N120" s="120">
        <v>2.8595999999999999</v>
      </c>
      <c r="O120" s="120">
        <v>2.6800000000000001E-2</v>
      </c>
      <c r="P120" s="120">
        <v>2.2999999999999998</v>
      </c>
      <c r="Q120" s="120">
        <v>5.3367000000000004</v>
      </c>
      <c r="R120" s="120">
        <v>7.7100000000000002E-2</v>
      </c>
      <c r="S120" s="120">
        <v>2.2999999999999998</v>
      </c>
      <c r="T120" s="120">
        <v>4.6894</v>
      </c>
      <c r="U120" s="120">
        <v>4.0300000000000002E-2</v>
      </c>
      <c r="V120" s="120">
        <v>2.2999999999999998</v>
      </c>
      <c r="W120" s="120">
        <v>11.334</v>
      </c>
      <c r="X120" s="120">
        <v>0.12740000000000001</v>
      </c>
      <c r="Y120" s="120">
        <v>2.2999999999999998</v>
      </c>
      <c r="Z120" s="120">
        <v>1.9370000000000001</v>
      </c>
      <c r="AA120" s="120">
        <v>7.7200000000000005E-2</v>
      </c>
      <c r="AB120" s="120">
        <v>2.2999999999999998</v>
      </c>
      <c r="AC120" s="120">
        <v>1.181</v>
      </c>
      <c r="AD120" s="120">
        <v>5.0000000000000001E-3</v>
      </c>
      <c r="AE120" s="120">
        <v>2.2999999999999998</v>
      </c>
      <c r="AF120" s="120">
        <v>9.0634999999999994</v>
      </c>
      <c r="AG120" s="120">
        <v>8.0399999999999999E-2</v>
      </c>
      <c r="AH120" s="120">
        <v>2.2999999999999998</v>
      </c>
      <c r="AI120" s="120">
        <v>8.2681000000000004</v>
      </c>
      <c r="AJ120" s="120">
        <v>6.5699999999999995E-2</v>
      </c>
      <c r="AK120" s="120">
        <v>2.2999999999999998</v>
      </c>
      <c r="AL120" s="120">
        <v>6.8076999999999996</v>
      </c>
      <c r="AM120" s="120">
        <v>5.4399999999999997E-2</v>
      </c>
      <c r="AN120" s="120">
        <v>2.2999999999999998</v>
      </c>
      <c r="AO120" s="120">
        <v>5.3815</v>
      </c>
      <c r="AP120" s="120">
        <v>0.10730000000000001</v>
      </c>
      <c r="AT120" s="120">
        <v>2.2999999999999998</v>
      </c>
      <c r="AU120" s="120">
        <v>1.1616</v>
      </c>
      <c r="AV120" s="120">
        <v>4.0000000000000001E-3</v>
      </c>
      <c r="BO120" s="120">
        <v>2.2999999999999998</v>
      </c>
      <c r="BP120" s="120">
        <v>2.472</v>
      </c>
      <c r="BQ120" s="120">
        <v>2.5499999999999998E-2</v>
      </c>
      <c r="BR120" s="120">
        <v>2.2999999999999998</v>
      </c>
      <c r="BS120" s="120">
        <v>1.0561</v>
      </c>
      <c r="BT120" s="120">
        <v>8.0999999999999996E-3</v>
      </c>
      <c r="CA120" s="120">
        <v>2.2999999999999998</v>
      </c>
      <c r="CB120" s="120">
        <v>2.4904000000000002</v>
      </c>
      <c r="CC120" s="120">
        <v>1.9300000000000001E-2</v>
      </c>
      <c r="CD120" s="120">
        <v>2.2999999999999998</v>
      </c>
      <c r="CE120" s="120">
        <v>5.6513999999999998</v>
      </c>
      <c r="CF120" s="120">
        <v>3.8100000000000002E-2</v>
      </c>
      <c r="CS120" s="120">
        <v>2.2999999999999998</v>
      </c>
      <c r="CT120" s="120">
        <v>7.1199000000000003</v>
      </c>
      <c r="CU120" s="120">
        <v>4.2999999999999997E-2</v>
      </c>
      <c r="CY120" s="120">
        <v>2.2999999999999998</v>
      </c>
      <c r="CZ120" s="120">
        <v>2.8039999999999998</v>
      </c>
      <c r="DA120" s="120">
        <v>0.1108</v>
      </c>
      <c r="DH120" s="120">
        <v>2.2999999999999998</v>
      </c>
      <c r="DI120" s="120">
        <v>8.9969999999999999</v>
      </c>
      <c r="DJ120" s="120">
        <v>5.62E-2</v>
      </c>
      <c r="DN120" s="120">
        <v>2.2999999999999998</v>
      </c>
      <c r="DO120" s="120">
        <v>8.6903000000000006</v>
      </c>
      <c r="DP120" s="120">
        <v>0.18740000000000001</v>
      </c>
      <c r="DW120" s="120">
        <v>2.2999999999999998</v>
      </c>
      <c r="DX120" s="120">
        <v>16.957599999999999</v>
      </c>
      <c r="DY120" s="120">
        <v>0.11650000000000001</v>
      </c>
      <c r="DZ120" s="120">
        <v>2.2999999999999998</v>
      </c>
      <c r="EA120" s="120">
        <v>1.5339</v>
      </c>
      <c r="EB120" s="120">
        <v>0.12280000000000001</v>
      </c>
      <c r="EL120" s="120">
        <v>2.2999999999999998</v>
      </c>
      <c r="EM120" s="120">
        <v>16.812999999999999</v>
      </c>
      <c r="EN120" s="120">
        <v>0.17649999999999999</v>
      </c>
      <c r="EO120" s="120">
        <v>2.2999999999999998</v>
      </c>
      <c r="EP120" s="120">
        <v>0.61450000000000005</v>
      </c>
      <c r="EQ120" s="120">
        <v>5.9299999999999999E-2</v>
      </c>
      <c r="EU120" s="120">
        <v>2.2999999999999998</v>
      </c>
      <c r="EV120" s="120">
        <v>17.770700000000001</v>
      </c>
      <c r="EW120" s="120">
        <v>0.11650000000000001</v>
      </c>
      <c r="EX120" s="120">
        <v>2.2999999999999998</v>
      </c>
      <c r="EY120" s="120">
        <v>2.6431</v>
      </c>
      <c r="EZ120" s="120">
        <v>1.8200000000000001E-2</v>
      </c>
      <c r="FM120" s="120">
        <v>2.2999999999999998</v>
      </c>
      <c r="FN120" s="120">
        <v>17.296500000000002</v>
      </c>
      <c r="FO120" s="120">
        <v>0.24679999999999999</v>
      </c>
      <c r="FP120" s="120">
        <v>2.2999999999999998</v>
      </c>
      <c r="FQ120" s="120">
        <v>8.6960999999999995</v>
      </c>
      <c r="FR120" s="120">
        <v>0.1527</v>
      </c>
      <c r="FV120" s="120">
        <v>2.2999999999999998</v>
      </c>
      <c r="FW120" s="120">
        <v>0.98089999999999999</v>
      </c>
      <c r="FX120" s="120">
        <v>0.08</v>
      </c>
      <c r="FY120" s="120">
        <v>2.2999999999999998</v>
      </c>
      <c r="FZ120" s="120">
        <v>4.3361000000000001</v>
      </c>
      <c r="GA120" s="120">
        <v>9.7699999999999995E-2</v>
      </c>
      <c r="GE120" s="120">
        <v>2.2999999999999998</v>
      </c>
      <c r="GF120" s="120">
        <v>1.0987</v>
      </c>
      <c r="GG120" s="120">
        <v>6.3600000000000004E-2</v>
      </c>
      <c r="GH120" s="120">
        <v>2.2999999999999998</v>
      </c>
      <c r="GI120" s="120">
        <v>20.686699999999998</v>
      </c>
      <c r="GJ120" s="120">
        <v>0.17280000000000001</v>
      </c>
      <c r="GK120" s="120">
        <v>2.2999999999999998</v>
      </c>
      <c r="GL120" s="120">
        <v>14.013500000000001</v>
      </c>
      <c r="GM120" s="120">
        <v>0.29210000000000003</v>
      </c>
      <c r="GN120" s="120">
        <v>2.2999999999999998</v>
      </c>
      <c r="GO120" s="120">
        <v>4.3981000000000003</v>
      </c>
      <c r="GP120" s="120">
        <v>2.5999999999999999E-2</v>
      </c>
      <c r="GW120" s="120">
        <v>2.2999999999999998</v>
      </c>
      <c r="GX120" s="120">
        <v>16.6096</v>
      </c>
      <c r="GY120" s="120">
        <v>0.24759999999999999</v>
      </c>
      <c r="GZ120" s="120">
        <v>2.2999999999999998</v>
      </c>
      <c r="HA120" s="120">
        <v>11.9398</v>
      </c>
      <c r="HB120" s="120">
        <v>0.1043</v>
      </c>
      <c r="HF120" s="120">
        <v>2.2999999999999998</v>
      </c>
      <c r="HG120" s="120">
        <v>21.2563</v>
      </c>
      <c r="HH120" s="120">
        <v>0.32419999999999999</v>
      </c>
      <c r="HO120" s="120">
        <v>2.2999999999999998</v>
      </c>
      <c r="HP120" s="120">
        <v>9.4916</v>
      </c>
      <c r="HQ120" s="120">
        <v>0.1605</v>
      </c>
      <c r="HR120" s="120">
        <v>2.2999999999999998</v>
      </c>
      <c r="HS120" s="120">
        <v>14.1586</v>
      </c>
      <c r="HT120" s="120">
        <v>0.1368</v>
      </c>
      <c r="HX120" s="128">
        <v>2.2999999999999998</v>
      </c>
      <c r="HY120" s="128">
        <v>11.412100000000001</v>
      </c>
      <c r="HZ120" s="120">
        <v>3.9199999999999999E-2</v>
      </c>
      <c r="IA120" s="128">
        <v>2.2999999999999998</v>
      </c>
      <c r="IB120" s="128">
        <v>7.4004000000000003</v>
      </c>
      <c r="IC120" s="120">
        <v>3.3099999999999997E-2</v>
      </c>
      <c r="ID120" s="128">
        <v>2.2999999999999998</v>
      </c>
      <c r="IE120" s="128">
        <v>11.666700000000001</v>
      </c>
      <c r="IF120" s="120">
        <v>5.6099999999999997E-2</v>
      </c>
      <c r="IG120" s="128">
        <v>2.2999999999999998</v>
      </c>
      <c r="IH120" s="128">
        <v>4.9427000000000003</v>
      </c>
      <c r="II120" s="120">
        <v>3.0099999999999998E-2</v>
      </c>
      <c r="IJ120" s="128">
        <v>2.2999999999999998</v>
      </c>
      <c r="IK120" s="128">
        <v>2.2679</v>
      </c>
      <c r="IL120" s="120">
        <v>1.15E-2</v>
      </c>
      <c r="IM120" s="128">
        <v>2.2999999999999998</v>
      </c>
      <c r="IN120" s="128">
        <v>2.3353999999999999</v>
      </c>
      <c r="IO120" s="120">
        <v>8.8999999999999999E-3</v>
      </c>
      <c r="IP120" s="128">
        <v>2.2999999999999998</v>
      </c>
      <c r="IQ120" s="128">
        <v>2.5377999999999998</v>
      </c>
      <c r="IR120" s="120">
        <v>1.2999999999999999E-2</v>
      </c>
      <c r="IS120" s="128">
        <v>2.2999999999999998</v>
      </c>
      <c r="IT120" s="128">
        <v>11.2468</v>
      </c>
      <c r="IU120" s="120">
        <v>5.4899999999999997E-2</v>
      </c>
      <c r="IV120" s="128">
        <v>2.2999999999999998</v>
      </c>
      <c r="IW120" s="128">
        <v>17.1355</v>
      </c>
      <c r="IX120" s="120">
        <v>8.3900000000000002E-2</v>
      </c>
      <c r="IY120" s="128">
        <v>2.2999999999999998</v>
      </c>
      <c r="IZ120" s="128">
        <v>9.4530999999999992</v>
      </c>
      <c r="JA120" s="120">
        <v>5.6099999999999997E-2</v>
      </c>
      <c r="JB120" s="128">
        <v>2.2999999999999998</v>
      </c>
      <c r="JC120" s="128">
        <v>5.1932999999999998</v>
      </c>
      <c r="JD120" s="120">
        <v>2.92E-2</v>
      </c>
      <c r="JE120" s="128">
        <v>2.2999999999999998</v>
      </c>
      <c r="JF120" s="128">
        <v>9.6791999999999998</v>
      </c>
      <c r="JG120" s="120">
        <v>4.1599999999999998E-2</v>
      </c>
      <c r="JH120" s="128">
        <v>2.2999999999999998</v>
      </c>
      <c r="JI120" s="128">
        <v>4.8818000000000001</v>
      </c>
      <c r="JJ120" s="120">
        <v>2.29E-2</v>
      </c>
      <c r="JK120" s="128">
        <v>2.2999999999999998</v>
      </c>
      <c r="JL120" s="128">
        <v>4.6226000000000003</v>
      </c>
      <c r="JM120" s="120">
        <v>1.72E-2</v>
      </c>
      <c r="JN120" s="128">
        <v>2.2999999999999998</v>
      </c>
      <c r="JO120" s="128">
        <v>3.9453999999999998</v>
      </c>
      <c r="JP120" s="120">
        <v>1.7399999999999999E-2</v>
      </c>
      <c r="JQ120" s="128">
        <v>2.2999999999999998</v>
      </c>
      <c r="JR120" s="128">
        <v>4.1750999999999996</v>
      </c>
      <c r="JS120" s="120">
        <v>2.2100000000000002E-2</v>
      </c>
    </row>
    <row r="121" spans="1:279" x14ac:dyDescent="0.25">
      <c r="A121" s="128">
        <v>2.3199999999999998</v>
      </c>
      <c r="B121" s="128">
        <v>33.597799999999999</v>
      </c>
      <c r="C121" s="120">
        <v>0.25650000000000001</v>
      </c>
      <c r="D121" s="120">
        <v>2.3199999999999998</v>
      </c>
      <c r="E121" s="120">
        <v>15.5684</v>
      </c>
      <c r="F121" s="120">
        <v>8.5199999999999998E-2</v>
      </c>
      <c r="G121" s="120">
        <v>2.3199999999999998</v>
      </c>
      <c r="H121" s="120">
        <v>12.336600000000001</v>
      </c>
      <c r="I121" s="120">
        <v>8.9800000000000005E-2</v>
      </c>
      <c r="J121" s="120">
        <v>2.3199999999999998</v>
      </c>
      <c r="K121" s="120">
        <v>18.972100000000001</v>
      </c>
      <c r="L121" s="120">
        <v>0.22370000000000001</v>
      </c>
      <c r="M121" s="120">
        <v>2.3199999999999998</v>
      </c>
      <c r="N121" s="120">
        <v>2.7189999999999999</v>
      </c>
      <c r="O121" s="120">
        <v>2.5100000000000001E-2</v>
      </c>
      <c r="P121" s="120">
        <v>2.3199999999999998</v>
      </c>
      <c r="Q121" s="120">
        <v>4.7892999999999999</v>
      </c>
      <c r="R121" s="120">
        <v>7.9899999999999999E-2</v>
      </c>
      <c r="S121" s="120">
        <v>2.3199999999999998</v>
      </c>
      <c r="T121" s="120">
        <v>4.5050999999999997</v>
      </c>
      <c r="U121" s="120">
        <v>3.8800000000000001E-2</v>
      </c>
      <c r="V121" s="120">
        <v>2.3199999999999998</v>
      </c>
      <c r="W121" s="120">
        <v>11.598000000000001</v>
      </c>
      <c r="X121" s="120">
        <v>0.1409</v>
      </c>
      <c r="Y121" s="120">
        <v>2.3199999999999998</v>
      </c>
      <c r="Z121" s="120">
        <v>1.7770999999999999</v>
      </c>
      <c r="AA121" s="120">
        <v>8.0399999999999999E-2</v>
      </c>
      <c r="AB121" s="120">
        <v>2.3199999999999998</v>
      </c>
      <c r="AC121" s="120">
        <v>1.1449</v>
      </c>
      <c r="AD121" s="120">
        <v>5.1999999999999998E-3</v>
      </c>
      <c r="AE121" s="120">
        <v>2.3199999999999998</v>
      </c>
      <c r="AF121" s="120">
        <v>8.7834000000000003</v>
      </c>
      <c r="AG121" s="120">
        <v>9.3100000000000002E-2</v>
      </c>
      <c r="AH121" s="120">
        <v>2.3199999999999998</v>
      </c>
      <c r="AI121" s="120">
        <v>7.5827999999999998</v>
      </c>
      <c r="AJ121" s="120">
        <v>6.2E-2</v>
      </c>
      <c r="AK121" s="120">
        <v>2.3199999999999998</v>
      </c>
      <c r="AL121" s="120">
        <v>6.3002000000000002</v>
      </c>
      <c r="AM121" s="120">
        <v>4.8300000000000003E-2</v>
      </c>
      <c r="AN121" s="120">
        <v>2.3199999999999998</v>
      </c>
      <c r="AO121" s="120">
        <v>4.8871000000000002</v>
      </c>
      <c r="AP121" s="120">
        <v>9.35E-2</v>
      </c>
      <c r="AT121" s="120">
        <v>2.3199999999999998</v>
      </c>
      <c r="AU121" s="120">
        <v>1.1148</v>
      </c>
      <c r="AV121" s="120">
        <v>4.0000000000000001E-3</v>
      </c>
      <c r="BO121" s="120">
        <v>2.3199999999999998</v>
      </c>
      <c r="BP121" s="120">
        <v>2.5377999999999998</v>
      </c>
      <c r="BQ121" s="120">
        <v>2.6200000000000001E-2</v>
      </c>
      <c r="BR121" s="120">
        <v>2.3199999999999998</v>
      </c>
      <c r="BS121" s="120">
        <v>0.99080000000000001</v>
      </c>
      <c r="BT121" s="120">
        <v>8.0000000000000002E-3</v>
      </c>
      <c r="CA121" s="120">
        <v>2.3199999999999998</v>
      </c>
      <c r="CB121" s="120">
        <v>2.4096000000000002</v>
      </c>
      <c r="CC121" s="120">
        <v>1.9599999999999999E-2</v>
      </c>
      <c r="CD121" s="120">
        <v>2.3199999999999998</v>
      </c>
      <c r="CE121" s="120">
        <v>5.9909999999999997</v>
      </c>
      <c r="CF121" s="120">
        <v>3.8399999999999997E-2</v>
      </c>
      <c r="CS121" s="120">
        <v>2.3199999999999998</v>
      </c>
      <c r="CT121" s="120">
        <v>6.5895999999999999</v>
      </c>
      <c r="CU121" s="120">
        <v>4.6399999999999997E-2</v>
      </c>
      <c r="CY121" s="120">
        <v>2.3199999999999998</v>
      </c>
      <c r="CZ121" s="120">
        <v>2.4689999999999999</v>
      </c>
      <c r="DA121" s="120">
        <v>0.1031</v>
      </c>
      <c r="DH121" s="120">
        <v>2.3199999999999998</v>
      </c>
      <c r="DI121" s="120">
        <v>9.0594000000000001</v>
      </c>
      <c r="DJ121" s="120">
        <v>5.62E-2</v>
      </c>
      <c r="DN121" s="120">
        <v>2.3199999999999998</v>
      </c>
      <c r="DO121" s="120">
        <v>9.2095000000000002</v>
      </c>
      <c r="DP121" s="120">
        <v>0.17949999999999999</v>
      </c>
      <c r="DW121" s="120">
        <v>2.3199999999999998</v>
      </c>
      <c r="DX121" s="120">
        <v>18.9161</v>
      </c>
      <c r="DY121" s="120">
        <v>0.1308</v>
      </c>
      <c r="DZ121" s="120">
        <v>2.3199999999999998</v>
      </c>
      <c r="EA121" s="120">
        <v>1.5164</v>
      </c>
      <c r="EB121" s="120">
        <v>0.1191</v>
      </c>
      <c r="EL121" s="120">
        <v>2.3199999999999998</v>
      </c>
      <c r="EM121" s="120">
        <v>17.895199999999999</v>
      </c>
      <c r="EN121" s="120">
        <v>0.16289999999999999</v>
      </c>
      <c r="EO121" s="120">
        <v>2.3199999999999998</v>
      </c>
      <c r="EP121" s="120">
        <v>0.60499999999999998</v>
      </c>
      <c r="EQ121" s="120">
        <v>6.1199999999999997E-2</v>
      </c>
      <c r="EU121" s="120">
        <v>2.3199999999999998</v>
      </c>
      <c r="EV121" s="120">
        <v>18.070699999999999</v>
      </c>
      <c r="EW121" s="120">
        <v>0.11</v>
      </c>
      <c r="EX121" s="120">
        <v>2.3199999999999998</v>
      </c>
      <c r="EY121" s="120">
        <v>2.5402999999999998</v>
      </c>
      <c r="EZ121" s="120">
        <v>2.7900000000000001E-2</v>
      </c>
      <c r="FM121" s="120">
        <v>2.3199999999999998</v>
      </c>
      <c r="FN121" s="120">
        <v>16.335100000000001</v>
      </c>
      <c r="FO121" s="120">
        <v>0.2334</v>
      </c>
      <c r="FP121" s="120">
        <v>2.3199999999999998</v>
      </c>
      <c r="FQ121" s="120">
        <v>13.0679</v>
      </c>
      <c r="FR121" s="120">
        <v>0.14149999999999999</v>
      </c>
      <c r="FV121" s="120">
        <v>2.3199999999999998</v>
      </c>
      <c r="FW121" s="120">
        <v>1.2676000000000001</v>
      </c>
      <c r="FX121" s="120">
        <v>8.5500000000000007E-2</v>
      </c>
      <c r="FY121" s="120">
        <v>2.3199999999999998</v>
      </c>
      <c r="FZ121" s="120">
        <v>6.6752000000000002</v>
      </c>
      <c r="GA121" s="120">
        <v>9.1800000000000007E-2</v>
      </c>
      <c r="GE121" s="120">
        <v>2.3199999999999998</v>
      </c>
      <c r="GF121" s="120">
        <v>1.1307</v>
      </c>
      <c r="GG121" s="120">
        <v>6.8699999999999997E-2</v>
      </c>
      <c r="GH121" s="120">
        <v>2.3199999999999998</v>
      </c>
      <c r="GI121" s="120">
        <v>20.415099999999999</v>
      </c>
      <c r="GJ121" s="120">
        <v>0.1956</v>
      </c>
      <c r="GK121" s="120">
        <v>2.3199999999999998</v>
      </c>
      <c r="GL121" s="120">
        <v>16.0672</v>
      </c>
      <c r="GM121" s="120">
        <v>0.31580000000000003</v>
      </c>
      <c r="GN121" s="120">
        <v>2.3199999999999998</v>
      </c>
      <c r="GO121" s="120">
        <v>4.1505999999999998</v>
      </c>
      <c r="GP121" s="120">
        <v>2.18E-2</v>
      </c>
      <c r="GW121" s="120">
        <v>2.3199999999999998</v>
      </c>
      <c r="GX121" s="120">
        <v>16.3687</v>
      </c>
      <c r="GY121" s="120">
        <v>0.25850000000000001</v>
      </c>
      <c r="GZ121" s="120">
        <v>2.3199999999999998</v>
      </c>
      <c r="HA121" s="120">
        <v>11.1838</v>
      </c>
      <c r="HB121" s="120">
        <v>8.8800000000000004E-2</v>
      </c>
      <c r="HF121" s="120">
        <v>2.3199999999999998</v>
      </c>
      <c r="HG121" s="120">
        <v>19.860199999999999</v>
      </c>
      <c r="HH121" s="120">
        <v>0.28489999999999999</v>
      </c>
      <c r="HO121" s="120">
        <v>2.3199999999999998</v>
      </c>
      <c r="HP121" s="120">
        <v>9.2245000000000008</v>
      </c>
      <c r="HQ121" s="120">
        <v>0.1338</v>
      </c>
      <c r="HR121" s="120">
        <v>2.3199999999999998</v>
      </c>
      <c r="HS121" s="120">
        <v>13.235900000000001</v>
      </c>
      <c r="HT121" s="120">
        <v>0.1215</v>
      </c>
      <c r="HX121" s="128">
        <v>2.3199999999999998</v>
      </c>
      <c r="HY121" s="128">
        <v>11.7074</v>
      </c>
      <c r="HZ121" s="120">
        <v>4.1000000000000002E-2</v>
      </c>
      <c r="IA121" s="128">
        <v>2.3199999999999998</v>
      </c>
      <c r="IB121" s="128">
        <v>7.3258999999999999</v>
      </c>
      <c r="IC121" s="120">
        <v>3.32E-2</v>
      </c>
      <c r="ID121" s="128">
        <v>2.3199999999999998</v>
      </c>
      <c r="IE121" s="128">
        <v>11.8268</v>
      </c>
      <c r="IF121" s="120">
        <v>5.5100000000000003E-2</v>
      </c>
      <c r="IG121" s="128">
        <v>2.3199999999999998</v>
      </c>
      <c r="IH121" s="128">
        <v>4.9236000000000004</v>
      </c>
      <c r="II121" s="120">
        <v>2.9100000000000001E-2</v>
      </c>
      <c r="IJ121" s="128">
        <v>2.3199999999999998</v>
      </c>
      <c r="IK121" s="128">
        <v>2.2267000000000001</v>
      </c>
      <c r="IL121" s="120">
        <v>1.24E-2</v>
      </c>
      <c r="IM121" s="128">
        <v>2.3199999999999998</v>
      </c>
      <c r="IN121" s="128">
        <v>2.1615000000000002</v>
      </c>
      <c r="IO121" s="120">
        <v>8.5000000000000006E-3</v>
      </c>
      <c r="IP121" s="128">
        <v>2.3199999999999998</v>
      </c>
      <c r="IQ121" s="128">
        <v>2.3167</v>
      </c>
      <c r="IR121" s="120">
        <v>1.26E-2</v>
      </c>
      <c r="IS121" s="128">
        <v>2.3199999999999998</v>
      </c>
      <c r="IT121" s="128">
        <v>12.212</v>
      </c>
      <c r="IU121" s="120">
        <v>5.9200000000000003E-2</v>
      </c>
      <c r="IV121" s="128">
        <v>2.3199999999999998</v>
      </c>
      <c r="IW121" s="128">
        <v>17.906099999999999</v>
      </c>
      <c r="IX121" s="120">
        <v>9.1600000000000001E-2</v>
      </c>
      <c r="IY121" s="128">
        <v>2.3199999999999998</v>
      </c>
      <c r="IZ121" s="128">
        <v>9.7034000000000002</v>
      </c>
      <c r="JA121" s="120">
        <v>5.7000000000000002E-2</v>
      </c>
      <c r="JB121" s="128">
        <v>2.3199999999999998</v>
      </c>
      <c r="JC121" s="128">
        <v>5.0666000000000002</v>
      </c>
      <c r="JD121" s="120">
        <v>2.7799999999999998E-2</v>
      </c>
      <c r="JE121" s="128">
        <v>2.3199999999999998</v>
      </c>
      <c r="JF121" s="128">
        <v>10.0046</v>
      </c>
      <c r="JG121" s="120">
        <v>4.41E-2</v>
      </c>
      <c r="JH121" s="128">
        <v>2.3199999999999998</v>
      </c>
      <c r="JI121" s="128">
        <v>4.6687000000000003</v>
      </c>
      <c r="JJ121" s="120">
        <v>2.2499999999999999E-2</v>
      </c>
      <c r="JK121" s="128">
        <v>2.3199999999999998</v>
      </c>
      <c r="JL121" s="128">
        <v>4.4002999999999997</v>
      </c>
      <c r="JM121" s="120">
        <v>1.7999999999999999E-2</v>
      </c>
      <c r="JN121" s="128">
        <v>2.3199999999999998</v>
      </c>
      <c r="JO121" s="128">
        <v>3.5051000000000001</v>
      </c>
      <c r="JP121" s="120">
        <v>1.4500000000000001E-2</v>
      </c>
      <c r="JQ121" s="128">
        <v>2.3199999999999998</v>
      </c>
      <c r="JR121" s="128">
        <v>3.7978000000000001</v>
      </c>
      <c r="JS121" s="120">
        <v>1.8599999999999998E-2</v>
      </c>
    </row>
    <row r="122" spans="1:279" x14ac:dyDescent="0.25">
      <c r="A122" s="128">
        <v>2.34</v>
      </c>
      <c r="B122" s="128">
        <v>35.008899999999997</v>
      </c>
      <c r="C122" s="120">
        <v>0.29509999999999997</v>
      </c>
      <c r="D122" s="120">
        <v>2.34</v>
      </c>
      <c r="E122" s="120">
        <v>15.0702</v>
      </c>
      <c r="F122" s="120">
        <v>7.8600000000000003E-2</v>
      </c>
      <c r="G122" s="120">
        <v>2.34</v>
      </c>
      <c r="H122" s="120">
        <v>11.6911</v>
      </c>
      <c r="I122" s="120">
        <v>7.9399999999999998E-2</v>
      </c>
      <c r="J122" s="120">
        <v>2.34</v>
      </c>
      <c r="K122" s="120">
        <v>18.128399999999999</v>
      </c>
      <c r="L122" s="120">
        <v>0.19939999999999999</v>
      </c>
      <c r="M122" s="120">
        <v>2.34</v>
      </c>
      <c r="N122" s="120">
        <v>2.5364</v>
      </c>
      <c r="O122" s="120">
        <v>2.64E-2</v>
      </c>
      <c r="P122" s="120">
        <v>2.34</v>
      </c>
      <c r="Q122" s="120">
        <v>4.3182</v>
      </c>
      <c r="R122" s="120">
        <v>7.9699999999999993E-2</v>
      </c>
      <c r="S122" s="120">
        <v>2.34</v>
      </c>
      <c r="T122" s="120">
        <v>4.3387000000000002</v>
      </c>
      <c r="U122" s="120">
        <v>3.7100000000000001E-2</v>
      </c>
      <c r="V122" s="120">
        <v>2.34</v>
      </c>
      <c r="W122" s="120">
        <v>12.1999</v>
      </c>
      <c r="X122" s="120">
        <v>0.16950000000000001</v>
      </c>
      <c r="Y122" s="120">
        <v>2.34</v>
      </c>
      <c r="Z122" s="120">
        <v>1.6336999999999999</v>
      </c>
      <c r="AA122" s="120">
        <v>8.3500000000000005E-2</v>
      </c>
      <c r="AB122" s="120">
        <v>2.34</v>
      </c>
      <c r="AC122" s="120">
        <v>1.1052999999999999</v>
      </c>
      <c r="AD122" s="120">
        <v>5.3E-3</v>
      </c>
      <c r="AE122" s="120">
        <v>2.34</v>
      </c>
      <c r="AF122" s="120">
        <v>8.3460000000000001</v>
      </c>
      <c r="AG122" s="120">
        <v>0.10630000000000001</v>
      </c>
      <c r="AH122" s="120">
        <v>2.34</v>
      </c>
      <c r="AI122" s="120">
        <v>6.9377000000000004</v>
      </c>
      <c r="AJ122" s="120">
        <v>5.7700000000000001E-2</v>
      </c>
      <c r="AK122" s="120">
        <v>2.34</v>
      </c>
      <c r="AL122" s="120">
        <v>5.9183000000000003</v>
      </c>
      <c r="AM122" s="120">
        <v>4.3700000000000003E-2</v>
      </c>
      <c r="AN122" s="120">
        <v>2.34</v>
      </c>
      <c r="AO122" s="120">
        <v>4.3640999999999996</v>
      </c>
      <c r="AP122" s="120">
        <v>7.4300000000000005E-2</v>
      </c>
      <c r="AT122" s="120">
        <v>2.34</v>
      </c>
      <c r="AU122" s="120">
        <v>1.0621</v>
      </c>
      <c r="AV122" s="120">
        <v>3.7000000000000002E-3</v>
      </c>
      <c r="BO122" s="120">
        <v>2.34</v>
      </c>
      <c r="BP122" s="120">
        <v>2.4346999999999999</v>
      </c>
      <c r="BQ122" s="120">
        <v>2.4799999999999999E-2</v>
      </c>
      <c r="BR122" s="120">
        <v>2.34</v>
      </c>
      <c r="BS122" s="120">
        <v>0.94279999999999997</v>
      </c>
      <c r="BT122" s="120">
        <v>8.0000000000000002E-3</v>
      </c>
      <c r="CA122" s="120">
        <v>2.34</v>
      </c>
      <c r="CB122" s="120">
        <v>2.3635000000000002</v>
      </c>
      <c r="CC122" s="120">
        <v>2.0299999999999999E-2</v>
      </c>
      <c r="CD122" s="120">
        <v>2.34</v>
      </c>
      <c r="CE122" s="120">
        <v>6.0643000000000002</v>
      </c>
      <c r="CF122" s="120">
        <v>3.7400000000000003E-2</v>
      </c>
      <c r="CS122" s="120">
        <v>2.34</v>
      </c>
      <c r="CT122" s="120">
        <v>6.1315999999999997</v>
      </c>
      <c r="CU122" s="120">
        <v>4.5499999999999999E-2</v>
      </c>
      <c r="CY122" s="120">
        <v>2.34</v>
      </c>
      <c r="CZ122" s="120">
        <v>2.6875</v>
      </c>
      <c r="DA122" s="120">
        <v>0.1061</v>
      </c>
      <c r="DH122" s="120">
        <v>2.34</v>
      </c>
      <c r="DI122" s="120">
        <v>9.1140000000000008</v>
      </c>
      <c r="DJ122" s="120">
        <v>5.6599999999999998E-2</v>
      </c>
      <c r="DN122" s="120">
        <v>2.34</v>
      </c>
      <c r="DO122" s="120">
        <v>9.5741999999999994</v>
      </c>
      <c r="DP122" s="120">
        <v>0.1704</v>
      </c>
      <c r="DW122" s="120">
        <v>2.34</v>
      </c>
      <c r="DX122" s="120">
        <v>20.325299999999999</v>
      </c>
      <c r="DY122" s="120">
        <v>0.14699999999999999</v>
      </c>
      <c r="DZ122" s="120">
        <v>2.34</v>
      </c>
      <c r="EA122" s="120">
        <v>1.5014000000000001</v>
      </c>
      <c r="EB122" s="120">
        <v>0.1134</v>
      </c>
      <c r="EL122" s="120">
        <v>2.34</v>
      </c>
      <c r="EM122" s="120">
        <v>19.183299999999999</v>
      </c>
      <c r="EN122" s="120">
        <v>0.14710000000000001</v>
      </c>
      <c r="EO122" s="120">
        <v>2.34</v>
      </c>
      <c r="EP122" s="120">
        <v>0.60489999999999999</v>
      </c>
      <c r="EQ122" s="120">
        <v>6.2600000000000003E-2</v>
      </c>
      <c r="EU122" s="120">
        <v>2.34</v>
      </c>
      <c r="EV122" s="120">
        <v>18.465699999999998</v>
      </c>
      <c r="EW122" s="120">
        <v>0.10340000000000001</v>
      </c>
      <c r="EX122" s="120">
        <v>2.34</v>
      </c>
      <c r="EY122" s="120">
        <v>2.5028000000000001</v>
      </c>
      <c r="EZ122" s="120">
        <v>3.78E-2</v>
      </c>
      <c r="FM122" s="120">
        <v>2.34</v>
      </c>
      <c r="FN122" s="120">
        <v>15.469200000000001</v>
      </c>
      <c r="FO122" s="120">
        <v>0.21190000000000001</v>
      </c>
      <c r="FP122" s="120">
        <v>2.34</v>
      </c>
      <c r="FQ122" s="120">
        <v>15.8812</v>
      </c>
      <c r="FR122" s="120">
        <v>0.14460000000000001</v>
      </c>
      <c r="FV122" s="120">
        <v>2.34</v>
      </c>
      <c r="FW122" s="120">
        <v>1.5551999999999999</v>
      </c>
      <c r="FX122" s="120">
        <v>9.2200000000000004E-2</v>
      </c>
      <c r="FY122" s="120">
        <v>2.34</v>
      </c>
      <c r="FZ122" s="120">
        <v>9.8047000000000004</v>
      </c>
      <c r="GA122" s="120">
        <v>9.2700000000000005E-2</v>
      </c>
      <c r="GE122" s="120">
        <v>2.34</v>
      </c>
      <c r="GF122" s="120">
        <v>1.1757</v>
      </c>
      <c r="GG122" s="120">
        <v>7.2800000000000004E-2</v>
      </c>
      <c r="GH122" s="120">
        <v>2.34</v>
      </c>
      <c r="GI122" s="120">
        <v>20.070399999999999</v>
      </c>
      <c r="GJ122" s="120">
        <v>0.2009</v>
      </c>
      <c r="GK122" s="120">
        <v>2.34</v>
      </c>
      <c r="GL122" s="120">
        <v>18.9452</v>
      </c>
      <c r="GM122" s="120">
        <v>0.36840000000000001</v>
      </c>
      <c r="GN122" s="120">
        <v>2.34</v>
      </c>
      <c r="GO122" s="120">
        <v>3.9413</v>
      </c>
      <c r="GP122" s="120">
        <v>1.83E-2</v>
      </c>
      <c r="GW122" s="120">
        <v>2.34</v>
      </c>
      <c r="GX122" s="120">
        <v>15.9855</v>
      </c>
      <c r="GY122" s="120">
        <v>0.27610000000000001</v>
      </c>
      <c r="GZ122" s="120">
        <v>2.34</v>
      </c>
      <c r="HA122" s="120">
        <v>10.3561</v>
      </c>
      <c r="HB122" s="120">
        <v>7.3300000000000004E-2</v>
      </c>
      <c r="HF122" s="120">
        <v>2.34</v>
      </c>
      <c r="HG122" s="120">
        <v>18.7408</v>
      </c>
      <c r="HH122" s="120">
        <v>0.25600000000000001</v>
      </c>
      <c r="HO122" s="120">
        <v>2.34</v>
      </c>
      <c r="HP122" s="120">
        <v>8.8193999999999999</v>
      </c>
      <c r="HQ122" s="120">
        <v>0.12429999999999999</v>
      </c>
      <c r="HR122" s="120">
        <v>2.34</v>
      </c>
      <c r="HS122" s="120">
        <v>12.279400000000001</v>
      </c>
      <c r="HT122" s="120">
        <v>0.1106</v>
      </c>
      <c r="HX122" s="128">
        <v>2.34</v>
      </c>
      <c r="HY122" s="128">
        <v>11.866899999999999</v>
      </c>
      <c r="HZ122" s="120">
        <v>4.3400000000000001E-2</v>
      </c>
      <c r="IA122" s="128">
        <v>2.34</v>
      </c>
      <c r="IB122" s="128">
        <v>7.2652000000000001</v>
      </c>
      <c r="IC122" s="120">
        <v>3.3300000000000003E-2</v>
      </c>
      <c r="ID122" s="128">
        <v>2.34</v>
      </c>
      <c r="IE122" s="128">
        <v>12.0868</v>
      </c>
      <c r="IF122" s="120">
        <v>5.3100000000000001E-2</v>
      </c>
      <c r="IG122" s="128">
        <v>2.34</v>
      </c>
      <c r="IH122" s="128">
        <v>5.0772000000000004</v>
      </c>
      <c r="II122" s="120">
        <v>2.7099999999999999E-2</v>
      </c>
      <c r="IJ122" s="128">
        <v>2.34</v>
      </c>
      <c r="IK122" s="128">
        <v>2.1839</v>
      </c>
      <c r="IL122" s="120">
        <v>1.3299999999999999E-2</v>
      </c>
      <c r="IM122" s="128">
        <v>2.34</v>
      </c>
      <c r="IN122" s="128">
        <v>1.9944999999999999</v>
      </c>
      <c r="IO122" s="120">
        <v>8.2000000000000007E-3</v>
      </c>
      <c r="IP122" s="128">
        <v>2.34</v>
      </c>
      <c r="IQ122" s="128">
        <v>2.121</v>
      </c>
      <c r="IR122" s="120">
        <v>1.23E-2</v>
      </c>
      <c r="IS122" s="128">
        <v>2.34</v>
      </c>
      <c r="IT122" s="128">
        <v>12.7796</v>
      </c>
      <c r="IU122" s="120">
        <v>6.1699999999999998E-2</v>
      </c>
      <c r="IV122" s="128">
        <v>2.34</v>
      </c>
      <c r="IW122" s="128">
        <v>18.3856</v>
      </c>
      <c r="IX122" s="120">
        <v>9.3600000000000003E-2</v>
      </c>
      <c r="IY122" s="128">
        <v>2.34</v>
      </c>
      <c r="IZ122" s="128">
        <v>10.335800000000001</v>
      </c>
      <c r="JA122" s="120">
        <v>6.2300000000000001E-2</v>
      </c>
      <c r="JB122" s="128">
        <v>2.34</v>
      </c>
      <c r="JC122" s="128">
        <v>5.1299000000000001</v>
      </c>
      <c r="JD122" s="120">
        <v>2.76E-2</v>
      </c>
      <c r="JE122" s="128">
        <v>2.34</v>
      </c>
      <c r="JF122" s="128">
        <v>10.1312</v>
      </c>
      <c r="JG122" s="120">
        <v>4.65E-2</v>
      </c>
      <c r="JH122" s="128">
        <v>2.34</v>
      </c>
      <c r="JI122" s="128">
        <v>4.4642999999999997</v>
      </c>
      <c r="JJ122" s="120">
        <v>2.2200000000000001E-2</v>
      </c>
      <c r="JK122" s="128">
        <v>2.34</v>
      </c>
      <c r="JL122" s="128">
        <v>4.2949999999999999</v>
      </c>
      <c r="JM122" s="120">
        <v>1.9300000000000001E-2</v>
      </c>
      <c r="JN122" s="128">
        <v>2.34</v>
      </c>
      <c r="JO122" s="128">
        <v>3.0886999999999998</v>
      </c>
      <c r="JP122" s="120">
        <v>1.15E-2</v>
      </c>
      <c r="JQ122" s="128">
        <v>2.34</v>
      </c>
      <c r="JR122" s="128">
        <v>3.4721000000000002</v>
      </c>
      <c r="JS122" s="120">
        <v>1.7500000000000002E-2</v>
      </c>
    </row>
    <row r="123" spans="1:279" x14ac:dyDescent="0.25">
      <c r="A123" s="128">
        <v>2.36</v>
      </c>
      <c r="B123" s="128">
        <v>35.525300000000001</v>
      </c>
      <c r="C123" s="120">
        <v>0.34129999999999999</v>
      </c>
      <c r="D123" s="120">
        <v>2.36</v>
      </c>
      <c r="E123" s="120">
        <v>14.578099999999999</v>
      </c>
      <c r="F123" s="120">
        <v>8.1799999999999998E-2</v>
      </c>
      <c r="G123" s="120">
        <v>2.36</v>
      </c>
      <c r="H123" s="120">
        <v>11.013</v>
      </c>
      <c r="I123" s="120">
        <v>7.6200000000000004E-2</v>
      </c>
      <c r="J123" s="120">
        <v>2.36</v>
      </c>
      <c r="K123" s="120">
        <v>17.1812</v>
      </c>
      <c r="L123" s="120">
        <v>0.16339999999999999</v>
      </c>
      <c r="M123" s="120">
        <v>2.36</v>
      </c>
      <c r="N123" s="120">
        <v>2.4138999999999999</v>
      </c>
      <c r="O123" s="120">
        <v>2.0500000000000001E-2</v>
      </c>
      <c r="P123" s="120">
        <v>2.36</v>
      </c>
      <c r="Q123" s="120">
        <v>3.8144999999999998</v>
      </c>
      <c r="R123" s="120">
        <v>7.8299999999999995E-2</v>
      </c>
      <c r="S123" s="120">
        <v>2.36</v>
      </c>
      <c r="T123" s="120">
        <v>4.1759000000000004</v>
      </c>
      <c r="U123" s="120">
        <v>3.4700000000000002E-2</v>
      </c>
      <c r="V123" s="120">
        <v>2.36</v>
      </c>
      <c r="W123" s="120">
        <v>13.540100000000001</v>
      </c>
      <c r="X123" s="120">
        <v>0.1618</v>
      </c>
      <c r="Y123" s="120">
        <v>2.36</v>
      </c>
      <c r="Z123" s="120">
        <v>1.5362</v>
      </c>
      <c r="AA123" s="120">
        <v>8.7499999999999994E-2</v>
      </c>
      <c r="AB123" s="120">
        <v>2.36</v>
      </c>
      <c r="AC123" s="120">
        <v>1.0802</v>
      </c>
      <c r="AD123" s="120">
        <v>5.3E-3</v>
      </c>
      <c r="AE123" s="120">
        <v>2.36</v>
      </c>
      <c r="AF123" s="120">
        <v>7.8651999999999997</v>
      </c>
      <c r="AG123" s="120">
        <v>0.10100000000000001</v>
      </c>
      <c r="AH123" s="120">
        <v>2.36</v>
      </c>
      <c r="AI123" s="120">
        <v>6.2374999999999998</v>
      </c>
      <c r="AJ123" s="120">
        <v>5.3199999999999997E-2</v>
      </c>
      <c r="AK123" s="120">
        <v>2.36</v>
      </c>
      <c r="AL123" s="120">
        <v>5.5160999999999998</v>
      </c>
      <c r="AM123" s="120">
        <v>4.2299999999999997E-2</v>
      </c>
      <c r="AN123" s="120">
        <v>2.36</v>
      </c>
      <c r="AO123" s="120">
        <v>3.9100999999999999</v>
      </c>
      <c r="AP123" s="120">
        <v>5.0299999999999997E-2</v>
      </c>
      <c r="AT123" s="120">
        <v>2.36</v>
      </c>
      <c r="AU123" s="120">
        <v>1.0145999999999999</v>
      </c>
      <c r="AV123" s="120">
        <v>3.3999999999999998E-3</v>
      </c>
      <c r="BO123" s="120">
        <v>2.36</v>
      </c>
      <c r="BP123" s="120">
        <v>2.2858000000000001</v>
      </c>
      <c r="BQ123" s="120">
        <v>2.3400000000000001E-2</v>
      </c>
      <c r="BR123" s="120">
        <v>2.36</v>
      </c>
      <c r="BS123" s="120">
        <v>0.88680000000000003</v>
      </c>
      <c r="BT123" s="120">
        <v>8.0000000000000002E-3</v>
      </c>
      <c r="CA123" s="120">
        <v>2.36</v>
      </c>
      <c r="CB123" s="120">
        <v>2.3378000000000001</v>
      </c>
      <c r="CC123" s="120">
        <v>2.0799999999999999E-2</v>
      </c>
      <c r="CD123" s="120">
        <v>2.36</v>
      </c>
      <c r="CE123" s="120">
        <v>5.9762000000000004</v>
      </c>
      <c r="CF123" s="120">
        <v>3.6400000000000002E-2</v>
      </c>
      <c r="CS123" s="120">
        <v>2.36</v>
      </c>
      <c r="CT123" s="120">
        <v>5.6535000000000002</v>
      </c>
      <c r="CU123" s="120">
        <v>4.4400000000000002E-2</v>
      </c>
      <c r="CY123" s="120">
        <v>2.36</v>
      </c>
      <c r="CZ123" s="120">
        <v>3.1524000000000001</v>
      </c>
      <c r="DA123" s="120">
        <v>0.10630000000000001</v>
      </c>
      <c r="DH123" s="120">
        <v>2.36</v>
      </c>
      <c r="DI123" s="120">
        <v>9.2760999999999996</v>
      </c>
      <c r="DJ123" s="120">
        <v>5.8599999999999999E-2</v>
      </c>
      <c r="DN123" s="120">
        <v>2.36</v>
      </c>
      <c r="DO123" s="120">
        <v>9.7523</v>
      </c>
      <c r="DP123" s="120">
        <v>0.16370000000000001</v>
      </c>
      <c r="DW123" s="120">
        <v>2.36</v>
      </c>
      <c r="DX123" s="120">
        <v>21.2438</v>
      </c>
      <c r="DY123" s="120">
        <v>0.15079999999999999</v>
      </c>
      <c r="DZ123" s="120">
        <v>2.36</v>
      </c>
      <c r="EA123" s="120">
        <v>1.4194</v>
      </c>
      <c r="EB123" s="120">
        <v>0.11020000000000001</v>
      </c>
      <c r="EL123" s="120">
        <v>2.36</v>
      </c>
      <c r="EM123" s="120">
        <v>20.271599999999999</v>
      </c>
      <c r="EN123" s="120">
        <v>0.1293</v>
      </c>
      <c r="EO123" s="120">
        <v>2.36</v>
      </c>
      <c r="EP123" s="120">
        <v>0.63349999999999995</v>
      </c>
      <c r="EQ123" s="120">
        <v>6.5600000000000006E-2</v>
      </c>
      <c r="EU123" s="120">
        <v>2.36</v>
      </c>
      <c r="EV123" s="120">
        <v>18.886600000000001</v>
      </c>
      <c r="EW123" s="120">
        <v>0.1045</v>
      </c>
      <c r="EX123" s="120">
        <v>2.36</v>
      </c>
      <c r="EY123" s="120">
        <v>2.6044</v>
      </c>
      <c r="EZ123" s="120">
        <v>4.7300000000000002E-2</v>
      </c>
      <c r="FM123" s="120">
        <v>2.36</v>
      </c>
      <c r="FN123" s="120">
        <v>14.6241</v>
      </c>
      <c r="FO123" s="120">
        <v>0.15679999999999999</v>
      </c>
      <c r="FP123" s="120">
        <v>2.36</v>
      </c>
      <c r="FQ123" s="120">
        <v>18.033000000000001</v>
      </c>
      <c r="FR123" s="120">
        <v>0.15890000000000001</v>
      </c>
      <c r="FV123" s="120">
        <v>2.36</v>
      </c>
      <c r="FW123" s="120">
        <v>1.6252</v>
      </c>
      <c r="FX123" s="120">
        <v>9.5100000000000004E-2</v>
      </c>
      <c r="FY123" s="120">
        <v>2.36</v>
      </c>
      <c r="FZ123" s="120">
        <v>12.466799999999999</v>
      </c>
      <c r="GA123" s="120">
        <v>9.6199999999999994E-2</v>
      </c>
      <c r="GE123" s="120">
        <v>2.36</v>
      </c>
      <c r="GF123" s="120">
        <v>1.2190000000000001</v>
      </c>
      <c r="GG123" s="120">
        <v>7.6200000000000004E-2</v>
      </c>
      <c r="GH123" s="120">
        <v>2.36</v>
      </c>
      <c r="GI123" s="120">
        <v>19.652999999999999</v>
      </c>
      <c r="GJ123" s="120">
        <v>0.20899999999999999</v>
      </c>
      <c r="GK123" s="120">
        <v>2.36</v>
      </c>
      <c r="GL123" s="120">
        <v>24.878599999999999</v>
      </c>
      <c r="GM123" s="120">
        <v>0.3705</v>
      </c>
      <c r="GN123" s="120">
        <v>2.36</v>
      </c>
      <c r="GO123" s="120">
        <v>3.7176999999999998</v>
      </c>
      <c r="GP123" s="120">
        <v>1.6E-2</v>
      </c>
      <c r="GW123" s="120">
        <v>2.36</v>
      </c>
      <c r="GX123" s="120">
        <v>15.8169</v>
      </c>
      <c r="GY123" s="120">
        <v>0.28960000000000002</v>
      </c>
      <c r="GZ123" s="120">
        <v>2.36</v>
      </c>
      <c r="HA123" s="120">
        <v>9.6927000000000003</v>
      </c>
      <c r="HB123" s="120">
        <v>6.2700000000000006E-2</v>
      </c>
      <c r="HF123" s="120">
        <v>2.36</v>
      </c>
      <c r="HG123" s="120">
        <v>17.601800000000001</v>
      </c>
      <c r="HH123" s="120">
        <v>0.2286</v>
      </c>
      <c r="HO123" s="120">
        <v>2.36</v>
      </c>
      <c r="HP123" s="120">
        <v>8.3996999999999993</v>
      </c>
      <c r="HQ123" s="120">
        <v>0.12509999999999999</v>
      </c>
      <c r="HR123" s="120">
        <v>2.36</v>
      </c>
      <c r="HS123" s="120">
        <v>11.5579</v>
      </c>
      <c r="HT123" s="120">
        <v>0.1045</v>
      </c>
      <c r="HX123" s="128">
        <v>2.36</v>
      </c>
      <c r="HY123" s="128">
        <v>12.083500000000001</v>
      </c>
      <c r="HZ123" s="120">
        <v>4.9500000000000002E-2</v>
      </c>
      <c r="IA123" s="128">
        <v>2.36</v>
      </c>
      <c r="IB123" s="128">
        <v>7.1828000000000003</v>
      </c>
      <c r="IC123" s="120">
        <v>3.32E-2</v>
      </c>
      <c r="ID123" s="128">
        <v>2.36</v>
      </c>
      <c r="IE123" s="128">
        <v>12.360799999999999</v>
      </c>
      <c r="IF123" s="120">
        <v>5.0999999999999997E-2</v>
      </c>
      <c r="IG123" s="128">
        <v>2.36</v>
      </c>
      <c r="IH123" s="128">
        <v>5.5183</v>
      </c>
      <c r="II123" s="120">
        <v>3.0200000000000001E-2</v>
      </c>
      <c r="IJ123" s="128">
        <v>2.36</v>
      </c>
      <c r="IK123" s="128">
        <v>2.1859000000000002</v>
      </c>
      <c r="IL123" s="120">
        <v>1.5299999999999999E-2</v>
      </c>
      <c r="IM123" s="128">
        <v>2.36</v>
      </c>
      <c r="IN123" s="128">
        <v>1.8284</v>
      </c>
      <c r="IO123" s="120">
        <v>8.3000000000000001E-3</v>
      </c>
      <c r="IP123" s="128">
        <v>2.36</v>
      </c>
      <c r="IQ123" s="128">
        <v>2.1316999999999999</v>
      </c>
      <c r="IR123" s="120">
        <v>1.24E-2</v>
      </c>
      <c r="IS123" s="128">
        <v>2.36</v>
      </c>
      <c r="IT123" s="128">
        <v>12.992000000000001</v>
      </c>
      <c r="IU123" s="120">
        <v>6.4199999999999993E-2</v>
      </c>
      <c r="IV123" s="128">
        <v>2.36</v>
      </c>
      <c r="IW123" s="128">
        <v>18.408000000000001</v>
      </c>
      <c r="IX123" s="120">
        <v>9.4799999999999995E-2</v>
      </c>
      <c r="IY123" s="128">
        <v>2.36</v>
      </c>
      <c r="IZ123" s="128">
        <v>11.2736</v>
      </c>
      <c r="JA123" s="120">
        <v>6.3299999999999995E-2</v>
      </c>
      <c r="JB123" s="128">
        <v>2.36</v>
      </c>
      <c r="JC123" s="128">
        <v>5.4055999999999997</v>
      </c>
      <c r="JD123" s="120">
        <v>2.8799999999999999E-2</v>
      </c>
      <c r="JE123" s="128">
        <v>2.36</v>
      </c>
      <c r="JF123" s="128">
        <v>9.9552999999999994</v>
      </c>
      <c r="JG123" s="120">
        <v>4.7E-2</v>
      </c>
      <c r="JH123" s="128">
        <v>2.36</v>
      </c>
      <c r="JI123" s="128">
        <v>4.2949000000000002</v>
      </c>
      <c r="JJ123" s="120">
        <v>2.2499999999999999E-2</v>
      </c>
      <c r="JK123" s="128">
        <v>2.36</v>
      </c>
      <c r="JL123" s="128">
        <v>4.1898</v>
      </c>
      <c r="JM123" s="120">
        <v>2.0400000000000001E-2</v>
      </c>
      <c r="JN123" s="128">
        <v>2.36</v>
      </c>
      <c r="JO123" s="128">
        <v>2.7730999999999999</v>
      </c>
      <c r="JP123" s="120">
        <v>1.01E-2</v>
      </c>
      <c r="JQ123" s="128">
        <v>2.36</v>
      </c>
      <c r="JR123" s="128">
        <v>3.2075</v>
      </c>
      <c r="JS123" s="120">
        <v>1.66E-2</v>
      </c>
    </row>
    <row r="124" spans="1:279" x14ac:dyDescent="0.25">
      <c r="A124" s="128">
        <v>2.38</v>
      </c>
      <c r="B124" s="128">
        <v>34.897199999999998</v>
      </c>
      <c r="C124" s="120">
        <v>0.3755</v>
      </c>
      <c r="D124" s="120">
        <v>2.38</v>
      </c>
      <c r="E124" s="120">
        <v>14.1044</v>
      </c>
      <c r="F124" s="120">
        <v>8.1000000000000003E-2</v>
      </c>
      <c r="G124" s="120">
        <v>2.38</v>
      </c>
      <c r="H124" s="120">
        <v>10.0848</v>
      </c>
      <c r="I124" s="120">
        <v>7.2999999999999995E-2</v>
      </c>
      <c r="J124" s="120">
        <v>2.38</v>
      </c>
      <c r="K124" s="120">
        <v>16.2941</v>
      </c>
      <c r="L124" s="120">
        <v>0.1273</v>
      </c>
      <c r="M124" s="120">
        <v>2.38</v>
      </c>
      <c r="N124" s="120">
        <v>2.3336000000000001</v>
      </c>
      <c r="O124" s="120">
        <v>1.89E-2</v>
      </c>
      <c r="P124" s="120">
        <v>2.38</v>
      </c>
      <c r="Q124" s="120">
        <v>3.4266000000000001</v>
      </c>
      <c r="R124" s="120">
        <v>7.5700000000000003E-2</v>
      </c>
      <c r="S124" s="120">
        <v>2.38</v>
      </c>
      <c r="T124" s="120">
        <v>3.9942000000000002</v>
      </c>
      <c r="U124" s="120">
        <v>3.39E-2</v>
      </c>
      <c r="V124" s="120">
        <v>2.38</v>
      </c>
      <c r="W124" s="120">
        <v>15.564500000000001</v>
      </c>
      <c r="X124" s="120">
        <v>0.154</v>
      </c>
      <c r="Y124" s="120">
        <v>2.38</v>
      </c>
      <c r="Z124" s="120">
        <v>1.4628000000000001</v>
      </c>
      <c r="AA124" s="120">
        <v>9.01E-2</v>
      </c>
      <c r="AB124" s="120">
        <v>2.38</v>
      </c>
      <c r="AC124" s="120">
        <v>1.0790999999999999</v>
      </c>
      <c r="AD124" s="120">
        <v>5.4000000000000003E-3</v>
      </c>
      <c r="AE124" s="120">
        <v>2.38</v>
      </c>
      <c r="AF124" s="120">
        <v>7.3055000000000003</v>
      </c>
      <c r="AG124" s="120">
        <v>8.2299999999999998E-2</v>
      </c>
      <c r="AH124" s="120">
        <v>2.38</v>
      </c>
      <c r="AI124" s="120">
        <v>5.6740000000000004</v>
      </c>
      <c r="AJ124" s="120">
        <v>4.7300000000000002E-2</v>
      </c>
      <c r="AK124" s="120">
        <v>2.38</v>
      </c>
      <c r="AL124" s="120">
        <v>5.2647000000000004</v>
      </c>
      <c r="AM124" s="120">
        <v>4.3799999999999999E-2</v>
      </c>
      <c r="AN124" s="120">
        <v>2.38</v>
      </c>
      <c r="AO124" s="120">
        <v>3.4847999999999999</v>
      </c>
      <c r="AP124" s="120">
        <v>2.6100000000000002E-2</v>
      </c>
      <c r="AT124" s="120">
        <v>2.38</v>
      </c>
      <c r="AU124" s="120">
        <v>0.96989999999999998</v>
      </c>
      <c r="AV124" s="120">
        <v>3.0999999999999999E-3</v>
      </c>
      <c r="BO124" s="120">
        <v>2.38</v>
      </c>
      <c r="BP124" s="120">
        <v>2.1332</v>
      </c>
      <c r="BQ124" s="120">
        <v>2.1600000000000001E-2</v>
      </c>
      <c r="BR124" s="120">
        <v>2.38</v>
      </c>
      <c r="BS124" s="120">
        <v>0.82709999999999995</v>
      </c>
      <c r="BT124" s="120">
        <v>8.5000000000000006E-3</v>
      </c>
      <c r="CA124" s="120">
        <v>2.38</v>
      </c>
      <c r="CB124" s="120">
        <v>2.3698000000000001</v>
      </c>
      <c r="CC124" s="120">
        <v>2.1299999999999999E-2</v>
      </c>
      <c r="CD124" s="120">
        <v>2.38</v>
      </c>
      <c r="CE124" s="120">
        <v>5.4198000000000004</v>
      </c>
      <c r="CF124" s="120">
        <v>3.3500000000000002E-2</v>
      </c>
      <c r="CS124" s="120">
        <v>2.38</v>
      </c>
      <c r="CT124" s="120">
        <v>5.2805</v>
      </c>
      <c r="CU124" s="120">
        <v>4.3299999999999998E-2</v>
      </c>
      <c r="CY124" s="120">
        <v>2.38</v>
      </c>
      <c r="CZ124" s="120">
        <v>3.6118000000000001</v>
      </c>
      <c r="DA124" s="120">
        <v>9.7600000000000006E-2</v>
      </c>
      <c r="DH124" s="120">
        <v>2.38</v>
      </c>
      <c r="DI124" s="120">
        <v>9.4750999999999994</v>
      </c>
      <c r="DJ124" s="120">
        <v>6.3899999999999998E-2</v>
      </c>
      <c r="DN124" s="120">
        <v>2.38</v>
      </c>
      <c r="DO124" s="120">
        <v>9.7502999999999993</v>
      </c>
      <c r="DP124" s="120">
        <v>0.1636</v>
      </c>
      <c r="DW124" s="120">
        <v>2.38</v>
      </c>
      <c r="DX124" s="120">
        <v>21.7746</v>
      </c>
      <c r="DY124" s="120">
        <v>0.14580000000000001</v>
      </c>
      <c r="DZ124" s="120">
        <v>2.38</v>
      </c>
      <c r="EA124" s="120">
        <v>1.2889999999999999</v>
      </c>
      <c r="EB124" s="120">
        <v>0.11070000000000001</v>
      </c>
      <c r="EL124" s="120">
        <v>2.38</v>
      </c>
      <c r="EM124" s="120">
        <v>20.912400000000002</v>
      </c>
      <c r="EN124" s="120">
        <v>0.1192</v>
      </c>
      <c r="EO124" s="120">
        <v>2.38</v>
      </c>
      <c r="EP124" s="120">
        <v>0.67259999999999998</v>
      </c>
      <c r="EQ124" s="120">
        <v>6.88E-2</v>
      </c>
      <c r="EU124" s="120">
        <v>2.38</v>
      </c>
      <c r="EV124" s="120">
        <v>18.859500000000001</v>
      </c>
      <c r="EW124" s="120">
        <v>0.10979999999999999</v>
      </c>
      <c r="EX124" s="120">
        <v>2.38</v>
      </c>
      <c r="EY124" s="120">
        <v>2.9127000000000001</v>
      </c>
      <c r="EZ124" s="120">
        <v>6.3200000000000006E-2</v>
      </c>
      <c r="FM124" s="120">
        <v>2.38</v>
      </c>
      <c r="FN124" s="120">
        <v>13.9747</v>
      </c>
      <c r="FO124" s="120">
        <v>0.1057</v>
      </c>
      <c r="FP124" s="120">
        <v>2.38</v>
      </c>
      <c r="FQ124" s="120">
        <v>20.202000000000002</v>
      </c>
      <c r="FR124" s="120">
        <v>0.17530000000000001</v>
      </c>
      <c r="FV124" s="120">
        <v>2.38</v>
      </c>
      <c r="FW124" s="120">
        <v>1.4331</v>
      </c>
      <c r="FX124" s="120">
        <v>9.5799999999999996E-2</v>
      </c>
      <c r="FY124" s="120">
        <v>2.38</v>
      </c>
      <c r="FZ124" s="120">
        <v>14.249599999999999</v>
      </c>
      <c r="GA124" s="120">
        <v>0.10100000000000001</v>
      </c>
      <c r="GE124" s="120">
        <v>2.38</v>
      </c>
      <c r="GF124" s="120">
        <v>1.2709999999999999</v>
      </c>
      <c r="GG124" s="120">
        <v>7.8200000000000006E-2</v>
      </c>
      <c r="GH124" s="120">
        <v>2.38</v>
      </c>
      <c r="GI124" s="120">
        <v>19.327500000000001</v>
      </c>
      <c r="GJ124" s="120">
        <v>0.2142</v>
      </c>
      <c r="GK124" s="120">
        <v>2.38</v>
      </c>
      <c r="GL124" s="120">
        <v>28.3032</v>
      </c>
      <c r="GM124" s="120">
        <v>0.41110000000000002</v>
      </c>
      <c r="GN124" s="120">
        <v>2.38</v>
      </c>
      <c r="GO124" s="120">
        <v>3.5068000000000001</v>
      </c>
      <c r="GP124" s="120">
        <v>1.35E-2</v>
      </c>
      <c r="GW124" s="120">
        <v>2.38</v>
      </c>
      <c r="GX124" s="120">
        <v>16.136299999999999</v>
      </c>
      <c r="GY124" s="120">
        <v>0.31130000000000002</v>
      </c>
      <c r="GZ124" s="120">
        <v>2.38</v>
      </c>
      <c r="HA124" s="120">
        <v>9.0122</v>
      </c>
      <c r="HB124" s="120">
        <v>5.3100000000000001E-2</v>
      </c>
      <c r="HF124" s="120">
        <v>2.38</v>
      </c>
      <c r="HG124" s="120">
        <v>16.277100000000001</v>
      </c>
      <c r="HH124" s="120">
        <v>0.20469999999999999</v>
      </c>
      <c r="HO124" s="120">
        <v>2.38</v>
      </c>
      <c r="HP124" s="120">
        <v>7.8151000000000002</v>
      </c>
      <c r="HQ124" s="120">
        <v>0.1216</v>
      </c>
      <c r="HR124" s="120">
        <v>2.38</v>
      </c>
      <c r="HS124" s="120">
        <v>10.7555</v>
      </c>
      <c r="HT124" s="120">
        <v>9.7500000000000003E-2</v>
      </c>
      <c r="HX124" s="128">
        <v>2.38</v>
      </c>
      <c r="HY124" s="128">
        <v>12.2486</v>
      </c>
      <c r="HZ124" s="120">
        <v>5.0299999999999997E-2</v>
      </c>
      <c r="IA124" s="128">
        <v>2.38</v>
      </c>
      <c r="IB124" s="128">
        <v>7.0270000000000001</v>
      </c>
      <c r="IC124" s="120">
        <v>3.2000000000000001E-2</v>
      </c>
      <c r="ID124" s="128">
        <v>2.38</v>
      </c>
      <c r="IE124" s="128">
        <v>12.4716</v>
      </c>
      <c r="IF124" s="120">
        <v>4.9099999999999998E-2</v>
      </c>
      <c r="IG124" s="128">
        <v>2.38</v>
      </c>
      <c r="IH124" s="128">
        <v>6.4706999999999999</v>
      </c>
      <c r="II124" s="120">
        <v>3.7100000000000001E-2</v>
      </c>
      <c r="IJ124" s="128">
        <v>2.38</v>
      </c>
      <c r="IK124" s="128">
        <v>2.2774999999999999</v>
      </c>
      <c r="IL124" s="120">
        <v>1.7399999999999999E-2</v>
      </c>
      <c r="IM124" s="128">
        <v>2.38</v>
      </c>
      <c r="IN124" s="128">
        <v>1.6964999999999999</v>
      </c>
      <c r="IO124" s="120">
        <v>8.2000000000000007E-3</v>
      </c>
      <c r="IP124" s="128">
        <v>2.38</v>
      </c>
      <c r="IQ124" s="128">
        <v>2.1093000000000002</v>
      </c>
      <c r="IR124" s="120">
        <v>1.2999999999999999E-2</v>
      </c>
      <c r="IS124" s="128">
        <v>2.38</v>
      </c>
      <c r="IT124" s="128">
        <v>12.9346</v>
      </c>
      <c r="IU124" s="120">
        <v>6.3500000000000001E-2</v>
      </c>
      <c r="IV124" s="128">
        <v>2.38</v>
      </c>
      <c r="IW124" s="128">
        <v>18.072299999999998</v>
      </c>
      <c r="IX124" s="120">
        <v>9.8000000000000004E-2</v>
      </c>
      <c r="IY124" s="128">
        <v>2.38</v>
      </c>
      <c r="IZ124" s="128">
        <v>12.367100000000001</v>
      </c>
      <c r="JA124" s="120">
        <v>6.4799999999999996E-2</v>
      </c>
      <c r="JB124" s="128">
        <v>2.38</v>
      </c>
      <c r="JC124" s="128">
        <v>6.0168999999999997</v>
      </c>
      <c r="JD124" s="120">
        <v>3.1399999999999997E-2</v>
      </c>
      <c r="JE124" s="128">
        <v>2.38</v>
      </c>
      <c r="JF124" s="128">
        <v>9.4635999999999996</v>
      </c>
      <c r="JG124" s="120">
        <v>4.7399999999999998E-2</v>
      </c>
      <c r="JH124" s="128">
        <v>2.38</v>
      </c>
      <c r="JI124" s="128">
        <v>4.0281000000000002</v>
      </c>
      <c r="JJ124" s="120">
        <v>2.3900000000000001E-2</v>
      </c>
      <c r="JK124" s="128">
        <v>2.38</v>
      </c>
      <c r="JL124" s="128">
        <v>4.0845000000000002</v>
      </c>
      <c r="JM124" s="120">
        <v>2.1100000000000001E-2</v>
      </c>
      <c r="JN124" s="128">
        <v>2.38</v>
      </c>
      <c r="JO124" s="128">
        <v>2.6547000000000001</v>
      </c>
      <c r="JP124" s="120">
        <v>1.01E-2</v>
      </c>
      <c r="JQ124" s="128">
        <v>2.38</v>
      </c>
      <c r="JR124" s="128">
        <v>2.9901</v>
      </c>
      <c r="JS124" s="120">
        <v>1.5599999999999999E-2</v>
      </c>
    </row>
    <row r="125" spans="1:279" x14ac:dyDescent="0.25">
      <c r="A125" s="128">
        <v>2.4</v>
      </c>
      <c r="B125" s="128">
        <v>34.705500000000001</v>
      </c>
      <c r="C125" s="120">
        <v>0.41070000000000001</v>
      </c>
      <c r="D125" s="120">
        <v>2.4</v>
      </c>
      <c r="E125" s="120">
        <v>13.0129</v>
      </c>
      <c r="F125" s="120">
        <v>8.1799999999999998E-2</v>
      </c>
      <c r="G125" s="120">
        <v>2.4</v>
      </c>
      <c r="H125" s="120">
        <v>9.2157999999999998</v>
      </c>
      <c r="I125" s="120">
        <v>6.7799999999999999E-2</v>
      </c>
      <c r="J125" s="120">
        <v>2.4</v>
      </c>
      <c r="K125" s="120">
        <v>15.2623</v>
      </c>
      <c r="L125" s="120">
        <v>0.1116</v>
      </c>
      <c r="M125" s="120">
        <v>2.4</v>
      </c>
      <c r="N125" s="120">
        <v>2.2805</v>
      </c>
      <c r="O125" s="120">
        <v>1.6899999999999998E-2</v>
      </c>
      <c r="P125" s="120">
        <v>2.4</v>
      </c>
      <c r="Q125" s="120">
        <v>3.1671999999999998</v>
      </c>
      <c r="R125" s="120">
        <v>7.0400000000000004E-2</v>
      </c>
      <c r="S125" s="120">
        <v>2.4</v>
      </c>
      <c r="T125" s="120">
        <v>3.8647999999999998</v>
      </c>
      <c r="U125" s="120">
        <v>3.2800000000000003E-2</v>
      </c>
      <c r="V125" s="120">
        <v>2.4</v>
      </c>
      <c r="W125" s="120">
        <v>18.560099999999998</v>
      </c>
      <c r="X125" s="120">
        <v>0.17230000000000001</v>
      </c>
      <c r="Y125" s="120">
        <v>2.4</v>
      </c>
      <c r="Z125" s="120">
        <v>1.3787</v>
      </c>
      <c r="AA125" s="120">
        <v>9.0899999999999995E-2</v>
      </c>
      <c r="AB125" s="120">
        <v>2.4</v>
      </c>
      <c r="AC125" s="120">
        <v>1.101</v>
      </c>
      <c r="AD125" s="120">
        <v>5.7999999999999996E-3</v>
      </c>
      <c r="AE125" s="120">
        <v>2.4</v>
      </c>
      <c r="AF125" s="120">
        <v>6.6157000000000004</v>
      </c>
      <c r="AG125" s="120">
        <v>6.3600000000000004E-2</v>
      </c>
      <c r="AH125" s="120">
        <v>2.4</v>
      </c>
      <c r="AI125" s="120">
        <v>5.1416000000000004</v>
      </c>
      <c r="AJ125" s="120">
        <v>4.2799999999999998E-2</v>
      </c>
      <c r="AK125" s="120">
        <v>2.4</v>
      </c>
      <c r="AL125" s="120">
        <v>5.0730000000000004</v>
      </c>
      <c r="AM125" s="120">
        <v>4.07E-2</v>
      </c>
      <c r="AN125" s="120">
        <v>2.4</v>
      </c>
      <c r="AO125" s="120">
        <v>3.1463000000000001</v>
      </c>
      <c r="AP125" s="120">
        <v>2.52E-2</v>
      </c>
      <c r="AT125" s="120">
        <v>2.4</v>
      </c>
      <c r="AU125" s="120">
        <v>0.93169999999999997</v>
      </c>
      <c r="AV125" s="120">
        <v>2.8999999999999998E-3</v>
      </c>
      <c r="BO125" s="120">
        <v>2.4</v>
      </c>
      <c r="BP125" s="120">
        <v>1.9508000000000001</v>
      </c>
      <c r="BQ125" s="120">
        <v>1.9900000000000001E-2</v>
      </c>
      <c r="BR125" s="120">
        <v>2.4</v>
      </c>
      <c r="BS125" s="120">
        <v>0.78959999999999997</v>
      </c>
      <c r="BT125" s="120">
        <v>8.8999999999999999E-3</v>
      </c>
      <c r="CA125" s="120">
        <v>2.4</v>
      </c>
      <c r="CB125" s="120">
        <v>2.4508999999999999</v>
      </c>
      <c r="CC125" s="120">
        <v>2.0500000000000001E-2</v>
      </c>
      <c r="CD125" s="120">
        <v>2.4</v>
      </c>
      <c r="CE125" s="120">
        <v>4.6839000000000004</v>
      </c>
      <c r="CF125" s="120">
        <v>2.9000000000000001E-2</v>
      </c>
      <c r="CS125" s="120">
        <v>2.4</v>
      </c>
      <c r="CT125" s="120">
        <v>4.9333999999999998</v>
      </c>
      <c r="CU125" s="120">
        <v>4.2500000000000003E-2</v>
      </c>
      <c r="CY125" s="120">
        <v>2.4</v>
      </c>
      <c r="CZ125" s="120">
        <v>3.9226000000000001</v>
      </c>
      <c r="DA125" s="120">
        <v>9.1499999999999998E-2</v>
      </c>
      <c r="DH125" s="120">
        <v>2.4</v>
      </c>
      <c r="DI125" s="120">
        <v>9.8324999999999996</v>
      </c>
      <c r="DJ125" s="120">
        <v>6.5299999999999997E-2</v>
      </c>
      <c r="DN125" s="120">
        <v>2.4</v>
      </c>
      <c r="DO125" s="120">
        <v>9.7182999999999993</v>
      </c>
      <c r="DP125" s="120">
        <v>0.1678</v>
      </c>
      <c r="DW125" s="120">
        <v>2.4</v>
      </c>
      <c r="DX125" s="120">
        <v>22.226400000000002</v>
      </c>
      <c r="DY125" s="120">
        <v>0.16839999999999999</v>
      </c>
      <c r="DZ125" s="120">
        <v>2.4</v>
      </c>
      <c r="EA125" s="120">
        <v>1.2729999999999999</v>
      </c>
      <c r="EB125" s="120">
        <v>0.1139</v>
      </c>
      <c r="EL125" s="120">
        <v>2.4</v>
      </c>
      <c r="EM125" s="120">
        <v>21.136800000000001</v>
      </c>
      <c r="EN125" s="120">
        <v>0.1192</v>
      </c>
      <c r="EO125" s="120">
        <v>2.4</v>
      </c>
      <c r="EP125" s="120">
        <v>0.70420000000000005</v>
      </c>
      <c r="EQ125" s="120">
        <v>7.2300000000000003E-2</v>
      </c>
      <c r="EU125" s="120">
        <v>2.4</v>
      </c>
      <c r="EV125" s="120">
        <v>18.7088</v>
      </c>
      <c r="EW125" s="120">
        <v>0.1099</v>
      </c>
      <c r="EX125" s="120">
        <v>2.4</v>
      </c>
      <c r="EY125" s="120">
        <v>3.5922999999999998</v>
      </c>
      <c r="EZ125" s="120">
        <v>7.5600000000000001E-2</v>
      </c>
      <c r="FM125" s="120">
        <v>2.4</v>
      </c>
      <c r="FN125" s="120">
        <v>13.3492</v>
      </c>
      <c r="FO125" s="120">
        <v>9.2100000000000001E-2</v>
      </c>
      <c r="FP125" s="120">
        <v>2.4</v>
      </c>
      <c r="FQ125" s="120">
        <v>22.205300000000001</v>
      </c>
      <c r="FR125" s="120">
        <v>0.18990000000000001</v>
      </c>
      <c r="FV125" s="120">
        <v>2.4</v>
      </c>
      <c r="FW125" s="120">
        <v>1.2410000000000001</v>
      </c>
      <c r="FX125" s="120">
        <v>9.4899999999999998E-2</v>
      </c>
      <c r="FY125" s="120">
        <v>2.4</v>
      </c>
      <c r="FZ125" s="120">
        <v>15.8208</v>
      </c>
      <c r="GA125" s="120">
        <v>0.1116</v>
      </c>
      <c r="GE125" s="120">
        <v>2.4</v>
      </c>
      <c r="GF125" s="120">
        <v>1.3382000000000001</v>
      </c>
      <c r="GG125" s="120">
        <v>7.8299999999999995E-2</v>
      </c>
      <c r="GH125" s="120">
        <v>2.4</v>
      </c>
      <c r="GI125" s="120">
        <v>18.939499999999999</v>
      </c>
      <c r="GJ125" s="120">
        <v>0.22320000000000001</v>
      </c>
      <c r="GK125" s="120">
        <v>2.4</v>
      </c>
      <c r="GL125" s="120">
        <v>30.406300000000002</v>
      </c>
      <c r="GM125" s="120">
        <v>0.44690000000000002</v>
      </c>
      <c r="GN125" s="120">
        <v>2.4</v>
      </c>
      <c r="GO125" s="120">
        <v>3.3626999999999998</v>
      </c>
      <c r="GP125" s="120">
        <v>1.2200000000000001E-2</v>
      </c>
      <c r="GW125" s="120">
        <v>2.4</v>
      </c>
      <c r="GX125" s="120">
        <v>17.0824</v>
      </c>
      <c r="GY125" s="120">
        <v>0.3377</v>
      </c>
      <c r="GZ125" s="120">
        <v>2.4</v>
      </c>
      <c r="HA125" s="120">
        <v>8.4315999999999995</v>
      </c>
      <c r="HB125" s="120">
        <v>4.7199999999999999E-2</v>
      </c>
      <c r="HF125" s="120">
        <v>2.4</v>
      </c>
      <c r="HG125" s="120">
        <v>15.282999999999999</v>
      </c>
      <c r="HH125" s="120">
        <v>0.1769</v>
      </c>
      <c r="HO125" s="120">
        <v>2.4</v>
      </c>
      <c r="HP125" s="120">
        <v>7.4131</v>
      </c>
      <c r="HQ125" s="120">
        <v>0.11219999999999999</v>
      </c>
      <c r="HR125" s="120">
        <v>2.4</v>
      </c>
      <c r="HS125" s="120">
        <v>9.9865999999999993</v>
      </c>
      <c r="HT125" s="120">
        <v>8.5199999999999998E-2</v>
      </c>
      <c r="HX125" s="128">
        <v>2.4</v>
      </c>
      <c r="HY125" s="128">
        <v>12.460599999999999</v>
      </c>
      <c r="HZ125" s="120">
        <v>5.3800000000000001E-2</v>
      </c>
      <c r="IA125" s="128">
        <v>2.4</v>
      </c>
      <c r="IB125" s="128">
        <v>6.827</v>
      </c>
      <c r="IC125" s="120">
        <v>3.1199999999999999E-2</v>
      </c>
      <c r="ID125" s="128">
        <v>2.4</v>
      </c>
      <c r="IE125" s="128">
        <v>12.3902</v>
      </c>
      <c r="IF125" s="120">
        <v>4.9799999999999997E-2</v>
      </c>
      <c r="IG125" s="128">
        <v>2.4</v>
      </c>
      <c r="IH125" s="128">
        <v>7.8509000000000002</v>
      </c>
      <c r="II125" s="120">
        <v>4.9000000000000002E-2</v>
      </c>
      <c r="IJ125" s="128">
        <v>2.4</v>
      </c>
      <c r="IK125" s="128">
        <v>2.3767</v>
      </c>
      <c r="IL125" s="120">
        <v>1.9400000000000001E-2</v>
      </c>
      <c r="IM125" s="128">
        <v>2.4</v>
      </c>
      <c r="IN125" s="128">
        <v>1.5604</v>
      </c>
      <c r="IO125" s="120">
        <v>8.8000000000000005E-3</v>
      </c>
      <c r="IP125" s="128">
        <v>2.4</v>
      </c>
      <c r="IQ125" s="128">
        <v>2.0933000000000002</v>
      </c>
      <c r="IR125" s="120">
        <v>1.41E-2</v>
      </c>
      <c r="IS125" s="128">
        <v>2.4</v>
      </c>
      <c r="IT125" s="128">
        <v>12.719200000000001</v>
      </c>
      <c r="IU125" s="120">
        <v>6.1100000000000002E-2</v>
      </c>
      <c r="IV125" s="128">
        <v>2.4</v>
      </c>
      <c r="IW125" s="128">
        <v>17.339099999999998</v>
      </c>
      <c r="IX125" s="120">
        <v>0.1</v>
      </c>
      <c r="IY125" s="128">
        <v>2.4</v>
      </c>
      <c r="IZ125" s="128">
        <v>13.359299999999999</v>
      </c>
      <c r="JA125" s="120">
        <v>6.88E-2</v>
      </c>
      <c r="JB125" s="128">
        <v>2.4</v>
      </c>
      <c r="JC125" s="128">
        <v>7.0377000000000001</v>
      </c>
      <c r="JD125" s="120">
        <v>3.49E-2</v>
      </c>
      <c r="JE125" s="128">
        <v>2.4</v>
      </c>
      <c r="JF125" s="128">
        <v>8.9183000000000003</v>
      </c>
      <c r="JG125" s="120">
        <v>4.65E-2</v>
      </c>
      <c r="JH125" s="128">
        <v>2.4</v>
      </c>
      <c r="JI125" s="128">
        <v>3.7711000000000001</v>
      </c>
      <c r="JJ125" s="120">
        <v>2.18E-2</v>
      </c>
      <c r="JK125" s="128">
        <v>2.4</v>
      </c>
      <c r="JL125" s="128">
        <v>3.9792000000000001</v>
      </c>
      <c r="JM125" s="120">
        <v>2.1899999999999999E-2</v>
      </c>
      <c r="JN125" s="128">
        <v>2.4</v>
      </c>
      <c r="JO125" s="128">
        <v>2.5466000000000002</v>
      </c>
      <c r="JP125" s="120">
        <v>1.0699999999999999E-2</v>
      </c>
      <c r="JQ125" s="128">
        <v>2.4</v>
      </c>
      <c r="JR125" s="128">
        <v>2.8380999999999998</v>
      </c>
      <c r="JS125" s="120">
        <v>1.47E-2</v>
      </c>
    </row>
    <row r="126" spans="1:279" x14ac:dyDescent="0.25">
      <c r="A126" s="128">
        <v>2.42</v>
      </c>
      <c r="B126" s="128">
        <v>34.199399999999997</v>
      </c>
      <c r="C126" s="120">
        <v>0.42120000000000002</v>
      </c>
      <c r="D126" s="120">
        <v>2.42</v>
      </c>
      <c r="E126" s="120">
        <v>11.8118</v>
      </c>
      <c r="F126" s="120">
        <v>8.2699999999999996E-2</v>
      </c>
      <c r="G126" s="120">
        <v>2.42</v>
      </c>
      <c r="H126" s="120">
        <v>8.3529999999999998</v>
      </c>
      <c r="I126" s="120">
        <v>6.2199999999999998E-2</v>
      </c>
      <c r="J126" s="120">
        <v>2.42</v>
      </c>
      <c r="K126" s="120">
        <v>14.882300000000001</v>
      </c>
      <c r="L126" s="120">
        <v>0.1191</v>
      </c>
      <c r="M126" s="120">
        <v>2.42</v>
      </c>
      <c r="N126" s="120">
        <v>2.2134</v>
      </c>
      <c r="O126" s="120">
        <v>1.5699999999999999E-2</v>
      </c>
      <c r="P126" s="120">
        <v>2.42</v>
      </c>
      <c r="Q126" s="120">
        <v>3.0095999999999998</v>
      </c>
      <c r="R126" s="120">
        <v>5.8099999999999999E-2</v>
      </c>
      <c r="S126" s="120">
        <v>2.42</v>
      </c>
      <c r="T126" s="120">
        <v>3.7462</v>
      </c>
      <c r="U126" s="120">
        <v>0.03</v>
      </c>
      <c r="V126" s="120">
        <v>2.42</v>
      </c>
      <c r="W126" s="120">
        <v>20.551300000000001</v>
      </c>
      <c r="X126" s="120">
        <v>0.2009</v>
      </c>
      <c r="Y126" s="120">
        <v>2.42</v>
      </c>
      <c r="Z126" s="120">
        <v>1.2603</v>
      </c>
      <c r="AA126" s="120">
        <v>8.7599999999999997E-2</v>
      </c>
      <c r="AB126" s="120">
        <v>2.42</v>
      </c>
      <c r="AC126" s="120">
        <v>1.1317999999999999</v>
      </c>
      <c r="AD126" s="120">
        <v>6.0000000000000001E-3</v>
      </c>
      <c r="AE126" s="120">
        <v>2.42</v>
      </c>
      <c r="AF126" s="120">
        <v>6.0606999999999998</v>
      </c>
      <c r="AG126" s="120">
        <v>5.8299999999999998E-2</v>
      </c>
      <c r="AH126" s="120">
        <v>2.42</v>
      </c>
      <c r="AI126" s="120">
        <v>4.6905999999999999</v>
      </c>
      <c r="AJ126" s="120">
        <v>4.0399999999999998E-2</v>
      </c>
      <c r="AK126" s="120">
        <v>2.42</v>
      </c>
      <c r="AL126" s="120">
        <v>4.8402000000000003</v>
      </c>
      <c r="AM126" s="120">
        <v>3.4299999999999997E-2</v>
      </c>
      <c r="AN126" s="120">
        <v>2.42</v>
      </c>
      <c r="AO126" s="120">
        <v>2.9100999999999999</v>
      </c>
      <c r="AP126" s="120">
        <v>2.69E-2</v>
      </c>
      <c r="AT126" s="120">
        <v>2.42</v>
      </c>
      <c r="AU126" s="120">
        <v>0.9073</v>
      </c>
      <c r="AV126" s="120">
        <v>2.8E-3</v>
      </c>
      <c r="BO126" s="120">
        <v>2.42</v>
      </c>
      <c r="BP126" s="120">
        <v>1.7599</v>
      </c>
      <c r="BQ126" s="120">
        <v>1.9900000000000001E-2</v>
      </c>
      <c r="BR126" s="120">
        <v>2.42</v>
      </c>
      <c r="BS126" s="120">
        <v>0.83640000000000003</v>
      </c>
      <c r="BT126" s="120">
        <v>8.8999999999999999E-3</v>
      </c>
      <c r="CA126" s="120">
        <v>2.42</v>
      </c>
      <c r="CB126" s="120">
        <v>2.569</v>
      </c>
      <c r="CC126" s="120">
        <v>2.1000000000000001E-2</v>
      </c>
      <c r="CD126" s="120">
        <v>2.42</v>
      </c>
      <c r="CE126" s="120">
        <v>3.9479000000000002</v>
      </c>
      <c r="CF126" s="120">
        <v>2.6700000000000002E-2</v>
      </c>
      <c r="CS126" s="120">
        <v>2.42</v>
      </c>
      <c r="CT126" s="120">
        <v>4.4307999999999996</v>
      </c>
      <c r="CU126" s="120">
        <v>4.2500000000000003E-2</v>
      </c>
      <c r="CY126" s="120">
        <v>2.42</v>
      </c>
      <c r="CZ126" s="120">
        <v>4.1637000000000004</v>
      </c>
      <c r="DA126" s="120">
        <v>9.0499999999999997E-2</v>
      </c>
      <c r="DH126" s="120">
        <v>2.42</v>
      </c>
      <c r="DI126" s="120">
        <v>10.322699999999999</v>
      </c>
      <c r="DJ126" s="120">
        <v>7.0300000000000001E-2</v>
      </c>
      <c r="DN126" s="120">
        <v>2.42</v>
      </c>
      <c r="DO126" s="120">
        <v>9.6297999999999995</v>
      </c>
      <c r="DP126" s="120">
        <v>0.1694</v>
      </c>
      <c r="DW126" s="120">
        <v>2.42</v>
      </c>
      <c r="DX126" s="120">
        <v>22.6462</v>
      </c>
      <c r="DY126" s="120">
        <v>0.17469999999999999</v>
      </c>
      <c r="DZ126" s="120">
        <v>2.42</v>
      </c>
      <c r="EA126" s="120">
        <v>1.3011999999999999</v>
      </c>
      <c r="EB126" s="120">
        <v>0.115</v>
      </c>
      <c r="EL126" s="120">
        <v>2.42</v>
      </c>
      <c r="EM126" s="120">
        <v>21.436599999999999</v>
      </c>
      <c r="EN126" s="120">
        <v>0.1186</v>
      </c>
      <c r="EO126" s="120">
        <v>2.42</v>
      </c>
      <c r="EP126" s="120">
        <v>0.71850000000000003</v>
      </c>
      <c r="EQ126" s="120">
        <v>7.5700000000000003E-2</v>
      </c>
      <c r="EU126" s="120">
        <v>2.42</v>
      </c>
      <c r="EV126" s="120">
        <v>17.9908</v>
      </c>
      <c r="EW126" s="120">
        <v>0.11070000000000001</v>
      </c>
      <c r="EX126" s="120">
        <v>2.42</v>
      </c>
      <c r="EY126" s="120">
        <v>5.7470999999999997</v>
      </c>
      <c r="EZ126" s="120">
        <v>9.2600000000000002E-2</v>
      </c>
      <c r="FM126" s="120">
        <v>2.42</v>
      </c>
      <c r="FN126" s="120">
        <v>12.676399999999999</v>
      </c>
      <c r="FO126" s="120">
        <v>7.9000000000000001E-2</v>
      </c>
      <c r="FP126" s="120">
        <v>2.42</v>
      </c>
      <c r="FQ126" s="120">
        <v>23.915700000000001</v>
      </c>
      <c r="FR126" s="120">
        <v>0.19259999999999999</v>
      </c>
      <c r="FV126" s="120">
        <v>2.42</v>
      </c>
      <c r="FW126" s="120">
        <v>1.0664</v>
      </c>
      <c r="FX126" s="120">
        <v>8.9899999999999994E-2</v>
      </c>
      <c r="FY126" s="120">
        <v>2.42</v>
      </c>
      <c r="FZ126" s="120">
        <v>17.1371</v>
      </c>
      <c r="GA126" s="120">
        <v>0.1472</v>
      </c>
      <c r="GE126" s="120">
        <v>2.42</v>
      </c>
      <c r="GF126" s="120">
        <v>1.3288</v>
      </c>
      <c r="GG126" s="120">
        <v>7.9600000000000004E-2</v>
      </c>
      <c r="GH126" s="120">
        <v>2.42</v>
      </c>
      <c r="GI126" s="120">
        <v>18.457599999999999</v>
      </c>
      <c r="GJ126" s="120">
        <v>0.2235</v>
      </c>
      <c r="GK126" s="120">
        <v>2.42</v>
      </c>
      <c r="GL126" s="120">
        <v>31.831099999999999</v>
      </c>
      <c r="GM126" s="120">
        <v>0.48199999999999998</v>
      </c>
      <c r="GN126" s="120">
        <v>2.42</v>
      </c>
      <c r="GO126" s="120">
        <v>3.2017000000000002</v>
      </c>
      <c r="GP126" s="120">
        <v>1.4500000000000001E-2</v>
      </c>
      <c r="GW126" s="120">
        <v>2.42</v>
      </c>
      <c r="GX126" s="120">
        <v>19.160699999999999</v>
      </c>
      <c r="GY126" s="120">
        <v>0.36299999999999999</v>
      </c>
      <c r="GZ126" s="120">
        <v>2.42</v>
      </c>
      <c r="HA126" s="120">
        <v>7.8026999999999997</v>
      </c>
      <c r="HB126" s="120">
        <v>4.2099999999999999E-2</v>
      </c>
      <c r="HF126" s="120">
        <v>2.42</v>
      </c>
      <c r="HG126" s="120">
        <v>14.3911</v>
      </c>
      <c r="HH126" s="120">
        <v>0.1542</v>
      </c>
      <c r="HO126" s="120">
        <v>2.42</v>
      </c>
      <c r="HP126" s="120">
        <v>6.8662000000000001</v>
      </c>
      <c r="HQ126" s="120">
        <v>0.10780000000000001</v>
      </c>
      <c r="HR126" s="120">
        <v>2.42</v>
      </c>
      <c r="HS126" s="120">
        <v>9.3163</v>
      </c>
      <c r="HT126" s="120">
        <v>7.6499999999999999E-2</v>
      </c>
      <c r="HX126" s="128">
        <v>2.42</v>
      </c>
      <c r="HY126" s="128">
        <v>12.4849</v>
      </c>
      <c r="HZ126" s="120">
        <v>5.5399999999999998E-2</v>
      </c>
      <c r="IA126" s="128">
        <v>2.42</v>
      </c>
      <c r="IB126" s="128">
        <v>6.6887999999999996</v>
      </c>
      <c r="IC126" s="120">
        <v>2.9100000000000001E-2</v>
      </c>
      <c r="ID126" s="128">
        <v>2.42</v>
      </c>
      <c r="IE126" s="128">
        <v>12.2963</v>
      </c>
      <c r="IF126" s="120">
        <v>4.99E-2</v>
      </c>
      <c r="IG126" s="128">
        <v>2.42</v>
      </c>
      <c r="IH126" s="128">
        <v>9.5625</v>
      </c>
      <c r="II126" s="120">
        <v>6.0999999999999999E-2</v>
      </c>
      <c r="IJ126" s="128">
        <v>2.42</v>
      </c>
      <c r="IK126" s="128">
        <v>2.4468999999999999</v>
      </c>
      <c r="IL126" s="120">
        <v>1.8700000000000001E-2</v>
      </c>
      <c r="IM126" s="128">
        <v>2.42</v>
      </c>
      <c r="IN126" s="128">
        <v>1.4206000000000001</v>
      </c>
      <c r="IO126" s="120">
        <v>8.5000000000000006E-3</v>
      </c>
      <c r="IP126" s="128">
        <v>2.42</v>
      </c>
      <c r="IQ126" s="128">
        <v>2.0910000000000002</v>
      </c>
      <c r="IR126" s="120">
        <v>1.77E-2</v>
      </c>
      <c r="IS126" s="128">
        <v>2.42</v>
      </c>
      <c r="IT126" s="128">
        <v>12.124499999999999</v>
      </c>
      <c r="IU126" s="120">
        <v>5.8700000000000002E-2</v>
      </c>
      <c r="IV126" s="128">
        <v>2.42</v>
      </c>
      <c r="IW126" s="128">
        <v>16.259499999999999</v>
      </c>
      <c r="IX126" s="120">
        <v>9.9599999999999994E-2</v>
      </c>
      <c r="IY126" s="128">
        <v>2.42</v>
      </c>
      <c r="IZ126" s="128">
        <v>14.194699999999999</v>
      </c>
      <c r="JA126" s="120">
        <v>7.7399999999999997E-2</v>
      </c>
      <c r="JB126" s="128">
        <v>2.42</v>
      </c>
      <c r="JC126" s="128">
        <v>8.4761000000000006</v>
      </c>
      <c r="JD126" s="120">
        <v>4.02E-2</v>
      </c>
      <c r="JE126" s="128">
        <v>2.42</v>
      </c>
      <c r="JF126" s="128">
        <v>8.2835999999999999</v>
      </c>
      <c r="JG126" s="120">
        <v>4.3499999999999997E-2</v>
      </c>
      <c r="JH126" s="128">
        <v>2.42</v>
      </c>
      <c r="JI126" s="128">
        <v>3.5177999999999998</v>
      </c>
      <c r="JJ126" s="120">
        <v>1.9E-2</v>
      </c>
      <c r="JK126" s="128">
        <v>2.42</v>
      </c>
      <c r="JL126" s="128">
        <v>4.1334</v>
      </c>
      <c r="JM126" s="120">
        <v>2.2499999999999999E-2</v>
      </c>
      <c r="JN126" s="128">
        <v>2.42</v>
      </c>
      <c r="JO126" s="128">
        <v>2.4384999999999999</v>
      </c>
      <c r="JP126" s="120">
        <v>1.18E-2</v>
      </c>
      <c r="JQ126" s="128">
        <v>2.42</v>
      </c>
      <c r="JR126" s="128">
        <v>2.7791999999999999</v>
      </c>
      <c r="JS126" s="120">
        <v>1.37E-2</v>
      </c>
    </row>
    <row r="127" spans="1:279" x14ac:dyDescent="0.25">
      <c r="A127" s="128">
        <v>2.44</v>
      </c>
      <c r="B127" s="128">
        <v>33.246600000000001</v>
      </c>
      <c r="C127" s="120">
        <v>0.42170000000000002</v>
      </c>
      <c r="D127" s="120">
        <v>2.44</v>
      </c>
      <c r="E127" s="120">
        <v>10.8667</v>
      </c>
      <c r="F127" s="120">
        <v>8.5900000000000004E-2</v>
      </c>
      <c r="G127" s="120">
        <v>2.44</v>
      </c>
      <c r="H127" s="120">
        <v>7.4901</v>
      </c>
      <c r="I127" s="120">
        <v>5.5E-2</v>
      </c>
      <c r="J127" s="120">
        <v>2.44</v>
      </c>
      <c r="K127" s="120">
        <v>14.540800000000001</v>
      </c>
      <c r="L127" s="120">
        <v>0.12180000000000001</v>
      </c>
      <c r="M127" s="120">
        <v>2.44</v>
      </c>
      <c r="N127" s="120">
        <v>2.1242999999999999</v>
      </c>
      <c r="O127" s="120">
        <v>1.55E-2</v>
      </c>
      <c r="P127" s="120">
        <v>2.44</v>
      </c>
      <c r="Q127" s="120">
        <v>2.8170999999999999</v>
      </c>
      <c r="R127" s="120">
        <v>4.58E-2</v>
      </c>
      <c r="S127" s="120">
        <v>2.44</v>
      </c>
      <c r="T127" s="120">
        <v>3.6564999999999999</v>
      </c>
      <c r="U127" s="120">
        <v>2.87E-2</v>
      </c>
      <c r="V127" s="120">
        <v>2.44</v>
      </c>
      <c r="W127" s="120">
        <v>22.598099999999999</v>
      </c>
      <c r="X127" s="120">
        <v>0.22020000000000001</v>
      </c>
      <c r="Y127" s="120">
        <v>2.44</v>
      </c>
      <c r="Z127" s="120">
        <v>1.1335999999999999</v>
      </c>
      <c r="AA127" s="120">
        <v>7.9899999999999999E-2</v>
      </c>
      <c r="AB127" s="120">
        <v>2.44</v>
      </c>
      <c r="AC127" s="120">
        <v>1.1216999999999999</v>
      </c>
      <c r="AD127" s="120">
        <v>7.1000000000000004E-3</v>
      </c>
      <c r="AE127" s="120">
        <v>2.44</v>
      </c>
      <c r="AF127" s="120">
        <v>5.6574999999999998</v>
      </c>
      <c r="AG127" s="120">
        <v>5.5399999999999998E-2</v>
      </c>
      <c r="AH127" s="120">
        <v>2.44</v>
      </c>
      <c r="AI127" s="120">
        <v>4.2732999999999999</v>
      </c>
      <c r="AJ127" s="120">
        <v>3.6700000000000003E-2</v>
      </c>
      <c r="AK127" s="120">
        <v>2.44</v>
      </c>
      <c r="AL127" s="120">
        <v>4.5762</v>
      </c>
      <c r="AM127" s="120">
        <v>2.7900000000000001E-2</v>
      </c>
      <c r="AN127" s="120">
        <v>2.44</v>
      </c>
      <c r="AO127" s="120">
        <v>2.7764000000000002</v>
      </c>
      <c r="AP127" s="120">
        <v>2.7300000000000001E-2</v>
      </c>
      <c r="AT127" s="120">
        <v>2.44</v>
      </c>
      <c r="AU127" s="120">
        <v>0.89159999999999995</v>
      </c>
      <c r="AV127" s="120">
        <v>2.8E-3</v>
      </c>
      <c r="BO127" s="120">
        <v>2.44</v>
      </c>
      <c r="BP127" s="120">
        <v>1.5895999999999999</v>
      </c>
      <c r="BQ127" s="120">
        <v>1.84E-2</v>
      </c>
      <c r="BR127" s="120">
        <v>2.44</v>
      </c>
      <c r="BS127" s="120">
        <v>0.90200000000000002</v>
      </c>
      <c r="BT127" s="120">
        <v>9.7000000000000003E-3</v>
      </c>
      <c r="CA127" s="120">
        <v>2.44</v>
      </c>
      <c r="CB127" s="120">
        <v>2.6821999999999999</v>
      </c>
      <c r="CC127" s="120">
        <v>2.1399999999999999E-2</v>
      </c>
      <c r="CD127" s="120">
        <v>2.44</v>
      </c>
      <c r="CE127" s="120">
        <v>3.6642000000000001</v>
      </c>
      <c r="CF127" s="120">
        <v>2.4799999999999999E-2</v>
      </c>
      <c r="CS127" s="120">
        <v>2.44</v>
      </c>
      <c r="CT127" s="120">
        <v>4.1079999999999997</v>
      </c>
      <c r="CU127" s="120">
        <v>4.2000000000000003E-2</v>
      </c>
      <c r="CY127" s="120">
        <v>2.44</v>
      </c>
      <c r="CZ127" s="120">
        <v>4.5857999999999999</v>
      </c>
      <c r="DA127" s="120">
        <v>8.7499999999999994E-2</v>
      </c>
      <c r="DH127" s="120">
        <v>2.44</v>
      </c>
      <c r="DI127" s="120">
        <v>10.9124</v>
      </c>
      <c r="DJ127" s="120">
        <v>7.3899999999999993E-2</v>
      </c>
      <c r="DN127" s="120">
        <v>2.44</v>
      </c>
      <c r="DO127" s="120">
        <v>9.4792000000000005</v>
      </c>
      <c r="DP127" s="120">
        <v>0.16719999999999999</v>
      </c>
      <c r="DW127" s="120">
        <v>2.44</v>
      </c>
      <c r="DX127" s="120">
        <v>22.6418</v>
      </c>
      <c r="DY127" s="120">
        <v>0.17580000000000001</v>
      </c>
      <c r="DZ127" s="120">
        <v>2.44</v>
      </c>
      <c r="EA127" s="120">
        <v>1.3499000000000001</v>
      </c>
      <c r="EB127" s="120">
        <v>0.1176</v>
      </c>
      <c r="EL127" s="120">
        <v>2.44</v>
      </c>
      <c r="EM127" s="120">
        <v>21.541</v>
      </c>
      <c r="EN127" s="120">
        <v>0.1181</v>
      </c>
      <c r="EO127" s="120">
        <v>2.44</v>
      </c>
      <c r="EP127" s="120">
        <v>0.75660000000000005</v>
      </c>
      <c r="EQ127" s="120">
        <v>7.8600000000000003E-2</v>
      </c>
      <c r="EU127" s="120">
        <v>2.44</v>
      </c>
      <c r="EV127" s="120">
        <v>17.096</v>
      </c>
      <c r="EW127" s="120">
        <v>0.1091</v>
      </c>
      <c r="EX127" s="120">
        <v>2.44</v>
      </c>
      <c r="EY127" s="120">
        <v>9.8765999999999998</v>
      </c>
      <c r="EZ127" s="120">
        <v>0.11169999999999999</v>
      </c>
      <c r="FM127" s="120">
        <v>2.44</v>
      </c>
      <c r="FN127" s="120">
        <v>12.0579</v>
      </c>
      <c r="FO127" s="120">
        <v>7.2900000000000006E-2</v>
      </c>
      <c r="FP127" s="120">
        <v>2.44</v>
      </c>
      <c r="FQ127" s="120">
        <v>25.171800000000001</v>
      </c>
      <c r="FR127" s="120">
        <v>0.2089</v>
      </c>
      <c r="FV127" s="120">
        <v>2.44</v>
      </c>
      <c r="FW127" s="120">
        <v>0.99809999999999999</v>
      </c>
      <c r="FX127" s="120">
        <v>8.5900000000000004E-2</v>
      </c>
      <c r="FY127" s="120">
        <v>2.44</v>
      </c>
      <c r="FZ127" s="120">
        <v>18.885300000000001</v>
      </c>
      <c r="GA127" s="120">
        <v>0.1447</v>
      </c>
      <c r="GE127" s="120">
        <v>2.44</v>
      </c>
      <c r="GF127" s="120">
        <v>1.2999000000000001</v>
      </c>
      <c r="GG127" s="120">
        <v>8.3400000000000002E-2</v>
      </c>
      <c r="GH127" s="120">
        <v>2.44</v>
      </c>
      <c r="GI127" s="120">
        <v>18.197399999999998</v>
      </c>
      <c r="GJ127" s="120">
        <v>0.22869999999999999</v>
      </c>
      <c r="GK127" s="120">
        <v>2.44</v>
      </c>
      <c r="GL127" s="120">
        <v>32.4953</v>
      </c>
      <c r="GM127" s="120">
        <v>0.51539999999999997</v>
      </c>
      <c r="GN127" s="120">
        <v>2.44</v>
      </c>
      <c r="GO127" s="120">
        <v>3.0301</v>
      </c>
      <c r="GP127" s="120">
        <v>1.29E-2</v>
      </c>
      <c r="GW127" s="120">
        <v>2.44</v>
      </c>
      <c r="GX127" s="120">
        <v>21.622499999999999</v>
      </c>
      <c r="GY127" s="120">
        <v>0.36969999999999997</v>
      </c>
      <c r="GZ127" s="120">
        <v>2.44</v>
      </c>
      <c r="HA127" s="120">
        <v>7.3003999999999998</v>
      </c>
      <c r="HB127" s="120">
        <v>3.6400000000000002E-2</v>
      </c>
      <c r="HF127" s="120">
        <v>2.44</v>
      </c>
      <c r="HG127" s="120">
        <v>13.461499999999999</v>
      </c>
      <c r="HH127" s="120">
        <v>0.13730000000000001</v>
      </c>
      <c r="HO127" s="120">
        <v>2.44</v>
      </c>
      <c r="HP127" s="120">
        <v>6.4267000000000003</v>
      </c>
      <c r="HQ127" s="120">
        <v>0.1021</v>
      </c>
      <c r="HR127" s="120">
        <v>2.44</v>
      </c>
      <c r="HS127" s="120">
        <v>8.6780000000000008</v>
      </c>
      <c r="HT127" s="120">
        <v>6.8400000000000002E-2</v>
      </c>
      <c r="HX127" s="128">
        <v>2.44</v>
      </c>
      <c r="HY127" s="128">
        <v>12.301</v>
      </c>
      <c r="HZ127" s="120">
        <v>5.6899999999999999E-2</v>
      </c>
      <c r="IA127" s="128">
        <v>2.44</v>
      </c>
      <c r="IB127" s="128">
        <v>6.5610999999999997</v>
      </c>
      <c r="IC127" s="120">
        <v>2.8500000000000001E-2</v>
      </c>
      <c r="ID127" s="128">
        <v>2.44</v>
      </c>
      <c r="IE127" s="128">
        <v>12.4603</v>
      </c>
      <c r="IF127" s="120">
        <v>5.04E-2</v>
      </c>
      <c r="IG127" s="128">
        <v>2.44</v>
      </c>
      <c r="IH127" s="128">
        <v>11.8795</v>
      </c>
      <c r="II127" s="120">
        <v>7.0900000000000005E-2</v>
      </c>
      <c r="IJ127" s="128">
        <v>2.44</v>
      </c>
      <c r="IK127" s="128">
        <v>2.5245000000000002</v>
      </c>
      <c r="IL127" s="120">
        <v>1.7600000000000001E-2</v>
      </c>
      <c r="IM127" s="128">
        <v>2.44</v>
      </c>
      <c r="IN127" s="128">
        <v>1.2806999999999999</v>
      </c>
      <c r="IO127" s="120">
        <v>8.6E-3</v>
      </c>
      <c r="IP127" s="128">
        <v>2.44</v>
      </c>
      <c r="IQ127" s="128">
        <v>2.1200999999999999</v>
      </c>
      <c r="IR127" s="120">
        <v>2.18E-2</v>
      </c>
      <c r="IS127" s="128">
        <v>2.44</v>
      </c>
      <c r="IT127" s="128">
        <v>10.902100000000001</v>
      </c>
      <c r="IU127" s="120">
        <v>5.5800000000000002E-2</v>
      </c>
      <c r="IV127" s="128">
        <v>2.44</v>
      </c>
      <c r="IW127" s="128">
        <v>15.1214</v>
      </c>
      <c r="IX127" s="120">
        <v>9.3399999999999997E-2</v>
      </c>
      <c r="IY127" s="128">
        <v>2.44</v>
      </c>
      <c r="IZ127" s="128">
        <v>14.552</v>
      </c>
      <c r="JA127" s="120">
        <v>8.4000000000000005E-2</v>
      </c>
      <c r="JB127" s="128">
        <v>2.44</v>
      </c>
      <c r="JC127" s="128">
        <v>9.5801999999999996</v>
      </c>
      <c r="JD127" s="120">
        <v>4.4200000000000003E-2</v>
      </c>
      <c r="JE127" s="128">
        <v>2.44</v>
      </c>
      <c r="JF127" s="128">
        <v>7.5926999999999998</v>
      </c>
      <c r="JG127" s="120">
        <v>3.9600000000000003E-2</v>
      </c>
      <c r="JH127" s="128">
        <v>2.44</v>
      </c>
      <c r="JI127" s="128">
        <v>3.2645</v>
      </c>
      <c r="JJ127" s="120">
        <v>1.8499999999999999E-2</v>
      </c>
      <c r="JK127" s="128">
        <v>2.44</v>
      </c>
      <c r="JL127" s="128">
        <v>4.6612</v>
      </c>
      <c r="JM127" s="120">
        <v>2.6499999999999999E-2</v>
      </c>
      <c r="JN127" s="128">
        <v>2.44</v>
      </c>
      <c r="JO127" s="128">
        <v>2.3304</v>
      </c>
      <c r="JP127" s="120">
        <v>1.43E-2</v>
      </c>
      <c r="JQ127" s="128">
        <v>2.44</v>
      </c>
      <c r="JR127" s="128">
        <v>2.8256000000000001</v>
      </c>
      <c r="JS127" s="120">
        <v>1.3599999999999999E-2</v>
      </c>
    </row>
    <row r="128" spans="1:279" x14ac:dyDescent="0.25">
      <c r="A128" s="128">
        <v>2.46</v>
      </c>
      <c r="B128" s="128">
        <v>31.215699999999998</v>
      </c>
      <c r="C128" s="120">
        <v>0.41349999999999998</v>
      </c>
      <c r="D128" s="120">
        <v>2.46</v>
      </c>
      <c r="E128" s="120">
        <v>10.467700000000001</v>
      </c>
      <c r="F128" s="120">
        <v>9.3200000000000005E-2</v>
      </c>
      <c r="G128" s="120">
        <v>2.46</v>
      </c>
      <c r="H128" s="120">
        <v>7.1082000000000001</v>
      </c>
      <c r="I128" s="120">
        <v>5.9700000000000003E-2</v>
      </c>
      <c r="J128" s="120">
        <v>2.46</v>
      </c>
      <c r="K128" s="120">
        <v>15.066700000000001</v>
      </c>
      <c r="L128" s="120">
        <v>0.153</v>
      </c>
      <c r="M128" s="120">
        <v>2.46</v>
      </c>
      <c r="N128" s="120">
        <v>2.0752999999999999</v>
      </c>
      <c r="O128" s="120">
        <v>1.44E-2</v>
      </c>
      <c r="P128" s="120">
        <v>2.46</v>
      </c>
      <c r="Q128" s="120">
        <v>2.5457999999999998</v>
      </c>
      <c r="R128" s="120">
        <v>3.8699999999999998E-2</v>
      </c>
      <c r="S128" s="120">
        <v>2.46</v>
      </c>
      <c r="T128" s="120">
        <v>3.5941000000000001</v>
      </c>
      <c r="U128" s="120">
        <v>2.8199999999999999E-2</v>
      </c>
      <c r="V128" s="120">
        <v>2.46</v>
      </c>
      <c r="W128" s="120">
        <v>23.870100000000001</v>
      </c>
      <c r="X128" s="120">
        <v>0.24</v>
      </c>
      <c r="Y128" s="120">
        <v>2.46</v>
      </c>
      <c r="Z128" s="120">
        <v>1.0068999999999999</v>
      </c>
      <c r="AA128" s="120">
        <v>7.6100000000000001E-2</v>
      </c>
      <c r="AB128" s="120">
        <v>2.46</v>
      </c>
      <c r="AC128" s="120">
        <v>1.0909</v>
      </c>
      <c r="AD128" s="120">
        <v>8.6E-3</v>
      </c>
      <c r="AE128" s="120">
        <v>2.46</v>
      </c>
      <c r="AF128" s="120">
        <v>5.3855000000000004</v>
      </c>
      <c r="AG128" s="120">
        <v>5.2200000000000003E-2</v>
      </c>
      <c r="AH128" s="120">
        <v>2.46</v>
      </c>
      <c r="AI128" s="120">
        <v>3.9108999999999998</v>
      </c>
      <c r="AJ128" s="120">
        <v>3.1699999999999999E-2</v>
      </c>
      <c r="AK128" s="120">
        <v>2.46</v>
      </c>
      <c r="AL128" s="120">
        <v>4.0566000000000004</v>
      </c>
      <c r="AM128" s="120">
        <v>3.3099999999999997E-2</v>
      </c>
      <c r="AN128" s="120">
        <v>2.46</v>
      </c>
      <c r="AO128" s="120">
        <v>2.4578000000000002</v>
      </c>
      <c r="AP128" s="120">
        <v>2.4899999999999999E-2</v>
      </c>
      <c r="AT128" s="120">
        <v>2.46</v>
      </c>
      <c r="AU128" s="120">
        <v>0.89659999999999995</v>
      </c>
      <c r="AV128" s="120">
        <v>3.0000000000000001E-3</v>
      </c>
      <c r="BO128" s="120">
        <v>2.46</v>
      </c>
      <c r="BP128" s="120">
        <v>1.4528000000000001</v>
      </c>
      <c r="BQ128" s="120">
        <v>1.6799999999999999E-2</v>
      </c>
      <c r="BR128" s="120">
        <v>2.46</v>
      </c>
      <c r="BS128" s="120">
        <v>0.99099999999999999</v>
      </c>
      <c r="BT128" s="120">
        <v>1.0500000000000001E-2</v>
      </c>
      <c r="CA128" s="120">
        <v>2.46</v>
      </c>
      <c r="CB128" s="120">
        <v>2.8296000000000001</v>
      </c>
      <c r="CC128" s="120">
        <v>2.2800000000000001E-2</v>
      </c>
      <c r="CD128" s="120">
        <v>2.46</v>
      </c>
      <c r="CE128" s="120">
        <v>3.5030000000000001</v>
      </c>
      <c r="CF128" s="120">
        <v>2.4199999999999999E-2</v>
      </c>
      <c r="CS128" s="120">
        <v>2.46</v>
      </c>
      <c r="CT128" s="120">
        <v>3.7936000000000001</v>
      </c>
      <c r="CU128" s="120">
        <v>4.4699999999999997E-2</v>
      </c>
      <c r="CY128" s="120">
        <v>2.46</v>
      </c>
      <c r="CZ128" s="120">
        <v>5.0595999999999997</v>
      </c>
      <c r="DA128" s="120">
        <v>8.1799999999999998E-2</v>
      </c>
      <c r="DH128" s="120">
        <v>2.46</v>
      </c>
      <c r="DI128" s="120">
        <v>11.530200000000001</v>
      </c>
      <c r="DJ128" s="120">
        <v>7.6899999999999996E-2</v>
      </c>
      <c r="DN128" s="120">
        <v>2.46</v>
      </c>
      <c r="DO128" s="120">
        <v>9.3772000000000002</v>
      </c>
      <c r="DP128" s="120">
        <v>0.1636</v>
      </c>
      <c r="DW128" s="120">
        <v>2.46</v>
      </c>
      <c r="DX128" s="120">
        <v>22.72</v>
      </c>
      <c r="DY128" s="120">
        <v>0.17810000000000001</v>
      </c>
      <c r="DZ128" s="120">
        <v>2.46</v>
      </c>
      <c r="EA128" s="120">
        <v>1.3614999999999999</v>
      </c>
      <c r="EB128" s="120">
        <v>0.12</v>
      </c>
      <c r="EL128" s="120">
        <v>2.46</v>
      </c>
      <c r="EM128" s="120">
        <v>21.835999999999999</v>
      </c>
      <c r="EN128" s="120">
        <v>0.1176</v>
      </c>
      <c r="EO128" s="120">
        <v>2.46</v>
      </c>
      <c r="EP128" s="120">
        <v>0.7863</v>
      </c>
      <c r="EQ128" s="120">
        <v>8.0399999999999999E-2</v>
      </c>
      <c r="EU128" s="120">
        <v>2.46</v>
      </c>
      <c r="EV128" s="120">
        <v>16.299700000000001</v>
      </c>
      <c r="EW128" s="120">
        <v>0.10299999999999999</v>
      </c>
      <c r="EX128" s="120">
        <v>2.46</v>
      </c>
      <c r="EY128" s="120">
        <v>13.774800000000001</v>
      </c>
      <c r="EZ128" s="120">
        <v>0.13320000000000001</v>
      </c>
      <c r="FM128" s="120">
        <v>2.46</v>
      </c>
      <c r="FN128" s="120">
        <v>11.0634</v>
      </c>
      <c r="FO128" s="120">
        <v>6.7900000000000002E-2</v>
      </c>
      <c r="FP128" s="120">
        <v>2.46</v>
      </c>
      <c r="FQ128" s="120">
        <v>26.573499999999999</v>
      </c>
      <c r="FR128" s="120">
        <v>0.21659999999999999</v>
      </c>
      <c r="FV128" s="120">
        <v>2.46</v>
      </c>
      <c r="FW128" s="120">
        <v>1.0243</v>
      </c>
      <c r="FX128" s="120">
        <v>8.8099999999999998E-2</v>
      </c>
      <c r="FY128" s="120">
        <v>2.46</v>
      </c>
      <c r="FZ128" s="120">
        <v>20.4788</v>
      </c>
      <c r="GA128" s="120">
        <v>0.14860000000000001</v>
      </c>
      <c r="GE128" s="120">
        <v>2.46</v>
      </c>
      <c r="GF128" s="120">
        <v>1.2809999999999999</v>
      </c>
      <c r="GG128" s="120">
        <v>8.5000000000000006E-2</v>
      </c>
      <c r="GH128" s="120">
        <v>2.46</v>
      </c>
      <c r="GI128" s="120">
        <v>18.135200000000001</v>
      </c>
      <c r="GJ128" s="120">
        <v>0.2354</v>
      </c>
      <c r="GK128" s="120">
        <v>2.46</v>
      </c>
      <c r="GL128" s="120">
        <v>32.914700000000003</v>
      </c>
      <c r="GM128" s="120">
        <v>0.53869999999999996</v>
      </c>
      <c r="GN128" s="120">
        <v>2.46</v>
      </c>
      <c r="GO128" s="120">
        <v>2.9161999999999999</v>
      </c>
      <c r="GP128" s="120">
        <v>1.06E-2</v>
      </c>
      <c r="GW128" s="120">
        <v>2.46</v>
      </c>
      <c r="GX128" s="120">
        <v>23.4833</v>
      </c>
      <c r="GY128" s="120">
        <v>0.41799999999999998</v>
      </c>
      <c r="GZ128" s="120">
        <v>2.46</v>
      </c>
      <c r="HA128" s="120">
        <v>6.8061999999999996</v>
      </c>
      <c r="HB128" s="120">
        <v>3.2199999999999999E-2</v>
      </c>
      <c r="HF128" s="120">
        <v>2.46</v>
      </c>
      <c r="HG128" s="120">
        <v>12.6889</v>
      </c>
      <c r="HH128" s="120">
        <v>0.12039999999999999</v>
      </c>
      <c r="HO128" s="120">
        <v>2.46</v>
      </c>
      <c r="HP128" s="120">
        <v>6.1848000000000001</v>
      </c>
      <c r="HQ128" s="120">
        <v>9.2700000000000005E-2</v>
      </c>
      <c r="HR128" s="120">
        <v>2.46</v>
      </c>
      <c r="HS128" s="120">
        <v>8.0412999999999997</v>
      </c>
      <c r="HT128" s="120">
        <v>6.2300000000000001E-2</v>
      </c>
      <c r="HX128" s="128">
        <v>2.46</v>
      </c>
      <c r="HY128" s="128">
        <v>11.959899999999999</v>
      </c>
      <c r="HZ128" s="120">
        <v>5.7799999999999997E-2</v>
      </c>
      <c r="IA128" s="128">
        <v>2.46</v>
      </c>
      <c r="IB128" s="128">
        <v>6.4325999999999999</v>
      </c>
      <c r="IC128" s="120">
        <v>2.69E-2</v>
      </c>
      <c r="ID128" s="128">
        <v>2.46</v>
      </c>
      <c r="IE128" s="128">
        <v>12.6244</v>
      </c>
      <c r="IF128" s="120">
        <v>5.4100000000000002E-2</v>
      </c>
      <c r="IG128" s="128">
        <v>2.46</v>
      </c>
      <c r="IH128" s="128">
        <v>14.458600000000001</v>
      </c>
      <c r="II128" s="120">
        <v>7.8100000000000003E-2</v>
      </c>
      <c r="IJ128" s="128">
        <v>2.46</v>
      </c>
      <c r="IK128" s="128">
        <v>2.6124000000000001</v>
      </c>
      <c r="IL128" s="120">
        <v>1.67E-2</v>
      </c>
      <c r="IM128" s="128">
        <v>2.46</v>
      </c>
      <c r="IN128" s="128">
        <v>1.329</v>
      </c>
      <c r="IO128" s="120">
        <v>9.4999999999999998E-3</v>
      </c>
      <c r="IP128" s="128">
        <v>2.46</v>
      </c>
      <c r="IQ128" s="128">
        <v>2.2031000000000001</v>
      </c>
      <c r="IR128" s="120">
        <v>2.07E-2</v>
      </c>
      <c r="IS128" s="128">
        <v>2.46</v>
      </c>
      <c r="IT128" s="128">
        <v>9.6798000000000002</v>
      </c>
      <c r="IU128" s="120">
        <v>5.2999999999999999E-2</v>
      </c>
      <c r="IV128" s="128">
        <v>2.46</v>
      </c>
      <c r="IW128" s="128">
        <v>13.98</v>
      </c>
      <c r="IX128" s="120">
        <v>8.4099999999999994E-2</v>
      </c>
      <c r="IY128" s="128">
        <v>2.46</v>
      </c>
      <c r="IZ128" s="128">
        <v>14.646000000000001</v>
      </c>
      <c r="JA128" s="120">
        <v>8.2699999999999996E-2</v>
      </c>
      <c r="JB128" s="128">
        <v>2.46</v>
      </c>
      <c r="JC128" s="128">
        <v>9.9131999999999998</v>
      </c>
      <c r="JD128" s="120">
        <v>4.7600000000000003E-2</v>
      </c>
      <c r="JE128" s="128">
        <v>2.46</v>
      </c>
      <c r="JF128" s="128">
        <v>6.8865999999999996</v>
      </c>
      <c r="JG128" s="120">
        <v>3.6400000000000002E-2</v>
      </c>
      <c r="JH128" s="128">
        <v>2.46</v>
      </c>
      <c r="JI128" s="128">
        <v>3.0112000000000001</v>
      </c>
      <c r="JJ128" s="120">
        <v>1.8800000000000001E-2</v>
      </c>
      <c r="JK128" s="128">
        <v>2.46</v>
      </c>
      <c r="JL128" s="128">
        <v>5.4813000000000001</v>
      </c>
      <c r="JM128" s="120">
        <v>3.2199999999999999E-2</v>
      </c>
      <c r="JN128" s="128">
        <v>2.46</v>
      </c>
      <c r="JO128" s="128">
        <v>2.2921999999999998</v>
      </c>
      <c r="JP128" s="120">
        <v>1.6500000000000001E-2</v>
      </c>
      <c r="JQ128" s="128">
        <v>2.46</v>
      </c>
      <c r="JR128" s="128">
        <v>2.9348999999999998</v>
      </c>
      <c r="JS128" s="120">
        <v>1.4E-2</v>
      </c>
    </row>
    <row r="129" spans="1:279" x14ac:dyDescent="0.25">
      <c r="A129" s="128">
        <v>2.48</v>
      </c>
      <c r="B129" s="128">
        <v>29.040400000000002</v>
      </c>
      <c r="C129" s="120">
        <v>0.39340000000000003</v>
      </c>
      <c r="D129" s="120">
        <v>2.48</v>
      </c>
      <c r="E129" s="120">
        <v>10.0307</v>
      </c>
      <c r="F129" s="120">
        <v>9.8500000000000004E-2</v>
      </c>
      <c r="G129" s="120">
        <v>2.48</v>
      </c>
      <c r="H129" s="120">
        <v>6.7765000000000004</v>
      </c>
      <c r="I129" s="120">
        <v>5.3699999999999998E-2</v>
      </c>
      <c r="J129" s="120">
        <v>2.48</v>
      </c>
      <c r="K129" s="120">
        <v>16.089300000000001</v>
      </c>
      <c r="L129" s="120">
        <v>0.17100000000000001</v>
      </c>
      <c r="M129" s="120">
        <v>2.48</v>
      </c>
      <c r="N129" s="120">
        <v>2.0164</v>
      </c>
      <c r="O129" s="120">
        <v>1.3899999999999999E-2</v>
      </c>
      <c r="P129" s="120">
        <v>2.48</v>
      </c>
      <c r="Q129" s="120">
        <v>2.3134000000000001</v>
      </c>
      <c r="R129" s="120">
        <v>4.3400000000000001E-2</v>
      </c>
      <c r="S129" s="120">
        <v>2.48</v>
      </c>
      <c r="T129" s="120">
        <v>3.5487000000000002</v>
      </c>
      <c r="U129" s="120">
        <v>2.7E-2</v>
      </c>
      <c r="V129" s="120">
        <v>2.48</v>
      </c>
      <c r="W129" s="120">
        <v>24.690200000000001</v>
      </c>
      <c r="X129" s="120">
        <v>0.25340000000000001</v>
      </c>
      <c r="Y129" s="120">
        <v>2.48</v>
      </c>
      <c r="Z129" s="120">
        <v>1.0522</v>
      </c>
      <c r="AA129" s="120">
        <v>7.0099999999999996E-2</v>
      </c>
      <c r="AB129" s="120">
        <v>2.48</v>
      </c>
      <c r="AC129" s="120">
        <v>1.0653999999999999</v>
      </c>
      <c r="AD129" s="120">
        <v>9.2999999999999992E-3</v>
      </c>
      <c r="AE129" s="120">
        <v>2.48</v>
      </c>
      <c r="AF129" s="120">
        <v>4.6346999999999996</v>
      </c>
      <c r="AG129" s="120">
        <v>4.8300000000000003E-2</v>
      </c>
      <c r="AH129" s="120">
        <v>2.48</v>
      </c>
      <c r="AI129" s="120">
        <v>3.3294999999999999</v>
      </c>
      <c r="AJ129" s="120">
        <v>2.6200000000000001E-2</v>
      </c>
      <c r="AK129" s="120">
        <v>2.48</v>
      </c>
      <c r="AL129" s="120">
        <v>3.3089</v>
      </c>
      <c r="AM129" s="120">
        <v>3.8600000000000002E-2</v>
      </c>
      <c r="AN129" s="120">
        <v>2.48</v>
      </c>
      <c r="AO129" s="120">
        <v>1.5004999999999999</v>
      </c>
      <c r="AP129" s="120">
        <v>2.1700000000000001E-2</v>
      </c>
      <c r="AT129" s="120">
        <v>2.48</v>
      </c>
      <c r="AU129" s="120">
        <v>0.92689999999999995</v>
      </c>
      <c r="AV129" s="120">
        <v>3.2000000000000002E-3</v>
      </c>
      <c r="BO129" s="120">
        <v>2.48</v>
      </c>
      <c r="BP129" s="120">
        <v>1.3426</v>
      </c>
      <c r="BQ129" s="120">
        <v>1.6500000000000001E-2</v>
      </c>
      <c r="BR129" s="120">
        <v>2.48</v>
      </c>
      <c r="BS129" s="120">
        <v>1.0823</v>
      </c>
      <c r="BT129" s="120">
        <v>1.12E-2</v>
      </c>
      <c r="CA129" s="120">
        <v>2.48</v>
      </c>
      <c r="CB129" s="120">
        <v>2.976</v>
      </c>
      <c r="CC129" s="120">
        <v>2.2499999999999999E-2</v>
      </c>
      <c r="CD129" s="120">
        <v>2.48</v>
      </c>
      <c r="CE129" s="120">
        <v>3.2366999999999999</v>
      </c>
      <c r="CF129" s="120">
        <v>2.29E-2</v>
      </c>
      <c r="CS129" s="120">
        <v>2.48</v>
      </c>
      <c r="CT129" s="120">
        <v>3.4352</v>
      </c>
      <c r="CU129" s="120">
        <v>4.9000000000000002E-2</v>
      </c>
      <c r="CY129" s="120">
        <v>2.48</v>
      </c>
      <c r="CZ129" s="120">
        <v>5.3956999999999997</v>
      </c>
      <c r="DA129" s="120">
        <v>7.2599999999999998E-2</v>
      </c>
      <c r="DH129" s="120">
        <v>2.48</v>
      </c>
      <c r="DI129" s="120">
        <v>12.0443</v>
      </c>
      <c r="DJ129" s="120">
        <v>8.14E-2</v>
      </c>
      <c r="DN129" s="120">
        <v>2.48</v>
      </c>
      <c r="DO129" s="120">
        <v>9.2899999999999991</v>
      </c>
      <c r="DP129" s="120">
        <v>0.1593</v>
      </c>
      <c r="DW129" s="120">
        <v>2.48</v>
      </c>
      <c r="DX129" s="120">
        <v>22.9678</v>
      </c>
      <c r="DY129" s="120">
        <v>0.19059999999999999</v>
      </c>
      <c r="DZ129" s="120">
        <v>2.48</v>
      </c>
      <c r="EA129" s="120">
        <v>1.3616999999999999</v>
      </c>
      <c r="EB129" s="120">
        <v>0.1273</v>
      </c>
      <c r="EL129" s="120">
        <v>2.48</v>
      </c>
      <c r="EM129" s="120">
        <v>22.138200000000001</v>
      </c>
      <c r="EN129" s="120">
        <v>0.1241</v>
      </c>
      <c r="EO129" s="120">
        <v>2.48</v>
      </c>
      <c r="EP129" s="120">
        <v>0.83520000000000005</v>
      </c>
      <c r="EQ129" s="120">
        <v>8.1900000000000001E-2</v>
      </c>
      <c r="EU129" s="120">
        <v>2.48</v>
      </c>
      <c r="EV129" s="120">
        <v>15.9474</v>
      </c>
      <c r="EW129" s="120">
        <v>0.1017</v>
      </c>
      <c r="EX129" s="120">
        <v>2.48</v>
      </c>
      <c r="EY129" s="120">
        <v>15.7774</v>
      </c>
      <c r="EZ129" s="120">
        <v>0.16020000000000001</v>
      </c>
      <c r="FM129" s="120">
        <v>2.48</v>
      </c>
      <c r="FN129" s="120">
        <v>9.9579000000000004</v>
      </c>
      <c r="FO129" s="120">
        <v>7.1199999999999999E-2</v>
      </c>
      <c r="FP129" s="120">
        <v>2.48</v>
      </c>
      <c r="FQ129" s="120">
        <v>27.873999999999999</v>
      </c>
      <c r="FR129" s="120">
        <v>0.24</v>
      </c>
      <c r="FV129" s="120">
        <v>2.48</v>
      </c>
      <c r="FW129" s="120">
        <v>1.1235999999999999</v>
      </c>
      <c r="FX129" s="120">
        <v>9.2499999999999999E-2</v>
      </c>
      <c r="FY129" s="120">
        <v>2.48</v>
      </c>
      <c r="FZ129" s="120">
        <v>21.592199999999998</v>
      </c>
      <c r="GA129" s="120">
        <v>0.15890000000000001</v>
      </c>
      <c r="GE129" s="120">
        <v>2.48</v>
      </c>
      <c r="GF129" s="120">
        <v>1.5165</v>
      </c>
      <c r="GG129" s="120">
        <v>9.2899999999999996E-2</v>
      </c>
      <c r="GH129" s="120">
        <v>2.48</v>
      </c>
      <c r="GI129" s="120">
        <v>18.091200000000001</v>
      </c>
      <c r="GJ129" s="120">
        <v>0.23680000000000001</v>
      </c>
      <c r="GK129" s="120">
        <v>2.48</v>
      </c>
      <c r="GL129" s="120">
        <v>32.692100000000003</v>
      </c>
      <c r="GM129" s="120">
        <v>0.53549999999999998</v>
      </c>
      <c r="GN129" s="120">
        <v>2.48</v>
      </c>
      <c r="GO129" s="120">
        <v>2.7965</v>
      </c>
      <c r="GP129" s="120">
        <v>8.6E-3</v>
      </c>
      <c r="GW129" s="120">
        <v>2.48</v>
      </c>
      <c r="GX129" s="120">
        <v>25.282399999999999</v>
      </c>
      <c r="GY129" s="120">
        <v>0.503</v>
      </c>
      <c r="GZ129" s="120">
        <v>2.48</v>
      </c>
      <c r="HA129" s="120">
        <v>6.3639000000000001</v>
      </c>
      <c r="HB129" s="120">
        <v>2.58E-2</v>
      </c>
      <c r="HF129" s="120">
        <v>2.48</v>
      </c>
      <c r="HG129" s="120">
        <v>11.834899999999999</v>
      </c>
      <c r="HH129" s="120">
        <v>0.1076</v>
      </c>
      <c r="HO129" s="120">
        <v>2.48</v>
      </c>
      <c r="HP129" s="120">
        <v>6.2018000000000004</v>
      </c>
      <c r="HQ129" s="120">
        <v>8.3400000000000002E-2</v>
      </c>
      <c r="HR129" s="120">
        <v>2.48</v>
      </c>
      <c r="HS129" s="120">
        <v>7.4496000000000002</v>
      </c>
      <c r="HT129" s="120">
        <v>5.7000000000000002E-2</v>
      </c>
      <c r="HX129" s="128">
        <v>2.48</v>
      </c>
      <c r="HY129" s="128">
        <v>11.7867</v>
      </c>
      <c r="HZ129" s="120">
        <v>5.8299999999999998E-2</v>
      </c>
      <c r="IA129" s="128">
        <v>2.48</v>
      </c>
      <c r="IB129" s="128">
        <v>6.3140999999999998</v>
      </c>
      <c r="IC129" s="120">
        <v>2.5000000000000001E-2</v>
      </c>
      <c r="ID129" s="128">
        <v>2.48</v>
      </c>
      <c r="IE129" s="128">
        <v>12.788399999999999</v>
      </c>
      <c r="IF129" s="120">
        <v>5.4399999999999997E-2</v>
      </c>
      <c r="IG129" s="128">
        <v>2.48</v>
      </c>
      <c r="IH129" s="128">
        <v>16.298200000000001</v>
      </c>
      <c r="II129" s="120">
        <v>8.3299999999999999E-2</v>
      </c>
      <c r="IJ129" s="128">
        <v>2.48</v>
      </c>
      <c r="IK129" s="128">
        <v>2.7002000000000002</v>
      </c>
      <c r="IL129" s="120">
        <v>1.5599999999999999E-2</v>
      </c>
      <c r="IM129" s="128">
        <v>2.48</v>
      </c>
      <c r="IN129" s="128">
        <v>1.379</v>
      </c>
      <c r="IO129" s="120">
        <v>1.06E-2</v>
      </c>
      <c r="IP129" s="128">
        <v>2.48</v>
      </c>
      <c r="IQ129" s="128">
        <v>2.4533</v>
      </c>
      <c r="IR129" s="120">
        <v>1.8599999999999998E-2</v>
      </c>
      <c r="IS129" s="128">
        <v>2.48</v>
      </c>
      <c r="IT129" s="128">
        <v>8.5076000000000001</v>
      </c>
      <c r="IU129" s="120">
        <v>5.0099999999999999E-2</v>
      </c>
      <c r="IV129" s="128">
        <v>2.48</v>
      </c>
      <c r="IW129" s="128">
        <v>12.7506</v>
      </c>
      <c r="IX129" s="120">
        <v>7.6700000000000004E-2</v>
      </c>
      <c r="IY129" s="128">
        <v>2.48</v>
      </c>
      <c r="IZ129" s="128">
        <v>14.432600000000001</v>
      </c>
      <c r="JA129" s="120">
        <v>7.8799999999999995E-2</v>
      </c>
      <c r="JB129" s="128">
        <v>2.48</v>
      </c>
      <c r="JC129" s="128">
        <v>9.7681000000000004</v>
      </c>
      <c r="JD129" s="120">
        <v>5.0599999999999999E-2</v>
      </c>
      <c r="JE129" s="128">
        <v>2.48</v>
      </c>
      <c r="JF129" s="128">
        <v>6.2610999999999999</v>
      </c>
      <c r="JG129" s="120">
        <v>3.4500000000000003E-2</v>
      </c>
      <c r="JH129" s="128">
        <v>2.48</v>
      </c>
      <c r="JI129" s="128">
        <v>3.0691000000000002</v>
      </c>
      <c r="JJ129" s="120">
        <v>1.8700000000000001E-2</v>
      </c>
      <c r="JK129" s="128">
        <v>2.48</v>
      </c>
      <c r="JL129" s="128">
        <v>6.8040000000000003</v>
      </c>
      <c r="JM129" s="120">
        <v>0.04</v>
      </c>
      <c r="JN129" s="128">
        <v>2.48</v>
      </c>
      <c r="JO129" s="128">
        <v>2.6501000000000001</v>
      </c>
      <c r="JP129" s="120">
        <v>1.9599999999999999E-2</v>
      </c>
      <c r="JQ129" s="128">
        <v>2.48</v>
      </c>
      <c r="JR129" s="128">
        <v>3.0442</v>
      </c>
      <c r="JS129" s="120">
        <v>1.37E-2</v>
      </c>
    </row>
    <row r="130" spans="1:279" x14ac:dyDescent="0.25">
      <c r="A130" s="128">
        <v>2.5</v>
      </c>
      <c r="B130" s="128">
        <v>27.406500000000001</v>
      </c>
      <c r="C130" s="120">
        <v>0.37740000000000001</v>
      </c>
      <c r="D130" s="120">
        <v>2.5</v>
      </c>
      <c r="E130" s="120">
        <v>9.2971000000000004</v>
      </c>
      <c r="F130" s="120">
        <v>0.109</v>
      </c>
      <c r="G130" s="120">
        <v>2.5</v>
      </c>
      <c r="H130" s="120">
        <v>6.6787000000000001</v>
      </c>
      <c r="I130" s="120">
        <v>5.4399999999999997E-2</v>
      </c>
      <c r="J130" s="120">
        <v>2.5</v>
      </c>
      <c r="K130" s="120">
        <v>17.205500000000001</v>
      </c>
      <c r="L130" s="120">
        <v>0.18890000000000001</v>
      </c>
      <c r="M130" s="120">
        <v>2.5</v>
      </c>
      <c r="N130" s="120">
        <v>1.9922</v>
      </c>
      <c r="O130" s="120">
        <v>1.18E-2</v>
      </c>
      <c r="P130" s="120">
        <v>2.5</v>
      </c>
      <c r="Q130" s="120">
        <v>2.1101999999999999</v>
      </c>
      <c r="R130" s="120">
        <v>4.5499999999999999E-2</v>
      </c>
      <c r="S130" s="120">
        <v>2.5</v>
      </c>
      <c r="T130" s="120">
        <v>3.4581</v>
      </c>
      <c r="U130" s="120">
        <v>2.64E-2</v>
      </c>
      <c r="V130" s="120">
        <v>2.5</v>
      </c>
      <c r="W130" s="120">
        <v>25.266300000000001</v>
      </c>
      <c r="X130" s="120">
        <v>0.2666</v>
      </c>
      <c r="Y130" s="120">
        <v>2.5</v>
      </c>
      <c r="Z130" s="120">
        <v>1.1923999999999999</v>
      </c>
      <c r="AA130" s="120">
        <v>6.1699999999999998E-2</v>
      </c>
      <c r="AB130" s="120">
        <v>2.5</v>
      </c>
      <c r="AC130" s="120">
        <v>1.0243</v>
      </c>
      <c r="AD130" s="120">
        <v>1.18E-2</v>
      </c>
      <c r="AE130" s="120">
        <v>2.5</v>
      </c>
      <c r="AF130" s="120">
        <v>3.8839999999999999</v>
      </c>
      <c r="AG130" s="120">
        <v>4.4299999999999999E-2</v>
      </c>
      <c r="AH130" s="120">
        <v>2.5</v>
      </c>
      <c r="AI130" s="120">
        <v>2.7808999999999999</v>
      </c>
      <c r="AJ130" s="120">
        <v>2.1399999999999999E-2</v>
      </c>
      <c r="AK130" s="120">
        <v>2.5</v>
      </c>
      <c r="AL130" s="120">
        <v>2.8532000000000002</v>
      </c>
      <c r="AM130" s="120">
        <v>4.41E-2</v>
      </c>
      <c r="AN130" s="120">
        <v>2.5</v>
      </c>
      <c r="AO130" s="120">
        <v>2.1709999999999998</v>
      </c>
      <c r="AP130" s="120">
        <v>2.0799999999999999E-2</v>
      </c>
      <c r="AT130" s="120">
        <v>2.5</v>
      </c>
      <c r="AU130" s="120">
        <v>1.0004</v>
      </c>
      <c r="AV130" s="120">
        <v>3.3E-3</v>
      </c>
      <c r="BO130" s="120">
        <v>2.5</v>
      </c>
      <c r="BP130" s="120">
        <v>1.2614000000000001</v>
      </c>
      <c r="BQ130" s="120">
        <v>1.52E-2</v>
      </c>
      <c r="BR130" s="120">
        <v>2.5</v>
      </c>
      <c r="BS130" s="120">
        <v>1.2310000000000001</v>
      </c>
      <c r="BT130" s="120">
        <v>1.34E-2</v>
      </c>
      <c r="CA130" s="120">
        <v>2.5</v>
      </c>
      <c r="CB130" s="120">
        <v>3.0442</v>
      </c>
      <c r="CC130" s="120">
        <v>2.2599999999999999E-2</v>
      </c>
      <c r="CD130" s="120">
        <v>2.5</v>
      </c>
      <c r="CE130" s="120">
        <v>3.0316000000000001</v>
      </c>
      <c r="CF130" s="120">
        <v>2.2100000000000002E-2</v>
      </c>
      <c r="CS130" s="120">
        <v>2.5</v>
      </c>
      <c r="CT130" s="120">
        <v>3.2385999999999999</v>
      </c>
      <c r="CU130" s="120">
        <v>5.6500000000000002E-2</v>
      </c>
      <c r="CY130" s="120">
        <v>2.5</v>
      </c>
      <c r="CZ130" s="120">
        <v>5.5106999999999999</v>
      </c>
      <c r="DA130" s="120">
        <v>6.5000000000000002E-2</v>
      </c>
      <c r="DH130" s="120">
        <v>2.5</v>
      </c>
      <c r="DI130" s="120">
        <v>12.4892</v>
      </c>
      <c r="DJ130" s="120">
        <v>8.7300000000000003E-2</v>
      </c>
      <c r="DN130" s="120">
        <v>2.5</v>
      </c>
      <c r="DO130" s="120">
        <v>9.1378000000000004</v>
      </c>
      <c r="DP130" s="120">
        <v>0.156</v>
      </c>
      <c r="DW130" s="120">
        <v>2.5</v>
      </c>
      <c r="DX130" s="120">
        <v>23.245200000000001</v>
      </c>
      <c r="DY130" s="120">
        <v>0.17660000000000001</v>
      </c>
      <c r="DZ130" s="120">
        <v>2.5</v>
      </c>
      <c r="EA130" s="120">
        <v>1.3239000000000001</v>
      </c>
      <c r="EB130" s="120">
        <v>0.1381</v>
      </c>
      <c r="EL130" s="120">
        <v>2.5</v>
      </c>
      <c r="EM130" s="120">
        <v>22.284500000000001</v>
      </c>
      <c r="EN130" s="120">
        <v>0.13389999999999999</v>
      </c>
      <c r="EO130" s="120">
        <v>2.5</v>
      </c>
      <c r="EP130" s="120">
        <v>0.91549999999999998</v>
      </c>
      <c r="EQ130" s="120">
        <v>8.3599999999999994E-2</v>
      </c>
      <c r="EU130" s="120">
        <v>2.5</v>
      </c>
      <c r="EV130" s="120">
        <v>15.511699999999999</v>
      </c>
      <c r="EW130" s="120">
        <v>0.1007</v>
      </c>
      <c r="EX130" s="120">
        <v>2.5</v>
      </c>
      <c r="EY130" s="120">
        <v>16.833100000000002</v>
      </c>
      <c r="EZ130" s="120">
        <v>0.1893</v>
      </c>
      <c r="FM130" s="120">
        <v>2.5</v>
      </c>
      <c r="FN130" s="120">
        <v>9.2188999999999997</v>
      </c>
      <c r="FO130" s="120">
        <v>7.0199999999999999E-2</v>
      </c>
      <c r="FP130" s="120">
        <v>2.5</v>
      </c>
      <c r="FQ130" s="120">
        <v>29.4039</v>
      </c>
      <c r="FR130" s="120">
        <v>0.25869999999999999</v>
      </c>
      <c r="FV130" s="120">
        <v>2.5</v>
      </c>
      <c r="FW130" s="120">
        <v>1.2904</v>
      </c>
      <c r="FX130" s="120">
        <v>9.7799999999999998E-2</v>
      </c>
      <c r="FY130" s="120">
        <v>2.5</v>
      </c>
      <c r="FZ130" s="120">
        <v>22.734500000000001</v>
      </c>
      <c r="GA130" s="120">
        <v>0.1704</v>
      </c>
      <c r="GE130" s="120">
        <v>2.5</v>
      </c>
      <c r="GF130" s="120">
        <v>1.7283999999999999</v>
      </c>
      <c r="GG130" s="120">
        <v>0.10059999999999999</v>
      </c>
      <c r="GH130" s="120">
        <v>2.5</v>
      </c>
      <c r="GI130" s="120">
        <v>17.809000000000001</v>
      </c>
      <c r="GJ130" s="120">
        <v>0.2399</v>
      </c>
      <c r="GK130" s="120">
        <v>2.5</v>
      </c>
      <c r="GL130" s="120">
        <v>32.197099999999999</v>
      </c>
      <c r="GM130" s="120">
        <v>0.54459999999999997</v>
      </c>
      <c r="GN130" s="120">
        <v>2.5</v>
      </c>
      <c r="GO130" s="120">
        <v>2.6960999999999999</v>
      </c>
      <c r="GP130" s="120">
        <v>7.9000000000000008E-3</v>
      </c>
      <c r="GW130" s="120">
        <v>2.5</v>
      </c>
      <c r="GX130" s="120">
        <v>26.0107</v>
      </c>
      <c r="GY130" s="120">
        <v>0.53359999999999996</v>
      </c>
      <c r="GZ130" s="120">
        <v>2.5</v>
      </c>
      <c r="HA130" s="120">
        <v>5.9541000000000004</v>
      </c>
      <c r="HB130" s="120">
        <v>2.2700000000000001E-2</v>
      </c>
      <c r="HF130" s="120">
        <v>2.5</v>
      </c>
      <c r="HG130" s="120">
        <v>11.084899999999999</v>
      </c>
      <c r="HH130" s="120">
        <v>9.8799999999999999E-2</v>
      </c>
      <c r="HO130" s="120">
        <v>2.5</v>
      </c>
      <c r="HP130" s="120">
        <v>6.2798999999999996</v>
      </c>
      <c r="HQ130" s="120">
        <v>8.0600000000000005E-2</v>
      </c>
      <c r="HR130" s="120">
        <v>2.5</v>
      </c>
      <c r="HS130" s="120">
        <v>6.8654999999999999</v>
      </c>
      <c r="HT130" s="120">
        <v>5.2499999999999998E-2</v>
      </c>
      <c r="HX130" s="128">
        <v>2.5</v>
      </c>
      <c r="HY130" s="128">
        <v>11.5299</v>
      </c>
      <c r="HZ130" s="120">
        <v>5.9799999999999999E-2</v>
      </c>
      <c r="IA130" s="128">
        <v>2.5</v>
      </c>
      <c r="IB130" s="128">
        <v>6.1958000000000002</v>
      </c>
      <c r="IC130" s="120">
        <v>2.3699999999999999E-2</v>
      </c>
      <c r="ID130" s="128">
        <v>2.5</v>
      </c>
      <c r="IE130" s="128">
        <v>13.113300000000001</v>
      </c>
      <c r="IF130" s="120">
        <v>5.5100000000000003E-2</v>
      </c>
      <c r="IG130" s="128">
        <v>2.5</v>
      </c>
      <c r="IH130" s="128">
        <v>17.574100000000001</v>
      </c>
      <c r="II130" s="120">
        <v>9.1499999999999998E-2</v>
      </c>
      <c r="IJ130" s="128">
        <v>2.5</v>
      </c>
      <c r="IK130" s="128">
        <v>2.7881</v>
      </c>
      <c r="IL130" s="120">
        <v>1.3899999999999999E-2</v>
      </c>
      <c r="IM130" s="128">
        <v>2.5</v>
      </c>
      <c r="IN130" s="128">
        <v>1.4723999999999999</v>
      </c>
      <c r="IO130" s="120">
        <v>1.2E-2</v>
      </c>
      <c r="IP130" s="128">
        <v>2.5</v>
      </c>
      <c r="IQ130" s="128">
        <v>2.8603999999999998</v>
      </c>
      <c r="IR130" s="120">
        <v>2.1499999999999998E-2</v>
      </c>
      <c r="IS130" s="128">
        <v>2.5</v>
      </c>
      <c r="IT130" s="128">
        <v>8.1050000000000004</v>
      </c>
      <c r="IU130" s="120">
        <v>4.82E-2</v>
      </c>
      <c r="IV130" s="128">
        <v>2.5</v>
      </c>
      <c r="IW130" s="128">
        <v>11.604100000000001</v>
      </c>
      <c r="IX130" s="120">
        <v>7.1400000000000005E-2</v>
      </c>
      <c r="IY130" s="128">
        <v>2.5</v>
      </c>
      <c r="IZ130" s="128">
        <v>14.039199999999999</v>
      </c>
      <c r="JA130" s="120">
        <v>8.1100000000000005E-2</v>
      </c>
      <c r="JB130" s="128">
        <v>2.5</v>
      </c>
      <c r="JC130" s="128">
        <v>9.4118999999999993</v>
      </c>
      <c r="JD130" s="120">
        <v>5.0900000000000001E-2</v>
      </c>
      <c r="JE130" s="128">
        <v>2.5</v>
      </c>
      <c r="JF130" s="128">
        <v>5.8398000000000003</v>
      </c>
      <c r="JG130" s="120">
        <v>3.3000000000000002E-2</v>
      </c>
      <c r="JH130" s="128">
        <v>2.5</v>
      </c>
      <c r="JI130" s="128">
        <v>3.1812999999999998</v>
      </c>
      <c r="JJ130" s="120">
        <v>2.0299999999999999E-2</v>
      </c>
      <c r="JK130" s="128">
        <v>2.5</v>
      </c>
      <c r="JL130" s="128">
        <v>8.4967000000000006</v>
      </c>
      <c r="JM130" s="120">
        <v>5.1799999999999999E-2</v>
      </c>
      <c r="JN130" s="128">
        <v>2.5</v>
      </c>
      <c r="JO130" s="128">
        <v>3.3647999999999998</v>
      </c>
      <c r="JP130" s="120">
        <v>2.3800000000000002E-2</v>
      </c>
      <c r="JQ130" s="128">
        <v>2.5</v>
      </c>
      <c r="JR130" s="128">
        <v>3.1535000000000002</v>
      </c>
      <c r="JS130" s="120">
        <v>1.38E-2</v>
      </c>
    </row>
    <row r="131" spans="1:279" x14ac:dyDescent="0.25">
      <c r="A131" s="128">
        <v>2.52</v>
      </c>
      <c r="B131" s="128">
        <v>25.8612</v>
      </c>
      <c r="C131" s="120">
        <v>0.3639</v>
      </c>
      <c r="D131" s="120">
        <v>2.52</v>
      </c>
      <c r="E131" s="120">
        <v>8.4771999999999998</v>
      </c>
      <c r="F131" s="120">
        <v>0.13389999999999999</v>
      </c>
      <c r="G131" s="120">
        <v>2.52</v>
      </c>
      <c r="H131" s="120">
        <v>6.8780000000000001</v>
      </c>
      <c r="I131" s="120">
        <v>6.2300000000000001E-2</v>
      </c>
      <c r="J131" s="120">
        <v>2.52</v>
      </c>
      <c r="K131" s="120">
        <v>18.994499999999999</v>
      </c>
      <c r="L131" s="120">
        <v>0.2271</v>
      </c>
      <c r="M131" s="120">
        <v>2.52</v>
      </c>
      <c r="N131" s="120">
        <v>1.9475</v>
      </c>
      <c r="O131" s="120">
        <v>1.4E-2</v>
      </c>
      <c r="P131" s="120">
        <v>2.52</v>
      </c>
      <c r="Q131" s="120">
        <v>1.8835</v>
      </c>
      <c r="R131" s="120">
        <v>4.8500000000000001E-2</v>
      </c>
      <c r="S131" s="120">
        <v>2.52</v>
      </c>
      <c r="T131" s="120">
        <v>3.3441999999999998</v>
      </c>
      <c r="U131" s="120">
        <v>2.6100000000000002E-2</v>
      </c>
      <c r="V131" s="120">
        <v>2.52</v>
      </c>
      <c r="W131" s="120">
        <v>25.093</v>
      </c>
      <c r="X131" s="120">
        <v>0.26860000000000001</v>
      </c>
      <c r="Y131" s="120">
        <v>2.52</v>
      </c>
      <c r="Z131" s="120">
        <v>1.4817</v>
      </c>
      <c r="AA131" s="120">
        <v>5.7700000000000001E-2</v>
      </c>
      <c r="AB131" s="120">
        <v>2.52</v>
      </c>
      <c r="AC131" s="120">
        <v>0.94910000000000005</v>
      </c>
      <c r="AD131" s="120">
        <v>1.2699999999999999E-2</v>
      </c>
      <c r="AE131" s="120">
        <v>2.52</v>
      </c>
      <c r="AF131" s="120">
        <v>3.4055</v>
      </c>
      <c r="AG131" s="120">
        <v>4.5100000000000001E-2</v>
      </c>
      <c r="AH131" s="120">
        <v>2.52</v>
      </c>
      <c r="AI131" s="120">
        <v>2.6328</v>
      </c>
      <c r="AJ131" s="120">
        <v>1.7399999999999999E-2</v>
      </c>
      <c r="AK131" s="120">
        <v>2.52</v>
      </c>
      <c r="AL131" s="120">
        <v>2.5358000000000001</v>
      </c>
      <c r="AM131" s="120">
        <v>5.0700000000000002E-2</v>
      </c>
      <c r="AN131" s="120">
        <v>2.52</v>
      </c>
      <c r="AO131" s="120">
        <v>2.5133999999999999</v>
      </c>
      <c r="AP131" s="120">
        <v>2.1499999999999998E-2</v>
      </c>
      <c r="AT131" s="120">
        <v>2.52</v>
      </c>
      <c r="AU131" s="120">
        <v>1.1422000000000001</v>
      </c>
      <c r="AV131" s="120">
        <v>4.0000000000000001E-3</v>
      </c>
      <c r="BO131" s="120">
        <v>2.52</v>
      </c>
      <c r="BP131" s="120">
        <v>1.1672</v>
      </c>
      <c r="BQ131" s="120">
        <v>1.4999999999999999E-2</v>
      </c>
      <c r="BR131" s="120">
        <v>2.52</v>
      </c>
      <c r="BS131" s="120">
        <v>1.444</v>
      </c>
      <c r="BT131" s="120">
        <v>1.4999999999999999E-2</v>
      </c>
      <c r="CA131" s="120">
        <v>2.52</v>
      </c>
      <c r="CB131" s="120">
        <v>2.976</v>
      </c>
      <c r="CC131" s="120">
        <v>2.63E-2</v>
      </c>
      <c r="CD131" s="120">
        <v>2.52</v>
      </c>
      <c r="CE131" s="120">
        <v>2.8649</v>
      </c>
      <c r="CF131" s="120">
        <v>2.1100000000000001E-2</v>
      </c>
      <c r="CS131" s="120">
        <v>2.52</v>
      </c>
      <c r="CT131" s="120">
        <v>3.19</v>
      </c>
      <c r="CU131" s="120">
        <v>6.3500000000000001E-2</v>
      </c>
      <c r="CY131" s="120">
        <v>2.52</v>
      </c>
      <c r="CZ131" s="120">
        <v>5.4366000000000003</v>
      </c>
      <c r="DA131" s="120">
        <v>6.0199999999999997E-2</v>
      </c>
      <c r="DH131" s="120">
        <v>2.52</v>
      </c>
      <c r="DI131" s="120">
        <v>12.973800000000001</v>
      </c>
      <c r="DJ131" s="120">
        <v>9.1600000000000001E-2</v>
      </c>
      <c r="DN131" s="120">
        <v>2.52</v>
      </c>
      <c r="DO131" s="120">
        <v>9.0925999999999991</v>
      </c>
      <c r="DP131" s="120">
        <v>0.14810000000000001</v>
      </c>
      <c r="DW131" s="120">
        <v>2.52</v>
      </c>
      <c r="DX131" s="120">
        <v>22.849900000000002</v>
      </c>
      <c r="DY131" s="120">
        <v>0.17860000000000001</v>
      </c>
      <c r="DZ131" s="120">
        <v>2.52</v>
      </c>
      <c r="EA131" s="120">
        <v>1.4064000000000001</v>
      </c>
      <c r="EB131" s="120">
        <v>0.1449</v>
      </c>
      <c r="EL131" s="120">
        <v>2.52</v>
      </c>
      <c r="EM131" s="120">
        <v>22.109300000000001</v>
      </c>
      <c r="EN131" s="120">
        <v>0.13150000000000001</v>
      </c>
      <c r="EO131" s="120">
        <v>2.52</v>
      </c>
      <c r="EP131" s="120">
        <v>1.0355000000000001</v>
      </c>
      <c r="EQ131" s="120">
        <v>8.6999999999999994E-2</v>
      </c>
      <c r="EU131" s="120">
        <v>2.52</v>
      </c>
      <c r="EV131" s="120">
        <v>15.309799999999999</v>
      </c>
      <c r="EW131" s="120">
        <v>9.7100000000000006E-2</v>
      </c>
      <c r="EX131" s="120">
        <v>2.52</v>
      </c>
      <c r="EY131" s="120">
        <v>17.904</v>
      </c>
      <c r="EZ131" s="120">
        <v>0.21479999999999999</v>
      </c>
      <c r="FM131" s="120">
        <v>2.52</v>
      </c>
      <c r="FN131" s="120">
        <v>8.3741000000000003</v>
      </c>
      <c r="FO131" s="120">
        <v>7.5300000000000006E-2</v>
      </c>
      <c r="FP131" s="120">
        <v>2.52</v>
      </c>
      <c r="FQ131" s="120">
        <v>30.675699999999999</v>
      </c>
      <c r="FR131" s="120">
        <v>0.26619999999999999</v>
      </c>
      <c r="FV131" s="120">
        <v>2.52</v>
      </c>
      <c r="FW131" s="120">
        <v>1.4059999999999999</v>
      </c>
      <c r="FX131" s="120">
        <v>0.1013</v>
      </c>
      <c r="FY131" s="120">
        <v>2.52</v>
      </c>
      <c r="FZ131" s="120">
        <v>23.3994</v>
      </c>
      <c r="GA131" s="120">
        <v>0.17199999999999999</v>
      </c>
      <c r="GE131" s="120">
        <v>2.52</v>
      </c>
      <c r="GF131" s="120">
        <v>1.9802</v>
      </c>
      <c r="GG131" s="120">
        <v>0.1086</v>
      </c>
      <c r="GH131" s="120">
        <v>2.52</v>
      </c>
      <c r="GI131" s="120">
        <v>17.398499999999999</v>
      </c>
      <c r="GJ131" s="120">
        <v>0.24340000000000001</v>
      </c>
      <c r="GK131" s="120">
        <v>2.52</v>
      </c>
      <c r="GL131" s="120">
        <v>31.436499999999999</v>
      </c>
      <c r="GM131" s="120">
        <v>0.55310000000000004</v>
      </c>
      <c r="GN131" s="120">
        <v>2.52</v>
      </c>
      <c r="GO131" s="120">
        <v>2.5556999999999999</v>
      </c>
      <c r="GP131" s="120">
        <v>7.1999999999999998E-3</v>
      </c>
      <c r="GW131" s="120">
        <v>2.52</v>
      </c>
      <c r="GX131" s="120">
        <v>26.343299999999999</v>
      </c>
      <c r="GY131" s="120">
        <v>0.55159999999999998</v>
      </c>
      <c r="GZ131" s="120">
        <v>2.52</v>
      </c>
      <c r="HA131" s="120">
        <v>5.5784000000000002</v>
      </c>
      <c r="HB131" s="120">
        <v>1.6299999999999999E-2</v>
      </c>
      <c r="HF131" s="120">
        <v>2.52</v>
      </c>
      <c r="HG131" s="120">
        <v>10.311299999999999</v>
      </c>
      <c r="HH131" s="120">
        <v>8.8599999999999998E-2</v>
      </c>
      <c r="HO131" s="120">
        <v>2.52</v>
      </c>
      <c r="HP131" s="120">
        <v>6.4659000000000004</v>
      </c>
      <c r="HQ131" s="120">
        <v>9.0499999999999997E-2</v>
      </c>
      <c r="HR131" s="120">
        <v>2.52</v>
      </c>
      <c r="HS131" s="120">
        <v>6.3516000000000004</v>
      </c>
      <c r="HT131" s="120">
        <v>4.8099999999999997E-2</v>
      </c>
      <c r="HX131" s="128">
        <v>2.52</v>
      </c>
      <c r="HY131" s="128">
        <v>11.213699999999999</v>
      </c>
      <c r="HZ131" s="120">
        <v>5.8500000000000003E-2</v>
      </c>
      <c r="IA131" s="128">
        <v>2.52</v>
      </c>
      <c r="IB131" s="128">
        <v>6.1078999999999999</v>
      </c>
      <c r="IC131" s="120">
        <v>2.3199999999999998E-2</v>
      </c>
      <c r="ID131" s="128">
        <v>2.52</v>
      </c>
      <c r="IE131" s="128">
        <v>13.3919</v>
      </c>
      <c r="IF131" s="120">
        <v>5.6399999999999999E-2</v>
      </c>
      <c r="IG131" s="128">
        <v>2.52</v>
      </c>
      <c r="IH131" s="128">
        <v>18.835100000000001</v>
      </c>
      <c r="II131" s="120">
        <v>9.5500000000000002E-2</v>
      </c>
      <c r="IJ131" s="128">
        <v>2.52</v>
      </c>
      <c r="IK131" s="128">
        <v>2.8963000000000001</v>
      </c>
      <c r="IL131" s="120">
        <v>1.2699999999999999E-2</v>
      </c>
      <c r="IM131" s="128">
        <v>2.52</v>
      </c>
      <c r="IN131" s="128">
        <v>1.7027000000000001</v>
      </c>
      <c r="IO131" s="120">
        <v>1.5299999999999999E-2</v>
      </c>
      <c r="IP131" s="128">
        <v>2.52</v>
      </c>
      <c r="IQ131" s="128">
        <v>3.3776999999999999</v>
      </c>
      <c r="IR131" s="120">
        <v>2.58E-2</v>
      </c>
      <c r="IS131" s="128">
        <v>2.52</v>
      </c>
      <c r="IT131" s="128">
        <v>7.5042999999999997</v>
      </c>
      <c r="IU131" s="120">
        <v>4.1700000000000001E-2</v>
      </c>
      <c r="IV131" s="128">
        <v>2.52</v>
      </c>
      <c r="IW131" s="128">
        <v>10.569599999999999</v>
      </c>
      <c r="IX131" s="120">
        <v>6.2799999999999995E-2</v>
      </c>
      <c r="IY131" s="128">
        <v>2.52</v>
      </c>
      <c r="IZ131" s="128">
        <v>13.6259</v>
      </c>
      <c r="JA131" s="120">
        <v>7.9799999999999996E-2</v>
      </c>
      <c r="JB131" s="128">
        <v>2.52</v>
      </c>
      <c r="JC131" s="128">
        <v>8.9661000000000008</v>
      </c>
      <c r="JD131" s="120">
        <v>5.1299999999999998E-2</v>
      </c>
      <c r="JE131" s="128">
        <v>2.52</v>
      </c>
      <c r="JF131" s="128">
        <v>5.5666000000000002</v>
      </c>
      <c r="JG131" s="120">
        <v>2.9000000000000001E-2</v>
      </c>
      <c r="JH131" s="128">
        <v>2.52</v>
      </c>
      <c r="JI131" s="128">
        <v>3.2972999999999999</v>
      </c>
      <c r="JJ131" s="120">
        <v>2.41E-2</v>
      </c>
      <c r="JK131" s="128">
        <v>2.52</v>
      </c>
      <c r="JL131" s="128">
        <v>10.460800000000001</v>
      </c>
      <c r="JM131" s="120">
        <v>6.5600000000000006E-2</v>
      </c>
      <c r="JN131" s="128">
        <v>2.52</v>
      </c>
      <c r="JO131" s="128">
        <v>4.4119999999999999</v>
      </c>
      <c r="JP131" s="120">
        <v>2.87E-2</v>
      </c>
      <c r="JQ131" s="128">
        <v>2.52</v>
      </c>
      <c r="JR131" s="128">
        <v>3.2627999999999999</v>
      </c>
      <c r="JS131" s="120">
        <v>1.46E-2</v>
      </c>
    </row>
    <row r="132" spans="1:279" x14ac:dyDescent="0.25">
      <c r="A132" s="128">
        <v>2.54</v>
      </c>
      <c r="B132" s="128">
        <v>24.76</v>
      </c>
      <c r="C132" s="120">
        <v>0.34100000000000003</v>
      </c>
      <c r="D132" s="120">
        <v>2.54</v>
      </c>
      <c r="E132" s="120">
        <v>7.8051000000000004</v>
      </c>
      <c r="F132" s="120">
        <v>0.154</v>
      </c>
      <c r="G132" s="120">
        <v>2.54</v>
      </c>
      <c r="H132" s="120">
        <v>7.3548</v>
      </c>
      <c r="I132" s="120">
        <v>7.2900000000000006E-2</v>
      </c>
      <c r="J132" s="120">
        <v>2.54</v>
      </c>
      <c r="K132" s="120">
        <v>21.0611</v>
      </c>
      <c r="L132" s="120">
        <v>0.26550000000000001</v>
      </c>
      <c r="M132" s="120">
        <v>2.54</v>
      </c>
      <c r="N132" s="120">
        <v>1.8569</v>
      </c>
      <c r="O132" s="120">
        <v>1.32E-2</v>
      </c>
      <c r="P132" s="120">
        <v>2.54</v>
      </c>
      <c r="Q132" s="120">
        <v>1.6520999999999999</v>
      </c>
      <c r="R132" s="120">
        <v>0.05</v>
      </c>
      <c r="S132" s="120">
        <v>2.54</v>
      </c>
      <c r="T132" s="120">
        <v>3.1869999999999998</v>
      </c>
      <c r="U132" s="120">
        <v>2.52E-2</v>
      </c>
      <c r="V132" s="120">
        <v>2.54</v>
      </c>
      <c r="W132" s="120">
        <v>24.872399999999999</v>
      </c>
      <c r="X132" s="120">
        <v>0.2656</v>
      </c>
      <c r="Y132" s="120">
        <v>2.54</v>
      </c>
      <c r="Z132" s="120">
        <v>2.3191000000000002</v>
      </c>
      <c r="AA132" s="120">
        <v>5.8999999999999997E-2</v>
      </c>
      <c r="AB132" s="120">
        <v>2.54</v>
      </c>
      <c r="AC132" s="120">
        <v>0.85429999999999995</v>
      </c>
      <c r="AD132" s="120">
        <v>1.41E-2</v>
      </c>
      <c r="AE132" s="120">
        <v>2.54</v>
      </c>
      <c r="AF132" s="120">
        <v>3.0426000000000002</v>
      </c>
      <c r="AG132" s="120">
        <v>4.9599999999999998E-2</v>
      </c>
      <c r="AH132" s="120">
        <v>2.54</v>
      </c>
      <c r="AI132" s="120">
        <v>2.5916000000000001</v>
      </c>
      <c r="AJ132" s="120">
        <v>1.5299999999999999E-2</v>
      </c>
      <c r="AK132" s="120">
        <v>2.54</v>
      </c>
      <c r="AL132" s="120">
        <v>2.2185000000000001</v>
      </c>
      <c r="AM132" s="120">
        <v>5.8700000000000002E-2</v>
      </c>
      <c r="AN132" s="120">
        <v>2.54</v>
      </c>
      <c r="AO132" s="120">
        <v>2.7286000000000001</v>
      </c>
      <c r="AP132" s="120">
        <v>2.2800000000000001E-2</v>
      </c>
      <c r="AT132" s="120">
        <v>2.54</v>
      </c>
      <c r="AU132" s="120">
        <v>1.4021999999999999</v>
      </c>
      <c r="AV132" s="120">
        <v>4.5999999999999999E-3</v>
      </c>
      <c r="BO132" s="120">
        <v>2.54</v>
      </c>
      <c r="BP132" s="120">
        <v>1.1151</v>
      </c>
      <c r="BQ132" s="120">
        <v>1.47E-2</v>
      </c>
      <c r="BR132" s="120">
        <v>2.54</v>
      </c>
      <c r="BS132" s="120">
        <v>1.7696000000000001</v>
      </c>
      <c r="BT132" s="120">
        <v>1.7299999999999999E-2</v>
      </c>
      <c r="CA132" s="120">
        <v>2.54</v>
      </c>
      <c r="CB132" s="120">
        <v>2.8237000000000001</v>
      </c>
      <c r="CC132" s="120">
        <v>2.3599999999999999E-2</v>
      </c>
      <c r="CD132" s="120">
        <v>2.54</v>
      </c>
      <c r="CE132" s="120">
        <v>2.7961999999999998</v>
      </c>
      <c r="CF132" s="120">
        <v>2.07E-2</v>
      </c>
      <c r="CS132" s="120">
        <v>2.54</v>
      </c>
      <c r="CT132" s="120">
        <v>3.0501999999999998</v>
      </c>
      <c r="CU132" s="120">
        <v>7.0900000000000005E-2</v>
      </c>
      <c r="CY132" s="120">
        <v>2.54</v>
      </c>
      <c r="CZ132" s="120">
        <v>5.2493999999999996</v>
      </c>
      <c r="DA132" s="120">
        <v>5.8099999999999999E-2</v>
      </c>
      <c r="DH132" s="120">
        <v>2.54</v>
      </c>
      <c r="DI132" s="120">
        <v>13.5275</v>
      </c>
      <c r="DJ132" s="120">
        <v>9.3700000000000006E-2</v>
      </c>
      <c r="DN132" s="120">
        <v>2.54</v>
      </c>
      <c r="DO132" s="120">
        <v>9.2177000000000007</v>
      </c>
      <c r="DP132" s="120">
        <v>0.13950000000000001</v>
      </c>
      <c r="DW132" s="120">
        <v>2.54</v>
      </c>
      <c r="DX132" s="120">
        <v>23.1496</v>
      </c>
      <c r="DY132" s="120">
        <v>0.17949999999999999</v>
      </c>
      <c r="DZ132" s="120">
        <v>2.54</v>
      </c>
      <c r="EA132" s="120">
        <v>1.6335</v>
      </c>
      <c r="EB132" s="120">
        <v>0.14860000000000001</v>
      </c>
      <c r="EL132" s="120">
        <v>2.54</v>
      </c>
      <c r="EM132" s="120">
        <v>21.4649</v>
      </c>
      <c r="EN132" s="120">
        <v>0.1381</v>
      </c>
      <c r="EO132" s="120">
        <v>2.54</v>
      </c>
      <c r="EP132" s="120">
        <v>1.0966</v>
      </c>
      <c r="EQ132" s="120">
        <v>9.4600000000000004E-2</v>
      </c>
      <c r="EU132" s="120">
        <v>2.54</v>
      </c>
      <c r="EV132" s="120">
        <v>15.3233</v>
      </c>
      <c r="EW132" s="120">
        <v>9.2299999999999993E-2</v>
      </c>
      <c r="EX132" s="120">
        <v>2.54</v>
      </c>
      <c r="EY132" s="120">
        <v>18.703099999999999</v>
      </c>
      <c r="EZ132" s="120">
        <v>0.2359</v>
      </c>
      <c r="FM132" s="120">
        <v>2.54</v>
      </c>
      <c r="FN132" s="120">
        <v>7.5419</v>
      </c>
      <c r="FO132" s="120">
        <v>8.1900000000000001E-2</v>
      </c>
      <c r="FP132" s="120">
        <v>2.54</v>
      </c>
      <c r="FQ132" s="120">
        <v>31.559799999999999</v>
      </c>
      <c r="FR132" s="120">
        <v>0.27529999999999999</v>
      </c>
      <c r="FV132" s="120">
        <v>2.54</v>
      </c>
      <c r="FW132" s="120">
        <v>1.4944</v>
      </c>
      <c r="FX132" s="120">
        <v>0.1072</v>
      </c>
      <c r="FY132" s="120">
        <v>2.54</v>
      </c>
      <c r="FZ132" s="120">
        <v>24.639299999999999</v>
      </c>
      <c r="GA132" s="120">
        <v>0.18690000000000001</v>
      </c>
      <c r="GE132" s="120">
        <v>2.54</v>
      </c>
      <c r="GF132" s="120">
        <v>2.1690999999999998</v>
      </c>
      <c r="GG132" s="120">
        <v>0.1118</v>
      </c>
      <c r="GH132" s="120">
        <v>2.54</v>
      </c>
      <c r="GI132" s="120">
        <v>16.875399999999999</v>
      </c>
      <c r="GJ132" s="120">
        <v>0.25469999999999998</v>
      </c>
      <c r="GK132" s="120">
        <v>2.54</v>
      </c>
      <c r="GL132" s="120">
        <v>30.863199999999999</v>
      </c>
      <c r="GM132" s="120">
        <v>0.53459999999999996</v>
      </c>
      <c r="GN132" s="120">
        <v>2.54</v>
      </c>
      <c r="GO132" s="120">
        <v>2.4369999999999998</v>
      </c>
      <c r="GP132" s="120">
        <v>7.7999999999999996E-3</v>
      </c>
      <c r="GW132" s="120">
        <v>2.54</v>
      </c>
      <c r="GX132" s="120">
        <v>26.539899999999999</v>
      </c>
      <c r="GY132" s="120">
        <v>0.5857</v>
      </c>
      <c r="GZ132" s="120">
        <v>2.54</v>
      </c>
      <c r="HA132" s="120">
        <v>5.2782999999999998</v>
      </c>
      <c r="HB132" s="120">
        <v>1.23E-2</v>
      </c>
      <c r="HF132" s="120">
        <v>2.54</v>
      </c>
      <c r="HG132" s="120">
        <v>9.7060999999999993</v>
      </c>
      <c r="HH132" s="120">
        <v>8.0100000000000005E-2</v>
      </c>
      <c r="HO132" s="120">
        <v>2.54</v>
      </c>
      <c r="HP132" s="120">
        <v>6.6651999999999996</v>
      </c>
      <c r="HQ132" s="120">
        <v>0.1012</v>
      </c>
      <c r="HR132" s="120">
        <v>2.54</v>
      </c>
      <c r="HS132" s="120">
        <v>5.8906999999999998</v>
      </c>
      <c r="HT132" s="120">
        <v>4.4299999999999999E-2</v>
      </c>
      <c r="HX132" s="128">
        <v>2.54</v>
      </c>
      <c r="HY132" s="128">
        <v>10.879200000000001</v>
      </c>
      <c r="HZ132" s="120">
        <v>5.2999999999999999E-2</v>
      </c>
      <c r="IA132" s="128">
        <v>2.54</v>
      </c>
      <c r="IB132" s="128">
        <v>6.0891000000000002</v>
      </c>
      <c r="IC132" s="120">
        <v>2.18E-2</v>
      </c>
      <c r="ID132" s="128">
        <v>2.54</v>
      </c>
      <c r="IE132" s="128">
        <v>13.7567</v>
      </c>
      <c r="IF132" s="120">
        <v>5.8099999999999999E-2</v>
      </c>
      <c r="IG132" s="128">
        <v>2.54</v>
      </c>
      <c r="IH132" s="128">
        <v>20.050599999999999</v>
      </c>
      <c r="II132" s="120">
        <v>9.7600000000000006E-2</v>
      </c>
      <c r="IJ132" s="128">
        <v>2.54</v>
      </c>
      <c r="IK132" s="128">
        <v>2.9695</v>
      </c>
      <c r="IL132" s="120">
        <v>1.2800000000000001E-2</v>
      </c>
      <c r="IM132" s="128">
        <v>2.54</v>
      </c>
      <c r="IN132" s="128">
        <v>2.0960999999999999</v>
      </c>
      <c r="IO132" s="120">
        <v>1.7000000000000001E-2</v>
      </c>
      <c r="IP132" s="128">
        <v>2.54</v>
      </c>
      <c r="IQ132" s="128">
        <v>4.1291000000000002</v>
      </c>
      <c r="IR132" s="120">
        <v>3.2599999999999997E-2</v>
      </c>
      <c r="IS132" s="128">
        <v>2.54</v>
      </c>
      <c r="IT132" s="128">
        <v>7.0415999999999999</v>
      </c>
      <c r="IU132" s="120">
        <v>3.8399999999999997E-2</v>
      </c>
      <c r="IV132" s="128">
        <v>2.54</v>
      </c>
      <c r="IW132" s="128">
        <v>9.5784000000000002</v>
      </c>
      <c r="IX132" s="120">
        <v>4.9200000000000001E-2</v>
      </c>
      <c r="IY132" s="128">
        <v>2.54</v>
      </c>
      <c r="IZ132" s="128">
        <v>12.9131</v>
      </c>
      <c r="JA132" s="120">
        <v>7.9899999999999999E-2</v>
      </c>
      <c r="JB132" s="128">
        <v>2.54</v>
      </c>
      <c r="JC132" s="128">
        <v>8.6171000000000006</v>
      </c>
      <c r="JD132" s="120">
        <v>4.9099999999999998E-2</v>
      </c>
      <c r="JE132" s="128">
        <v>2.54</v>
      </c>
      <c r="JF132" s="128">
        <v>5.3609999999999998</v>
      </c>
      <c r="JG132" s="120">
        <v>2.92E-2</v>
      </c>
      <c r="JH132" s="128">
        <v>2.54</v>
      </c>
      <c r="JI132" s="128">
        <v>3.4946000000000002</v>
      </c>
      <c r="JJ132" s="120">
        <v>2.5999999999999999E-2</v>
      </c>
      <c r="JK132" s="128">
        <v>2.54</v>
      </c>
      <c r="JL132" s="128">
        <v>12.295199999999999</v>
      </c>
      <c r="JM132" s="120">
        <v>7.6700000000000004E-2</v>
      </c>
      <c r="JN132" s="128">
        <v>2.54</v>
      </c>
      <c r="JO132" s="128">
        <v>5.7958999999999996</v>
      </c>
      <c r="JP132" s="120">
        <v>3.44E-2</v>
      </c>
      <c r="JQ132" s="128">
        <v>2.54</v>
      </c>
      <c r="JR132" s="128">
        <v>3.3915999999999999</v>
      </c>
      <c r="JS132" s="120">
        <v>1.5800000000000002E-2</v>
      </c>
    </row>
    <row r="133" spans="1:279" x14ac:dyDescent="0.25">
      <c r="A133" s="128">
        <v>2.56</v>
      </c>
      <c r="B133" s="128">
        <v>23.923500000000001</v>
      </c>
      <c r="C133" s="120">
        <v>0.3211</v>
      </c>
      <c r="D133" s="120">
        <v>2.56</v>
      </c>
      <c r="E133" s="120">
        <v>7.3484999999999996</v>
      </c>
      <c r="F133" s="120">
        <v>0.1827</v>
      </c>
      <c r="G133" s="120">
        <v>2.56</v>
      </c>
      <c r="H133" s="120">
        <v>7.7567000000000004</v>
      </c>
      <c r="I133" s="120">
        <v>8.8700000000000001E-2</v>
      </c>
      <c r="J133" s="120">
        <v>2.56</v>
      </c>
      <c r="K133" s="120">
        <v>23.215800000000002</v>
      </c>
      <c r="L133" s="120">
        <v>0.29530000000000001</v>
      </c>
      <c r="M133" s="120">
        <v>2.56</v>
      </c>
      <c r="N133" s="120">
        <v>1.7781</v>
      </c>
      <c r="O133" s="120">
        <v>1.1900000000000001E-2</v>
      </c>
      <c r="P133" s="120">
        <v>2.56</v>
      </c>
      <c r="Q133" s="120">
        <v>1.4208000000000001</v>
      </c>
      <c r="R133" s="120">
        <v>4.7E-2</v>
      </c>
      <c r="S133" s="120">
        <v>2.56</v>
      </c>
      <c r="T133" s="120">
        <v>3.0672000000000001</v>
      </c>
      <c r="U133" s="120">
        <v>2.46E-2</v>
      </c>
      <c r="V133" s="120">
        <v>2.56</v>
      </c>
      <c r="W133" s="120">
        <v>24.369900000000001</v>
      </c>
      <c r="X133" s="120">
        <v>0.26450000000000001</v>
      </c>
      <c r="Y133" s="120">
        <v>2.56</v>
      </c>
      <c r="Z133" s="120">
        <v>3.9668999999999999</v>
      </c>
      <c r="AA133" s="120">
        <v>6.6000000000000003E-2</v>
      </c>
      <c r="AB133" s="120">
        <v>2.56</v>
      </c>
      <c r="AC133" s="120">
        <v>0.76119999999999999</v>
      </c>
      <c r="AD133" s="120">
        <v>1.66E-2</v>
      </c>
      <c r="AE133" s="120">
        <v>2.56</v>
      </c>
      <c r="AF133" s="120">
        <v>2.5710999999999999</v>
      </c>
      <c r="AG133" s="120">
        <v>5.8999999999999997E-2</v>
      </c>
      <c r="AH133" s="120">
        <v>2.56</v>
      </c>
      <c r="AI133" s="120">
        <v>2.5358000000000001</v>
      </c>
      <c r="AJ133" s="120">
        <v>1.4200000000000001E-2</v>
      </c>
      <c r="AK133" s="120">
        <v>2.56</v>
      </c>
      <c r="AL133" s="120">
        <v>1.9936</v>
      </c>
      <c r="AM133" s="120">
        <v>6.5000000000000002E-2</v>
      </c>
      <c r="AN133" s="120">
        <v>2.56</v>
      </c>
      <c r="AO133" s="120">
        <v>2.9893999999999998</v>
      </c>
      <c r="AP133" s="120">
        <v>2.5499999999999998E-2</v>
      </c>
      <c r="AT133" s="120">
        <v>2.56</v>
      </c>
      <c r="AU133" s="120">
        <v>1.8109</v>
      </c>
      <c r="AV133" s="120">
        <v>5.7999999999999996E-3</v>
      </c>
      <c r="BO133" s="120">
        <v>2.56</v>
      </c>
      <c r="BP133" s="120">
        <v>1.0858000000000001</v>
      </c>
      <c r="BQ133" s="120">
        <v>1.49E-2</v>
      </c>
      <c r="BR133" s="120">
        <v>2.56</v>
      </c>
      <c r="BS133" s="120">
        <v>2.3209</v>
      </c>
      <c r="BT133" s="120">
        <v>2.0500000000000001E-2</v>
      </c>
      <c r="CA133" s="120">
        <v>2.56</v>
      </c>
      <c r="CB133" s="120">
        <v>2.6537999999999999</v>
      </c>
      <c r="CC133" s="120">
        <v>2.1499999999999998E-2</v>
      </c>
      <c r="CD133" s="120">
        <v>2.56</v>
      </c>
      <c r="CE133" s="120">
        <v>2.8407</v>
      </c>
      <c r="CF133" s="120">
        <v>2.1399999999999999E-2</v>
      </c>
      <c r="CS133" s="120">
        <v>2.56</v>
      </c>
      <c r="CT133" s="120">
        <v>2.7534999999999998</v>
      </c>
      <c r="CU133" s="120">
        <v>7.8899999999999998E-2</v>
      </c>
      <c r="CY133" s="120">
        <v>2.56</v>
      </c>
      <c r="CZ133" s="120">
        <v>5.1348000000000003</v>
      </c>
      <c r="DA133" s="120">
        <v>5.5899999999999998E-2</v>
      </c>
      <c r="DH133" s="120">
        <v>2.56</v>
      </c>
      <c r="DI133" s="120">
        <v>14.247999999999999</v>
      </c>
      <c r="DJ133" s="120">
        <v>9.7000000000000003E-2</v>
      </c>
      <c r="DN133" s="120">
        <v>2.56</v>
      </c>
      <c r="DO133" s="120">
        <v>9.4921000000000006</v>
      </c>
      <c r="DP133" s="120">
        <v>0.1358</v>
      </c>
      <c r="DW133" s="120">
        <v>2.56</v>
      </c>
      <c r="DX133" s="120">
        <v>23.3247</v>
      </c>
      <c r="DY133" s="120">
        <v>0.16520000000000001</v>
      </c>
      <c r="DZ133" s="120">
        <v>2.56</v>
      </c>
      <c r="EA133" s="120">
        <v>1.9610000000000001</v>
      </c>
      <c r="EB133" s="120">
        <v>0.15509999999999999</v>
      </c>
      <c r="EL133" s="120">
        <v>2.56</v>
      </c>
      <c r="EM133" s="120">
        <v>20.820399999999999</v>
      </c>
      <c r="EN133" s="120">
        <v>0.13719999999999999</v>
      </c>
      <c r="EO133" s="120">
        <v>2.56</v>
      </c>
      <c r="EP133" s="120">
        <v>1.1521999999999999</v>
      </c>
      <c r="EQ133" s="120">
        <v>0.1022</v>
      </c>
      <c r="EU133" s="120">
        <v>2.56</v>
      </c>
      <c r="EV133" s="120">
        <v>15.161300000000001</v>
      </c>
      <c r="EW133" s="120">
        <v>8.7499999999999994E-2</v>
      </c>
      <c r="EX133" s="120">
        <v>2.56</v>
      </c>
      <c r="EY133" s="120">
        <v>19.3446</v>
      </c>
      <c r="EZ133" s="120">
        <v>0.26179999999999998</v>
      </c>
      <c r="FM133" s="120">
        <v>2.56</v>
      </c>
      <c r="FN133" s="120">
        <v>7.3036000000000003</v>
      </c>
      <c r="FO133" s="120">
        <v>8.5800000000000001E-2</v>
      </c>
      <c r="FP133" s="120">
        <v>2.56</v>
      </c>
      <c r="FQ133" s="120">
        <v>33.007199999999997</v>
      </c>
      <c r="FR133" s="120">
        <v>0.28539999999999999</v>
      </c>
      <c r="FV133" s="120">
        <v>2.56</v>
      </c>
      <c r="FW133" s="120">
        <v>1.5447</v>
      </c>
      <c r="FX133" s="120">
        <v>0.1147</v>
      </c>
      <c r="FY133" s="120">
        <v>2.56</v>
      </c>
      <c r="FZ133" s="120">
        <v>25.556100000000001</v>
      </c>
      <c r="GA133" s="120">
        <v>0.1915</v>
      </c>
      <c r="GE133" s="120">
        <v>2.56</v>
      </c>
      <c r="GF133" s="120">
        <v>2.1049000000000002</v>
      </c>
      <c r="GG133" s="120">
        <v>0.1116</v>
      </c>
      <c r="GH133" s="120">
        <v>2.56</v>
      </c>
      <c r="GI133" s="120">
        <v>16.2606</v>
      </c>
      <c r="GJ133" s="120">
        <v>0.2571</v>
      </c>
      <c r="GK133" s="120">
        <v>2.56</v>
      </c>
      <c r="GL133" s="120">
        <v>30.239799999999999</v>
      </c>
      <c r="GM133" s="120">
        <v>0.49619999999999997</v>
      </c>
      <c r="GN133" s="120">
        <v>2.56</v>
      </c>
      <c r="GO133" s="120">
        <v>2.3494999999999999</v>
      </c>
      <c r="GP133" s="120">
        <v>6.4000000000000003E-3</v>
      </c>
      <c r="GW133" s="120">
        <v>2.56</v>
      </c>
      <c r="GX133" s="120">
        <v>26.317499999999999</v>
      </c>
      <c r="GY133" s="120">
        <v>0.63719999999999999</v>
      </c>
      <c r="GZ133" s="120">
        <v>2.56</v>
      </c>
      <c r="HA133" s="120">
        <v>4.9245999999999999</v>
      </c>
      <c r="HB133" s="120">
        <v>8.6999999999999994E-3</v>
      </c>
      <c r="HF133" s="120">
        <v>2.56</v>
      </c>
      <c r="HG133" s="120">
        <v>9.0281000000000002</v>
      </c>
      <c r="HH133" s="120">
        <v>7.0499999999999993E-2</v>
      </c>
      <c r="HO133" s="120">
        <v>2.56</v>
      </c>
      <c r="HP133" s="120">
        <v>9.2949999999999999</v>
      </c>
      <c r="HQ133" s="120">
        <v>0.113</v>
      </c>
      <c r="HR133" s="120">
        <v>2.56</v>
      </c>
      <c r="HS133" s="120">
        <v>5.4473000000000003</v>
      </c>
      <c r="HT133" s="120">
        <v>4.02E-2</v>
      </c>
      <c r="HX133" s="128">
        <v>2.56</v>
      </c>
      <c r="HY133" s="128">
        <v>10.779500000000001</v>
      </c>
      <c r="HZ133" s="120">
        <v>5.0599999999999999E-2</v>
      </c>
      <c r="IA133" s="128">
        <v>2.56</v>
      </c>
      <c r="IB133" s="128">
        <v>6.1368</v>
      </c>
      <c r="IC133" s="120">
        <v>2.0400000000000001E-2</v>
      </c>
      <c r="ID133" s="128">
        <v>2.56</v>
      </c>
      <c r="IE133" s="128">
        <v>13.992599999999999</v>
      </c>
      <c r="IF133" s="120">
        <v>6.2100000000000002E-2</v>
      </c>
      <c r="IG133" s="128">
        <v>2.56</v>
      </c>
      <c r="IH133" s="128">
        <v>20.285599999999999</v>
      </c>
      <c r="II133" s="120">
        <v>0.1022</v>
      </c>
      <c r="IJ133" s="128">
        <v>2.56</v>
      </c>
      <c r="IK133" s="128">
        <v>2.9550999999999998</v>
      </c>
      <c r="IL133" s="120">
        <v>1.46E-2</v>
      </c>
      <c r="IM133" s="128">
        <v>2.56</v>
      </c>
      <c r="IN133" s="128">
        <v>2.7185999999999999</v>
      </c>
      <c r="IO133" s="120">
        <v>2.0500000000000001E-2</v>
      </c>
      <c r="IP133" s="128">
        <v>2.56</v>
      </c>
      <c r="IQ133" s="128">
        <v>4.4873000000000003</v>
      </c>
      <c r="IR133" s="120">
        <v>3.8300000000000001E-2</v>
      </c>
      <c r="IS133" s="128">
        <v>2.56</v>
      </c>
      <c r="IT133" s="128">
        <v>6.6623999999999999</v>
      </c>
      <c r="IU133" s="120">
        <v>3.5799999999999998E-2</v>
      </c>
      <c r="IV133" s="128">
        <v>2.56</v>
      </c>
      <c r="IW133" s="128">
        <v>8.7208000000000006</v>
      </c>
      <c r="IX133" s="120">
        <v>3.5700000000000003E-2</v>
      </c>
      <c r="IY133" s="128">
        <v>2.56</v>
      </c>
      <c r="IZ133" s="128">
        <v>12.2781</v>
      </c>
      <c r="JA133" s="120">
        <v>7.5300000000000006E-2</v>
      </c>
      <c r="JB133" s="128">
        <v>2.56</v>
      </c>
      <c r="JC133" s="128">
        <v>8.2447999999999997</v>
      </c>
      <c r="JD133" s="120">
        <v>4.7199999999999999E-2</v>
      </c>
      <c r="JE133" s="128">
        <v>2.56</v>
      </c>
      <c r="JF133" s="128">
        <v>5.3390000000000004</v>
      </c>
      <c r="JG133" s="120">
        <v>2.98E-2</v>
      </c>
      <c r="JH133" s="128">
        <v>2.56</v>
      </c>
      <c r="JI133" s="128">
        <v>4.0152000000000001</v>
      </c>
      <c r="JJ133" s="120">
        <v>2.8799999999999999E-2</v>
      </c>
      <c r="JK133" s="128">
        <v>2.56</v>
      </c>
      <c r="JL133" s="128">
        <v>13.6296</v>
      </c>
      <c r="JM133" s="120">
        <v>8.5999999999999993E-2</v>
      </c>
      <c r="JN133" s="128">
        <v>2.56</v>
      </c>
      <c r="JO133" s="128">
        <v>7.3818000000000001</v>
      </c>
      <c r="JP133" s="120">
        <v>4.4200000000000003E-2</v>
      </c>
      <c r="JQ133" s="128">
        <v>2.56</v>
      </c>
      <c r="JR133" s="128">
        <v>3.6307</v>
      </c>
      <c r="JS133" s="120">
        <v>1.72E-2</v>
      </c>
    </row>
    <row r="134" spans="1:279" x14ac:dyDescent="0.25">
      <c r="A134" s="128">
        <v>2.58</v>
      </c>
      <c r="B134" s="128">
        <v>22.785</v>
      </c>
      <c r="C134" s="120">
        <v>0.30359999999999998</v>
      </c>
      <c r="D134" s="120">
        <v>2.58</v>
      </c>
      <c r="E134" s="120">
        <v>7.0797999999999996</v>
      </c>
      <c r="F134" s="120">
        <v>0.2109</v>
      </c>
      <c r="G134" s="120">
        <v>2.58</v>
      </c>
      <c r="H134" s="120">
        <v>7.6816000000000004</v>
      </c>
      <c r="I134" s="120">
        <v>0.1115</v>
      </c>
      <c r="J134" s="120">
        <v>2.58</v>
      </c>
      <c r="K134" s="120">
        <v>24.542999999999999</v>
      </c>
      <c r="L134" s="120">
        <v>0.3095</v>
      </c>
      <c r="M134" s="120">
        <v>2.58</v>
      </c>
      <c r="N134" s="120">
        <v>1.6909000000000001</v>
      </c>
      <c r="O134" s="120">
        <v>1.2E-2</v>
      </c>
      <c r="P134" s="120">
        <v>2.58</v>
      </c>
      <c r="Q134" s="120">
        <v>1.4723999999999999</v>
      </c>
      <c r="R134" s="120">
        <v>4.0599999999999997E-2</v>
      </c>
      <c r="S134" s="120">
        <v>2.58</v>
      </c>
      <c r="T134" s="120">
        <v>2.9819</v>
      </c>
      <c r="U134" s="120">
        <v>2.35E-2</v>
      </c>
      <c r="V134" s="120">
        <v>2.58</v>
      </c>
      <c r="W134" s="120">
        <v>23.652100000000001</v>
      </c>
      <c r="X134" s="120">
        <v>0.2586</v>
      </c>
      <c r="Y134" s="120">
        <v>2.58</v>
      </c>
      <c r="Z134" s="120">
        <v>8.1494999999999997</v>
      </c>
      <c r="AA134" s="120">
        <v>8.4400000000000003E-2</v>
      </c>
      <c r="AB134" s="120">
        <v>2.58</v>
      </c>
      <c r="AC134" s="120">
        <v>0.65969999999999995</v>
      </c>
      <c r="AD134" s="120">
        <v>1.9099999999999999E-2</v>
      </c>
      <c r="AE134" s="120">
        <v>2.58</v>
      </c>
      <c r="AF134" s="120">
        <v>2.1634000000000002</v>
      </c>
      <c r="AG134" s="120">
        <v>6.5799999999999997E-2</v>
      </c>
      <c r="AH134" s="120">
        <v>2.58</v>
      </c>
      <c r="AI134" s="120">
        <v>2.4529999999999998</v>
      </c>
      <c r="AJ134" s="120">
        <v>1.26E-2</v>
      </c>
      <c r="AK134" s="120">
        <v>2.58</v>
      </c>
      <c r="AL134" s="120">
        <v>1.8233999999999999</v>
      </c>
      <c r="AM134" s="120">
        <v>6.8400000000000002E-2</v>
      </c>
      <c r="AN134" s="120">
        <v>2.58</v>
      </c>
      <c r="AO134" s="120">
        <v>3.4460999999999999</v>
      </c>
      <c r="AP134" s="120">
        <v>3.0300000000000001E-2</v>
      </c>
      <c r="AT134" s="120">
        <v>2.58</v>
      </c>
      <c r="AU134" s="120">
        <v>2.3588</v>
      </c>
      <c r="AV134" s="120">
        <v>7.3000000000000001E-3</v>
      </c>
      <c r="BO134" s="120">
        <v>2.58</v>
      </c>
      <c r="BP134" s="120">
        <v>1.0753999999999999</v>
      </c>
      <c r="BQ134" s="120">
        <v>1.5299999999999999E-2</v>
      </c>
      <c r="BR134" s="120">
        <v>2.58</v>
      </c>
      <c r="BS134" s="120">
        <v>3.0520999999999998</v>
      </c>
      <c r="BT134" s="120">
        <v>2.4199999999999999E-2</v>
      </c>
      <c r="CA134" s="120">
        <v>2.58</v>
      </c>
      <c r="CB134" s="120">
        <v>2.4975000000000001</v>
      </c>
      <c r="CC134" s="120">
        <v>1.9400000000000001E-2</v>
      </c>
      <c r="CD134" s="120">
        <v>2.58</v>
      </c>
      <c r="CE134" s="120">
        <v>3.0148999999999999</v>
      </c>
      <c r="CF134" s="120">
        <v>2.58E-2</v>
      </c>
      <c r="CS134" s="120">
        <v>2.58</v>
      </c>
      <c r="CT134" s="120">
        <v>2.4514</v>
      </c>
      <c r="CU134" s="120">
        <v>8.3400000000000002E-2</v>
      </c>
      <c r="CY134" s="120">
        <v>2.58</v>
      </c>
      <c r="CZ134" s="120">
        <v>5.1475999999999997</v>
      </c>
      <c r="DA134" s="120">
        <v>5.4699999999999999E-2</v>
      </c>
      <c r="DH134" s="120">
        <v>2.58</v>
      </c>
      <c r="DI134" s="120">
        <v>14.827299999999999</v>
      </c>
      <c r="DJ134" s="120">
        <v>0.1021</v>
      </c>
      <c r="DN134" s="120">
        <v>2.58</v>
      </c>
      <c r="DO134" s="120">
        <v>9.9787999999999997</v>
      </c>
      <c r="DP134" s="120">
        <v>0.13320000000000001</v>
      </c>
      <c r="DW134" s="120">
        <v>2.58</v>
      </c>
      <c r="DX134" s="120">
        <v>23.8202</v>
      </c>
      <c r="DY134" s="120">
        <v>0.1769</v>
      </c>
      <c r="DZ134" s="120">
        <v>2.58</v>
      </c>
      <c r="EA134" s="120">
        <v>2.1280999999999999</v>
      </c>
      <c r="EB134" s="120">
        <v>0.1739</v>
      </c>
      <c r="EL134" s="120">
        <v>2.58</v>
      </c>
      <c r="EM134" s="120">
        <v>20.56</v>
      </c>
      <c r="EN134" s="120">
        <v>0.13539999999999999</v>
      </c>
      <c r="EO134" s="120">
        <v>2.58</v>
      </c>
      <c r="EP134" s="120">
        <v>1.2442</v>
      </c>
      <c r="EQ134" s="120">
        <v>0.1197</v>
      </c>
      <c r="EU134" s="120">
        <v>2.58</v>
      </c>
      <c r="EV134" s="120">
        <v>14.707000000000001</v>
      </c>
      <c r="EW134" s="120">
        <v>8.4000000000000005E-2</v>
      </c>
      <c r="EX134" s="120">
        <v>2.58</v>
      </c>
      <c r="EY134" s="120">
        <v>19.959099999999999</v>
      </c>
      <c r="EZ134" s="120">
        <v>0.28870000000000001</v>
      </c>
      <c r="FM134" s="120">
        <v>2.58</v>
      </c>
      <c r="FN134" s="120">
        <v>6.6405000000000003</v>
      </c>
      <c r="FO134" s="120">
        <v>9.5299999999999996E-2</v>
      </c>
      <c r="FP134" s="120">
        <v>2.58</v>
      </c>
      <c r="FQ134" s="120">
        <v>33.713099999999997</v>
      </c>
      <c r="FR134" s="120">
        <v>0.29389999999999999</v>
      </c>
      <c r="FV134" s="120">
        <v>2.58</v>
      </c>
      <c r="FW134" s="120">
        <v>1.5323</v>
      </c>
      <c r="FX134" s="120">
        <v>0.1163</v>
      </c>
      <c r="FY134" s="120">
        <v>2.58</v>
      </c>
      <c r="FZ134" s="120">
        <v>26.2286</v>
      </c>
      <c r="GA134" s="120">
        <v>0.2021</v>
      </c>
      <c r="GE134" s="120">
        <v>2.58</v>
      </c>
      <c r="GF134" s="120">
        <v>1.7847</v>
      </c>
      <c r="GG134" s="120">
        <v>0.1081</v>
      </c>
      <c r="GH134" s="120">
        <v>2.58</v>
      </c>
      <c r="GI134" s="120">
        <v>15.506500000000001</v>
      </c>
      <c r="GJ134" s="120">
        <v>0.2389</v>
      </c>
      <c r="GK134" s="120">
        <v>2.58</v>
      </c>
      <c r="GL134" s="120">
        <v>29.590900000000001</v>
      </c>
      <c r="GM134" s="120">
        <v>0.45150000000000001</v>
      </c>
      <c r="GN134" s="120">
        <v>2.58</v>
      </c>
      <c r="GO134" s="120">
        <v>2.2759999999999998</v>
      </c>
      <c r="GP134" s="120">
        <v>5.4000000000000003E-3</v>
      </c>
      <c r="GW134" s="120">
        <v>2.58</v>
      </c>
      <c r="GX134" s="120">
        <v>24.7227</v>
      </c>
      <c r="GY134" s="120">
        <v>0.65890000000000004</v>
      </c>
      <c r="GZ134" s="120">
        <v>2.58</v>
      </c>
      <c r="HA134" s="120">
        <v>4.6775000000000002</v>
      </c>
      <c r="HB134" s="120">
        <v>6.7999999999999996E-3</v>
      </c>
      <c r="HF134" s="120">
        <v>2.58</v>
      </c>
      <c r="HG134" s="120">
        <v>8.4512999999999998</v>
      </c>
      <c r="HH134" s="120">
        <v>6.3500000000000001E-2</v>
      </c>
      <c r="HO134" s="120">
        <v>2.58</v>
      </c>
      <c r="HP134" s="120">
        <v>13.033099999999999</v>
      </c>
      <c r="HQ134" s="120">
        <v>0.13120000000000001</v>
      </c>
      <c r="HR134" s="120">
        <v>2.58</v>
      </c>
      <c r="HS134" s="120">
        <v>5.0663</v>
      </c>
      <c r="HT134" s="120">
        <v>3.7100000000000001E-2</v>
      </c>
      <c r="HX134" s="128">
        <v>2.58</v>
      </c>
      <c r="HY134" s="128">
        <v>10.965</v>
      </c>
      <c r="HZ134" s="120">
        <v>0.05</v>
      </c>
      <c r="IA134" s="128">
        <v>2.58</v>
      </c>
      <c r="IB134" s="128">
        <v>6.2465000000000002</v>
      </c>
      <c r="IC134" s="120">
        <v>2.3599999999999999E-2</v>
      </c>
      <c r="ID134" s="128">
        <v>2.58</v>
      </c>
      <c r="IE134" s="128">
        <v>14.108599999999999</v>
      </c>
      <c r="IF134" s="120">
        <v>6.54E-2</v>
      </c>
      <c r="IG134" s="128">
        <v>2.58</v>
      </c>
      <c r="IH134" s="128">
        <v>20.258600000000001</v>
      </c>
      <c r="II134" s="120">
        <v>0.1016</v>
      </c>
      <c r="IJ134" s="128">
        <v>2.58</v>
      </c>
      <c r="IK134" s="128">
        <v>2.8098000000000001</v>
      </c>
      <c r="IL134" s="120">
        <v>1.5699999999999999E-2</v>
      </c>
      <c r="IM134" s="128">
        <v>2.58</v>
      </c>
      <c r="IN134" s="128">
        <v>3.7764000000000002</v>
      </c>
      <c r="IO134" s="120">
        <v>2.4E-2</v>
      </c>
      <c r="IP134" s="128">
        <v>2.58</v>
      </c>
      <c r="IQ134" s="128">
        <v>4.5978000000000003</v>
      </c>
      <c r="IR134" s="120">
        <v>3.7999999999999999E-2</v>
      </c>
      <c r="IS134" s="128">
        <v>2.58</v>
      </c>
      <c r="IT134" s="128">
        <v>6.1914999999999996</v>
      </c>
      <c r="IU134" s="120">
        <v>3.49E-2</v>
      </c>
      <c r="IV134" s="128">
        <v>2.58</v>
      </c>
      <c r="IW134" s="128">
        <v>8.0364000000000004</v>
      </c>
      <c r="IX134" s="120">
        <v>2.2200000000000001E-2</v>
      </c>
      <c r="IY134" s="128">
        <v>2.58</v>
      </c>
      <c r="IZ134" s="128">
        <v>11.634499999999999</v>
      </c>
      <c r="JA134" s="120">
        <v>6.6299999999999998E-2</v>
      </c>
      <c r="JB134" s="128">
        <v>2.58</v>
      </c>
      <c r="JC134" s="128">
        <v>7.9108000000000001</v>
      </c>
      <c r="JD134" s="120">
        <v>3.95E-2</v>
      </c>
      <c r="JE134" s="128">
        <v>2.58</v>
      </c>
      <c r="JF134" s="128">
        <v>5.7305999999999999</v>
      </c>
      <c r="JG134" s="120">
        <v>2.98E-2</v>
      </c>
      <c r="JH134" s="128">
        <v>2.58</v>
      </c>
      <c r="JI134" s="128">
        <v>4.9409999999999998</v>
      </c>
      <c r="JJ134" s="120">
        <v>3.1099999999999999E-2</v>
      </c>
      <c r="JK134" s="128">
        <v>2.58</v>
      </c>
      <c r="JL134" s="128">
        <v>14.4824</v>
      </c>
      <c r="JM134" s="120">
        <v>9.2399999999999996E-2</v>
      </c>
      <c r="JN134" s="128">
        <v>2.58</v>
      </c>
      <c r="JO134" s="128">
        <v>8.9438999999999993</v>
      </c>
      <c r="JP134" s="120">
        <v>5.4699999999999999E-2</v>
      </c>
      <c r="JQ134" s="128">
        <v>2.58</v>
      </c>
      <c r="JR134" s="128">
        <v>3.8856999999999999</v>
      </c>
      <c r="JS134" s="120">
        <v>1.8700000000000001E-2</v>
      </c>
    </row>
    <row r="135" spans="1:279" x14ac:dyDescent="0.25">
      <c r="A135" s="128">
        <v>2.6</v>
      </c>
      <c r="B135" s="128">
        <v>21.7729</v>
      </c>
      <c r="C135" s="120">
        <v>0.2928</v>
      </c>
      <c r="D135" s="120">
        <v>2.6</v>
      </c>
      <c r="E135" s="120">
        <v>6.8289999999999997</v>
      </c>
      <c r="F135" s="120">
        <v>0.2248</v>
      </c>
      <c r="G135" s="120">
        <v>2.6</v>
      </c>
      <c r="H135" s="120">
        <v>7.2042000000000002</v>
      </c>
      <c r="I135" s="120">
        <v>0.12379999999999999</v>
      </c>
      <c r="J135" s="120">
        <v>2.6</v>
      </c>
      <c r="K135" s="120">
        <v>25.066700000000001</v>
      </c>
      <c r="L135" s="120">
        <v>0.3246</v>
      </c>
      <c r="M135" s="120">
        <v>2.6</v>
      </c>
      <c r="N135" s="120">
        <v>1.6592</v>
      </c>
      <c r="O135" s="120">
        <v>1.37E-2</v>
      </c>
      <c r="P135" s="120">
        <v>2.6</v>
      </c>
      <c r="Q135" s="120">
        <v>1.5719000000000001</v>
      </c>
      <c r="R135" s="120">
        <v>3.5299999999999998E-2</v>
      </c>
      <c r="S135" s="120">
        <v>2.6</v>
      </c>
      <c r="T135" s="120">
        <v>2.8883999999999999</v>
      </c>
      <c r="U135" s="120">
        <v>2.4E-2</v>
      </c>
      <c r="V135" s="120">
        <v>2.6</v>
      </c>
      <c r="W135" s="120">
        <v>22.773599999999998</v>
      </c>
      <c r="X135" s="120">
        <v>0.2475</v>
      </c>
      <c r="Y135" s="120">
        <v>2.6</v>
      </c>
      <c r="Z135" s="120">
        <v>11.9565</v>
      </c>
      <c r="AA135" s="120">
        <v>0.10050000000000001</v>
      </c>
      <c r="AB135" s="120">
        <v>2.6</v>
      </c>
      <c r="AC135" s="120">
        <v>0.54690000000000005</v>
      </c>
      <c r="AD135" s="120">
        <v>2.0400000000000001E-2</v>
      </c>
      <c r="AE135" s="120">
        <v>2.6</v>
      </c>
      <c r="AF135" s="120">
        <v>1.8846000000000001</v>
      </c>
      <c r="AG135" s="120">
        <v>7.4099999999999999E-2</v>
      </c>
      <c r="AH135" s="120">
        <v>2.6</v>
      </c>
      <c r="AI135" s="120">
        <v>2.3317999999999999</v>
      </c>
      <c r="AJ135" s="120">
        <v>1.1900000000000001E-2</v>
      </c>
      <c r="AK135" s="120">
        <v>2.6</v>
      </c>
      <c r="AL135" s="120">
        <v>1.6187</v>
      </c>
      <c r="AM135" s="120">
        <v>6.7799999999999999E-2</v>
      </c>
      <c r="AN135" s="120">
        <v>2.6</v>
      </c>
      <c r="AO135" s="120">
        <v>4.2012999999999998</v>
      </c>
      <c r="AP135" s="120">
        <v>4.2700000000000002E-2</v>
      </c>
      <c r="AT135" s="120">
        <v>2.6</v>
      </c>
      <c r="AU135" s="120">
        <v>2.9457</v>
      </c>
      <c r="AV135" s="120">
        <v>8.8999999999999999E-3</v>
      </c>
      <c r="BO135" s="120">
        <v>2.6</v>
      </c>
      <c r="BP135" s="120">
        <v>1.0615000000000001</v>
      </c>
      <c r="BQ135" s="120">
        <v>1.7600000000000001E-2</v>
      </c>
      <c r="BR135" s="120">
        <v>2.6</v>
      </c>
      <c r="BS135" s="120">
        <v>3.6833999999999998</v>
      </c>
      <c r="BT135" s="120">
        <v>2.8400000000000002E-2</v>
      </c>
      <c r="CA135" s="120">
        <v>2.6</v>
      </c>
      <c r="CB135" s="120">
        <v>2.3696999999999999</v>
      </c>
      <c r="CC135" s="120">
        <v>1.7999999999999999E-2</v>
      </c>
      <c r="CD135" s="120">
        <v>2.6</v>
      </c>
      <c r="CE135" s="120">
        <v>3.3228</v>
      </c>
      <c r="CF135" s="120">
        <v>2.87E-2</v>
      </c>
      <c r="CS135" s="120">
        <v>2.6</v>
      </c>
      <c r="CT135" s="120">
        <v>2.1002999999999998</v>
      </c>
      <c r="CU135" s="120">
        <v>8.6400000000000005E-2</v>
      </c>
      <c r="CY135" s="120">
        <v>2.6</v>
      </c>
      <c r="CZ135" s="120">
        <v>5.3198999999999996</v>
      </c>
      <c r="DA135" s="120">
        <v>5.2499999999999998E-2</v>
      </c>
      <c r="DH135" s="120">
        <v>2.6</v>
      </c>
      <c r="DI135" s="120">
        <v>15.5344</v>
      </c>
      <c r="DJ135" s="120">
        <v>0.10539999999999999</v>
      </c>
      <c r="DN135" s="120">
        <v>2.6</v>
      </c>
      <c r="DO135" s="120">
        <v>10.6304</v>
      </c>
      <c r="DP135" s="120">
        <v>0.1341</v>
      </c>
      <c r="DW135" s="120">
        <v>2.6</v>
      </c>
      <c r="DX135" s="120">
        <v>24.769100000000002</v>
      </c>
      <c r="DY135" s="120">
        <v>0.1973</v>
      </c>
      <c r="DZ135" s="120">
        <v>2.6</v>
      </c>
      <c r="EA135" s="120">
        <v>2.2303000000000002</v>
      </c>
      <c r="EB135" s="120">
        <v>0.1913</v>
      </c>
      <c r="EL135" s="120">
        <v>2.6</v>
      </c>
      <c r="EM135" s="120">
        <v>20.400600000000001</v>
      </c>
      <c r="EN135" s="120">
        <v>0.13919999999999999</v>
      </c>
      <c r="EO135" s="120">
        <v>2.6</v>
      </c>
      <c r="EP135" s="120">
        <v>1.3126</v>
      </c>
      <c r="EQ135" s="120">
        <v>0.1298</v>
      </c>
      <c r="EU135" s="120">
        <v>2.6</v>
      </c>
      <c r="EV135" s="120">
        <v>14.288600000000001</v>
      </c>
      <c r="EW135" s="120">
        <v>8.2500000000000004E-2</v>
      </c>
      <c r="EX135" s="120">
        <v>2.6</v>
      </c>
      <c r="EY135" s="120">
        <v>20.409300000000002</v>
      </c>
      <c r="EZ135" s="120">
        <v>0.31130000000000002</v>
      </c>
      <c r="FM135" s="120">
        <v>2.6</v>
      </c>
      <c r="FN135" s="120">
        <v>5.8628</v>
      </c>
      <c r="FO135" s="120">
        <v>0.1069</v>
      </c>
      <c r="FP135" s="120">
        <v>2.6</v>
      </c>
      <c r="FQ135" s="120">
        <v>33.326300000000003</v>
      </c>
      <c r="FR135" s="120">
        <v>0.30280000000000001</v>
      </c>
      <c r="FV135" s="120">
        <v>2.6</v>
      </c>
      <c r="FW135" s="120">
        <v>1.5065</v>
      </c>
      <c r="FX135" s="120">
        <v>0.11600000000000001</v>
      </c>
      <c r="FY135" s="120">
        <v>2.6</v>
      </c>
      <c r="FZ135" s="120">
        <v>26.788900000000002</v>
      </c>
      <c r="GA135" s="120">
        <v>0.21729999999999999</v>
      </c>
      <c r="GE135" s="120">
        <v>2.6</v>
      </c>
      <c r="GF135" s="120">
        <v>1.6093</v>
      </c>
      <c r="GG135" s="120">
        <v>0.1056</v>
      </c>
      <c r="GH135" s="120">
        <v>2.6</v>
      </c>
      <c r="GI135" s="120">
        <v>14.6509</v>
      </c>
      <c r="GJ135" s="120">
        <v>0.20250000000000001</v>
      </c>
      <c r="GK135" s="120">
        <v>2.6</v>
      </c>
      <c r="GL135" s="120">
        <v>28.499400000000001</v>
      </c>
      <c r="GM135" s="120">
        <v>0.42109999999999997</v>
      </c>
      <c r="GN135" s="120">
        <v>2.6</v>
      </c>
      <c r="GO135" s="120">
        <v>2.2006999999999999</v>
      </c>
      <c r="GP135" s="120">
        <v>5.3E-3</v>
      </c>
      <c r="GW135" s="120">
        <v>2.6</v>
      </c>
      <c r="GX135" s="120">
        <v>24.590800000000002</v>
      </c>
      <c r="GY135" s="120">
        <v>0.63739999999999997</v>
      </c>
      <c r="GZ135" s="120">
        <v>2.6</v>
      </c>
      <c r="HA135" s="120">
        <v>4.4093</v>
      </c>
      <c r="HB135" s="120">
        <v>9.2999999999999992E-3</v>
      </c>
      <c r="HF135" s="120">
        <v>2.6</v>
      </c>
      <c r="HG135" s="120">
        <v>7.9145000000000003</v>
      </c>
      <c r="HH135" s="120">
        <v>5.6000000000000001E-2</v>
      </c>
      <c r="HO135" s="120">
        <v>2.6</v>
      </c>
      <c r="HP135" s="120">
        <v>16.771100000000001</v>
      </c>
      <c r="HQ135" s="120">
        <v>0.1467</v>
      </c>
      <c r="HR135" s="120">
        <v>2.6</v>
      </c>
      <c r="HS135" s="120">
        <v>4.6626000000000003</v>
      </c>
      <c r="HT135" s="120">
        <v>3.4000000000000002E-2</v>
      </c>
      <c r="HX135" s="128">
        <v>2.6</v>
      </c>
      <c r="HY135" s="128">
        <v>10.975</v>
      </c>
      <c r="HZ135" s="120">
        <v>5.0700000000000002E-2</v>
      </c>
      <c r="IA135" s="128">
        <v>2.6</v>
      </c>
      <c r="IB135" s="128">
        <v>6.3353000000000002</v>
      </c>
      <c r="IC135" s="120">
        <v>2.6700000000000002E-2</v>
      </c>
      <c r="ID135" s="128">
        <v>2.6</v>
      </c>
      <c r="IE135" s="128">
        <v>14.0528</v>
      </c>
      <c r="IF135" s="120">
        <v>6.5299999999999997E-2</v>
      </c>
      <c r="IG135" s="128">
        <v>2.6</v>
      </c>
      <c r="IH135" s="128">
        <v>20.052</v>
      </c>
      <c r="II135" s="120">
        <v>0.1021</v>
      </c>
      <c r="IJ135" s="128">
        <v>2.6</v>
      </c>
      <c r="IK135" s="128">
        <v>2.6238000000000001</v>
      </c>
      <c r="IL135" s="120">
        <v>1.5800000000000002E-2</v>
      </c>
      <c r="IM135" s="128">
        <v>2.6</v>
      </c>
      <c r="IN135" s="128">
        <v>5.1182999999999996</v>
      </c>
      <c r="IO135" s="120">
        <v>2.7199999999999998E-2</v>
      </c>
      <c r="IP135" s="128">
        <v>2.6</v>
      </c>
      <c r="IQ135" s="128">
        <v>4.3509000000000002</v>
      </c>
      <c r="IR135" s="120">
        <v>4.0599999999999997E-2</v>
      </c>
      <c r="IS135" s="128">
        <v>2.6</v>
      </c>
      <c r="IT135" s="128">
        <v>5.6593</v>
      </c>
      <c r="IU135" s="120">
        <v>3.2899999999999999E-2</v>
      </c>
      <c r="IV135" s="128">
        <v>2.6</v>
      </c>
      <c r="IW135" s="128">
        <v>7.5883000000000003</v>
      </c>
      <c r="IX135" s="120">
        <v>2.5399999999999999E-2</v>
      </c>
      <c r="IY135" s="128">
        <v>2.6</v>
      </c>
      <c r="IZ135" s="128">
        <v>10.9381</v>
      </c>
      <c r="JA135" s="120">
        <v>5.7599999999999998E-2</v>
      </c>
      <c r="JB135" s="128">
        <v>2.6</v>
      </c>
      <c r="JC135" s="128">
        <v>7.5488</v>
      </c>
      <c r="JD135" s="120">
        <v>2.8899999999999999E-2</v>
      </c>
      <c r="JE135" s="128">
        <v>2.6</v>
      </c>
      <c r="JF135" s="128">
        <v>6.1711</v>
      </c>
      <c r="JG135" s="120">
        <v>3.0700000000000002E-2</v>
      </c>
      <c r="JH135" s="128">
        <v>2.6</v>
      </c>
      <c r="JI135" s="128">
        <v>5.8909000000000002</v>
      </c>
      <c r="JJ135" s="120">
        <v>3.0700000000000002E-2</v>
      </c>
      <c r="JK135" s="128">
        <v>2.6</v>
      </c>
      <c r="JL135" s="128">
        <v>15.114599999999999</v>
      </c>
      <c r="JM135" s="120">
        <v>0.1024</v>
      </c>
      <c r="JN135" s="128">
        <v>2.6</v>
      </c>
      <c r="JO135" s="128">
        <v>10.3725</v>
      </c>
      <c r="JP135" s="120">
        <v>6.5299999999999997E-2</v>
      </c>
      <c r="JQ135" s="128">
        <v>2.6</v>
      </c>
      <c r="JR135" s="128">
        <v>4.0148000000000001</v>
      </c>
      <c r="JS135" s="120">
        <v>1.9300000000000001E-2</v>
      </c>
    </row>
    <row r="136" spans="1:279" x14ac:dyDescent="0.25">
      <c r="A136" s="128">
        <v>2.62</v>
      </c>
      <c r="B136" s="128">
        <v>20.872599999999998</v>
      </c>
      <c r="C136" s="120">
        <v>0.26219999999999999</v>
      </c>
      <c r="D136" s="120">
        <v>2.62</v>
      </c>
      <c r="E136" s="120">
        <v>6.7788000000000004</v>
      </c>
      <c r="F136" s="120">
        <v>0.2651</v>
      </c>
      <c r="G136" s="120">
        <v>2.62</v>
      </c>
      <c r="H136" s="120">
        <v>6.3851000000000004</v>
      </c>
      <c r="I136" s="120">
        <v>0.11459999999999999</v>
      </c>
      <c r="J136" s="120">
        <v>2.62</v>
      </c>
      <c r="K136" s="120">
        <v>25.253299999999999</v>
      </c>
      <c r="L136" s="120">
        <v>0.33500000000000002</v>
      </c>
      <c r="M136" s="120">
        <v>2.62</v>
      </c>
      <c r="N136" s="120">
        <v>1.5634999999999999</v>
      </c>
      <c r="O136" s="120">
        <v>1.2500000000000001E-2</v>
      </c>
      <c r="P136" s="120">
        <v>2.62</v>
      </c>
      <c r="Q136" s="120">
        <v>1.7679</v>
      </c>
      <c r="R136" s="120">
        <v>3.1199999999999999E-2</v>
      </c>
      <c r="S136" s="120">
        <v>2.62</v>
      </c>
      <c r="T136" s="120">
        <v>2.8249</v>
      </c>
      <c r="U136" s="120">
        <v>2.2599999999999999E-2</v>
      </c>
      <c r="V136" s="120">
        <v>2.62</v>
      </c>
      <c r="W136" s="120">
        <v>21.7361</v>
      </c>
      <c r="X136" s="120">
        <v>0.24199999999999999</v>
      </c>
      <c r="Y136" s="120">
        <v>2.62</v>
      </c>
      <c r="Z136" s="120">
        <v>14.4529</v>
      </c>
      <c r="AA136" s="120">
        <v>0.1149</v>
      </c>
      <c r="AB136" s="120">
        <v>2.62</v>
      </c>
      <c r="AC136" s="120">
        <v>0.48349999999999999</v>
      </c>
      <c r="AD136" s="120">
        <v>2.1299999999999999E-2</v>
      </c>
      <c r="AE136" s="120">
        <v>2.62</v>
      </c>
      <c r="AF136" s="120">
        <v>1.7029000000000001</v>
      </c>
      <c r="AG136" s="120">
        <v>8.0600000000000005E-2</v>
      </c>
      <c r="AH136" s="120">
        <v>2.62</v>
      </c>
      <c r="AI136" s="120">
        <v>2.1909999999999998</v>
      </c>
      <c r="AJ136" s="120">
        <v>1.0800000000000001E-2</v>
      </c>
      <c r="AK136" s="120">
        <v>2.62</v>
      </c>
      <c r="AL136" s="120">
        <v>1.3933</v>
      </c>
      <c r="AM136" s="120">
        <v>6.3600000000000004E-2</v>
      </c>
      <c r="AN136" s="120">
        <v>2.62</v>
      </c>
      <c r="AO136" s="120">
        <v>5.5637999999999996</v>
      </c>
      <c r="AP136" s="120">
        <v>4.9799999999999997E-2</v>
      </c>
      <c r="AT136" s="120">
        <v>2.62</v>
      </c>
      <c r="AU136" s="120">
        <v>3.4470000000000001</v>
      </c>
      <c r="AV136" s="120">
        <v>1.09E-2</v>
      </c>
      <c r="BO136" s="120">
        <v>2.62</v>
      </c>
      <c r="BP136" s="120">
        <v>1.1028</v>
      </c>
      <c r="BQ136" s="120">
        <v>2.1000000000000001E-2</v>
      </c>
      <c r="BR136" s="120">
        <v>2.62</v>
      </c>
      <c r="BS136" s="120">
        <v>4.0732999999999997</v>
      </c>
      <c r="BT136" s="120">
        <v>3.09E-2</v>
      </c>
      <c r="CA136" s="120">
        <v>2.62</v>
      </c>
      <c r="CB136" s="120">
        <v>2.2368000000000001</v>
      </c>
      <c r="CC136" s="120">
        <v>1.8200000000000001E-2</v>
      </c>
      <c r="CD136" s="120">
        <v>2.62</v>
      </c>
      <c r="CE136" s="120">
        <v>3.7229000000000001</v>
      </c>
      <c r="CF136" s="120">
        <v>2.9499999999999998E-2</v>
      </c>
      <c r="CS136" s="120">
        <v>2.62</v>
      </c>
      <c r="CT136" s="120">
        <v>1.86</v>
      </c>
      <c r="CU136" s="120">
        <v>8.8300000000000003E-2</v>
      </c>
      <c r="CY136" s="120">
        <v>2.62</v>
      </c>
      <c r="CZ136" s="120">
        <v>5.5445000000000002</v>
      </c>
      <c r="DA136" s="120">
        <v>5.04E-2</v>
      </c>
      <c r="DH136" s="120">
        <v>2.62</v>
      </c>
      <c r="DI136" s="120">
        <v>16.154900000000001</v>
      </c>
      <c r="DJ136" s="120">
        <v>9.5799999999999996E-2</v>
      </c>
      <c r="DN136" s="120">
        <v>2.62</v>
      </c>
      <c r="DO136" s="120">
        <v>11.4094</v>
      </c>
      <c r="DP136" s="120">
        <v>0.13350000000000001</v>
      </c>
      <c r="DW136" s="120">
        <v>2.62</v>
      </c>
      <c r="DX136" s="120">
        <v>25.694800000000001</v>
      </c>
      <c r="DY136" s="120">
        <v>0.1905</v>
      </c>
      <c r="DZ136" s="120">
        <v>2.62</v>
      </c>
      <c r="EA136" s="120">
        <v>2.4228000000000001</v>
      </c>
      <c r="EB136" s="120">
        <v>0.2001</v>
      </c>
      <c r="EL136" s="120">
        <v>2.62</v>
      </c>
      <c r="EM136" s="120">
        <v>20.844000000000001</v>
      </c>
      <c r="EN136" s="120">
        <v>0.14699999999999999</v>
      </c>
      <c r="EO136" s="120">
        <v>2.62</v>
      </c>
      <c r="EP136" s="120">
        <v>1.4266000000000001</v>
      </c>
      <c r="EQ136" s="120">
        <v>0.1399</v>
      </c>
      <c r="EU136" s="120">
        <v>2.62</v>
      </c>
      <c r="EV136" s="120">
        <v>14.0191</v>
      </c>
      <c r="EW136" s="120">
        <v>8.2100000000000006E-2</v>
      </c>
      <c r="EX136" s="120">
        <v>2.62</v>
      </c>
      <c r="EY136" s="120">
        <v>20.766300000000001</v>
      </c>
      <c r="EZ136" s="120">
        <v>0.32879999999999998</v>
      </c>
      <c r="FM136" s="120">
        <v>2.62</v>
      </c>
      <c r="FN136" s="120">
        <v>5.1695000000000002</v>
      </c>
      <c r="FO136" s="120">
        <v>0.1174</v>
      </c>
      <c r="FP136" s="120">
        <v>2.62</v>
      </c>
      <c r="FQ136" s="120">
        <v>33.390599999999999</v>
      </c>
      <c r="FR136" s="120">
        <v>0.30909999999999999</v>
      </c>
      <c r="FV136" s="120">
        <v>2.62</v>
      </c>
      <c r="FW136" s="120">
        <v>1.5581</v>
      </c>
      <c r="FX136" s="120">
        <v>0.1163</v>
      </c>
      <c r="FY136" s="120">
        <v>2.62</v>
      </c>
      <c r="FZ136" s="120">
        <v>27.321899999999999</v>
      </c>
      <c r="GA136" s="120">
        <v>0.23810000000000001</v>
      </c>
      <c r="GE136" s="120">
        <v>2.62</v>
      </c>
      <c r="GF136" s="120">
        <v>1.5055000000000001</v>
      </c>
      <c r="GG136" s="120">
        <v>0.1027</v>
      </c>
      <c r="GH136" s="120">
        <v>2.62</v>
      </c>
      <c r="GI136" s="120">
        <v>13.877700000000001</v>
      </c>
      <c r="GJ136" s="120">
        <v>0.1661</v>
      </c>
      <c r="GK136" s="120">
        <v>2.62</v>
      </c>
      <c r="GL136" s="120">
        <v>27.149699999999999</v>
      </c>
      <c r="GM136" s="120">
        <v>0.34739999999999999</v>
      </c>
      <c r="GN136" s="120">
        <v>2.62</v>
      </c>
      <c r="GO136" s="120">
        <v>2.137</v>
      </c>
      <c r="GP136" s="120">
        <v>4.8999999999999998E-3</v>
      </c>
      <c r="GW136" s="120">
        <v>2.62</v>
      </c>
      <c r="GX136" s="120">
        <v>24.3461</v>
      </c>
      <c r="GY136" s="120">
        <v>0.60060000000000002</v>
      </c>
      <c r="GZ136" s="120">
        <v>2.62</v>
      </c>
      <c r="HA136" s="120">
        <v>4.1119000000000003</v>
      </c>
      <c r="HB136" s="120">
        <v>1.52E-2</v>
      </c>
      <c r="HF136" s="120">
        <v>2.62</v>
      </c>
      <c r="HG136" s="120">
        <v>7.3367000000000004</v>
      </c>
      <c r="HH136" s="120">
        <v>4.7199999999999999E-2</v>
      </c>
      <c r="HO136" s="120">
        <v>2.62</v>
      </c>
      <c r="HP136" s="120">
        <v>19.990600000000001</v>
      </c>
      <c r="HQ136" s="120">
        <v>0.1782</v>
      </c>
      <c r="HR136" s="120">
        <v>2.62</v>
      </c>
      <c r="HS136" s="120">
        <v>4.3129999999999997</v>
      </c>
      <c r="HT136" s="120">
        <v>3.04E-2</v>
      </c>
      <c r="HX136" s="128">
        <v>2.62</v>
      </c>
      <c r="HY136" s="128">
        <v>10.875400000000001</v>
      </c>
      <c r="HZ136" s="120">
        <v>4.9399999999999999E-2</v>
      </c>
      <c r="IA136" s="128">
        <v>2.62</v>
      </c>
      <c r="IB136" s="128">
        <v>6.4302000000000001</v>
      </c>
      <c r="IC136" s="120">
        <v>3.2199999999999999E-2</v>
      </c>
      <c r="ID136" s="128">
        <v>2.62</v>
      </c>
      <c r="IE136" s="128">
        <v>14.069900000000001</v>
      </c>
      <c r="IF136" s="120">
        <v>6.4500000000000002E-2</v>
      </c>
      <c r="IG136" s="128">
        <v>2.62</v>
      </c>
      <c r="IH136" s="128">
        <v>19.621400000000001</v>
      </c>
      <c r="II136" s="120">
        <v>0.10390000000000001</v>
      </c>
      <c r="IJ136" s="128">
        <v>2.62</v>
      </c>
      <c r="IK136" s="128">
        <v>2.4331</v>
      </c>
      <c r="IL136" s="120">
        <v>1.5299999999999999E-2</v>
      </c>
      <c r="IM136" s="128">
        <v>2.62</v>
      </c>
      <c r="IN136" s="128">
        <v>6.3167</v>
      </c>
      <c r="IO136" s="120">
        <v>3.32E-2</v>
      </c>
      <c r="IP136" s="128">
        <v>2.62</v>
      </c>
      <c r="IQ136" s="128">
        <v>4.0007000000000001</v>
      </c>
      <c r="IR136" s="120">
        <v>4.7199999999999999E-2</v>
      </c>
      <c r="IS136" s="128">
        <v>2.62</v>
      </c>
      <c r="IT136" s="128">
        <v>5.2282000000000002</v>
      </c>
      <c r="IU136" s="120">
        <v>3.1800000000000002E-2</v>
      </c>
      <c r="IV136" s="128">
        <v>2.62</v>
      </c>
      <c r="IW136" s="128">
        <v>7.4255000000000004</v>
      </c>
      <c r="IX136" s="120">
        <v>3.1199999999999999E-2</v>
      </c>
      <c r="IY136" s="128">
        <v>2.62</v>
      </c>
      <c r="IZ136" s="128">
        <v>10.0862</v>
      </c>
      <c r="JA136" s="120">
        <v>5.2299999999999999E-2</v>
      </c>
      <c r="JB136" s="128">
        <v>2.62</v>
      </c>
      <c r="JC136" s="128">
        <v>7.1334999999999997</v>
      </c>
      <c r="JD136" s="120">
        <v>2.4400000000000002E-2</v>
      </c>
      <c r="JE136" s="128">
        <v>2.62</v>
      </c>
      <c r="JF136" s="128">
        <v>6.6222000000000003</v>
      </c>
      <c r="JG136" s="120">
        <v>3.4000000000000002E-2</v>
      </c>
      <c r="JH136" s="128">
        <v>2.62</v>
      </c>
      <c r="JI136" s="128">
        <v>6.8890000000000002</v>
      </c>
      <c r="JJ136" s="120">
        <v>3.5700000000000003E-2</v>
      </c>
      <c r="JK136" s="128">
        <v>2.62</v>
      </c>
      <c r="JL136" s="128">
        <v>15.5412</v>
      </c>
      <c r="JM136" s="120">
        <v>0.10290000000000001</v>
      </c>
      <c r="JN136" s="128">
        <v>2.62</v>
      </c>
      <c r="JO136" s="128">
        <v>11.4244</v>
      </c>
      <c r="JP136" s="120">
        <v>7.5399999999999995E-2</v>
      </c>
      <c r="JQ136" s="128">
        <v>2.62</v>
      </c>
      <c r="JR136" s="128">
        <v>3.96</v>
      </c>
      <c r="JS136" s="120">
        <v>1.9099999999999999E-2</v>
      </c>
    </row>
    <row r="137" spans="1:279" x14ac:dyDescent="0.25">
      <c r="A137" s="128">
        <v>2.64</v>
      </c>
      <c r="B137" s="128">
        <v>19.9207</v>
      </c>
      <c r="C137" s="120">
        <v>0.24390000000000001</v>
      </c>
      <c r="D137" s="120">
        <v>2.64</v>
      </c>
      <c r="E137" s="120">
        <v>7.0773000000000001</v>
      </c>
      <c r="F137" s="120">
        <v>0.25940000000000002</v>
      </c>
      <c r="G137" s="120">
        <v>2.64</v>
      </c>
      <c r="H137" s="120">
        <v>5.9019000000000004</v>
      </c>
      <c r="I137" s="120">
        <v>0.114</v>
      </c>
      <c r="J137" s="120">
        <v>2.64</v>
      </c>
      <c r="K137" s="120">
        <v>24.963000000000001</v>
      </c>
      <c r="L137" s="120">
        <v>0.3251</v>
      </c>
      <c r="M137" s="120">
        <v>2.64</v>
      </c>
      <c r="N137" s="120">
        <v>1.4922</v>
      </c>
      <c r="O137" s="120">
        <v>1.15E-2</v>
      </c>
      <c r="P137" s="120">
        <v>2.64</v>
      </c>
      <c r="Q137" s="120">
        <v>1.9211</v>
      </c>
      <c r="R137" s="120">
        <v>2.75E-2</v>
      </c>
      <c r="S137" s="120">
        <v>2.64</v>
      </c>
      <c r="T137" s="120">
        <v>2.75</v>
      </c>
      <c r="U137" s="120">
        <v>1.9800000000000002E-2</v>
      </c>
      <c r="V137" s="120">
        <v>2.64</v>
      </c>
      <c r="W137" s="120">
        <v>20.588699999999999</v>
      </c>
      <c r="X137" s="120">
        <v>0.23200000000000001</v>
      </c>
      <c r="Y137" s="120">
        <v>2.64</v>
      </c>
      <c r="Z137" s="120">
        <v>16.3902</v>
      </c>
      <c r="AA137" s="120">
        <v>0.13370000000000001</v>
      </c>
      <c r="AB137" s="120">
        <v>2.64</v>
      </c>
      <c r="AC137" s="120">
        <v>0.44280000000000003</v>
      </c>
      <c r="AD137" s="120">
        <v>2.1600000000000001E-2</v>
      </c>
      <c r="AE137" s="120">
        <v>2.64</v>
      </c>
      <c r="AF137" s="120">
        <v>1.593</v>
      </c>
      <c r="AG137" s="120">
        <v>8.6199999999999999E-2</v>
      </c>
      <c r="AH137" s="120">
        <v>2.64</v>
      </c>
      <c r="AI137" s="120">
        <v>2.0886</v>
      </c>
      <c r="AJ137" s="120">
        <v>1.09E-2</v>
      </c>
      <c r="AK137" s="120">
        <v>2.64</v>
      </c>
      <c r="AL137" s="120">
        <v>1.2602</v>
      </c>
      <c r="AM137" s="120">
        <v>6.0699999999999997E-2</v>
      </c>
      <c r="AN137" s="120">
        <v>2.64</v>
      </c>
      <c r="AO137" s="120">
        <v>7.1638999999999999</v>
      </c>
      <c r="AP137" s="120">
        <v>6.1600000000000002E-2</v>
      </c>
      <c r="AT137" s="120">
        <v>2.64</v>
      </c>
      <c r="AU137" s="120">
        <v>3.8329</v>
      </c>
      <c r="AV137" s="120">
        <v>1.35E-2</v>
      </c>
      <c r="BO137" s="120">
        <v>2.64</v>
      </c>
      <c r="BP137" s="120">
        <v>1.1822999999999999</v>
      </c>
      <c r="BQ137" s="120">
        <v>2.1399999999999999E-2</v>
      </c>
      <c r="BR137" s="120">
        <v>2.64</v>
      </c>
      <c r="BS137" s="120">
        <v>4.2496</v>
      </c>
      <c r="BT137" s="120">
        <v>3.2800000000000003E-2</v>
      </c>
      <c r="CA137" s="120">
        <v>2.64</v>
      </c>
      <c r="CB137" s="120">
        <v>2.1480999999999999</v>
      </c>
      <c r="CC137" s="120">
        <v>1.8700000000000001E-2</v>
      </c>
      <c r="CD137" s="120">
        <v>2.64</v>
      </c>
      <c r="CE137" s="120">
        <v>4.28</v>
      </c>
      <c r="CF137" s="120">
        <v>3.7900000000000003E-2</v>
      </c>
      <c r="CS137" s="120">
        <v>2.64</v>
      </c>
      <c r="CT137" s="120">
        <v>1.7498</v>
      </c>
      <c r="CU137" s="120">
        <v>9.0300000000000005E-2</v>
      </c>
      <c r="CY137" s="120">
        <v>2.64</v>
      </c>
      <c r="CZ137" s="120">
        <v>5.7873000000000001</v>
      </c>
      <c r="DA137" s="120">
        <v>5.0500000000000003E-2</v>
      </c>
      <c r="DH137" s="120">
        <v>2.64</v>
      </c>
      <c r="DI137" s="120">
        <v>16.873000000000001</v>
      </c>
      <c r="DJ137" s="120">
        <v>7.9000000000000001E-2</v>
      </c>
      <c r="DN137" s="120">
        <v>2.64</v>
      </c>
      <c r="DO137" s="120">
        <v>12.3119</v>
      </c>
      <c r="DP137" s="120">
        <v>0.1366</v>
      </c>
      <c r="DW137" s="120">
        <v>2.64</v>
      </c>
      <c r="DX137" s="120">
        <v>26.5853</v>
      </c>
      <c r="DY137" s="120">
        <v>0.1951</v>
      </c>
      <c r="DZ137" s="120">
        <v>2.64</v>
      </c>
      <c r="EA137" s="120">
        <v>3.0198999999999998</v>
      </c>
      <c r="EB137" s="120">
        <v>0.22919999999999999</v>
      </c>
      <c r="EL137" s="120">
        <v>2.64</v>
      </c>
      <c r="EM137" s="120">
        <v>20.915099999999999</v>
      </c>
      <c r="EN137" s="120">
        <v>0.15920000000000001</v>
      </c>
      <c r="EO137" s="120">
        <v>2.64</v>
      </c>
      <c r="EP137" s="120">
        <v>1.4444999999999999</v>
      </c>
      <c r="EQ137" s="120">
        <v>0.14680000000000001</v>
      </c>
      <c r="EU137" s="120">
        <v>2.64</v>
      </c>
      <c r="EV137" s="120">
        <v>13.768599999999999</v>
      </c>
      <c r="EW137" s="120">
        <v>8.1299999999999997E-2</v>
      </c>
      <c r="EX137" s="120">
        <v>2.64</v>
      </c>
      <c r="EY137" s="120">
        <v>21.062799999999999</v>
      </c>
      <c r="EZ137" s="120">
        <v>0.34970000000000001</v>
      </c>
      <c r="FM137" s="120">
        <v>2.64</v>
      </c>
      <c r="FN137" s="120">
        <v>4.5004999999999997</v>
      </c>
      <c r="FO137" s="120">
        <v>0.12</v>
      </c>
      <c r="FP137" s="120">
        <v>2.64</v>
      </c>
      <c r="FQ137" s="120">
        <v>33.249200000000002</v>
      </c>
      <c r="FR137" s="120">
        <v>0.3014</v>
      </c>
      <c r="FV137" s="120">
        <v>2.64</v>
      </c>
      <c r="FW137" s="120">
        <v>1.5986</v>
      </c>
      <c r="FX137" s="120">
        <v>0.1196</v>
      </c>
      <c r="FY137" s="120">
        <v>2.64</v>
      </c>
      <c r="FZ137" s="120">
        <v>27.847200000000001</v>
      </c>
      <c r="GA137" s="120">
        <v>0.24349999999999999</v>
      </c>
      <c r="GE137" s="120">
        <v>2.64</v>
      </c>
      <c r="GF137" s="120">
        <v>1.4462999999999999</v>
      </c>
      <c r="GG137" s="120">
        <v>0.10100000000000001</v>
      </c>
      <c r="GH137" s="120">
        <v>2.64</v>
      </c>
      <c r="GI137" s="120">
        <v>13.362500000000001</v>
      </c>
      <c r="GJ137" s="120">
        <v>0.1618</v>
      </c>
      <c r="GK137" s="120">
        <v>2.64</v>
      </c>
      <c r="GL137" s="120">
        <v>26.071899999999999</v>
      </c>
      <c r="GM137" s="120">
        <v>0.2445</v>
      </c>
      <c r="GN137" s="120">
        <v>2.64</v>
      </c>
      <c r="GO137" s="120">
        <v>2.0769000000000002</v>
      </c>
      <c r="GP137" s="120">
        <v>5.4999999999999997E-3</v>
      </c>
      <c r="GW137" s="120">
        <v>2.64</v>
      </c>
      <c r="GX137" s="120">
        <v>23.896799999999999</v>
      </c>
      <c r="GY137" s="120">
        <v>0.5393</v>
      </c>
      <c r="GZ137" s="120">
        <v>2.64</v>
      </c>
      <c r="HA137" s="120">
        <v>3.8342000000000001</v>
      </c>
      <c r="HB137" s="120">
        <v>2.0400000000000001E-2</v>
      </c>
      <c r="HF137" s="120">
        <v>2.64</v>
      </c>
      <c r="HG137" s="120">
        <v>6.8305999999999996</v>
      </c>
      <c r="HH137" s="120">
        <v>4.2099999999999999E-2</v>
      </c>
      <c r="HO137" s="120">
        <v>2.64</v>
      </c>
      <c r="HP137" s="120">
        <v>22.7545</v>
      </c>
      <c r="HQ137" s="120">
        <v>0.19769999999999999</v>
      </c>
      <c r="HR137" s="120">
        <v>2.64</v>
      </c>
      <c r="HS137" s="120">
        <v>3.9382999999999999</v>
      </c>
      <c r="HT137" s="120">
        <v>2.5899999999999999E-2</v>
      </c>
      <c r="HX137" s="128">
        <v>2.64</v>
      </c>
      <c r="HY137" s="128">
        <v>10.8001</v>
      </c>
      <c r="HZ137" s="120">
        <v>4.8899999999999999E-2</v>
      </c>
      <c r="IA137" s="128">
        <v>2.64</v>
      </c>
      <c r="IB137" s="128">
        <v>6.4855999999999998</v>
      </c>
      <c r="IC137" s="120">
        <v>3.8399999999999997E-2</v>
      </c>
      <c r="ID137" s="128">
        <v>2.64</v>
      </c>
      <c r="IE137" s="128">
        <v>14.156000000000001</v>
      </c>
      <c r="IF137" s="120">
        <v>6.4000000000000001E-2</v>
      </c>
      <c r="IG137" s="128">
        <v>2.64</v>
      </c>
      <c r="IH137" s="128">
        <v>19.344799999999999</v>
      </c>
      <c r="II137" s="120">
        <v>0.10150000000000001</v>
      </c>
      <c r="IJ137" s="128">
        <v>2.64</v>
      </c>
      <c r="IK137" s="128">
        <v>2.2273999999999998</v>
      </c>
      <c r="IL137" s="120">
        <v>1.4500000000000001E-2</v>
      </c>
      <c r="IM137" s="128">
        <v>2.64</v>
      </c>
      <c r="IN137" s="128">
        <v>7.7291999999999996</v>
      </c>
      <c r="IO137" s="120">
        <v>4.0500000000000001E-2</v>
      </c>
      <c r="IP137" s="128">
        <v>2.64</v>
      </c>
      <c r="IQ137" s="128">
        <v>3.6358999999999999</v>
      </c>
      <c r="IR137" s="120">
        <v>5.1999999999999998E-2</v>
      </c>
      <c r="IS137" s="128">
        <v>2.64</v>
      </c>
      <c r="IT137" s="128">
        <v>4.9520999999999997</v>
      </c>
      <c r="IU137" s="120">
        <v>3.1E-2</v>
      </c>
      <c r="IV137" s="128">
        <v>2.64</v>
      </c>
      <c r="IW137" s="128">
        <v>8.1209000000000007</v>
      </c>
      <c r="IX137" s="120">
        <v>3.9899999999999998E-2</v>
      </c>
      <c r="IY137" s="128">
        <v>2.64</v>
      </c>
      <c r="IZ137" s="128">
        <v>9.3786000000000005</v>
      </c>
      <c r="JA137" s="120">
        <v>4.19E-2</v>
      </c>
      <c r="JB137" s="128">
        <v>2.64</v>
      </c>
      <c r="JC137" s="128">
        <v>6.6672000000000002</v>
      </c>
      <c r="JD137" s="120">
        <v>2.3599999999999999E-2</v>
      </c>
      <c r="JE137" s="128">
        <v>2.64</v>
      </c>
      <c r="JF137" s="128">
        <v>6.8807999999999998</v>
      </c>
      <c r="JG137" s="120">
        <v>3.61E-2</v>
      </c>
      <c r="JH137" s="128">
        <v>2.64</v>
      </c>
      <c r="JI137" s="128">
        <v>7.6836000000000002</v>
      </c>
      <c r="JJ137" s="120">
        <v>3.7499999999999999E-2</v>
      </c>
      <c r="JK137" s="128">
        <v>2.64</v>
      </c>
      <c r="JL137" s="128">
        <v>15.4329</v>
      </c>
      <c r="JM137" s="120">
        <v>0.1012</v>
      </c>
      <c r="JN137" s="128">
        <v>2.64</v>
      </c>
      <c r="JO137" s="128">
        <v>12.0281</v>
      </c>
      <c r="JP137" s="120">
        <v>8.3699999999999997E-2</v>
      </c>
      <c r="JQ137" s="128">
        <v>2.64</v>
      </c>
      <c r="JR137" s="128">
        <v>3.7744</v>
      </c>
      <c r="JS137" s="120">
        <v>1.8599999999999998E-2</v>
      </c>
    </row>
    <row r="138" spans="1:279" x14ac:dyDescent="0.25">
      <c r="A138" s="128">
        <v>2.66</v>
      </c>
      <c r="B138" s="128">
        <v>19.482800000000001</v>
      </c>
      <c r="C138" s="120">
        <v>0.22259999999999999</v>
      </c>
      <c r="D138" s="120">
        <v>2.66</v>
      </c>
      <c r="E138" s="120">
        <v>7.1851000000000003</v>
      </c>
      <c r="F138" s="120">
        <v>0.25790000000000002</v>
      </c>
      <c r="G138" s="120">
        <v>2.66</v>
      </c>
      <c r="H138" s="120">
        <v>5.5132000000000003</v>
      </c>
      <c r="I138" s="120">
        <v>0.10979999999999999</v>
      </c>
      <c r="J138" s="120">
        <v>2.66</v>
      </c>
      <c r="K138" s="120">
        <v>24.519200000000001</v>
      </c>
      <c r="L138" s="120">
        <v>0.30909999999999999</v>
      </c>
      <c r="M138" s="120">
        <v>2.66</v>
      </c>
      <c r="N138" s="120">
        <v>1.45</v>
      </c>
      <c r="O138" s="120">
        <v>1.1900000000000001E-2</v>
      </c>
      <c r="P138" s="120">
        <v>2.66</v>
      </c>
      <c r="Q138" s="120">
        <v>1.9650000000000001</v>
      </c>
      <c r="R138" s="120">
        <v>2.3E-2</v>
      </c>
      <c r="S138" s="120">
        <v>2.66</v>
      </c>
      <c r="T138" s="120">
        <v>2.6915</v>
      </c>
      <c r="U138" s="120">
        <v>1.7000000000000001E-2</v>
      </c>
      <c r="V138" s="120">
        <v>2.66</v>
      </c>
      <c r="W138" s="120">
        <v>19.530100000000001</v>
      </c>
      <c r="X138" s="120">
        <v>0.22489999999999999</v>
      </c>
      <c r="Y138" s="120">
        <v>2.66</v>
      </c>
      <c r="Z138" s="120">
        <v>18.8779</v>
      </c>
      <c r="AA138" s="120">
        <v>0.1537</v>
      </c>
      <c r="AB138" s="120">
        <v>2.66</v>
      </c>
      <c r="AC138" s="120">
        <v>0.41410000000000002</v>
      </c>
      <c r="AD138" s="120">
        <v>2.0199999999999999E-2</v>
      </c>
      <c r="AE138" s="120">
        <v>2.66</v>
      </c>
      <c r="AF138" s="120">
        <v>1.4628000000000001</v>
      </c>
      <c r="AG138" s="120">
        <v>9.4899999999999998E-2</v>
      </c>
      <c r="AH138" s="120">
        <v>2.66</v>
      </c>
      <c r="AI138" s="120">
        <v>2.0068000000000001</v>
      </c>
      <c r="AJ138" s="120">
        <v>1.09E-2</v>
      </c>
      <c r="AK138" s="120">
        <v>2.66</v>
      </c>
      <c r="AL138" s="120">
        <v>1.1687000000000001</v>
      </c>
      <c r="AM138" s="120">
        <v>6.2100000000000002E-2</v>
      </c>
      <c r="AN138" s="120">
        <v>2.66</v>
      </c>
      <c r="AO138" s="120">
        <v>8.9185999999999996</v>
      </c>
      <c r="AP138" s="120">
        <v>7.5300000000000006E-2</v>
      </c>
      <c r="AT138" s="120">
        <v>2.66</v>
      </c>
      <c r="AU138" s="120">
        <v>4.0294999999999996</v>
      </c>
      <c r="AV138" s="120">
        <v>1.5100000000000001E-2</v>
      </c>
      <c r="BO138" s="120">
        <v>2.66</v>
      </c>
      <c r="BP138" s="120">
        <v>1.319</v>
      </c>
      <c r="BQ138" s="120">
        <v>2.4500000000000001E-2</v>
      </c>
      <c r="BR138" s="120">
        <v>2.66</v>
      </c>
      <c r="BS138" s="120">
        <v>4.2663000000000002</v>
      </c>
      <c r="BT138" s="120">
        <v>3.4299999999999997E-2</v>
      </c>
      <c r="CA138" s="120">
        <v>2.66</v>
      </c>
      <c r="CB138" s="120">
        <v>2.1419999999999999</v>
      </c>
      <c r="CC138" s="120">
        <v>1.9199999999999998E-2</v>
      </c>
      <c r="CD138" s="120">
        <v>2.66</v>
      </c>
      <c r="CE138" s="120">
        <v>4.8929</v>
      </c>
      <c r="CF138" s="120">
        <v>4.36E-2</v>
      </c>
      <c r="CS138" s="120">
        <v>2.66</v>
      </c>
      <c r="CT138" s="120">
        <v>1.5580000000000001</v>
      </c>
      <c r="CU138" s="120">
        <v>9.1800000000000007E-2</v>
      </c>
      <c r="CY138" s="120">
        <v>2.66</v>
      </c>
      <c r="CZ138" s="120">
        <v>5.9851000000000001</v>
      </c>
      <c r="DA138" s="120">
        <v>5.0200000000000002E-2</v>
      </c>
      <c r="DH138" s="120">
        <v>2.66</v>
      </c>
      <c r="DI138" s="120">
        <v>17.619599999999998</v>
      </c>
      <c r="DJ138" s="120">
        <v>7.7600000000000002E-2</v>
      </c>
      <c r="DN138" s="120">
        <v>2.66</v>
      </c>
      <c r="DO138" s="120">
        <v>13.6595</v>
      </c>
      <c r="DP138" s="120">
        <v>0.1371</v>
      </c>
      <c r="DW138" s="120">
        <v>2.66</v>
      </c>
      <c r="DX138" s="120">
        <v>27.4648</v>
      </c>
      <c r="DY138" s="120">
        <v>0.20760000000000001</v>
      </c>
      <c r="DZ138" s="120">
        <v>2.66</v>
      </c>
      <c r="EA138" s="120">
        <v>3.6865000000000001</v>
      </c>
      <c r="EB138" s="120">
        <v>0.24329999999999999</v>
      </c>
      <c r="EL138" s="120">
        <v>2.66</v>
      </c>
      <c r="EM138" s="120">
        <v>20.7986</v>
      </c>
      <c r="EN138" s="120">
        <v>0.152</v>
      </c>
      <c r="EO138" s="120">
        <v>2.66</v>
      </c>
      <c r="EP138" s="120">
        <v>1.4622999999999999</v>
      </c>
      <c r="EQ138" s="120">
        <v>0.1502</v>
      </c>
      <c r="EU138" s="120">
        <v>2.66</v>
      </c>
      <c r="EV138" s="120">
        <v>13.528700000000001</v>
      </c>
      <c r="EW138" s="120">
        <v>8.3500000000000005E-2</v>
      </c>
      <c r="EX138" s="120">
        <v>2.66</v>
      </c>
      <c r="EY138" s="120">
        <v>21.222899999999999</v>
      </c>
      <c r="EZ138" s="120">
        <v>0.36270000000000002</v>
      </c>
      <c r="FM138" s="120">
        <v>2.66</v>
      </c>
      <c r="FN138" s="120">
        <v>3.8765000000000001</v>
      </c>
      <c r="FO138" s="120">
        <v>0.1099</v>
      </c>
      <c r="FP138" s="120">
        <v>2.66</v>
      </c>
      <c r="FQ138" s="120">
        <v>32.693100000000001</v>
      </c>
      <c r="FR138" s="120">
        <v>0.28999999999999998</v>
      </c>
      <c r="FV138" s="120">
        <v>2.66</v>
      </c>
      <c r="FW138" s="120">
        <v>1.6780999999999999</v>
      </c>
      <c r="FX138" s="120">
        <v>0.126</v>
      </c>
      <c r="FY138" s="120">
        <v>2.66</v>
      </c>
      <c r="FZ138" s="120">
        <v>27.972799999999999</v>
      </c>
      <c r="GA138" s="120">
        <v>0.21690000000000001</v>
      </c>
      <c r="GE138" s="120">
        <v>2.66</v>
      </c>
      <c r="GF138" s="120">
        <v>1.4067000000000001</v>
      </c>
      <c r="GG138" s="120">
        <v>9.9900000000000003E-2</v>
      </c>
      <c r="GH138" s="120">
        <v>2.66</v>
      </c>
      <c r="GI138" s="120">
        <v>13.0876</v>
      </c>
      <c r="GJ138" s="120">
        <v>0.15770000000000001</v>
      </c>
      <c r="GK138" s="120">
        <v>2.66</v>
      </c>
      <c r="GL138" s="120">
        <v>24.8324</v>
      </c>
      <c r="GM138" s="120">
        <v>0.16619999999999999</v>
      </c>
      <c r="GN138" s="120">
        <v>2.66</v>
      </c>
      <c r="GO138" s="120">
        <v>2.0122</v>
      </c>
      <c r="GP138" s="120">
        <v>6.0000000000000001E-3</v>
      </c>
      <c r="GW138" s="120">
        <v>2.66</v>
      </c>
      <c r="GX138" s="120">
        <v>23.6189</v>
      </c>
      <c r="GY138" s="120">
        <v>0.40679999999999999</v>
      </c>
      <c r="GZ138" s="120">
        <v>2.66</v>
      </c>
      <c r="HA138" s="120">
        <v>3.6600999999999999</v>
      </c>
      <c r="HB138" s="120">
        <v>2.4799999999999999E-2</v>
      </c>
      <c r="HF138" s="120">
        <v>2.66</v>
      </c>
      <c r="HG138" s="120">
        <v>6.2652999999999999</v>
      </c>
      <c r="HH138" s="120">
        <v>4.0099999999999997E-2</v>
      </c>
      <c r="HO138" s="120">
        <v>2.66</v>
      </c>
      <c r="HP138" s="120">
        <v>25.407399999999999</v>
      </c>
      <c r="HQ138" s="120">
        <v>0.22770000000000001</v>
      </c>
      <c r="HR138" s="120">
        <v>2.66</v>
      </c>
      <c r="HS138" s="120">
        <v>3.6644000000000001</v>
      </c>
      <c r="HT138" s="120">
        <v>2.4899999999999999E-2</v>
      </c>
      <c r="HX138" s="128">
        <v>2.66</v>
      </c>
      <c r="HY138" s="128">
        <v>10.7178</v>
      </c>
      <c r="HZ138" s="120">
        <v>4.8000000000000001E-2</v>
      </c>
      <c r="IA138" s="128">
        <v>2.66</v>
      </c>
      <c r="IB138" s="128">
        <v>6.5160999999999998</v>
      </c>
      <c r="IC138" s="120">
        <v>4.5100000000000001E-2</v>
      </c>
      <c r="ID138" s="128">
        <v>2.66</v>
      </c>
      <c r="IE138" s="128">
        <v>14.1495</v>
      </c>
      <c r="IF138" s="120">
        <v>6.4699999999999994E-2</v>
      </c>
      <c r="IG138" s="128">
        <v>2.66</v>
      </c>
      <c r="IH138" s="128">
        <v>18.5258</v>
      </c>
      <c r="II138" s="120">
        <v>9.8900000000000002E-2</v>
      </c>
      <c r="IJ138" s="128">
        <v>2.66</v>
      </c>
      <c r="IK138" s="128">
        <v>2.0409000000000002</v>
      </c>
      <c r="IL138" s="120">
        <v>1.38E-2</v>
      </c>
      <c r="IM138" s="128">
        <v>2.66</v>
      </c>
      <c r="IN138" s="128">
        <v>9.0981000000000005</v>
      </c>
      <c r="IO138" s="120">
        <v>4.4299999999999999E-2</v>
      </c>
      <c r="IP138" s="128">
        <v>2.66</v>
      </c>
      <c r="IQ138" s="128">
        <v>3.2117</v>
      </c>
      <c r="IR138" s="120">
        <v>5.8799999999999998E-2</v>
      </c>
      <c r="IS138" s="128">
        <v>2.66</v>
      </c>
      <c r="IT138" s="128">
        <v>4.7664</v>
      </c>
      <c r="IU138" s="120">
        <v>2.9700000000000001E-2</v>
      </c>
      <c r="IV138" s="128">
        <v>2.66</v>
      </c>
      <c r="IW138" s="128">
        <v>8.8163999999999998</v>
      </c>
      <c r="IX138" s="120">
        <v>4.5199999999999997E-2</v>
      </c>
      <c r="IY138" s="128">
        <v>2.66</v>
      </c>
      <c r="IZ138" s="128">
        <v>8.7414000000000005</v>
      </c>
      <c r="JA138" s="120">
        <v>2.69E-2</v>
      </c>
      <c r="JB138" s="128">
        <v>2.66</v>
      </c>
      <c r="JC138" s="128">
        <v>6.2084999999999999</v>
      </c>
      <c r="JD138" s="120">
        <v>2.2800000000000001E-2</v>
      </c>
      <c r="JE138" s="128">
        <v>2.66</v>
      </c>
      <c r="JF138" s="128">
        <v>6.8531000000000004</v>
      </c>
      <c r="JG138" s="120">
        <v>3.7199999999999997E-2</v>
      </c>
      <c r="JH138" s="128">
        <v>2.66</v>
      </c>
      <c r="JI138" s="128">
        <v>7.9353999999999996</v>
      </c>
      <c r="JJ138" s="120">
        <v>4.02E-2</v>
      </c>
      <c r="JK138" s="128">
        <v>2.66</v>
      </c>
      <c r="JL138" s="128">
        <v>15.255000000000001</v>
      </c>
      <c r="JM138" s="120">
        <v>9.9299999999999999E-2</v>
      </c>
      <c r="JN138" s="128">
        <v>2.66</v>
      </c>
      <c r="JO138" s="128">
        <v>12.373100000000001</v>
      </c>
      <c r="JP138" s="120">
        <v>9.0200000000000002E-2</v>
      </c>
      <c r="JQ138" s="128">
        <v>2.66</v>
      </c>
      <c r="JR138" s="128">
        <v>3.5611000000000002</v>
      </c>
      <c r="JS138" s="120">
        <v>1.7399999999999999E-2</v>
      </c>
    </row>
    <row r="139" spans="1:279" x14ac:dyDescent="0.25">
      <c r="A139" s="128">
        <v>2.68</v>
      </c>
      <c r="B139" s="128">
        <v>19.067799999999998</v>
      </c>
      <c r="C139" s="120">
        <v>0.21249999999999999</v>
      </c>
      <c r="D139" s="120">
        <v>2.68</v>
      </c>
      <c r="E139" s="120">
        <v>7.9162999999999997</v>
      </c>
      <c r="F139" s="120">
        <v>0.27929999999999999</v>
      </c>
      <c r="G139" s="120">
        <v>2.68</v>
      </c>
      <c r="H139" s="120">
        <v>5.1128</v>
      </c>
      <c r="I139" s="120">
        <v>0.1047</v>
      </c>
      <c r="J139" s="120">
        <v>2.68</v>
      </c>
      <c r="K139" s="120">
        <v>23.672599999999999</v>
      </c>
      <c r="L139" s="120">
        <v>0.2878</v>
      </c>
      <c r="M139" s="120">
        <v>2.68</v>
      </c>
      <c r="N139" s="120">
        <v>1.4197</v>
      </c>
      <c r="O139" s="120">
        <v>1.18E-2</v>
      </c>
      <c r="P139" s="120">
        <v>2.68</v>
      </c>
      <c r="Q139" s="120">
        <v>1.9275</v>
      </c>
      <c r="R139" s="120">
        <v>1.7899999999999999E-2</v>
      </c>
      <c r="S139" s="120">
        <v>2.68</v>
      </c>
      <c r="T139" s="120">
        <v>2.617</v>
      </c>
      <c r="U139" s="120">
        <v>1.7299999999999999E-2</v>
      </c>
      <c r="V139" s="120">
        <v>2.68</v>
      </c>
      <c r="W139" s="120">
        <v>18.539200000000001</v>
      </c>
      <c r="X139" s="120">
        <v>0.2185</v>
      </c>
      <c r="Y139" s="120">
        <v>2.68</v>
      </c>
      <c r="Z139" s="120">
        <v>21.3141</v>
      </c>
      <c r="AA139" s="120">
        <v>0.1651</v>
      </c>
      <c r="AB139" s="120">
        <v>2.68</v>
      </c>
      <c r="AC139" s="120">
        <v>0.40639999999999998</v>
      </c>
      <c r="AD139" s="120">
        <v>1.9E-2</v>
      </c>
      <c r="AE139" s="120">
        <v>2.68</v>
      </c>
      <c r="AF139" s="120">
        <v>1.4032</v>
      </c>
      <c r="AG139" s="120">
        <v>0.1014</v>
      </c>
      <c r="AH139" s="120">
        <v>2.68</v>
      </c>
      <c r="AI139" s="120">
        <v>1.9327000000000001</v>
      </c>
      <c r="AJ139" s="120">
        <v>1.14E-2</v>
      </c>
      <c r="AK139" s="120">
        <v>2.68</v>
      </c>
      <c r="AL139" s="120">
        <v>1.0669</v>
      </c>
      <c r="AM139" s="120">
        <v>6.0400000000000002E-2</v>
      </c>
      <c r="AN139" s="120">
        <v>2.68</v>
      </c>
      <c r="AO139" s="120">
        <v>10.587899999999999</v>
      </c>
      <c r="AP139" s="120">
        <v>8.6999999999999994E-2</v>
      </c>
      <c r="AT139" s="120">
        <v>2.68</v>
      </c>
      <c r="AU139" s="120">
        <v>4.0068999999999999</v>
      </c>
      <c r="AV139" s="120">
        <v>1.5800000000000002E-2</v>
      </c>
      <c r="BO139" s="120">
        <v>2.68</v>
      </c>
      <c r="BP139" s="120">
        <v>1.5314000000000001</v>
      </c>
      <c r="BQ139" s="120">
        <v>2.92E-2</v>
      </c>
      <c r="BR139" s="120">
        <v>2.68</v>
      </c>
      <c r="BS139" s="120">
        <v>4.2183999999999999</v>
      </c>
      <c r="BT139" s="120">
        <v>3.5200000000000002E-2</v>
      </c>
      <c r="CA139" s="120">
        <v>2.68</v>
      </c>
      <c r="CB139" s="120">
        <v>2.1555</v>
      </c>
      <c r="CC139" s="120">
        <v>2.2599999999999999E-2</v>
      </c>
      <c r="CD139" s="120">
        <v>2.68</v>
      </c>
      <c r="CE139" s="120">
        <v>5.3479000000000001</v>
      </c>
      <c r="CF139" s="120">
        <v>4.4299999999999999E-2</v>
      </c>
      <c r="CS139" s="120">
        <v>2.68</v>
      </c>
      <c r="CT139" s="120">
        <v>1.5468999999999999</v>
      </c>
      <c r="CU139" s="120">
        <v>9.3399999999999997E-2</v>
      </c>
      <c r="CY139" s="120">
        <v>2.68</v>
      </c>
      <c r="CZ139" s="120">
        <v>6.0884</v>
      </c>
      <c r="DA139" s="120">
        <v>5.0599999999999999E-2</v>
      </c>
      <c r="DH139" s="120">
        <v>2.68</v>
      </c>
      <c r="DI139" s="120">
        <v>18.197199999999999</v>
      </c>
      <c r="DJ139" s="120">
        <v>9.7199999999999995E-2</v>
      </c>
      <c r="DN139" s="120">
        <v>2.68</v>
      </c>
      <c r="DO139" s="120">
        <v>15.3169</v>
      </c>
      <c r="DP139" s="120">
        <v>0.1178</v>
      </c>
      <c r="DW139" s="120">
        <v>2.68</v>
      </c>
      <c r="DX139" s="120">
        <v>28.535900000000002</v>
      </c>
      <c r="DY139" s="120">
        <v>0.20480000000000001</v>
      </c>
      <c r="DZ139" s="120">
        <v>2.68</v>
      </c>
      <c r="EA139" s="120">
        <v>4.1885000000000003</v>
      </c>
      <c r="EB139" s="120">
        <v>0.21390000000000001</v>
      </c>
      <c r="EL139" s="120">
        <v>2.68</v>
      </c>
      <c r="EM139" s="120">
        <v>20.587499999999999</v>
      </c>
      <c r="EN139" s="120">
        <v>0.1542</v>
      </c>
      <c r="EO139" s="120">
        <v>2.68</v>
      </c>
      <c r="EP139" s="120">
        <v>1.5089999999999999</v>
      </c>
      <c r="EQ139" s="120">
        <v>0.15329999999999999</v>
      </c>
      <c r="EU139" s="120">
        <v>2.68</v>
      </c>
      <c r="EV139" s="120">
        <v>13.231999999999999</v>
      </c>
      <c r="EW139" s="120">
        <v>8.6099999999999996E-2</v>
      </c>
      <c r="EX139" s="120">
        <v>2.68</v>
      </c>
      <c r="EY139" s="120">
        <v>21.422699999999999</v>
      </c>
      <c r="EZ139" s="120">
        <v>0.37819999999999998</v>
      </c>
      <c r="FM139" s="120">
        <v>2.68</v>
      </c>
      <c r="FN139" s="120">
        <v>3.3218000000000001</v>
      </c>
      <c r="FO139" s="120">
        <v>8.9499999999999996E-2</v>
      </c>
      <c r="FP139" s="120">
        <v>2.68</v>
      </c>
      <c r="FQ139" s="120">
        <v>32.527799999999999</v>
      </c>
      <c r="FR139" s="120">
        <v>0.28620000000000001</v>
      </c>
      <c r="FV139" s="120">
        <v>2.68</v>
      </c>
      <c r="FW139" s="120">
        <v>1.8001</v>
      </c>
      <c r="FX139" s="120">
        <v>0.13020000000000001</v>
      </c>
      <c r="FY139" s="120">
        <v>2.68</v>
      </c>
      <c r="FZ139" s="120">
        <v>27.602399999999999</v>
      </c>
      <c r="GA139" s="120">
        <v>0.1903</v>
      </c>
      <c r="GE139" s="120">
        <v>2.68</v>
      </c>
      <c r="GF139" s="120">
        <v>1.421</v>
      </c>
      <c r="GG139" s="120">
        <v>9.98E-2</v>
      </c>
      <c r="GH139" s="120">
        <v>2.68</v>
      </c>
      <c r="GI139" s="120">
        <v>12.700200000000001</v>
      </c>
      <c r="GJ139" s="120">
        <v>0.15110000000000001</v>
      </c>
      <c r="GK139" s="120">
        <v>2.68</v>
      </c>
      <c r="GL139" s="120">
        <v>23.807600000000001</v>
      </c>
      <c r="GM139" s="120">
        <v>0.16639999999999999</v>
      </c>
      <c r="GN139" s="120">
        <v>2.68</v>
      </c>
      <c r="GO139" s="120">
        <v>1.9419999999999999</v>
      </c>
      <c r="GP139" s="120">
        <v>8.0000000000000002E-3</v>
      </c>
      <c r="GW139" s="120">
        <v>2.68</v>
      </c>
      <c r="GX139" s="120">
        <v>23.261299999999999</v>
      </c>
      <c r="GY139" s="120">
        <v>0.27429999999999999</v>
      </c>
      <c r="GZ139" s="120">
        <v>2.68</v>
      </c>
      <c r="HA139" s="120">
        <v>3.4527000000000001</v>
      </c>
      <c r="HB139" s="120">
        <v>3.95E-2</v>
      </c>
      <c r="HF139" s="120">
        <v>2.68</v>
      </c>
      <c r="HG139" s="120">
        <v>5.8902999999999999</v>
      </c>
      <c r="HH139" s="120">
        <v>3.27E-2</v>
      </c>
      <c r="HO139" s="120">
        <v>2.68</v>
      </c>
      <c r="HP139" s="120">
        <v>27.6389</v>
      </c>
      <c r="HQ139" s="120">
        <v>0.24970000000000001</v>
      </c>
      <c r="HR139" s="120">
        <v>2.68</v>
      </c>
      <c r="HS139" s="120">
        <v>3.4035000000000002</v>
      </c>
      <c r="HT139" s="120">
        <v>2.3699999999999999E-2</v>
      </c>
      <c r="HX139" s="128">
        <v>2.68</v>
      </c>
      <c r="HY139" s="128">
        <v>10.660299999999999</v>
      </c>
      <c r="HZ139" s="120">
        <v>4.7100000000000003E-2</v>
      </c>
      <c r="IA139" s="128">
        <v>2.68</v>
      </c>
      <c r="IB139" s="128">
        <v>6.5575000000000001</v>
      </c>
      <c r="IC139" s="120">
        <v>5.2200000000000003E-2</v>
      </c>
      <c r="ID139" s="128">
        <v>2.68</v>
      </c>
      <c r="IE139" s="128">
        <v>13.9145</v>
      </c>
      <c r="IF139" s="120">
        <v>6.4500000000000002E-2</v>
      </c>
      <c r="IG139" s="128">
        <v>2.68</v>
      </c>
      <c r="IH139" s="128">
        <v>17.736599999999999</v>
      </c>
      <c r="II139" s="120">
        <v>9.6100000000000005E-2</v>
      </c>
      <c r="IJ139" s="128">
        <v>2.68</v>
      </c>
      <c r="IK139" s="128">
        <v>1.9001999999999999</v>
      </c>
      <c r="IL139" s="120">
        <v>1.3100000000000001E-2</v>
      </c>
      <c r="IM139" s="128">
        <v>2.68</v>
      </c>
      <c r="IN139" s="128">
        <v>10.3543</v>
      </c>
      <c r="IO139" s="120">
        <v>4.9099999999999998E-2</v>
      </c>
      <c r="IP139" s="128">
        <v>2.68</v>
      </c>
      <c r="IQ139" s="128">
        <v>2.7926000000000002</v>
      </c>
      <c r="IR139" s="120">
        <v>6.7699999999999996E-2</v>
      </c>
      <c r="IS139" s="128">
        <v>2.68</v>
      </c>
      <c r="IT139" s="128">
        <v>4.7042000000000002</v>
      </c>
      <c r="IU139" s="120">
        <v>3.04E-2</v>
      </c>
      <c r="IV139" s="128">
        <v>2.68</v>
      </c>
      <c r="IW139" s="128">
        <v>9.5117999999999991</v>
      </c>
      <c r="IX139" s="120">
        <v>5.2499999999999998E-2</v>
      </c>
      <c r="IY139" s="128">
        <v>2.68</v>
      </c>
      <c r="IZ139" s="128">
        <v>8.0960000000000001</v>
      </c>
      <c r="JA139" s="120">
        <v>2.0799999999999999E-2</v>
      </c>
      <c r="JB139" s="128">
        <v>2.68</v>
      </c>
      <c r="JC139" s="128">
        <v>5.6683000000000003</v>
      </c>
      <c r="JD139" s="120">
        <v>2.1999999999999999E-2</v>
      </c>
      <c r="JE139" s="128">
        <v>2.68</v>
      </c>
      <c r="JF139" s="128">
        <v>6.5540000000000003</v>
      </c>
      <c r="JG139" s="120">
        <v>3.4599999999999999E-2</v>
      </c>
      <c r="JH139" s="128">
        <v>2.68</v>
      </c>
      <c r="JI139" s="128">
        <v>7.6287000000000003</v>
      </c>
      <c r="JJ139" s="120">
        <v>4.2700000000000002E-2</v>
      </c>
      <c r="JK139" s="128">
        <v>2.68</v>
      </c>
      <c r="JL139" s="128">
        <v>14.855600000000001</v>
      </c>
      <c r="JM139" s="120">
        <v>9.6199999999999994E-2</v>
      </c>
      <c r="JN139" s="128">
        <v>2.68</v>
      </c>
      <c r="JO139" s="128">
        <v>12.4887</v>
      </c>
      <c r="JP139" s="120">
        <v>9.4299999999999995E-2</v>
      </c>
      <c r="JQ139" s="128">
        <v>2.68</v>
      </c>
      <c r="JR139" s="128">
        <v>3.2833000000000001</v>
      </c>
      <c r="JS139" s="120">
        <v>1.55E-2</v>
      </c>
    </row>
    <row r="140" spans="1:279" x14ac:dyDescent="0.25">
      <c r="A140" s="128">
        <v>2.7</v>
      </c>
      <c r="B140" s="128">
        <v>18.5444</v>
      </c>
      <c r="C140" s="120">
        <v>0.2097</v>
      </c>
      <c r="D140" s="120">
        <v>2.7</v>
      </c>
      <c r="E140" s="120">
        <v>8.7376000000000005</v>
      </c>
      <c r="F140" s="120">
        <v>0.2944</v>
      </c>
      <c r="G140" s="120">
        <v>2.7</v>
      </c>
      <c r="H140" s="120">
        <v>5.0605000000000002</v>
      </c>
      <c r="I140" s="120">
        <v>9.9000000000000005E-2</v>
      </c>
      <c r="J140" s="120">
        <v>2.7</v>
      </c>
      <c r="K140" s="120">
        <v>22.816500000000001</v>
      </c>
      <c r="L140" s="120">
        <v>0.27100000000000002</v>
      </c>
      <c r="M140" s="120">
        <v>2.7</v>
      </c>
      <c r="N140" s="120">
        <v>1.375</v>
      </c>
      <c r="O140" s="120">
        <v>1.1599999999999999E-2</v>
      </c>
      <c r="P140" s="120">
        <v>2.7</v>
      </c>
      <c r="Q140" s="120">
        <v>1.8774999999999999</v>
      </c>
      <c r="R140" s="120">
        <v>1.54E-2</v>
      </c>
      <c r="S140" s="120">
        <v>2.7</v>
      </c>
      <c r="T140" s="120">
        <v>2.5487000000000002</v>
      </c>
      <c r="U140" s="120">
        <v>1.6899999999999998E-2</v>
      </c>
      <c r="V140" s="120">
        <v>2.7</v>
      </c>
      <c r="W140" s="120">
        <v>17.456900000000001</v>
      </c>
      <c r="X140" s="120">
        <v>0.20549999999999999</v>
      </c>
      <c r="Y140" s="120">
        <v>2.7</v>
      </c>
      <c r="Z140" s="120">
        <v>22.509399999999999</v>
      </c>
      <c r="AA140" s="120">
        <v>0.1774</v>
      </c>
      <c r="AB140" s="120">
        <v>2.7</v>
      </c>
      <c r="AC140" s="120">
        <v>0.34410000000000002</v>
      </c>
      <c r="AD140" s="120">
        <v>1.9300000000000001E-2</v>
      </c>
      <c r="AE140" s="120">
        <v>2.7</v>
      </c>
      <c r="AF140" s="120">
        <v>1.3945000000000001</v>
      </c>
      <c r="AG140" s="120">
        <v>0.1076</v>
      </c>
      <c r="AH140" s="120">
        <v>2.7</v>
      </c>
      <c r="AI140" s="120">
        <v>1.8767</v>
      </c>
      <c r="AJ140" s="120">
        <v>1.18E-2</v>
      </c>
      <c r="AK140" s="120">
        <v>2.7</v>
      </c>
      <c r="AL140" s="120">
        <v>0.91290000000000004</v>
      </c>
      <c r="AM140" s="120">
        <v>5.4300000000000001E-2</v>
      </c>
      <c r="AN140" s="120">
        <v>2.7</v>
      </c>
      <c r="AO140" s="120">
        <v>11.8148</v>
      </c>
      <c r="AP140" s="120">
        <v>0.1021</v>
      </c>
      <c r="AT140" s="120">
        <v>2.7</v>
      </c>
      <c r="AU140" s="120">
        <v>3.9929000000000001</v>
      </c>
      <c r="AV140" s="120">
        <v>1.7600000000000001E-2</v>
      </c>
      <c r="BO140" s="120">
        <v>2.7</v>
      </c>
      <c r="BP140" s="120">
        <v>1.8511</v>
      </c>
      <c r="BQ140" s="120">
        <v>3.5700000000000003E-2</v>
      </c>
      <c r="BR140" s="120">
        <v>2.7</v>
      </c>
      <c r="BS140" s="120">
        <v>4.1044</v>
      </c>
      <c r="BT140" s="120">
        <v>3.4799999999999998E-2</v>
      </c>
      <c r="CA140" s="120">
        <v>2.7</v>
      </c>
      <c r="CB140" s="120">
        <v>2.1522000000000001</v>
      </c>
      <c r="CC140" s="120">
        <v>2.7E-2</v>
      </c>
      <c r="CD140" s="120">
        <v>2.7</v>
      </c>
      <c r="CE140" s="120">
        <v>5.6590999999999996</v>
      </c>
      <c r="CF140" s="120">
        <v>4.4999999999999998E-2</v>
      </c>
      <c r="CS140" s="120">
        <v>2.7</v>
      </c>
      <c r="CT140" s="120">
        <v>1.5386</v>
      </c>
      <c r="CU140" s="120">
        <v>9.6500000000000002E-2</v>
      </c>
      <c r="CY140" s="120">
        <v>2.7</v>
      </c>
      <c r="CZ140" s="120">
        <v>5.8705999999999996</v>
      </c>
      <c r="DA140" s="120">
        <v>5.57E-2</v>
      </c>
      <c r="DH140" s="120">
        <v>2.7</v>
      </c>
      <c r="DI140" s="120">
        <v>18.680399999999999</v>
      </c>
      <c r="DJ140" s="120">
        <v>0.11210000000000001</v>
      </c>
      <c r="DN140" s="120">
        <v>2.7</v>
      </c>
      <c r="DO140" s="120">
        <v>16.4742</v>
      </c>
      <c r="DP140" s="120">
        <v>8.6099999999999996E-2</v>
      </c>
      <c r="DW140" s="120">
        <v>2.7</v>
      </c>
      <c r="DX140" s="120">
        <v>28.8627</v>
      </c>
      <c r="DY140" s="120">
        <v>0.1636</v>
      </c>
      <c r="DZ140" s="120">
        <v>2.7</v>
      </c>
      <c r="EA140" s="120">
        <v>4.4935</v>
      </c>
      <c r="EB140" s="120">
        <v>0.1923</v>
      </c>
      <c r="EL140" s="120">
        <v>2.7</v>
      </c>
      <c r="EM140" s="120">
        <v>20.331600000000002</v>
      </c>
      <c r="EN140" s="120">
        <v>0.1555</v>
      </c>
      <c r="EO140" s="120">
        <v>2.7</v>
      </c>
      <c r="EP140" s="120">
        <v>1.6297999999999999</v>
      </c>
      <c r="EQ140" s="120">
        <v>0.15690000000000001</v>
      </c>
      <c r="EU140" s="120">
        <v>2.7</v>
      </c>
      <c r="EV140" s="120">
        <v>13.0466</v>
      </c>
      <c r="EW140" s="120">
        <v>9.1399999999999995E-2</v>
      </c>
      <c r="EX140" s="120">
        <v>2.7</v>
      </c>
      <c r="EY140" s="120">
        <v>21.678699999999999</v>
      </c>
      <c r="EZ140" s="120">
        <v>0.3861</v>
      </c>
      <c r="FM140" s="120">
        <v>2.7</v>
      </c>
      <c r="FN140" s="120">
        <v>2.7738</v>
      </c>
      <c r="FO140" s="120">
        <v>7.2900000000000006E-2</v>
      </c>
      <c r="FP140" s="120">
        <v>2.7</v>
      </c>
      <c r="FQ140" s="120">
        <v>32.323</v>
      </c>
      <c r="FR140" s="120">
        <v>0.32869999999999999</v>
      </c>
      <c r="FV140" s="120">
        <v>2.7</v>
      </c>
      <c r="FW140" s="120">
        <v>1.8888</v>
      </c>
      <c r="FX140" s="120">
        <v>0.13539999999999999</v>
      </c>
      <c r="FY140" s="120">
        <v>2.7</v>
      </c>
      <c r="FZ140" s="120">
        <v>27.073599999999999</v>
      </c>
      <c r="GA140" s="120">
        <v>0.17799999999999999</v>
      </c>
      <c r="GE140" s="120">
        <v>2.7</v>
      </c>
      <c r="GF140" s="120">
        <v>1.5089999999999999</v>
      </c>
      <c r="GG140" s="120">
        <v>0.10630000000000001</v>
      </c>
      <c r="GH140" s="120">
        <v>2.7</v>
      </c>
      <c r="GI140" s="120">
        <v>11.6821</v>
      </c>
      <c r="GJ140" s="120">
        <v>0.1431</v>
      </c>
      <c r="GK140" s="120">
        <v>2.7</v>
      </c>
      <c r="GL140" s="120">
        <v>22.888300000000001</v>
      </c>
      <c r="GM140" s="120">
        <v>0.16589999999999999</v>
      </c>
      <c r="GN140" s="120">
        <v>2.7</v>
      </c>
      <c r="GO140" s="120">
        <v>1.8596999999999999</v>
      </c>
      <c r="GP140" s="120">
        <v>1.03E-2</v>
      </c>
      <c r="GW140" s="120">
        <v>2.7</v>
      </c>
      <c r="GX140" s="120">
        <v>22.704000000000001</v>
      </c>
      <c r="GY140" s="120">
        <v>0.2006</v>
      </c>
      <c r="GZ140" s="120">
        <v>2.7</v>
      </c>
      <c r="HA140" s="120">
        <v>3.2057000000000002</v>
      </c>
      <c r="HB140" s="120">
        <v>4.3999999999999997E-2</v>
      </c>
      <c r="HF140" s="120">
        <v>2.7</v>
      </c>
      <c r="HG140" s="120">
        <v>5.5284000000000004</v>
      </c>
      <c r="HH140" s="120">
        <v>2.8400000000000002E-2</v>
      </c>
      <c r="HO140" s="120">
        <v>2.7</v>
      </c>
      <c r="HP140" s="120">
        <v>29.4848</v>
      </c>
      <c r="HQ140" s="120">
        <v>0.3</v>
      </c>
      <c r="HR140" s="120">
        <v>2.7</v>
      </c>
      <c r="HS140" s="120">
        <v>3.1381999999999999</v>
      </c>
      <c r="HT140" s="120">
        <v>2.18E-2</v>
      </c>
      <c r="HX140" s="128">
        <v>2.7</v>
      </c>
      <c r="HY140" s="128">
        <v>10.572800000000001</v>
      </c>
      <c r="HZ140" s="120">
        <v>4.5600000000000002E-2</v>
      </c>
      <c r="IA140" s="128">
        <v>2.7</v>
      </c>
      <c r="IB140" s="128">
        <v>6.6566000000000001</v>
      </c>
      <c r="IC140" s="120">
        <v>5.3900000000000003E-2</v>
      </c>
      <c r="ID140" s="128">
        <v>2.7</v>
      </c>
      <c r="IE140" s="128">
        <v>13.6197</v>
      </c>
      <c r="IF140" s="120">
        <v>6.1400000000000003E-2</v>
      </c>
      <c r="IG140" s="128">
        <v>2.7</v>
      </c>
      <c r="IH140" s="128">
        <v>16.875900000000001</v>
      </c>
      <c r="II140" s="120">
        <v>9.3299999999999994E-2</v>
      </c>
      <c r="IJ140" s="128">
        <v>2.7</v>
      </c>
      <c r="IK140" s="128">
        <v>1.7818000000000001</v>
      </c>
      <c r="IL140" s="120">
        <v>1.4E-2</v>
      </c>
      <c r="IM140" s="128">
        <v>2.7</v>
      </c>
      <c r="IN140" s="128">
        <v>11.227600000000001</v>
      </c>
      <c r="IO140" s="120">
        <v>5.3800000000000001E-2</v>
      </c>
      <c r="IP140" s="128">
        <v>2.7</v>
      </c>
      <c r="IQ140" s="128">
        <v>2.4041999999999999</v>
      </c>
      <c r="IR140" s="120">
        <v>7.2800000000000004E-2</v>
      </c>
      <c r="IS140" s="128">
        <v>2.7</v>
      </c>
      <c r="IT140" s="128">
        <v>4.8030999999999997</v>
      </c>
      <c r="IU140" s="120">
        <v>3.15E-2</v>
      </c>
      <c r="IV140" s="128">
        <v>2.7</v>
      </c>
      <c r="IW140" s="128">
        <v>9.7073999999999998</v>
      </c>
      <c r="IX140" s="120">
        <v>5.57E-2</v>
      </c>
      <c r="IY140" s="128">
        <v>2.7</v>
      </c>
      <c r="IZ140" s="128">
        <v>7.5086000000000004</v>
      </c>
      <c r="JA140" s="120">
        <v>2.0799999999999999E-2</v>
      </c>
      <c r="JB140" s="128">
        <v>2.7</v>
      </c>
      <c r="JC140" s="128">
        <v>4.9580000000000002</v>
      </c>
      <c r="JD140" s="120">
        <v>2.2700000000000001E-2</v>
      </c>
      <c r="JE140" s="128">
        <v>2.7</v>
      </c>
      <c r="JF140" s="128">
        <v>5.8909000000000002</v>
      </c>
      <c r="JG140" s="120">
        <v>3.3799999999999997E-2</v>
      </c>
      <c r="JH140" s="128">
        <v>2.7</v>
      </c>
      <c r="JI140" s="128">
        <v>7.4489000000000001</v>
      </c>
      <c r="JJ140" s="120">
        <v>4.3099999999999999E-2</v>
      </c>
      <c r="JK140" s="128">
        <v>2.7</v>
      </c>
      <c r="JL140" s="128">
        <v>14.23</v>
      </c>
      <c r="JM140" s="120">
        <v>9.2700000000000005E-2</v>
      </c>
      <c r="JN140" s="128">
        <v>2.7</v>
      </c>
      <c r="JO140" s="128">
        <v>12.395300000000001</v>
      </c>
      <c r="JP140" s="120">
        <v>9.3899999999999997E-2</v>
      </c>
      <c r="JQ140" s="128">
        <v>2.7</v>
      </c>
      <c r="JR140" s="128">
        <v>3.0053000000000001</v>
      </c>
      <c r="JS140" s="120">
        <v>1.4E-2</v>
      </c>
    </row>
    <row r="141" spans="1:279" x14ac:dyDescent="0.25">
      <c r="A141" s="128">
        <v>2.72</v>
      </c>
      <c r="B141" s="128">
        <v>18.335000000000001</v>
      </c>
      <c r="C141" s="120">
        <v>0.19189999999999999</v>
      </c>
      <c r="D141" s="120">
        <v>2.72</v>
      </c>
      <c r="E141" s="120">
        <v>9.3831000000000007</v>
      </c>
      <c r="F141" s="120">
        <v>0.30049999999999999</v>
      </c>
      <c r="G141" s="120">
        <v>2.72</v>
      </c>
      <c r="H141" s="120">
        <v>5.6169000000000002</v>
      </c>
      <c r="I141" s="120">
        <v>9.3700000000000006E-2</v>
      </c>
      <c r="J141" s="120">
        <v>2.72</v>
      </c>
      <c r="K141" s="120">
        <v>21.883099999999999</v>
      </c>
      <c r="L141" s="120">
        <v>0.26119999999999999</v>
      </c>
      <c r="M141" s="120">
        <v>2.72</v>
      </c>
      <c r="N141" s="120">
        <v>1.3546</v>
      </c>
      <c r="O141" s="120">
        <v>1.2200000000000001E-2</v>
      </c>
      <c r="P141" s="120">
        <v>2.72</v>
      </c>
      <c r="Q141" s="120">
        <v>1.8184</v>
      </c>
      <c r="R141" s="120">
        <v>1.5299999999999999E-2</v>
      </c>
      <c r="S141" s="120">
        <v>2.72</v>
      </c>
      <c r="T141" s="120">
        <v>2.4805999999999999</v>
      </c>
      <c r="U141" s="120">
        <v>1.7999999999999999E-2</v>
      </c>
      <c r="V141" s="120">
        <v>2.72</v>
      </c>
      <c r="W141" s="120">
        <v>16.4419</v>
      </c>
      <c r="X141" s="120">
        <v>0.1885</v>
      </c>
      <c r="Y141" s="120">
        <v>2.72</v>
      </c>
      <c r="Z141" s="120">
        <v>23.317699999999999</v>
      </c>
      <c r="AA141" s="120">
        <v>0.18529999999999999</v>
      </c>
      <c r="AB141" s="120">
        <v>2.72</v>
      </c>
      <c r="AC141" s="120">
        <v>0.27989999999999998</v>
      </c>
      <c r="AD141" s="120">
        <v>1.89E-2</v>
      </c>
      <c r="AE141" s="120">
        <v>2.72</v>
      </c>
      <c r="AF141" s="120">
        <v>1.4618</v>
      </c>
      <c r="AG141" s="120">
        <v>0.1159</v>
      </c>
      <c r="AH141" s="120">
        <v>2.72</v>
      </c>
      <c r="AI141" s="120">
        <v>1.8283</v>
      </c>
      <c r="AJ141" s="120">
        <v>1.24E-2</v>
      </c>
      <c r="AK141" s="120">
        <v>2.72</v>
      </c>
      <c r="AL141" s="120">
        <v>0.80030000000000001</v>
      </c>
      <c r="AM141" s="120">
        <v>4.6100000000000002E-2</v>
      </c>
      <c r="AN141" s="120">
        <v>2.72</v>
      </c>
      <c r="AO141" s="120">
        <v>12.8215</v>
      </c>
      <c r="AP141" s="120">
        <v>0.1138</v>
      </c>
      <c r="AT141" s="120">
        <v>2.72</v>
      </c>
      <c r="AU141" s="120">
        <v>4.1478000000000002</v>
      </c>
      <c r="AV141" s="120">
        <v>1.7000000000000001E-2</v>
      </c>
      <c r="BO141" s="120">
        <v>2.72</v>
      </c>
      <c r="BP141" s="120">
        <v>2.1903000000000001</v>
      </c>
      <c r="BQ141" s="120">
        <v>4.3299999999999998E-2</v>
      </c>
      <c r="BR141" s="120">
        <v>2.72</v>
      </c>
      <c r="BS141" s="120">
        <v>4.0435999999999996</v>
      </c>
      <c r="BT141" s="120">
        <v>3.5799999999999998E-2</v>
      </c>
      <c r="CA141" s="120">
        <v>2.72</v>
      </c>
      <c r="CB141" s="120">
        <v>2.1040000000000001</v>
      </c>
      <c r="CC141" s="120">
        <v>2.76E-2</v>
      </c>
      <c r="CD141" s="120">
        <v>2.72</v>
      </c>
      <c r="CE141" s="120">
        <v>5.9587000000000003</v>
      </c>
      <c r="CF141" s="120">
        <v>4.4400000000000002E-2</v>
      </c>
      <c r="CS141" s="120">
        <v>2.72</v>
      </c>
      <c r="CT141" s="120">
        <v>1.5629</v>
      </c>
      <c r="CU141" s="120">
        <v>0.1007</v>
      </c>
      <c r="CY141" s="120">
        <v>2.72</v>
      </c>
      <c r="CZ141" s="120">
        <v>5.5816999999999997</v>
      </c>
      <c r="DA141" s="120">
        <v>7.0800000000000002E-2</v>
      </c>
      <c r="DH141" s="120">
        <v>2.72</v>
      </c>
      <c r="DI141" s="120">
        <v>18.944500000000001</v>
      </c>
      <c r="DJ141" s="120">
        <v>0.1211</v>
      </c>
      <c r="DN141" s="120">
        <v>2.72</v>
      </c>
      <c r="DO141" s="120">
        <v>17.292200000000001</v>
      </c>
      <c r="DP141" s="120">
        <v>5.8000000000000003E-2</v>
      </c>
      <c r="DW141" s="120">
        <v>2.72</v>
      </c>
      <c r="DX141" s="120">
        <v>29.336200000000002</v>
      </c>
      <c r="DY141" s="120">
        <v>0.15559999999999999</v>
      </c>
      <c r="DZ141" s="120">
        <v>2.72</v>
      </c>
      <c r="EA141" s="120">
        <v>4.8121999999999998</v>
      </c>
      <c r="EB141" s="120">
        <v>0.19359999999999999</v>
      </c>
      <c r="EL141" s="120">
        <v>2.72</v>
      </c>
      <c r="EM141" s="120">
        <v>20.142700000000001</v>
      </c>
      <c r="EN141" s="120">
        <v>0.1585</v>
      </c>
      <c r="EO141" s="120">
        <v>2.72</v>
      </c>
      <c r="EP141" s="120">
        <v>1.7069000000000001</v>
      </c>
      <c r="EQ141" s="120">
        <v>0.1648</v>
      </c>
      <c r="EU141" s="120">
        <v>2.72</v>
      </c>
      <c r="EV141" s="120">
        <v>13.063000000000001</v>
      </c>
      <c r="EW141" s="120">
        <v>9.3600000000000003E-2</v>
      </c>
      <c r="EX141" s="120">
        <v>2.72</v>
      </c>
      <c r="EY141" s="120">
        <v>21.895099999999999</v>
      </c>
      <c r="EZ141" s="120">
        <v>0.39219999999999999</v>
      </c>
      <c r="FM141" s="120">
        <v>2.72</v>
      </c>
      <c r="FN141" s="120">
        <v>2.3946999999999998</v>
      </c>
      <c r="FO141" s="120">
        <v>6.5100000000000005E-2</v>
      </c>
      <c r="FP141" s="120">
        <v>2.72</v>
      </c>
      <c r="FQ141" s="120">
        <v>31.7029</v>
      </c>
      <c r="FR141" s="120">
        <v>0.31830000000000003</v>
      </c>
      <c r="FV141" s="120">
        <v>2.72</v>
      </c>
      <c r="FW141" s="120">
        <v>2.0305</v>
      </c>
      <c r="FX141" s="120">
        <v>0.14399999999999999</v>
      </c>
      <c r="FY141" s="120">
        <v>2.72</v>
      </c>
      <c r="FZ141" s="120">
        <v>26.953700000000001</v>
      </c>
      <c r="GA141" s="120">
        <v>0.18690000000000001</v>
      </c>
      <c r="GE141" s="120">
        <v>2.72</v>
      </c>
      <c r="GF141" s="120">
        <v>1.5962000000000001</v>
      </c>
      <c r="GG141" s="120">
        <v>0.1113</v>
      </c>
      <c r="GH141" s="120">
        <v>2.72</v>
      </c>
      <c r="GI141" s="120">
        <v>10.664</v>
      </c>
      <c r="GJ141" s="120">
        <v>0.1366</v>
      </c>
      <c r="GK141" s="120">
        <v>2.72</v>
      </c>
      <c r="GL141" s="120">
        <v>21.600100000000001</v>
      </c>
      <c r="GM141" s="120">
        <v>0.1726</v>
      </c>
      <c r="GN141" s="120">
        <v>2.72</v>
      </c>
      <c r="GO141" s="120">
        <v>1.7989999999999999</v>
      </c>
      <c r="GP141" s="120">
        <v>1.0500000000000001E-2</v>
      </c>
      <c r="GW141" s="120">
        <v>2.72</v>
      </c>
      <c r="GX141" s="120">
        <v>21.9528</v>
      </c>
      <c r="GY141" s="120">
        <v>0.19289999999999999</v>
      </c>
      <c r="GZ141" s="120">
        <v>2.72</v>
      </c>
      <c r="HA141" s="120">
        <v>2.4975999999999998</v>
      </c>
      <c r="HB141" s="120">
        <v>4.58E-2</v>
      </c>
      <c r="HF141" s="120">
        <v>2.72</v>
      </c>
      <c r="HG141" s="120">
        <v>5.1879999999999997</v>
      </c>
      <c r="HH141" s="120">
        <v>2.8199999999999999E-2</v>
      </c>
      <c r="HO141" s="120">
        <v>2.72</v>
      </c>
      <c r="HP141" s="120">
        <v>31.3552</v>
      </c>
      <c r="HQ141" s="120">
        <v>0.32790000000000002</v>
      </c>
      <c r="HR141" s="120">
        <v>2.72</v>
      </c>
      <c r="HS141" s="120">
        <v>2.9104000000000001</v>
      </c>
      <c r="HT141" s="120">
        <v>2.12E-2</v>
      </c>
      <c r="HX141" s="128">
        <v>2.72</v>
      </c>
      <c r="HY141" s="128">
        <v>10.399699999999999</v>
      </c>
      <c r="HZ141" s="120">
        <v>4.53E-2</v>
      </c>
      <c r="IA141" s="128">
        <v>2.72</v>
      </c>
      <c r="IB141" s="128">
        <v>6.7355</v>
      </c>
      <c r="IC141" s="120">
        <v>5.7000000000000002E-2</v>
      </c>
      <c r="ID141" s="128">
        <v>2.72</v>
      </c>
      <c r="IE141" s="128">
        <v>13.4605</v>
      </c>
      <c r="IF141" s="120">
        <v>6.0100000000000001E-2</v>
      </c>
      <c r="IG141" s="128">
        <v>2.72</v>
      </c>
      <c r="IH141" s="128">
        <v>16.054099999999998</v>
      </c>
      <c r="II141" s="120">
        <v>8.7499999999999994E-2</v>
      </c>
      <c r="IJ141" s="128">
        <v>2.72</v>
      </c>
      <c r="IK141" s="128">
        <v>1.714</v>
      </c>
      <c r="IL141" s="120">
        <v>1.5100000000000001E-2</v>
      </c>
      <c r="IM141" s="128">
        <v>2.72</v>
      </c>
      <c r="IN141" s="128">
        <v>12.011699999999999</v>
      </c>
      <c r="IO141" s="120">
        <v>5.8599999999999999E-2</v>
      </c>
      <c r="IP141" s="128">
        <v>2.72</v>
      </c>
      <c r="IQ141" s="128">
        <v>2.218</v>
      </c>
      <c r="IR141" s="120">
        <v>6.9900000000000004E-2</v>
      </c>
      <c r="IS141" s="128">
        <v>2.72</v>
      </c>
      <c r="IT141" s="128">
        <v>5.1089000000000002</v>
      </c>
      <c r="IU141" s="120">
        <v>3.32E-2</v>
      </c>
      <c r="IV141" s="128">
        <v>2.72</v>
      </c>
      <c r="IW141" s="128">
        <v>9.44</v>
      </c>
      <c r="IX141" s="120">
        <v>5.5300000000000002E-2</v>
      </c>
      <c r="IY141" s="128">
        <v>2.72</v>
      </c>
      <c r="IZ141" s="128">
        <v>6.9109999999999996</v>
      </c>
      <c r="JA141" s="120">
        <v>2.01E-2</v>
      </c>
      <c r="JB141" s="128">
        <v>2.72</v>
      </c>
      <c r="JC141" s="128">
        <v>4.3800999999999997</v>
      </c>
      <c r="JD141" s="120">
        <v>2.41E-2</v>
      </c>
      <c r="JE141" s="128">
        <v>2.72</v>
      </c>
      <c r="JF141" s="128">
        <v>5.2580999999999998</v>
      </c>
      <c r="JG141" s="120">
        <v>3.1099999999999999E-2</v>
      </c>
      <c r="JH141" s="128">
        <v>2.72</v>
      </c>
      <c r="JI141" s="128">
        <v>7.1310000000000002</v>
      </c>
      <c r="JJ141" s="120">
        <v>3.7699999999999997E-2</v>
      </c>
      <c r="JK141" s="128">
        <v>2.72</v>
      </c>
      <c r="JL141" s="128">
        <v>13.876099999999999</v>
      </c>
      <c r="JM141" s="120">
        <v>9.11E-2</v>
      </c>
      <c r="JN141" s="128">
        <v>2.72</v>
      </c>
      <c r="JO141" s="128">
        <v>12.1511</v>
      </c>
      <c r="JP141" s="120">
        <v>8.9099999999999999E-2</v>
      </c>
      <c r="JQ141" s="128">
        <v>2.72</v>
      </c>
      <c r="JR141" s="128">
        <v>2.7387999999999999</v>
      </c>
      <c r="JS141" s="120">
        <v>1.3100000000000001E-2</v>
      </c>
    </row>
    <row r="142" spans="1:279" x14ac:dyDescent="0.25">
      <c r="A142" s="128">
        <v>2.74</v>
      </c>
      <c r="B142" s="128">
        <v>18.193999999999999</v>
      </c>
      <c r="C142" s="120">
        <v>0.17879999999999999</v>
      </c>
      <c r="D142" s="120">
        <v>2.74</v>
      </c>
      <c r="E142" s="120">
        <v>9.9773999999999994</v>
      </c>
      <c r="F142" s="120">
        <v>0.31950000000000001</v>
      </c>
      <c r="G142" s="120">
        <v>2.74</v>
      </c>
      <c r="H142" s="120">
        <v>6.609</v>
      </c>
      <c r="I142" s="120">
        <v>9.01E-2</v>
      </c>
      <c r="J142" s="120">
        <v>2.74</v>
      </c>
      <c r="K142" s="120">
        <v>20.864799999999999</v>
      </c>
      <c r="L142" s="120">
        <v>0.25080000000000002</v>
      </c>
      <c r="M142" s="120">
        <v>2.74</v>
      </c>
      <c r="N142" s="120">
        <v>1.3264</v>
      </c>
      <c r="O142" s="120">
        <v>1.7999999999999999E-2</v>
      </c>
      <c r="P142" s="120">
        <v>2.74</v>
      </c>
      <c r="Q142" s="120">
        <v>1.7690999999999999</v>
      </c>
      <c r="R142" s="120">
        <v>1.6799999999999999E-2</v>
      </c>
      <c r="S142" s="120">
        <v>2.74</v>
      </c>
      <c r="T142" s="120">
        <v>2.3144999999999998</v>
      </c>
      <c r="U142" s="120">
        <v>1.7999999999999999E-2</v>
      </c>
      <c r="V142" s="120">
        <v>2.74</v>
      </c>
      <c r="W142" s="120">
        <v>15.584899999999999</v>
      </c>
      <c r="X142" s="120">
        <v>0.17680000000000001</v>
      </c>
      <c r="Y142" s="120">
        <v>2.74</v>
      </c>
      <c r="Z142" s="120">
        <v>23.902899999999999</v>
      </c>
      <c r="AA142" s="120">
        <v>0.19819999999999999</v>
      </c>
      <c r="AB142" s="120">
        <v>2.74</v>
      </c>
      <c r="AC142" s="120">
        <v>0.2382</v>
      </c>
      <c r="AD142" s="120">
        <v>1.89E-2</v>
      </c>
      <c r="AE142" s="120">
        <v>2.74</v>
      </c>
      <c r="AF142" s="120">
        <v>1.5369999999999999</v>
      </c>
      <c r="AG142" s="120">
        <v>0.12230000000000001</v>
      </c>
      <c r="AH142" s="120">
        <v>2.74</v>
      </c>
      <c r="AI142" s="120">
        <v>1.8012999999999999</v>
      </c>
      <c r="AJ142" s="120">
        <v>1.15E-2</v>
      </c>
      <c r="AK142" s="120">
        <v>2.74</v>
      </c>
      <c r="AL142" s="120">
        <v>0.74239999999999995</v>
      </c>
      <c r="AM142" s="120">
        <v>4.07E-2</v>
      </c>
      <c r="AN142" s="120">
        <v>2.74</v>
      </c>
      <c r="AO142" s="120">
        <v>13.6366</v>
      </c>
      <c r="AP142" s="120">
        <v>0.1239</v>
      </c>
      <c r="AT142" s="120">
        <v>2.74</v>
      </c>
      <c r="AU142" s="120">
        <v>4.4097999999999997</v>
      </c>
      <c r="AV142" s="120">
        <v>1.6799999999999999E-2</v>
      </c>
      <c r="BO142" s="120">
        <v>2.74</v>
      </c>
      <c r="BP142" s="120">
        <v>2.7623000000000002</v>
      </c>
      <c r="BQ142" s="120">
        <v>5.0799999999999998E-2</v>
      </c>
      <c r="BR142" s="120">
        <v>2.74</v>
      </c>
      <c r="BS142" s="120">
        <v>4.0658000000000003</v>
      </c>
      <c r="BT142" s="120">
        <v>3.6200000000000003E-2</v>
      </c>
      <c r="CA142" s="120">
        <v>2.74</v>
      </c>
      <c r="CB142" s="120">
        <v>2.0802999999999998</v>
      </c>
      <c r="CC142" s="120">
        <v>2.7900000000000001E-2</v>
      </c>
      <c r="CD142" s="120">
        <v>2.74</v>
      </c>
      <c r="CE142" s="120">
        <v>6.0907</v>
      </c>
      <c r="CF142" s="120">
        <v>4.3700000000000003E-2</v>
      </c>
      <c r="CS142" s="120">
        <v>2.74</v>
      </c>
      <c r="CT142" s="120">
        <v>1.5837000000000001</v>
      </c>
      <c r="CU142" s="120">
        <v>0.1057</v>
      </c>
      <c r="CY142" s="120">
        <v>2.74</v>
      </c>
      <c r="CZ142" s="120">
        <v>5.3851000000000004</v>
      </c>
      <c r="DA142" s="120">
        <v>8.9899999999999994E-2</v>
      </c>
      <c r="DH142" s="120">
        <v>2.74</v>
      </c>
      <c r="DI142" s="120">
        <v>19.1694</v>
      </c>
      <c r="DJ142" s="120">
        <v>0.1396</v>
      </c>
      <c r="DN142" s="120">
        <v>2.74</v>
      </c>
      <c r="DO142" s="120">
        <v>17.700800000000001</v>
      </c>
      <c r="DP142" s="120">
        <v>6.3700000000000007E-2</v>
      </c>
      <c r="DW142" s="120">
        <v>2.74</v>
      </c>
      <c r="DX142" s="120">
        <v>29.856400000000001</v>
      </c>
      <c r="DY142" s="120">
        <v>0.1782</v>
      </c>
      <c r="DZ142" s="120">
        <v>2.74</v>
      </c>
      <c r="EA142" s="120">
        <v>4.8129999999999997</v>
      </c>
      <c r="EB142" s="120">
        <v>0.1946</v>
      </c>
      <c r="EL142" s="120">
        <v>2.74</v>
      </c>
      <c r="EM142" s="120">
        <v>19.998899999999999</v>
      </c>
      <c r="EN142" s="120">
        <v>0.157</v>
      </c>
      <c r="EO142" s="120">
        <v>2.74</v>
      </c>
      <c r="EP142" s="120">
        <v>1.7518</v>
      </c>
      <c r="EQ142" s="120">
        <v>0.16850000000000001</v>
      </c>
      <c r="EU142" s="120">
        <v>2.74</v>
      </c>
      <c r="EV142" s="120">
        <v>13.105600000000001</v>
      </c>
      <c r="EW142" s="120">
        <v>9.3399999999999997E-2</v>
      </c>
      <c r="EX142" s="120">
        <v>2.74</v>
      </c>
      <c r="EY142" s="120">
        <v>21.855399999999999</v>
      </c>
      <c r="EZ142" s="120">
        <v>0.39100000000000001</v>
      </c>
      <c r="FM142" s="120">
        <v>2.74</v>
      </c>
      <c r="FN142" s="120">
        <v>2.0525000000000002</v>
      </c>
      <c r="FO142" s="120">
        <v>5.9200000000000003E-2</v>
      </c>
      <c r="FP142" s="120">
        <v>2.74</v>
      </c>
      <c r="FQ142" s="120">
        <v>30.421700000000001</v>
      </c>
      <c r="FR142" s="120">
        <v>0.32369999999999999</v>
      </c>
      <c r="FV142" s="120">
        <v>2.74</v>
      </c>
      <c r="FW142" s="120">
        <v>2.1720000000000002</v>
      </c>
      <c r="FX142" s="120">
        <v>0.15870000000000001</v>
      </c>
      <c r="FY142" s="120">
        <v>2.74</v>
      </c>
      <c r="FZ142" s="120">
        <v>26.802099999999999</v>
      </c>
      <c r="GA142" s="120">
        <v>0.1933</v>
      </c>
      <c r="GE142" s="120">
        <v>2.74</v>
      </c>
      <c r="GF142" s="120">
        <v>1.6245000000000001</v>
      </c>
      <c r="GG142" s="120">
        <v>0.1166</v>
      </c>
      <c r="GH142" s="120">
        <v>2.74</v>
      </c>
      <c r="GI142" s="120">
        <v>10.1007</v>
      </c>
      <c r="GJ142" s="120">
        <v>0.1326</v>
      </c>
      <c r="GK142" s="120">
        <v>2.74</v>
      </c>
      <c r="GL142" s="120">
        <v>20.0594</v>
      </c>
      <c r="GM142" s="120">
        <v>0.18709999999999999</v>
      </c>
      <c r="GN142" s="120">
        <v>2.74</v>
      </c>
      <c r="GO142" s="120">
        <v>1.6512</v>
      </c>
      <c r="GP142" s="120">
        <v>1.11E-2</v>
      </c>
      <c r="GW142" s="120">
        <v>2.74</v>
      </c>
      <c r="GX142" s="120">
        <v>21.311199999999999</v>
      </c>
      <c r="GY142" s="120">
        <v>0.19409999999999999</v>
      </c>
      <c r="GZ142" s="120">
        <v>2.74</v>
      </c>
      <c r="HA142" s="120">
        <v>1.7895000000000001</v>
      </c>
      <c r="HB142" s="120">
        <v>5.2499999999999998E-2</v>
      </c>
      <c r="HF142" s="120">
        <v>2.74</v>
      </c>
      <c r="HG142" s="120">
        <v>4.8662999999999998</v>
      </c>
      <c r="HH142" s="120">
        <v>2.2599999999999999E-2</v>
      </c>
      <c r="HO142" s="120">
        <v>2.74</v>
      </c>
      <c r="HP142" s="120">
        <v>33.020800000000001</v>
      </c>
      <c r="HQ142" s="120">
        <v>0.36259999999999998</v>
      </c>
      <c r="HR142" s="120">
        <v>2.74</v>
      </c>
      <c r="HS142" s="120">
        <v>2.6985999999999999</v>
      </c>
      <c r="HT142" s="120">
        <v>2.0500000000000001E-2</v>
      </c>
      <c r="HX142" s="128">
        <v>2.74</v>
      </c>
      <c r="HY142" s="128">
        <v>10.088699999999999</v>
      </c>
      <c r="HZ142" s="120">
        <v>4.3900000000000002E-2</v>
      </c>
      <c r="IA142" s="128">
        <v>2.74</v>
      </c>
      <c r="IB142" s="128">
        <v>6.8925999999999998</v>
      </c>
      <c r="IC142" s="120">
        <v>6.0699999999999997E-2</v>
      </c>
      <c r="ID142" s="128">
        <v>2.74</v>
      </c>
      <c r="IE142" s="128">
        <v>13.5352</v>
      </c>
      <c r="IF142" s="120">
        <v>5.8599999999999999E-2</v>
      </c>
      <c r="IG142" s="128">
        <v>2.74</v>
      </c>
      <c r="IH142" s="128">
        <v>15.2155</v>
      </c>
      <c r="II142" s="120">
        <v>8.14E-2</v>
      </c>
      <c r="IJ142" s="128">
        <v>2.74</v>
      </c>
      <c r="IK142" s="128">
        <v>1.7035</v>
      </c>
      <c r="IL142" s="120">
        <v>1.52E-2</v>
      </c>
      <c r="IM142" s="128">
        <v>2.74</v>
      </c>
      <c r="IN142" s="128">
        <v>12.590400000000001</v>
      </c>
      <c r="IO142" s="120">
        <v>6.4299999999999996E-2</v>
      </c>
      <c r="IP142" s="128">
        <v>2.74</v>
      </c>
      <c r="IQ142" s="128">
        <v>2.2326000000000001</v>
      </c>
      <c r="IR142" s="120">
        <v>6.3799999999999996E-2</v>
      </c>
      <c r="IS142" s="128">
        <v>2.74</v>
      </c>
      <c r="IT142" s="128">
        <v>5.7142999999999997</v>
      </c>
      <c r="IU142" s="120">
        <v>3.5299999999999998E-2</v>
      </c>
      <c r="IV142" s="128">
        <v>2.74</v>
      </c>
      <c r="IW142" s="128">
        <v>8.9865999999999993</v>
      </c>
      <c r="IX142" s="120">
        <v>5.3499999999999999E-2</v>
      </c>
      <c r="IY142" s="128">
        <v>2.74</v>
      </c>
      <c r="IZ142" s="128">
        <v>6.5324999999999998</v>
      </c>
      <c r="JA142" s="120">
        <v>1.9699999999999999E-2</v>
      </c>
      <c r="JB142" s="128">
        <v>2.74</v>
      </c>
      <c r="JC142" s="128">
        <v>4.3551000000000002</v>
      </c>
      <c r="JD142" s="120">
        <v>2.5100000000000001E-2</v>
      </c>
      <c r="JE142" s="128">
        <v>2.74</v>
      </c>
      <c r="JF142" s="128">
        <v>4.8639999999999999</v>
      </c>
      <c r="JG142" s="120">
        <v>3.0200000000000001E-2</v>
      </c>
      <c r="JH142" s="128">
        <v>2.74</v>
      </c>
      <c r="JI142" s="128">
        <v>6.7243000000000004</v>
      </c>
      <c r="JJ142" s="120">
        <v>3.8800000000000001E-2</v>
      </c>
      <c r="JK142" s="128">
        <v>2.74</v>
      </c>
      <c r="JL142" s="128">
        <v>13.5991</v>
      </c>
      <c r="JM142" s="120">
        <v>9.3600000000000003E-2</v>
      </c>
      <c r="JN142" s="128">
        <v>2.74</v>
      </c>
      <c r="JO142" s="128">
        <v>11.777900000000001</v>
      </c>
      <c r="JP142" s="120">
        <v>8.1600000000000006E-2</v>
      </c>
      <c r="JQ142" s="128">
        <v>2.74</v>
      </c>
      <c r="JR142" s="128">
        <v>2.4933999999999998</v>
      </c>
      <c r="JS142" s="120">
        <v>1.2E-2</v>
      </c>
    </row>
    <row r="143" spans="1:279" x14ac:dyDescent="0.25">
      <c r="A143" s="128">
        <v>2.76</v>
      </c>
      <c r="B143" s="128">
        <v>18.042300000000001</v>
      </c>
      <c r="C143" s="120">
        <v>0.1673</v>
      </c>
      <c r="D143" s="120">
        <v>2.76</v>
      </c>
      <c r="E143" s="120">
        <v>9.8628</v>
      </c>
      <c r="F143" s="120">
        <v>0.34760000000000002</v>
      </c>
      <c r="G143" s="120">
        <v>2.76</v>
      </c>
      <c r="H143" s="120">
        <v>7.4161000000000001</v>
      </c>
      <c r="I143" s="120">
        <v>8.2299999999999998E-2</v>
      </c>
      <c r="J143" s="120">
        <v>2.76</v>
      </c>
      <c r="K143" s="120">
        <v>19.9206</v>
      </c>
      <c r="L143" s="120">
        <v>0.23630000000000001</v>
      </c>
      <c r="M143" s="120">
        <v>2.76</v>
      </c>
      <c r="N143" s="120">
        <v>1.3293999999999999</v>
      </c>
      <c r="O143" s="120">
        <v>2.06E-2</v>
      </c>
      <c r="P143" s="120">
        <v>2.76</v>
      </c>
      <c r="Q143" s="120">
        <v>1.7149000000000001</v>
      </c>
      <c r="R143" s="120">
        <v>1.7899999999999999E-2</v>
      </c>
      <c r="S143" s="120">
        <v>2.76</v>
      </c>
      <c r="T143" s="120">
        <v>2.1484000000000001</v>
      </c>
      <c r="U143" s="120">
        <v>1.9199999999999998E-2</v>
      </c>
      <c r="V143" s="120">
        <v>2.76</v>
      </c>
      <c r="W143" s="120">
        <v>14.8226</v>
      </c>
      <c r="X143" s="120">
        <v>0.1671</v>
      </c>
      <c r="Y143" s="120">
        <v>2.76</v>
      </c>
      <c r="Z143" s="120">
        <v>24.389900000000001</v>
      </c>
      <c r="AA143" s="120">
        <v>0.20319999999999999</v>
      </c>
      <c r="AB143" s="120">
        <v>2.76</v>
      </c>
      <c r="AC143" s="120">
        <v>0.248</v>
      </c>
      <c r="AD143" s="120">
        <v>1.83E-2</v>
      </c>
      <c r="AE143" s="120">
        <v>2.76</v>
      </c>
      <c r="AF143" s="120">
        <v>1.5893999999999999</v>
      </c>
      <c r="AG143" s="120">
        <v>0.13400000000000001</v>
      </c>
      <c r="AH143" s="120">
        <v>2.76</v>
      </c>
      <c r="AI143" s="120">
        <v>1.7862</v>
      </c>
      <c r="AJ143" s="120">
        <v>1.26E-2</v>
      </c>
      <c r="AK143" s="120">
        <v>2.76</v>
      </c>
      <c r="AL143" s="120">
        <v>0.749</v>
      </c>
      <c r="AM143" s="120">
        <v>4.1000000000000002E-2</v>
      </c>
      <c r="AN143" s="120">
        <v>2.76</v>
      </c>
      <c r="AO143" s="120">
        <v>14.296900000000001</v>
      </c>
      <c r="AP143" s="120">
        <v>0.1323</v>
      </c>
      <c r="AT143" s="120">
        <v>2.76</v>
      </c>
      <c r="AU143" s="120">
        <v>4.5465999999999998</v>
      </c>
      <c r="AV143" s="120">
        <v>1.67E-2</v>
      </c>
      <c r="BO143" s="120">
        <v>2.76</v>
      </c>
      <c r="BP143" s="120">
        <v>3.8822000000000001</v>
      </c>
      <c r="BQ143" s="120">
        <v>5.6899999999999999E-2</v>
      </c>
      <c r="BR143" s="120">
        <v>2.76</v>
      </c>
      <c r="BS143" s="120">
        <v>4.1279000000000003</v>
      </c>
      <c r="BT143" s="120">
        <v>3.5900000000000001E-2</v>
      </c>
      <c r="CA143" s="120">
        <v>2.76</v>
      </c>
      <c r="CB143" s="120">
        <v>2.0565000000000002</v>
      </c>
      <c r="CC143" s="120">
        <v>3.3500000000000002E-2</v>
      </c>
      <c r="CD143" s="120">
        <v>2.76</v>
      </c>
      <c r="CE143" s="120">
        <v>6.4870999999999999</v>
      </c>
      <c r="CF143" s="120">
        <v>4.6399999999999997E-2</v>
      </c>
      <c r="CS143" s="120">
        <v>2.76</v>
      </c>
      <c r="CT143" s="120">
        <v>1.5975999999999999</v>
      </c>
      <c r="CU143" s="120">
        <v>0.1096</v>
      </c>
      <c r="CY143" s="120">
        <v>2.76</v>
      </c>
      <c r="CZ143" s="120">
        <v>5.3876999999999997</v>
      </c>
      <c r="DA143" s="120">
        <v>0.115</v>
      </c>
      <c r="DH143" s="120">
        <v>2.76</v>
      </c>
      <c r="DI143" s="120">
        <v>19.4758</v>
      </c>
      <c r="DJ143" s="120">
        <v>0.1772</v>
      </c>
      <c r="DN143" s="120">
        <v>2.76</v>
      </c>
      <c r="DO143" s="120">
        <v>18.017299999999999</v>
      </c>
      <c r="DP143" s="120">
        <v>8.0100000000000005E-2</v>
      </c>
      <c r="DW143" s="120">
        <v>2.76</v>
      </c>
      <c r="DX143" s="120">
        <v>30.374199999999998</v>
      </c>
      <c r="DY143" s="120">
        <v>0.19489999999999999</v>
      </c>
      <c r="DZ143" s="120">
        <v>2.76</v>
      </c>
      <c r="EA143" s="120">
        <v>5.5232000000000001</v>
      </c>
      <c r="EB143" s="120">
        <v>0.19750000000000001</v>
      </c>
      <c r="EL143" s="120">
        <v>2.76</v>
      </c>
      <c r="EM143" s="120">
        <v>19.961300000000001</v>
      </c>
      <c r="EN143" s="120">
        <v>0.158</v>
      </c>
      <c r="EO143" s="120">
        <v>2.76</v>
      </c>
      <c r="EP143" s="120">
        <v>1.7868999999999999</v>
      </c>
      <c r="EQ143" s="120">
        <v>0.16869999999999999</v>
      </c>
      <c r="EU143" s="120">
        <v>2.76</v>
      </c>
      <c r="EV143" s="120">
        <v>13.267799999999999</v>
      </c>
      <c r="EW143" s="120">
        <v>9.1800000000000007E-2</v>
      </c>
      <c r="EX143" s="120">
        <v>2.76</v>
      </c>
      <c r="EY143" s="120">
        <v>21.640499999999999</v>
      </c>
      <c r="EZ143" s="120">
        <v>0.3846</v>
      </c>
      <c r="FM143" s="120">
        <v>2.76</v>
      </c>
      <c r="FN143" s="120">
        <v>1.8835</v>
      </c>
      <c r="FO143" s="120">
        <v>3.9699999999999999E-2</v>
      </c>
      <c r="FP143" s="120">
        <v>2.76</v>
      </c>
      <c r="FQ143" s="120">
        <v>29.092700000000001</v>
      </c>
      <c r="FR143" s="120">
        <v>0.31369999999999998</v>
      </c>
      <c r="FV143" s="120">
        <v>2.76</v>
      </c>
      <c r="FW143" s="120">
        <v>2.4037000000000002</v>
      </c>
      <c r="FX143" s="120">
        <v>0.1709</v>
      </c>
      <c r="FY143" s="120">
        <v>2.76</v>
      </c>
      <c r="FZ143" s="120">
        <v>25.942299999999999</v>
      </c>
      <c r="GA143" s="120">
        <v>0.1888</v>
      </c>
      <c r="GE143" s="120">
        <v>2.76</v>
      </c>
      <c r="GF143" s="120">
        <v>1.6695</v>
      </c>
      <c r="GG143" s="120">
        <v>0.1229</v>
      </c>
      <c r="GH143" s="120">
        <v>2.76</v>
      </c>
      <c r="GI143" s="120">
        <v>9.8722999999999992</v>
      </c>
      <c r="GJ143" s="120">
        <v>0.13869999999999999</v>
      </c>
      <c r="GK143" s="120">
        <v>2.76</v>
      </c>
      <c r="GL143" s="120">
        <v>18.518699999999999</v>
      </c>
      <c r="GM143" s="120">
        <v>0.19470000000000001</v>
      </c>
      <c r="GN143" s="120">
        <v>2.76</v>
      </c>
      <c r="GO143" s="120">
        <v>1.4148000000000001</v>
      </c>
      <c r="GP143" s="120">
        <v>1.0800000000000001E-2</v>
      </c>
      <c r="GW143" s="120">
        <v>2.76</v>
      </c>
      <c r="GX143" s="120">
        <v>20.366299999999999</v>
      </c>
      <c r="GY143" s="120">
        <v>0.19789999999999999</v>
      </c>
      <c r="GZ143" s="120">
        <v>2.76</v>
      </c>
      <c r="HA143" s="120">
        <v>1.4884999999999999</v>
      </c>
      <c r="HB143" s="120">
        <v>5.79E-2</v>
      </c>
      <c r="HF143" s="120">
        <v>2.76</v>
      </c>
      <c r="HG143" s="120">
        <v>4.5873999999999997</v>
      </c>
      <c r="HH143" s="120">
        <v>2.0500000000000001E-2</v>
      </c>
      <c r="HO143" s="120">
        <v>2.76</v>
      </c>
      <c r="HP143" s="120">
        <v>34.0625</v>
      </c>
      <c r="HQ143" s="120">
        <v>0.41120000000000001</v>
      </c>
      <c r="HR143" s="120">
        <v>2.76</v>
      </c>
      <c r="HS143" s="120">
        <v>2.5004</v>
      </c>
      <c r="HT143" s="120">
        <v>1.9199999999999998E-2</v>
      </c>
      <c r="HX143" s="128">
        <v>2.76</v>
      </c>
      <c r="HY143" s="128">
        <v>9.6434999999999995</v>
      </c>
      <c r="HZ143" s="120">
        <v>4.2599999999999999E-2</v>
      </c>
      <c r="IA143" s="128">
        <v>2.76</v>
      </c>
      <c r="IB143" s="128">
        <v>7.1692999999999998</v>
      </c>
      <c r="IC143" s="120">
        <v>6.5699999999999995E-2</v>
      </c>
      <c r="ID143" s="128">
        <v>2.76</v>
      </c>
      <c r="IE143" s="128">
        <v>13.890599999999999</v>
      </c>
      <c r="IF143" s="120">
        <v>5.9499999999999997E-2</v>
      </c>
      <c r="IG143" s="128">
        <v>2.76</v>
      </c>
      <c r="IH143" s="128">
        <v>14.3406</v>
      </c>
      <c r="II143" s="120">
        <v>7.6899999999999996E-2</v>
      </c>
      <c r="IJ143" s="128">
        <v>2.76</v>
      </c>
      <c r="IK143" s="128">
        <v>1.7926</v>
      </c>
      <c r="IL143" s="120">
        <v>1.52E-2</v>
      </c>
      <c r="IM143" s="128">
        <v>2.76</v>
      </c>
      <c r="IN143" s="128">
        <v>12.915100000000001</v>
      </c>
      <c r="IO143" s="120">
        <v>7.1599999999999997E-2</v>
      </c>
      <c r="IP143" s="128">
        <v>2.76</v>
      </c>
      <c r="IQ143" s="128">
        <v>2.3445999999999998</v>
      </c>
      <c r="IR143" s="120">
        <v>5.5899999999999998E-2</v>
      </c>
      <c r="IS143" s="128">
        <v>2.76</v>
      </c>
      <c r="IT143" s="128">
        <v>6.7430000000000003</v>
      </c>
      <c r="IU143" s="120">
        <v>3.9399999999999998E-2</v>
      </c>
      <c r="IV143" s="128">
        <v>2.76</v>
      </c>
      <c r="IW143" s="128">
        <v>8.4870000000000001</v>
      </c>
      <c r="IX143" s="120">
        <v>5.0700000000000002E-2</v>
      </c>
      <c r="IY143" s="128">
        <v>2.76</v>
      </c>
      <c r="IZ143" s="128">
        <v>6.2506000000000004</v>
      </c>
      <c r="JA143" s="120">
        <v>2.1499999999999998E-2</v>
      </c>
      <c r="JB143" s="128">
        <v>2.76</v>
      </c>
      <c r="JC143" s="128">
        <v>4.4074999999999998</v>
      </c>
      <c r="JD143" s="120">
        <v>2.5999999999999999E-2</v>
      </c>
      <c r="JE143" s="128">
        <v>2.76</v>
      </c>
      <c r="JF143" s="128">
        <v>4.4659000000000004</v>
      </c>
      <c r="JG143" s="120">
        <v>2.9000000000000001E-2</v>
      </c>
      <c r="JH143" s="128">
        <v>2.76</v>
      </c>
      <c r="JI143" s="128">
        <v>6.2911999999999999</v>
      </c>
      <c r="JJ143" s="120">
        <v>3.6400000000000002E-2</v>
      </c>
      <c r="JK143" s="128">
        <v>2.76</v>
      </c>
      <c r="JL143" s="128">
        <v>13.1196</v>
      </c>
      <c r="JM143" s="120">
        <v>8.5900000000000004E-2</v>
      </c>
      <c r="JN143" s="128">
        <v>2.76</v>
      </c>
      <c r="JO143" s="128">
        <v>11.2851</v>
      </c>
      <c r="JP143" s="120">
        <v>7.4999999999999997E-2</v>
      </c>
      <c r="JQ143" s="128">
        <v>2.76</v>
      </c>
      <c r="JR143" s="128">
        <v>2.2605</v>
      </c>
      <c r="JS143" s="120">
        <v>1.09E-2</v>
      </c>
    </row>
    <row r="144" spans="1:279" x14ac:dyDescent="0.25">
      <c r="A144" s="128">
        <v>2.78</v>
      </c>
      <c r="B144" s="128">
        <v>18.049600000000002</v>
      </c>
      <c r="C144" s="120">
        <v>0.16059999999999999</v>
      </c>
      <c r="D144" s="120">
        <v>2.78</v>
      </c>
      <c r="E144" s="120">
        <v>9.4902999999999995</v>
      </c>
      <c r="F144" s="120">
        <v>0.36820000000000003</v>
      </c>
      <c r="G144" s="120">
        <v>2.78</v>
      </c>
      <c r="H144" s="120">
        <v>8.1509999999999998</v>
      </c>
      <c r="I144" s="120">
        <v>7.1099999999999997E-2</v>
      </c>
      <c r="J144" s="120">
        <v>2.78</v>
      </c>
      <c r="K144" s="120">
        <v>19.1831</v>
      </c>
      <c r="L144" s="120">
        <v>0.22259999999999999</v>
      </c>
      <c r="M144" s="120">
        <v>2.78</v>
      </c>
      <c r="N144" s="120">
        <v>1.296</v>
      </c>
      <c r="O144" s="120">
        <v>2.5000000000000001E-2</v>
      </c>
      <c r="P144" s="120">
        <v>2.78</v>
      </c>
      <c r="Q144" s="120">
        <v>1.6825000000000001</v>
      </c>
      <c r="R144" s="120">
        <v>2.3300000000000001E-2</v>
      </c>
      <c r="S144" s="120">
        <v>2.78</v>
      </c>
      <c r="T144" s="120">
        <v>2.0775000000000001</v>
      </c>
      <c r="U144" s="120">
        <v>1.9900000000000001E-2</v>
      </c>
      <c r="V144" s="120">
        <v>2.78</v>
      </c>
      <c r="W144" s="120">
        <v>14.0139</v>
      </c>
      <c r="X144" s="120">
        <v>0.1603</v>
      </c>
      <c r="Y144" s="120">
        <v>2.78</v>
      </c>
      <c r="Z144" s="120">
        <v>24.9404</v>
      </c>
      <c r="AA144" s="120">
        <v>0.20630000000000001</v>
      </c>
      <c r="AB144" s="120">
        <v>2.78</v>
      </c>
      <c r="AC144" s="120">
        <v>0.31540000000000001</v>
      </c>
      <c r="AD144" s="120">
        <v>1.9E-2</v>
      </c>
      <c r="AE144" s="120">
        <v>2.78</v>
      </c>
      <c r="AF144" s="120">
        <v>1.6128</v>
      </c>
      <c r="AG144" s="120">
        <v>0.15129999999999999</v>
      </c>
      <c r="AH144" s="120">
        <v>2.78</v>
      </c>
      <c r="AI144" s="120">
        <v>1.7941</v>
      </c>
      <c r="AJ144" s="120">
        <v>1.5800000000000002E-2</v>
      </c>
      <c r="AK144" s="120">
        <v>2.78</v>
      </c>
      <c r="AL144" s="120">
        <v>0.93140000000000001</v>
      </c>
      <c r="AM144" s="120">
        <v>4.0300000000000002E-2</v>
      </c>
      <c r="AN144" s="120">
        <v>2.78</v>
      </c>
      <c r="AO144" s="120">
        <v>14.891</v>
      </c>
      <c r="AP144" s="120">
        <v>0.1356</v>
      </c>
      <c r="AT144" s="120">
        <v>2.78</v>
      </c>
      <c r="AU144" s="120">
        <v>4.5762999999999998</v>
      </c>
      <c r="AV144" s="120">
        <v>1.6799999999999999E-2</v>
      </c>
      <c r="BO144" s="120">
        <v>2.78</v>
      </c>
      <c r="BP144" s="120">
        <v>6.1879999999999997</v>
      </c>
      <c r="BQ144" s="120">
        <v>6.4100000000000004E-2</v>
      </c>
      <c r="BR144" s="120">
        <v>2.78</v>
      </c>
      <c r="BS144" s="120">
        <v>4.3132999999999999</v>
      </c>
      <c r="BT144" s="120">
        <v>3.7100000000000001E-2</v>
      </c>
      <c r="CA144" s="120">
        <v>2.78</v>
      </c>
      <c r="CB144" s="120">
        <v>2.1322999999999999</v>
      </c>
      <c r="CC144" s="120">
        <v>3.5999999999999997E-2</v>
      </c>
      <c r="CD144" s="120">
        <v>2.78</v>
      </c>
      <c r="CE144" s="120">
        <v>7.0319000000000003</v>
      </c>
      <c r="CF144" s="120">
        <v>4.8800000000000003E-2</v>
      </c>
      <c r="CS144" s="120">
        <v>2.78</v>
      </c>
      <c r="CT144" s="120">
        <v>1.6082000000000001</v>
      </c>
      <c r="CU144" s="120">
        <v>0.11269999999999999</v>
      </c>
      <c r="CY144" s="120">
        <v>2.78</v>
      </c>
      <c r="CZ144" s="120">
        <v>5.2988</v>
      </c>
      <c r="DA144" s="120">
        <v>0.13900000000000001</v>
      </c>
      <c r="DH144" s="120">
        <v>2.78</v>
      </c>
      <c r="DI144" s="120">
        <v>20.168800000000001</v>
      </c>
      <c r="DJ144" s="120">
        <v>0.1928</v>
      </c>
      <c r="DN144" s="120">
        <v>2.78</v>
      </c>
      <c r="DO144" s="120">
        <v>17.977699999999999</v>
      </c>
      <c r="DP144" s="120">
        <v>9.1999999999999998E-2</v>
      </c>
      <c r="DW144" s="120">
        <v>2.78</v>
      </c>
      <c r="DX144" s="120">
        <v>30.443999999999999</v>
      </c>
      <c r="DY144" s="120">
        <v>0.1883</v>
      </c>
      <c r="DZ144" s="120">
        <v>2.78</v>
      </c>
      <c r="EA144" s="120">
        <v>10.0215</v>
      </c>
      <c r="EB144" s="120">
        <v>0.19750000000000001</v>
      </c>
      <c r="EL144" s="120">
        <v>2.78</v>
      </c>
      <c r="EM144" s="120">
        <v>19.953700000000001</v>
      </c>
      <c r="EN144" s="120">
        <v>0.15390000000000001</v>
      </c>
      <c r="EO144" s="120">
        <v>2.78</v>
      </c>
      <c r="EP144" s="120">
        <v>1.8347</v>
      </c>
      <c r="EQ144" s="120">
        <v>0.17399999999999999</v>
      </c>
      <c r="EU144" s="120">
        <v>2.78</v>
      </c>
      <c r="EV144" s="120">
        <v>13.4917</v>
      </c>
      <c r="EW144" s="120">
        <v>0.09</v>
      </c>
      <c r="EX144" s="120">
        <v>2.78</v>
      </c>
      <c r="EY144" s="120">
        <v>21.402899999999999</v>
      </c>
      <c r="EZ144" s="120">
        <v>0.375</v>
      </c>
      <c r="FM144" s="120">
        <v>2.78</v>
      </c>
      <c r="FN144" s="120">
        <v>1.9077999999999999</v>
      </c>
      <c r="FO144" s="120">
        <v>5.0500000000000003E-2</v>
      </c>
      <c r="FP144" s="120">
        <v>2.78</v>
      </c>
      <c r="FQ144" s="120">
        <v>28.941299999999998</v>
      </c>
      <c r="FR144" s="120">
        <v>0.29849999999999999</v>
      </c>
      <c r="FV144" s="120">
        <v>2.78</v>
      </c>
      <c r="FW144" s="120">
        <v>2.7624</v>
      </c>
      <c r="FX144" s="120">
        <v>0.1883</v>
      </c>
      <c r="FY144" s="120">
        <v>2.78</v>
      </c>
      <c r="FZ144" s="120">
        <v>24.787800000000001</v>
      </c>
      <c r="GA144" s="120">
        <v>0.1855</v>
      </c>
      <c r="GE144" s="120">
        <v>2.78</v>
      </c>
      <c r="GF144" s="120">
        <v>1.7263999999999999</v>
      </c>
      <c r="GG144" s="120">
        <v>0.12920000000000001</v>
      </c>
      <c r="GH144" s="120">
        <v>2.78</v>
      </c>
      <c r="GI144" s="120">
        <v>9.6350999999999996</v>
      </c>
      <c r="GJ144" s="120">
        <v>0.1368</v>
      </c>
      <c r="GK144" s="120">
        <v>2.78</v>
      </c>
      <c r="GL144" s="120">
        <v>18.2667</v>
      </c>
      <c r="GM144" s="120">
        <v>0.20130000000000001</v>
      </c>
      <c r="GN144" s="120">
        <v>2.78</v>
      </c>
      <c r="GO144" s="120">
        <v>1.1916</v>
      </c>
      <c r="GP144" s="120">
        <v>1.09E-2</v>
      </c>
      <c r="GW144" s="120">
        <v>2.78</v>
      </c>
      <c r="GX144" s="120">
        <v>19.372599999999998</v>
      </c>
      <c r="GY144" s="120">
        <v>0.20569999999999999</v>
      </c>
      <c r="GZ144" s="120">
        <v>2.78</v>
      </c>
      <c r="HA144" s="120">
        <v>1.2657</v>
      </c>
      <c r="HB144" s="120">
        <v>5.8000000000000003E-2</v>
      </c>
      <c r="HF144" s="120">
        <v>2.78</v>
      </c>
      <c r="HG144" s="120">
        <v>4.3731999999999998</v>
      </c>
      <c r="HH144" s="120">
        <v>1.95E-2</v>
      </c>
      <c r="HO144" s="120">
        <v>2.78</v>
      </c>
      <c r="HP144" s="120">
        <v>34.706099999999999</v>
      </c>
      <c r="HQ144" s="120">
        <v>0.40010000000000001</v>
      </c>
      <c r="HR144" s="120">
        <v>2.78</v>
      </c>
      <c r="HS144" s="120">
        <v>2.3593000000000002</v>
      </c>
      <c r="HT144" s="120">
        <v>2.18E-2</v>
      </c>
      <c r="HX144" s="128">
        <v>2.78</v>
      </c>
      <c r="HY144" s="128">
        <v>9.1395999999999997</v>
      </c>
      <c r="HZ144" s="120">
        <v>4.1599999999999998E-2</v>
      </c>
      <c r="IA144" s="128">
        <v>2.78</v>
      </c>
      <c r="IB144" s="128">
        <v>7.2742000000000004</v>
      </c>
      <c r="IC144" s="120">
        <v>7.2400000000000006E-2</v>
      </c>
      <c r="ID144" s="128">
        <v>2.78</v>
      </c>
      <c r="IE144" s="128">
        <v>14.422000000000001</v>
      </c>
      <c r="IF144" s="120">
        <v>5.9499999999999997E-2</v>
      </c>
      <c r="IG144" s="128">
        <v>2.78</v>
      </c>
      <c r="IH144" s="128">
        <v>13.398999999999999</v>
      </c>
      <c r="II144" s="120">
        <v>7.3499999999999996E-2</v>
      </c>
      <c r="IJ144" s="128">
        <v>2.78</v>
      </c>
      <c r="IK144" s="128">
        <v>2.0461999999999998</v>
      </c>
      <c r="IL144" s="120">
        <v>1.6199999999999999E-2</v>
      </c>
      <c r="IM144" s="128">
        <v>2.78</v>
      </c>
      <c r="IN144" s="128">
        <v>13.276</v>
      </c>
      <c r="IO144" s="120">
        <v>7.4399999999999994E-2</v>
      </c>
      <c r="IP144" s="128">
        <v>2.78</v>
      </c>
      <c r="IQ144" s="128">
        <v>2.4102999999999999</v>
      </c>
      <c r="IR144" s="120">
        <v>4.7300000000000002E-2</v>
      </c>
      <c r="IS144" s="128">
        <v>2.78</v>
      </c>
      <c r="IT144" s="128">
        <v>8.2085000000000008</v>
      </c>
      <c r="IU144" s="120">
        <v>4.41E-2</v>
      </c>
      <c r="IV144" s="128">
        <v>2.78</v>
      </c>
      <c r="IW144" s="128">
        <v>7.9424000000000001</v>
      </c>
      <c r="IX144" s="120">
        <v>4.6199999999999998E-2</v>
      </c>
      <c r="IY144" s="128">
        <v>2.78</v>
      </c>
      <c r="IZ144" s="128">
        <v>6.1792999999999996</v>
      </c>
      <c r="JA144" s="120">
        <v>2.58E-2</v>
      </c>
      <c r="JB144" s="128">
        <v>2.78</v>
      </c>
      <c r="JC144" s="128">
        <v>4.6384999999999996</v>
      </c>
      <c r="JD144" s="120">
        <v>2.7300000000000001E-2</v>
      </c>
      <c r="JE144" s="128">
        <v>2.78</v>
      </c>
      <c r="JF144" s="128">
        <v>4.0655999999999999</v>
      </c>
      <c r="JG144" s="120">
        <v>2.7099999999999999E-2</v>
      </c>
      <c r="JH144" s="128">
        <v>2.78</v>
      </c>
      <c r="JI144" s="128">
        <v>5.8539000000000003</v>
      </c>
      <c r="JJ144" s="120">
        <v>3.5499999999999997E-2</v>
      </c>
      <c r="JK144" s="128">
        <v>2.78</v>
      </c>
      <c r="JL144" s="128">
        <v>12.3597</v>
      </c>
      <c r="JM144" s="120">
        <v>7.7899999999999997E-2</v>
      </c>
      <c r="JN144" s="128">
        <v>2.78</v>
      </c>
      <c r="JO144" s="128">
        <v>10.718500000000001</v>
      </c>
      <c r="JP144" s="120">
        <v>6.8699999999999997E-2</v>
      </c>
      <c r="JQ144" s="128">
        <v>2.78</v>
      </c>
      <c r="JR144" s="128">
        <v>2.0102000000000002</v>
      </c>
      <c r="JS144" s="120">
        <v>9.9000000000000008E-3</v>
      </c>
    </row>
    <row r="145" spans="1:279" x14ac:dyDescent="0.25">
      <c r="A145" s="128">
        <v>2.8</v>
      </c>
      <c r="B145" s="128">
        <v>18.161799999999999</v>
      </c>
      <c r="C145" s="120">
        <v>0.154</v>
      </c>
      <c r="D145" s="120">
        <v>2.8</v>
      </c>
      <c r="E145" s="120">
        <v>9.6477000000000004</v>
      </c>
      <c r="F145" s="120">
        <v>0.37740000000000001</v>
      </c>
      <c r="G145" s="120">
        <v>2.8</v>
      </c>
      <c r="H145" s="120">
        <v>8.9841999999999995</v>
      </c>
      <c r="I145" s="120">
        <v>6.6900000000000001E-2</v>
      </c>
      <c r="J145" s="120">
        <v>2.8</v>
      </c>
      <c r="K145" s="120">
        <v>18.288799999999998</v>
      </c>
      <c r="L145" s="120">
        <v>0.20799999999999999</v>
      </c>
      <c r="M145" s="120">
        <v>2.8</v>
      </c>
      <c r="N145" s="120">
        <v>1.2625999999999999</v>
      </c>
      <c r="O145" s="120">
        <v>3.0599999999999999E-2</v>
      </c>
      <c r="P145" s="120">
        <v>2.8</v>
      </c>
      <c r="Q145" s="120">
        <v>1.6415</v>
      </c>
      <c r="R145" s="120">
        <v>3.2500000000000001E-2</v>
      </c>
      <c r="S145" s="120">
        <v>2.8</v>
      </c>
      <c r="T145" s="120">
        <v>2.1461999999999999</v>
      </c>
      <c r="U145" s="120">
        <v>2.18E-2</v>
      </c>
      <c r="V145" s="120">
        <v>2.8</v>
      </c>
      <c r="W145" s="120">
        <v>13.2202</v>
      </c>
      <c r="X145" s="120">
        <v>0.15229999999999999</v>
      </c>
      <c r="Y145" s="120">
        <v>2.8</v>
      </c>
      <c r="Z145" s="120">
        <v>25.534199999999998</v>
      </c>
      <c r="AA145" s="120">
        <v>0.20619999999999999</v>
      </c>
      <c r="AB145" s="120">
        <v>2.8</v>
      </c>
      <c r="AC145" s="120">
        <v>0.33210000000000001</v>
      </c>
      <c r="AD145" s="120">
        <v>2.0500000000000001E-2</v>
      </c>
      <c r="AE145" s="120">
        <v>2.8</v>
      </c>
      <c r="AF145" s="120">
        <v>1.716</v>
      </c>
      <c r="AG145" s="120">
        <v>0.1608</v>
      </c>
      <c r="AH145" s="120">
        <v>2.8</v>
      </c>
      <c r="AI145" s="120">
        <v>1.802</v>
      </c>
      <c r="AJ145" s="120">
        <v>1.9E-2</v>
      </c>
      <c r="AK145" s="120">
        <v>2.8</v>
      </c>
      <c r="AL145" s="120">
        <v>1.3103</v>
      </c>
      <c r="AM145" s="120">
        <v>3.7699999999999997E-2</v>
      </c>
      <c r="AN145" s="120">
        <v>2.8</v>
      </c>
      <c r="AO145" s="120">
        <v>15.341699999999999</v>
      </c>
      <c r="AP145" s="120">
        <v>0.13639999999999999</v>
      </c>
      <c r="AT145" s="120">
        <v>2.8</v>
      </c>
      <c r="AU145" s="120">
        <v>4.5839999999999996</v>
      </c>
      <c r="AV145" s="120">
        <v>1.7000000000000001E-2</v>
      </c>
      <c r="BO145" s="120">
        <v>2.8</v>
      </c>
      <c r="BP145" s="120">
        <v>8.4939</v>
      </c>
      <c r="BQ145" s="120">
        <v>6.9599999999999995E-2</v>
      </c>
      <c r="BR145" s="120">
        <v>2.8</v>
      </c>
      <c r="BS145" s="120">
        <v>4.6954000000000002</v>
      </c>
      <c r="BT145" s="120">
        <v>3.8399999999999997E-2</v>
      </c>
      <c r="CA145" s="120">
        <v>2.8</v>
      </c>
      <c r="CB145" s="120">
        <v>2.5324</v>
      </c>
      <c r="CC145" s="120">
        <v>3.85E-2</v>
      </c>
      <c r="CD145" s="120">
        <v>2.8</v>
      </c>
      <c r="CE145" s="120">
        <v>7.5655999999999999</v>
      </c>
      <c r="CF145" s="120">
        <v>5.0700000000000002E-2</v>
      </c>
      <c r="CS145" s="120">
        <v>2.8</v>
      </c>
      <c r="CT145" s="120">
        <v>1.6121000000000001</v>
      </c>
      <c r="CU145" s="120">
        <v>0.11609999999999999</v>
      </c>
      <c r="CY145" s="120">
        <v>2.8</v>
      </c>
      <c r="CZ145" s="120">
        <v>5.2163000000000004</v>
      </c>
      <c r="DA145" s="120">
        <v>0.1406</v>
      </c>
      <c r="DH145" s="120">
        <v>2.8</v>
      </c>
      <c r="DI145" s="120">
        <v>21.0379</v>
      </c>
      <c r="DJ145" s="120">
        <v>0.2079</v>
      </c>
      <c r="DN145" s="120">
        <v>2.8</v>
      </c>
      <c r="DO145" s="120">
        <v>17.628699999999998</v>
      </c>
      <c r="DP145" s="120">
        <v>9.4399999999999998E-2</v>
      </c>
      <c r="DW145" s="120">
        <v>2.8</v>
      </c>
      <c r="DX145" s="120">
        <v>29.940999999999999</v>
      </c>
      <c r="DY145" s="120">
        <v>0.20480000000000001</v>
      </c>
      <c r="DZ145" s="120">
        <v>2.8</v>
      </c>
      <c r="EA145" s="120">
        <v>15.1419</v>
      </c>
      <c r="EB145" s="120">
        <v>0.19170000000000001</v>
      </c>
      <c r="EL145" s="120">
        <v>2.8</v>
      </c>
      <c r="EM145" s="120">
        <v>19.878900000000002</v>
      </c>
      <c r="EN145" s="120">
        <v>0.15609999999999999</v>
      </c>
      <c r="EO145" s="120">
        <v>2.8</v>
      </c>
      <c r="EP145" s="120">
        <v>1.8625</v>
      </c>
      <c r="EQ145" s="120">
        <v>0.1799</v>
      </c>
      <c r="EU145" s="120">
        <v>2.8</v>
      </c>
      <c r="EV145" s="120">
        <v>13.797700000000001</v>
      </c>
      <c r="EW145" s="120">
        <v>8.9099999999999999E-2</v>
      </c>
      <c r="EX145" s="120">
        <v>2.8</v>
      </c>
      <c r="EY145" s="120">
        <v>21.470800000000001</v>
      </c>
      <c r="EZ145" s="120">
        <v>0.36170000000000002</v>
      </c>
      <c r="FM145" s="120">
        <v>2.8</v>
      </c>
      <c r="FN145" s="120">
        <v>2.2462</v>
      </c>
      <c r="FO145" s="120">
        <v>5.7799999999999997E-2</v>
      </c>
      <c r="FP145" s="120">
        <v>2.8</v>
      </c>
      <c r="FQ145" s="120">
        <v>28.319299999999998</v>
      </c>
      <c r="FR145" s="120">
        <v>0.27550000000000002</v>
      </c>
      <c r="FV145" s="120">
        <v>2.8</v>
      </c>
      <c r="FW145" s="120">
        <v>3.1962000000000002</v>
      </c>
      <c r="FX145" s="120">
        <v>0.2026</v>
      </c>
      <c r="FY145" s="120">
        <v>2.8</v>
      </c>
      <c r="FZ145" s="120">
        <v>23.633299999999998</v>
      </c>
      <c r="GA145" s="120">
        <v>0.17760000000000001</v>
      </c>
      <c r="GE145" s="120">
        <v>2.8</v>
      </c>
      <c r="GF145" s="120">
        <v>1.8323</v>
      </c>
      <c r="GG145" s="120">
        <v>0.13819999999999999</v>
      </c>
      <c r="GH145" s="120">
        <v>2.8</v>
      </c>
      <c r="GI145" s="120">
        <v>9.3505000000000003</v>
      </c>
      <c r="GJ145" s="120">
        <v>0.1371</v>
      </c>
      <c r="GK145" s="120">
        <v>2.8</v>
      </c>
      <c r="GL145" s="120">
        <v>18.323399999999999</v>
      </c>
      <c r="GM145" s="120">
        <v>0.19850000000000001</v>
      </c>
      <c r="GN145" s="120">
        <v>2.8</v>
      </c>
      <c r="GO145" s="120">
        <v>1.1763999999999999</v>
      </c>
      <c r="GP145" s="120">
        <v>1.5599999999999999E-2</v>
      </c>
      <c r="GW145" s="120">
        <v>2.8</v>
      </c>
      <c r="GX145" s="120">
        <v>18.456399999999999</v>
      </c>
      <c r="GY145" s="120">
        <v>0.21929999999999999</v>
      </c>
      <c r="GZ145" s="120">
        <v>2.8</v>
      </c>
      <c r="HA145" s="120">
        <v>1.1231</v>
      </c>
      <c r="HB145" s="120">
        <v>5.6800000000000003E-2</v>
      </c>
      <c r="HF145" s="120">
        <v>2.8</v>
      </c>
      <c r="HG145" s="120">
        <v>4.1828000000000003</v>
      </c>
      <c r="HH145" s="120">
        <v>1.7899999999999999E-2</v>
      </c>
      <c r="HO145" s="120">
        <v>2.8</v>
      </c>
      <c r="HP145" s="120">
        <v>34.073300000000003</v>
      </c>
      <c r="HQ145" s="120">
        <v>0.40010000000000001</v>
      </c>
      <c r="HR145" s="120">
        <v>2.8</v>
      </c>
      <c r="HS145" s="120">
        <v>2.2016</v>
      </c>
      <c r="HT145" s="120">
        <v>1.9E-2</v>
      </c>
      <c r="HX145" s="128">
        <v>2.8</v>
      </c>
      <c r="HY145" s="128">
        <v>8.6987000000000005</v>
      </c>
      <c r="HZ145" s="120">
        <v>3.9699999999999999E-2</v>
      </c>
      <c r="IA145" s="128">
        <v>2.8</v>
      </c>
      <c r="IB145" s="128">
        <v>7.1909999999999998</v>
      </c>
      <c r="IC145" s="120">
        <v>7.8200000000000006E-2</v>
      </c>
      <c r="ID145" s="128">
        <v>2.8</v>
      </c>
      <c r="IE145" s="128">
        <v>14.960900000000001</v>
      </c>
      <c r="IF145" s="120">
        <v>6.0100000000000001E-2</v>
      </c>
      <c r="IG145" s="128">
        <v>2.8</v>
      </c>
      <c r="IH145" s="128">
        <v>12.568199999999999</v>
      </c>
      <c r="II145" s="120">
        <v>6.7500000000000004E-2</v>
      </c>
      <c r="IJ145" s="128">
        <v>2.8</v>
      </c>
      <c r="IK145" s="128">
        <v>2.5935999999999999</v>
      </c>
      <c r="IL145" s="120">
        <v>1.7999999999999999E-2</v>
      </c>
      <c r="IM145" s="128">
        <v>2.8</v>
      </c>
      <c r="IN145" s="128">
        <v>13.414099999999999</v>
      </c>
      <c r="IO145" s="120">
        <v>7.4399999999999994E-2</v>
      </c>
      <c r="IP145" s="128">
        <v>2.8</v>
      </c>
      <c r="IQ145" s="128">
        <v>2.3719000000000001</v>
      </c>
      <c r="IR145" s="120">
        <v>3.6999999999999998E-2</v>
      </c>
      <c r="IS145" s="128">
        <v>2.8</v>
      </c>
      <c r="IT145" s="128">
        <v>9.7470999999999997</v>
      </c>
      <c r="IU145" s="120">
        <v>4.7100000000000003E-2</v>
      </c>
      <c r="IV145" s="128">
        <v>2.8</v>
      </c>
      <c r="IW145" s="128">
        <v>7.2766999999999999</v>
      </c>
      <c r="IX145" s="120">
        <v>4.3200000000000002E-2</v>
      </c>
      <c r="IY145" s="128">
        <v>2.8</v>
      </c>
      <c r="IZ145" s="128">
        <v>7.1538000000000004</v>
      </c>
      <c r="JA145" s="120">
        <v>3.0599999999999999E-2</v>
      </c>
      <c r="JB145" s="128">
        <v>2.8</v>
      </c>
      <c r="JC145" s="128">
        <v>5.1970000000000001</v>
      </c>
      <c r="JD145" s="120">
        <v>3.0499999999999999E-2</v>
      </c>
      <c r="JE145" s="128">
        <v>2.8</v>
      </c>
      <c r="JF145" s="128">
        <v>3.5588000000000002</v>
      </c>
      <c r="JG145" s="120">
        <v>2.87E-2</v>
      </c>
      <c r="JH145" s="128">
        <v>2.8</v>
      </c>
      <c r="JI145" s="128">
        <v>5.5113000000000003</v>
      </c>
      <c r="JJ145" s="120">
        <v>3.44E-2</v>
      </c>
      <c r="JK145" s="128">
        <v>2.8</v>
      </c>
      <c r="JL145" s="128">
        <v>11.777100000000001</v>
      </c>
      <c r="JM145" s="120">
        <v>7.3599999999999999E-2</v>
      </c>
      <c r="JN145" s="128">
        <v>2.8</v>
      </c>
      <c r="JO145" s="128">
        <v>10.0974</v>
      </c>
      <c r="JP145" s="120">
        <v>6.3799999999999996E-2</v>
      </c>
      <c r="JQ145" s="128">
        <v>2.8</v>
      </c>
      <c r="JR145" s="128">
        <v>1.8218000000000001</v>
      </c>
      <c r="JS145" s="120">
        <v>8.9999999999999993E-3</v>
      </c>
    </row>
    <row r="146" spans="1:279" x14ac:dyDescent="0.25">
      <c r="A146" s="128">
        <v>2.82</v>
      </c>
      <c r="B146" s="128">
        <v>18.549800000000001</v>
      </c>
      <c r="C146" s="120">
        <v>0.1459</v>
      </c>
      <c r="D146" s="120">
        <v>2.82</v>
      </c>
      <c r="E146" s="120">
        <v>9.9291</v>
      </c>
      <c r="F146" s="120">
        <v>0.37240000000000001</v>
      </c>
      <c r="G146" s="120">
        <v>2.82</v>
      </c>
      <c r="H146" s="120">
        <v>9.6821000000000002</v>
      </c>
      <c r="I146" s="120">
        <v>6.6400000000000001E-2</v>
      </c>
      <c r="J146" s="120">
        <v>2.82</v>
      </c>
      <c r="K146" s="120">
        <v>17.517900000000001</v>
      </c>
      <c r="L146" s="120">
        <v>0.19489999999999999</v>
      </c>
      <c r="M146" s="120">
        <v>2.82</v>
      </c>
      <c r="N146" s="120">
        <v>1.2257</v>
      </c>
      <c r="O146" s="120">
        <v>3.6900000000000002E-2</v>
      </c>
      <c r="P146" s="120">
        <v>2.82</v>
      </c>
      <c r="Q146" s="120">
        <v>1.6124000000000001</v>
      </c>
      <c r="R146" s="120">
        <v>3.9899999999999998E-2</v>
      </c>
      <c r="S146" s="120">
        <v>2.82</v>
      </c>
      <c r="T146" s="120">
        <v>2.23</v>
      </c>
      <c r="U146" s="120">
        <v>2.3E-2</v>
      </c>
      <c r="V146" s="120">
        <v>2.82</v>
      </c>
      <c r="W146" s="120">
        <v>12.675599999999999</v>
      </c>
      <c r="X146" s="120">
        <v>0.14180000000000001</v>
      </c>
      <c r="Y146" s="120">
        <v>2.82</v>
      </c>
      <c r="Z146" s="120">
        <v>25.921800000000001</v>
      </c>
      <c r="AA146" s="120">
        <v>0.2059</v>
      </c>
      <c r="AB146" s="120">
        <v>2.82</v>
      </c>
      <c r="AC146" s="120">
        <v>0.34839999999999999</v>
      </c>
      <c r="AD146" s="120">
        <v>2.24E-2</v>
      </c>
      <c r="AE146" s="120">
        <v>2.82</v>
      </c>
      <c r="AF146" s="120">
        <v>2.0973000000000002</v>
      </c>
      <c r="AG146" s="120">
        <v>0.1704</v>
      </c>
      <c r="AH146" s="120">
        <v>2.82</v>
      </c>
      <c r="AI146" s="120">
        <v>1.8715999999999999</v>
      </c>
      <c r="AJ146" s="120">
        <v>2.2800000000000001E-2</v>
      </c>
      <c r="AK146" s="120">
        <v>2.82</v>
      </c>
      <c r="AL146" s="120">
        <v>1.391</v>
      </c>
      <c r="AM146" s="120">
        <v>3.5400000000000001E-2</v>
      </c>
      <c r="AN146" s="120">
        <v>2.82</v>
      </c>
      <c r="AO146" s="120">
        <v>15.8247</v>
      </c>
      <c r="AP146" s="120">
        <v>0.13750000000000001</v>
      </c>
      <c r="AT146" s="120">
        <v>2.82</v>
      </c>
      <c r="AU146" s="120">
        <v>4.5762</v>
      </c>
      <c r="AV146" s="120">
        <v>1.7500000000000002E-2</v>
      </c>
      <c r="BO146" s="120">
        <v>2.82</v>
      </c>
      <c r="BP146" s="120">
        <v>9.3114000000000008</v>
      </c>
      <c r="BQ146" s="120">
        <v>7.6300000000000007E-2</v>
      </c>
      <c r="BR146" s="120">
        <v>2.82</v>
      </c>
      <c r="BS146" s="120">
        <v>5.3498999999999999</v>
      </c>
      <c r="BT146" s="120">
        <v>3.9899999999999998E-2</v>
      </c>
      <c r="CA146" s="120">
        <v>2.82</v>
      </c>
      <c r="CB146" s="120">
        <v>2.9923999999999999</v>
      </c>
      <c r="CC146" s="120">
        <v>4.1399999999999999E-2</v>
      </c>
      <c r="CD146" s="120">
        <v>2.82</v>
      </c>
      <c r="CE146" s="120">
        <v>7.7953000000000001</v>
      </c>
      <c r="CF146" s="120">
        <v>5.2400000000000002E-2</v>
      </c>
      <c r="CS146" s="120">
        <v>2.82</v>
      </c>
      <c r="CT146" s="120">
        <v>1.6255999999999999</v>
      </c>
      <c r="CU146" s="120">
        <v>0.1197</v>
      </c>
      <c r="CY146" s="120">
        <v>2.82</v>
      </c>
      <c r="CZ146" s="120">
        <v>5.1813000000000002</v>
      </c>
      <c r="DA146" s="120">
        <v>0.1249</v>
      </c>
      <c r="DH146" s="120">
        <v>2.82</v>
      </c>
      <c r="DI146" s="120">
        <v>21.938500000000001</v>
      </c>
      <c r="DJ146" s="120">
        <v>0.2424</v>
      </c>
      <c r="DN146" s="120">
        <v>2.82</v>
      </c>
      <c r="DO146" s="120">
        <v>17.279699999999998</v>
      </c>
      <c r="DP146" s="120">
        <v>0.1045</v>
      </c>
      <c r="DW146" s="120">
        <v>2.82</v>
      </c>
      <c r="DX146" s="120">
        <v>29.362500000000001</v>
      </c>
      <c r="DY146" s="120">
        <v>0.25169999999999998</v>
      </c>
      <c r="DZ146" s="120">
        <v>2.82</v>
      </c>
      <c r="EA146" s="120">
        <v>17.060400000000001</v>
      </c>
      <c r="EB146" s="120">
        <v>0.1787</v>
      </c>
      <c r="EL146" s="120">
        <v>2.82</v>
      </c>
      <c r="EM146" s="120">
        <v>19.8352</v>
      </c>
      <c r="EN146" s="120">
        <v>0.15379999999999999</v>
      </c>
      <c r="EO146" s="120">
        <v>2.82</v>
      </c>
      <c r="EP146" s="120">
        <v>1.7384999999999999</v>
      </c>
      <c r="EQ146" s="120">
        <v>0.1807</v>
      </c>
      <c r="EU146" s="120">
        <v>2.82</v>
      </c>
      <c r="EV146" s="120">
        <v>14.1875</v>
      </c>
      <c r="EW146" s="120">
        <v>8.8400000000000006E-2</v>
      </c>
      <c r="EX146" s="120">
        <v>2.82</v>
      </c>
      <c r="EY146" s="120">
        <v>21.412700000000001</v>
      </c>
      <c r="EZ146" s="120">
        <v>0.35599999999999998</v>
      </c>
      <c r="FM146" s="120">
        <v>2.82</v>
      </c>
      <c r="FN146" s="120">
        <v>3.7896999999999998</v>
      </c>
      <c r="FO146" s="120">
        <v>6.4500000000000002E-2</v>
      </c>
      <c r="FP146" s="120">
        <v>2.82</v>
      </c>
      <c r="FQ146" s="120">
        <v>28.9754</v>
      </c>
      <c r="FR146" s="120">
        <v>0.2616</v>
      </c>
      <c r="FV146" s="120">
        <v>2.82</v>
      </c>
      <c r="FW146" s="120">
        <v>3.4026000000000001</v>
      </c>
      <c r="FX146" s="120">
        <v>0.2079</v>
      </c>
      <c r="FY146" s="120">
        <v>2.82</v>
      </c>
      <c r="FZ146" s="120">
        <v>23.351299999999998</v>
      </c>
      <c r="GA146" s="120">
        <v>0.1658</v>
      </c>
      <c r="GE146" s="120">
        <v>2.82</v>
      </c>
      <c r="GF146" s="120">
        <v>1.9417</v>
      </c>
      <c r="GG146" s="120">
        <v>0.14360000000000001</v>
      </c>
      <c r="GH146" s="120">
        <v>2.82</v>
      </c>
      <c r="GI146" s="120">
        <v>9.0823</v>
      </c>
      <c r="GJ146" s="120">
        <v>0.13519999999999999</v>
      </c>
      <c r="GK146" s="120">
        <v>2.82</v>
      </c>
      <c r="GL146" s="120">
        <v>18.566700000000001</v>
      </c>
      <c r="GM146" s="120">
        <v>0.20019999999999999</v>
      </c>
      <c r="GN146" s="120">
        <v>2.82</v>
      </c>
      <c r="GO146" s="120">
        <v>1.2276</v>
      </c>
      <c r="GP146" s="120">
        <v>1.54E-2</v>
      </c>
      <c r="GW146" s="120">
        <v>2.82</v>
      </c>
      <c r="GX146" s="120">
        <v>18.333600000000001</v>
      </c>
      <c r="GY146" s="120">
        <v>0.2366</v>
      </c>
      <c r="GZ146" s="120">
        <v>2.82</v>
      </c>
      <c r="HA146" s="120">
        <v>1.0285</v>
      </c>
      <c r="HB146" s="120">
        <v>5.5199999999999999E-2</v>
      </c>
      <c r="HF146" s="120">
        <v>2.82</v>
      </c>
      <c r="HG146" s="120">
        <v>3.9678</v>
      </c>
      <c r="HH146" s="120">
        <v>1.6199999999999999E-2</v>
      </c>
      <c r="HO146" s="120">
        <v>2.82</v>
      </c>
      <c r="HP146" s="120">
        <v>33.319699999999997</v>
      </c>
      <c r="HQ146" s="120">
        <v>0.40820000000000001</v>
      </c>
      <c r="HR146" s="120">
        <v>2.82</v>
      </c>
      <c r="HS146" s="120">
        <v>2.0699999999999998</v>
      </c>
      <c r="HT146" s="120">
        <v>1.77E-2</v>
      </c>
      <c r="HX146" s="128">
        <v>2.82</v>
      </c>
      <c r="HY146" s="128">
        <v>8.2531999999999996</v>
      </c>
      <c r="HZ146" s="120">
        <v>3.6900000000000002E-2</v>
      </c>
      <c r="IA146" s="128">
        <v>2.82</v>
      </c>
      <c r="IB146" s="128">
        <v>7.0408999999999997</v>
      </c>
      <c r="IC146" s="120">
        <v>8.8300000000000003E-2</v>
      </c>
      <c r="ID146" s="128">
        <v>2.82</v>
      </c>
      <c r="IE146" s="128">
        <v>15.172499999999999</v>
      </c>
      <c r="IF146" s="120">
        <v>6.1899999999999997E-2</v>
      </c>
      <c r="IG146" s="128">
        <v>2.82</v>
      </c>
      <c r="IH146" s="128">
        <v>11.620699999999999</v>
      </c>
      <c r="II146" s="120">
        <v>6.1600000000000002E-2</v>
      </c>
      <c r="IJ146" s="128">
        <v>2.82</v>
      </c>
      <c r="IK146" s="128">
        <v>3.3980999999999999</v>
      </c>
      <c r="IL146" s="120">
        <v>2.0500000000000001E-2</v>
      </c>
      <c r="IM146" s="128">
        <v>2.82</v>
      </c>
      <c r="IN146" s="128">
        <v>13.356</v>
      </c>
      <c r="IO146" s="120">
        <v>7.4999999999999997E-2</v>
      </c>
      <c r="IP146" s="128">
        <v>2.82</v>
      </c>
      <c r="IQ146" s="128">
        <v>2.3532999999999999</v>
      </c>
      <c r="IR146" s="120">
        <v>2.6800000000000001E-2</v>
      </c>
      <c r="IS146" s="128">
        <v>2.82</v>
      </c>
      <c r="IT146" s="128">
        <v>11.0984</v>
      </c>
      <c r="IU146" s="120">
        <v>5.0599999999999999E-2</v>
      </c>
      <c r="IV146" s="128">
        <v>2.82</v>
      </c>
      <c r="IW146" s="128">
        <v>6.6089000000000002</v>
      </c>
      <c r="IX146" s="120">
        <v>4.0500000000000001E-2</v>
      </c>
      <c r="IY146" s="128">
        <v>2.82</v>
      </c>
      <c r="IZ146" s="128">
        <v>8.3453999999999997</v>
      </c>
      <c r="JA146" s="120">
        <v>3.3700000000000001E-2</v>
      </c>
      <c r="JB146" s="128">
        <v>2.82</v>
      </c>
      <c r="JC146" s="128">
        <v>6.2546999999999997</v>
      </c>
      <c r="JD146" s="120">
        <v>3.5499999999999997E-2</v>
      </c>
      <c r="JE146" s="128">
        <v>2.82</v>
      </c>
      <c r="JF146" s="128">
        <v>3.1164000000000001</v>
      </c>
      <c r="JG146" s="120">
        <v>3.0499999999999999E-2</v>
      </c>
      <c r="JH146" s="128">
        <v>2.82</v>
      </c>
      <c r="JI146" s="128">
        <v>5.2976000000000001</v>
      </c>
      <c r="JJ146" s="120">
        <v>3.09E-2</v>
      </c>
      <c r="JK146" s="128">
        <v>2.82</v>
      </c>
      <c r="JL146" s="128">
        <v>10.952500000000001</v>
      </c>
      <c r="JM146" s="120">
        <v>6.7299999999999999E-2</v>
      </c>
      <c r="JN146" s="128">
        <v>2.82</v>
      </c>
      <c r="JO146" s="128">
        <v>9.4177</v>
      </c>
      <c r="JP146" s="120">
        <v>5.8799999999999998E-2</v>
      </c>
      <c r="JQ146" s="128">
        <v>2.82</v>
      </c>
      <c r="JR146" s="128">
        <v>1.6591</v>
      </c>
      <c r="JS146" s="120">
        <v>8.3999999999999995E-3</v>
      </c>
    </row>
    <row r="147" spans="1:279" x14ac:dyDescent="0.25">
      <c r="A147" s="128">
        <v>2.84</v>
      </c>
      <c r="B147" s="128">
        <v>19.005400000000002</v>
      </c>
      <c r="C147" s="120">
        <v>0.1462</v>
      </c>
      <c r="D147" s="120">
        <v>2.84</v>
      </c>
      <c r="E147" s="120">
        <v>10.065799999999999</v>
      </c>
      <c r="F147" s="120">
        <v>0.36030000000000001</v>
      </c>
      <c r="G147" s="120">
        <v>2.84</v>
      </c>
      <c r="H147" s="120">
        <v>10.322800000000001</v>
      </c>
      <c r="I147" s="120">
        <v>6.7900000000000002E-2</v>
      </c>
      <c r="J147" s="120">
        <v>2.84</v>
      </c>
      <c r="K147" s="120">
        <v>16.841899999999999</v>
      </c>
      <c r="L147" s="120">
        <v>0.18</v>
      </c>
      <c r="M147" s="120">
        <v>2.84</v>
      </c>
      <c r="N147" s="120">
        <v>1.1327</v>
      </c>
      <c r="O147" s="120">
        <v>4.5499999999999999E-2</v>
      </c>
      <c r="P147" s="120">
        <v>2.84</v>
      </c>
      <c r="Q147" s="120">
        <v>1.569</v>
      </c>
      <c r="R147" s="120">
        <v>4.1000000000000002E-2</v>
      </c>
      <c r="S147" s="120">
        <v>2.84</v>
      </c>
      <c r="T147" s="120">
        <v>2.3563000000000001</v>
      </c>
      <c r="U147" s="120">
        <v>2.5499999999999998E-2</v>
      </c>
      <c r="V147" s="120">
        <v>2.84</v>
      </c>
      <c r="W147" s="120">
        <v>12.177199999999999</v>
      </c>
      <c r="X147" s="120">
        <v>0.13120000000000001</v>
      </c>
      <c r="Y147" s="120">
        <v>2.84</v>
      </c>
      <c r="Z147" s="120">
        <v>25.9099</v>
      </c>
      <c r="AA147" s="120">
        <v>0.20849999999999999</v>
      </c>
      <c r="AB147" s="120">
        <v>2.84</v>
      </c>
      <c r="AC147" s="120">
        <v>0.39829999999999999</v>
      </c>
      <c r="AD147" s="120">
        <v>2.4199999999999999E-2</v>
      </c>
      <c r="AE147" s="120">
        <v>2.84</v>
      </c>
      <c r="AF147" s="120">
        <v>2.6267999999999998</v>
      </c>
      <c r="AG147" s="120">
        <v>0.17449999999999999</v>
      </c>
      <c r="AH147" s="120">
        <v>2.84</v>
      </c>
      <c r="AI147" s="120">
        <v>2.1362000000000001</v>
      </c>
      <c r="AJ147" s="120">
        <v>2.7199999999999998E-2</v>
      </c>
      <c r="AK147" s="120">
        <v>2.84</v>
      </c>
      <c r="AL147" s="120">
        <v>1.3617999999999999</v>
      </c>
      <c r="AM147" s="120">
        <v>3.5799999999999998E-2</v>
      </c>
      <c r="AN147" s="120">
        <v>2.84</v>
      </c>
      <c r="AO147" s="120">
        <v>16.214600000000001</v>
      </c>
      <c r="AP147" s="120">
        <v>0.1384</v>
      </c>
      <c r="AT147" s="120">
        <v>2.84</v>
      </c>
      <c r="AU147" s="120">
        <v>4.5442999999999998</v>
      </c>
      <c r="AV147" s="120">
        <v>1.7999999999999999E-2</v>
      </c>
      <c r="BO147" s="120">
        <v>2.84</v>
      </c>
      <c r="BP147" s="120">
        <v>9.6218000000000004</v>
      </c>
      <c r="BQ147" s="120">
        <v>8.1500000000000003E-2</v>
      </c>
      <c r="BR147" s="120">
        <v>2.84</v>
      </c>
      <c r="BS147" s="120">
        <v>6.3032000000000004</v>
      </c>
      <c r="BT147" s="120">
        <v>4.3700000000000003E-2</v>
      </c>
      <c r="CA147" s="120">
        <v>2.84</v>
      </c>
      <c r="CB147" s="120">
        <v>3.5945999999999998</v>
      </c>
      <c r="CC147" s="120">
        <v>4.2999999999999997E-2</v>
      </c>
      <c r="CD147" s="120">
        <v>2.84</v>
      </c>
      <c r="CE147" s="120">
        <v>7.6215999999999999</v>
      </c>
      <c r="CF147" s="120">
        <v>5.3400000000000003E-2</v>
      </c>
      <c r="CS147" s="120">
        <v>2.84</v>
      </c>
      <c r="CT147" s="120">
        <v>1.6284000000000001</v>
      </c>
      <c r="CU147" s="120">
        <v>0.1203</v>
      </c>
      <c r="CY147" s="120">
        <v>2.84</v>
      </c>
      <c r="CZ147" s="120">
        <v>5.4432999999999998</v>
      </c>
      <c r="DA147" s="120">
        <v>0.12429999999999999</v>
      </c>
      <c r="DH147" s="120">
        <v>2.84</v>
      </c>
      <c r="DI147" s="120">
        <v>22.698599999999999</v>
      </c>
      <c r="DJ147" s="120">
        <v>0.24529999999999999</v>
      </c>
      <c r="DN147" s="120">
        <v>2.84</v>
      </c>
      <c r="DO147" s="120">
        <v>16.8658</v>
      </c>
      <c r="DP147" s="120">
        <v>0.1414</v>
      </c>
      <c r="DW147" s="120">
        <v>2.84</v>
      </c>
      <c r="DX147" s="120">
        <v>29.396799999999999</v>
      </c>
      <c r="DY147" s="120">
        <v>0.25530000000000003</v>
      </c>
      <c r="DZ147" s="120">
        <v>2.84</v>
      </c>
      <c r="EA147" s="120">
        <v>17.387599999999999</v>
      </c>
      <c r="EB147" s="120">
        <v>0.16239999999999999</v>
      </c>
      <c r="EL147" s="120">
        <v>2.84</v>
      </c>
      <c r="EM147" s="120">
        <v>19.878599999999999</v>
      </c>
      <c r="EN147" s="120">
        <v>0.14879999999999999</v>
      </c>
      <c r="EO147" s="120">
        <v>2.84</v>
      </c>
      <c r="EP147" s="120">
        <v>1.7265999999999999</v>
      </c>
      <c r="EQ147" s="120">
        <v>0.17560000000000001</v>
      </c>
      <c r="EU147" s="120">
        <v>2.84</v>
      </c>
      <c r="EV147" s="120">
        <v>14.598000000000001</v>
      </c>
      <c r="EW147" s="120">
        <v>8.8200000000000001E-2</v>
      </c>
      <c r="EX147" s="120">
        <v>2.84</v>
      </c>
      <c r="EY147" s="120">
        <v>21.412700000000001</v>
      </c>
      <c r="EZ147" s="120">
        <v>0.35499999999999998</v>
      </c>
      <c r="FM147" s="120">
        <v>2.84</v>
      </c>
      <c r="FN147" s="120">
        <v>8.4062999999999999</v>
      </c>
      <c r="FO147" s="120">
        <v>7.51E-2</v>
      </c>
      <c r="FP147" s="120">
        <v>2.84</v>
      </c>
      <c r="FQ147" s="120">
        <v>29.100100000000001</v>
      </c>
      <c r="FR147" s="120">
        <v>0.22869999999999999</v>
      </c>
      <c r="FV147" s="120">
        <v>2.84</v>
      </c>
      <c r="FW147" s="120">
        <v>3.5777000000000001</v>
      </c>
      <c r="FX147" s="120">
        <v>0.21149999999999999</v>
      </c>
      <c r="FY147" s="120">
        <v>2.84</v>
      </c>
      <c r="FZ147" s="120">
        <v>23.071899999999999</v>
      </c>
      <c r="GA147" s="120">
        <v>0.16139999999999999</v>
      </c>
      <c r="GE147" s="120">
        <v>2.84</v>
      </c>
      <c r="GF147" s="120">
        <v>2.0032000000000001</v>
      </c>
      <c r="GG147" s="120">
        <v>0.15140000000000001</v>
      </c>
      <c r="GH147" s="120">
        <v>2.84</v>
      </c>
      <c r="GI147" s="120">
        <v>8.8739000000000008</v>
      </c>
      <c r="GJ147" s="120">
        <v>0.12970000000000001</v>
      </c>
      <c r="GK147" s="120">
        <v>2.84</v>
      </c>
      <c r="GL147" s="120">
        <v>18.926600000000001</v>
      </c>
      <c r="GM147" s="120">
        <v>0.2011</v>
      </c>
      <c r="GN147" s="120">
        <v>2.84</v>
      </c>
      <c r="GO147" s="120">
        <v>1.2793000000000001</v>
      </c>
      <c r="GP147" s="120">
        <v>1.3299999999999999E-2</v>
      </c>
      <c r="GW147" s="120">
        <v>2.84</v>
      </c>
      <c r="GX147" s="120">
        <v>18.7027</v>
      </c>
      <c r="GY147" s="120">
        <v>0.26219999999999999</v>
      </c>
      <c r="GZ147" s="120">
        <v>2.84</v>
      </c>
      <c r="HA147" s="120">
        <v>0.95699999999999996</v>
      </c>
      <c r="HB147" s="120">
        <v>5.1299999999999998E-2</v>
      </c>
      <c r="HF147" s="120">
        <v>2.84</v>
      </c>
      <c r="HG147" s="120">
        <v>3.7309999999999999</v>
      </c>
      <c r="HH147" s="120">
        <v>1.54E-2</v>
      </c>
      <c r="HO147" s="120">
        <v>2.84</v>
      </c>
      <c r="HP147" s="120">
        <v>32.158799999999999</v>
      </c>
      <c r="HQ147" s="120">
        <v>0.4249</v>
      </c>
      <c r="HR147" s="120">
        <v>2.84</v>
      </c>
      <c r="HS147" s="120">
        <v>1.9356</v>
      </c>
      <c r="HT147" s="120">
        <v>1.6299999999999999E-2</v>
      </c>
      <c r="HX147" s="128">
        <v>2.84</v>
      </c>
      <c r="HY147" s="128">
        <v>7.8826999999999998</v>
      </c>
      <c r="HZ147" s="120">
        <v>3.5400000000000001E-2</v>
      </c>
      <c r="IA147" s="128">
        <v>2.84</v>
      </c>
      <c r="IB147" s="128">
        <v>6.7272999999999996</v>
      </c>
      <c r="IC147" s="120">
        <v>0.10639999999999999</v>
      </c>
      <c r="ID147" s="128">
        <v>2.84</v>
      </c>
      <c r="IE147" s="128">
        <v>15.033899999999999</v>
      </c>
      <c r="IF147" s="120">
        <v>6.6100000000000006E-2</v>
      </c>
      <c r="IG147" s="128">
        <v>2.84</v>
      </c>
      <c r="IH147" s="128">
        <v>10.7745</v>
      </c>
      <c r="II147" s="120">
        <v>5.5100000000000003E-2</v>
      </c>
      <c r="IJ147" s="128">
        <v>2.84</v>
      </c>
      <c r="IK147" s="128">
        <v>3.9020000000000001</v>
      </c>
      <c r="IL147" s="120">
        <v>2.5000000000000001E-2</v>
      </c>
      <c r="IM147" s="128">
        <v>2.84</v>
      </c>
      <c r="IN147" s="128">
        <v>13.139799999999999</v>
      </c>
      <c r="IO147" s="120">
        <v>7.46E-2</v>
      </c>
      <c r="IP147" s="128">
        <v>2.84</v>
      </c>
      <c r="IQ147" s="128">
        <v>2.3889999999999998</v>
      </c>
      <c r="IR147" s="120">
        <v>1.9900000000000001E-2</v>
      </c>
      <c r="IS147" s="128">
        <v>2.84</v>
      </c>
      <c r="IT147" s="128">
        <v>12.2035</v>
      </c>
      <c r="IU147" s="120">
        <v>5.7500000000000002E-2</v>
      </c>
      <c r="IV147" s="128">
        <v>2.84</v>
      </c>
      <c r="IW147" s="128">
        <v>5.9264999999999999</v>
      </c>
      <c r="IX147" s="120">
        <v>3.61E-2</v>
      </c>
      <c r="IY147" s="128">
        <v>2.84</v>
      </c>
      <c r="IZ147" s="128">
        <v>9.8287999999999993</v>
      </c>
      <c r="JA147" s="120">
        <v>3.6499999999999998E-2</v>
      </c>
      <c r="JB147" s="128">
        <v>2.84</v>
      </c>
      <c r="JC147" s="128">
        <v>7.4238999999999997</v>
      </c>
      <c r="JD147" s="120">
        <v>4.0800000000000003E-2</v>
      </c>
      <c r="JE147" s="128">
        <v>2.84</v>
      </c>
      <c r="JF147" s="128">
        <v>2.7627000000000002</v>
      </c>
      <c r="JG147" s="120">
        <v>2.9000000000000001E-2</v>
      </c>
      <c r="JH147" s="128">
        <v>2.84</v>
      </c>
      <c r="JI147" s="128">
        <v>5.2282999999999999</v>
      </c>
      <c r="JJ147" s="120">
        <v>3.1E-2</v>
      </c>
      <c r="JK147" s="128">
        <v>2.84</v>
      </c>
      <c r="JL147" s="128">
        <v>10.061500000000001</v>
      </c>
      <c r="JM147" s="120">
        <v>6.0400000000000002E-2</v>
      </c>
      <c r="JN147" s="128">
        <v>2.84</v>
      </c>
      <c r="JO147" s="128">
        <v>8.7390000000000008</v>
      </c>
      <c r="JP147" s="120">
        <v>5.3199999999999997E-2</v>
      </c>
      <c r="JQ147" s="128">
        <v>2.84</v>
      </c>
      <c r="JR147" s="128">
        <v>1.5101</v>
      </c>
      <c r="JS147" s="120">
        <v>8.3000000000000001E-3</v>
      </c>
    </row>
    <row r="148" spans="1:279" x14ac:dyDescent="0.25">
      <c r="A148" s="128">
        <v>2.86</v>
      </c>
      <c r="B148" s="128">
        <v>19.7928</v>
      </c>
      <c r="C148" s="120">
        <v>0.1492</v>
      </c>
      <c r="D148" s="120">
        <v>2.86</v>
      </c>
      <c r="E148" s="120">
        <v>10.658799999999999</v>
      </c>
      <c r="F148" s="120">
        <v>0.34210000000000002</v>
      </c>
      <c r="G148" s="120">
        <v>2.86</v>
      </c>
      <c r="H148" s="120">
        <v>10.6341</v>
      </c>
      <c r="I148" s="120">
        <v>6.8500000000000005E-2</v>
      </c>
      <c r="J148" s="120">
        <v>2.86</v>
      </c>
      <c r="K148" s="120">
        <v>16.265000000000001</v>
      </c>
      <c r="L148" s="120">
        <v>0.1676</v>
      </c>
      <c r="M148" s="120">
        <v>2.86</v>
      </c>
      <c r="N148" s="120">
        <v>1.1586000000000001</v>
      </c>
      <c r="O148" s="120">
        <v>4.87E-2</v>
      </c>
      <c r="P148" s="120">
        <v>2.86</v>
      </c>
      <c r="Q148" s="120">
        <v>1.5253000000000001</v>
      </c>
      <c r="R148" s="120">
        <v>4.24E-2</v>
      </c>
      <c r="S148" s="120">
        <v>2.86</v>
      </c>
      <c r="T148" s="120">
        <v>2.5118</v>
      </c>
      <c r="U148" s="120">
        <v>2.92E-2</v>
      </c>
      <c r="V148" s="120">
        <v>2.86</v>
      </c>
      <c r="W148" s="120">
        <v>11.736700000000001</v>
      </c>
      <c r="X148" s="120">
        <v>0.1258</v>
      </c>
      <c r="Y148" s="120">
        <v>2.86</v>
      </c>
      <c r="Z148" s="120">
        <v>25.846699999999998</v>
      </c>
      <c r="AA148" s="120">
        <v>0.21460000000000001</v>
      </c>
      <c r="AB148" s="120">
        <v>2.86</v>
      </c>
      <c r="AC148" s="120">
        <v>0.49880000000000002</v>
      </c>
      <c r="AD148" s="120">
        <v>2.69E-2</v>
      </c>
      <c r="AE148" s="120">
        <v>2.86</v>
      </c>
      <c r="AF148" s="120">
        <v>2.9005999999999998</v>
      </c>
      <c r="AG148" s="120">
        <v>0.16980000000000001</v>
      </c>
      <c r="AH148" s="120">
        <v>2.86</v>
      </c>
      <c r="AI148" s="120">
        <v>2.5512000000000001</v>
      </c>
      <c r="AJ148" s="120">
        <v>3.39E-2</v>
      </c>
      <c r="AK148" s="120">
        <v>2.86</v>
      </c>
      <c r="AL148" s="120">
        <v>1.258</v>
      </c>
      <c r="AM148" s="120">
        <v>3.6900000000000002E-2</v>
      </c>
      <c r="AN148" s="120">
        <v>2.86</v>
      </c>
      <c r="AO148" s="120">
        <v>16.491299999999999</v>
      </c>
      <c r="AP148" s="120">
        <v>0.1376</v>
      </c>
      <c r="AT148" s="120">
        <v>2.86</v>
      </c>
      <c r="AU148" s="120">
        <v>4.4310999999999998</v>
      </c>
      <c r="AV148" s="120">
        <v>1.72E-2</v>
      </c>
      <c r="BO148" s="120">
        <v>2.86</v>
      </c>
      <c r="BP148" s="120">
        <v>9.7347999999999999</v>
      </c>
      <c r="BQ148" s="120">
        <v>8.2699999999999996E-2</v>
      </c>
      <c r="BR148" s="120">
        <v>2.86</v>
      </c>
      <c r="BS148" s="120">
        <v>7.7163000000000004</v>
      </c>
      <c r="BT148" s="120">
        <v>5.0799999999999998E-2</v>
      </c>
      <c r="CA148" s="120">
        <v>2.86</v>
      </c>
      <c r="CB148" s="120">
        <v>4.4291999999999998</v>
      </c>
      <c r="CC148" s="120">
        <v>4.6199999999999998E-2</v>
      </c>
      <c r="CD148" s="120">
        <v>2.86</v>
      </c>
      <c r="CE148" s="120">
        <v>7.3305999999999996</v>
      </c>
      <c r="CF148" s="120">
        <v>5.1700000000000003E-2</v>
      </c>
      <c r="CS148" s="120">
        <v>2.86</v>
      </c>
      <c r="CT148" s="120">
        <v>1.6298999999999999</v>
      </c>
      <c r="CU148" s="120">
        <v>0.12</v>
      </c>
      <c r="CY148" s="120">
        <v>2.86</v>
      </c>
      <c r="CZ148" s="120">
        <v>6.3425000000000002</v>
      </c>
      <c r="DA148" s="120">
        <v>0.11600000000000001</v>
      </c>
      <c r="DH148" s="120">
        <v>2.86</v>
      </c>
      <c r="DI148" s="120">
        <v>23.348500000000001</v>
      </c>
      <c r="DJ148" s="120">
        <v>0.25309999999999999</v>
      </c>
      <c r="DN148" s="120">
        <v>2.86</v>
      </c>
      <c r="DO148" s="120">
        <v>16.651</v>
      </c>
      <c r="DP148" s="120">
        <v>0.13300000000000001</v>
      </c>
      <c r="DW148" s="120">
        <v>2.86</v>
      </c>
      <c r="DX148" s="120">
        <v>29.195699999999999</v>
      </c>
      <c r="DY148" s="120">
        <v>0.26900000000000002</v>
      </c>
      <c r="DZ148" s="120">
        <v>2.86</v>
      </c>
      <c r="EA148" s="120">
        <v>16.880500000000001</v>
      </c>
      <c r="EB148" s="120">
        <v>0.15140000000000001</v>
      </c>
      <c r="EL148" s="120">
        <v>2.86</v>
      </c>
      <c r="EM148" s="120">
        <v>19.660900000000002</v>
      </c>
      <c r="EN148" s="120">
        <v>0.14560000000000001</v>
      </c>
      <c r="EO148" s="120">
        <v>2.86</v>
      </c>
      <c r="EP148" s="120">
        <v>1.8748</v>
      </c>
      <c r="EQ148" s="120">
        <v>0.1726</v>
      </c>
      <c r="EU148" s="120">
        <v>2.86</v>
      </c>
      <c r="EV148" s="120">
        <v>14.8317</v>
      </c>
      <c r="EW148" s="120">
        <v>8.9200000000000002E-2</v>
      </c>
      <c r="EX148" s="120">
        <v>2.86</v>
      </c>
      <c r="EY148" s="120">
        <v>21.218699999999998</v>
      </c>
      <c r="EZ148" s="120">
        <v>0.34670000000000001</v>
      </c>
      <c r="FM148" s="120">
        <v>2.86</v>
      </c>
      <c r="FN148" s="120">
        <v>14.9803</v>
      </c>
      <c r="FO148" s="120">
        <v>8.6900000000000005E-2</v>
      </c>
      <c r="FP148" s="120">
        <v>2.86</v>
      </c>
      <c r="FQ148" s="120">
        <v>29.047000000000001</v>
      </c>
      <c r="FR148" s="120">
        <v>0.20830000000000001</v>
      </c>
      <c r="FV148" s="120">
        <v>2.86</v>
      </c>
      <c r="FW148" s="120">
        <v>3.7164000000000001</v>
      </c>
      <c r="FX148" s="120">
        <v>0.21679999999999999</v>
      </c>
      <c r="FY148" s="120">
        <v>2.86</v>
      </c>
      <c r="FZ148" s="120">
        <v>22.4618</v>
      </c>
      <c r="GA148" s="120">
        <v>0.14399999999999999</v>
      </c>
      <c r="GE148" s="120">
        <v>2.86</v>
      </c>
      <c r="GF148" s="120">
        <v>2.0724</v>
      </c>
      <c r="GG148" s="120">
        <v>0.15690000000000001</v>
      </c>
      <c r="GH148" s="120">
        <v>2.86</v>
      </c>
      <c r="GI148" s="120">
        <v>8.7189999999999994</v>
      </c>
      <c r="GJ148" s="120">
        <v>0.12239999999999999</v>
      </c>
      <c r="GK148" s="120">
        <v>2.86</v>
      </c>
      <c r="GL148" s="120">
        <v>19.130099999999999</v>
      </c>
      <c r="GM148" s="120">
        <v>0.2069</v>
      </c>
      <c r="GN148" s="120">
        <v>2.86</v>
      </c>
      <c r="GO148" s="120">
        <v>1.3221000000000001</v>
      </c>
      <c r="GP148" s="120">
        <v>1.29E-2</v>
      </c>
      <c r="GW148" s="120">
        <v>2.86</v>
      </c>
      <c r="GX148" s="120">
        <v>19.734100000000002</v>
      </c>
      <c r="GY148" s="120">
        <v>0.28050000000000003</v>
      </c>
      <c r="GZ148" s="120">
        <v>2.86</v>
      </c>
      <c r="HA148" s="120">
        <v>0.90920000000000001</v>
      </c>
      <c r="HB148" s="120">
        <v>4.8099999999999997E-2</v>
      </c>
      <c r="HF148" s="120">
        <v>2.86</v>
      </c>
      <c r="HG148" s="120">
        <v>3.5518999999999998</v>
      </c>
      <c r="HH148" s="120">
        <v>1.49E-2</v>
      </c>
      <c r="HO148" s="120">
        <v>2.86</v>
      </c>
      <c r="HP148" s="120">
        <v>30.548200000000001</v>
      </c>
      <c r="HQ148" s="120">
        <v>0.43340000000000001</v>
      </c>
      <c r="HR148" s="120">
        <v>2.86</v>
      </c>
      <c r="HS148" s="120">
        <v>1.8385</v>
      </c>
      <c r="HT148" s="120">
        <v>1.5100000000000001E-2</v>
      </c>
      <c r="HX148" s="128">
        <v>2.86</v>
      </c>
      <c r="HY148" s="128">
        <v>7.4301000000000004</v>
      </c>
      <c r="HZ148" s="120">
        <v>3.2399999999999998E-2</v>
      </c>
      <c r="IA148" s="128">
        <v>2.86</v>
      </c>
      <c r="IB148" s="128">
        <v>6.2263000000000002</v>
      </c>
      <c r="IC148" s="120">
        <v>0.1192</v>
      </c>
      <c r="ID148" s="128">
        <v>2.86</v>
      </c>
      <c r="IE148" s="128">
        <v>14.7507</v>
      </c>
      <c r="IF148" s="120">
        <v>6.6900000000000001E-2</v>
      </c>
      <c r="IG148" s="128">
        <v>2.86</v>
      </c>
      <c r="IH148" s="128">
        <v>9.8434000000000008</v>
      </c>
      <c r="II148" s="120">
        <v>5.0299999999999997E-2</v>
      </c>
      <c r="IJ148" s="128">
        <v>2.86</v>
      </c>
      <c r="IK148" s="128">
        <v>4.1395999999999997</v>
      </c>
      <c r="IL148" s="120">
        <v>2.86E-2</v>
      </c>
      <c r="IM148" s="128">
        <v>2.86</v>
      </c>
      <c r="IN148" s="128">
        <v>12.772</v>
      </c>
      <c r="IO148" s="120">
        <v>7.2800000000000004E-2</v>
      </c>
      <c r="IP148" s="128">
        <v>2.86</v>
      </c>
      <c r="IQ148" s="128">
        <v>2.5213999999999999</v>
      </c>
      <c r="IR148" s="120">
        <v>2.0899999999999998E-2</v>
      </c>
      <c r="IS148" s="128">
        <v>2.86</v>
      </c>
      <c r="IT148" s="128">
        <v>13.048400000000001</v>
      </c>
      <c r="IU148" s="120">
        <v>6.3600000000000004E-2</v>
      </c>
      <c r="IV148" s="128">
        <v>2.86</v>
      </c>
      <c r="IW148" s="128">
        <v>5.2496</v>
      </c>
      <c r="IX148" s="120">
        <v>3.2500000000000001E-2</v>
      </c>
      <c r="IY148" s="128">
        <v>2.86</v>
      </c>
      <c r="IZ148" s="128">
        <v>11.3514</v>
      </c>
      <c r="JA148" s="120">
        <v>4.5900000000000003E-2</v>
      </c>
      <c r="JB148" s="128">
        <v>2.86</v>
      </c>
      <c r="JC148" s="128">
        <v>8.2639999999999993</v>
      </c>
      <c r="JD148" s="120">
        <v>4.7E-2</v>
      </c>
      <c r="JE148" s="128">
        <v>2.86</v>
      </c>
      <c r="JF148" s="128">
        <v>2.5956000000000001</v>
      </c>
      <c r="JG148" s="120">
        <v>2.8199999999999999E-2</v>
      </c>
      <c r="JH148" s="128">
        <v>2.86</v>
      </c>
      <c r="JI148" s="128">
        <v>5.3959999999999999</v>
      </c>
      <c r="JJ148" s="120">
        <v>3.2000000000000001E-2</v>
      </c>
      <c r="JK148" s="128">
        <v>2.86</v>
      </c>
      <c r="JL148" s="128">
        <v>9.1948000000000008</v>
      </c>
      <c r="JM148" s="120">
        <v>5.4800000000000001E-2</v>
      </c>
      <c r="JN148" s="128">
        <v>2.86</v>
      </c>
      <c r="JO148" s="128">
        <v>8.0635999999999992</v>
      </c>
      <c r="JP148" s="120">
        <v>4.9799999999999997E-2</v>
      </c>
      <c r="JQ148" s="128">
        <v>2.86</v>
      </c>
      <c r="JR148" s="128">
        <v>1.38</v>
      </c>
      <c r="JS148" s="120">
        <v>7.1999999999999998E-3</v>
      </c>
    </row>
    <row r="149" spans="1:279" x14ac:dyDescent="0.25">
      <c r="A149" s="128">
        <v>2.88</v>
      </c>
      <c r="B149" s="128">
        <v>20.650700000000001</v>
      </c>
      <c r="C149" s="120">
        <v>0.15160000000000001</v>
      </c>
      <c r="D149" s="120">
        <v>2.88</v>
      </c>
      <c r="E149" s="120">
        <v>11.7264</v>
      </c>
      <c r="F149" s="120">
        <v>0.318</v>
      </c>
      <c r="G149" s="120">
        <v>2.88</v>
      </c>
      <c r="H149" s="120">
        <v>10.680199999999999</v>
      </c>
      <c r="I149" s="120">
        <v>6.88E-2</v>
      </c>
      <c r="J149" s="120">
        <v>2.88</v>
      </c>
      <c r="K149" s="120">
        <v>15.764200000000001</v>
      </c>
      <c r="L149" s="120">
        <v>0.15690000000000001</v>
      </c>
      <c r="M149" s="120">
        <v>2.88</v>
      </c>
      <c r="N149" s="120">
        <v>1.1859</v>
      </c>
      <c r="O149" s="120">
        <v>5.0900000000000001E-2</v>
      </c>
      <c r="P149" s="120">
        <v>2.88</v>
      </c>
      <c r="Q149" s="120">
        <v>1.5533999999999999</v>
      </c>
      <c r="R149" s="120">
        <v>4.4200000000000003E-2</v>
      </c>
      <c r="S149" s="120">
        <v>2.88</v>
      </c>
      <c r="T149" s="120">
        <v>2.7155999999999998</v>
      </c>
      <c r="U149" s="120">
        <v>3.4599999999999999E-2</v>
      </c>
      <c r="V149" s="120">
        <v>2.88</v>
      </c>
      <c r="W149" s="120">
        <v>11.3888</v>
      </c>
      <c r="X149" s="120">
        <v>0.12039999999999999</v>
      </c>
      <c r="Y149" s="120">
        <v>2.88</v>
      </c>
      <c r="Z149" s="120">
        <v>25.7089</v>
      </c>
      <c r="AA149" s="120">
        <v>0.2109</v>
      </c>
      <c r="AB149" s="120">
        <v>2.88</v>
      </c>
      <c r="AC149" s="120">
        <v>0.7843</v>
      </c>
      <c r="AD149" s="120">
        <v>2.7900000000000001E-2</v>
      </c>
      <c r="AE149" s="120">
        <v>2.88</v>
      </c>
      <c r="AF149" s="120">
        <v>2.9094000000000002</v>
      </c>
      <c r="AG149" s="120">
        <v>0.17710000000000001</v>
      </c>
      <c r="AH149" s="120">
        <v>2.88</v>
      </c>
      <c r="AI149" s="120">
        <v>3.1823000000000001</v>
      </c>
      <c r="AJ149" s="120">
        <v>3.9699999999999999E-2</v>
      </c>
      <c r="AK149" s="120">
        <v>2.88</v>
      </c>
      <c r="AL149" s="120">
        <v>1.1762999999999999</v>
      </c>
      <c r="AM149" s="120">
        <v>3.7199999999999997E-2</v>
      </c>
      <c r="AN149" s="120">
        <v>2.88</v>
      </c>
      <c r="AO149" s="120">
        <v>16.637799999999999</v>
      </c>
      <c r="AP149" s="120">
        <v>0.13900000000000001</v>
      </c>
      <c r="AT149" s="120">
        <v>2.88</v>
      </c>
      <c r="AU149" s="120">
        <v>4.0205000000000002</v>
      </c>
      <c r="AV149" s="120">
        <v>1.61E-2</v>
      </c>
      <c r="BO149" s="120">
        <v>2.88</v>
      </c>
      <c r="BP149" s="120">
        <v>9.6813000000000002</v>
      </c>
      <c r="BQ149" s="120">
        <v>8.1699999999999995E-2</v>
      </c>
      <c r="BR149" s="120">
        <v>2.88</v>
      </c>
      <c r="BS149" s="120">
        <v>9.1631999999999998</v>
      </c>
      <c r="BT149" s="120">
        <v>5.5599999999999997E-2</v>
      </c>
      <c r="CA149" s="120">
        <v>2.88</v>
      </c>
      <c r="CB149" s="120">
        <v>5.6326000000000001</v>
      </c>
      <c r="CC149" s="120">
        <v>5.1400000000000001E-2</v>
      </c>
      <c r="CD149" s="120">
        <v>2.88</v>
      </c>
      <c r="CE149" s="120">
        <v>6.8929</v>
      </c>
      <c r="CF149" s="120">
        <v>5.16E-2</v>
      </c>
      <c r="CS149" s="120">
        <v>2.88</v>
      </c>
      <c r="CT149" s="120">
        <v>1.6489</v>
      </c>
      <c r="CU149" s="120">
        <v>0.122</v>
      </c>
      <c r="CY149" s="120">
        <v>2.88</v>
      </c>
      <c r="CZ149" s="120">
        <v>7.5358000000000001</v>
      </c>
      <c r="DA149" s="120">
        <v>0.1014</v>
      </c>
      <c r="DH149" s="120">
        <v>2.88</v>
      </c>
      <c r="DI149" s="120">
        <v>23.959800000000001</v>
      </c>
      <c r="DJ149" s="120">
        <v>0.26469999999999999</v>
      </c>
      <c r="DN149" s="120">
        <v>2.88</v>
      </c>
      <c r="DO149" s="120">
        <v>16.751200000000001</v>
      </c>
      <c r="DP149" s="120">
        <v>0.12920000000000001</v>
      </c>
      <c r="DW149" s="120">
        <v>2.88</v>
      </c>
      <c r="DX149" s="120">
        <v>28.7835</v>
      </c>
      <c r="DY149" s="120">
        <v>0.26300000000000001</v>
      </c>
      <c r="DZ149" s="120">
        <v>2.88</v>
      </c>
      <c r="EA149" s="120">
        <v>15.999000000000001</v>
      </c>
      <c r="EB149" s="120">
        <v>0.1469</v>
      </c>
      <c r="EL149" s="120">
        <v>2.88</v>
      </c>
      <c r="EM149" s="120">
        <v>19.328900000000001</v>
      </c>
      <c r="EN149" s="120">
        <v>0.14430000000000001</v>
      </c>
      <c r="EO149" s="120">
        <v>2.88</v>
      </c>
      <c r="EP149" s="120">
        <v>2.1214</v>
      </c>
      <c r="EQ149" s="120">
        <v>0.17580000000000001</v>
      </c>
      <c r="EU149" s="120">
        <v>2.88</v>
      </c>
      <c r="EV149" s="120">
        <v>14.8734</v>
      </c>
      <c r="EW149" s="120">
        <v>8.8999999999999996E-2</v>
      </c>
      <c r="EX149" s="120">
        <v>2.88</v>
      </c>
      <c r="EY149" s="120">
        <v>20.848199999999999</v>
      </c>
      <c r="EZ149" s="120">
        <v>0.33579999999999999</v>
      </c>
      <c r="FM149" s="120">
        <v>2.88</v>
      </c>
      <c r="FN149" s="120">
        <v>16.6494</v>
      </c>
      <c r="FO149" s="120">
        <v>9.7699999999999995E-2</v>
      </c>
      <c r="FP149" s="120">
        <v>2.88</v>
      </c>
      <c r="FQ149" s="120">
        <v>29.215699999999998</v>
      </c>
      <c r="FR149" s="120">
        <v>0.1913</v>
      </c>
      <c r="FV149" s="120">
        <v>2.88</v>
      </c>
      <c r="FW149" s="120">
        <v>3.5440999999999998</v>
      </c>
      <c r="FX149" s="120">
        <v>0.221</v>
      </c>
      <c r="FY149" s="120">
        <v>2.88</v>
      </c>
      <c r="FZ149" s="120">
        <v>21.592400000000001</v>
      </c>
      <c r="GA149" s="120">
        <v>0.1376</v>
      </c>
      <c r="GE149" s="120">
        <v>2.88</v>
      </c>
      <c r="GF149" s="120">
        <v>2.0739999999999998</v>
      </c>
      <c r="GG149" s="120">
        <v>0.16070000000000001</v>
      </c>
      <c r="GH149" s="120">
        <v>2.88</v>
      </c>
      <c r="GI149" s="120">
        <v>8.9847999999999999</v>
      </c>
      <c r="GJ149" s="120">
        <v>0.1124</v>
      </c>
      <c r="GK149" s="120">
        <v>2.88</v>
      </c>
      <c r="GL149" s="120">
        <v>19.241399999999999</v>
      </c>
      <c r="GM149" s="120">
        <v>0.23019999999999999</v>
      </c>
      <c r="GN149" s="120">
        <v>2.88</v>
      </c>
      <c r="GO149" s="120">
        <v>1.3935</v>
      </c>
      <c r="GP149" s="120">
        <v>1.2500000000000001E-2</v>
      </c>
      <c r="GW149" s="120">
        <v>2.88</v>
      </c>
      <c r="GX149" s="120">
        <v>21.730399999999999</v>
      </c>
      <c r="GY149" s="120">
        <v>0.30740000000000001</v>
      </c>
      <c r="GZ149" s="120">
        <v>2.88</v>
      </c>
      <c r="HA149" s="120">
        <v>0.86960000000000004</v>
      </c>
      <c r="HB149" s="120">
        <v>4.7399999999999998E-2</v>
      </c>
      <c r="HF149" s="120">
        <v>2.88</v>
      </c>
      <c r="HG149" s="120">
        <v>3.3904999999999998</v>
      </c>
      <c r="HH149" s="120">
        <v>1.37E-2</v>
      </c>
      <c r="HO149" s="120">
        <v>2.88</v>
      </c>
      <c r="HP149" s="120">
        <v>29.9758</v>
      </c>
      <c r="HQ149" s="120">
        <v>0.40939999999999999</v>
      </c>
      <c r="HR149" s="120">
        <v>2.88</v>
      </c>
      <c r="HS149" s="120">
        <v>1.7067000000000001</v>
      </c>
      <c r="HT149" s="120">
        <v>1.47E-2</v>
      </c>
      <c r="HX149" s="128">
        <v>2.88</v>
      </c>
      <c r="HY149" s="128">
        <v>6.9753999999999996</v>
      </c>
      <c r="HZ149" s="120">
        <v>3.04E-2</v>
      </c>
      <c r="IA149" s="128">
        <v>2.88</v>
      </c>
      <c r="IB149" s="128">
        <v>5.9443999999999999</v>
      </c>
      <c r="IC149" s="120">
        <v>0.1217</v>
      </c>
      <c r="ID149" s="128">
        <v>2.88</v>
      </c>
      <c r="IE149" s="128">
        <v>14.2759</v>
      </c>
      <c r="IF149" s="120">
        <v>6.59E-2</v>
      </c>
      <c r="IG149" s="128">
        <v>2.88</v>
      </c>
      <c r="IH149" s="128">
        <v>8.9168000000000003</v>
      </c>
      <c r="II149" s="120">
        <v>4.6800000000000001E-2</v>
      </c>
      <c r="IJ149" s="128">
        <v>2.88</v>
      </c>
      <c r="IK149" s="128">
        <v>4.2366000000000001</v>
      </c>
      <c r="IL149" s="120">
        <v>3.1699999999999999E-2</v>
      </c>
      <c r="IM149" s="128">
        <v>2.88</v>
      </c>
      <c r="IN149" s="128">
        <v>12.353999999999999</v>
      </c>
      <c r="IO149" s="120">
        <v>7.1199999999999999E-2</v>
      </c>
      <c r="IP149" s="128">
        <v>2.88</v>
      </c>
      <c r="IQ149" s="128">
        <v>2.7088999999999999</v>
      </c>
      <c r="IR149" s="120">
        <v>2.3E-2</v>
      </c>
      <c r="IS149" s="128">
        <v>2.88</v>
      </c>
      <c r="IT149" s="128">
        <v>13.7127</v>
      </c>
      <c r="IU149" s="120">
        <v>6.7900000000000002E-2</v>
      </c>
      <c r="IV149" s="128">
        <v>2.88</v>
      </c>
      <c r="IW149" s="128">
        <v>4.6319999999999997</v>
      </c>
      <c r="IX149" s="120">
        <v>2.9000000000000001E-2</v>
      </c>
      <c r="IY149" s="128">
        <v>2.88</v>
      </c>
      <c r="IZ149" s="128">
        <v>13.3179</v>
      </c>
      <c r="JA149" s="120">
        <v>5.5300000000000002E-2</v>
      </c>
      <c r="JB149" s="128">
        <v>2.88</v>
      </c>
      <c r="JC149" s="128">
        <v>8.9732000000000003</v>
      </c>
      <c r="JD149" s="120">
        <v>5.0999999999999997E-2</v>
      </c>
      <c r="JE149" s="128">
        <v>2.88</v>
      </c>
      <c r="JF149" s="128">
        <v>2.5344000000000002</v>
      </c>
      <c r="JG149" s="120">
        <v>2.7799999999999998E-2</v>
      </c>
      <c r="JH149" s="128">
        <v>2.88</v>
      </c>
      <c r="JI149" s="128">
        <v>5.8716999999999997</v>
      </c>
      <c r="JJ149" s="120">
        <v>3.3799999999999997E-2</v>
      </c>
      <c r="JK149" s="128">
        <v>2.88</v>
      </c>
      <c r="JL149" s="128">
        <v>8.4490999999999996</v>
      </c>
      <c r="JM149" s="120">
        <v>5.0999999999999997E-2</v>
      </c>
      <c r="JN149" s="128">
        <v>2.88</v>
      </c>
      <c r="JO149" s="128">
        <v>7.3963999999999999</v>
      </c>
      <c r="JP149" s="120">
        <v>5.0999999999999997E-2</v>
      </c>
      <c r="JQ149" s="128">
        <v>2.88</v>
      </c>
      <c r="JR149" s="128">
        <v>1.2815000000000001</v>
      </c>
      <c r="JS149" s="120">
        <v>6.4999999999999997E-3</v>
      </c>
    </row>
    <row r="150" spans="1:279" x14ac:dyDescent="0.25">
      <c r="A150" s="128">
        <v>2.9</v>
      </c>
      <c r="B150" s="128">
        <v>21.7485</v>
      </c>
      <c r="C150" s="120">
        <v>0.1474</v>
      </c>
      <c r="D150" s="120">
        <v>2.9</v>
      </c>
      <c r="E150" s="120">
        <v>12.662100000000001</v>
      </c>
      <c r="F150" s="120">
        <v>0.27460000000000001</v>
      </c>
      <c r="G150" s="120">
        <v>2.9</v>
      </c>
      <c r="H150" s="120">
        <v>10.4078</v>
      </c>
      <c r="I150" s="120">
        <v>6.8500000000000005E-2</v>
      </c>
      <c r="J150" s="120">
        <v>2.9</v>
      </c>
      <c r="K150" s="120">
        <v>15.379099999999999</v>
      </c>
      <c r="L150" s="120">
        <v>0.15540000000000001</v>
      </c>
      <c r="M150" s="120">
        <v>2.9</v>
      </c>
      <c r="N150" s="120">
        <v>1.1996</v>
      </c>
      <c r="O150" s="120">
        <v>5.0200000000000002E-2</v>
      </c>
      <c r="P150" s="120">
        <v>2.9</v>
      </c>
      <c r="Q150" s="120">
        <v>1.9733000000000001</v>
      </c>
      <c r="R150" s="120">
        <v>4.7100000000000003E-2</v>
      </c>
      <c r="S150" s="120">
        <v>2.9</v>
      </c>
      <c r="T150" s="120">
        <v>2.9447000000000001</v>
      </c>
      <c r="U150" s="120">
        <v>3.85E-2</v>
      </c>
      <c r="V150" s="120">
        <v>2.9</v>
      </c>
      <c r="W150" s="120">
        <v>11.055</v>
      </c>
      <c r="X150" s="120">
        <v>0.11650000000000001</v>
      </c>
      <c r="Y150" s="120">
        <v>2.9</v>
      </c>
      <c r="Z150" s="120">
        <v>25.405100000000001</v>
      </c>
      <c r="AA150" s="120">
        <v>0.2094</v>
      </c>
      <c r="AB150" s="120">
        <v>2.9</v>
      </c>
      <c r="AC150" s="120">
        <v>1.0737000000000001</v>
      </c>
      <c r="AD150" s="120">
        <v>2.87E-2</v>
      </c>
      <c r="AE150" s="120">
        <v>2.9</v>
      </c>
      <c r="AF150" s="120">
        <v>2.9457</v>
      </c>
      <c r="AG150" s="120">
        <v>0.184</v>
      </c>
      <c r="AH150" s="120">
        <v>2.9</v>
      </c>
      <c r="AI150" s="120">
        <v>4.2319000000000004</v>
      </c>
      <c r="AJ150" s="120">
        <v>4.4299999999999999E-2</v>
      </c>
      <c r="AK150" s="120">
        <v>2.9</v>
      </c>
      <c r="AL150" s="120">
        <v>1.131</v>
      </c>
      <c r="AM150" s="120">
        <v>3.6900000000000002E-2</v>
      </c>
      <c r="AN150" s="120">
        <v>2.9</v>
      </c>
      <c r="AO150" s="120">
        <v>16.683800000000002</v>
      </c>
      <c r="AP150" s="120">
        <v>0.1434</v>
      </c>
      <c r="AT150" s="120">
        <v>2.9</v>
      </c>
      <c r="AU150" s="120">
        <v>3.61</v>
      </c>
      <c r="AV150" s="120">
        <v>1.4800000000000001E-2</v>
      </c>
      <c r="BO150" s="120">
        <v>2.9</v>
      </c>
      <c r="BP150" s="120">
        <v>9.4776000000000007</v>
      </c>
      <c r="BQ150" s="120">
        <v>8.0600000000000005E-2</v>
      </c>
      <c r="BR150" s="120">
        <v>2.9</v>
      </c>
      <c r="BS150" s="120">
        <v>10.432</v>
      </c>
      <c r="BT150" s="120">
        <v>6.1600000000000002E-2</v>
      </c>
      <c r="CA150" s="120">
        <v>2.9</v>
      </c>
      <c r="CB150" s="120">
        <v>7.1731999999999996</v>
      </c>
      <c r="CC150" s="120">
        <v>6.1400000000000003E-2</v>
      </c>
      <c r="CD150" s="120">
        <v>2.9</v>
      </c>
      <c r="CE150" s="120">
        <v>6.5340999999999996</v>
      </c>
      <c r="CF150" s="120">
        <v>5.1999999999999998E-2</v>
      </c>
      <c r="CS150" s="120">
        <v>2.9</v>
      </c>
      <c r="CT150" s="120">
        <v>1.6581999999999999</v>
      </c>
      <c r="CU150" s="120">
        <v>0.12239999999999999</v>
      </c>
      <c r="CY150" s="120">
        <v>2.9</v>
      </c>
      <c r="CZ150" s="120">
        <v>9.4070999999999998</v>
      </c>
      <c r="DA150" s="120">
        <v>0.1055</v>
      </c>
      <c r="DH150" s="120">
        <v>2.9</v>
      </c>
      <c r="DI150" s="120">
        <v>24.7211</v>
      </c>
      <c r="DJ150" s="120">
        <v>0.29799999999999999</v>
      </c>
      <c r="DN150" s="120">
        <v>2.9</v>
      </c>
      <c r="DO150" s="120">
        <v>17.2517</v>
      </c>
      <c r="DP150" s="120">
        <v>0.1323</v>
      </c>
      <c r="DW150" s="120">
        <v>2.9</v>
      </c>
      <c r="DX150" s="120">
        <v>28.577999999999999</v>
      </c>
      <c r="DY150" s="120">
        <v>0.25700000000000001</v>
      </c>
      <c r="DZ150" s="120">
        <v>2.9</v>
      </c>
      <c r="EA150" s="120">
        <v>14.664</v>
      </c>
      <c r="EB150" s="120">
        <v>0.1507</v>
      </c>
      <c r="EL150" s="120">
        <v>2.9</v>
      </c>
      <c r="EM150" s="120">
        <v>18.627099999999999</v>
      </c>
      <c r="EN150" s="120">
        <v>0.14050000000000001</v>
      </c>
      <c r="EO150" s="120">
        <v>2.9</v>
      </c>
      <c r="EP150" s="120">
        <v>2.3374000000000001</v>
      </c>
      <c r="EQ150" s="120">
        <v>0.17749999999999999</v>
      </c>
      <c r="EU150" s="120">
        <v>2.9</v>
      </c>
      <c r="EV150" s="120">
        <v>14.757300000000001</v>
      </c>
      <c r="EW150" s="120">
        <v>8.7300000000000003E-2</v>
      </c>
      <c r="EX150" s="120">
        <v>2.9</v>
      </c>
      <c r="EY150" s="120">
        <v>20.4526</v>
      </c>
      <c r="EZ150" s="120">
        <v>0.32869999999999999</v>
      </c>
      <c r="FM150" s="120">
        <v>2.9</v>
      </c>
      <c r="FN150" s="120">
        <v>18.304099999999998</v>
      </c>
      <c r="FO150" s="120">
        <v>0.1074</v>
      </c>
      <c r="FP150" s="120">
        <v>2.9</v>
      </c>
      <c r="FQ150" s="120">
        <v>28.888999999999999</v>
      </c>
      <c r="FR150" s="120">
        <v>0.16930000000000001</v>
      </c>
      <c r="FV150" s="120">
        <v>2.9</v>
      </c>
      <c r="FW150" s="120">
        <v>3.2042000000000002</v>
      </c>
      <c r="FX150" s="120">
        <v>0.2185</v>
      </c>
      <c r="FY150" s="120">
        <v>2.9</v>
      </c>
      <c r="FZ150" s="120">
        <v>20.591899999999999</v>
      </c>
      <c r="GA150" s="120">
        <v>0.1288</v>
      </c>
      <c r="GE150" s="120">
        <v>2.9</v>
      </c>
      <c r="GF150" s="120">
        <v>2.0059999999999998</v>
      </c>
      <c r="GG150" s="120">
        <v>0.16189999999999999</v>
      </c>
      <c r="GH150" s="120">
        <v>2.9</v>
      </c>
      <c r="GI150" s="120">
        <v>9.3656000000000006</v>
      </c>
      <c r="GJ150" s="120">
        <v>0.10299999999999999</v>
      </c>
      <c r="GK150" s="120">
        <v>2.9</v>
      </c>
      <c r="GL150" s="120">
        <v>19.471599999999999</v>
      </c>
      <c r="GM150" s="120">
        <v>0.2707</v>
      </c>
      <c r="GN150" s="120">
        <v>2.9</v>
      </c>
      <c r="GO150" s="120">
        <v>1.3402000000000001</v>
      </c>
      <c r="GP150" s="120">
        <v>1.2E-2</v>
      </c>
      <c r="GW150" s="120">
        <v>2.9</v>
      </c>
      <c r="GX150" s="120">
        <v>24.406199999999998</v>
      </c>
      <c r="GY150" s="120">
        <v>0.33500000000000002</v>
      </c>
      <c r="GZ150" s="120">
        <v>2.9</v>
      </c>
      <c r="HA150" s="120">
        <v>0.84570000000000001</v>
      </c>
      <c r="HB150" s="120">
        <v>4.6699999999999998E-2</v>
      </c>
      <c r="HF150" s="120">
        <v>2.9</v>
      </c>
      <c r="HG150" s="120">
        <v>3.2206000000000001</v>
      </c>
      <c r="HH150" s="120">
        <v>1.2800000000000001E-2</v>
      </c>
      <c r="HO150" s="120">
        <v>2.9</v>
      </c>
      <c r="HP150" s="120">
        <v>29.653600000000001</v>
      </c>
      <c r="HQ150" s="120">
        <v>0.37709999999999999</v>
      </c>
      <c r="HR150" s="120">
        <v>2.9</v>
      </c>
      <c r="HS150" s="120">
        <v>1.5994999999999999</v>
      </c>
      <c r="HT150" s="120">
        <v>1.3599999999999999E-2</v>
      </c>
      <c r="HX150" s="128">
        <v>2.9</v>
      </c>
      <c r="HY150" s="128">
        <v>6.5585000000000004</v>
      </c>
      <c r="HZ150" s="120">
        <v>2.7799999999999998E-2</v>
      </c>
      <c r="IA150" s="128">
        <v>2.9</v>
      </c>
      <c r="IB150" s="128">
        <v>5.8227000000000002</v>
      </c>
      <c r="IC150" s="120">
        <v>0.1176</v>
      </c>
      <c r="ID150" s="128">
        <v>2.9</v>
      </c>
      <c r="IE150" s="128">
        <v>13.750299999999999</v>
      </c>
      <c r="IF150" s="120">
        <v>6.5000000000000002E-2</v>
      </c>
      <c r="IG150" s="128">
        <v>2.9</v>
      </c>
      <c r="IH150" s="128">
        <v>8.1251999999999995</v>
      </c>
      <c r="II150" s="120">
        <v>4.02E-2</v>
      </c>
      <c r="IJ150" s="128">
        <v>2.9</v>
      </c>
      <c r="IK150" s="128">
        <v>4.2182000000000004</v>
      </c>
      <c r="IL150" s="120">
        <v>3.4000000000000002E-2</v>
      </c>
      <c r="IM150" s="128">
        <v>2.9</v>
      </c>
      <c r="IN150" s="128">
        <v>11.804500000000001</v>
      </c>
      <c r="IO150" s="120">
        <v>6.5299999999999997E-2</v>
      </c>
      <c r="IP150" s="128">
        <v>2.9</v>
      </c>
      <c r="IQ150" s="128">
        <v>3.0255999999999998</v>
      </c>
      <c r="IR150" s="120">
        <v>2.5899999999999999E-2</v>
      </c>
      <c r="IS150" s="128">
        <v>2.9</v>
      </c>
      <c r="IT150" s="128">
        <v>14.146100000000001</v>
      </c>
      <c r="IU150" s="120">
        <v>7.4499999999999997E-2</v>
      </c>
      <c r="IV150" s="128">
        <v>2.9</v>
      </c>
      <c r="IW150" s="128">
        <v>4.0744999999999996</v>
      </c>
      <c r="IX150" s="120">
        <v>2.3699999999999999E-2</v>
      </c>
      <c r="IY150" s="128">
        <v>2.9</v>
      </c>
      <c r="IZ150" s="128">
        <v>14.8744</v>
      </c>
      <c r="JA150" s="120">
        <v>6.6000000000000003E-2</v>
      </c>
      <c r="JB150" s="128">
        <v>2.9</v>
      </c>
      <c r="JC150" s="128">
        <v>9.5381</v>
      </c>
      <c r="JD150" s="120">
        <v>5.4899999999999997E-2</v>
      </c>
      <c r="JE150" s="128">
        <v>2.9</v>
      </c>
      <c r="JF150" s="128">
        <v>2.5924</v>
      </c>
      <c r="JG150" s="120">
        <v>2.87E-2</v>
      </c>
      <c r="JH150" s="128">
        <v>2.9</v>
      </c>
      <c r="JI150" s="128">
        <v>6.6757999999999997</v>
      </c>
      <c r="JJ150" s="120">
        <v>3.7600000000000001E-2</v>
      </c>
      <c r="JK150" s="128">
        <v>2.9</v>
      </c>
      <c r="JL150" s="128">
        <v>7.8929</v>
      </c>
      <c r="JM150" s="120">
        <v>4.4600000000000001E-2</v>
      </c>
      <c r="JN150" s="128">
        <v>2.9</v>
      </c>
      <c r="JO150" s="128">
        <v>6.7563000000000004</v>
      </c>
      <c r="JP150" s="120">
        <v>4.9599999999999998E-2</v>
      </c>
      <c r="JQ150" s="128">
        <v>2.9</v>
      </c>
      <c r="JR150" s="128">
        <v>1.2022999999999999</v>
      </c>
      <c r="JS150" s="120">
        <v>6.1000000000000004E-3</v>
      </c>
    </row>
    <row r="151" spans="1:279" x14ac:dyDescent="0.25">
      <c r="A151" s="128">
        <v>2.92</v>
      </c>
      <c r="B151" s="128">
        <v>22.9038</v>
      </c>
      <c r="C151" s="120">
        <v>0.1641</v>
      </c>
      <c r="D151" s="120">
        <v>2.92</v>
      </c>
      <c r="E151" s="120">
        <v>13.595800000000001</v>
      </c>
      <c r="F151" s="120">
        <v>0.2258</v>
      </c>
      <c r="G151" s="120">
        <v>2.92</v>
      </c>
      <c r="H151" s="120">
        <v>10.047800000000001</v>
      </c>
      <c r="I151" s="120">
        <v>6.9500000000000006E-2</v>
      </c>
      <c r="J151" s="120">
        <v>2.92</v>
      </c>
      <c r="K151" s="120">
        <v>15.1798</v>
      </c>
      <c r="L151" s="120">
        <v>0.1585</v>
      </c>
      <c r="M151" s="120">
        <v>2.92</v>
      </c>
      <c r="N151" s="120">
        <v>1.2403</v>
      </c>
      <c r="O151" s="120">
        <v>4.7899999999999998E-2</v>
      </c>
      <c r="P151" s="120">
        <v>2.92</v>
      </c>
      <c r="Q151" s="120">
        <v>3.125</v>
      </c>
      <c r="R151" s="120">
        <v>5.3400000000000003E-2</v>
      </c>
      <c r="S151" s="120">
        <v>2.92</v>
      </c>
      <c r="T151" s="120">
        <v>3.2522000000000002</v>
      </c>
      <c r="U151" s="120">
        <v>3.8399999999999997E-2</v>
      </c>
      <c r="V151" s="120">
        <v>2.92</v>
      </c>
      <c r="W151" s="120">
        <v>10.897</v>
      </c>
      <c r="X151" s="120">
        <v>0.1162</v>
      </c>
      <c r="Y151" s="120">
        <v>2.92</v>
      </c>
      <c r="Z151" s="120">
        <v>25.0289</v>
      </c>
      <c r="AA151" s="120">
        <v>0.2087</v>
      </c>
      <c r="AB151" s="120">
        <v>2.92</v>
      </c>
      <c r="AC151" s="120">
        <v>1.0795999999999999</v>
      </c>
      <c r="AD151" s="120">
        <v>2.9600000000000001E-2</v>
      </c>
      <c r="AE151" s="120">
        <v>2.92</v>
      </c>
      <c r="AF151" s="120">
        <v>3.1419999999999999</v>
      </c>
      <c r="AG151" s="120">
        <v>0.19059999999999999</v>
      </c>
      <c r="AH151" s="120">
        <v>2.92</v>
      </c>
      <c r="AI151" s="120">
        <v>5.5679999999999996</v>
      </c>
      <c r="AJ151" s="120">
        <v>5.0099999999999999E-2</v>
      </c>
      <c r="AK151" s="120">
        <v>2.92</v>
      </c>
      <c r="AL151" s="120">
        <v>1.1425000000000001</v>
      </c>
      <c r="AM151" s="120">
        <v>3.6999999999999998E-2</v>
      </c>
      <c r="AN151" s="120">
        <v>2.92</v>
      </c>
      <c r="AO151" s="120">
        <v>16.593699999999998</v>
      </c>
      <c r="AP151" s="120">
        <v>0.14949999999999999</v>
      </c>
      <c r="AT151" s="120">
        <v>2.92</v>
      </c>
      <c r="AU151" s="120">
        <v>3.2887</v>
      </c>
      <c r="AV151" s="120">
        <v>1.41E-2</v>
      </c>
      <c r="BO151" s="120">
        <v>2.92</v>
      </c>
      <c r="BP151" s="120">
        <v>9.1938999999999993</v>
      </c>
      <c r="BQ151" s="120">
        <v>8.1100000000000005E-2</v>
      </c>
      <c r="BR151" s="120">
        <v>2.92</v>
      </c>
      <c r="BS151" s="120">
        <v>11.405099999999999</v>
      </c>
      <c r="BT151" s="120">
        <v>6.7599999999999993E-2</v>
      </c>
      <c r="CA151" s="120">
        <v>2.92</v>
      </c>
      <c r="CB151" s="120">
        <v>8.7565000000000008</v>
      </c>
      <c r="CC151" s="120">
        <v>6.3500000000000001E-2</v>
      </c>
      <c r="CD151" s="120">
        <v>2.92</v>
      </c>
      <c r="CE151" s="120">
        <v>6.0361000000000002</v>
      </c>
      <c r="CF151" s="120">
        <v>4.9099999999999998E-2</v>
      </c>
      <c r="CS151" s="120">
        <v>2.92</v>
      </c>
      <c r="CT151" s="120">
        <v>1.6732</v>
      </c>
      <c r="CU151" s="120">
        <v>0.1237</v>
      </c>
      <c r="CY151" s="120">
        <v>2.92</v>
      </c>
      <c r="CZ151" s="120">
        <v>11.3773</v>
      </c>
      <c r="DA151" s="120">
        <v>0.1149</v>
      </c>
      <c r="DH151" s="120">
        <v>2.92</v>
      </c>
      <c r="DI151" s="120">
        <v>24.485600000000002</v>
      </c>
      <c r="DJ151" s="120">
        <v>0.30599999999999999</v>
      </c>
      <c r="DN151" s="120">
        <v>2.92</v>
      </c>
      <c r="DO151" s="120">
        <v>17.7852</v>
      </c>
      <c r="DP151" s="120">
        <v>0.16</v>
      </c>
      <c r="DW151" s="120">
        <v>2.92</v>
      </c>
      <c r="DX151" s="120">
        <v>28.0749</v>
      </c>
      <c r="DY151" s="120">
        <v>0.251</v>
      </c>
      <c r="DZ151" s="120">
        <v>2.92</v>
      </c>
      <c r="EA151" s="120">
        <v>13.022</v>
      </c>
      <c r="EB151" s="120">
        <v>0.16470000000000001</v>
      </c>
      <c r="EL151" s="120">
        <v>2.92</v>
      </c>
      <c r="EM151" s="120">
        <v>17.974399999999999</v>
      </c>
      <c r="EN151" s="120">
        <v>0.13189999999999999</v>
      </c>
      <c r="EO151" s="120">
        <v>2.92</v>
      </c>
      <c r="EP151" s="120">
        <v>2.5289999999999999</v>
      </c>
      <c r="EQ151" s="120">
        <v>0.1792</v>
      </c>
      <c r="EU151" s="120">
        <v>2.92</v>
      </c>
      <c r="EV151" s="120">
        <v>14.4778</v>
      </c>
      <c r="EW151" s="120">
        <v>8.43E-2</v>
      </c>
      <c r="EX151" s="120">
        <v>2.92</v>
      </c>
      <c r="EY151" s="120">
        <v>19.7712</v>
      </c>
      <c r="EZ151" s="120">
        <v>0.32329999999999998</v>
      </c>
      <c r="FM151" s="120">
        <v>2.92</v>
      </c>
      <c r="FN151" s="120">
        <v>19.250399999999999</v>
      </c>
      <c r="FO151" s="120">
        <v>0.1178</v>
      </c>
      <c r="FP151" s="120">
        <v>2.92</v>
      </c>
      <c r="FQ151" s="120">
        <v>28.9129</v>
      </c>
      <c r="FR151" s="120">
        <v>0.16309999999999999</v>
      </c>
      <c r="FV151" s="120">
        <v>2.92</v>
      </c>
      <c r="FW151" s="120">
        <v>2.8368000000000002</v>
      </c>
      <c r="FX151" s="120">
        <v>0.2077</v>
      </c>
      <c r="FY151" s="120">
        <v>2.92</v>
      </c>
      <c r="FZ151" s="120">
        <v>19.445699999999999</v>
      </c>
      <c r="GA151" s="120">
        <v>0.124</v>
      </c>
      <c r="GE151" s="120">
        <v>2.92</v>
      </c>
      <c r="GF151" s="120">
        <v>1.849</v>
      </c>
      <c r="GG151" s="120">
        <v>0.15920000000000001</v>
      </c>
      <c r="GH151" s="120">
        <v>2.92</v>
      </c>
      <c r="GI151" s="120">
        <v>9.7161000000000008</v>
      </c>
      <c r="GJ151" s="120">
        <v>9.0499999999999997E-2</v>
      </c>
      <c r="GK151" s="120">
        <v>2.92</v>
      </c>
      <c r="GL151" s="120">
        <v>19.369900000000001</v>
      </c>
      <c r="GM151" s="120">
        <v>0.30399999999999999</v>
      </c>
      <c r="GN151" s="120">
        <v>2.92</v>
      </c>
      <c r="GO151" s="120">
        <v>1.3136000000000001</v>
      </c>
      <c r="GP151" s="120">
        <v>1.2200000000000001E-2</v>
      </c>
      <c r="GW151" s="120">
        <v>2.92</v>
      </c>
      <c r="GX151" s="120">
        <v>26.805800000000001</v>
      </c>
      <c r="GY151" s="120">
        <v>0.37059999999999998</v>
      </c>
      <c r="GZ151" s="120">
        <v>2.92</v>
      </c>
      <c r="HA151" s="120">
        <v>0.82679999999999998</v>
      </c>
      <c r="HB151" s="120">
        <v>4.8300000000000003E-2</v>
      </c>
      <c r="HF151" s="120">
        <v>2.92</v>
      </c>
      <c r="HG151" s="120">
        <v>3.0522999999999998</v>
      </c>
      <c r="HH151" s="120">
        <v>1.21E-2</v>
      </c>
      <c r="HO151" s="120">
        <v>2.92</v>
      </c>
      <c r="HP151" s="120">
        <v>28.565200000000001</v>
      </c>
      <c r="HQ151" s="120">
        <v>0.34870000000000001</v>
      </c>
      <c r="HR151" s="120">
        <v>2.92</v>
      </c>
      <c r="HS151" s="120">
        <v>1.4807999999999999</v>
      </c>
      <c r="HT151" s="120">
        <v>1.32E-2</v>
      </c>
      <c r="HX151" s="128">
        <v>2.92</v>
      </c>
      <c r="HY151" s="128">
        <v>6.1908000000000003</v>
      </c>
      <c r="HZ151" s="120">
        <v>2.6499999999999999E-2</v>
      </c>
      <c r="IA151" s="128">
        <v>2.92</v>
      </c>
      <c r="IB151" s="128">
        <v>5.6116999999999999</v>
      </c>
      <c r="IC151" s="120">
        <v>0.1084</v>
      </c>
      <c r="ID151" s="128">
        <v>2.92</v>
      </c>
      <c r="IE151" s="128">
        <v>13.345000000000001</v>
      </c>
      <c r="IF151" s="120">
        <v>6.4799999999999996E-2</v>
      </c>
      <c r="IG151" s="128">
        <v>2.92</v>
      </c>
      <c r="IH151" s="128">
        <v>7.4383999999999997</v>
      </c>
      <c r="II151" s="120">
        <v>3.5999999999999997E-2</v>
      </c>
      <c r="IJ151" s="128">
        <v>2.92</v>
      </c>
      <c r="IK151" s="128">
        <v>4.0989000000000004</v>
      </c>
      <c r="IL151" s="120">
        <v>3.6799999999999999E-2</v>
      </c>
      <c r="IM151" s="128">
        <v>2.92</v>
      </c>
      <c r="IN151" s="128">
        <v>11.244300000000001</v>
      </c>
      <c r="IO151" s="120">
        <v>6.0499999999999998E-2</v>
      </c>
      <c r="IP151" s="128">
        <v>2.92</v>
      </c>
      <c r="IQ151" s="128">
        <v>3.6745999999999999</v>
      </c>
      <c r="IR151" s="120">
        <v>3.15E-2</v>
      </c>
      <c r="IS151" s="128">
        <v>2.92</v>
      </c>
      <c r="IT151" s="128">
        <v>14.292199999999999</v>
      </c>
      <c r="IU151" s="120">
        <v>7.5999999999999998E-2</v>
      </c>
      <c r="IV151" s="128">
        <v>2.92</v>
      </c>
      <c r="IW151" s="128">
        <v>3.6223999999999998</v>
      </c>
      <c r="IX151" s="120">
        <v>2.1700000000000001E-2</v>
      </c>
      <c r="IY151" s="128">
        <v>2.92</v>
      </c>
      <c r="IZ151" s="128">
        <v>16.067799999999998</v>
      </c>
      <c r="JA151" s="120">
        <v>6.8500000000000005E-2</v>
      </c>
      <c r="JB151" s="128">
        <v>2.92</v>
      </c>
      <c r="JC151" s="128">
        <v>9.8651999999999997</v>
      </c>
      <c r="JD151" s="120">
        <v>5.6899999999999999E-2</v>
      </c>
      <c r="JE151" s="128">
        <v>2.92</v>
      </c>
      <c r="JF151" s="128">
        <v>2.8361000000000001</v>
      </c>
      <c r="JG151" s="120">
        <v>2.8400000000000002E-2</v>
      </c>
      <c r="JH151" s="128">
        <v>2.92</v>
      </c>
      <c r="JI151" s="128">
        <v>8.4227000000000007</v>
      </c>
      <c r="JJ151" s="120">
        <v>4.5400000000000003E-2</v>
      </c>
      <c r="JK151" s="128">
        <v>2.92</v>
      </c>
      <c r="JL151" s="128">
        <v>7.5110999999999999</v>
      </c>
      <c r="JM151" s="120">
        <v>3.7900000000000003E-2</v>
      </c>
      <c r="JN151" s="128">
        <v>2.92</v>
      </c>
      <c r="JO151" s="128">
        <v>6.1681999999999997</v>
      </c>
      <c r="JP151" s="120">
        <v>4.6199999999999998E-2</v>
      </c>
      <c r="JQ151" s="128">
        <v>2.92</v>
      </c>
      <c r="JR151" s="128">
        <v>1.1494</v>
      </c>
      <c r="JS151" s="120">
        <v>5.7000000000000002E-3</v>
      </c>
    </row>
    <row r="152" spans="1:279" x14ac:dyDescent="0.25">
      <c r="A152" s="128">
        <v>2.94</v>
      </c>
      <c r="B152" s="128">
        <v>24.527000000000001</v>
      </c>
      <c r="C152" s="120">
        <v>0.16470000000000001</v>
      </c>
      <c r="D152" s="120">
        <v>2.94</v>
      </c>
      <c r="E152" s="120">
        <v>14.305400000000001</v>
      </c>
      <c r="F152" s="120">
        <v>0.21149999999999999</v>
      </c>
      <c r="G152" s="120">
        <v>2.94</v>
      </c>
      <c r="H152" s="120">
        <v>9.5658999999999992</v>
      </c>
      <c r="I152" s="120">
        <v>6.8199999999999997E-2</v>
      </c>
      <c r="J152" s="120">
        <v>2.94</v>
      </c>
      <c r="K152" s="120">
        <v>15.612299999999999</v>
      </c>
      <c r="L152" s="120">
        <v>0.16539999999999999</v>
      </c>
      <c r="M152" s="120">
        <v>2.94</v>
      </c>
      <c r="N152" s="120">
        <v>1.2719</v>
      </c>
      <c r="O152" s="120">
        <v>4.2299999999999997E-2</v>
      </c>
      <c r="P152" s="120">
        <v>2.94</v>
      </c>
      <c r="Q152" s="120">
        <v>6.1637000000000004</v>
      </c>
      <c r="R152" s="120">
        <v>6.1699999999999998E-2</v>
      </c>
      <c r="S152" s="120">
        <v>2.94</v>
      </c>
      <c r="T152" s="120">
        <v>3.6171000000000002</v>
      </c>
      <c r="U152" s="120">
        <v>4.0399999999999998E-2</v>
      </c>
      <c r="V152" s="120">
        <v>2.94</v>
      </c>
      <c r="W152" s="120">
        <v>10.904500000000001</v>
      </c>
      <c r="X152" s="120">
        <v>0.1135</v>
      </c>
      <c r="Y152" s="120">
        <v>2.94</v>
      </c>
      <c r="Z152" s="120">
        <v>24.614599999999999</v>
      </c>
      <c r="AA152" s="120">
        <v>0.2051</v>
      </c>
      <c r="AB152" s="120">
        <v>2.94</v>
      </c>
      <c r="AC152" s="120">
        <v>0.99139999999999995</v>
      </c>
      <c r="AD152" s="120">
        <v>3.0800000000000001E-2</v>
      </c>
      <c r="AE152" s="120">
        <v>2.94</v>
      </c>
      <c r="AF152" s="120">
        <v>3.3081999999999998</v>
      </c>
      <c r="AG152" s="120">
        <v>0.18970000000000001</v>
      </c>
      <c r="AH152" s="120">
        <v>2.94</v>
      </c>
      <c r="AI152" s="120">
        <v>7.0758999999999999</v>
      </c>
      <c r="AJ152" s="120">
        <v>5.57E-2</v>
      </c>
      <c r="AK152" s="120">
        <v>2.94</v>
      </c>
      <c r="AL152" s="120">
        <v>1.2022999999999999</v>
      </c>
      <c r="AM152" s="120">
        <v>4.1300000000000003E-2</v>
      </c>
      <c r="AN152" s="120">
        <v>2.94</v>
      </c>
      <c r="AO152" s="120">
        <v>16.318300000000001</v>
      </c>
      <c r="AP152" s="120">
        <v>0.154</v>
      </c>
      <c r="AT152" s="120">
        <v>2.94</v>
      </c>
      <c r="AU152" s="120">
        <v>2.9514999999999998</v>
      </c>
      <c r="AV152" s="120">
        <v>1.3599999999999999E-2</v>
      </c>
      <c r="BO152" s="120">
        <v>2.94</v>
      </c>
      <c r="BP152" s="120">
        <v>8.8251000000000008</v>
      </c>
      <c r="BQ152" s="120">
        <v>7.8600000000000003E-2</v>
      </c>
      <c r="BR152" s="120">
        <v>2.94</v>
      </c>
      <c r="BS152" s="120">
        <v>12.107699999999999</v>
      </c>
      <c r="BT152" s="120">
        <v>7.3099999999999998E-2</v>
      </c>
      <c r="CA152" s="120">
        <v>2.94</v>
      </c>
      <c r="CB152" s="120">
        <v>10.1854</v>
      </c>
      <c r="CC152" s="120">
        <v>7.2700000000000001E-2</v>
      </c>
      <c r="CD152" s="120">
        <v>2.94</v>
      </c>
      <c r="CE152" s="120">
        <v>5.6651999999999996</v>
      </c>
      <c r="CF152" s="120">
        <v>4.5199999999999997E-2</v>
      </c>
      <c r="CS152" s="120">
        <v>2.94</v>
      </c>
      <c r="CT152" s="120">
        <v>1.6856</v>
      </c>
      <c r="CU152" s="120">
        <v>0.12379999999999999</v>
      </c>
      <c r="CY152" s="120">
        <v>2.94</v>
      </c>
      <c r="CZ152" s="120">
        <v>13.2859</v>
      </c>
      <c r="DA152" s="120">
        <v>0.1166</v>
      </c>
      <c r="DH152" s="120">
        <v>2.94</v>
      </c>
      <c r="DI152" s="120">
        <v>24.549700000000001</v>
      </c>
      <c r="DJ152" s="120">
        <v>0.33989999999999998</v>
      </c>
      <c r="DN152" s="120">
        <v>2.94</v>
      </c>
      <c r="DO152" s="120">
        <v>17.222000000000001</v>
      </c>
      <c r="DP152" s="120">
        <v>0.14480000000000001</v>
      </c>
      <c r="DW152" s="120">
        <v>2.94</v>
      </c>
      <c r="DX152" s="120">
        <v>27.503699999999998</v>
      </c>
      <c r="DY152" s="120">
        <v>0.25440000000000002</v>
      </c>
      <c r="DZ152" s="120">
        <v>2.94</v>
      </c>
      <c r="EA152" s="120">
        <v>11.2483</v>
      </c>
      <c r="EB152" s="120">
        <v>0.20399999999999999</v>
      </c>
      <c r="EL152" s="120">
        <v>2.94</v>
      </c>
      <c r="EM152" s="120">
        <v>17.622599999999998</v>
      </c>
      <c r="EN152" s="120">
        <v>0.12809999999999999</v>
      </c>
      <c r="EO152" s="120">
        <v>2.94</v>
      </c>
      <c r="EP152" s="120">
        <v>2.6114000000000002</v>
      </c>
      <c r="EQ152" s="120">
        <v>0.17299999999999999</v>
      </c>
      <c r="EU152" s="120">
        <v>2.94</v>
      </c>
      <c r="EV152" s="120">
        <v>14.2121</v>
      </c>
      <c r="EW152" s="120">
        <v>8.2299999999999998E-2</v>
      </c>
      <c r="EX152" s="120">
        <v>2.94</v>
      </c>
      <c r="EY152" s="120">
        <v>18.948799999999999</v>
      </c>
      <c r="EZ152" s="120">
        <v>0.31680000000000003</v>
      </c>
      <c r="FM152" s="120">
        <v>2.94</v>
      </c>
      <c r="FN152" s="120">
        <v>20.111499999999999</v>
      </c>
      <c r="FO152" s="120">
        <v>0.1227</v>
      </c>
      <c r="FP152" s="120">
        <v>2.94</v>
      </c>
      <c r="FQ152" s="120">
        <v>29.015499999999999</v>
      </c>
      <c r="FR152" s="120">
        <v>0.16089999999999999</v>
      </c>
      <c r="FV152" s="120">
        <v>2.94</v>
      </c>
      <c r="FW152" s="120">
        <v>2.4878</v>
      </c>
      <c r="FX152" s="120">
        <v>0.1913</v>
      </c>
      <c r="FY152" s="120">
        <v>2.94</v>
      </c>
      <c r="FZ152" s="120">
        <v>18.307400000000001</v>
      </c>
      <c r="GA152" s="120">
        <v>0.1193</v>
      </c>
      <c r="GE152" s="120">
        <v>2.94</v>
      </c>
      <c r="GF152" s="120">
        <v>1.7398</v>
      </c>
      <c r="GG152" s="120">
        <v>0.1545</v>
      </c>
      <c r="GH152" s="120">
        <v>2.94</v>
      </c>
      <c r="GI152" s="120">
        <v>10.007400000000001</v>
      </c>
      <c r="GJ152" s="120">
        <v>8.4099999999999994E-2</v>
      </c>
      <c r="GK152" s="120">
        <v>2.94</v>
      </c>
      <c r="GL152" s="120">
        <v>19.105799999999999</v>
      </c>
      <c r="GM152" s="120">
        <v>0.32519999999999999</v>
      </c>
      <c r="GN152" s="120">
        <v>2.94</v>
      </c>
      <c r="GO152" s="120">
        <v>1.3563000000000001</v>
      </c>
      <c r="GP152" s="120">
        <v>2.1600000000000001E-2</v>
      </c>
      <c r="GW152" s="120">
        <v>2.94</v>
      </c>
      <c r="GX152" s="120">
        <v>28.519600000000001</v>
      </c>
      <c r="GY152" s="120">
        <v>0.3886</v>
      </c>
      <c r="GZ152" s="120">
        <v>2.94</v>
      </c>
      <c r="HA152" s="120">
        <v>0.80789999999999995</v>
      </c>
      <c r="HB152" s="120">
        <v>5.21E-2</v>
      </c>
      <c r="HF152" s="120">
        <v>2.94</v>
      </c>
      <c r="HG152" s="120">
        <v>2.8868</v>
      </c>
      <c r="HH152" s="120">
        <v>1.11E-2</v>
      </c>
      <c r="HO152" s="120">
        <v>2.94</v>
      </c>
      <c r="HP152" s="120">
        <v>26.944500000000001</v>
      </c>
      <c r="HQ152" s="120">
        <v>0.32619999999999999</v>
      </c>
      <c r="HR152" s="120">
        <v>2.94</v>
      </c>
      <c r="HS152" s="120">
        <v>1.4047000000000001</v>
      </c>
      <c r="HT152" s="120">
        <v>1.3899999999999999E-2</v>
      </c>
      <c r="HX152" s="128">
        <v>2.94</v>
      </c>
      <c r="HY152" s="128">
        <v>5.8246000000000002</v>
      </c>
      <c r="HZ152" s="120">
        <v>2.5399999999999999E-2</v>
      </c>
      <c r="IA152" s="128">
        <v>2.94</v>
      </c>
      <c r="IB152" s="128">
        <v>5.7790999999999997</v>
      </c>
      <c r="IC152" s="120">
        <v>9.0899999999999995E-2</v>
      </c>
      <c r="ID152" s="128">
        <v>2.94</v>
      </c>
      <c r="IE152" s="128">
        <v>13.069900000000001</v>
      </c>
      <c r="IF152" s="120">
        <v>6.3200000000000006E-2</v>
      </c>
      <c r="IG152" s="128">
        <v>2.94</v>
      </c>
      <c r="IH152" s="128">
        <v>6.8109999999999999</v>
      </c>
      <c r="II152" s="120">
        <v>3.15E-2</v>
      </c>
      <c r="IJ152" s="128">
        <v>2.94</v>
      </c>
      <c r="IK152" s="128">
        <v>3.9664999999999999</v>
      </c>
      <c r="IL152" s="120">
        <v>3.85E-2</v>
      </c>
      <c r="IM152" s="128">
        <v>2.94</v>
      </c>
      <c r="IN152" s="128">
        <v>10.663399999999999</v>
      </c>
      <c r="IO152" s="120">
        <v>5.9200000000000003E-2</v>
      </c>
      <c r="IP152" s="128">
        <v>2.94</v>
      </c>
      <c r="IQ152" s="128">
        <v>5.1177000000000001</v>
      </c>
      <c r="IR152" s="120">
        <v>3.7400000000000003E-2</v>
      </c>
      <c r="IS152" s="128">
        <v>2.94</v>
      </c>
      <c r="IT152" s="128">
        <v>14.3758</v>
      </c>
      <c r="IU152" s="120">
        <v>7.4300000000000005E-2</v>
      </c>
      <c r="IV152" s="128">
        <v>2.94</v>
      </c>
      <c r="IW152" s="128">
        <v>3.2618999999999998</v>
      </c>
      <c r="IX152" s="120">
        <v>2.2599999999999999E-2</v>
      </c>
      <c r="IY152" s="128">
        <v>2.94</v>
      </c>
      <c r="IZ152" s="128">
        <v>17.150099999999998</v>
      </c>
      <c r="JA152" s="120">
        <v>7.5200000000000003E-2</v>
      </c>
      <c r="JB152" s="128">
        <v>2.94</v>
      </c>
      <c r="JC152" s="128">
        <v>9.9953000000000003</v>
      </c>
      <c r="JD152" s="120">
        <v>5.8299999999999998E-2</v>
      </c>
      <c r="JE152" s="128">
        <v>2.94</v>
      </c>
      <c r="JF152" s="128">
        <v>3.4068999999999998</v>
      </c>
      <c r="JG152" s="120">
        <v>2.8199999999999999E-2</v>
      </c>
      <c r="JH152" s="128">
        <v>2.94</v>
      </c>
      <c r="JI152" s="128">
        <v>10.317600000000001</v>
      </c>
      <c r="JJ152" s="120">
        <v>5.3600000000000002E-2</v>
      </c>
      <c r="JK152" s="128">
        <v>2.94</v>
      </c>
      <c r="JL152" s="128">
        <v>7.3415999999999997</v>
      </c>
      <c r="JM152" s="120">
        <v>3.56E-2</v>
      </c>
      <c r="JN152" s="128">
        <v>2.94</v>
      </c>
      <c r="JO152" s="128">
        <v>5.6829999999999998</v>
      </c>
      <c r="JP152" s="120">
        <v>4.2900000000000001E-2</v>
      </c>
      <c r="JQ152" s="128">
        <v>2.94</v>
      </c>
      <c r="JR152" s="128">
        <v>1.1016999999999999</v>
      </c>
      <c r="JS152" s="120">
        <v>5.4999999999999997E-3</v>
      </c>
    </row>
    <row r="153" spans="1:279" x14ac:dyDescent="0.25">
      <c r="A153" s="128">
        <v>2.96</v>
      </c>
      <c r="B153" s="128">
        <v>25.854199999999999</v>
      </c>
      <c r="C153" s="120">
        <v>0.15790000000000001</v>
      </c>
      <c r="D153" s="120">
        <v>2.96</v>
      </c>
      <c r="E153" s="120">
        <v>14.916600000000001</v>
      </c>
      <c r="F153" s="120">
        <v>0.20619999999999999</v>
      </c>
      <c r="G153" s="120">
        <v>2.96</v>
      </c>
      <c r="H153" s="120">
        <v>9.1312999999999995</v>
      </c>
      <c r="I153" s="120">
        <v>6.6199999999999995E-2</v>
      </c>
      <c r="J153" s="120">
        <v>2.96</v>
      </c>
      <c r="K153" s="120">
        <v>16.406600000000001</v>
      </c>
      <c r="L153" s="120">
        <v>0.1719</v>
      </c>
      <c r="M153" s="120">
        <v>2.96</v>
      </c>
      <c r="N153" s="120">
        <v>1.4363999999999999</v>
      </c>
      <c r="O153" s="120">
        <v>3.61E-2</v>
      </c>
      <c r="P153" s="120">
        <v>2.96</v>
      </c>
      <c r="Q153" s="120">
        <v>9.4591999999999992</v>
      </c>
      <c r="R153" s="120">
        <v>7.4999999999999997E-2</v>
      </c>
      <c r="S153" s="120">
        <v>2.96</v>
      </c>
      <c r="T153" s="120">
        <v>4.1994999999999996</v>
      </c>
      <c r="U153" s="120">
        <v>4.0899999999999999E-2</v>
      </c>
      <c r="V153" s="120">
        <v>2.96</v>
      </c>
      <c r="W153" s="120">
        <v>11.1815</v>
      </c>
      <c r="X153" s="120">
        <v>0.1232</v>
      </c>
      <c r="Y153" s="120">
        <v>2.96</v>
      </c>
      <c r="Z153" s="120">
        <v>24.087</v>
      </c>
      <c r="AA153" s="120">
        <v>0.20910000000000001</v>
      </c>
      <c r="AB153" s="120">
        <v>2.96</v>
      </c>
      <c r="AC153" s="120">
        <v>0.96619999999999995</v>
      </c>
      <c r="AD153" s="120">
        <v>3.2899999999999999E-2</v>
      </c>
      <c r="AE153" s="120">
        <v>2.96</v>
      </c>
      <c r="AF153" s="120">
        <v>3.3125</v>
      </c>
      <c r="AG153" s="120">
        <v>0.18459999999999999</v>
      </c>
      <c r="AH153" s="120">
        <v>2.96</v>
      </c>
      <c r="AI153" s="120">
        <v>8.4079999999999995</v>
      </c>
      <c r="AJ153" s="120">
        <v>6.1499999999999999E-2</v>
      </c>
      <c r="AK153" s="120">
        <v>2.96</v>
      </c>
      <c r="AL153" s="120">
        <v>1.2551000000000001</v>
      </c>
      <c r="AM153" s="120">
        <v>4.9200000000000001E-2</v>
      </c>
      <c r="AN153" s="120">
        <v>2.96</v>
      </c>
      <c r="AO153" s="120">
        <v>16.079799999999999</v>
      </c>
      <c r="AP153" s="120">
        <v>0.1578</v>
      </c>
      <c r="AT153" s="120">
        <v>2.96</v>
      </c>
      <c r="AU153" s="120">
        <v>2.6516000000000002</v>
      </c>
      <c r="AV153" s="120">
        <v>1.26E-2</v>
      </c>
      <c r="BO153" s="120">
        <v>2.96</v>
      </c>
      <c r="BP153" s="120">
        <v>8.3379999999999992</v>
      </c>
      <c r="BQ153" s="120">
        <v>7.5399999999999995E-2</v>
      </c>
      <c r="BR153" s="120">
        <v>2.96</v>
      </c>
      <c r="BS153" s="120">
        <v>12.5243</v>
      </c>
      <c r="BT153" s="120">
        <v>7.5999999999999998E-2</v>
      </c>
      <c r="CA153" s="120">
        <v>2.96</v>
      </c>
      <c r="CB153" s="120">
        <v>11.200900000000001</v>
      </c>
      <c r="CC153" s="120">
        <v>7.1300000000000002E-2</v>
      </c>
      <c r="CD153" s="120">
        <v>2.96</v>
      </c>
      <c r="CE153" s="120">
        <v>5.3536999999999999</v>
      </c>
      <c r="CF153" s="120">
        <v>4.65E-2</v>
      </c>
      <c r="CS153" s="120">
        <v>2.96</v>
      </c>
      <c r="CT153" s="120">
        <v>1.6861999999999999</v>
      </c>
      <c r="CU153" s="120">
        <v>0.1226</v>
      </c>
      <c r="CY153" s="120">
        <v>2.96</v>
      </c>
      <c r="CZ153" s="120">
        <v>14.7742</v>
      </c>
      <c r="DA153" s="120">
        <v>0.1091</v>
      </c>
      <c r="DH153" s="120">
        <v>2.96</v>
      </c>
      <c r="DI153" s="120">
        <v>24.529399999999999</v>
      </c>
      <c r="DJ153" s="120">
        <v>0.36130000000000001</v>
      </c>
      <c r="DN153" s="120">
        <v>2.96</v>
      </c>
      <c r="DO153" s="120">
        <v>16.833100000000002</v>
      </c>
      <c r="DP153" s="120">
        <v>0.15870000000000001</v>
      </c>
      <c r="DW153" s="120">
        <v>2.96</v>
      </c>
      <c r="DX153" s="120">
        <v>27.257200000000001</v>
      </c>
      <c r="DY153" s="120">
        <v>0.2621</v>
      </c>
      <c r="DZ153" s="120">
        <v>2.96</v>
      </c>
      <c r="EA153" s="120">
        <v>9.3786000000000005</v>
      </c>
      <c r="EB153" s="120">
        <v>0.24129999999999999</v>
      </c>
      <c r="EL153" s="120">
        <v>2.96</v>
      </c>
      <c r="EM153" s="120">
        <v>17.348400000000002</v>
      </c>
      <c r="EN153" s="120">
        <v>0.1216</v>
      </c>
      <c r="EO153" s="120">
        <v>2.96</v>
      </c>
      <c r="EP153" s="120">
        <v>2.6049000000000002</v>
      </c>
      <c r="EQ153" s="120">
        <v>0.1777</v>
      </c>
      <c r="EU153" s="120">
        <v>2.96</v>
      </c>
      <c r="EV153" s="120">
        <v>14.141299999999999</v>
      </c>
      <c r="EW153" s="120">
        <v>8.1199999999999994E-2</v>
      </c>
      <c r="EX153" s="120">
        <v>2.96</v>
      </c>
      <c r="EY153" s="120">
        <v>18.0947</v>
      </c>
      <c r="EZ153" s="120">
        <v>0.30459999999999998</v>
      </c>
      <c r="FM153" s="120">
        <v>2.96</v>
      </c>
      <c r="FN153" s="120">
        <v>20.983000000000001</v>
      </c>
      <c r="FO153" s="120">
        <v>0.13020000000000001</v>
      </c>
      <c r="FP153" s="120">
        <v>2.96</v>
      </c>
      <c r="FQ153" s="120">
        <v>28.879000000000001</v>
      </c>
      <c r="FR153" s="120">
        <v>0.15620000000000001</v>
      </c>
      <c r="FV153" s="120">
        <v>2.96</v>
      </c>
      <c r="FW153" s="120">
        <v>2.2363</v>
      </c>
      <c r="FX153" s="120">
        <v>0.1757</v>
      </c>
      <c r="FY153" s="120">
        <v>2.96</v>
      </c>
      <c r="FZ153" s="120">
        <v>17.2867</v>
      </c>
      <c r="GA153" s="120">
        <v>0.12670000000000001</v>
      </c>
      <c r="GE153" s="120">
        <v>2.96</v>
      </c>
      <c r="GF153" s="120">
        <v>1.6147</v>
      </c>
      <c r="GG153" s="120">
        <v>0.1479</v>
      </c>
      <c r="GH153" s="120">
        <v>2.96</v>
      </c>
      <c r="GI153" s="120">
        <v>10.309900000000001</v>
      </c>
      <c r="GJ153" s="120">
        <v>8.0500000000000002E-2</v>
      </c>
      <c r="GK153" s="120">
        <v>2.96</v>
      </c>
      <c r="GL153" s="120">
        <v>18.995999999999999</v>
      </c>
      <c r="GM153" s="120">
        <v>0.32769999999999999</v>
      </c>
      <c r="GN153" s="120">
        <v>2.96</v>
      </c>
      <c r="GO153" s="120">
        <v>1.4195</v>
      </c>
      <c r="GP153" s="120">
        <v>2.1899999999999999E-2</v>
      </c>
      <c r="GW153" s="120">
        <v>2.96</v>
      </c>
      <c r="GX153" s="120">
        <v>29.445900000000002</v>
      </c>
      <c r="GY153" s="120">
        <v>0.40429999999999999</v>
      </c>
      <c r="GZ153" s="120">
        <v>2.96</v>
      </c>
      <c r="HA153" s="120">
        <v>0.78910000000000002</v>
      </c>
      <c r="HB153" s="120">
        <v>5.5599999999999997E-2</v>
      </c>
      <c r="HF153" s="120">
        <v>2.96</v>
      </c>
      <c r="HG153" s="120">
        <v>2.7509000000000001</v>
      </c>
      <c r="HH153" s="120">
        <v>1.15E-2</v>
      </c>
      <c r="HO153" s="120">
        <v>2.96</v>
      </c>
      <c r="HP153" s="120">
        <v>25.327100000000002</v>
      </c>
      <c r="HQ153" s="120">
        <v>0.3095</v>
      </c>
      <c r="HR153" s="120">
        <v>2.96</v>
      </c>
      <c r="HS153" s="120">
        <v>1.3546</v>
      </c>
      <c r="HT153" s="120">
        <v>1.5699999999999999E-2</v>
      </c>
      <c r="HX153" s="128">
        <v>2.96</v>
      </c>
      <c r="HY153" s="128">
        <v>5.5647000000000002</v>
      </c>
      <c r="HZ153" s="120">
        <v>2.5100000000000001E-2</v>
      </c>
      <c r="IA153" s="128">
        <v>2.96</v>
      </c>
      <c r="IB153" s="128">
        <v>6.7496</v>
      </c>
      <c r="IC153" s="120">
        <v>7.0499999999999993E-2</v>
      </c>
      <c r="ID153" s="128">
        <v>2.96</v>
      </c>
      <c r="IE153" s="128">
        <v>12.9169</v>
      </c>
      <c r="IF153" s="120">
        <v>5.79E-2</v>
      </c>
      <c r="IG153" s="128">
        <v>2.96</v>
      </c>
      <c r="IH153" s="128">
        <v>6.3314000000000004</v>
      </c>
      <c r="II153" s="120">
        <v>2.9000000000000001E-2</v>
      </c>
      <c r="IJ153" s="128">
        <v>2.96</v>
      </c>
      <c r="IK153" s="128">
        <v>4.0137999999999998</v>
      </c>
      <c r="IL153" s="120">
        <v>3.8399999999999997E-2</v>
      </c>
      <c r="IM153" s="128">
        <v>2.96</v>
      </c>
      <c r="IN153" s="128">
        <v>10.031000000000001</v>
      </c>
      <c r="IO153" s="120">
        <v>5.5800000000000002E-2</v>
      </c>
      <c r="IP153" s="128">
        <v>2.96</v>
      </c>
      <c r="IQ153" s="128">
        <v>7.0838999999999999</v>
      </c>
      <c r="IR153" s="120">
        <v>4.19E-2</v>
      </c>
      <c r="IS153" s="128">
        <v>2.96</v>
      </c>
      <c r="IT153" s="128">
        <v>14.357200000000001</v>
      </c>
      <c r="IU153" s="120">
        <v>7.5700000000000003E-2</v>
      </c>
      <c r="IV153" s="128">
        <v>2.96</v>
      </c>
      <c r="IW153" s="128">
        <v>2.9773000000000001</v>
      </c>
      <c r="IX153" s="120">
        <v>2.1700000000000001E-2</v>
      </c>
      <c r="IY153" s="128">
        <v>2.96</v>
      </c>
      <c r="IZ153" s="128">
        <v>17.5046</v>
      </c>
      <c r="JA153" s="120">
        <v>7.8899999999999998E-2</v>
      </c>
      <c r="JB153" s="128">
        <v>2.96</v>
      </c>
      <c r="JC153" s="128">
        <v>9.9771999999999998</v>
      </c>
      <c r="JD153" s="120">
        <v>5.9700000000000003E-2</v>
      </c>
      <c r="JE153" s="128">
        <v>2.96</v>
      </c>
      <c r="JF153" s="128">
        <v>4.1955999999999998</v>
      </c>
      <c r="JG153" s="120">
        <v>2.87E-2</v>
      </c>
      <c r="JH153" s="128">
        <v>2.96</v>
      </c>
      <c r="JI153" s="128">
        <v>12.1211</v>
      </c>
      <c r="JJ153" s="120">
        <v>6.3399999999999998E-2</v>
      </c>
      <c r="JK153" s="128">
        <v>2.96</v>
      </c>
      <c r="JL153" s="128">
        <v>7.2847</v>
      </c>
      <c r="JM153" s="120">
        <v>3.9E-2</v>
      </c>
      <c r="JN153" s="128">
        <v>2.96</v>
      </c>
      <c r="JO153" s="128">
        <v>5.2236000000000002</v>
      </c>
      <c r="JP153" s="120">
        <v>3.9899999999999998E-2</v>
      </c>
      <c r="JQ153" s="128">
        <v>2.96</v>
      </c>
      <c r="JR153" s="128">
        <v>1.0759000000000001</v>
      </c>
      <c r="JS153" s="120">
        <v>5.4000000000000003E-3</v>
      </c>
    </row>
    <row r="154" spans="1:279" x14ac:dyDescent="0.25">
      <c r="A154" s="128">
        <v>2.98</v>
      </c>
      <c r="B154" s="128">
        <v>27.757100000000001</v>
      </c>
      <c r="C154" s="120">
        <v>0.17929999999999999</v>
      </c>
      <c r="D154" s="120">
        <v>2.98</v>
      </c>
      <c r="E154" s="120">
        <v>15.1532</v>
      </c>
      <c r="F154" s="120">
        <v>0.2112</v>
      </c>
      <c r="G154" s="120">
        <v>2.98</v>
      </c>
      <c r="H154" s="120">
        <v>8.7409999999999997</v>
      </c>
      <c r="I154" s="120">
        <v>6.8699999999999997E-2</v>
      </c>
      <c r="J154" s="120">
        <v>2.98</v>
      </c>
      <c r="K154" s="120">
        <v>17.8354</v>
      </c>
      <c r="L154" s="120">
        <v>0.18210000000000001</v>
      </c>
      <c r="M154" s="120">
        <v>2.98</v>
      </c>
      <c r="N154" s="120">
        <v>1.7528999999999999</v>
      </c>
      <c r="O154" s="120">
        <v>3.2599999999999997E-2</v>
      </c>
      <c r="P154" s="120">
        <v>2.98</v>
      </c>
      <c r="Q154" s="120">
        <v>12.916700000000001</v>
      </c>
      <c r="R154" s="120">
        <v>8.9800000000000005E-2</v>
      </c>
      <c r="S154" s="120">
        <v>2.98</v>
      </c>
      <c r="T154" s="120">
        <v>4.9867999999999997</v>
      </c>
      <c r="U154" s="120">
        <v>4.1399999999999999E-2</v>
      </c>
      <c r="V154" s="120">
        <v>2.98</v>
      </c>
      <c r="W154" s="120">
        <v>11.8317</v>
      </c>
      <c r="X154" s="120">
        <v>0.13370000000000001</v>
      </c>
      <c r="Y154" s="120">
        <v>2.98</v>
      </c>
      <c r="Z154" s="120">
        <v>23.550999999999998</v>
      </c>
      <c r="AA154" s="120">
        <v>0.20369999999999999</v>
      </c>
      <c r="AB154" s="120">
        <v>2.98</v>
      </c>
      <c r="AC154" s="120">
        <v>0.95930000000000004</v>
      </c>
      <c r="AD154" s="120">
        <v>3.56E-2</v>
      </c>
      <c r="AE154" s="120">
        <v>2.98</v>
      </c>
      <c r="AF154" s="120">
        <v>2.8527</v>
      </c>
      <c r="AG154" s="120">
        <v>0.17100000000000001</v>
      </c>
      <c r="AH154" s="120">
        <v>2.98</v>
      </c>
      <c r="AI154" s="120">
        <v>9.2661999999999995</v>
      </c>
      <c r="AJ154" s="120">
        <v>6.6500000000000004E-2</v>
      </c>
      <c r="AK154" s="120">
        <v>2.98</v>
      </c>
      <c r="AL154" s="120">
        <v>1.3061</v>
      </c>
      <c r="AM154" s="120">
        <v>5.6000000000000001E-2</v>
      </c>
      <c r="AN154" s="120">
        <v>2.98</v>
      </c>
      <c r="AO154" s="120">
        <v>15.804399999999999</v>
      </c>
      <c r="AP154" s="120">
        <v>0.15590000000000001</v>
      </c>
      <c r="AT154" s="120">
        <v>2.98</v>
      </c>
      <c r="AU154" s="120">
        <v>2.3831000000000002</v>
      </c>
      <c r="AV154" s="120">
        <v>1.0800000000000001E-2</v>
      </c>
      <c r="BO154" s="120">
        <v>2.98</v>
      </c>
      <c r="BP154" s="120">
        <v>7.8</v>
      </c>
      <c r="BQ154" s="120">
        <v>7.0900000000000005E-2</v>
      </c>
      <c r="BR154" s="120">
        <v>2.98</v>
      </c>
      <c r="BS154" s="120">
        <v>12.605600000000001</v>
      </c>
      <c r="BT154" s="120">
        <v>7.7499999999999999E-2</v>
      </c>
      <c r="CA154" s="120">
        <v>2.98</v>
      </c>
      <c r="CB154" s="120">
        <v>11.809100000000001</v>
      </c>
      <c r="CC154" s="120">
        <v>7.22E-2</v>
      </c>
      <c r="CD154" s="120">
        <v>2.98</v>
      </c>
      <c r="CE154" s="120">
        <v>5.1875999999999998</v>
      </c>
      <c r="CF154" s="120">
        <v>4.2900000000000001E-2</v>
      </c>
      <c r="CS154" s="120">
        <v>2.98</v>
      </c>
      <c r="CT154" s="120">
        <v>1.7225999999999999</v>
      </c>
      <c r="CU154" s="120">
        <v>0.1215</v>
      </c>
      <c r="CY154" s="120">
        <v>2.98</v>
      </c>
      <c r="CZ154" s="120">
        <v>16.135899999999999</v>
      </c>
      <c r="DA154" s="120">
        <v>0.1258</v>
      </c>
      <c r="DH154" s="120">
        <v>2.98</v>
      </c>
      <c r="DI154" s="120">
        <v>24.551400000000001</v>
      </c>
      <c r="DJ154" s="120">
        <v>0.38890000000000002</v>
      </c>
      <c r="DN154" s="120">
        <v>2.98</v>
      </c>
      <c r="DO154" s="120">
        <v>16.295400000000001</v>
      </c>
      <c r="DP154" s="120">
        <v>0.15329999999999999</v>
      </c>
      <c r="DW154" s="120">
        <v>2.98</v>
      </c>
      <c r="DX154" s="120">
        <v>26.915099999999999</v>
      </c>
      <c r="DY154" s="120">
        <v>0.24529999999999999</v>
      </c>
      <c r="DZ154" s="120">
        <v>2.98</v>
      </c>
      <c r="EA154" s="120">
        <v>7.5965999999999996</v>
      </c>
      <c r="EB154" s="120">
        <v>0.24379999999999999</v>
      </c>
      <c r="EL154" s="120">
        <v>2.98</v>
      </c>
      <c r="EM154" s="120">
        <v>17.067799999999998</v>
      </c>
      <c r="EN154" s="120">
        <v>0.11459999999999999</v>
      </c>
      <c r="EO154" s="120">
        <v>2.98</v>
      </c>
      <c r="EP154" s="120">
        <v>2.4971999999999999</v>
      </c>
      <c r="EQ154" s="120">
        <v>0.1966</v>
      </c>
      <c r="EU154" s="120">
        <v>2.98</v>
      </c>
      <c r="EV154" s="120">
        <v>14.235900000000001</v>
      </c>
      <c r="EW154" s="120">
        <v>8.2500000000000004E-2</v>
      </c>
      <c r="EX154" s="120">
        <v>2.98</v>
      </c>
      <c r="EY154" s="120">
        <v>17.218599999999999</v>
      </c>
      <c r="EZ154" s="120">
        <v>0.2883</v>
      </c>
      <c r="FM154" s="120">
        <v>2.98</v>
      </c>
      <c r="FN154" s="120">
        <v>21.770800000000001</v>
      </c>
      <c r="FO154" s="120">
        <v>0.14940000000000001</v>
      </c>
      <c r="FP154" s="120">
        <v>2.98</v>
      </c>
      <c r="FQ154" s="120">
        <v>28.356200000000001</v>
      </c>
      <c r="FR154" s="120">
        <v>0.1512</v>
      </c>
      <c r="FV154" s="120">
        <v>2.98</v>
      </c>
      <c r="FW154" s="120">
        <v>2.0874000000000001</v>
      </c>
      <c r="FX154" s="120">
        <v>0.1663</v>
      </c>
      <c r="FY154" s="120">
        <v>2.98</v>
      </c>
      <c r="FZ154" s="120">
        <v>15.7735</v>
      </c>
      <c r="GA154" s="120">
        <v>0.123</v>
      </c>
      <c r="GE154" s="120">
        <v>2.98</v>
      </c>
      <c r="GF154" s="120">
        <v>1.4896</v>
      </c>
      <c r="GG154" s="120">
        <v>0.13550000000000001</v>
      </c>
      <c r="GH154" s="120">
        <v>2.98</v>
      </c>
      <c r="GI154" s="120">
        <v>10.6431</v>
      </c>
      <c r="GJ154" s="120">
        <v>8.0799999999999997E-2</v>
      </c>
      <c r="GK154" s="120">
        <v>2.98</v>
      </c>
      <c r="GL154" s="120">
        <v>19.793600000000001</v>
      </c>
      <c r="GM154" s="120">
        <v>0.3322</v>
      </c>
      <c r="GN154" s="120">
        <v>2.98</v>
      </c>
      <c r="GO154" s="120">
        <v>1.5308999999999999</v>
      </c>
      <c r="GP154" s="120">
        <v>2.9399999999999999E-2</v>
      </c>
      <c r="GW154" s="120">
        <v>2.98</v>
      </c>
      <c r="GX154" s="120">
        <v>29.729900000000001</v>
      </c>
      <c r="GY154" s="120">
        <v>0.4093</v>
      </c>
      <c r="GZ154" s="120">
        <v>2.98</v>
      </c>
      <c r="HA154" s="120">
        <v>0.77149999999999996</v>
      </c>
      <c r="HB154" s="120">
        <v>5.8700000000000002E-2</v>
      </c>
      <c r="HF154" s="120">
        <v>2.98</v>
      </c>
      <c r="HG154" s="120">
        <v>2.6513</v>
      </c>
      <c r="HH154" s="120">
        <v>1.5599999999999999E-2</v>
      </c>
      <c r="HO154" s="120">
        <v>2.98</v>
      </c>
      <c r="HP154" s="120">
        <v>24.506799999999998</v>
      </c>
      <c r="HQ154" s="120">
        <v>0.29039999999999999</v>
      </c>
      <c r="HR154" s="120">
        <v>2.98</v>
      </c>
      <c r="HS154" s="120">
        <v>1.2968</v>
      </c>
      <c r="HT154" s="120">
        <v>1.95E-2</v>
      </c>
      <c r="HX154" s="128">
        <v>2.98</v>
      </c>
      <c r="HY154" s="128">
        <v>5.3954000000000004</v>
      </c>
      <c r="HZ154" s="120">
        <v>2.46E-2</v>
      </c>
      <c r="IA154" s="128">
        <v>2.98</v>
      </c>
      <c r="IB154" s="128">
        <v>7.8095999999999997</v>
      </c>
      <c r="IC154" s="120">
        <v>5.6099999999999997E-2</v>
      </c>
      <c r="ID154" s="128">
        <v>2.98</v>
      </c>
      <c r="IE154" s="128">
        <v>12.9216</v>
      </c>
      <c r="IF154" s="120">
        <v>5.28E-2</v>
      </c>
      <c r="IG154" s="128">
        <v>2.98</v>
      </c>
      <c r="IH154" s="128">
        <v>5.8257000000000003</v>
      </c>
      <c r="II154" s="120">
        <v>2.81E-2</v>
      </c>
      <c r="IJ154" s="128">
        <v>2.98</v>
      </c>
      <c r="IK154" s="128">
        <v>4.2333999999999996</v>
      </c>
      <c r="IL154" s="120">
        <v>3.6700000000000003E-2</v>
      </c>
      <c r="IM154" s="128">
        <v>2.98</v>
      </c>
      <c r="IN154" s="128">
        <v>9.4108999999999998</v>
      </c>
      <c r="IO154" s="120">
        <v>5.6000000000000001E-2</v>
      </c>
      <c r="IP154" s="128">
        <v>2.98</v>
      </c>
      <c r="IQ154" s="128">
        <v>9.1853999999999996</v>
      </c>
      <c r="IR154" s="120">
        <v>5.04E-2</v>
      </c>
      <c r="IS154" s="128">
        <v>2.98</v>
      </c>
      <c r="IT154" s="128">
        <v>14.2148</v>
      </c>
      <c r="IU154" s="120">
        <v>7.7399999999999997E-2</v>
      </c>
      <c r="IV154" s="128">
        <v>2.98</v>
      </c>
      <c r="IW154" s="128">
        <v>2.7734999999999999</v>
      </c>
      <c r="IX154" s="120">
        <v>2.07E-2</v>
      </c>
      <c r="IY154" s="128">
        <v>2.98</v>
      </c>
      <c r="IZ154" s="128">
        <v>17.278300000000002</v>
      </c>
      <c r="JA154" s="120">
        <v>8.0500000000000002E-2</v>
      </c>
      <c r="JB154" s="128">
        <v>2.98</v>
      </c>
      <c r="JC154" s="128">
        <v>9.8840000000000003</v>
      </c>
      <c r="JD154" s="120">
        <v>5.8599999999999999E-2</v>
      </c>
      <c r="JE154" s="128">
        <v>2.98</v>
      </c>
      <c r="JF154" s="128">
        <v>5.5263999999999998</v>
      </c>
      <c r="JG154" s="120">
        <v>3.39E-2</v>
      </c>
      <c r="JH154" s="128">
        <v>2.98</v>
      </c>
      <c r="JI154" s="128">
        <v>13.648099999999999</v>
      </c>
      <c r="JJ154" s="120">
        <v>7.17E-2</v>
      </c>
      <c r="JK154" s="128">
        <v>2.98</v>
      </c>
      <c r="JL154" s="128">
        <v>7.4504000000000001</v>
      </c>
      <c r="JM154" s="120">
        <v>4.0800000000000003E-2</v>
      </c>
      <c r="JN154" s="128">
        <v>2.98</v>
      </c>
      <c r="JO154" s="128">
        <v>4.9179000000000004</v>
      </c>
      <c r="JP154" s="120">
        <v>3.8800000000000001E-2</v>
      </c>
      <c r="JQ154" s="128">
        <v>2.98</v>
      </c>
      <c r="JR154" s="128">
        <v>1.0840000000000001</v>
      </c>
      <c r="JS154" s="120">
        <v>6.1000000000000004E-3</v>
      </c>
    </row>
    <row r="155" spans="1:279" x14ac:dyDescent="0.25">
      <c r="A155" s="128">
        <v>3</v>
      </c>
      <c r="B155" s="128">
        <v>29.508199999999999</v>
      </c>
      <c r="C155" s="120">
        <v>0.1787</v>
      </c>
      <c r="D155" s="120">
        <v>3</v>
      </c>
      <c r="E155" s="120">
        <v>15.0837</v>
      </c>
      <c r="F155" s="120">
        <v>0.23699999999999999</v>
      </c>
      <c r="G155" s="120">
        <v>3</v>
      </c>
      <c r="H155" s="120">
        <v>8.5211000000000006</v>
      </c>
      <c r="I155" s="120">
        <v>7.4099999999999999E-2</v>
      </c>
      <c r="J155" s="120">
        <v>3</v>
      </c>
      <c r="K155" s="120">
        <v>20.3186</v>
      </c>
      <c r="L155" s="120">
        <v>0.1948</v>
      </c>
      <c r="M155" s="120">
        <v>3</v>
      </c>
      <c r="N155" s="120">
        <v>1.9787999999999999</v>
      </c>
      <c r="O155" s="120">
        <v>2.64E-2</v>
      </c>
      <c r="P155" s="120">
        <v>3</v>
      </c>
      <c r="Q155" s="120">
        <v>15.475899999999999</v>
      </c>
      <c r="R155" s="120">
        <v>0.1036</v>
      </c>
      <c r="S155" s="120">
        <v>3</v>
      </c>
      <c r="T155" s="120">
        <v>5.6058000000000003</v>
      </c>
      <c r="U155" s="120">
        <v>4.4999999999999998E-2</v>
      </c>
      <c r="V155" s="120">
        <v>3</v>
      </c>
      <c r="W155" s="120">
        <v>12.9354</v>
      </c>
      <c r="X155" s="120">
        <v>0.1477</v>
      </c>
      <c r="Y155" s="120">
        <v>3</v>
      </c>
      <c r="Z155" s="120">
        <v>22.718699999999998</v>
      </c>
      <c r="AA155" s="120">
        <v>0.20449999999999999</v>
      </c>
      <c r="AB155" s="120">
        <v>3</v>
      </c>
      <c r="AC155" s="120">
        <v>0.92749999999999999</v>
      </c>
      <c r="AD155" s="120">
        <v>3.8399999999999997E-2</v>
      </c>
      <c r="AE155" s="120">
        <v>3</v>
      </c>
      <c r="AF155" s="120">
        <v>2.3332999999999999</v>
      </c>
      <c r="AG155" s="120">
        <v>0.15140000000000001</v>
      </c>
      <c r="AH155" s="120">
        <v>3</v>
      </c>
      <c r="AI155" s="120">
        <v>9.7881999999999998</v>
      </c>
      <c r="AJ155" s="120">
        <v>6.83E-2</v>
      </c>
      <c r="AK155" s="120">
        <v>3</v>
      </c>
      <c r="AL155" s="120">
        <v>1.4016999999999999</v>
      </c>
      <c r="AM155" s="120">
        <v>6.0999999999999999E-2</v>
      </c>
      <c r="AN155" s="120">
        <v>3</v>
      </c>
      <c r="AO155" s="120">
        <v>15.5237</v>
      </c>
      <c r="AP155" s="120">
        <v>0.15179999999999999</v>
      </c>
      <c r="AT155" s="120">
        <v>3</v>
      </c>
      <c r="AU155" s="120">
        <v>2.1217999999999999</v>
      </c>
      <c r="AV155" s="120">
        <v>9.4000000000000004E-3</v>
      </c>
      <c r="BO155" s="120">
        <v>3</v>
      </c>
      <c r="BP155" s="120">
        <v>7.2108999999999996</v>
      </c>
      <c r="BQ155" s="120">
        <v>6.6500000000000004E-2</v>
      </c>
      <c r="BR155" s="120">
        <v>3</v>
      </c>
      <c r="BS155" s="120">
        <v>12.5562</v>
      </c>
      <c r="BT155" s="120">
        <v>7.7100000000000002E-2</v>
      </c>
      <c r="CA155" s="120">
        <v>3</v>
      </c>
      <c r="CB155" s="120">
        <v>11.9377</v>
      </c>
      <c r="CC155" s="120">
        <v>7.7799999999999994E-2</v>
      </c>
      <c r="CD155" s="120">
        <v>3</v>
      </c>
      <c r="CE155" s="120">
        <v>5.0067000000000004</v>
      </c>
      <c r="CF155" s="120">
        <v>4.2200000000000001E-2</v>
      </c>
      <c r="CS155" s="120">
        <v>3</v>
      </c>
      <c r="CT155" s="120">
        <v>1.7584</v>
      </c>
      <c r="CU155" s="120">
        <v>0.12089999999999999</v>
      </c>
      <c r="CY155" s="120">
        <v>3</v>
      </c>
      <c r="CZ155" s="120">
        <v>16.8628</v>
      </c>
      <c r="DA155" s="120">
        <v>0.12570000000000001</v>
      </c>
      <c r="DH155" s="120">
        <v>3</v>
      </c>
      <c r="DI155" s="120">
        <v>23.879300000000001</v>
      </c>
      <c r="DJ155" s="120">
        <v>0.41699999999999998</v>
      </c>
      <c r="DN155" s="120">
        <v>3</v>
      </c>
      <c r="DO155" s="120">
        <v>15.4194</v>
      </c>
      <c r="DP155" s="120">
        <v>0.1507</v>
      </c>
      <c r="DW155" s="120">
        <v>3</v>
      </c>
      <c r="DX155" s="120">
        <v>26.7425</v>
      </c>
      <c r="DY155" s="120">
        <v>0.23649999999999999</v>
      </c>
      <c r="DZ155" s="120">
        <v>3</v>
      </c>
      <c r="EA155" s="120">
        <v>6.1144999999999996</v>
      </c>
      <c r="EB155" s="120">
        <v>0.22339999999999999</v>
      </c>
      <c r="EL155" s="120">
        <v>3</v>
      </c>
      <c r="EM155" s="120">
        <v>17.062000000000001</v>
      </c>
      <c r="EN155" s="120">
        <v>0.1094</v>
      </c>
      <c r="EO155" s="120">
        <v>3</v>
      </c>
      <c r="EP155" s="120">
        <v>2.3645</v>
      </c>
      <c r="EQ155" s="120">
        <v>0.214</v>
      </c>
      <c r="EU155" s="120">
        <v>3</v>
      </c>
      <c r="EV155" s="120">
        <v>14.6456</v>
      </c>
      <c r="EW155" s="120">
        <v>8.6499999999999994E-2</v>
      </c>
      <c r="EX155" s="120">
        <v>3</v>
      </c>
      <c r="EY155" s="120">
        <v>16.3065</v>
      </c>
      <c r="EZ155" s="120">
        <v>0.2767</v>
      </c>
      <c r="FM155" s="120">
        <v>3</v>
      </c>
      <c r="FN155" s="120">
        <v>22.560300000000002</v>
      </c>
      <c r="FO155" s="120">
        <v>0.15970000000000001</v>
      </c>
      <c r="FP155" s="120">
        <v>3</v>
      </c>
      <c r="FQ155" s="120">
        <v>27.518000000000001</v>
      </c>
      <c r="FR155" s="120">
        <v>0.14829999999999999</v>
      </c>
      <c r="FV155" s="120">
        <v>3</v>
      </c>
      <c r="FW155" s="120">
        <v>1.9736</v>
      </c>
      <c r="FX155" s="120">
        <v>0.16020000000000001</v>
      </c>
      <c r="FY155" s="120">
        <v>3</v>
      </c>
      <c r="FZ155" s="120">
        <v>14.296799999999999</v>
      </c>
      <c r="GA155" s="120">
        <v>0.12770000000000001</v>
      </c>
      <c r="GE155" s="120">
        <v>3</v>
      </c>
      <c r="GF155" s="120">
        <v>1.3272999999999999</v>
      </c>
      <c r="GG155" s="120">
        <v>0.12379999999999999</v>
      </c>
      <c r="GH155" s="120">
        <v>3</v>
      </c>
      <c r="GI155" s="120">
        <v>10.954000000000001</v>
      </c>
      <c r="GJ155" s="120">
        <v>8.0199999999999994E-2</v>
      </c>
      <c r="GK155" s="120">
        <v>3</v>
      </c>
      <c r="GL155" s="120">
        <v>21.133800000000001</v>
      </c>
      <c r="GM155" s="120">
        <v>0.34060000000000001</v>
      </c>
      <c r="GN155" s="120">
        <v>3</v>
      </c>
      <c r="GO155" s="120">
        <v>1.6284000000000001</v>
      </c>
      <c r="GP155" s="120">
        <v>3.56E-2</v>
      </c>
      <c r="GW155" s="120">
        <v>3</v>
      </c>
      <c r="GX155" s="120">
        <v>29.567</v>
      </c>
      <c r="GY155" s="120">
        <v>0.4103</v>
      </c>
      <c r="GZ155" s="120">
        <v>3</v>
      </c>
      <c r="HA155" s="120">
        <v>0.74250000000000005</v>
      </c>
      <c r="HB155" s="120">
        <v>6.25E-2</v>
      </c>
      <c r="HF155" s="120">
        <v>3</v>
      </c>
      <c r="HG155" s="120">
        <v>2.5415999999999999</v>
      </c>
      <c r="HH155" s="120">
        <v>2.1700000000000001E-2</v>
      </c>
      <c r="HO155" s="120">
        <v>3</v>
      </c>
      <c r="HP155" s="120">
        <v>23.454699999999999</v>
      </c>
      <c r="HQ155" s="120">
        <v>0.26200000000000001</v>
      </c>
      <c r="HR155" s="120">
        <v>3</v>
      </c>
      <c r="HS155" s="120">
        <v>1.2302</v>
      </c>
      <c r="HT155" s="120">
        <v>2.2100000000000002E-2</v>
      </c>
      <c r="HX155" s="128">
        <v>3</v>
      </c>
      <c r="HY155" s="128">
        <v>5.2988</v>
      </c>
      <c r="HZ155" s="120">
        <v>2.35E-2</v>
      </c>
      <c r="IA155" s="128">
        <v>3</v>
      </c>
      <c r="IB155" s="128">
        <v>8.6498000000000008</v>
      </c>
      <c r="IC155" s="120">
        <v>4.3400000000000001E-2</v>
      </c>
      <c r="ID155" s="128">
        <v>3</v>
      </c>
      <c r="IE155" s="128">
        <v>13.047700000000001</v>
      </c>
      <c r="IF155" s="120">
        <v>5.0799999999999998E-2</v>
      </c>
      <c r="IG155" s="128">
        <v>3</v>
      </c>
      <c r="IH155" s="128">
        <v>5.4116</v>
      </c>
      <c r="II155" s="120">
        <v>2.7E-2</v>
      </c>
      <c r="IJ155" s="128">
        <v>3</v>
      </c>
      <c r="IK155" s="128">
        <v>4.6551</v>
      </c>
      <c r="IL155" s="120">
        <v>3.7600000000000001E-2</v>
      </c>
      <c r="IM155" s="128">
        <v>3</v>
      </c>
      <c r="IN155" s="128">
        <v>8.8192000000000004</v>
      </c>
      <c r="IO155" s="120">
        <v>5.3900000000000003E-2</v>
      </c>
      <c r="IP155" s="128">
        <v>3</v>
      </c>
      <c r="IQ155" s="128">
        <v>11.0425</v>
      </c>
      <c r="IR155" s="120">
        <v>5.7700000000000001E-2</v>
      </c>
      <c r="IS155" s="128">
        <v>3</v>
      </c>
      <c r="IT155" s="128">
        <v>13.892899999999999</v>
      </c>
      <c r="IU155" s="120">
        <v>7.3800000000000004E-2</v>
      </c>
      <c r="IV155" s="128">
        <v>3</v>
      </c>
      <c r="IW155" s="128">
        <v>2.6787999999999998</v>
      </c>
      <c r="IX155" s="120">
        <v>1.8700000000000001E-2</v>
      </c>
      <c r="IY155" s="128">
        <v>3</v>
      </c>
      <c r="IZ155" s="128">
        <v>17.149999999999999</v>
      </c>
      <c r="JA155" s="120">
        <v>8.6199999999999999E-2</v>
      </c>
      <c r="JB155" s="128">
        <v>3</v>
      </c>
      <c r="JC155" s="128">
        <v>9.7042000000000002</v>
      </c>
      <c r="JD155" s="120">
        <v>5.9700000000000003E-2</v>
      </c>
      <c r="JE155" s="128">
        <v>3</v>
      </c>
      <c r="JF155" s="128">
        <v>7.0747</v>
      </c>
      <c r="JG155" s="120">
        <v>3.9E-2</v>
      </c>
      <c r="JH155" s="128">
        <v>3</v>
      </c>
      <c r="JI155" s="128">
        <v>14.786300000000001</v>
      </c>
      <c r="JJ155" s="120">
        <v>7.8299999999999995E-2</v>
      </c>
      <c r="JK155" s="128">
        <v>3</v>
      </c>
      <c r="JL155" s="128">
        <v>7.9577999999999998</v>
      </c>
      <c r="JM155" s="120">
        <v>4.3799999999999999E-2</v>
      </c>
      <c r="JN155" s="128">
        <v>3</v>
      </c>
      <c r="JO155" s="128">
        <v>4.8063000000000002</v>
      </c>
      <c r="JP155" s="120">
        <v>3.6700000000000003E-2</v>
      </c>
      <c r="JQ155" s="128">
        <v>3</v>
      </c>
      <c r="JR155" s="128">
        <v>1.1274</v>
      </c>
      <c r="JS155" s="120">
        <v>7.1000000000000004E-3</v>
      </c>
    </row>
    <row r="156" spans="1:279" x14ac:dyDescent="0.25">
      <c r="A156" s="128">
        <v>3.02</v>
      </c>
      <c r="B156" s="128">
        <v>31.037299999999998</v>
      </c>
      <c r="C156" s="120">
        <v>0.19889999999999999</v>
      </c>
      <c r="D156" s="120">
        <v>3.02</v>
      </c>
      <c r="E156" s="120">
        <v>14.578200000000001</v>
      </c>
      <c r="F156" s="120">
        <v>0.2646</v>
      </c>
      <c r="G156" s="120">
        <v>3.02</v>
      </c>
      <c r="H156" s="120">
        <v>8.3960000000000008</v>
      </c>
      <c r="I156" s="120">
        <v>8.8300000000000003E-2</v>
      </c>
      <c r="J156" s="120">
        <v>3.02</v>
      </c>
      <c r="K156" s="120">
        <v>21.9253</v>
      </c>
      <c r="L156" s="120">
        <v>0.21099999999999999</v>
      </c>
      <c r="M156" s="120">
        <v>3.02</v>
      </c>
      <c r="N156" s="120">
        <v>2.1457999999999999</v>
      </c>
      <c r="O156" s="120">
        <v>2.4199999999999999E-2</v>
      </c>
      <c r="P156" s="120">
        <v>3.02</v>
      </c>
      <c r="Q156" s="120">
        <v>17.027699999999999</v>
      </c>
      <c r="R156" s="120">
        <v>0.1241</v>
      </c>
      <c r="S156" s="120">
        <v>3.02</v>
      </c>
      <c r="T156" s="120">
        <v>5.8754</v>
      </c>
      <c r="U156" s="120">
        <v>4.5100000000000001E-2</v>
      </c>
      <c r="V156" s="120">
        <v>3.02</v>
      </c>
      <c r="W156" s="120">
        <v>14.818</v>
      </c>
      <c r="X156" s="120">
        <v>0.1729</v>
      </c>
      <c r="Y156" s="120">
        <v>3.02</v>
      </c>
      <c r="Z156" s="120">
        <v>21.725000000000001</v>
      </c>
      <c r="AA156" s="120">
        <v>0.20330000000000001</v>
      </c>
      <c r="AB156" s="120">
        <v>3.02</v>
      </c>
      <c r="AC156" s="120">
        <v>0.84370000000000001</v>
      </c>
      <c r="AD156" s="120">
        <v>4.0099999999999997E-2</v>
      </c>
      <c r="AE156" s="120">
        <v>3.02</v>
      </c>
      <c r="AF156" s="120">
        <v>2.0255999999999998</v>
      </c>
      <c r="AG156" s="120">
        <v>0.12859999999999999</v>
      </c>
      <c r="AH156" s="120">
        <v>3.02</v>
      </c>
      <c r="AI156" s="120">
        <v>9.8995999999999995</v>
      </c>
      <c r="AJ156" s="120">
        <v>6.7500000000000004E-2</v>
      </c>
      <c r="AK156" s="120">
        <v>3.02</v>
      </c>
      <c r="AL156" s="120">
        <v>1.5145</v>
      </c>
      <c r="AM156" s="120">
        <v>5.7599999999999998E-2</v>
      </c>
      <c r="AN156" s="120">
        <v>3.02</v>
      </c>
      <c r="AO156" s="120">
        <v>15.147399999999999</v>
      </c>
      <c r="AP156" s="120">
        <v>0.14580000000000001</v>
      </c>
      <c r="AT156" s="120">
        <v>3.02</v>
      </c>
      <c r="AU156" s="120">
        <v>1.9061999999999999</v>
      </c>
      <c r="AV156" s="120">
        <v>8.2000000000000007E-3</v>
      </c>
      <c r="BO156" s="120">
        <v>3.02</v>
      </c>
      <c r="BP156" s="120">
        <v>6.6284999999999998</v>
      </c>
      <c r="BQ156" s="120">
        <v>6.2300000000000001E-2</v>
      </c>
      <c r="BR156" s="120">
        <v>3.02</v>
      </c>
      <c r="BS156" s="120">
        <v>12.408899999999999</v>
      </c>
      <c r="BT156" s="120">
        <v>7.5499999999999998E-2</v>
      </c>
      <c r="CA156" s="120">
        <v>3.02</v>
      </c>
      <c r="CB156" s="120">
        <v>11.936299999999999</v>
      </c>
      <c r="CC156" s="120">
        <v>7.7799999999999994E-2</v>
      </c>
      <c r="CD156" s="120">
        <v>3.02</v>
      </c>
      <c r="CE156" s="120">
        <v>4.8646000000000003</v>
      </c>
      <c r="CF156" s="120">
        <v>4.2000000000000003E-2</v>
      </c>
      <c r="CS156" s="120">
        <v>3.02</v>
      </c>
      <c r="CT156" s="120">
        <v>1.7532000000000001</v>
      </c>
      <c r="CU156" s="120">
        <v>0.1208</v>
      </c>
      <c r="CY156" s="120">
        <v>3.02</v>
      </c>
      <c r="CZ156" s="120">
        <v>17.953399999999998</v>
      </c>
      <c r="DA156" s="120">
        <v>0.14430000000000001</v>
      </c>
      <c r="DH156" s="120">
        <v>3.02</v>
      </c>
      <c r="DI156" s="120">
        <v>23.519500000000001</v>
      </c>
      <c r="DJ156" s="120">
        <v>0.45610000000000001</v>
      </c>
      <c r="DN156" s="120">
        <v>3.02</v>
      </c>
      <c r="DO156" s="120">
        <v>14.2447</v>
      </c>
      <c r="DP156" s="120">
        <v>0.159</v>
      </c>
      <c r="DW156" s="120">
        <v>3.02</v>
      </c>
      <c r="DX156" s="120">
        <v>26.244800000000001</v>
      </c>
      <c r="DY156" s="120">
        <v>0.23630000000000001</v>
      </c>
      <c r="DZ156" s="120">
        <v>3.02</v>
      </c>
      <c r="EA156" s="120">
        <v>5.1844000000000001</v>
      </c>
      <c r="EB156" s="120">
        <v>0.20830000000000001</v>
      </c>
      <c r="EL156" s="120">
        <v>3.02</v>
      </c>
      <c r="EM156" s="120">
        <v>17.181899999999999</v>
      </c>
      <c r="EN156" s="120">
        <v>0.1087</v>
      </c>
      <c r="EO156" s="120">
        <v>3.02</v>
      </c>
      <c r="EP156" s="120">
        <v>2.3589000000000002</v>
      </c>
      <c r="EQ156" s="120">
        <v>0.21440000000000001</v>
      </c>
      <c r="EU156" s="120">
        <v>3.02</v>
      </c>
      <c r="EV156" s="120">
        <v>15.0341</v>
      </c>
      <c r="EW156" s="120">
        <v>8.5999999999999993E-2</v>
      </c>
      <c r="EX156" s="120">
        <v>3.02</v>
      </c>
      <c r="EY156" s="120">
        <v>15.303000000000001</v>
      </c>
      <c r="EZ156" s="120">
        <v>0.26290000000000002</v>
      </c>
      <c r="FM156" s="120">
        <v>3.02</v>
      </c>
      <c r="FN156" s="120">
        <v>23.267800000000001</v>
      </c>
      <c r="FO156" s="120">
        <v>0.17169999999999999</v>
      </c>
      <c r="FP156" s="120">
        <v>3.02</v>
      </c>
      <c r="FQ156" s="120">
        <v>25.750900000000001</v>
      </c>
      <c r="FR156" s="120">
        <v>0.14610000000000001</v>
      </c>
      <c r="FV156" s="120">
        <v>3.02</v>
      </c>
      <c r="FW156" s="120">
        <v>1.8944000000000001</v>
      </c>
      <c r="FX156" s="120">
        <v>0.14990000000000001</v>
      </c>
      <c r="FY156" s="120">
        <v>3.02</v>
      </c>
      <c r="FZ156" s="120">
        <v>12.9575</v>
      </c>
      <c r="GA156" s="120">
        <v>0.129</v>
      </c>
      <c r="GE156" s="120">
        <v>3.02</v>
      </c>
      <c r="GF156" s="120">
        <v>1.2662</v>
      </c>
      <c r="GG156" s="120">
        <v>0.11070000000000001</v>
      </c>
      <c r="GH156" s="120">
        <v>3.02</v>
      </c>
      <c r="GI156" s="120">
        <v>11.3117</v>
      </c>
      <c r="GJ156" s="120">
        <v>8.0299999999999996E-2</v>
      </c>
      <c r="GK156" s="120">
        <v>3.02</v>
      </c>
      <c r="GL156" s="120">
        <v>23.114599999999999</v>
      </c>
      <c r="GM156" s="120">
        <v>0.35139999999999999</v>
      </c>
      <c r="GN156" s="120">
        <v>3.02</v>
      </c>
      <c r="GO156" s="120">
        <v>1.6546000000000001</v>
      </c>
      <c r="GP156" s="120">
        <v>4.0800000000000003E-2</v>
      </c>
      <c r="GW156" s="120">
        <v>3.02</v>
      </c>
      <c r="GX156" s="120">
        <v>29.2606</v>
      </c>
      <c r="GY156" s="120">
        <v>0.39660000000000001</v>
      </c>
      <c r="GZ156" s="120">
        <v>3.02</v>
      </c>
      <c r="HA156" s="120">
        <v>0.73609999999999998</v>
      </c>
      <c r="HB156" s="120">
        <v>6.6299999999999998E-2</v>
      </c>
      <c r="HF156" s="120">
        <v>3.02</v>
      </c>
      <c r="HG156" s="120">
        <v>2.4893000000000001</v>
      </c>
      <c r="HH156" s="120">
        <v>2.7799999999999998E-2</v>
      </c>
      <c r="HO156" s="120">
        <v>3.02</v>
      </c>
      <c r="HP156" s="120">
        <v>21.7684</v>
      </c>
      <c r="HQ156" s="120">
        <v>0.22839999999999999</v>
      </c>
      <c r="HR156" s="120">
        <v>3.02</v>
      </c>
      <c r="HS156" s="120">
        <v>1.1032</v>
      </c>
      <c r="HT156" s="120">
        <v>2.1299999999999999E-2</v>
      </c>
      <c r="HX156" s="128">
        <v>3.02</v>
      </c>
      <c r="HY156" s="128">
        <v>5.3238000000000003</v>
      </c>
      <c r="HZ156" s="120">
        <v>2.3300000000000001E-2</v>
      </c>
      <c r="IA156" s="128">
        <v>3.02</v>
      </c>
      <c r="IB156" s="128">
        <v>9.0754000000000001</v>
      </c>
      <c r="IC156" s="120">
        <v>3.2199999999999999E-2</v>
      </c>
      <c r="ID156" s="128">
        <v>3.02</v>
      </c>
      <c r="IE156" s="128">
        <v>13.263</v>
      </c>
      <c r="IF156" s="120">
        <v>5.1299999999999998E-2</v>
      </c>
      <c r="IG156" s="128">
        <v>3.02</v>
      </c>
      <c r="IH156" s="128">
        <v>5.0311000000000003</v>
      </c>
      <c r="II156" s="120">
        <v>2.6100000000000002E-2</v>
      </c>
      <c r="IJ156" s="128">
        <v>3.02</v>
      </c>
      <c r="IK156" s="128">
        <v>5.4340000000000002</v>
      </c>
      <c r="IL156" s="120">
        <v>4.53E-2</v>
      </c>
      <c r="IM156" s="128">
        <v>3.02</v>
      </c>
      <c r="IN156" s="128">
        <v>8.2555999999999994</v>
      </c>
      <c r="IO156" s="120">
        <v>5.1299999999999998E-2</v>
      </c>
      <c r="IP156" s="128">
        <v>3.02</v>
      </c>
      <c r="IQ156" s="128">
        <v>12.687099999999999</v>
      </c>
      <c r="IR156" s="120">
        <v>6.54E-2</v>
      </c>
      <c r="IS156" s="128">
        <v>3.02</v>
      </c>
      <c r="IT156" s="128">
        <v>13.566800000000001</v>
      </c>
      <c r="IU156" s="120">
        <v>6.9699999999999998E-2</v>
      </c>
      <c r="IV156" s="128">
        <v>3.02</v>
      </c>
      <c r="IW156" s="128">
        <v>2.5445000000000002</v>
      </c>
      <c r="IX156" s="120">
        <v>1.78E-2</v>
      </c>
      <c r="IY156" s="128">
        <v>3.02</v>
      </c>
      <c r="IZ156" s="128">
        <v>16.823599999999999</v>
      </c>
      <c r="JA156" s="120">
        <v>8.6999999999999994E-2</v>
      </c>
      <c r="JB156" s="128">
        <v>3.02</v>
      </c>
      <c r="JC156" s="128">
        <v>9.5145999999999997</v>
      </c>
      <c r="JD156" s="120">
        <v>6.1600000000000002E-2</v>
      </c>
      <c r="JE156" s="128">
        <v>3.02</v>
      </c>
      <c r="JF156" s="128">
        <v>8.9878999999999998</v>
      </c>
      <c r="JG156" s="120">
        <v>4.6699999999999998E-2</v>
      </c>
      <c r="JH156" s="128">
        <v>3.02</v>
      </c>
      <c r="JI156" s="128">
        <v>15.276199999999999</v>
      </c>
      <c r="JJ156" s="120">
        <v>8.2600000000000007E-2</v>
      </c>
      <c r="JK156" s="128">
        <v>3.02</v>
      </c>
      <c r="JL156" s="128">
        <v>8.6767000000000003</v>
      </c>
      <c r="JM156" s="120">
        <v>4.6399999999999997E-2</v>
      </c>
      <c r="JN156" s="128">
        <v>3.02</v>
      </c>
      <c r="JO156" s="128">
        <v>4.8419999999999996</v>
      </c>
      <c r="JP156" s="120">
        <v>3.3500000000000002E-2</v>
      </c>
      <c r="JQ156" s="128">
        <v>3.02</v>
      </c>
      <c r="JR156" s="128">
        <v>1.2363</v>
      </c>
      <c r="JS156" s="120">
        <v>8.5000000000000006E-3</v>
      </c>
    </row>
    <row r="157" spans="1:279" x14ac:dyDescent="0.25">
      <c r="A157" s="128">
        <v>3.04</v>
      </c>
      <c r="B157" s="128">
        <v>33.258800000000001</v>
      </c>
      <c r="C157" s="120">
        <v>0.2117</v>
      </c>
      <c r="D157" s="120">
        <v>3.04</v>
      </c>
      <c r="E157" s="120">
        <v>13.8766</v>
      </c>
      <c r="F157" s="120">
        <v>0.26250000000000001</v>
      </c>
      <c r="G157" s="120">
        <v>3.04</v>
      </c>
      <c r="H157" s="120">
        <v>8.3704000000000001</v>
      </c>
      <c r="I157" s="120">
        <v>0.1101</v>
      </c>
      <c r="J157" s="120">
        <v>3.04</v>
      </c>
      <c r="K157" s="120">
        <v>23.109000000000002</v>
      </c>
      <c r="L157" s="120">
        <v>0.22889999999999999</v>
      </c>
      <c r="M157" s="120">
        <v>3.04</v>
      </c>
      <c r="N157" s="120">
        <v>2.2707000000000002</v>
      </c>
      <c r="O157" s="120">
        <v>2.46E-2</v>
      </c>
      <c r="P157" s="120">
        <v>3.04</v>
      </c>
      <c r="Q157" s="120">
        <v>17.518000000000001</v>
      </c>
      <c r="R157" s="120">
        <v>0.14130000000000001</v>
      </c>
      <c r="S157" s="120">
        <v>3.04</v>
      </c>
      <c r="T157" s="120">
        <v>5.9569999999999999</v>
      </c>
      <c r="U157" s="120">
        <v>4.1599999999999998E-2</v>
      </c>
      <c r="V157" s="120">
        <v>3.04</v>
      </c>
      <c r="W157" s="120">
        <v>17.450900000000001</v>
      </c>
      <c r="X157" s="120">
        <v>0.20610000000000001</v>
      </c>
      <c r="Y157" s="120">
        <v>3.04</v>
      </c>
      <c r="Z157" s="120">
        <v>19.929500000000001</v>
      </c>
      <c r="AA157" s="120">
        <v>0.21299999999999999</v>
      </c>
      <c r="AB157" s="120">
        <v>3.04</v>
      </c>
      <c r="AC157" s="120">
        <v>0.72889999999999999</v>
      </c>
      <c r="AD157" s="120">
        <v>4.4200000000000003E-2</v>
      </c>
      <c r="AE157" s="120">
        <v>3.04</v>
      </c>
      <c r="AF157" s="120">
        <v>1.8814</v>
      </c>
      <c r="AG157" s="120">
        <v>0.113</v>
      </c>
      <c r="AH157" s="120">
        <v>3.04</v>
      </c>
      <c r="AI157" s="120">
        <v>9.6885999999999992</v>
      </c>
      <c r="AJ157" s="120">
        <v>6.6299999999999998E-2</v>
      </c>
      <c r="AK157" s="120">
        <v>3.04</v>
      </c>
      <c r="AL157" s="120">
        <v>1.6531</v>
      </c>
      <c r="AM157" s="120">
        <v>5.5199999999999999E-2</v>
      </c>
      <c r="AN157" s="120">
        <v>3.04</v>
      </c>
      <c r="AO157" s="120">
        <v>14.7218</v>
      </c>
      <c r="AP157" s="120">
        <v>0.13589999999999999</v>
      </c>
      <c r="AT157" s="120">
        <v>3.04</v>
      </c>
      <c r="AU157" s="120">
        <v>1.7491000000000001</v>
      </c>
      <c r="AV157" s="120">
        <v>8.0999999999999996E-3</v>
      </c>
      <c r="BO157" s="120">
        <v>3.04</v>
      </c>
      <c r="BP157" s="120">
        <v>6.0525000000000002</v>
      </c>
      <c r="BQ157" s="120">
        <v>5.9200000000000003E-2</v>
      </c>
      <c r="BR157" s="120">
        <v>3.04</v>
      </c>
      <c r="BS157" s="120">
        <v>12.2524</v>
      </c>
      <c r="BT157" s="120">
        <v>7.3700000000000002E-2</v>
      </c>
      <c r="CA157" s="120">
        <v>3.04</v>
      </c>
      <c r="CB157" s="120">
        <v>11.642099999999999</v>
      </c>
      <c r="CC157" s="120">
        <v>7.2999999999999995E-2</v>
      </c>
      <c r="CD157" s="120">
        <v>3.04</v>
      </c>
      <c r="CE157" s="120">
        <v>4.8765000000000001</v>
      </c>
      <c r="CF157" s="120">
        <v>3.9899999999999998E-2</v>
      </c>
      <c r="CS157" s="120">
        <v>3.04</v>
      </c>
      <c r="CT157" s="120">
        <v>1.7504999999999999</v>
      </c>
      <c r="CU157" s="120">
        <v>0.1191</v>
      </c>
      <c r="CY157" s="120">
        <v>3.04</v>
      </c>
      <c r="CZ157" s="120">
        <v>17.859300000000001</v>
      </c>
      <c r="DA157" s="120">
        <v>0.14419999999999999</v>
      </c>
      <c r="DH157" s="120">
        <v>3.04</v>
      </c>
      <c r="DI157" s="120">
        <v>22.9862</v>
      </c>
      <c r="DJ157" s="120">
        <v>0.4617</v>
      </c>
      <c r="DN157" s="120">
        <v>3.04</v>
      </c>
      <c r="DO157" s="120">
        <v>13.513</v>
      </c>
      <c r="DP157" s="120">
        <v>0.1779</v>
      </c>
      <c r="DW157" s="120">
        <v>3.04</v>
      </c>
      <c r="DX157" s="120">
        <v>25.752099999999999</v>
      </c>
      <c r="DY157" s="120">
        <v>0.25059999999999999</v>
      </c>
      <c r="DZ157" s="120">
        <v>3.04</v>
      </c>
      <c r="EA157" s="120">
        <v>4.2572999999999999</v>
      </c>
      <c r="EB157" s="120">
        <v>0.2087</v>
      </c>
      <c r="EL157" s="120">
        <v>3.04</v>
      </c>
      <c r="EM157" s="120">
        <v>17.0944</v>
      </c>
      <c r="EN157" s="120">
        <v>0.11360000000000001</v>
      </c>
      <c r="EO157" s="120">
        <v>3.04</v>
      </c>
      <c r="EP157" s="120">
        <v>2.4384999999999999</v>
      </c>
      <c r="EQ157" s="120">
        <v>0.2195</v>
      </c>
      <c r="EU157" s="120">
        <v>3.04</v>
      </c>
      <c r="EV157" s="120">
        <v>15.448</v>
      </c>
      <c r="EW157" s="120">
        <v>8.6900000000000005E-2</v>
      </c>
      <c r="EX157" s="120">
        <v>3.04</v>
      </c>
      <c r="EY157" s="120">
        <v>14.6775</v>
      </c>
      <c r="EZ157" s="120">
        <v>0.24529999999999999</v>
      </c>
      <c r="FM157" s="120">
        <v>3.04</v>
      </c>
      <c r="FN157" s="120">
        <v>23.9239</v>
      </c>
      <c r="FO157" s="120">
        <v>0.18340000000000001</v>
      </c>
      <c r="FP157" s="120">
        <v>3.04</v>
      </c>
      <c r="FQ157" s="120">
        <v>23.983499999999999</v>
      </c>
      <c r="FR157" s="120">
        <v>0.1497</v>
      </c>
      <c r="FV157" s="120">
        <v>3.04</v>
      </c>
      <c r="FW157" s="120">
        <v>1.8192999999999999</v>
      </c>
      <c r="FX157" s="120">
        <v>0.1404</v>
      </c>
      <c r="FY157" s="120">
        <v>3.04</v>
      </c>
      <c r="FZ157" s="120">
        <v>12.021100000000001</v>
      </c>
      <c r="GA157" s="120">
        <v>0.1361</v>
      </c>
      <c r="GE157" s="120">
        <v>3.04</v>
      </c>
      <c r="GF157" s="120">
        <v>1.1932</v>
      </c>
      <c r="GG157" s="120">
        <v>9.8100000000000007E-2</v>
      </c>
      <c r="GH157" s="120">
        <v>3.04</v>
      </c>
      <c r="GI157" s="120">
        <v>11.6755</v>
      </c>
      <c r="GJ157" s="120">
        <v>8.0799999999999997E-2</v>
      </c>
      <c r="GK157" s="120">
        <v>3.04</v>
      </c>
      <c r="GL157" s="120">
        <v>24.713699999999999</v>
      </c>
      <c r="GM157" s="120">
        <v>0.35749999999999998</v>
      </c>
      <c r="GN157" s="120">
        <v>3.04</v>
      </c>
      <c r="GO157" s="120">
        <v>1.5308999999999999</v>
      </c>
      <c r="GP157" s="120">
        <v>4.7E-2</v>
      </c>
      <c r="GW157" s="120">
        <v>3.04</v>
      </c>
      <c r="GX157" s="120">
        <v>28.7547</v>
      </c>
      <c r="GY157" s="120">
        <v>0.38769999999999999</v>
      </c>
      <c r="GZ157" s="120">
        <v>3.04</v>
      </c>
      <c r="HA157" s="120">
        <v>0.74590000000000001</v>
      </c>
      <c r="HB157" s="120">
        <v>7.0099999999999996E-2</v>
      </c>
      <c r="HF157" s="120">
        <v>3.04</v>
      </c>
      <c r="HG157" s="120">
        <v>2.4032</v>
      </c>
      <c r="HH157" s="120">
        <v>3.2000000000000001E-2</v>
      </c>
      <c r="HO157" s="120">
        <v>3.04</v>
      </c>
      <c r="HP157" s="120">
        <v>20.060099999999998</v>
      </c>
      <c r="HQ157" s="120">
        <v>0.2016</v>
      </c>
      <c r="HR157" s="120">
        <v>3.04</v>
      </c>
      <c r="HS157" s="120">
        <v>0.96199999999999997</v>
      </c>
      <c r="HT157" s="120">
        <v>1.89E-2</v>
      </c>
      <c r="HX157" s="128">
        <v>3.04</v>
      </c>
      <c r="HY157" s="128">
        <v>5.4500999999999999</v>
      </c>
      <c r="HZ157" s="120">
        <v>2.3199999999999998E-2</v>
      </c>
      <c r="IA157" s="128">
        <v>3.04</v>
      </c>
      <c r="IB157" s="128">
        <v>9.1838999999999995</v>
      </c>
      <c r="IC157" s="120">
        <v>3.0300000000000001E-2</v>
      </c>
      <c r="ID157" s="128">
        <v>3.04</v>
      </c>
      <c r="IE157" s="128">
        <v>13.7407</v>
      </c>
      <c r="IF157" s="120">
        <v>5.1299999999999998E-2</v>
      </c>
      <c r="IG157" s="128">
        <v>3.04</v>
      </c>
      <c r="IH157" s="128">
        <v>4.8226000000000004</v>
      </c>
      <c r="II157" s="120">
        <v>2.5399999999999999E-2</v>
      </c>
      <c r="IJ157" s="128">
        <v>3.04</v>
      </c>
      <c r="IK157" s="128">
        <v>7.3226000000000004</v>
      </c>
      <c r="IL157" s="120">
        <v>6.5600000000000006E-2</v>
      </c>
      <c r="IM157" s="128">
        <v>3.04</v>
      </c>
      <c r="IN157" s="128">
        <v>7.6852999999999998</v>
      </c>
      <c r="IO157" s="120">
        <v>4.8099999999999997E-2</v>
      </c>
      <c r="IP157" s="128">
        <v>3.04</v>
      </c>
      <c r="IQ157" s="128">
        <v>14.220700000000001</v>
      </c>
      <c r="IR157" s="120">
        <v>7.2900000000000006E-2</v>
      </c>
      <c r="IS157" s="128">
        <v>3.04</v>
      </c>
      <c r="IT157" s="128">
        <v>13.137499999999999</v>
      </c>
      <c r="IU157" s="120">
        <v>6.8900000000000003E-2</v>
      </c>
      <c r="IV157" s="128">
        <v>3.04</v>
      </c>
      <c r="IW157" s="128">
        <v>2.3919999999999999</v>
      </c>
      <c r="IX157" s="120">
        <v>1.7899999999999999E-2</v>
      </c>
      <c r="IY157" s="128">
        <v>3.04</v>
      </c>
      <c r="IZ157" s="128">
        <v>16.3276</v>
      </c>
      <c r="JA157" s="120">
        <v>8.4599999999999995E-2</v>
      </c>
      <c r="JB157" s="128">
        <v>3.04</v>
      </c>
      <c r="JC157" s="128">
        <v>9.2712000000000003</v>
      </c>
      <c r="JD157" s="120">
        <v>6.3299999999999995E-2</v>
      </c>
      <c r="JE157" s="128">
        <v>3.04</v>
      </c>
      <c r="JF157" s="128">
        <v>10.5512</v>
      </c>
      <c r="JG157" s="120">
        <v>5.3600000000000002E-2</v>
      </c>
      <c r="JH157" s="128">
        <v>3.04</v>
      </c>
      <c r="JI157" s="128">
        <v>15.401199999999999</v>
      </c>
      <c r="JJ157" s="120">
        <v>8.5099999999999995E-2</v>
      </c>
      <c r="JK157" s="128">
        <v>3.04</v>
      </c>
      <c r="JL157" s="128">
        <v>9.7713999999999999</v>
      </c>
      <c r="JM157" s="120">
        <v>5.1200000000000002E-2</v>
      </c>
      <c r="JN157" s="128">
        <v>3.04</v>
      </c>
      <c r="JO157" s="128">
        <v>5.2028999999999996</v>
      </c>
      <c r="JP157" s="120">
        <v>3.0300000000000001E-2</v>
      </c>
      <c r="JQ157" s="128">
        <v>3.04</v>
      </c>
      <c r="JR157" s="128">
        <v>1.4422999999999999</v>
      </c>
      <c r="JS157" s="120">
        <v>1.0500000000000001E-2</v>
      </c>
    </row>
    <row r="158" spans="1:279" x14ac:dyDescent="0.25">
      <c r="A158" s="128">
        <v>3.06</v>
      </c>
      <c r="B158" s="128">
        <v>35.021999999999998</v>
      </c>
      <c r="C158" s="120">
        <v>0.2152</v>
      </c>
      <c r="D158" s="120">
        <v>3.06</v>
      </c>
      <c r="E158" s="120">
        <v>13.5992</v>
      </c>
      <c r="F158" s="120">
        <v>0.25990000000000002</v>
      </c>
      <c r="G158" s="120">
        <v>3.06</v>
      </c>
      <c r="H158" s="120">
        <v>8.5981000000000005</v>
      </c>
      <c r="I158" s="120">
        <v>0.15870000000000001</v>
      </c>
      <c r="J158" s="120">
        <v>3.06</v>
      </c>
      <c r="K158" s="120">
        <v>23.5884</v>
      </c>
      <c r="L158" s="120">
        <v>0.2412</v>
      </c>
      <c r="M158" s="120">
        <v>3.06</v>
      </c>
      <c r="N158" s="120">
        <v>2.3837000000000002</v>
      </c>
      <c r="O158" s="120">
        <v>2.1700000000000001E-2</v>
      </c>
      <c r="P158" s="120">
        <v>3.06</v>
      </c>
      <c r="Q158" s="120">
        <v>16.788599999999999</v>
      </c>
      <c r="R158" s="120">
        <v>0.17219999999999999</v>
      </c>
      <c r="S158" s="120">
        <v>3.06</v>
      </c>
      <c r="T158" s="120">
        <v>5.8640999999999996</v>
      </c>
      <c r="U158" s="120">
        <v>4.3400000000000001E-2</v>
      </c>
      <c r="V158" s="120">
        <v>3.06</v>
      </c>
      <c r="W158" s="120">
        <v>20.045100000000001</v>
      </c>
      <c r="X158" s="120">
        <v>0.2356</v>
      </c>
      <c r="Y158" s="120">
        <v>3.06</v>
      </c>
      <c r="Z158" s="120">
        <v>17.921199999999999</v>
      </c>
      <c r="AA158" s="120">
        <v>0.2208</v>
      </c>
      <c r="AB158" s="120">
        <v>3.06</v>
      </c>
      <c r="AC158" s="120">
        <v>0.62370000000000003</v>
      </c>
      <c r="AD158" s="120">
        <v>4.7800000000000002E-2</v>
      </c>
      <c r="AE158" s="120">
        <v>3.06</v>
      </c>
      <c r="AF158" s="120">
        <v>1.7948</v>
      </c>
      <c r="AG158" s="120">
        <v>0.1129</v>
      </c>
      <c r="AH158" s="120">
        <v>3.06</v>
      </c>
      <c r="AI158" s="120">
        <v>9.2428000000000008</v>
      </c>
      <c r="AJ158" s="120">
        <v>6.5500000000000003E-2</v>
      </c>
      <c r="AK158" s="120">
        <v>3.06</v>
      </c>
      <c r="AL158" s="120">
        <v>2.0360999999999998</v>
      </c>
      <c r="AM158" s="120">
        <v>5.3900000000000003E-2</v>
      </c>
      <c r="AN158" s="120">
        <v>3.06</v>
      </c>
      <c r="AO158" s="120">
        <v>14.224399999999999</v>
      </c>
      <c r="AP158" s="120">
        <v>0.12230000000000001</v>
      </c>
      <c r="AT158" s="120">
        <v>3.06</v>
      </c>
      <c r="AU158" s="120">
        <v>1.6240000000000001</v>
      </c>
      <c r="AV158" s="120">
        <v>7.7000000000000002E-3</v>
      </c>
      <c r="BO158" s="120">
        <v>3.06</v>
      </c>
      <c r="BP158" s="120">
        <v>5.4806999999999997</v>
      </c>
      <c r="BQ158" s="120">
        <v>5.6599999999999998E-2</v>
      </c>
      <c r="BR158" s="120">
        <v>3.06</v>
      </c>
      <c r="BS158" s="120">
        <v>11.9773</v>
      </c>
      <c r="BT158" s="120">
        <v>7.0000000000000007E-2</v>
      </c>
      <c r="CA158" s="120">
        <v>3.06</v>
      </c>
      <c r="CB158" s="120">
        <v>11.2455</v>
      </c>
      <c r="CC158" s="120">
        <v>7.7899999999999997E-2</v>
      </c>
      <c r="CD158" s="120">
        <v>3.06</v>
      </c>
      <c r="CE158" s="120">
        <v>4.9260000000000002</v>
      </c>
      <c r="CF158" s="120">
        <v>3.8300000000000001E-2</v>
      </c>
      <c r="CS158" s="120">
        <v>3.06</v>
      </c>
      <c r="CT158" s="120">
        <v>1.7794000000000001</v>
      </c>
      <c r="CU158" s="120">
        <v>0.1222</v>
      </c>
      <c r="CY158" s="120">
        <v>3.06</v>
      </c>
      <c r="CZ158" s="120">
        <v>18.4938</v>
      </c>
      <c r="DA158" s="120">
        <v>0.16200000000000001</v>
      </c>
      <c r="DH158" s="120">
        <v>3.06</v>
      </c>
      <c r="DI158" s="120">
        <v>22.479900000000001</v>
      </c>
      <c r="DJ158" s="120">
        <v>0.48110000000000003</v>
      </c>
      <c r="DN158" s="120">
        <v>3.06</v>
      </c>
      <c r="DO158" s="120">
        <v>12.2784</v>
      </c>
      <c r="DP158" s="120">
        <v>0.18790000000000001</v>
      </c>
      <c r="DW158" s="120">
        <v>3.06</v>
      </c>
      <c r="DX158" s="120">
        <v>25.7867</v>
      </c>
      <c r="DY158" s="120">
        <v>0.25280000000000002</v>
      </c>
      <c r="DZ158" s="120">
        <v>3.06</v>
      </c>
      <c r="EA158" s="120">
        <v>3.6768999999999998</v>
      </c>
      <c r="EB158" s="120">
        <v>0.21829999999999999</v>
      </c>
      <c r="EL158" s="120">
        <v>3.06</v>
      </c>
      <c r="EM158" s="120">
        <v>17.386700000000001</v>
      </c>
      <c r="EN158" s="120">
        <v>0.1172</v>
      </c>
      <c r="EO158" s="120">
        <v>3.06</v>
      </c>
      <c r="EP158" s="120">
        <v>3.1126999999999998</v>
      </c>
      <c r="EQ158" s="120">
        <v>0.22839999999999999</v>
      </c>
      <c r="EU158" s="120">
        <v>3.06</v>
      </c>
      <c r="EV158" s="120">
        <v>15.657999999999999</v>
      </c>
      <c r="EW158" s="120">
        <v>8.5599999999999996E-2</v>
      </c>
      <c r="EX158" s="120">
        <v>3.06</v>
      </c>
      <c r="EY158" s="120">
        <v>14.319699999999999</v>
      </c>
      <c r="EZ158" s="120">
        <v>0.22650000000000001</v>
      </c>
      <c r="FM158" s="120">
        <v>3.06</v>
      </c>
      <c r="FN158" s="120">
        <v>24.333300000000001</v>
      </c>
      <c r="FO158" s="120">
        <v>0.19070000000000001</v>
      </c>
      <c r="FP158" s="120">
        <v>3.06</v>
      </c>
      <c r="FQ158" s="120">
        <v>22.0273</v>
      </c>
      <c r="FR158" s="120">
        <v>0.14990000000000001</v>
      </c>
      <c r="FV158" s="120">
        <v>3.06</v>
      </c>
      <c r="FW158" s="120">
        <v>1.8044</v>
      </c>
      <c r="FX158" s="120">
        <v>0.13519999999999999</v>
      </c>
      <c r="FY158" s="120">
        <v>3.06</v>
      </c>
      <c r="FZ158" s="120">
        <v>11.007899999999999</v>
      </c>
      <c r="GA158" s="120">
        <v>0.14549999999999999</v>
      </c>
      <c r="GE158" s="120">
        <v>3.06</v>
      </c>
      <c r="GF158" s="120">
        <v>1.1695</v>
      </c>
      <c r="GG158" s="120">
        <v>8.6999999999999994E-2</v>
      </c>
      <c r="GH158" s="120">
        <v>3.06</v>
      </c>
      <c r="GI158" s="120">
        <v>12.0061</v>
      </c>
      <c r="GJ158" s="120">
        <v>8.2600000000000007E-2</v>
      </c>
      <c r="GK158" s="120">
        <v>3.06</v>
      </c>
      <c r="GL158" s="120">
        <v>25.9621</v>
      </c>
      <c r="GM158" s="120">
        <v>0.35310000000000002</v>
      </c>
      <c r="GN158" s="120">
        <v>3.06</v>
      </c>
      <c r="GO158" s="120">
        <v>1.4537</v>
      </c>
      <c r="GP158" s="120">
        <v>5.1499999999999997E-2</v>
      </c>
      <c r="GW158" s="120">
        <v>3.06</v>
      </c>
      <c r="GX158" s="120">
        <v>28.209700000000002</v>
      </c>
      <c r="GY158" s="120">
        <v>0.372</v>
      </c>
      <c r="GZ158" s="120">
        <v>3.06</v>
      </c>
      <c r="HA158" s="120">
        <v>0.76480000000000004</v>
      </c>
      <c r="HB158" s="120">
        <v>7.2599999999999998E-2</v>
      </c>
      <c r="HF158" s="120">
        <v>3.06</v>
      </c>
      <c r="HG158" s="120">
        <v>2.1939000000000002</v>
      </c>
      <c r="HH158" s="120">
        <v>3.9100000000000003E-2</v>
      </c>
      <c r="HO158" s="120">
        <v>3.06</v>
      </c>
      <c r="HP158" s="120">
        <v>18.601700000000001</v>
      </c>
      <c r="HQ158" s="120">
        <v>0.1883</v>
      </c>
      <c r="HR158" s="120">
        <v>3.06</v>
      </c>
      <c r="HS158" s="120">
        <v>0.86119999999999997</v>
      </c>
      <c r="HT158" s="120">
        <v>2.06E-2</v>
      </c>
      <c r="HX158" s="128">
        <v>3.06</v>
      </c>
      <c r="HY158" s="128">
        <v>5.5534999999999997</v>
      </c>
      <c r="HZ158" s="120">
        <v>2.3099999999999999E-2</v>
      </c>
      <c r="IA158" s="128">
        <v>3.06</v>
      </c>
      <c r="IB158" s="128">
        <v>9.1873000000000005</v>
      </c>
      <c r="IC158" s="120">
        <v>3.2199999999999999E-2</v>
      </c>
      <c r="ID158" s="128">
        <v>3.06</v>
      </c>
      <c r="IE158" s="128">
        <v>14.159599999999999</v>
      </c>
      <c r="IF158" s="120">
        <v>5.0999999999999997E-2</v>
      </c>
      <c r="IG158" s="128">
        <v>3.06</v>
      </c>
      <c r="IH158" s="128">
        <v>4.6641000000000004</v>
      </c>
      <c r="II158" s="120">
        <v>2.4E-2</v>
      </c>
      <c r="IJ158" s="128">
        <v>3.06</v>
      </c>
      <c r="IK158" s="128">
        <v>9.7691999999999997</v>
      </c>
      <c r="IL158" s="120">
        <v>7.8600000000000003E-2</v>
      </c>
      <c r="IM158" s="128">
        <v>3.06</v>
      </c>
      <c r="IN158" s="128">
        <v>7.1783999999999999</v>
      </c>
      <c r="IO158" s="120">
        <v>4.7399999999999998E-2</v>
      </c>
      <c r="IP158" s="128">
        <v>3.06</v>
      </c>
      <c r="IQ158" s="128">
        <v>15.318</v>
      </c>
      <c r="IR158" s="120">
        <v>7.8E-2</v>
      </c>
      <c r="IS158" s="128">
        <v>3.06</v>
      </c>
      <c r="IT158" s="128">
        <v>12.701499999999999</v>
      </c>
      <c r="IU158" s="120">
        <v>6.4100000000000004E-2</v>
      </c>
      <c r="IV158" s="128">
        <v>3.06</v>
      </c>
      <c r="IW158" s="128">
        <v>2.2204000000000002</v>
      </c>
      <c r="IX158" s="120">
        <v>1.7299999999999999E-2</v>
      </c>
      <c r="IY158" s="128">
        <v>3.06</v>
      </c>
      <c r="IZ158" s="128">
        <v>15.7163</v>
      </c>
      <c r="JA158" s="120">
        <v>8.3599999999999994E-2</v>
      </c>
      <c r="JB158" s="128">
        <v>3.06</v>
      </c>
      <c r="JC158" s="128">
        <v>8.9700000000000006</v>
      </c>
      <c r="JD158" s="120">
        <v>6.1699999999999998E-2</v>
      </c>
      <c r="JE158" s="128">
        <v>3.06</v>
      </c>
      <c r="JF158" s="128">
        <v>11.8842</v>
      </c>
      <c r="JG158" s="120">
        <v>5.9200000000000003E-2</v>
      </c>
      <c r="JH158" s="128">
        <v>3.06</v>
      </c>
      <c r="JI158" s="128">
        <v>15.2088</v>
      </c>
      <c r="JJ158" s="120">
        <v>8.5500000000000007E-2</v>
      </c>
      <c r="JK158" s="128">
        <v>3.06</v>
      </c>
      <c r="JL158" s="128">
        <v>10.8865</v>
      </c>
      <c r="JM158" s="120">
        <v>5.6599999999999998E-2</v>
      </c>
      <c r="JN158" s="128">
        <v>3.06</v>
      </c>
      <c r="JO158" s="128">
        <v>5.9447000000000001</v>
      </c>
      <c r="JP158" s="120">
        <v>3.2399999999999998E-2</v>
      </c>
      <c r="JQ158" s="128">
        <v>3.06</v>
      </c>
      <c r="JR158" s="128">
        <v>1.7655000000000001</v>
      </c>
      <c r="JS158" s="120">
        <v>1.35E-2</v>
      </c>
    </row>
    <row r="159" spans="1:279" x14ac:dyDescent="0.25">
      <c r="A159" s="128">
        <v>3.08</v>
      </c>
      <c r="B159" s="128">
        <v>36.779200000000003</v>
      </c>
      <c r="C159" s="120">
        <v>0.2056</v>
      </c>
      <c r="D159" s="120">
        <v>3.08</v>
      </c>
      <c r="E159" s="120">
        <v>13.8673</v>
      </c>
      <c r="F159" s="120">
        <v>0.25340000000000001</v>
      </c>
      <c r="G159" s="120">
        <v>3.08</v>
      </c>
      <c r="H159" s="120">
        <v>9.0183999999999997</v>
      </c>
      <c r="I159" s="120">
        <v>0.20039999999999999</v>
      </c>
      <c r="J159" s="120">
        <v>3.08</v>
      </c>
      <c r="K159" s="120">
        <v>23.665400000000002</v>
      </c>
      <c r="L159" s="120">
        <v>0.2495</v>
      </c>
      <c r="M159" s="120">
        <v>3.08</v>
      </c>
      <c r="N159" s="120">
        <v>2.4813999999999998</v>
      </c>
      <c r="O159" s="120">
        <v>2.1100000000000001E-2</v>
      </c>
      <c r="P159" s="120">
        <v>3.08</v>
      </c>
      <c r="Q159" s="120">
        <v>15.181699999999999</v>
      </c>
      <c r="R159" s="120">
        <v>0.21429999999999999</v>
      </c>
      <c r="S159" s="120">
        <v>3.08</v>
      </c>
      <c r="T159" s="120">
        <v>5.6877000000000004</v>
      </c>
      <c r="U159" s="120">
        <v>5.7799999999999997E-2</v>
      </c>
      <c r="V159" s="120">
        <v>3.08</v>
      </c>
      <c r="W159" s="120">
        <v>21.4251</v>
      </c>
      <c r="X159" s="120">
        <v>0.26569999999999999</v>
      </c>
      <c r="Y159" s="120">
        <v>3.08</v>
      </c>
      <c r="Z159" s="120">
        <v>14.862399999999999</v>
      </c>
      <c r="AA159" s="120">
        <v>0.2482</v>
      </c>
      <c r="AB159" s="120">
        <v>3.08</v>
      </c>
      <c r="AC159" s="120">
        <v>0.5786</v>
      </c>
      <c r="AD159" s="120">
        <v>5.1299999999999998E-2</v>
      </c>
      <c r="AE159" s="120">
        <v>3.08</v>
      </c>
      <c r="AF159" s="120">
        <v>1.7916000000000001</v>
      </c>
      <c r="AG159" s="120">
        <v>0.1046</v>
      </c>
      <c r="AH159" s="120">
        <v>3.08</v>
      </c>
      <c r="AI159" s="120">
        <v>8.7041000000000004</v>
      </c>
      <c r="AJ159" s="120">
        <v>6.2600000000000003E-2</v>
      </c>
      <c r="AK159" s="120">
        <v>3.08</v>
      </c>
      <c r="AL159" s="120">
        <v>2.6555</v>
      </c>
      <c r="AM159" s="120">
        <v>5.1799999999999999E-2</v>
      </c>
      <c r="AN159" s="120">
        <v>3.08</v>
      </c>
      <c r="AO159" s="120">
        <v>13.7949</v>
      </c>
      <c r="AP159" s="120">
        <v>0.1114</v>
      </c>
      <c r="AT159" s="120">
        <v>3.08</v>
      </c>
      <c r="AU159" s="120">
        <v>1.5310999999999999</v>
      </c>
      <c r="AV159" s="120">
        <v>6.8999999999999999E-3</v>
      </c>
      <c r="BO159" s="120">
        <v>3.08</v>
      </c>
      <c r="BP159" s="120">
        <v>5.0228999999999999</v>
      </c>
      <c r="BQ159" s="120">
        <v>5.3400000000000003E-2</v>
      </c>
      <c r="BR159" s="120">
        <v>3.08</v>
      </c>
      <c r="BS159" s="120">
        <v>11.534000000000001</v>
      </c>
      <c r="BT159" s="120">
        <v>6.6699999999999995E-2</v>
      </c>
      <c r="CA159" s="120">
        <v>3.08</v>
      </c>
      <c r="CB159" s="120">
        <v>10.735799999999999</v>
      </c>
      <c r="CC159" s="120">
        <v>7.7399999999999997E-2</v>
      </c>
      <c r="CD159" s="120">
        <v>3.08</v>
      </c>
      <c r="CE159" s="120">
        <v>5.0746000000000002</v>
      </c>
      <c r="CF159" s="120">
        <v>3.85E-2</v>
      </c>
      <c r="CS159" s="120">
        <v>3.08</v>
      </c>
      <c r="CT159" s="120">
        <v>1.8188</v>
      </c>
      <c r="CU159" s="120">
        <v>0.12690000000000001</v>
      </c>
      <c r="CY159" s="120">
        <v>3.08</v>
      </c>
      <c r="CZ159" s="120">
        <v>18.616</v>
      </c>
      <c r="DA159" s="120">
        <v>0.1326</v>
      </c>
      <c r="DH159" s="120">
        <v>3.08</v>
      </c>
      <c r="DI159" s="120">
        <v>21.902000000000001</v>
      </c>
      <c r="DJ159" s="120">
        <v>0.4904</v>
      </c>
      <c r="DN159" s="120">
        <v>3.08</v>
      </c>
      <c r="DO159" s="120">
        <v>11.374000000000001</v>
      </c>
      <c r="DP159" s="120">
        <v>0.19370000000000001</v>
      </c>
      <c r="DW159" s="120">
        <v>3.08</v>
      </c>
      <c r="DX159" s="120">
        <v>25.5259</v>
      </c>
      <c r="DY159" s="120">
        <v>0.26029999999999998</v>
      </c>
      <c r="DZ159" s="120">
        <v>3.08</v>
      </c>
      <c r="EA159" s="120">
        <v>4.5824999999999996</v>
      </c>
      <c r="EB159" s="120">
        <v>0.2261</v>
      </c>
      <c r="EL159" s="120">
        <v>3.08</v>
      </c>
      <c r="EM159" s="120">
        <v>17.796399999999998</v>
      </c>
      <c r="EN159" s="120">
        <v>0.1157</v>
      </c>
      <c r="EO159" s="120">
        <v>3.08</v>
      </c>
      <c r="EP159" s="120">
        <v>4.1094999999999997</v>
      </c>
      <c r="EQ159" s="120">
        <v>0.24629999999999999</v>
      </c>
      <c r="EU159" s="120">
        <v>3.08</v>
      </c>
      <c r="EV159" s="120">
        <v>15.6059</v>
      </c>
      <c r="EW159" s="120">
        <v>9.1999999999999998E-2</v>
      </c>
      <c r="EX159" s="120">
        <v>3.08</v>
      </c>
      <c r="EY159" s="120">
        <v>14.1333</v>
      </c>
      <c r="EZ159" s="120">
        <v>0.2167</v>
      </c>
      <c r="FM159" s="120">
        <v>3.08</v>
      </c>
      <c r="FN159" s="120">
        <v>24.2517</v>
      </c>
      <c r="FO159" s="120">
        <v>0.19</v>
      </c>
      <c r="FP159" s="120">
        <v>3.08</v>
      </c>
      <c r="FQ159" s="120">
        <v>20.294699999999999</v>
      </c>
      <c r="FR159" s="120">
        <v>0.1588</v>
      </c>
      <c r="FV159" s="120">
        <v>3.08</v>
      </c>
      <c r="FW159" s="120">
        <v>1.8331999999999999</v>
      </c>
      <c r="FX159" s="120">
        <v>0.1293</v>
      </c>
      <c r="FY159" s="120">
        <v>3.08</v>
      </c>
      <c r="FZ159" s="120">
        <v>10.088800000000001</v>
      </c>
      <c r="GA159" s="120">
        <v>0.15620000000000001</v>
      </c>
      <c r="GE159" s="120">
        <v>3.08</v>
      </c>
      <c r="GF159" s="120">
        <v>1.2025999999999999</v>
      </c>
      <c r="GG159" s="120">
        <v>7.5899999999999995E-2</v>
      </c>
      <c r="GH159" s="120">
        <v>3.08</v>
      </c>
      <c r="GI159" s="120">
        <v>12.2867</v>
      </c>
      <c r="GJ159" s="120">
        <v>8.3199999999999996E-2</v>
      </c>
      <c r="GK159" s="120">
        <v>3.08</v>
      </c>
      <c r="GL159" s="120">
        <v>26.628799999999998</v>
      </c>
      <c r="GM159" s="120">
        <v>0.34799999999999998</v>
      </c>
      <c r="GN159" s="120">
        <v>3.08</v>
      </c>
      <c r="GO159" s="120">
        <v>1.3554999999999999</v>
      </c>
      <c r="GP159" s="120">
        <v>5.4800000000000001E-2</v>
      </c>
      <c r="GW159" s="120">
        <v>3.08</v>
      </c>
      <c r="GX159" s="120">
        <v>27.480399999999999</v>
      </c>
      <c r="GY159" s="120">
        <v>0.35070000000000001</v>
      </c>
      <c r="GZ159" s="120">
        <v>3.08</v>
      </c>
      <c r="HA159" s="120">
        <v>0.78290000000000004</v>
      </c>
      <c r="HB159" s="120">
        <v>7.5800000000000006E-2</v>
      </c>
      <c r="HF159" s="120">
        <v>3.08</v>
      </c>
      <c r="HG159" s="120">
        <v>1.9343999999999999</v>
      </c>
      <c r="HH159" s="120">
        <v>4.6899999999999997E-2</v>
      </c>
      <c r="HO159" s="120">
        <v>3.08</v>
      </c>
      <c r="HP159" s="120">
        <v>17.075900000000001</v>
      </c>
      <c r="HQ159" s="120">
        <v>0.16370000000000001</v>
      </c>
      <c r="HR159" s="120">
        <v>3.08</v>
      </c>
      <c r="HS159" s="120">
        <v>0.78190000000000004</v>
      </c>
      <c r="HT159" s="120">
        <v>2.24E-2</v>
      </c>
      <c r="HX159" s="128">
        <v>3.08</v>
      </c>
      <c r="HY159" s="128">
        <v>5.6464999999999996</v>
      </c>
      <c r="HZ159" s="120">
        <v>2.2700000000000001E-2</v>
      </c>
      <c r="IA159" s="128">
        <v>3.08</v>
      </c>
      <c r="IB159" s="128">
        <v>9.1311</v>
      </c>
      <c r="IC159" s="120">
        <v>3.4000000000000002E-2</v>
      </c>
      <c r="ID159" s="128">
        <v>3.08</v>
      </c>
      <c r="IE159" s="128">
        <v>14.2089</v>
      </c>
      <c r="IF159" s="120">
        <v>5.3100000000000001E-2</v>
      </c>
      <c r="IG159" s="128">
        <v>3.08</v>
      </c>
      <c r="IH159" s="128">
        <v>4.6134000000000004</v>
      </c>
      <c r="II159" s="120">
        <v>2.3699999999999999E-2</v>
      </c>
      <c r="IJ159" s="128">
        <v>3.08</v>
      </c>
      <c r="IK159" s="128">
        <v>12.225300000000001</v>
      </c>
      <c r="IL159" s="120">
        <v>8.7400000000000005E-2</v>
      </c>
      <c r="IM159" s="128">
        <v>3.08</v>
      </c>
      <c r="IN159" s="128">
        <v>6.6802000000000001</v>
      </c>
      <c r="IO159" s="120">
        <v>4.4900000000000002E-2</v>
      </c>
      <c r="IP159" s="128">
        <v>3.08</v>
      </c>
      <c r="IQ159" s="128">
        <v>16.3932</v>
      </c>
      <c r="IR159" s="120">
        <v>8.1500000000000003E-2</v>
      </c>
      <c r="IS159" s="128">
        <v>3.08</v>
      </c>
      <c r="IT159" s="128">
        <v>12.279500000000001</v>
      </c>
      <c r="IU159" s="120">
        <v>5.9900000000000002E-2</v>
      </c>
      <c r="IV159" s="128">
        <v>3.08</v>
      </c>
      <c r="IW159" s="128">
        <v>2.0377000000000001</v>
      </c>
      <c r="IX159" s="120">
        <v>1.41E-2</v>
      </c>
      <c r="IY159" s="128">
        <v>3.08</v>
      </c>
      <c r="IZ159" s="128">
        <v>15.1503</v>
      </c>
      <c r="JA159" s="120">
        <v>8.1199999999999994E-2</v>
      </c>
      <c r="JB159" s="128">
        <v>3.08</v>
      </c>
      <c r="JC159" s="128">
        <v>8.6524000000000001</v>
      </c>
      <c r="JD159" s="120">
        <v>6.0400000000000002E-2</v>
      </c>
      <c r="JE159" s="128">
        <v>3.08</v>
      </c>
      <c r="JF159" s="128">
        <v>12.621700000000001</v>
      </c>
      <c r="JG159" s="120">
        <v>6.4600000000000005E-2</v>
      </c>
      <c r="JH159" s="128">
        <v>3.08</v>
      </c>
      <c r="JI159" s="128">
        <v>14.7136</v>
      </c>
      <c r="JJ159" s="120">
        <v>8.43E-2</v>
      </c>
      <c r="JK159" s="128">
        <v>3.08</v>
      </c>
      <c r="JL159" s="128">
        <v>11.815200000000001</v>
      </c>
      <c r="JM159" s="120">
        <v>6.1600000000000002E-2</v>
      </c>
      <c r="JN159" s="128">
        <v>3.08</v>
      </c>
      <c r="JO159" s="128">
        <v>6.9494999999999996</v>
      </c>
      <c r="JP159" s="120">
        <v>3.7400000000000003E-2</v>
      </c>
      <c r="JQ159" s="128">
        <v>3.08</v>
      </c>
      <c r="JR159" s="128">
        <v>2.2587000000000002</v>
      </c>
      <c r="JS159" s="120">
        <v>1.77E-2</v>
      </c>
    </row>
    <row r="160" spans="1:279" x14ac:dyDescent="0.25">
      <c r="A160" s="128">
        <v>3.1</v>
      </c>
      <c r="B160" s="128">
        <v>38.039200000000001</v>
      </c>
      <c r="C160" s="120">
        <v>0.2505</v>
      </c>
      <c r="D160" s="120">
        <v>3.1</v>
      </c>
      <c r="E160" s="120">
        <v>14.071300000000001</v>
      </c>
      <c r="F160" s="120">
        <v>0.2419</v>
      </c>
      <c r="G160" s="120">
        <v>3.1</v>
      </c>
      <c r="H160" s="120">
        <v>9.5820000000000007</v>
      </c>
      <c r="I160" s="120">
        <v>0.24740000000000001</v>
      </c>
      <c r="J160" s="120">
        <v>3.1</v>
      </c>
      <c r="K160" s="120">
        <v>23.3962</v>
      </c>
      <c r="L160" s="120">
        <v>0.2472</v>
      </c>
      <c r="M160" s="120">
        <v>3.1</v>
      </c>
      <c r="N160" s="120">
        <v>2.5737000000000001</v>
      </c>
      <c r="O160" s="120">
        <v>2.1399999999999999E-2</v>
      </c>
      <c r="P160" s="120">
        <v>3.1</v>
      </c>
      <c r="Q160" s="120">
        <v>13.6248</v>
      </c>
      <c r="R160" s="120">
        <v>0.25590000000000002</v>
      </c>
      <c r="S160" s="120">
        <v>3.1</v>
      </c>
      <c r="T160" s="120">
        <v>5.4379999999999997</v>
      </c>
      <c r="U160" s="120">
        <v>6.0499999999999998E-2</v>
      </c>
      <c r="V160" s="120">
        <v>3.1</v>
      </c>
      <c r="W160" s="120">
        <v>22.264900000000001</v>
      </c>
      <c r="X160" s="120">
        <v>0.28339999999999999</v>
      </c>
      <c r="Y160" s="120">
        <v>3.1</v>
      </c>
      <c r="Z160" s="120">
        <v>12.402699999999999</v>
      </c>
      <c r="AA160" s="120">
        <v>0.29149999999999998</v>
      </c>
      <c r="AB160" s="120">
        <v>3.1</v>
      </c>
      <c r="AC160" s="120">
        <v>0.7087</v>
      </c>
      <c r="AD160" s="120">
        <v>6.0400000000000002E-2</v>
      </c>
      <c r="AE160" s="120">
        <v>3.1</v>
      </c>
      <c r="AF160" s="120">
        <v>2.1941999999999999</v>
      </c>
      <c r="AG160" s="120">
        <v>0.11260000000000001</v>
      </c>
      <c r="AH160" s="120">
        <v>3.1</v>
      </c>
      <c r="AI160" s="120">
        <v>8.1431000000000004</v>
      </c>
      <c r="AJ160" s="120">
        <v>6.0600000000000001E-2</v>
      </c>
      <c r="AK160" s="120">
        <v>3.1</v>
      </c>
      <c r="AL160" s="120">
        <v>3.335</v>
      </c>
      <c r="AM160" s="120">
        <v>4.5199999999999997E-2</v>
      </c>
      <c r="AN160" s="120">
        <v>3.1</v>
      </c>
      <c r="AO160" s="120">
        <v>13.364800000000001</v>
      </c>
      <c r="AP160" s="120">
        <v>0.1018</v>
      </c>
      <c r="AT160" s="120">
        <v>3.1</v>
      </c>
      <c r="AU160" s="120">
        <v>1.4631000000000001</v>
      </c>
      <c r="AV160" s="120">
        <v>6.8999999999999999E-3</v>
      </c>
      <c r="BO160" s="120">
        <v>3.1</v>
      </c>
      <c r="BP160" s="120">
        <v>4.6390000000000002</v>
      </c>
      <c r="BQ160" s="120">
        <v>4.9700000000000001E-2</v>
      </c>
      <c r="BR160" s="120">
        <v>3.1</v>
      </c>
      <c r="BS160" s="120">
        <v>11.1134</v>
      </c>
      <c r="BT160" s="120">
        <v>6.3299999999999995E-2</v>
      </c>
      <c r="CA160" s="120">
        <v>3.1</v>
      </c>
      <c r="CB160" s="120">
        <v>9.8924000000000003</v>
      </c>
      <c r="CC160" s="120">
        <v>6.9800000000000001E-2</v>
      </c>
      <c r="CD160" s="120">
        <v>3.1</v>
      </c>
      <c r="CE160" s="120">
        <v>5.2274000000000003</v>
      </c>
      <c r="CF160" s="120">
        <v>3.85E-2</v>
      </c>
      <c r="CS160" s="120">
        <v>3.1</v>
      </c>
      <c r="CT160" s="120">
        <v>1.9061999999999999</v>
      </c>
      <c r="CU160" s="120">
        <v>0.1014</v>
      </c>
      <c r="CY160" s="120">
        <v>3.1</v>
      </c>
      <c r="CZ160" s="120">
        <v>19.114899999999999</v>
      </c>
      <c r="DA160" s="120">
        <v>0.16059999999999999</v>
      </c>
      <c r="DH160" s="120">
        <v>3.1</v>
      </c>
      <c r="DI160" s="120">
        <v>21.114799999999999</v>
      </c>
      <c r="DJ160" s="120">
        <v>0.49959999999999999</v>
      </c>
      <c r="DN160" s="120">
        <v>3.1</v>
      </c>
      <c r="DO160" s="120">
        <v>10.7447</v>
      </c>
      <c r="DP160" s="120">
        <v>0.1867</v>
      </c>
      <c r="DW160" s="120">
        <v>3.1</v>
      </c>
      <c r="DX160" s="120">
        <v>25.663599999999999</v>
      </c>
      <c r="DY160" s="120">
        <v>0.27350000000000002</v>
      </c>
      <c r="DZ160" s="120">
        <v>3.1</v>
      </c>
      <c r="EA160" s="120">
        <v>6.6239999999999997</v>
      </c>
      <c r="EB160" s="120">
        <v>0.2215</v>
      </c>
      <c r="EL160" s="120">
        <v>3.1</v>
      </c>
      <c r="EM160" s="120">
        <v>17.932099999999998</v>
      </c>
      <c r="EN160" s="120">
        <v>0.11749999999999999</v>
      </c>
      <c r="EO160" s="120">
        <v>3.1</v>
      </c>
      <c r="EP160" s="120">
        <v>5.0601000000000003</v>
      </c>
      <c r="EQ160" s="120">
        <v>0.25900000000000001</v>
      </c>
      <c r="EU160" s="120">
        <v>3.1</v>
      </c>
      <c r="EV160" s="120">
        <v>15.4908</v>
      </c>
      <c r="EW160" s="120">
        <v>9.5100000000000004E-2</v>
      </c>
      <c r="EX160" s="120">
        <v>3.1</v>
      </c>
      <c r="EY160" s="120">
        <v>13.9854</v>
      </c>
      <c r="EZ160" s="120">
        <v>0.2089</v>
      </c>
      <c r="FM160" s="120">
        <v>3.1</v>
      </c>
      <c r="FN160" s="120">
        <v>24.395600000000002</v>
      </c>
      <c r="FO160" s="120">
        <v>0.19989999999999999</v>
      </c>
      <c r="FP160" s="120">
        <v>3.1</v>
      </c>
      <c r="FQ160" s="120">
        <v>18.6294</v>
      </c>
      <c r="FR160" s="120">
        <v>0.1658</v>
      </c>
      <c r="FV160" s="120">
        <v>3.1</v>
      </c>
      <c r="FW160" s="120">
        <v>1.9732000000000001</v>
      </c>
      <c r="FX160" s="120">
        <v>0.13</v>
      </c>
      <c r="FY160" s="120">
        <v>3.1</v>
      </c>
      <c r="FZ160" s="120">
        <v>9.2193000000000005</v>
      </c>
      <c r="GA160" s="120">
        <v>0.1537</v>
      </c>
      <c r="GE160" s="120">
        <v>3.1</v>
      </c>
      <c r="GF160" s="120">
        <v>1.2692000000000001</v>
      </c>
      <c r="GG160" s="120">
        <v>8.0799999999999997E-2</v>
      </c>
      <c r="GH160" s="120">
        <v>3.1</v>
      </c>
      <c r="GI160" s="120">
        <v>12.3743</v>
      </c>
      <c r="GJ160" s="120">
        <v>8.5099999999999995E-2</v>
      </c>
      <c r="GK160" s="120">
        <v>3.1</v>
      </c>
      <c r="GL160" s="120">
        <v>26.732099999999999</v>
      </c>
      <c r="GM160" s="120">
        <v>0.35120000000000001</v>
      </c>
      <c r="GN160" s="120">
        <v>3.1</v>
      </c>
      <c r="GO160" s="120">
        <v>1.2058</v>
      </c>
      <c r="GP160" s="120">
        <v>5.45E-2</v>
      </c>
      <c r="GW160" s="120">
        <v>3.1</v>
      </c>
      <c r="GX160" s="120">
        <v>26.588999999999999</v>
      </c>
      <c r="GY160" s="120">
        <v>0.34350000000000003</v>
      </c>
      <c r="GZ160" s="120">
        <v>3.1</v>
      </c>
      <c r="HA160" s="120">
        <v>0.82979999999999998</v>
      </c>
      <c r="HB160" s="120">
        <v>7.9899999999999999E-2</v>
      </c>
      <c r="HF160" s="120">
        <v>3.1</v>
      </c>
      <c r="HG160" s="120">
        <v>2.0752999999999999</v>
      </c>
      <c r="HH160" s="120">
        <v>5.9499999999999997E-2</v>
      </c>
      <c r="HO160" s="120">
        <v>3.1</v>
      </c>
      <c r="HP160" s="120">
        <v>15.954599999999999</v>
      </c>
      <c r="HQ160" s="120">
        <v>0.1416</v>
      </c>
      <c r="HR160" s="120">
        <v>3.1</v>
      </c>
      <c r="HS160" s="120">
        <v>0.73299999999999998</v>
      </c>
      <c r="HT160" s="120">
        <v>2.2599999999999999E-2</v>
      </c>
      <c r="HX160" s="128">
        <v>3.1</v>
      </c>
      <c r="HY160" s="128">
        <v>5.8013000000000003</v>
      </c>
      <c r="HZ160" s="120">
        <v>2.24E-2</v>
      </c>
      <c r="IA160" s="128">
        <v>3.1</v>
      </c>
      <c r="IB160" s="128">
        <v>9.0785</v>
      </c>
      <c r="IC160" s="120">
        <v>3.4099999999999998E-2</v>
      </c>
      <c r="ID160" s="128">
        <v>3.1</v>
      </c>
      <c r="IE160" s="128">
        <v>14.052</v>
      </c>
      <c r="IF160" s="120">
        <v>5.3999999999999999E-2</v>
      </c>
      <c r="IG160" s="128">
        <v>3.1</v>
      </c>
      <c r="IH160" s="128">
        <v>4.6914999999999996</v>
      </c>
      <c r="II160" s="120">
        <v>2.2700000000000001E-2</v>
      </c>
      <c r="IJ160" s="128">
        <v>3.1</v>
      </c>
      <c r="IK160" s="128">
        <v>14.2828</v>
      </c>
      <c r="IL160" s="120">
        <v>9.8500000000000004E-2</v>
      </c>
      <c r="IM160" s="128">
        <v>3.1</v>
      </c>
      <c r="IN160" s="128">
        <v>6.4013999999999998</v>
      </c>
      <c r="IO160" s="120">
        <v>4.5999999999999999E-2</v>
      </c>
      <c r="IP160" s="128">
        <v>3.1</v>
      </c>
      <c r="IQ160" s="128">
        <v>17.087199999999999</v>
      </c>
      <c r="IR160" s="120">
        <v>8.5199999999999998E-2</v>
      </c>
      <c r="IS160" s="128">
        <v>3.1</v>
      </c>
      <c r="IT160" s="128">
        <v>11.8802</v>
      </c>
      <c r="IU160" s="120">
        <v>5.74E-2</v>
      </c>
      <c r="IV160" s="128">
        <v>3.1</v>
      </c>
      <c r="IW160" s="128">
        <v>1.843</v>
      </c>
      <c r="IX160" s="120">
        <v>1.1599999999999999E-2</v>
      </c>
      <c r="IY160" s="128">
        <v>3.1</v>
      </c>
      <c r="IZ160" s="128">
        <v>14.2355</v>
      </c>
      <c r="JA160" s="120">
        <v>7.9299999999999995E-2</v>
      </c>
      <c r="JB160" s="128">
        <v>3.1</v>
      </c>
      <c r="JC160" s="128">
        <v>8.2029999999999994</v>
      </c>
      <c r="JD160" s="120">
        <v>5.74E-2</v>
      </c>
      <c r="JE160" s="128">
        <v>3.1</v>
      </c>
      <c r="JF160" s="128">
        <v>12.981199999999999</v>
      </c>
      <c r="JG160" s="120">
        <v>6.9699999999999998E-2</v>
      </c>
      <c r="JH160" s="128">
        <v>3.1</v>
      </c>
      <c r="JI160" s="128">
        <v>14.0593</v>
      </c>
      <c r="JJ160" s="120">
        <v>8.2500000000000004E-2</v>
      </c>
      <c r="JK160" s="128">
        <v>3.1</v>
      </c>
      <c r="JL160" s="128">
        <v>12.3165</v>
      </c>
      <c r="JM160" s="120">
        <v>6.6600000000000006E-2</v>
      </c>
      <c r="JN160" s="128">
        <v>3.1</v>
      </c>
      <c r="JO160" s="128">
        <v>8.1473999999999993</v>
      </c>
      <c r="JP160" s="120">
        <v>4.3099999999999999E-2</v>
      </c>
      <c r="JQ160" s="128">
        <v>3.1</v>
      </c>
      <c r="JR160" s="128">
        <v>2.9923999999999999</v>
      </c>
      <c r="JS160" s="120">
        <v>2.35E-2</v>
      </c>
    </row>
    <row r="161" spans="1:279" x14ac:dyDescent="0.25">
      <c r="A161" s="128">
        <v>3.12</v>
      </c>
      <c r="B161" s="128">
        <v>38.629600000000003</v>
      </c>
      <c r="C161" s="120">
        <v>0.26679999999999998</v>
      </c>
      <c r="D161" s="120">
        <v>3.12</v>
      </c>
      <c r="E161" s="120">
        <v>14.6043</v>
      </c>
      <c r="F161" s="120">
        <v>0.21940000000000001</v>
      </c>
      <c r="G161" s="120">
        <v>3.12</v>
      </c>
      <c r="H161" s="120">
        <v>10.071</v>
      </c>
      <c r="I161" s="120">
        <v>0.28960000000000002</v>
      </c>
      <c r="J161" s="120">
        <v>3.12</v>
      </c>
      <c r="K161" s="120">
        <v>22.884499999999999</v>
      </c>
      <c r="L161" s="120">
        <v>0.24160000000000001</v>
      </c>
      <c r="M161" s="120">
        <v>3.12</v>
      </c>
      <c r="N161" s="120">
        <v>2.6753999999999998</v>
      </c>
      <c r="O161" s="120">
        <v>2.1999999999999999E-2</v>
      </c>
      <c r="P161" s="120">
        <v>3.12</v>
      </c>
      <c r="Q161" s="120">
        <v>12.3222</v>
      </c>
      <c r="R161" s="120">
        <v>0.2823</v>
      </c>
      <c r="S161" s="120">
        <v>3.12</v>
      </c>
      <c r="T161" s="120">
        <v>5.1121999999999996</v>
      </c>
      <c r="U161" s="120">
        <v>5.1499999999999997E-2</v>
      </c>
      <c r="V161" s="120">
        <v>3.12</v>
      </c>
      <c r="W161" s="120">
        <v>23.052800000000001</v>
      </c>
      <c r="X161" s="120">
        <v>0.30680000000000002</v>
      </c>
      <c r="Y161" s="120">
        <v>3.12</v>
      </c>
      <c r="Z161" s="120">
        <v>9.9061000000000003</v>
      </c>
      <c r="AA161" s="120">
        <v>0.28139999999999998</v>
      </c>
      <c r="AB161" s="120">
        <v>3.12</v>
      </c>
      <c r="AC161" s="120">
        <v>1.7032</v>
      </c>
      <c r="AD161" s="120">
        <v>7.1599999999999997E-2</v>
      </c>
      <c r="AE161" s="120">
        <v>3.12</v>
      </c>
      <c r="AF161" s="120">
        <v>3.1385000000000001</v>
      </c>
      <c r="AG161" s="120">
        <v>0.12790000000000001</v>
      </c>
      <c r="AH161" s="120">
        <v>3.12</v>
      </c>
      <c r="AI161" s="120">
        <v>7.5617999999999999</v>
      </c>
      <c r="AJ161" s="120">
        <v>5.8400000000000001E-2</v>
      </c>
      <c r="AK161" s="120">
        <v>3.12</v>
      </c>
      <c r="AL161" s="120">
        <v>4.0785</v>
      </c>
      <c r="AM161" s="120">
        <v>3.8100000000000002E-2</v>
      </c>
      <c r="AN161" s="120">
        <v>3.12</v>
      </c>
      <c r="AO161" s="120">
        <v>13.003</v>
      </c>
      <c r="AP161" s="120">
        <v>9.6699999999999994E-2</v>
      </c>
      <c r="AT161" s="120">
        <v>3.12</v>
      </c>
      <c r="AU161" s="120">
        <v>1.4342999999999999</v>
      </c>
      <c r="AV161" s="120">
        <v>7.7000000000000002E-3</v>
      </c>
      <c r="BO161" s="120">
        <v>3.12</v>
      </c>
      <c r="BP161" s="120">
        <v>4.4211999999999998</v>
      </c>
      <c r="BQ161" s="120">
        <v>5.1299999999999998E-2</v>
      </c>
      <c r="BR161" s="120">
        <v>3.12</v>
      </c>
      <c r="BS161" s="120">
        <v>10.610900000000001</v>
      </c>
      <c r="BT161" s="120">
        <v>6.0299999999999999E-2</v>
      </c>
      <c r="CA161" s="120">
        <v>3.12</v>
      </c>
      <c r="CB161" s="120">
        <v>8.9810999999999996</v>
      </c>
      <c r="CC161" s="120">
        <v>6.4699999999999994E-2</v>
      </c>
      <c r="CD161" s="120">
        <v>3.12</v>
      </c>
      <c r="CE161" s="120">
        <v>5.1421999999999999</v>
      </c>
      <c r="CF161" s="120">
        <v>3.78E-2</v>
      </c>
      <c r="CS161" s="120">
        <v>3.12</v>
      </c>
      <c r="CT161" s="120">
        <v>2.1606999999999998</v>
      </c>
      <c r="CU161" s="120">
        <v>0.104</v>
      </c>
      <c r="CY161" s="120">
        <v>3.12</v>
      </c>
      <c r="CZ161" s="120">
        <v>19.573</v>
      </c>
      <c r="DA161" s="120">
        <v>0.15329999999999999</v>
      </c>
      <c r="DH161" s="120">
        <v>3.12</v>
      </c>
      <c r="DI161" s="120">
        <v>20.208500000000001</v>
      </c>
      <c r="DJ161" s="120">
        <v>0.49559999999999998</v>
      </c>
      <c r="DN161" s="120">
        <v>3.12</v>
      </c>
      <c r="DO161" s="120">
        <v>10.2928</v>
      </c>
      <c r="DP161" s="120">
        <v>0.1777</v>
      </c>
      <c r="DW161" s="120">
        <v>3.12</v>
      </c>
      <c r="DX161" s="120">
        <v>26.083200000000001</v>
      </c>
      <c r="DY161" s="120">
        <v>0.28889999999999999</v>
      </c>
      <c r="DZ161" s="120">
        <v>3.12</v>
      </c>
      <c r="EA161" s="120">
        <v>7.7019000000000002</v>
      </c>
      <c r="EB161" s="120">
        <v>0.21959999999999999</v>
      </c>
      <c r="EL161" s="120">
        <v>3.12</v>
      </c>
      <c r="EM161" s="120">
        <v>18.011600000000001</v>
      </c>
      <c r="EN161" s="120">
        <v>0.1178</v>
      </c>
      <c r="EO161" s="120">
        <v>3.12</v>
      </c>
      <c r="EP161" s="120">
        <v>5.2912999999999997</v>
      </c>
      <c r="EQ161" s="120">
        <v>0.26919999999999999</v>
      </c>
      <c r="EU161" s="120">
        <v>3.12</v>
      </c>
      <c r="EV161" s="120">
        <v>15.5998</v>
      </c>
      <c r="EW161" s="120">
        <v>9.4600000000000004E-2</v>
      </c>
      <c r="EX161" s="120">
        <v>3.12</v>
      </c>
      <c r="EY161" s="120">
        <v>13.751799999999999</v>
      </c>
      <c r="EZ161" s="120">
        <v>0.1988</v>
      </c>
      <c r="FM161" s="120">
        <v>3.12</v>
      </c>
      <c r="FN161" s="120">
        <v>24.546500000000002</v>
      </c>
      <c r="FO161" s="120">
        <v>0.2046</v>
      </c>
      <c r="FP161" s="120">
        <v>3.12</v>
      </c>
      <c r="FQ161" s="120">
        <v>17.152899999999999</v>
      </c>
      <c r="FR161" s="120">
        <v>0.1762</v>
      </c>
      <c r="FV161" s="120">
        <v>3.12</v>
      </c>
      <c r="FW161" s="120">
        <v>2.2534000000000001</v>
      </c>
      <c r="FX161" s="120">
        <v>0.13739999999999999</v>
      </c>
      <c r="FY161" s="120">
        <v>3.12</v>
      </c>
      <c r="FZ161" s="120">
        <v>8.5571000000000002</v>
      </c>
      <c r="GA161" s="120">
        <v>0.14799999999999999</v>
      </c>
      <c r="GE161" s="120">
        <v>3.12</v>
      </c>
      <c r="GF161" s="120">
        <v>1.3548</v>
      </c>
      <c r="GG161" s="120">
        <v>9.01E-2</v>
      </c>
      <c r="GH161" s="120">
        <v>3.12</v>
      </c>
      <c r="GI161" s="120">
        <v>12.4893</v>
      </c>
      <c r="GJ161" s="120">
        <v>8.4699999999999998E-2</v>
      </c>
      <c r="GK161" s="120">
        <v>3.12</v>
      </c>
      <c r="GL161" s="120">
        <v>26.5518</v>
      </c>
      <c r="GM161" s="120">
        <v>0.34899999999999998</v>
      </c>
      <c r="GN161" s="120">
        <v>3.12</v>
      </c>
      <c r="GO161" s="120">
        <v>1.0527</v>
      </c>
      <c r="GP161" s="120">
        <v>5.2499999999999998E-2</v>
      </c>
      <c r="GW161" s="120">
        <v>3.12</v>
      </c>
      <c r="GX161" s="120">
        <v>25.7117</v>
      </c>
      <c r="GY161" s="120">
        <v>0.32690000000000002</v>
      </c>
      <c r="GZ161" s="120">
        <v>3.12</v>
      </c>
      <c r="HA161" s="120">
        <v>0.89729999999999999</v>
      </c>
      <c r="HB161" s="120">
        <v>8.6599999999999996E-2</v>
      </c>
      <c r="HF161" s="120">
        <v>3.12</v>
      </c>
      <c r="HG161" s="120">
        <v>2.2162999999999999</v>
      </c>
      <c r="HH161" s="120">
        <v>7.0599999999999996E-2</v>
      </c>
      <c r="HO161" s="120">
        <v>3.12</v>
      </c>
      <c r="HP161" s="120">
        <v>14.73</v>
      </c>
      <c r="HQ161" s="120">
        <v>0.1275</v>
      </c>
      <c r="HR161" s="120">
        <v>3.12</v>
      </c>
      <c r="HS161" s="120">
        <v>0.76390000000000002</v>
      </c>
      <c r="HT161" s="120">
        <v>2.7799999999999998E-2</v>
      </c>
      <c r="HX161" s="128">
        <v>3.12</v>
      </c>
      <c r="HY161" s="128">
        <v>6.0637999999999996</v>
      </c>
      <c r="HZ161" s="120">
        <v>2.2200000000000001E-2</v>
      </c>
      <c r="IA161" s="128">
        <v>3.12</v>
      </c>
      <c r="IB161" s="128">
        <v>9.1258999999999997</v>
      </c>
      <c r="IC161" s="120">
        <v>3.3500000000000002E-2</v>
      </c>
      <c r="ID161" s="128">
        <v>3.12</v>
      </c>
      <c r="IE161" s="128">
        <v>14.061400000000001</v>
      </c>
      <c r="IF161" s="120">
        <v>5.4399999999999997E-2</v>
      </c>
      <c r="IG161" s="128">
        <v>3.12</v>
      </c>
      <c r="IH161" s="128">
        <v>4.8746</v>
      </c>
      <c r="II161" s="120">
        <v>2.1299999999999999E-2</v>
      </c>
      <c r="IJ161" s="128">
        <v>3.12</v>
      </c>
      <c r="IK161" s="128">
        <v>15.1271</v>
      </c>
      <c r="IL161" s="120">
        <v>0.11360000000000001</v>
      </c>
      <c r="IM161" s="128">
        <v>3.12</v>
      </c>
      <c r="IN161" s="128">
        <v>6.2702999999999998</v>
      </c>
      <c r="IO161" s="120">
        <v>4.4999999999999998E-2</v>
      </c>
      <c r="IP161" s="128">
        <v>3.12</v>
      </c>
      <c r="IQ161" s="128">
        <v>17.5396</v>
      </c>
      <c r="IR161" s="120">
        <v>8.9399999999999993E-2</v>
      </c>
      <c r="IS161" s="128">
        <v>3.12</v>
      </c>
      <c r="IT161" s="128">
        <v>11.5563</v>
      </c>
      <c r="IU161" s="120">
        <v>5.5100000000000003E-2</v>
      </c>
      <c r="IV161" s="128">
        <v>3.12</v>
      </c>
      <c r="IW161" s="128">
        <v>1.6314</v>
      </c>
      <c r="IX161" s="120">
        <v>9.4000000000000004E-3</v>
      </c>
      <c r="IY161" s="128">
        <v>3.12</v>
      </c>
      <c r="IZ161" s="128">
        <v>13.447699999999999</v>
      </c>
      <c r="JA161" s="120">
        <v>7.9799999999999996E-2</v>
      </c>
      <c r="JB161" s="128">
        <v>3.12</v>
      </c>
      <c r="JC161" s="128">
        <v>7.6989999999999998</v>
      </c>
      <c r="JD161" s="120">
        <v>5.8200000000000002E-2</v>
      </c>
      <c r="JE161" s="128">
        <v>3.12</v>
      </c>
      <c r="JF161" s="128">
        <v>13.0215</v>
      </c>
      <c r="JG161" s="120">
        <v>7.3700000000000002E-2</v>
      </c>
      <c r="JH161" s="128">
        <v>3.12</v>
      </c>
      <c r="JI161" s="128">
        <v>13.279</v>
      </c>
      <c r="JJ161" s="120">
        <v>8.0600000000000005E-2</v>
      </c>
      <c r="JK161" s="128">
        <v>3.12</v>
      </c>
      <c r="JL161" s="128">
        <v>12.463900000000001</v>
      </c>
      <c r="JM161" s="120">
        <v>7.0999999999999994E-2</v>
      </c>
      <c r="JN161" s="128">
        <v>3.12</v>
      </c>
      <c r="JO161" s="128">
        <v>9.5455000000000005</v>
      </c>
      <c r="JP161" s="120">
        <v>4.8399999999999999E-2</v>
      </c>
      <c r="JQ161" s="128">
        <v>3.12</v>
      </c>
      <c r="JR161" s="128">
        <v>4.0925000000000002</v>
      </c>
      <c r="JS161" s="120">
        <v>3.0200000000000001E-2</v>
      </c>
    </row>
    <row r="162" spans="1:279" x14ac:dyDescent="0.25">
      <c r="A162" s="128">
        <v>3.14</v>
      </c>
      <c r="B162" s="128">
        <v>39.258600000000001</v>
      </c>
      <c r="C162" s="120">
        <v>0.29470000000000002</v>
      </c>
      <c r="D162" s="120">
        <v>3.14</v>
      </c>
      <c r="E162" s="120">
        <v>15.625</v>
      </c>
      <c r="F162" s="120">
        <v>0.19350000000000001</v>
      </c>
      <c r="G162" s="120">
        <v>3.14</v>
      </c>
      <c r="H162" s="120">
        <v>10.781700000000001</v>
      </c>
      <c r="I162" s="120">
        <v>0.31290000000000001</v>
      </c>
      <c r="J162" s="120">
        <v>3.14</v>
      </c>
      <c r="K162" s="120">
        <v>22.398399999999999</v>
      </c>
      <c r="L162" s="120">
        <v>0.23280000000000001</v>
      </c>
      <c r="M162" s="120">
        <v>3.14</v>
      </c>
      <c r="N162" s="120">
        <v>2.8256999999999999</v>
      </c>
      <c r="O162" s="120">
        <v>2.23E-2</v>
      </c>
      <c r="P162" s="120">
        <v>3.14</v>
      </c>
      <c r="Q162" s="120">
        <v>11.5623</v>
      </c>
      <c r="R162" s="120">
        <v>0.27979999999999999</v>
      </c>
      <c r="S162" s="120">
        <v>3.14</v>
      </c>
      <c r="T162" s="120">
        <v>4.8193999999999999</v>
      </c>
      <c r="U162" s="120">
        <v>5.6099999999999997E-2</v>
      </c>
      <c r="V162" s="120">
        <v>3.14</v>
      </c>
      <c r="W162" s="120">
        <v>23.5716</v>
      </c>
      <c r="X162" s="120">
        <v>0.32929999999999998</v>
      </c>
      <c r="Y162" s="120">
        <v>3.14</v>
      </c>
      <c r="Z162" s="120">
        <v>8.1113</v>
      </c>
      <c r="AA162" s="120">
        <v>0.2462</v>
      </c>
      <c r="AB162" s="120">
        <v>3.14</v>
      </c>
      <c r="AC162" s="120">
        <v>4.7896999999999998</v>
      </c>
      <c r="AD162" s="120">
        <v>8.8200000000000001E-2</v>
      </c>
      <c r="AE162" s="120">
        <v>3.14</v>
      </c>
      <c r="AF162" s="120">
        <v>4.1481000000000003</v>
      </c>
      <c r="AG162" s="120">
        <v>0.15390000000000001</v>
      </c>
      <c r="AH162" s="120">
        <v>3.14</v>
      </c>
      <c r="AI162" s="120">
        <v>7.0557999999999996</v>
      </c>
      <c r="AJ162" s="120">
        <v>5.7000000000000002E-2</v>
      </c>
      <c r="AK162" s="120">
        <v>3.14</v>
      </c>
      <c r="AL162" s="120">
        <v>4.4680999999999997</v>
      </c>
      <c r="AM162" s="120">
        <v>3.2399999999999998E-2</v>
      </c>
      <c r="AN162" s="120">
        <v>3.14</v>
      </c>
      <c r="AO162" s="120">
        <v>12.567</v>
      </c>
      <c r="AP162" s="120">
        <v>9.3200000000000005E-2</v>
      </c>
      <c r="AT162" s="120">
        <v>3.14</v>
      </c>
      <c r="AU162" s="120">
        <v>1.4525999999999999</v>
      </c>
      <c r="AV162" s="120">
        <v>7.6E-3</v>
      </c>
      <c r="BO162" s="120">
        <v>3.14</v>
      </c>
      <c r="BP162" s="120">
        <v>4.2992999999999997</v>
      </c>
      <c r="BQ162" s="120">
        <v>5.16E-2</v>
      </c>
      <c r="BR162" s="120">
        <v>3.14</v>
      </c>
      <c r="BS162" s="120">
        <v>10.178800000000001</v>
      </c>
      <c r="BT162" s="120">
        <v>5.6500000000000002E-2</v>
      </c>
      <c r="CA162" s="120">
        <v>3.14</v>
      </c>
      <c r="CB162" s="120">
        <v>8.3116000000000003</v>
      </c>
      <c r="CC162" s="120">
        <v>5.5899999999999998E-2</v>
      </c>
      <c r="CD162" s="120">
        <v>3.14</v>
      </c>
      <c r="CE162" s="120">
        <v>4.8234000000000004</v>
      </c>
      <c r="CF162" s="120">
        <v>3.5299999999999998E-2</v>
      </c>
      <c r="CS162" s="120">
        <v>3.14</v>
      </c>
      <c r="CT162" s="120">
        <v>4.2605000000000004</v>
      </c>
      <c r="CU162" s="120">
        <v>0.1108</v>
      </c>
      <c r="CY162" s="120">
        <v>3.14</v>
      </c>
      <c r="CZ162" s="120">
        <v>20.5152</v>
      </c>
      <c r="DA162" s="120">
        <v>0.2147</v>
      </c>
      <c r="DH162" s="120">
        <v>3.14</v>
      </c>
      <c r="DI162" s="120">
        <v>19.124500000000001</v>
      </c>
      <c r="DJ162" s="120">
        <v>0.4844</v>
      </c>
      <c r="DN162" s="120">
        <v>3.14</v>
      </c>
      <c r="DO162" s="120">
        <v>10.091200000000001</v>
      </c>
      <c r="DP162" s="120">
        <v>0.17979999999999999</v>
      </c>
      <c r="DW162" s="120">
        <v>3.14</v>
      </c>
      <c r="DX162" s="120">
        <v>26.6907</v>
      </c>
      <c r="DY162" s="120">
        <v>0.29220000000000002</v>
      </c>
      <c r="DZ162" s="120">
        <v>3.14</v>
      </c>
      <c r="EA162" s="120">
        <v>7.7995000000000001</v>
      </c>
      <c r="EB162" s="120">
        <v>0.218</v>
      </c>
      <c r="EL162" s="120">
        <v>3.14</v>
      </c>
      <c r="EM162" s="120">
        <v>17.7393</v>
      </c>
      <c r="EN162" s="120">
        <v>0.1208</v>
      </c>
      <c r="EO162" s="120">
        <v>3.14</v>
      </c>
      <c r="EP162" s="120">
        <v>4.8297999999999996</v>
      </c>
      <c r="EQ162" s="120">
        <v>0.26200000000000001</v>
      </c>
      <c r="EU162" s="120">
        <v>3.14</v>
      </c>
      <c r="EV162" s="120">
        <v>15.691800000000001</v>
      </c>
      <c r="EW162" s="120">
        <v>9.6299999999999997E-2</v>
      </c>
      <c r="EX162" s="120">
        <v>3.14</v>
      </c>
      <c r="EY162" s="120">
        <v>13.5497</v>
      </c>
      <c r="EZ162" s="120">
        <v>0.18459999999999999</v>
      </c>
      <c r="FM162" s="120">
        <v>3.14</v>
      </c>
      <c r="FN162" s="120">
        <v>25.251200000000001</v>
      </c>
      <c r="FO162" s="120">
        <v>0.21560000000000001</v>
      </c>
      <c r="FP162" s="120">
        <v>3.14</v>
      </c>
      <c r="FQ162" s="120">
        <v>15.967700000000001</v>
      </c>
      <c r="FR162" s="120">
        <v>0.18870000000000001</v>
      </c>
      <c r="FV162" s="120">
        <v>3.14</v>
      </c>
      <c r="FW162" s="120">
        <v>2.6286</v>
      </c>
      <c r="FX162" s="120">
        <v>0.15409999999999999</v>
      </c>
      <c r="FY162" s="120">
        <v>3.14</v>
      </c>
      <c r="FZ162" s="120">
        <v>8.0365000000000002</v>
      </c>
      <c r="GA162" s="120">
        <v>0.1477</v>
      </c>
      <c r="GE162" s="120">
        <v>3.14</v>
      </c>
      <c r="GF162" s="120">
        <v>1.4610000000000001</v>
      </c>
      <c r="GG162" s="120">
        <v>9.69E-2</v>
      </c>
      <c r="GH162" s="120">
        <v>3.14</v>
      </c>
      <c r="GI162" s="120">
        <v>12.6281</v>
      </c>
      <c r="GJ162" s="120">
        <v>8.5599999999999996E-2</v>
      </c>
      <c r="GK162" s="120">
        <v>3.14</v>
      </c>
      <c r="GL162" s="120">
        <v>26.537800000000001</v>
      </c>
      <c r="GM162" s="120">
        <v>0.3402</v>
      </c>
      <c r="GN162" s="120">
        <v>3.14</v>
      </c>
      <c r="GO162" s="120">
        <v>0.98080000000000001</v>
      </c>
      <c r="GP162" s="120">
        <v>5.1700000000000003E-2</v>
      </c>
      <c r="GW162" s="120">
        <v>3.14</v>
      </c>
      <c r="GX162" s="120">
        <v>24.697399999999998</v>
      </c>
      <c r="GY162" s="120">
        <v>0.30570000000000003</v>
      </c>
      <c r="GZ162" s="120">
        <v>3.14</v>
      </c>
      <c r="HA162" s="120">
        <v>0.94879999999999998</v>
      </c>
      <c r="HB162" s="120">
        <v>9.11E-2</v>
      </c>
      <c r="HF162" s="120">
        <v>3.14</v>
      </c>
      <c r="HG162" s="120">
        <v>2.5286</v>
      </c>
      <c r="HH162" s="120">
        <v>7.5899999999999995E-2</v>
      </c>
      <c r="HO162" s="120">
        <v>3.14</v>
      </c>
      <c r="HP162" s="120">
        <v>13.8995</v>
      </c>
      <c r="HQ162" s="120">
        <v>0.1149</v>
      </c>
      <c r="HR162" s="120">
        <v>3.14</v>
      </c>
      <c r="HS162" s="120">
        <v>0.96779999999999999</v>
      </c>
      <c r="HT162" s="120">
        <v>3.3700000000000001E-2</v>
      </c>
      <c r="HX162" s="128">
        <v>3.14</v>
      </c>
      <c r="HY162" s="128">
        <v>6.391</v>
      </c>
      <c r="HZ162" s="120">
        <v>2.2200000000000001E-2</v>
      </c>
      <c r="IA162" s="128">
        <v>3.14</v>
      </c>
      <c r="IB162" s="128">
        <v>9.3086000000000002</v>
      </c>
      <c r="IC162" s="120">
        <v>3.1300000000000001E-2</v>
      </c>
      <c r="ID162" s="128">
        <v>3.14</v>
      </c>
      <c r="IE162" s="128">
        <v>14.0999</v>
      </c>
      <c r="IF162" s="120">
        <v>5.6599999999999998E-2</v>
      </c>
      <c r="IG162" s="128">
        <v>3.14</v>
      </c>
      <c r="IH162" s="128">
        <v>5.1444999999999999</v>
      </c>
      <c r="II162" s="120">
        <v>2.3300000000000001E-2</v>
      </c>
      <c r="IJ162" s="128">
        <v>3.14</v>
      </c>
      <c r="IK162" s="128">
        <v>15.875299999999999</v>
      </c>
      <c r="IL162" s="120">
        <v>0.12690000000000001</v>
      </c>
      <c r="IM162" s="128">
        <v>3.14</v>
      </c>
      <c r="IN162" s="128">
        <v>6.2603</v>
      </c>
      <c r="IO162" s="120">
        <v>4.24E-2</v>
      </c>
      <c r="IP162" s="128">
        <v>3.14</v>
      </c>
      <c r="IQ162" s="128">
        <v>17.712199999999999</v>
      </c>
      <c r="IR162" s="120">
        <v>9.06E-2</v>
      </c>
      <c r="IS162" s="128">
        <v>3.14</v>
      </c>
      <c r="IT162" s="128">
        <v>11.1898</v>
      </c>
      <c r="IU162" s="120">
        <v>5.1700000000000003E-2</v>
      </c>
      <c r="IV162" s="128">
        <v>3.14</v>
      </c>
      <c r="IW162" s="128">
        <v>1.4301999999999999</v>
      </c>
      <c r="IX162" s="120">
        <v>7.7999999999999996E-3</v>
      </c>
      <c r="IY162" s="128">
        <v>3.14</v>
      </c>
      <c r="IZ162" s="128">
        <v>12.609</v>
      </c>
      <c r="JA162" s="120">
        <v>6.9900000000000004E-2</v>
      </c>
      <c r="JB162" s="128">
        <v>3.14</v>
      </c>
      <c r="JC162" s="128">
        <v>7.1272000000000002</v>
      </c>
      <c r="JD162" s="120">
        <v>5.4300000000000001E-2</v>
      </c>
      <c r="JE162" s="128">
        <v>3.14</v>
      </c>
      <c r="JF162" s="128">
        <v>12.8367</v>
      </c>
      <c r="JG162" s="120">
        <v>7.5200000000000003E-2</v>
      </c>
      <c r="JH162" s="128">
        <v>3.14</v>
      </c>
      <c r="JI162" s="128">
        <v>12.427</v>
      </c>
      <c r="JJ162" s="120">
        <v>7.8E-2</v>
      </c>
      <c r="JK162" s="128">
        <v>3.14</v>
      </c>
      <c r="JL162" s="128">
        <v>12.3161</v>
      </c>
      <c r="JM162" s="120">
        <v>6.7900000000000002E-2</v>
      </c>
      <c r="JN162" s="128">
        <v>3.14</v>
      </c>
      <c r="JO162" s="128">
        <v>10.419</v>
      </c>
      <c r="JP162" s="120">
        <v>5.2200000000000003E-2</v>
      </c>
      <c r="JQ162" s="128">
        <v>3.14</v>
      </c>
      <c r="JR162" s="128">
        <v>5.4008000000000003</v>
      </c>
      <c r="JS162" s="120">
        <v>3.7199999999999997E-2</v>
      </c>
    </row>
    <row r="163" spans="1:279" x14ac:dyDescent="0.25">
      <c r="A163" s="128">
        <v>3.16</v>
      </c>
      <c r="B163" s="128">
        <v>40.631700000000002</v>
      </c>
      <c r="C163" s="120">
        <v>0.32500000000000001</v>
      </c>
      <c r="D163" s="120">
        <v>3.16</v>
      </c>
      <c r="E163" s="120">
        <v>16.368400000000001</v>
      </c>
      <c r="F163" s="120">
        <v>0.1615</v>
      </c>
      <c r="G163" s="120">
        <v>3.16</v>
      </c>
      <c r="H163" s="120">
        <v>11.8513</v>
      </c>
      <c r="I163" s="120">
        <v>0.31730000000000003</v>
      </c>
      <c r="J163" s="120">
        <v>3.16</v>
      </c>
      <c r="K163" s="120">
        <v>21.760899999999999</v>
      </c>
      <c r="L163" s="120">
        <v>0.22420000000000001</v>
      </c>
      <c r="M163" s="120">
        <v>3.16</v>
      </c>
      <c r="N163" s="120">
        <v>3.0186999999999999</v>
      </c>
      <c r="O163" s="120">
        <v>2.41E-2</v>
      </c>
      <c r="P163" s="120">
        <v>3.16</v>
      </c>
      <c r="Q163" s="120">
        <v>11.2042</v>
      </c>
      <c r="R163" s="120">
        <v>0.27529999999999999</v>
      </c>
      <c r="S163" s="120">
        <v>3.16</v>
      </c>
      <c r="T163" s="120">
        <v>4.7084999999999999</v>
      </c>
      <c r="U163" s="120">
        <v>4.6100000000000002E-2</v>
      </c>
      <c r="V163" s="120">
        <v>3.16</v>
      </c>
      <c r="W163" s="120">
        <v>23.810300000000002</v>
      </c>
      <c r="X163" s="120">
        <v>0.33960000000000001</v>
      </c>
      <c r="Y163" s="120">
        <v>3.16</v>
      </c>
      <c r="Z163" s="120">
        <v>7.3112000000000004</v>
      </c>
      <c r="AA163" s="120">
        <v>0.27210000000000001</v>
      </c>
      <c r="AB163" s="120">
        <v>3.16</v>
      </c>
      <c r="AC163" s="120">
        <v>12.7104</v>
      </c>
      <c r="AD163" s="120">
        <v>0.1139</v>
      </c>
      <c r="AE163" s="120">
        <v>3.16</v>
      </c>
      <c r="AF163" s="120">
        <v>4.4752000000000001</v>
      </c>
      <c r="AG163" s="120">
        <v>0.17979999999999999</v>
      </c>
      <c r="AH163" s="120">
        <v>3.16</v>
      </c>
      <c r="AI163" s="120">
        <v>6.6589</v>
      </c>
      <c r="AJ163" s="120">
        <v>5.4800000000000001E-2</v>
      </c>
      <c r="AK163" s="120">
        <v>3.16</v>
      </c>
      <c r="AL163" s="120">
        <v>4.62</v>
      </c>
      <c r="AM163" s="120">
        <v>2.93E-2</v>
      </c>
      <c r="AN163" s="120">
        <v>3.16</v>
      </c>
      <c r="AO163" s="120">
        <v>12.0169</v>
      </c>
      <c r="AP163" s="120">
        <v>8.9099999999999999E-2</v>
      </c>
      <c r="AT163" s="120">
        <v>3.16</v>
      </c>
      <c r="AU163" s="120">
        <v>1.4636</v>
      </c>
      <c r="AV163" s="120">
        <v>7.0000000000000001E-3</v>
      </c>
      <c r="BO163" s="120">
        <v>3.16</v>
      </c>
      <c r="BP163" s="120">
        <v>4.3863000000000003</v>
      </c>
      <c r="BQ163" s="120">
        <v>5.1700000000000003E-2</v>
      </c>
      <c r="BR163" s="120">
        <v>3.16</v>
      </c>
      <c r="BS163" s="120">
        <v>9.7086000000000006</v>
      </c>
      <c r="BT163" s="120">
        <v>5.1799999999999999E-2</v>
      </c>
      <c r="CA163" s="120">
        <v>3.16</v>
      </c>
      <c r="CB163" s="120">
        <v>7.5692000000000004</v>
      </c>
      <c r="CC163" s="120">
        <v>5.0599999999999999E-2</v>
      </c>
      <c r="CD163" s="120">
        <v>3.16</v>
      </c>
      <c r="CE163" s="120">
        <v>4.3769999999999998</v>
      </c>
      <c r="CF163" s="120">
        <v>3.1899999999999998E-2</v>
      </c>
      <c r="CS163" s="120">
        <v>3.16</v>
      </c>
      <c r="CT163" s="120">
        <v>9.0213000000000001</v>
      </c>
      <c r="CU163" s="120">
        <v>0.13289999999999999</v>
      </c>
      <c r="CY163" s="120">
        <v>3.16</v>
      </c>
      <c r="CZ163" s="120">
        <v>21.355599999999999</v>
      </c>
      <c r="DA163" s="120">
        <v>0.23100000000000001</v>
      </c>
      <c r="DH163" s="120">
        <v>3.16</v>
      </c>
      <c r="DI163" s="120">
        <v>17.880099999999999</v>
      </c>
      <c r="DJ163" s="120">
        <v>0.4718</v>
      </c>
      <c r="DN163" s="120">
        <v>3.16</v>
      </c>
      <c r="DO163" s="120">
        <v>10.1272</v>
      </c>
      <c r="DP163" s="120">
        <v>0.18609999999999999</v>
      </c>
      <c r="DW163" s="120">
        <v>3.16</v>
      </c>
      <c r="DX163" s="120">
        <v>27.681100000000001</v>
      </c>
      <c r="DY163" s="120">
        <v>0.2828</v>
      </c>
      <c r="DZ163" s="120">
        <v>3.16</v>
      </c>
      <c r="EA163" s="120">
        <v>7.6082999999999998</v>
      </c>
      <c r="EB163" s="120">
        <v>0.2059</v>
      </c>
      <c r="EL163" s="120">
        <v>3.16</v>
      </c>
      <c r="EM163" s="120">
        <v>17.321899999999999</v>
      </c>
      <c r="EN163" s="120">
        <v>0.12520000000000001</v>
      </c>
      <c r="EO163" s="120">
        <v>3.16</v>
      </c>
      <c r="EP163" s="120">
        <v>4.3944999999999999</v>
      </c>
      <c r="EQ163" s="120">
        <v>0.27139999999999997</v>
      </c>
      <c r="EU163" s="120">
        <v>3.16</v>
      </c>
      <c r="EV163" s="120">
        <v>15.6287</v>
      </c>
      <c r="EW163" s="120">
        <v>9.7000000000000003E-2</v>
      </c>
      <c r="EX163" s="120">
        <v>3.16</v>
      </c>
      <c r="EY163" s="120">
        <v>13.416700000000001</v>
      </c>
      <c r="EZ163" s="120">
        <v>0.16789999999999999</v>
      </c>
      <c r="FM163" s="120">
        <v>3.16</v>
      </c>
      <c r="FN163" s="120">
        <v>26.104099999999999</v>
      </c>
      <c r="FO163" s="120">
        <v>0.21909999999999999</v>
      </c>
      <c r="FP163" s="120">
        <v>3.16</v>
      </c>
      <c r="FQ163" s="120">
        <v>14.9224</v>
      </c>
      <c r="FR163" s="120">
        <v>0.20469999999999999</v>
      </c>
      <c r="FV163" s="120">
        <v>3.16</v>
      </c>
      <c r="FW163" s="120">
        <v>3.008</v>
      </c>
      <c r="FX163" s="120">
        <v>0.17349999999999999</v>
      </c>
      <c r="FY163" s="120">
        <v>3.16</v>
      </c>
      <c r="FZ163" s="120">
        <v>7.8800999999999997</v>
      </c>
      <c r="GA163" s="120">
        <v>0.1464</v>
      </c>
      <c r="GE163" s="120">
        <v>3.16</v>
      </c>
      <c r="GF163" s="120">
        <v>1.6796</v>
      </c>
      <c r="GG163" s="120">
        <v>0.1071</v>
      </c>
      <c r="GH163" s="120">
        <v>3.16</v>
      </c>
      <c r="GI163" s="120">
        <v>12.8552</v>
      </c>
      <c r="GJ163" s="120">
        <v>8.7499999999999994E-2</v>
      </c>
      <c r="GK163" s="120">
        <v>3.16</v>
      </c>
      <c r="GL163" s="120">
        <v>26.2332</v>
      </c>
      <c r="GM163" s="120">
        <v>0.32619999999999999</v>
      </c>
      <c r="GN163" s="120">
        <v>3.16</v>
      </c>
      <c r="GO163" s="120">
        <v>0.90080000000000005</v>
      </c>
      <c r="GP163" s="120">
        <v>5.4199999999999998E-2</v>
      </c>
      <c r="GW163" s="120">
        <v>3.16</v>
      </c>
      <c r="GX163" s="120">
        <v>23.8125</v>
      </c>
      <c r="GY163" s="120">
        <v>0.29320000000000002</v>
      </c>
      <c r="GZ163" s="120">
        <v>3.16</v>
      </c>
      <c r="HA163" s="120">
        <v>1.0084</v>
      </c>
      <c r="HB163" s="120">
        <v>9.9000000000000005E-2</v>
      </c>
      <c r="HF163" s="120">
        <v>3.16</v>
      </c>
      <c r="HG163" s="120">
        <v>2.7841999999999998</v>
      </c>
      <c r="HH163" s="120">
        <v>7.6399999999999996E-2</v>
      </c>
      <c r="HO163" s="120">
        <v>3.16</v>
      </c>
      <c r="HP163" s="120">
        <v>12.9757</v>
      </c>
      <c r="HQ163" s="120">
        <v>0.1067</v>
      </c>
      <c r="HR163" s="120">
        <v>3.16</v>
      </c>
      <c r="HS163" s="120">
        <v>1.1214999999999999</v>
      </c>
      <c r="HT163" s="120">
        <v>4.07E-2</v>
      </c>
      <c r="HX163" s="128">
        <v>3.16</v>
      </c>
      <c r="HY163" s="128">
        <v>6.6851000000000003</v>
      </c>
      <c r="HZ163" s="120">
        <v>2.24E-2</v>
      </c>
      <c r="IA163" s="128">
        <v>3.16</v>
      </c>
      <c r="IB163" s="128">
        <v>9.5428999999999995</v>
      </c>
      <c r="IC163" s="120">
        <v>3.2199999999999999E-2</v>
      </c>
      <c r="ID163" s="128">
        <v>3.16</v>
      </c>
      <c r="IE163" s="128">
        <v>14.114599999999999</v>
      </c>
      <c r="IF163" s="120">
        <v>5.7200000000000001E-2</v>
      </c>
      <c r="IG163" s="128">
        <v>3.16</v>
      </c>
      <c r="IH163" s="128">
        <v>5.4916</v>
      </c>
      <c r="II163" s="120">
        <v>2.3900000000000001E-2</v>
      </c>
      <c r="IJ163" s="128">
        <v>3.16</v>
      </c>
      <c r="IK163" s="128">
        <v>16.665600000000001</v>
      </c>
      <c r="IL163" s="120">
        <v>0.1293</v>
      </c>
      <c r="IM163" s="128">
        <v>3.16</v>
      </c>
      <c r="IN163" s="128">
        <v>6.2733999999999996</v>
      </c>
      <c r="IO163" s="120">
        <v>4.2999999999999997E-2</v>
      </c>
      <c r="IP163" s="128">
        <v>3.16</v>
      </c>
      <c r="IQ163" s="128">
        <v>17.6813</v>
      </c>
      <c r="IR163" s="120">
        <v>9.35E-2</v>
      </c>
      <c r="IS163" s="128">
        <v>3.16</v>
      </c>
      <c r="IT163" s="128">
        <v>10.8996</v>
      </c>
      <c r="IU163" s="120">
        <v>5.1700000000000003E-2</v>
      </c>
      <c r="IV163" s="128">
        <v>3.16</v>
      </c>
      <c r="IW163" s="128">
        <v>1.2692000000000001</v>
      </c>
      <c r="IX163" s="120">
        <v>6.3E-3</v>
      </c>
      <c r="IY163" s="128">
        <v>3.16</v>
      </c>
      <c r="IZ163" s="128">
        <v>11.770200000000001</v>
      </c>
      <c r="JA163" s="120">
        <v>6.0499999999999998E-2</v>
      </c>
      <c r="JB163" s="128">
        <v>3.16</v>
      </c>
      <c r="JC163" s="128">
        <v>6.56</v>
      </c>
      <c r="JD163" s="120">
        <v>4.8300000000000003E-2</v>
      </c>
      <c r="JE163" s="128">
        <v>3.16</v>
      </c>
      <c r="JF163" s="128">
        <v>12.4308</v>
      </c>
      <c r="JG163" s="120">
        <v>7.22E-2</v>
      </c>
      <c r="JH163" s="128">
        <v>3.16</v>
      </c>
      <c r="JI163" s="128">
        <v>11.578900000000001</v>
      </c>
      <c r="JJ163" s="120">
        <v>7.6799999999999993E-2</v>
      </c>
      <c r="JK163" s="128">
        <v>3.16</v>
      </c>
      <c r="JL163" s="128">
        <v>11.9247</v>
      </c>
      <c r="JM163" s="120">
        <v>6.2799999999999995E-2</v>
      </c>
      <c r="JN163" s="128">
        <v>3.16</v>
      </c>
      <c r="JO163" s="128">
        <v>10.8004</v>
      </c>
      <c r="JP163" s="120">
        <v>5.5199999999999999E-2</v>
      </c>
      <c r="JQ163" s="128">
        <v>3.16</v>
      </c>
      <c r="JR163" s="128">
        <v>6.8292000000000002</v>
      </c>
      <c r="JS163" s="120">
        <v>4.4600000000000001E-2</v>
      </c>
    </row>
    <row r="164" spans="1:279" x14ac:dyDescent="0.25">
      <c r="A164" s="128">
        <v>3.18</v>
      </c>
      <c r="B164" s="128">
        <v>42.141100000000002</v>
      </c>
      <c r="C164" s="120">
        <v>0.33760000000000001</v>
      </c>
      <c r="D164" s="120">
        <v>3.18</v>
      </c>
      <c r="E164" s="120">
        <v>16.556699999999999</v>
      </c>
      <c r="F164" s="120">
        <v>0.1416</v>
      </c>
      <c r="G164" s="120">
        <v>3.18</v>
      </c>
      <c r="H164" s="120">
        <v>13.484999999999999</v>
      </c>
      <c r="I164" s="120">
        <v>0.32029999999999997</v>
      </c>
      <c r="J164" s="120">
        <v>3.18</v>
      </c>
      <c r="K164" s="120">
        <v>21.090399999999999</v>
      </c>
      <c r="L164" s="120">
        <v>0.21870000000000001</v>
      </c>
      <c r="M164" s="120">
        <v>3.18</v>
      </c>
      <c r="N164" s="120">
        <v>3.1894</v>
      </c>
      <c r="O164" s="120">
        <v>2.6599999999999999E-2</v>
      </c>
      <c r="P164" s="120">
        <v>3.18</v>
      </c>
      <c r="Q164" s="120">
        <v>10.7256</v>
      </c>
      <c r="R164" s="120">
        <v>0.2853</v>
      </c>
      <c r="S164" s="120">
        <v>3.18</v>
      </c>
      <c r="T164" s="120">
        <v>4.3391000000000002</v>
      </c>
      <c r="U164" s="120">
        <v>4.24E-2</v>
      </c>
      <c r="V164" s="120">
        <v>3.18</v>
      </c>
      <c r="W164" s="120">
        <v>23.590199999999999</v>
      </c>
      <c r="X164" s="120">
        <v>0.34799999999999998</v>
      </c>
      <c r="Y164" s="120">
        <v>3.18</v>
      </c>
      <c r="Z164" s="120">
        <v>7.0803000000000003</v>
      </c>
      <c r="AA164" s="120">
        <v>0.26590000000000003</v>
      </c>
      <c r="AB164" s="120">
        <v>3.18</v>
      </c>
      <c r="AC164" s="120">
        <v>16.2515</v>
      </c>
      <c r="AD164" s="120">
        <v>0.13420000000000001</v>
      </c>
      <c r="AE164" s="120">
        <v>3.18</v>
      </c>
      <c r="AF164" s="120">
        <v>5.9965000000000002</v>
      </c>
      <c r="AG164" s="120">
        <v>0.19769999999999999</v>
      </c>
      <c r="AH164" s="120">
        <v>3.18</v>
      </c>
      <c r="AI164" s="120">
        <v>6.4592999999999998</v>
      </c>
      <c r="AJ164" s="120">
        <v>5.2900000000000003E-2</v>
      </c>
      <c r="AK164" s="120">
        <v>3.18</v>
      </c>
      <c r="AL164" s="120">
        <v>4.6288</v>
      </c>
      <c r="AM164" s="120">
        <v>2.8799999999999999E-2</v>
      </c>
      <c r="AN164" s="120">
        <v>3.18</v>
      </c>
      <c r="AO164" s="120">
        <v>11.309100000000001</v>
      </c>
      <c r="AP164" s="120">
        <v>8.5199999999999998E-2</v>
      </c>
      <c r="AT164" s="120">
        <v>3.18</v>
      </c>
      <c r="AU164" s="120">
        <v>1.492</v>
      </c>
      <c r="AV164" s="120">
        <v>6.7999999999999996E-3</v>
      </c>
      <c r="BO164" s="120">
        <v>3.18</v>
      </c>
      <c r="BP164" s="120">
        <v>4.6608999999999998</v>
      </c>
      <c r="BQ164" s="120">
        <v>5.1799999999999999E-2</v>
      </c>
      <c r="BR164" s="120">
        <v>3.18</v>
      </c>
      <c r="BS164" s="120">
        <v>9.2858000000000001</v>
      </c>
      <c r="BT164" s="120">
        <v>4.8500000000000001E-2</v>
      </c>
      <c r="CA164" s="120">
        <v>3.18</v>
      </c>
      <c r="CB164" s="120">
        <v>6.6437999999999997</v>
      </c>
      <c r="CC164" s="120">
        <v>5.5800000000000002E-2</v>
      </c>
      <c r="CD164" s="120">
        <v>3.18</v>
      </c>
      <c r="CE164" s="120">
        <v>3.9308000000000001</v>
      </c>
      <c r="CF164" s="120">
        <v>2.7099999999999999E-2</v>
      </c>
      <c r="CS164" s="120">
        <v>3.18</v>
      </c>
      <c r="CT164" s="120">
        <v>14.2149</v>
      </c>
      <c r="CU164" s="120">
        <v>0.15809999999999999</v>
      </c>
      <c r="CY164" s="120">
        <v>3.18</v>
      </c>
      <c r="CZ164" s="120">
        <v>20.563199999999998</v>
      </c>
      <c r="DA164" s="120">
        <v>0.21679999999999999</v>
      </c>
      <c r="DH164" s="120">
        <v>3.18</v>
      </c>
      <c r="DI164" s="120">
        <v>16.6313</v>
      </c>
      <c r="DJ164" s="120">
        <v>0.44919999999999999</v>
      </c>
      <c r="DN164" s="120">
        <v>3.18</v>
      </c>
      <c r="DO164" s="120">
        <v>10.4694</v>
      </c>
      <c r="DP164" s="120">
        <v>0.18609999999999999</v>
      </c>
      <c r="DW164" s="120">
        <v>3.18</v>
      </c>
      <c r="DX164" s="120">
        <v>28.715599999999998</v>
      </c>
      <c r="DY164" s="120">
        <v>0.27979999999999999</v>
      </c>
      <c r="DZ164" s="120">
        <v>3.18</v>
      </c>
      <c r="EA164" s="120">
        <v>7.4890999999999996</v>
      </c>
      <c r="EB164" s="120">
        <v>0.19109999999999999</v>
      </c>
      <c r="EL164" s="120">
        <v>3.18</v>
      </c>
      <c r="EM164" s="120">
        <v>17.047000000000001</v>
      </c>
      <c r="EN164" s="120">
        <v>0.1201</v>
      </c>
      <c r="EO164" s="120">
        <v>3.18</v>
      </c>
      <c r="EP164" s="120">
        <v>4.5467000000000004</v>
      </c>
      <c r="EQ164" s="120">
        <v>0.29520000000000002</v>
      </c>
      <c r="EU164" s="120">
        <v>3.18</v>
      </c>
      <c r="EV164" s="120">
        <v>15.489800000000001</v>
      </c>
      <c r="EW164" s="120">
        <v>9.8599999999999993E-2</v>
      </c>
      <c r="EX164" s="120">
        <v>3.18</v>
      </c>
      <c r="EY164" s="120">
        <v>13.3569</v>
      </c>
      <c r="EZ164" s="120">
        <v>0.1547</v>
      </c>
      <c r="FM164" s="120">
        <v>3.18</v>
      </c>
      <c r="FN164" s="120">
        <v>27.069299999999998</v>
      </c>
      <c r="FO164" s="120">
        <v>0.2356</v>
      </c>
      <c r="FP164" s="120">
        <v>3.18</v>
      </c>
      <c r="FQ164" s="120">
        <v>14.0792</v>
      </c>
      <c r="FR164" s="120">
        <v>0.21240000000000001</v>
      </c>
      <c r="FV164" s="120">
        <v>3.18</v>
      </c>
      <c r="FW164" s="120">
        <v>3.3496000000000001</v>
      </c>
      <c r="FX164" s="120">
        <v>0.193</v>
      </c>
      <c r="FY164" s="120">
        <v>3.18</v>
      </c>
      <c r="FZ164" s="120">
        <v>7.9298000000000002</v>
      </c>
      <c r="GA164" s="120">
        <v>0.14099999999999999</v>
      </c>
      <c r="GE164" s="120">
        <v>3.18</v>
      </c>
      <c r="GF164" s="120">
        <v>1.8982000000000001</v>
      </c>
      <c r="GG164" s="120">
        <v>0.1217</v>
      </c>
      <c r="GH164" s="120">
        <v>3.18</v>
      </c>
      <c r="GI164" s="120">
        <v>13.0442</v>
      </c>
      <c r="GJ164" s="120">
        <v>8.7999999999999995E-2</v>
      </c>
      <c r="GK164" s="120">
        <v>3.18</v>
      </c>
      <c r="GL164" s="120">
        <v>25.680199999999999</v>
      </c>
      <c r="GM164" s="120">
        <v>0.31979999999999997</v>
      </c>
      <c r="GN164" s="120">
        <v>3.18</v>
      </c>
      <c r="GO164" s="120">
        <v>0.85799999999999998</v>
      </c>
      <c r="GP164" s="120">
        <v>5.8999999999999997E-2</v>
      </c>
      <c r="GW164" s="120">
        <v>3.18</v>
      </c>
      <c r="GX164" s="120">
        <v>22.763200000000001</v>
      </c>
      <c r="GY164" s="120">
        <v>0.2828</v>
      </c>
      <c r="GZ164" s="120">
        <v>3.18</v>
      </c>
      <c r="HA164" s="120">
        <v>1.0615000000000001</v>
      </c>
      <c r="HB164" s="120">
        <v>0.1026</v>
      </c>
      <c r="HF164" s="120">
        <v>3.18</v>
      </c>
      <c r="HG164" s="120">
        <v>2.6204999999999998</v>
      </c>
      <c r="HH164" s="120">
        <v>7.0499999999999993E-2</v>
      </c>
      <c r="HO164" s="120">
        <v>3.18</v>
      </c>
      <c r="HP164" s="120">
        <v>11.985799999999999</v>
      </c>
      <c r="HQ164" s="120">
        <v>0.1009</v>
      </c>
      <c r="HR164" s="120">
        <v>3.18</v>
      </c>
      <c r="HS164" s="120">
        <v>1.2763</v>
      </c>
      <c r="HT164" s="120">
        <v>5.1200000000000002E-2</v>
      </c>
      <c r="HX164" s="128">
        <v>3.18</v>
      </c>
      <c r="HY164" s="128">
        <v>6.9260000000000002</v>
      </c>
      <c r="HZ164" s="120">
        <v>2.3199999999999998E-2</v>
      </c>
      <c r="IA164" s="128">
        <v>3.18</v>
      </c>
      <c r="IB164" s="128">
        <v>9.8757999999999999</v>
      </c>
      <c r="IC164" s="120">
        <v>3.2500000000000001E-2</v>
      </c>
      <c r="ID164" s="128">
        <v>3.18</v>
      </c>
      <c r="IE164" s="128">
        <v>14.025700000000001</v>
      </c>
      <c r="IF164" s="120">
        <v>5.6899999999999999E-2</v>
      </c>
      <c r="IG164" s="128">
        <v>3.18</v>
      </c>
      <c r="IH164" s="128">
        <v>6.1189999999999998</v>
      </c>
      <c r="II164" s="120">
        <v>2.5399999999999999E-2</v>
      </c>
      <c r="IJ164" s="128">
        <v>3.18</v>
      </c>
      <c r="IK164" s="128">
        <v>17.107399999999998</v>
      </c>
      <c r="IL164" s="120">
        <v>0.12130000000000001</v>
      </c>
      <c r="IM164" s="128">
        <v>3.18</v>
      </c>
      <c r="IN164" s="128">
        <v>6.4161999999999999</v>
      </c>
      <c r="IO164" s="120">
        <v>4.7199999999999999E-2</v>
      </c>
      <c r="IP164" s="128">
        <v>3.18</v>
      </c>
      <c r="IQ164" s="128">
        <v>17.543700000000001</v>
      </c>
      <c r="IR164" s="120">
        <v>9.3100000000000002E-2</v>
      </c>
      <c r="IS164" s="128">
        <v>3.18</v>
      </c>
      <c r="IT164" s="128">
        <v>10.5397</v>
      </c>
      <c r="IU164" s="120">
        <v>5.1299999999999998E-2</v>
      </c>
      <c r="IV164" s="128">
        <v>3.18</v>
      </c>
      <c r="IW164" s="128">
        <v>1.1336999999999999</v>
      </c>
      <c r="IX164" s="120">
        <v>5.7000000000000002E-3</v>
      </c>
      <c r="IY164" s="128">
        <v>3.18</v>
      </c>
      <c r="IZ164" s="128">
        <v>10.942600000000001</v>
      </c>
      <c r="JA164" s="120">
        <v>5.7000000000000002E-2</v>
      </c>
      <c r="JB164" s="128">
        <v>3.18</v>
      </c>
      <c r="JC164" s="128">
        <v>6.0575999999999999</v>
      </c>
      <c r="JD164" s="120">
        <v>4.2299999999999997E-2</v>
      </c>
      <c r="JE164" s="128">
        <v>3.18</v>
      </c>
      <c r="JF164" s="128">
        <v>12.093999999999999</v>
      </c>
      <c r="JG164" s="120">
        <v>6.9099999999999995E-2</v>
      </c>
      <c r="JH164" s="128">
        <v>3.18</v>
      </c>
      <c r="JI164" s="128">
        <v>10.8178</v>
      </c>
      <c r="JJ164" s="120">
        <v>7.5300000000000006E-2</v>
      </c>
      <c r="JK164" s="128">
        <v>3.18</v>
      </c>
      <c r="JL164" s="128">
        <v>11.5352</v>
      </c>
      <c r="JM164" s="120">
        <v>5.7700000000000001E-2</v>
      </c>
      <c r="JN164" s="128">
        <v>3.18</v>
      </c>
      <c r="JO164" s="128">
        <v>10.7546</v>
      </c>
      <c r="JP164" s="120">
        <v>5.6099999999999997E-2</v>
      </c>
      <c r="JQ164" s="128">
        <v>3.18</v>
      </c>
      <c r="JR164" s="128">
        <v>8.1722000000000001</v>
      </c>
      <c r="JS164" s="120">
        <v>5.1299999999999998E-2</v>
      </c>
    </row>
    <row r="165" spans="1:279" x14ac:dyDescent="0.25">
      <c r="A165" s="128">
        <v>3.2</v>
      </c>
      <c r="B165" s="128">
        <v>43.082000000000001</v>
      </c>
      <c r="C165" s="120">
        <v>0.375</v>
      </c>
      <c r="D165" s="120">
        <v>3.2</v>
      </c>
      <c r="E165" s="120">
        <v>16.289400000000001</v>
      </c>
      <c r="F165" s="120">
        <v>0.1338</v>
      </c>
      <c r="G165" s="120">
        <v>3.2</v>
      </c>
      <c r="H165" s="120">
        <v>16.389800000000001</v>
      </c>
      <c r="I165" s="120">
        <v>0.31909999999999999</v>
      </c>
      <c r="J165" s="120">
        <v>3.2</v>
      </c>
      <c r="K165" s="120">
        <v>20.394600000000001</v>
      </c>
      <c r="L165" s="120">
        <v>0.20830000000000001</v>
      </c>
      <c r="M165" s="120">
        <v>3.2</v>
      </c>
      <c r="N165" s="120">
        <v>3.3109999999999999</v>
      </c>
      <c r="O165" s="120">
        <v>2.8299999999999999E-2</v>
      </c>
      <c r="P165" s="120">
        <v>3.2</v>
      </c>
      <c r="Q165" s="120">
        <v>10.6777</v>
      </c>
      <c r="R165" s="120">
        <v>0.29199999999999998</v>
      </c>
      <c r="S165" s="120">
        <v>3.2</v>
      </c>
      <c r="T165" s="120">
        <v>3.9687999999999999</v>
      </c>
      <c r="U165" s="120">
        <v>4.1099999999999998E-2</v>
      </c>
      <c r="V165" s="120">
        <v>3.2</v>
      </c>
      <c r="W165" s="120">
        <v>23.596399999999999</v>
      </c>
      <c r="X165" s="120">
        <v>0.35170000000000001</v>
      </c>
      <c r="Y165" s="120">
        <v>3.2</v>
      </c>
      <c r="Z165" s="120">
        <v>7.0137</v>
      </c>
      <c r="AA165" s="120">
        <v>0.26540000000000002</v>
      </c>
      <c r="AB165" s="120">
        <v>3.2</v>
      </c>
      <c r="AC165" s="120">
        <v>19.555199999999999</v>
      </c>
      <c r="AD165" s="120">
        <v>0.14990000000000001</v>
      </c>
      <c r="AE165" s="120">
        <v>3.2</v>
      </c>
      <c r="AF165" s="120">
        <v>9.0279000000000007</v>
      </c>
      <c r="AG165" s="120">
        <v>0.2009</v>
      </c>
      <c r="AH165" s="120">
        <v>3.2</v>
      </c>
      <c r="AI165" s="120">
        <v>6.4080000000000004</v>
      </c>
      <c r="AJ165" s="120">
        <v>5.0700000000000002E-2</v>
      </c>
      <c r="AK165" s="120">
        <v>3.2</v>
      </c>
      <c r="AL165" s="120">
        <v>4.5728999999999997</v>
      </c>
      <c r="AM165" s="120">
        <v>2.87E-2</v>
      </c>
      <c r="AN165" s="120">
        <v>3.2</v>
      </c>
      <c r="AO165" s="120">
        <v>10.5669</v>
      </c>
      <c r="AP165" s="120">
        <v>8.14E-2</v>
      </c>
      <c r="AT165" s="120">
        <v>3.2</v>
      </c>
      <c r="AU165" s="120">
        <v>1.52</v>
      </c>
      <c r="AV165" s="120">
        <v>6.7000000000000002E-3</v>
      </c>
      <c r="BO165" s="120">
        <v>3.2</v>
      </c>
      <c r="BP165" s="120">
        <v>5.1874000000000002</v>
      </c>
      <c r="BQ165" s="120">
        <v>5.21E-2</v>
      </c>
      <c r="BR165" s="120">
        <v>3.2</v>
      </c>
      <c r="BS165" s="120">
        <v>8.8846000000000007</v>
      </c>
      <c r="BT165" s="120">
        <v>4.7199999999999999E-2</v>
      </c>
      <c r="CA165" s="120">
        <v>3.2</v>
      </c>
      <c r="CB165" s="120">
        <v>6.0247000000000002</v>
      </c>
      <c r="CC165" s="120">
        <v>4.9000000000000002E-2</v>
      </c>
      <c r="CD165" s="120">
        <v>3.2</v>
      </c>
      <c r="CE165" s="120">
        <v>3.5198</v>
      </c>
      <c r="CF165" s="120">
        <v>2.47E-2</v>
      </c>
      <c r="CS165" s="120">
        <v>3.2</v>
      </c>
      <c r="CT165" s="120">
        <v>19.3857</v>
      </c>
      <c r="CU165" s="120">
        <v>0.1832</v>
      </c>
      <c r="CY165" s="120">
        <v>3.2</v>
      </c>
      <c r="CZ165" s="120">
        <v>19.412800000000001</v>
      </c>
      <c r="DA165" s="120">
        <v>0.1741</v>
      </c>
      <c r="DH165" s="120">
        <v>3.2</v>
      </c>
      <c r="DI165" s="120">
        <v>15.4054</v>
      </c>
      <c r="DJ165" s="120">
        <v>0.41959999999999997</v>
      </c>
      <c r="DN165" s="120">
        <v>3.2</v>
      </c>
      <c r="DO165" s="120">
        <v>11.1744</v>
      </c>
      <c r="DP165" s="120">
        <v>0.18629999999999999</v>
      </c>
      <c r="DW165" s="120">
        <v>3.2</v>
      </c>
      <c r="DX165" s="120">
        <v>29.875499999999999</v>
      </c>
      <c r="DY165" s="120">
        <v>0.27950000000000003</v>
      </c>
      <c r="DZ165" s="120">
        <v>3.2</v>
      </c>
      <c r="EA165" s="120">
        <v>7.327</v>
      </c>
      <c r="EB165" s="120">
        <v>0.17460000000000001</v>
      </c>
      <c r="EL165" s="120">
        <v>3.2</v>
      </c>
      <c r="EM165" s="120">
        <v>16.746600000000001</v>
      </c>
      <c r="EN165" s="120">
        <v>0.1174</v>
      </c>
      <c r="EO165" s="120">
        <v>3.2</v>
      </c>
      <c r="EP165" s="120">
        <v>5.1577999999999999</v>
      </c>
      <c r="EQ165" s="120">
        <v>0.30690000000000001</v>
      </c>
      <c r="EU165" s="120">
        <v>3.2</v>
      </c>
      <c r="EV165" s="120">
        <v>15.2341</v>
      </c>
      <c r="EW165" s="120">
        <v>9.7600000000000006E-2</v>
      </c>
      <c r="EX165" s="120">
        <v>3.2</v>
      </c>
      <c r="EY165" s="120">
        <v>13.373699999999999</v>
      </c>
      <c r="EZ165" s="120">
        <v>0.14649999999999999</v>
      </c>
      <c r="FM165" s="120">
        <v>3.2</v>
      </c>
      <c r="FN165" s="120">
        <v>27.5898</v>
      </c>
      <c r="FO165" s="120">
        <v>0.25309999999999999</v>
      </c>
      <c r="FP165" s="120">
        <v>3.2</v>
      </c>
      <c r="FQ165" s="120">
        <v>13.3025</v>
      </c>
      <c r="FR165" s="120">
        <v>0.21229999999999999</v>
      </c>
      <c r="FV165" s="120">
        <v>3.2</v>
      </c>
      <c r="FW165" s="120">
        <v>3.6394000000000002</v>
      </c>
      <c r="FX165" s="120">
        <v>0.2155</v>
      </c>
      <c r="FY165" s="120">
        <v>3.2</v>
      </c>
      <c r="FZ165" s="120">
        <v>8.3055000000000003</v>
      </c>
      <c r="GA165" s="120">
        <v>0.1225</v>
      </c>
      <c r="GE165" s="120">
        <v>3.2</v>
      </c>
      <c r="GF165" s="120">
        <v>2.1469999999999998</v>
      </c>
      <c r="GG165" s="120">
        <v>0.1366</v>
      </c>
      <c r="GH165" s="120">
        <v>3.2</v>
      </c>
      <c r="GI165" s="120">
        <v>13.0032</v>
      </c>
      <c r="GJ165" s="120">
        <v>8.8599999999999998E-2</v>
      </c>
      <c r="GK165" s="120">
        <v>3.2</v>
      </c>
      <c r="GL165" s="120">
        <v>25.157299999999999</v>
      </c>
      <c r="GM165" s="120">
        <v>0.31059999999999999</v>
      </c>
      <c r="GN165" s="120">
        <v>3.2</v>
      </c>
      <c r="GO165" s="120">
        <v>0.88890000000000002</v>
      </c>
      <c r="GP165" s="120">
        <v>6.1199999999999997E-2</v>
      </c>
      <c r="GW165" s="120">
        <v>3.2</v>
      </c>
      <c r="GX165" s="120">
        <v>21.310099999999998</v>
      </c>
      <c r="GY165" s="120">
        <v>0.26650000000000001</v>
      </c>
      <c r="GZ165" s="120">
        <v>3.2</v>
      </c>
      <c r="HA165" s="120">
        <v>1.0983000000000001</v>
      </c>
      <c r="HB165" s="120">
        <v>0.1069</v>
      </c>
      <c r="HF165" s="120">
        <v>3.2</v>
      </c>
      <c r="HG165" s="120">
        <v>2.4666999999999999</v>
      </c>
      <c r="HH165" s="120">
        <v>7.0999999999999994E-2</v>
      </c>
      <c r="HO165" s="120">
        <v>3.2</v>
      </c>
      <c r="HP165" s="120">
        <v>11.284700000000001</v>
      </c>
      <c r="HQ165" s="120">
        <v>9.4899999999999998E-2</v>
      </c>
      <c r="HR165" s="120">
        <v>3.2</v>
      </c>
      <c r="HS165" s="120">
        <v>1.4502999999999999</v>
      </c>
      <c r="HT165" s="120">
        <v>6.0199999999999997E-2</v>
      </c>
      <c r="HX165" s="128">
        <v>3.2</v>
      </c>
      <c r="HY165" s="128">
        <v>7.0755999999999997</v>
      </c>
      <c r="HZ165" s="120">
        <v>2.3900000000000001E-2</v>
      </c>
      <c r="IA165" s="128">
        <v>3.2</v>
      </c>
      <c r="IB165" s="128">
        <v>10.1274</v>
      </c>
      <c r="IC165" s="120">
        <v>3.3500000000000002E-2</v>
      </c>
      <c r="ID165" s="128">
        <v>3.2</v>
      </c>
      <c r="IE165" s="128">
        <v>13.9482</v>
      </c>
      <c r="IF165" s="120">
        <v>5.5399999999999998E-2</v>
      </c>
      <c r="IG165" s="128">
        <v>3.2</v>
      </c>
      <c r="IH165" s="128">
        <v>6.6868999999999996</v>
      </c>
      <c r="II165" s="120">
        <v>2.6599999999999999E-2</v>
      </c>
      <c r="IJ165" s="128">
        <v>3.2</v>
      </c>
      <c r="IK165" s="128">
        <v>17.273900000000001</v>
      </c>
      <c r="IL165" s="120">
        <v>0.12</v>
      </c>
      <c r="IM165" s="128">
        <v>3.2</v>
      </c>
      <c r="IN165" s="128">
        <v>6.6201999999999996</v>
      </c>
      <c r="IO165" s="120">
        <v>4.7300000000000002E-2</v>
      </c>
      <c r="IP165" s="128">
        <v>3.2</v>
      </c>
      <c r="IQ165" s="128">
        <v>17.313800000000001</v>
      </c>
      <c r="IR165" s="120">
        <v>9.2600000000000002E-2</v>
      </c>
      <c r="IS165" s="128">
        <v>3.2</v>
      </c>
      <c r="IT165" s="128">
        <v>10.311999999999999</v>
      </c>
      <c r="IU165" s="120">
        <v>5.0900000000000001E-2</v>
      </c>
      <c r="IV165" s="128">
        <v>3.2</v>
      </c>
      <c r="IW165" s="128">
        <v>1.0245</v>
      </c>
      <c r="IX165" s="120">
        <v>5.5999999999999999E-3</v>
      </c>
      <c r="IY165" s="128">
        <v>3.2</v>
      </c>
      <c r="IZ165" s="128">
        <v>10.175000000000001</v>
      </c>
      <c r="JA165" s="120">
        <v>5.4600000000000003E-2</v>
      </c>
      <c r="JB165" s="128">
        <v>3.2</v>
      </c>
      <c r="JC165" s="128">
        <v>5.6113</v>
      </c>
      <c r="JD165" s="120">
        <v>3.85E-2</v>
      </c>
      <c r="JE165" s="128">
        <v>3.2</v>
      </c>
      <c r="JF165" s="128">
        <v>11.547000000000001</v>
      </c>
      <c r="JG165" s="120">
        <v>6.8000000000000005E-2</v>
      </c>
      <c r="JH165" s="128">
        <v>3.2</v>
      </c>
      <c r="JI165" s="128">
        <v>10.2417</v>
      </c>
      <c r="JJ165" s="120">
        <v>7.1999999999999995E-2</v>
      </c>
      <c r="JK165" s="128">
        <v>3.2</v>
      </c>
      <c r="JL165" s="128">
        <v>11.252000000000001</v>
      </c>
      <c r="JM165" s="120">
        <v>5.2600000000000001E-2</v>
      </c>
      <c r="JN165" s="128">
        <v>3.2</v>
      </c>
      <c r="JO165" s="128">
        <v>10.3879</v>
      </c>
      <c r="JP165" s="120">
        <v>5.5199999999999999E-2</v>
      </c>
      <c r="JQ165" s="128">
        <v>3.2</v>
      </c>
      <c r="JR165" s="128">
        <v>9.2844999999999995</v>
      </c>
      <c r="JS165" s="120">
        <v>5.7599999999999998E-2</v>
      </c>
    </row>
    <row r="166" spans="1:279" x14ac:dyDescent="0.25">
      <c r="A166" s="128">
        <v>3.22</v>
      </c>
      <c r="B166" s="128">
        <v>43.556100000000001</v>
      </c>
      <c r="C166" s="120">
        <v>0.39140000000000003</v>
      </c>
      <c r="D166" s="120">
        <v>3.22</v>
      </c>
      <c r="E166" s="120">
        <v>15.572800000000001</v>
      </c>
      <c r="F166" s="120">
        <v>0.13769999999999999</v>
      </c>
      <c r="G166" s="120">
        <v>3.22</v>
      </c>
      <c r="H166" s="120">
        <v>17.166</v>
      </c>
      <c r="I166" s="120">
        <v>0.3266</v>
      </c>
      <c r="J166" s="120">
        <v>3.22</v>
      </c>
      <c r="K166" s="120">
        <v>19.787400000000002</v>
      </c>
      <c r="L166" s="120">
        <v>0.19489999999999999</v>
      </c>
      <c r="M166" s="120">
        <v>3.22</v>
      </c>
      <c r="N166" s="120">
        <v>3.3605999999999998</v>
      </c>
      <c r="O166" s="120">
        <v>3.2300000000000002E-2</v>
      </c>
      <c r="P166" s="120">
        <v>3.22</v>
      </c>
      <c r="Q166" s="120">
        <v>10.751200000000001</v>
      </c>
      <c r="R166" s="120">
        <v>0.28810000000000002</v>
      </c>
      <c r="S166" s="120">
        <v>3.22</v>
      </c>
      <c r="T166" s="120">
        <v>3.9857</v>
      </c>
      <c r="U166" s="120">
        <v>4.3400000000000001E-2</v>
      </c>
      <c r="V166" s="120">
        <v>3.22</v>
      </c>
      <c r="W166" s="120">
        <v>23.8523</v>
      </c>
      <c r="X166" s="120">
        <v>0.35489999999999999</v>
      </c>
      <c r="Y166" s="120">
        <v>3.22</v>
      </c>
      <c r="Z166" s="120">
        <v>8.3528000000000002</v>
      </c>
      <c r="AA166" s="120">
        <v>0.26750000000000002</v>
      </c>
      <c r="AB166" s="120">
        <v>3.22</v>
      </c>
      <c r="AC166" s="120">
        <v>21.631699999999999</v>
      </c>
      <c r="AD166" s="120">
        <v>0.18129999999999999</v>
      </c>
      <c r="AE166" s="120">
        <v>3.22</v>
      </c>
      <c r="AF166" s="120">
        <v>12.686999999999999</v>
      </c>
      <c r="AG166" s="120">
        <v>0.2046</v>
      </c>
      <c r="AH166" s="120">
        <v>3.22</v>
      </c>
      <c r="AI166" s="120">
        <v>6.4622999999999999</v>
      </c>
      <c r="AJ166" s="120">
        <v>5.96E-2</v>
      </c>
      <c r="AK166" s="120">
        <v>3.22</v>
      </c>
      <c r="AL166" s="120">
        <v>4.4684999999999997</v>
      </c>
      <c r="AM166" s="120">
        <v>2.92E-2</v>
      </c>
      <c r="AN166" s="120">
        <v>3.22</v>
      </c>
      <c r="AO166" s="120">
        <v>9.4191000000000003</v>
      </c>
      <c r="AP166" s="120">
        <v>7.85E-2</v>
      </c>
      <c r="AT166" s="120">
        <v>3.22</v>
      </c>
      <c r="AU166" s="120">
        <v>1.5484</v>
      </c>
      <c r="AV166" s="120">
        <v>6.0000000000000001E-3</v>
      </c>
      <c r="BO166" s="120">
        <v>3.22</v>
      </c>
      <c r="BP166" s="120">
        <v>5.9032999999999998</v>
      </c>
      <c r="BQ166" s="120">
        <v>5.4800000000000001E-2</v>
      </c>
      <c r="BR166" s="120">
        <v>3.22</v>
      </c>
      <c r="BS166" s="120">
        <v>8.5344999999999995</v>
      </c>
      <c r="BT166" s="120">
        <v>4.3700000000000003E-2</v>
      </c>
      <c r="CA166" s="120">
        <v>3.22</v>
      </c>
      <c r="CB166" s="120">
        <v>5.5839999999999996</v>
      </c>
      <c r="CC166" s="120">
        <v>4.0800000000000003E-2</v>
      </c>
      <c r="CD166" s="120">
        <v>3.22</v>
      </c>
      <c r="CE166" s="120">
        <v>3.2128999999999999</v>
      </c>
      <c r="CF166" s="120">
        <v>2.3300000000000001E-2</v>
      </c>
      <c r="CS166" s="120">
        <v>3.22</v>
      </c>
      <c r="CT166" s="120">
        <v>20.9848</v>
      </c>
      <c r="CU166" s="120">
        <v>0.1991</v>
      </c>
      <c r="CY166" s="120">
        <v>3.22</v>
      </c>
      <c r="CZ166" s="120">
        <v>19.205100000000002</v>
      </c>
      <c r="DA166" s="120">
        <v>0.16689999999999999</v>
      </c>
      <c r="DH166" s="120">
        <v>3.22</v>
      </c>
      <c r="DI166" s="120">
        <v>14.343400000000001</v>
      </c>
      <c r="DJ166" s="120">
        <v>0.38400000000000001</v>
      </c>
      <c r="DN166" s="120">
        <v>3.22</v>
      </c>
      <c r="DO166" s="120">
        <v>12.2903</v>
      </c>
      <c r="DP166" s="120">
        <v>0.19059999999999999</v>
      </c>
      <c r="DW166" s="120">
        <v>3.22</v>
      </c>
      <c r="DX166" s="120">
        <v>30.9681</v>
      </c>
      <c r="DY166" s="120">
        <v>0.28299999999999997</v>
      </c>
      <c r="DZ166" s="120">
        <v>3.22</v>
      </c>
      <c r="EA166" s="120">
        <v>7.0673000000000004</v>
      </c>
      <c r="EB166" s="120">
        <v>0.1618</v>
      </c>
      <c r="EL166" s="120">
        <v>3.22</v>
      </c>
      <c r="EM166" s="120">
        <v>16.709299999999999</v>
      </c>
      <c r="EN166" s="120">
        <v>0.1177</v>
      </c>
      <c r="EO166" s="120">
        <v>3.22</v>
      </c>
      <c r="EP166" s="120">
        <v>5.5183999999999997</v>
      </c>
      <c r="EQ166" s="120">
        <v>0.30919999999999997</v>
      </c>
      <c r="EU166" s="120">
        <v>3.22</v>
      </c>
      <c r="EV166" s="120">
        <v>15.0977</v>
      </c>
      <c r="EW166" s="120">
        <v>9.7299999999999998E-2</v>
      </c>
      <c r="EX166" s="120">
        <v>3.22</v>
      </c>
      <c r="EY166" s="120">
        <v>13.404299999999999</v>
      </c>
      <c r="EZ166" s="120">
        <v>0.14019999999999999</v>
      </c>
      <c r="FM166" s="120">
        <v>3.22</v>
      </c>
      <c r="FN166" s="120">
        <v>27.775600000000001</v>
      </c>
      <c r="FO166" s="120">
        <v>0.27039999999999997</v>
      </c>
      <c r="FP166" s="120">
        <v>3.22</v>
      </c>
      <c r="FQ166" s="120">
        <v>12.4535</v>
      </c>
      <c r="FR166" s="120">
        <v>0.20699999999999999</v>
      </c>
      <c r="FV166" s="120">
        <v>3.22</v>
      </c>
      <c r="FW166" s="120">
        <v>3.9857</v>
      </c>
      <c r="FX166" s="120">
        <v>0.23580000000000001</v>
      </c>
      <c r="FY166" s="120">
        <v>3.22</v>
      </c>
      <c r="FZ166" s="120">
        <v>8.7934000000000001</v>
      </c>
      <c r="GA166" s="120">
        <v>0.1113</v>
      </c>
      <c r="GE166" s="120">
        <v>3.22</v>
      </c>
      <c r="GF166" s="120">
        <v>2.5872999999999999</v>
      </c>
      <c r="GG166" s="120">
        <v>0.15840000000000001</v>
      </c>
      <c r="GH166" s="120">
        <v>3.22</v>
      </c>
      <c r="GI166" s="120">
        <v>12.896000000000001</v>
      </c>
      <c r="GJ166" s="120">
        <v>9.01E-2</v>
      </c>
      <c r="GK166" s="120">
        <v>3.22</v>
      </c>
      <c r="GL166" s="120">
        <v>24.5412</v>
      </c>
      <c r="GM166" s="120">
        <v>0.32290000000000002</v>
      </c>
      <c r="GN166" s="120">
        <v>3.22</v>
      </c>
      <c r="GO166" s="120">
        <v>0.99170000000000003</v>
      </c>
      <c r="GP166" s="120">
        <v>6.6100000000000006E-2</v>
      </c>
      <c r="GW166" s="120">
        <v>3.22</v>
      </c>
      <c r="GX166" s="120">
        <v>20.136500000000002</v>
      </c>
      <c r="GY166" s="120">
        <v>0.2492</v>
      </c>
      <c r="GZ166" s="120">
        <v>3.22</v>
      </c>
      <c r="HA166" s="120">
        <v>1.1311</v>
      </c>
      <c r="HB166" s="120">
        <v>0.1109</v>
      </c>
      <c r="HF166" s="120">
        <v>3.22</v>
      </c>
      <c r="HG166" s="120">
        <v>2.3633999999999999</v>
      </c>
      <c r="HH166" s="120">
        <v>8.3900000000000002E-2</v>
      </c>
      <c r="HO166" s="120">
        <v>3.22</v>
      </c>
      <c r="HP166" s="120">
        <v>10.657400000000001</v>
      </c>
      <c r="HQ166" s="120">
        <v>8.6999999999999994E-2</v>
      </c>
      <c r="HR166" s="120">
        <v>3.22</v>
      </c>
      <c r="HS166" s="120">
        <v>1.577</v>
      </c>
      <c r="HT166" s="120">
        <v>7.85E-2</v>
      </c>
      <c r="HX166" s="128">
        <v>3.22</v>
      </c>
      <c r="HY166" s="128">
        <v>7.1173999999999999</v>
      </c>
      <c r="HZ166" s="120">
        <v>2.5700000000000001E-2</v>
      </c>
      <c r="IA166" s="128">
        <v>3.22</v>
      </c>
      <c r="IB166" s="128">
        <v>10.3315</v>
      </c>
      <c r="IC166" s="120">
        <v>3.5799999999999998E-2</v>
      </c>
      <c r="ID166" s="128">
        <v>3.22</v>
      </c>
      <c r="IE166" s="128">
        <v>13.9663</v>
      </c>
      <c r="IF166" s="120">
        <v>5.2999999999999999E-2</v>
      </c>
      <c r="IG166" s="128">
        <v>3.22</v>
      </c>
      <c r="IH166" s="128">
        <v>7.3483000000000001</v>
      </c>
      <c r="II166" s="120">
        <v>2.75E-2</v>
      </c>
      <c r="IJ166" s="128">
        <v>3.22</v>
      </c>
      <c r="IK166" s="128">
        <v>17.231000000000002</v>
      </c>
      <c r="IL166" s="120">
        <v>0.12330000000000001</v>
      </c>
      <c r="IM166" s="128">
        <v>3.22</v>
      </c>
      <c r="IN166" s="128">
        <v>6.8708999999999998</v>
      </c>
      <c r="IO166" s="120">
        <v>4.7100000000000003E-2</v>
      </c>
      <c r="IP166" s="128">
        <v>3.22</v>
      </c>
      <c r="IQ166" s="128">
        <v>16.863399999999999</v>
      </c>
      <c r="IR166" s="120">
        <v>9.1600000000000001E-2</v>
      </c>
      <c r="IS166" s="128">
        <v>3.22</v>
      </c>
      <c r="IT166" s="128">
        <v>10.0528</v>
      </c>
      <c r="IU166" s="120">
        <v>5.1900000000000002E-2</v>
      </c>
      <c r="IV166" s="128">
        <v>3.22</v>
      </c>
      <c r="IW166" s="128">
        <v>0.93020000000000003</v>
      </c>
      <c r="IX166" s="120">
        <v>5.4999999999999997E-3</v>
      </c>
      <c r="IY166" s="128">
        <v>3.22</v>
      </c>
      <c r="IZ166" s="128">
        <v>9.4515999999999991</v>
      </c>
      <c r="JA166" s="120">
        <v>5.28E-2</v>
      </c>
      <c r="JB166" s="128">
        <v>3.22</v>
      </c>
      <c r="JC166" s="128">
        <v>5.1962999999999999</v>
      </c>
      <c r="JD166" s="120">
        <v>3.6999999999999998E-2</v>
      </c>
      <c r="JE166" s="128">
        <v>3.22</v>
      </c>
      <c r="JF166" s="128">
        <v>11.0298</v>
      </c>
      <c r="JG166" s="120">
        <v>6.3899999999999998E-2</v>
      </c>
      <c r="JH166" s="128">
        <v>3.22</v>
      </c>
      <c r="JI166" s="128">
        <v>9.8646999999999991</v>
      </c>
      <c r="JJ166" s="120">
        <v>6.7299999999999999E-2</v>
      </c>
      <c r="JK166" s="128">
        <v>3.22</v>
      </c>
      <c r="JL166" s="128">
        <v>11.2799</v>
      </c>
      <c r="JM166" s="120">
        <v>4.9299999999999997E-2</v>
      </c>
      <c r="JN166" s="128">
        <v>3.22</v>
      </c>
      <c r="JO166" s="128">
        <v>9.7459000000000007</v>
      </c>
      <c r="JP166" s="120">
        <v>5.33E-2</v>
      </c>
      <c r="JQ166" s="128">
        <v>3.22</v>
      </c>
      <c r="JR166" s="128">
        <v>10.0954</v>
      </c>
      <c r="JS166" s="120">
        <v>6.2E-2</v>
      </c>
    </row>
    <row r="167" spans="1:279" x14ac:dyDescent="0.25">
      <c r="A167" s="128">
        <v>3.24</v>
      </c>
      <c r="B167" s="128">
        <v>44.024299999999997</v>
      </c>
      <c r="C167" s="120">
        <v>0.33710000000000001</v>
      </c>
      <c r="D167" s="120">
        <v>3.24</v>
      </c>
      <c r="E167" s="120">
        <v>14.4282</v>
      </c>
      <c r="F167" s="120">
        <v>0.13500000000000001</v>
      </c>
      <c r="G167" s="120">
        <v>3.24</v>
      </c>
      <c r="H167" s="120">
        <v>16.170000000000002</v>
      </c>
      <c r="I167" s="120">
        <v>0.3125</v>
      </c>
      <c r="J167" s="120">
        <v>3.24</v>
      </c>
      <c r="K167" s="120">
        <v>19.020900000000001</v>
      </c>
      <c r="L167" s="120">
        <v>0.1855</v>
      </c>
      <c r="M167" s="120">
        <v>3.24</v>
      </c>
      <c r="N167" s="120">
        <v>3.3245</v>
      </c>
      <c r="O167" s="120">
        <v>3.7100000000000001E-2</v>
      </c>
      <c r="P167" s="120">
        <v>3.24</v>
      </c>
      <c r="Q167" s="120">
        <v>10.8871</v>
      </c>
      <c r="R167" s="120">
        <v>0.25829999999999997</v>
      </c>
      <c r="S167" s="120">
        <v>3.24</v>
      </c>
      <c r="T167" s="120">
        <v>4.0049999999999999</v>
      </c>
      <c r="U167" s="120">
        <v>4.1200000000000001E-2</v>
      </c>
      <c r="V167" s="120">
        <v>3.24</v>
      </c>
      <c r="W167" s="120">
        <v>23.6709</v>
      </c>
      <c r="X167" s="120">
        <v>0.35549999999999998</v>
      </c>
      <c r="Y167" s="120">
        <v>3.24</v>
      </c>
      <c r="Z167" s="120">
        <v>12.5448</v>
      </c>
      <c r="AA167" s="120">
        <v>0.26979999999999998</v>
      </c>
      <c r="AB167" s="120">
        <v>3.24</v>
      </c>
      <c r="AC167" s="120">
        <v>23.468399999999999</v>
      </c>
      <c r="AD167" s="120">
        <v>0.1933</v>
      </c>
      <c r="AE167" s="120">
        <v>3.24</v>
      </c>
      <c r="AF167" s="120">
        <v>15.9992</v>
      </c>
      <c r="AG167" s="120">
        <v>0.20569999999999999</v>
      </c>
      <c r="AH167" s="120">
        <v>3.24</v>
      </c>
      <c r="AI167" s="120">
        <v>6.5180999999999996</v>
      </c>
      <c r="AJ167" s="120">
        <v>5.5899999999999998E-2</v>
      </c>
      <c r="AK167" s="120">
        <v>3.24</v>
      </c>
      <c r="AL167" s="120">
        <v>4.3441000000000001</v>
      </c>
      <c r="AM167" s="120">
        <v>2.9600000000000001E-2</v>
      </c>
      <c r="AN167" s="120">
        <v>3.24</v>
      </c>
      <c r="AO167" s="120">
        <v>7.9793000000000003</v>
      </c>
      <c r="AP167" s="120">
        <v>8.2900000000000001E-2</v>
      </c>
      <c r="AT167" s="120">
        <v>3.24</v>
      </c>
      <c r="AU167" s="120">
        <v>1.6605000000000001</v>
      </c>
      <c r="AV167" s="120">
        <v>5.7000000000000002E-3</v>
      </c>
      <c r="BO167" s="120">
        <v>3.24</v>
      </c>
      <c r="BP167" s="120">
        <v>6.6974999999999998</v>
      </c>
      <c r="BQ167" s="120">
        <v>5.74E-2</v>
      </c>
      <c r="BR167" s="120">
        <v>3.24</v>
      </c>
      <c r="BS167" s="120">
        <v>8.2501999999999995</v>
      </c>
      <c r="BT167" s="120">
        <v>4.0899999999999999E-2</v>
      </c>
      <c r="CA167" s="120">
        <v>3.24</v>
      </c>
      <c r="CB167" s="120">
        <v>5.2304000000000004</v>
      </c>
      <c r="CC167" s="120">
        <v>3.4099999999999998E-2</v>
      </c>
      <c r="CD167" s="120">
        <v>3.24</v>
      </c>
      <c r="CE167" s="120">
        <v>2.9956</v>
      </c>
      <c r="CF167" s="120">
        <v>2.29E-2</v>
      </c>
      <c r="CS167" s="120">
        <v>3.24</v>
      </c>
      <c r="CT167" s="120">
        <v>22.3218</v>
      </c>
      <c r="CU167" s="120">
        <v>0.1983</v>
      </c>
      <c r="CY167" s="120">
        <v>3.24</v>
      </c>
      <c r="CZ167" s="120">
        <v>18.1587</v>
      </c>
      <c r="DA167" s="120">
        <v>0.17680000000000001</v>
      </c>
      <c r="DH167" s="120">
        <v>3.24</v>
      </c>
      <c r="DI167" s="120">
        <v>13.7285</v>
      </c>
      <c r="DJ167" s="120">
        <v>0.35420000000000001</v>
      </c>
      <c r="DN167" s="120">
        <v>3.24</v>
      </c>
      <c r="DO167" s="120">
        <v>13.6828</v>
      </c>
      <c r="DP167" s="120">
        <v>0.19270000000000001</v>
      </c>
      <c r="DW167" s="120">
        <v>3.24</v>
      </c>
      <c r="DX167" s="120">
        <v>32.001399999999997</v>
      </c>
      <c r="DY167" s="120">
        <v>0.30449999999999999</v>
      </c>
      <c r="DZ167" s="120">
        <v>3.24</v>
      </c>
      <c r="EA167" s="120">
        <v>6.9127999999999998</v>
      </c>
      <c r="EB167" s="120">
        <v>0.15509999999999999</v>
      </c>
      <c r="EL167" s="120">
        <v>3.24</v>
      </c>
      <c r="EM167" s="120">
        <v>16.8171</v>
      </c>
      <c r="EN167" s="120">
        <v>0.1196</v>
      </c>
      <c r="EO167" s="120">
        <v>3.24</v>
      </c>
      <c r="EP167" s="120">
        <v>5.5156999999999998</v>
      </c>
      <c r="EQ167" s="120">
        <v>0.29820000000000002</v>
      </c>
      <c r="EU167" s="120">
        <v>3.24</v>
      </c>
      <c r="EV167" s="120">
        <v>14.8093</v>
      </c>
      <c r="EW167" s="120">
        <v>9.2700000000000005E-2</v>
      </c>
      <c r="EX167" s="120">
        <v>3.24</v>
      </c>
      <c r="EY167" s="120">
        <v>13.305400000000001</v>
      </c>
      <c r="EZ167" s="120">
        <v>0.13589999999999999</v>
      </c>
      <c r="FM167" s="120">
        <v>3.24</v>
      </c>
      <c r="FN167" s="120">
        <v>28.036200000000001</v>
      </c>
      <c r="FO167" s="120">
        <v>0.27179999999999999</v>
      </c>
      <c r="FP167" s="120">
        <v>3.24</v>
      </c>
      <c r="FQ167" s="120">
        <v>11.813599999999999</v>
      </c>
      <c r="FR167" s="120">
        <v>0.2011</v>
      </c>
      <c r="FV167" s="120">
        <v>3.24</v>
      </c>
      <c r="FW167" s="120">
        <v>4.0458999999999996</v>
      </c>
      <c r="FX167" s="120">
        <v>0.24410000000000001</v>
      </c>
      <c r="FY167" s="120">
        <v>3.24</v>
      </c>
      <c r="FZ167" s="120">
        <v>9.2890999999999995</v>
      </c>
      <c r="GA167" s="120">
        <v>0.1055</v>
      </c>
      <c r="GE167" s="120">
        <v>3.24</v>
      </c>
      <c r="GF167" s="120">
        <v>2.7917000000000001</v>
      </c>
      <c r="GG167" s="120">
        <v>0.16930000000000001</v>
      </c>
      <c r="GH167" s="120">
        <v>3.24</v>
      </c>
      <c r="GI167" s="120">
        <v>12.6167</v>
      </c>
      <c r="GJ167" s="120">
        <v>8.7400000000000005E-2</v>
      </c>
      <c r="GK167" s="120">
        <v>3.24</v>
      </c>
      <c r="GL167" s="120">
        <v>23.6023</v>
      </c>
      <c r="GM167" s="120">
        <v>0.32169999999999999</v>
      </c>
      <c r="GN167" s="120">
        <v>3.24</v>
      </c>
      <c r="GO167" s="120">
        <v>1.0790999999999999</v>
      </c>
      <c r="GP167" s="120">
        <v>7.1900000000000006E-2</v>
      </c>
      <c r="GW167" s="120">
        <v>3.24</v>
      </c>
      <c r="GX167" s="120">
        <v>19.104700000000001</v>
      </c>
      <c r="GY167" s="120">
        <v>0.2271</v>
      </c>
      <c r="GZ167" s="120">
        <v>3.24</v>
      </c>
      <c r="HA167" s="120">
        <v>1.1631</v>
      </c>
      <c r="HB167" s="120">
        <v>0.11700000000000001</v>
      </c>
      <c r="HF167" s="120">
        <v>3.24</v>
      </c>
      <c r="HG167" s="120">
        <v>2.4270999999999998</v>
      </c>
      <c r="HH167" s="120">
        <v>9.0200000000000002E-2</v>
      </c>
      <c r="HO167" s="120">
        <v>3.24</v>
      </c>
      <c r="HP167" s="120">
        <v>10.030900000000001</v>
      </c>
      <c r="HQ167" s="120">
        <v>7.9299999999999995E-2</v>
      </c>
      <c r="HR167" s="120">
        <v>3.24</v>
      </c>
      <c r="HS167" s="120">
        <v>1.4944</v>
      </c>
      <c r="HT167" s="120">
        <v>9.69E-2</v>
      </c>
      <c r="HX167" s="128">
        <v>3.24</v>
      </c>
      <c r="HY167" s="128">
        <v>7.1318999999999999</v>
      </c>
      <c r="HZ167" s="120">
        <v>2.7099999999999999E-2</v>
      </c>
      <c r="IA167" s="128">
        <v>3.24</v>
      </c>
      <c r="IB167" s="128">
        <v>10.300800000000001</v>
      </c>
      <c r="IC167" s="120">
        <v>3.6700000000000003E-2</v>
      </c>
      <c r="ID167" s="128">
        <v>3.24</v>
      </c>
      <c r="IE167" s="128">
        <v>14.1564</v>
      </c>
      <c r="IF167" s="120">
        <v>5.4100000000000002E-2</v>
      </c>
      <c r="IG167" s="128">
        <v>3.24</v>
      </c>
      <c r="IH167" s="128">
        <v>7.9482999999999997</v>
      </c>
      <c r="II167" s="120">
        <v>2.81E-2</v>
      </c>
      <c r="IJ167" s="128">
        <v>3.24</v>
      </c>
      <c r="IK167" s="128">
        <v>16.960599999999999</v>
      </c>
      <c r="IL167" s="120">
        <v>0.12509999999999999</v>
      </c>
      <c r="IM167" s="128">
        <v>3.24</v>
      </c>
      <c r="IN167" s="128">
        <v>7.1948999999999996</v>
      </c>
      <c r="IO167" s="120">
        <v>4.5900000000000003E-2</v>
      </c>
      <c r="IP167" s="128">
        <v>3.24</v>
      </c>
      <c r="IQ167" s="128">
        <v>16.373200000000001</v>
      </c>
      <c r="IR167" s="120">
        <v>8.8400000000000006E-2</v>
      </c>
      <c r="IS167" s="128">
        <v>3.24</v>
      </c>
      <c r="IT167" s="128">
        <v>9.9949999999999992</v>
      </c>
      <c r="IU167" s="120">
        <v>5.3699999999999998E-2</v>
      </c>
      <c r="IV167" s="128">
        <v>3.24</v>
      </c>
      <c r="IW167" s="128">
        <v>0.86199999999999999</v>
      </c>
      <c r="IX167" s="120">
        <v>5.5999999999999999E-3</v>
      </c>
      <c r="IY167" s="128">
        <v>3.24</v>
      </c>
      <c r="IZ167" s="128">
        <v>8.9941999999999993</v>
      </c>
      <c r="JA167" s="120">
        <v>5.2200000000000003E-2</v>
      </c>
      <c r="JB167" s="128">
        <v>3.24</v>
      </c>
      <c r="JC167" s="128">
        <v>4.8258000000000001</v>
      </c>
      <c r="JD167" s="120">
        <v>3.3399999999999999E-2</v>
      </c>
      <c r="JE167" s="128">
        <v>3.24</v>
      </c>
      <c r="JF167" s="128">
        <v>10.2982</v>
      </c>
      <c r="JG167" s="120">
        <v>5.8099999999999999E-2</v>
      </c>
      <c r="JH167" s="128">
        <v>3.24</v>
      </c>
      <c r="JI167" s="128">
        <v>9.8063000000000002</v>
      </c>
      <c r="JJ167" s="120">
        <v>7.0900000000000005E-2</v>
      </c>
      <c r="JK167" s="128">
        <v>3.24</v>
      </c>
      <c r="JL167" s="128">
        <v>11.765499999999999</v>
      </c>
      <c r="JM167" s="120">
        <v>5.3600000000000002E-2</v>
      </c>
      <c r="JN167" s="128">
        <v>3.24</v>
      </c>
      <c r="JO167" s="128">
        <v>8.9337999999999997</v>
      </c>
      <c r="JP167" s="120">
        <v>5.0500000000000003E-2</v>
      </c>
      <c r="JQ167" s="128">
        <v>3.24</v>
      </c>
      <c r="JR167" s="128">
        <v>10.543200000000001</v>
      </c>
      <c r="JS167" s="120">
        <v>6.4799999999999996E-2</v>
      </c>
    </row>
    <row r="168" spans="1:279" x14ac:dyDescent="0.25">
      <c r="A168" s="128">
        <v>3.26</v>
      </c>
      <c r="B168" s="128">
        <v>43.856099999999998</v>
      </c>
      <c r="C168" s="120">
        <v>0.3201</v>
      </c>
      <c r="D168" s="120">
        <v>3.26</v>
      </c>
      <c r="E168" s="120">
        <v>13.3254</v>
      </c>
      <c r="F168" s="120">
        <v>0.12889999999999999</v>
      </c>
      <c r="G168" s="120">
        <v>3.26</v>
      </c>
      <c r="H168" s="120">
        <v>14.2432</v>
      </c>
      <c r="I168" s="120">
        <v>0.32769999999999999</v>
      </c>
      <c r="J168" s="120">
        <v>3.26</v>
      </c>
      <c r="K168" s="120">
        <v>18.369599999999998</v>
      </c>
      <c r="L168" s="120">
        <v>0.17780000000000001</v>
      </c>
      <c r="M168" s="120">
        <v>3.26</v>
      </c>
      <c r="N168" s="120">
        <v>3.1802999999999999</v>
      </c>
      <c r="O168" s="120">
        <v>4.41E-2</v>
      </c>
      <c r="P168" s="120">
        <v>3.26</v>
      </c>
      <c r="Q168" s="120">
        <v>10.5181</v>
      </c>
      <c r="R168" s="120">
        <v>0.23169999999999999</v>
      </c>
      <c r="S168" s="120">
        <v>3.26</v>
      </c>
      <c r="T168" s="120">
        <v>4.1161000000000003</v>
      </c>
      <c r="U168" s="120">
        <v>3.8399999999999997E-2</v>
      </c>
      <c r="V168" s="120">
        <v>3.26</v>
      </c>
      <c r="W168" s="120">
        <v>22.979199999999999</v>
      </c>
      <c r="X168" s="120">
        <v>0.35730000000000001</v>
      </c>
      <c r="Y168" s="120">
        <v>3.26</v>
      </c>
      <c r="Z168" s="120">
        <v>16.940300000000001</v>
      </c>
      <c r="AA168" s="120">
        <v>0.26540000000000002</v>
      </c>
      <c r="AB168" s="120">
        <v>3.26</v>
      </c>
      <c r="AC168" s="120">
        <v>24.3278</v>
      </c>
      <c r="AD168" s="120">
        <v>0.21820000000000001</v>
      </c>
      <c r="AE168" s="120">
        <v>3.26</v>
      </c>
      <c r="AF168" s="120">
        <v>18.893000000000001</v>
      </c>
      <c r="AG168" s="120">
        <v>0.20319999999999999</v>
      </c>
      <c r="AH168" s="120">
        <v>3.26</v>
      </c>
      <c r="AI168" s="120">
        <v>6.5366</v>
      </c>
      <c r="AJ168" s="120">
        <v>5.3699999999999998E-2</v>
      </c>
      <c r="AK168" s="120">
        <v>3.26</v>
      </c>
      <c r="AL168" s="120">
        <v>4.2112999999999996</v>
      </c>
      <c r="AM168" s="120">
        <v>3.04E-2</v>
      </c>
      <c r="AN168" s="120">
        <v>3.26</v>
      </c>
      <c r="AO168" s="120">
        <v>6.6182999999999996</v>
      </c>
      <c r="AP168" s="120">
        <v>8.8300000000000003E-2</v>
      </c>
      <c r="AT168" s="120">
        <v>3.26</v>
      </c>
      <c r="AU168" s="120">
        <v>1.8355999999999999</v>
      </c>
      <c r="AV168" s="120">
        <v>6.1000000000000004E-3</v>
      </c>
      <c r="BO168" s="120">
        <v>3.26</v>
      </c>
      <c r="BP168" s="120">
        <v>7.32</v>
      </c>
      <c r="BQ168" s="120">
        <v>5.8000000000000003E-2</v>
      </c>
      <c r="BR168" s="120">
        <v>3.26</v>
      </c>
      <c r="BS168" s="120">
        <v>8.0586000000000002</v>
      </c>
      <c r="BT168" s="120">
        <v>4.53E-2</v>
      </c>
      <c r="CA168" s="120">
        <v>3.26</v>
      </c>
      <c r="CB168" s="120">
        <v>5.0175000000000001</v>
      </c>
      <c r="CC168" s="120">
        <v>3.2800000000000003E-2</v>
      </c>
      <c r="CD168" s="120">
        <v>3.26</v>
      </c>
      <c r="CE168" s="120">
        <v>2.9011</v>
      </c>
      <c r="CF168" s="120">
        <v>2.3199999999999998E-2</v>
      </c>
      <c r="CS168" s="120">
        <v>3.26</v>
      </c>
      <c r="CT168" s="120">
        <v>23.467199999999998</v>
      </c>
      <c r="CU168" s="120">
        <v>0.2077</v>
      </c>
      <c r="CY168" s="120">
        <v>3.26</v>
      </c>
      <c r="CZ168" s="120">
        <v>17.224399999999999</v>
      </c>
      <c r="DA168" s="120">
        <v>0.2046</v>
      </c>
      <c r="DH168" s="120">
        <v>3.26</v>
      </c>
      <c r="DI168" s="120">
        <v>13.1896</v>
      </c>
      <c r="DJ168" s="120">
        <v>0.32519999999999999</v>
      </c>
      <c r="DN168" s="120">
        <v>3.26</v>
      </c>
      <c r="DO168" s="120">
        <v>15.0562</v>
      </c>
      <c r="DP168" s="120">
        <v>0.19550000000000001</v>
      </c>
      <c r="DW168" s="120">
        <v>3.26</v>
      </c>
      <c r="DX168" s="120">
        <v>32.8934</v>
      </c>
      <c r="DY168" s="120">
        <v>0.29909999999999998</v>
      </c>
      <c r="DZ168" s="120">
        <v>3.26</v>
      </c>
      <c r="EA168" s="120">
        <v>6.7962999999999996</v>
      </c>
      <c r="EB168" s="120">
        <v>0.14940000000000001</v>
      </c>
      <c r="EL168" s="120">
        <v>3.26</v>
      </c>
      <c r="EM168" s="120">
        <v>17.107299999999999</v>
      </c>
      <c r="EN168" s="120">
        <v>0.1246</v>
      </c>
      <c r="EO168" s="120">
        <v>3.26</v>
      </c>
      <c r="EP168" s="120">
        <v>5.3875000000000002</v>
      </c>
      <c r="EQ168" s="120">
        <v>0.28799999999999998</v>
      </c>
      <c r="EU168" s="120">
        <v>3.26</v>
      </c>
      <c r="EV168" s="120">
        <v>14.478199999999999</v>
      </c>
      <c r="EW168" s="120">
        <v>8.8499999999999995E-2</v>
      </c>
      <c r="EX168" s="120">
        <v>3.26</v>
      </c>
      <c r="EY168" s="120">
        <v>13.189500000000001</v>
      </c>
      <c r="EZ168" s="120">
        <v>0.1338</v>
      </c>
      <c r="FM168" s="120">
        <v>3.26</v>
      </c>
      <c r="FN168" s="120">
        <v>28.327400000000001</v>
      </c>
      <c r="FO168" s="120">
        <v>0.2661</v>
      </c>
      <c r="FP168" s="120">
        <v>3.26</v>
      </c>
      <c r="FQ168" s="120">
        <v>11.287699999999999</v>
      </c>
      <c r="FR168" s="120">
        <v>0.1973</v>
      </c>
      <c r="FV168" s="120">
        <v>3.26</v>
      </c>
      <c r="FW168" s="120">
        <v>4.0179999999999998</v>
      </c>
      <c r="FX168" s="120">
        <v>0.24940000000000001</v>
      </c>
      <c r="FY168" s="120">
        <v>3.26</v>
      </c>
      <c r="FZ168" s="120">
        <v>9.8053000000000008</v>
      </c>
      <c r="GA168" s="120">
        <v>0.1019</v>
      </c>
      <c r="GE168" s="120">
        <v>3.26</v>
      </c>
      <c r="GF168" s="120">
        <v>3.0316000000000001</v>
      </c>
      <c r="GG168" s="120">
        <v>0.1638</v>
      </c>
      <c r="GH168" s="120">
        <v>3.26</v>
      </c>
      <c r="GI168" s="120">
        <v>12.3278</v>
      </c>
      <c r="GJ168" s="120">
        <v>8.14E-2</v>
      </c>
      <c r="GK168" s="120">
        <v>3.26</v>
      </c>
      <c r="GL168" s="120">
        <v>22.603400000000001</v>
      </c>
      <c r="GM168" s="120">
        <v>0.28970000000000001</v>
      </c>
      <c r="GN168" s="120">
        <v>3.26</v>
      </c>
      <c r="GO168" s="120">
        <v>1.1009</v>
      </c>
      <c r="GP168" s="120">
        <v>7.7299999999999994E-2</v>
      </c>
      <c r="GW168" s="120">
        <v>3.26</v>
      </c>
      <c r="GX168" s="120">
        <v>18.250599999999999</v>
      </c>
      <c r="GY168" s="120">
        <v>0.1966</v>
      </c>
      <c r="GZ168" s="120">
        <v>3.26</v>
      </c>
      <c r="HA168" s="120">
        <v>1.165</v>
      </c>
      <c r="HB168" s="120">
        <v>0.121</v>
      </c>
      <c r="HF168" s="120">
        <v>3.26</v>
      </c>
      <c r="HG168" s="120">
        <v>2.7865000000000002</v>
      </c>
      <c r="HH168" s="120">
        <v>9.5500000000000002E-2</v>
      </c>
      <c r="HO168" s="120">
        <v>3.26</v>
      </c>
      <c r="HP168" s="120">
        <v>9.4979999999999993</v>
      </c>
      <c r="HQ168" s="120">
        <v>7.4999999999999997E-2</v>
      </c>
      <c r="HR168" s="120">
        <v>3.26</v>
      </c>
      <c r="HS168" s="120">
        <v>1.4157</v>
      </c>
      <c r="HT168" s="120">
        <v>0.11550000000000001</v>
      </c>
      <c r="HX168" s="128">
        <v>3.26</v>
      </c>
      <c r="HY168" s="128">
        <v>7.1394000000000002</v>
      </c>
      <c r="HZ168" s="120">
        <v>2.8299999999999999E-2</v>
      </c>
      <c r="IA168" s="128">
        <v>3.26</v>
      </c>
      <c r="IB168" s="128">
        <v>10.1922</v>
      </c>
      <c r="IC168" s="120">
        <v>3.8399999999999997E-2</v>
      </c>
      <c r="ID168" s="128">
        <v>3.26</v>
      </c>
      <c r="IE168" s="128">
        <v>14.505699999999999</v>
      </c>
      <c r="IF168" s="120">
        <v>5.6800000000000003E-2</v>
      </c>
      <c r="IG168" s="128">
        <v>3.26</v>
      </c>
      <c r="IH168" s="128">
        <v>8.6079000000000008</v>
      </c>
      <c r="II168" s="120">
        <v>3.1899999999999998E-2</v>
      </c>
      <c r="IJ168" s="128">
        <v>3.26</v>
      </c>
      <c r="IK168" s="128">
        <v>16.871300000000002</v>
      </c>
      <c r="IL168" s="120">
        <v>0.1227</v>
      </c>
      <c r="IM168" s="128">
        <v>3.26</v>
      </c>
      <c r="IN168" s="128">
        <v>7.8273000000000001</v>
      </c>
      <c r="IO168" s="120">
        <v>4.4400000000000002E-2</v>
      </c>
      <c r="IP168" s="128">
        <v>3.26</v>
      </c>
      <c r="IQ168" s="128">
        <v>15.796900000000001</v>
      </c>
      <c r="IR168" s="120">
        <v>8.48E-2</v>
      </c>
      <c r="IS168" s="128">
        <v>3.26</v>
      </c>
      <c r="IT168" s="128">
        <v>10.1066</v>
      </c>
      <c r="IU168" s="120">
        <v>5.62E-2</v>
      </c>
      <c r="IV168" s="128">
        <v>3.26</v>
      </c>
      <c r="IW168" s="128">
        <v>0.82620000000000005</v>
      </c>
      <c r="IX168" s="120">
        <v>6.1000000000000004E-3</v>
      </c>
      <c r="IY168" s="128">
        <v>3.26</v>
      </c>
      <c r="IZ168" s="128">
        <v>8.6648999999999994</v>
      </c>
      <c r="JA168" s="120">
        <v>4.8099999999999997E-2</v>
      </c>
      <c r="JB168" s="128">
        <v>3.26</v>
      </c>
      <c r="JC168" s="128">
        <v>4.5289000000000001</v>
      </c>
      <c r="JD168" s="120">
        <v>3.1800000000000002E-2</v>
      </c>
      <c r="JE168" s="128">
        <v>3.26</v>
      </c>
      <c r="JF168" s="128">
        <v>9.5937000000000001</v>
      </c>
      <c r="JG168" s="120">
        <v>5.79E-2</v>
      </c>
      <c r="JH168" s="128">
        <v>3.26</v>
      </c>
      <c r="JI168" s="128">
        <v>10.199999999999999</v>
      </c>
      <c r="JJ168" s="120">
        <v>7.3200000000000001E-2</v>
      </c>
      <c r="JK168" s="128">
        <v>3.26</v>
      </c>
      <c r="JL168" s="128">
        <v>12.638400000000001</v>
      </c>
      <c r="JM168" s="120">
        <v>6.13E-2</v>
      </c>
      <c r="JN168" s="128">
        <v>3.26</v>
      </c>
      <c r="JO168" s="128">
        <v>8.2332999999999998</v>
      </c>
      <c r="JP168" s="120">
        <v>4.5199999999999997E-2</v>
      </c>
      <c r="JQ168" s="128">
        <v>3.26</v>
      </c>
      <c r="JR168" s="128">
        <v>10.663500000000001</v>
      </c>
      <c r="JS168" s="120">
        <v>6.5799999999999997E-2</v>
      </c>
    </row>
    <row r="169" spans="1:279" x14ac:dyDescent="0.25">
      <c r="A169" s="128">
        <v>3.28</v>
      </c>
      <c r="B169" s="128">
        <v>43.747700000000002</v>
      </c>
      <c r="C169" s="120">
        <v>0.30180000000000001</v>
      </c>
      <c r="D169" s="120">
        <v>3.28</v>
      </c>
      <c r="E169" s="120">
        <v>12.273400000000001</v>
      </c>
      <c r="F169" s="120">
        <v>0.13139999999999999</v>
      </c>
      <c r="G169" s="120">
        <v>3.28</v>
      </c>
      <c r="H169" s="120">
        <v>12.3919</v>
      </c>
      <c r="I169" s="120">
        <v>0.35870000000000002</v>
      </c>
      <c r="J169" s="120">
        <v>3.28</v>
      </c>
      <c r="K169" s="120">
        <v>17.520900000000001</v>
      </c>
      <c r="L169" s="120">
        <v>0.17169999999999999</v>
      </c>
      <c r="M169" s="120">
        <v>3.28</v>
      </c>
      <c r="N169" s="120">
        <v>2.9281000000000001</v>
      </c>
      <c r="O169" s="120">
        <v>5.0700000000000002E-2</v>
      </c>
      <c r="P169" s="120">
        <v>3.28</v>
      </c>
      <c r="Q169" s="120">
        <v>9.8117999999999999</v>
      </c>
      <c r="R169" s="120">
        <v>0.22489999999999999</v>
      </c>
      <c r="S169" s="120">
        <v>3.28</v>
      </c>
      <c r="T169" s="120">
        <v>4.3175999999999997</v>
      </c>
      <c r="U169" s="120">
        <v>4.02E-2</v>
      </c>
      <c r="V169" s="120">
        <v>3.28</v>
      </c>
      <c r="W169" s="120">
        <v>21.915500000000002</v>
      </c>
      <c r="X169" s="120">
        <v>0.32719999999999999</v>
      </c>
      <c r="Y169" s="120">
        <v>3.28</v>
      </c>
      <c r="Z169" s="120">
        <v>21.263999999999999</v>
      </c>
      <c r="AA169" s="120">
        <v>0.248</v>
      </c>
      <c r="AB169" s="120">
        <v>3.28</v>
      </c>
      <c r="AC169" s="120">
        <v>24.423200000000001</v>
      </c>
      <c r="AD169" s="120">
        <v>0.23380000000000001</v>
      </c>
      <c r="AE169" s="120">
        <v>3.28</v>
      </c>
      <c r="AF169" s="120">
        <v>20.334</v>
      </c>
      <c r="AG169" s="120">
        <v>0.18990000000000001</v>
      </c>
      <c r="AH169" s="120">
        <v>3.28</v>
      </c>
      <c r="AI169" s="120">
        <v>6.4599000000000002</v>
      </c>
      <c r="AJ169" s="120">
        <v>5.4199999999999998E-2</v>
      </c>
      <c r="AK169" s="120">
        <v>3.28</v>
      </c>
      <c r="AL169" s="120">
        <v>4.0323000000000002</v>
      </c>
      <c r="AM169" s="120">
        <v>3.0700000000000002E-2</v>
      </c>
      <c r="AN169" s="120">
        <v>3.28</v>
      </c>
      <c r="AO169" s="120">
        <v>5.3723000000000001</v>
      </c>
      <c r="AP169" s="120">
        <v>9.5500000000000002E-2</v>
      </c>
      <c r="AT169" s="120">
        <v>3.28</v>
      </c>
      <c r="AU169" s="120">
        <v>2.0754000000000001</v>
      </c>
      <c r="AV169" s="120">
        <v>7.1999999999999998E-3</v>
      </c>
      <c r="BO169" s="120">
        <v>3.28</v>
      </c>
      <c r="BP169" s="120">
        <v>7.5670000000000002</v>
      </c>
      <c r="BQ169" s="120">
        <v>5.8400000000000001E-2</v>
      </c>
      <c r="BR169" s="120">
        <v>3.28</v>
      </c>
      <c r="BS169" s="120">
        <v>8.1259999999999994</v>
      </c>
      <c r="BT169" s="120">
        <v>5.0500000000000003E-2</v>
      </c>
      <c r="CA169" s="120">
        <v>3.28</v>
      </c>
      <c r="CB169" s="120">
        <v>4.8392999999999997</v>
      </c>
      <c r="CC169" s="120">
        <v>3.4799999999999998E-2</v>
      </c>
      <c r="CD169" s="120">
        <v>3.28</v>
      </c>
      <c r="CE169" s="120">
        <v>2.9559000000000002</v>
      </c>
      <c r="CF169" s="120">
        <v>2.3699999999999999E-2</v>
      </c>
      <c r="CS169" s="120">
        <v>3.28</v>
      </c>
      <c r="CT169" s="120">
        <v>24.808399999999999</v>
      </c>
      <c r="CU169" s="120">
        <v>0.22989999999999999</v>
      </c>
      <c r="CY169" s="120">
        <v>3.28</v>
      </c>
      <c r="CZ169" s="120">
        <v>16.270399999999999</v>
      </c>
      <c r="DA169" s="120">
        <v>0.23139999999999999</v>
      </c>
      <c r="DH169" s="120">
        <v>3.28</v>
      </c>
      <c r="DI169" s="120">
        <v>12.8407</v>
      </c>
      <c r="DJ169" s="120">
        <v>0.30299999999999999</v>
      </c>
      <c r="DN169" s="120">
        <v>3.28</v>
      </c>
      <c r="DO169" s="120">
        <v>16.1403</v>
      </c>
      <c r="DP169" s="120">
        <v>0.19139999999999999</v>
      </c>
      <c r="DW169" s="120">
        <v>3.28</v>
      </c>
      <c r="DX169" s="120">
        <v>33.165700000000001</v>
      </c>
      <c r="DY169" s="120">
        <v>0.29210000000000003</v>
      </c>
      <c r="DZ169" s="120">
        <v>3.28</v>
      </c>
      <c r="EA169" s="120">
        <v>6.7176999999999998</v>
      </c>
      <c r="EB169" s="120">
        <v>0.14360000000000001</v>
      </c>
      <c r="EL169" s="120">
        <v>3.28</v>
      </c>
      <c r="EM169" s="120">
        <v>17.371099999999998</v>
      </c>
      <c r="EN169" s="120">
        <v>0.13200000000000001</v>
      </c>
      <c r="EO169" s="120">
        <v>3.28</v>
      </c>
      <c r="EP169" s="120">
        <v>5.3017000000000003</v>
      </c>
      <c r="EQ169" s="120">
        <v>0.28810000000000002</v>
      </c>
      <c r="EU169" s="120">
        <v>3.28</v>
      </c>
      <c r="EV169" s="120">
        <v>14.170500000000001</v>
      </c>
      <c r="EW169" s="120">
        <v>8.3900000000000002E-2</v>
      </c>
      <c r="EX169" s="120">
        <v>3.28</v>
      </c>
      <c r="EY169" s="120">
        <v>13.047700000000001</v>
      </c>
      <c r="EZ169" s="120">
        <v>0.1246</v>
      </c>
      <c r="FM169" s="120">
        <v>3.28</v>
      </c>
      <c r="FN169" s="120">
        <v>28.765000000000001</v>
      </c>
      <c r="FO169" s="120">
        <v>0.26450000000000001</v>
      </c>
      <c r="FP169" s="120">
        <v>3.28</v>
      </c>
      <c r="FQ169" s="120">
        <v>10.955500000000001</v>
      </c>
      <c r="FR169" s="120">
        <v>0.16650000000000001</v>
      </c>
      <c r="FV169" s="120">
        <v>3.28</v>
      </c>
      <c r="FW169" s="120">
        <v>4.0862999999999996</v>
      </c>
      <c r="FX169" s="120">
        <v>0.25459999999999999</v>
      </c>
      <c r="FY169" s="120">
        <v>3.28</v>
      </c>
      <c r="FZ169" s="120">
        <v>10.277799999999999</v>
      </c>
      <c r="GA169" s="120">
        <v>9.6299999999999997E-2</v>
      </c>
      <c r="GE169" s="120">
        <v>3.28</v>
      </c>
      <c r="GF169" s="120">
        <v>3.7458999999999998</v>
      </c>
      <c r="GG169" s="120">
        <v>0.1605</v>
      </c>
      <c r="GH169" s="120">
        <v>3.28</v>
      </c>
      <c r="GI169" s="120">
        <v>12.1005</v>
      </c>
      <c r="GJ169" s="120">
        <v>8.4699999999999998E-2</v>
      </c>
      <c r="GK169" s="120">
        <v>3.28</v>
      </c>
      <c r="GL169" s="120">
        <v>21.603400000000001</v>
      </c>
      <c r="GM169" s="120">
        <v>0.28299999999999997</v>
      </c>
      <c r="GN169" s="120">
        <v>3.28</v>
      </c>
      <c r="GO169" s="120">
        <v>1.0754999999999999</v>
      </c>
      <c r="GP169" s="120">
        <v>8.3900000000000002E-2</v>
      </c>
      <c r="GW169" s="120">
        <v>3.28</v>
      </c>
      <c r="GX169" s="120">
        <v>17.401399999999999</v>
      </c>
      <c r="GY169" s="120">
        <v>0.17</v>
      </c>
      <c r="GZ169" s="120">
        <v>3.28</v>
      </c>
      <c r="HA169" s="120">
        <v>1.1551</v>
      </c>
      <c r="HB169" s="120">
        <v>0.12559999999999999</v>
      </c>
      <c r="HF169" s="120">
        <v>3.28</v>
      </c>
      <c r="HG169" s="120">
        <v>3.5384000000000002</v>
      </c>
      <c r="HH169" s="120">
        <v>0.1167</v>
      </c>
      <c r="HO169" s="120">
        <v>3.28</v>
      </c>
      <c r="HP169" s="120">
        <v>8.9649000000000001</v>
      </c>
      <c r="HQ169" s="120">
        <v>6.9800000000000001E-2</v>
      </c>
      <c r="HR169" s="120">
        <v>3.28</v>
      </c>
      <c r="HS169" s="120">
        <v>1.4100999999999999</v>
      </c>
      <c r="HT169" s="120">
        <v>0.1275</v>
      </c>
      <c r="HX169" s="128">
        <v>3.28</v>
      </c>
      <c r="HY169" s="128">
        <v>7.2083000000000004</v>
      </c>
      <c r="HZ169" s="120">
        <v>2.98E-2</v>
      </c>
      <c r="IA169" s="128">
        <v>3.28</v>
      </c>
      <c r="IB169" s="128">
        <v>10.0525</v>
      </c>
      <c r="IC169" s="120">
        <v>3.9E-2</v>
      </c>
      <c r="ID169" s="128">
        <v>3.28</v>
      </c>
      <c r="IE169" s="128">
        <v>14.901400000000001</v>
      </c>
      <c r="IF169" s="120">
        <v>5.8299999999999998E-2</v>
      </c>
      <c r="IG169" s="128">
        <v>3.28</v>
      </c>
      <c r="IH169" s="128">
        <v>9.1188000000000002</v>
      </c>
      <c r="II169" s="120">
        <v>3.3300000000000003E-2</v>
      </c>
      <c r="IJ169" s="128">
        <v>3.28</v>
      </c>
      <c r="IK169" s="128">
        <v>16.8001</v>
      </c>
      <c r="IL169" s="120">
        <v>0.11840000000000001</v>
      </c>
      <c r="IM169" s="128">
        <v>3.28</v>
      </c>
      <c r="IN169" s="128">
        <v>8.6876999999999995</v>
      </c>
      <c r="IO169" s="120">
        <v>4.2900000000000001E-2</v>
      </c>
      <c r="IP169" s="128">
        <v>3.28</v>
      </c>
      <c r="IQ169" s="128">
        <v>15.2912</v>
      </c>
      <c r="IR169" s="120">
        <v>8.2699999999999996E-2</v>
      </c>
      <c r="IS169" s="128">
        <v>3.28</v>
      </c>
      <c r="IT169" s="128">
        <v>10.435700000000001</v>
      </c>
      <c r="IU169" s="120">
        <v>6.6500000000000004E-2</v>
      </c>
      <c r="IV169" s="128">
        <v>3.28</v>
      </c>
      <c r="IW169" s="128">
        <v>0.79669999999999996</v>
      </c>
      <c r="IX169" s="120">
        <v>6.4000000000000003E-3</v>
      </c>
      <c r="IY169" s="128">
        <v>3.28</v>
      </c>
      <c r="IZ169" s="128">
        <v>8.5889000000000006</v>
      </c>
      <c r="JA169" s="120">
        <v>5.7200000000000001E-2</v>
      </c>
      <c r="JB169" s="128">
        <v>3.28</v>
      </c>
      <c r="JC169" s="128">
        <v>4.2693000000000003</v>
      </c>
      <c r="JD169" s="120">
        <v>3.0700000000000002E-2</v>
      </c>
      <c r="JE169" s="128">
        <v>3.28</v>
      </c>
      <c r="JF169" s="128">
        <v>8.7684999999999995</v>
      </c>
      <c r="JG169" s="120">
        <v>5.74E-2</v>
      </c>
      <c r="JH169" s="128">
        <v>3.28</v>
      </c>
      <c r="JI169" s="128">
        <v>11.1822</v>
      </c>
      <c r="JJ169" s="120">
        <v>7.5399999999999995E-2</v>
      </c>
      <c r="JK169" s="128">
        <v>3.28</v>
      </c>
      <c r="JL169" s="128">
        <v>13.5114</v>
      </c>
      <c r="JM169" s="120">
        <v>6.9699999999999998E-2</v>
      </c>
      <c r="JN169" s="128">
        <v>3.28</v>
      </c>
      <c r="JO169" s="128">
        <v>7.6565000000000003</v>
      </c>
      <c r="JP169" s="120">
        <v>4.5100000000000001E-2</v>
      </c>
      <c r="JQ169" s="128">
        <v>3.28</v>
      </c>
      <c r="JR169" s="128">
        <v>10.557499999999999</v>
      </c>
      <c r="JS169" s="120">
        <v>6.7000000000000004E-2</v>
      </c>
    </row>
    <row r="170" spans="1:279" x14ac:dyDescent="0.25">
      <c r="A170" s="128">
        <v>3.3</v>
      </c>
      <c r="B170" s="128">
        <v>43.273400000000002</v>
      </c>
      <c r="C170" s="120">
        <v>0.31190000000000001</v>
      </c>
      <c r="D170" s="120">
        <v>3.3</v>
      </c>
      <c r="E170" s="120">
        <v>11.5717</v>
      </c>
      <c r="F170" s="120">
        <v>0.14099999999999999</v>
      </c>
      <c r="G170" s="120">
        <v>3.3</v>
      </c>
      <c r="H170" s="120">
        <v>10.816599999999999</v>
      </c>
      <c r="I170" s="120">
        <v>0.38240000000000002</v>
      </c>
      <c r="J170" s="120">
        <v>3.3</v>
      </c>
      <c r="K170" s="120">
        <v>16.971599999999999</v>
      </c>
      <c r="L170" s="120">
        <v>0.16750000000000001</v>
      </c>
      <c r="M170" s="120">
        <v>3.3</v>
      </c>
      <c r="N170" s="120">
        <v>2.6943999999999999</v>
      </c>
      <c r="O170" s="120">
        <v>5.8799999999999998E-2</v>
      </c>
      <c r="P170" s="120">
        <v>3.3</v>
      </c>
      <c r="Q170" s="120">
        <v>9.2193000000000005</v>
      </c>
      <c r="R170" s="120">
        <v>0.22500000000000001</v>
      </c>
      <c r="S170" s="120">
        <v>3.3</v>
      </c>
      <c r="T170" s="120">
        <v>4.4328000000000003</v>
      </c>
      <c r="U170" s="120">
        <v>3.7600000000000001E-2</v>
      </c>
      <c r="V170" s="120">
        <v>3.3</v>
      </c>
      <c r="W170" s="120">
        <v>20.943200000000001</v>
      </c>
      <c r="X170" s="120">
        <v>0.27639999999999998</v>
      </c>
      <c r="Y170" s="120">
        <v>3.3</v>
      </c>
      <c r="Z170" s="120">
        <v>23.8218</v>
      </c>
      <c r="AA170" s="120">
        <v>0.2021</v>
      </c>
      <c r="AB170" s="120">
        <v>3.3</v>
      </c>
      <c r="AC170" s="120">
        <v>24.233499999999999</v>
      </c>
      <c r="AD170" s="120">
        <v>0.25290000000000001</v>
      </c>
      <c r="AE170" s="120">
        <v>3.3</v>
      </c>
      <c r="AF170" s="120">
        <v>21.231000000000002</v>
      </c>
      <c r="AG170" s="120">
        <v>0.17649999999999999</v>
      </c>
      <c r="AH170" s="120">
        <v>3.3</v>
      </c>
      <c r="AI170" s="120">
        <v>6.3620000000000001</v>
      </c>
      <c r="AJ170" s="120">
        <v>5.4300000000000001E-2</v>
      </c>
      <c r="AK170" s="120">
        <v>3.3</v>
      </c>
      <c r="AL170" s="120">
        <v>3.8765000000000001</v>
      </c>
      <c r="AM170" s="120">
        <v>3.0300000000000001E-2</v>
      </c>
      <c r="AN170" s="120">
        <v>3.3</v>
      </c>
      <c r="AO170" s="120">
        <v>4.2877000000000001</v>
      </c>
      <c r="AP170" s="120">
        <v>0.1032</v>
      </c>
      <c r="AT170" s="120">
        <v>3.3</v>
      </c>
      <c r="AU170" s="120">
        <v>2.3487</v>
      </c>
      <c r="AV170" s="120">
        <v>1.06E-2</v>
      </c>
      <c r="BO170" s="120">
        <v>3.3</v>
      </c>
      <c r="BP170" s="120">
        <v>7.4911000000000003</v>
      </c>
      <c r="BQ170" s="120">
        <v>5.91E-2</v>
      </c>
      <c r="BR170" s="120">
        <v>3.3</v>
      </c>
      <c r="BS170" s="120">
        <v>8.4459999999999997</v>
      </c>
      <c r="BT170" s="120">
        <v>5.9700000000000003E-2</v>
      </c>
      <c r="CA170" s="120">
        <v>3.3</v>
      </c>
      <c r="CB170" s="120">
        <v>4.8685</v>
      </c>
      <c r="CC170" s="120">
        <v>3.7400000000000003E-2</v>
      </c>
      <c r="CD170" s="120">
        <v>3.3</v>
      </c>
      <c r="CE170" s="120">
        <v>3.1049000000000002</v>
      </c>
      <c r="CF170" s="120">
        <v>2.41E-2</v>
      </c>
      <c r="CS170" s="120">
        <v>3.3</v>
      </c>
      <c r="CT170" s="120">
        <v>26.054500000000001</v>
      </c>
      <c r="CU170" s="120">
        <v>0.23080000000000001</v>
      </c>
      <c r="CY170" s="120">
        <v>3.3</v>
      </c>
      <c r="CZ170" s="120">
        <v>14.4382</v>
      </c>
      <c r="DA170" s="120">
        <v>0.27050000000000002</v>
      </c>
      <c r="DH170" s="120">
        <v>3.3</v>
      </c>
      <c r="DI170" s="120">
        <v>12.6585</v>
      </c>
      <c r="DJ170" s="120">
        <v>0.29149999999999998</v>
      </c>
      <c r="DN170" s="120">
        <v>3.3</v>
      </c>
      <c r="DO170" s="120">
        <v>17.000399999999999</v>
      </c>
      <c r="DP170" s="120">
        <v>0.1804</v>
      </c>
      <c r="DW170" s="120">
        <v>3.3</v>
      </c>
      <c r="DX170" s="120">
        <v>33.810699999999997</v>
      </c>
      <c r="DY170" s="120">
        <v>0.28289999999999998</v>
      </c>
      <c r="DZ170" s="120">
        <v>3.3</v>
      </c>
      <c r="EA170" s="120">
        <v>6.7599</v>
      </c>
      <c r="EB170" s="120">
        <v>0.15010000000000001</v>
      </c>
      <c r="EL170" s="120">
        <v>3.3</v>
      </c>
      <c r="EM170" s="120">
        <v>17.577500000000001</v>
      </c>
      <c r="EN170" s="120">
        <v>0.13320000000000001</v>
      </c>
      <c r="EO170" s="120">
        <v>3.3</v>
      </c>
      <c r="EP170" s="120">
        <v>5.1539999999999999</v>
      </c>
      <c r="EQ170" s="120">
        <v>0.28489999999999999</v>
      </c>
      <c r="EU170" s="120">
        <v>3.3</v>
      </c>
      <c r="EV170" s="120">
        <v>13.795</v>
      </c>
      <c r="EW170" s="120">
        <v>7.5800000000000006E-2</v>
      </c>
      <c r="EX170" s="120">
        <v>3.3</v>
      </c>
      <c r="EY170" s="120">
        <v>12.8424</v>
      </c>
      <c r="EZ170" s="120">
        <v>0.11169999999999999</v>
      </c>
      <c r="FM170" s="120">
        <v>3.3</v>
      </c>
      <c r="FN170" s="120">
        <v>29.028099999999998</v>
      </c>
      <c r="FO170" s="120">
        <v>0.2742</v>
      </c>
      <c r="FP170" s="120">
        <v>3.3</v>
      </c>
      <c r="FQ170" s="120">
        <v>10.5654</v>
      </c>
      <c r="FR170" s="120">
        <v>0.13550000000000001</v>
      </c>
      <c r="FV170" s="120">
        <v>3.3</v>
      </c>
      <c r="FW170" s="120">
        <v>4.2184999999999997</v>
      </c>
      <c r="FX170" s="120">
        <v>0.27600000000000002</v>
      </c>
      <c r="FY170" s="120">
        <v>3.3</v>
      </c>
      <c r="FZ170" s="120">
        <v>10.5405</v>
      </c>
      <c r="GA170" s="120">
        <v>8.8599999999999998E-2</v>
      </c>
      <c r="GE170" s="120">
        <v>3.3</v>
      </c>
      <c r="GF170" s="120">
        <v>5.4249000000000001</v>
      </c>
      <c r="GG170" s="120">
        <v>0.15709999999999999</v>
      </c>
      <c r="GH170" s="120">
        <v>3.3</v>
      </c>
      <c r="GI170" s="120">
        <v>11.8841</v>
      </c>
      <c r="GJ170" s="120">
        <v>8.3500000000000005E-2</v>
      </c>
      <c r="GK170" s="120">
        <v>3.3</v>
      </c>
      <c r="GL170" s="120">
        <v>20.875800000000002</v>
      </c>
      <c r="GM170" s="120">
        <v>0.28079999999999999</v>
      </c>
      <c r="GN170" s="120">
        <v>3.3</v>
      </c>
      <c r="GO170" s="120">
        <v>1.0458000000000001</v>
      </c>
      <c r="GP170" s="120">
        <v>9.0999999999999998E-2</v>
      </c>
      <c r="GW170" s="120">
        <v>3.3</v>
      </c>
      <c r="GX170" s="120">
        <v>16.6401</v>
      </c>
      <c r="GY170" s="120">
        <v>0.15670000000000001</v>
      </c>
      <c r="GZ170" s="120">
        <v>3.3</v>
      </c>
      <c r="HA170" s="120">
        <v>1.1416999999999999</v>
      </c>
      <c r="HB170" s="120">
        <v>0.12770000000000001</v>
      </c>
      <c r="HF170" s="120">
        <v>3.3</v>
      </c>
      <c r="HG170" s="120">
        <v>4.3487</v>
      </c>
      <c r="HH170" s="120">
        <v>0.1401</v>
      </c>
      <c r="HO170" s="120">
        <v>3.3</v>
      </c>
      <c r="HP170" s="120">
        <v>8.3741000000000003</v>
      </c>
      <c r="HQ170" s="120">
        <v>6.5799999999999997E-2</v>
      </c>
      <c r="HR170" s="120">
        <v>3.3</v>
      </c>
      <c r="HS170" s="120">
        <v>1.4477</v>
      </c>
      <c r="HT170" s="120">
        <v>0.13519999999999999</v>
      </c>
      <c r="HX170" s="128">
        <v>3.3</v>
      </c>
      <c r="HY170" s="128">
        <v>7.2858000000000001</v>
      </c>
      <c r="HZ170" s="120">
        <v>3.0800000000000001E-2</v>
      </c>
      <c r="IA170" s="128">
        <v>3.3</v>
      </c>
      <c r="IB170" s="128">
        <v>9.9234000000000009</v>
      </c>
      <c r="IC170" s="120">
        <v>3.8600000000000002E-2</v>
      </c>
      <c r="ID170" s="128">
        <v>3.3</v>
      </c>
      <c r="IE170" s="128">
        <v>15.3078</v>
      </c>
      <c r="IF170" s="120">
        <v>5.7000000000000002E-2</v>
      </c>
      <c r="IG170" s="128">
        <v>3.3</v>
      </c>
      <c r="IH170" s="128">
        <v>9.4990000000000006</v>
      </c>
      <c r="II170" s="120">
        <v>3.5299999999999998E-2</v>
      </c>
      <c r="IJ170" s="128">
        <v>3.3</v>
      </c>
      <c r="IK170" s="128">
        <v>16.544899999999998</v>
      </c>
      <c r="IL170" s="120">
        <v>0.11269999999999999</v>
      </c>
      <c r="IM170" s="128">
        <v>3.3</v>
      </c>
      <c r="IN170" s="128">
        <v>9.9271999999999991</v>
      </c>
      <c r="IO170" s="120">
        <v>4.48E-2</v>
      </c>
      <c r="IP170" s="128">
        <v>3.3</v>
      </c>
      <c r="IQ170" s="128">
        <v>14.5321</v>
      </c>
      <c r="IR170" s="120">
        <v>7.7100000000000002E-2</v>
      </c>
      <c r="IS170" s="128">
        <v>3.3</v>
      </c>
      <c r="IT170" s="128">
        <v>11.0449</v>
      </c>
      <c r="IU170" s="120">
        <v>6.9099999999999995E-2</v>
      </c>
      <c r="IV170" s="128">
        <v>3.3</v>
      </c>
      <c r="IW170" s="128">
        <v>0.748</v>
      </c>
      <c r="IX170" s="120">
        <v>6.7000000000000002E-3</v>
      </c>
      <c r="IY170" s="128">
        <v>3.3</v>
      </c>
      <c r="IZ170" s="128">
        <v>8.9772999999999996</v>
      </c>
      <c r="JA170" s="120">
        <v>5.8500000000000003E-2</v>
      </c>
      <c r="JB170" s="128">
        <v>3.3</v>
      </c>
      <c r="JC170" s="128">
        <v>4.0864000000000003</v>
      </c>
      <c r="JD170" s="120">
        <v>2.9399999999999999E-2</v>
      </c>
      <c r="JE170" s="128">
        <v>3.3</v>
      </c>
      <c r="JF170" s="128">
        <v>8.0563000000000002</v>
      </c>
      <c r="JG170" s="120">
        <v>5.3600000000000002E-2</v>
      </c>
      <c r="JH170" s="128">
        <v>3.3</v>
      </c>
      <c r="JI170" s="128">
        <v>12.7378</v>
      </c>
      <c r="JJ170" s="120">
        <v>7.9000000000000001E-2</v>
      </c>
      <c r="JK170" s="128">
        <v>3.3</v>
      </c>
      <c r="JL170" s="128">
        <v>14.3843</v>
      </c>
      <c r="JM170" s="120">
        <v>7.7600000000000002E-2</v>
      </c>
      <c r="JN170" s="128">
        <v>3.3</v>
      </c>
      <c r="JO170" s="128">
        <v>7.2167000000000003</v>
      </c>
      <c r="JP170" s="120">
        <v>4.53E-2</v>
      </c>
      <c r="JQ170" s="128">
        <v>3.3</v>
      </c>
      <c r="JR170" s="128">
        <v>10.255599999999999</v>
      </c>
      <c r="JS170" s="120">
        <v>6.6600000000000006E-2</v>
      </c>
    </row>
    <row r="171" spans="1:279" x14ac:dyDescent="0.25">
      <c r="A171" s="128">
        <v>3.32</v>
      </c>
      <c r="B171" s="128">
        <v>42.194699999999997</v>
      </c>
      <c r="C171" s="120">
        <v>0.3301</v>
      </c>
      <c r="D171" s="120">
        <v>3.32</v>
      </c>
      <c r="E171" s="120">
        <v>11.0855</v>
      </c>
      <c r="F171" s="120">
        <v>0.14499999999999999</v>
      </c>
      <c r="G171" s="120">
        <v>3.32</v>
      </c>
      <c r="H171" s="120">
        <v>9.8308</v>
      </c>
      <c r="I171" s="120">
        <v>0.40620000000000001</v>
      </c>
      <c r="J171" s="120">
        <v>3.32</v>
      </c>
      <c r="K171" s="120">
        <v>16.527000000000001</v>
      </c>
      <c r="L171" s="120">
        <v>0.16550000000000001</v>
      </c>
      <c r="M171" s="120">
        <v>3.32</v>
      </c>
      <c r="N171" s="120">
        <v>2.4744000000000002</v>
      </c>
      <c r="O171" s="120">
        <v>6.4899999999999999E-2</v>
      </c>
      <c r="P171" s="120">
        <v>3.32</v>
      </c>
      <c r="Q171" s="120">
        <v>8.8314000000000004</v>
      </c>
      <c r="R171" s="120">
        <v>0.2157</v>
      </c>
      <c r="S171" s="120">
        <v>3.32</v>
      </c>
      <c r="T171" s="120">
        <v>4.4470000000000001</v>
      </c>
      <c r="U171" s="120">
        <v>3.8600000000000002E-2</v>
      </c>
      <c r="V171" s="120">
        <v>3.32</v>
      </c>
      <c r="W171" s="120">
        <v>19.6995</v>
      </c>
      <c r="X171" s="120">
        <v>0.2293</v>
      </c>
      <c r="Y171" s="120">
        <v>3.32</v>
      </c>
      <c r="Z171" s="120">
        <v>25.036200000000001</v>
      </c>
      <c r="AA171" s="120">
        <v>0.15160000000000001</v>
      </c>
      <c r="AB171" s="120">
        <v>3.32</v>
      </c>
      <c r="AC171" s="120">
        <v>24.206800000000001</v>
      </c>
      <c r="AD171" s="120">
        <v>0.22969999999999999</v>
      </c>
      <c r="AE171" s="120">
        <v>3.32</v>
      </c>
      <c r="AF171" s="120">
        <v>21.919</v>
      </c>
      <c r="AG171" s="120">
        <v>0.188</v>
      </c>
      <c r="AH171" s="120">
        <v>3.32</v>
      </c>
      <c r="AI171" s="120">
        <v>6.1257999999999999</v>
      </c>
      <c r="AJ171" s="120">
        <v>5.1700000000000003E-2</v>
      </c>
      <c r="AK171" s="120">
        <v>3.32</v>
      </c>
      <c r="AL171" s="120">
        <v>3.6775000000000002</v>
      </c>
      <c r="AM171" s="120">
        <v>0.03</v>
      </c>
      <c r="AN171" s="120">
        <v>3.32</v>
      </c>
      <c r="AO171" s="120">
        <v>3.4575</v>
      </c>
      <c r="AP171" s="120">
        <v>0.10929999999999999</v>
      </c>
      <c r="AT171" s="120">
        <v>3.32</v>
      </c>
      <c r="AU171" s="120">
        <v>2.6865000000000001</v>
      </c>
      <c r="AV171" s="120">
        <v>1.12E-2</v>
      </c>
      <c r="BO171" s="120">
        <v>3.32</v>
      </c>
      <c r="BP171" s="120">
        <v>7.1185</v>
      </c>
      <c r="BQ171" s="120">
        <v>6.0299999999999999E-2</v>
      </c>
      <c r="BR171" s="120">
        <v>3.32</v>
      </c>
      <c r="BS171" s="120">
        <v>9.3048000000000002</v>
      </c>
      <c r="BT171" s="120">
        <v>7.6499999999999999E-2</v>
      </c>
      <c r="CA171" s="120">
        <v>3.32</v>
      </c>
      <c r="CB171" s="120">
        <v>5.0625999999999998</v>
      </c>
      <c r="CC171" s="120">
        <v>3.4299999999999997E-2</v>
      </c>
      <c r="CD171" s="120">
        <v>3.32</v>
      </c>
      <c r="CE171" s="120">
        <v>3.2823000000000002</v>
      </c>
      <c r="CF171" s="120">
        <v>2.46E-2</v>
      </c>
      <c r="CS171" s="120">
        <v>3.32</v>
      </c>
      <c r="CT171" s="120">
        <v>27.261900000000001</v>
      </c>
      <c r="CU171" s="120">
        <v>0.2414</v>
      </c>
      <c r="CY171" s="120">
        <v>3.32</v>
      </c>
      <c r="CZ171" s="120">
        <v>11.7079</v>
      </c>
      <c r="DA171" s="120">
        <v>0.26740000000000003</v>
      </c>
      <c r="DH171" s="120">
        <v>3.32</v>
      </c>
      <c r="DI171" s="120">
        <v>12.616</v>
      </c>
      <c r="DJ171" s="120">
        <v>0.28589999999999999</v>
      </c>
      <c r="DN171" s="120">
        <v>3.32</v>
      </c>
      <c r="DO171" s="120">
        <v>17.558700000000002</v>
      </c>
      <c r="DP171" s="120">
        <v>0.1721</v>
      </c>
      <c r="DW171" s="120">
        <v>3.32</v>
      </c>
      <c r="DX171" s="120">
        <v>35.103700000000003</v>
      </c>
      <c r="DY171" s="120">
        <v>0.28510000000000002</v>
      </c>
      <c r="DZ171" s="120">
        <v>3.32</v>
      </c>
      <c r="EA171" s="120">
        <v>6.9718</v>
      </c>
      <c r="EB171" s="120">
        <v>0.15659999999999999</v>
      </c>
      <c r="EL171" s="120">
        <v>3.32</v>
      </c>
      <c r="EM171" s="120">
        <v>17.6738</v>
      </c>
      <c r="EN171" s="120">
        <v>0.13589999999999999</v>
      </c>
      <c r="EO171" s="120">
        <v>3.32</v>
      </c>
      <c r="EP171" s="120">
        <v>4.8536000000000001</v>
      </c>
      <c r="EQ171" s="120">
        <v>0.27650000000000002</v>
      </c>
      <c r="EU171" s="120">
        <v>3.32</v>
      </c>
      <c r="EV171" s="120">
        <v>13.468999999999999</v>
      </c>
      <c r="EW171" s="120">
        <v>6.7699999999999996E-2</v>
      </c>
      <c r="EX171" s="120">
        <v>3.32</v>
      </c>
      <c r="EY171" s="120">
        <v>12.456899999999999</v>
      </c>
      <c r="EZ171" s="120">
        <v>9.8699999999999996E-2</v>
      </c>
      <c r="FM171" s="120">
        <v>3.32</v>
      </c>
      <c r="FN171" s="120">
        <v>29.581199999999999</v>
      </c>
      <c r="FO171" s="120">
        <v>0.27160000000000001</v>
      </c>
      <c r="FP171" s="120">
        <v>3.32</v>
      </c>
      <c r="FQ171" s="120">
        <v>10.175000000000001</v>
      </c>
      <c r="FR171" s="120">
        <v>0.11700000000000001</v>
      </c>
      <c r="FV171" s="120">
        <v>3.32</v>
      </c>
      <c r="FW171" s="120">
        <v>4.5677000000000003</v>
      </c>
      <c r="FX171" s="120">
        <v>0.3019</v>
      </c>
      <c r="FY171" s="120">
        <v>3.32</v>
      </c>
      <c r="FZ171" s="120">
        <v>10.863300000000001</v>
      </c>
      <c r="GA171" s="120">
        <v>8.0600000000000005E-2</v>
      </c>
      <c r="GE171" s="120">
        <v>3.32</v>
      </c>
      <c r="GF171" s="120">
        <v>7.6386000000000003</v>
      </c>
      <c r="GG171" s="120">
        <v>0.15329999999999999</v>
      </c>
      <c r="GH171" s="120">
        <v>3.32</v>
      </c>
      <c r="GI171" s="120">
        <v>11.7012</v>
      </c>
      <c r="GJ171" s="120">
        <v>8.0100000000000005E-2</v>
      </c>
      <c r="GK171" s="120">
        <v>3.32</v>
      </c>
      <c r="GL171" s="120">
        <v>20.0273</v>
      </c>
      <c r="GM171" s="120">
        <v>0.26429999999999998</v>
      </c>
      <c r="GN171" s="120">
        <v>3.32</v>
      </c>
      <c r="GO171" s="120">
        <v>1.0102</v>
      </c>
      <c r="GP171" s="120">
        <v>9.8199999999999996E-2</v>
      </c>
      <c r="GW171" s="120">
        <v>3.32</v>
      </c>
      <c r="GX171" s="120">
        <v>15.854900000000001</v>
      </c>
      <c r="GY171" s="120">
        <v>0.13900000000000001</v>
      </c>
      <c r="GZ171" s="120">
        <v>3.32</v>
      </c>
      <c r="HA171" s="120">
        <v>1.1042000000000001</v>
      </c>
      <c r="HB171" s="120">
        <v>0.12720000000000001</v>
      </c>
      <c r="HF171" s="120">
        <v>3.32</v>
      </c>
      <c r="HG171" s="120">
        <v>4.8933</v>
      </c>
      <c r="HH171" s="120">
        <v>0.14580000000000001</v>
      </c>
      <c r="HO171" s="120">
        <v>3.32</v>
      </c>
      <c r="HP171" s="120">
        <v>7.8940000000000001</v>
      </c>
      <c r="HQ171" s="120">
        <v>6.2300000000000001E-2</v>
      </c>
      <c r="HR171" s="120">
        <v>3.32</v>
      </c>
      <c r="HS171" s="120">
        <v>1.4714</v>
      </c>
      <c r="HT171" s="120">
        <v>0.1376</v>
      </c>
      <c r="HX171" s="128">
        <v>3.32</v>
      </c>
      <c r="HY171" s="128">
        <v>7.3014000000000001</v>
      </c>
      <c r="HZ171" s="120">
        <v>3.1199999999999999E-2</v>
      </c>
      <c r="IA171" s="128">
        <v>3.32</v>
      </c>
      <c r="IB171" s="128">
        <v>9.9085999999999999</v>
      </c>
      <c r="IC171" s="120">
        <v>3.9300000000000002E-2</v>
      </c>
      <c r="ID171" s="128">
        <v>3.32</v>
      </c>
      <c r="IE171" s="128">
        <v>15.607799999999999</v>
      </c>
      <c r="IF171" s="120">
        <v>5.5300000000000002E-2</v>
      </c>
      <c r="IG171" s="128">
        <v>3.32</v>
      </c>
      <c r="IH171" s="128">
        <v>9.8201000000000001</v>
      </c>
      <c r="II171" s="120">
        <v>3.7600000000000001E-2</v>
      </c>
      <c r="IJ171" s="128">
        <v>3.32</v>
      </c>
      <c r="IK171" s="128">
        <v>16.2468</v>
      </c>
      <c r="IL171" s="120">
        <v>0.1082</v>
      </c>
      <c r="IM171" s="128">
        <v>3.32</v>
      </c>
      <c r="IN171" s="128">
        <v>11.243600000000001</v>
      </c>
      <c r="IO171" s="120">
        <v>4.6899999999999997E-2</v>
      </c>
      <c r="IP171" s="128">
        <v>3.32</v>
      </c>
      <c r="IQ171" s="128">
        <v>13.867000000000001</v>
      </c>
      <c r="IR171" s="120">
        <v>7.3899999999999993E-2</v>
      </c>
      <c r="IS171" s="128">
        <v>3.32</v>
      </c>
      <c r="IT171" s="128">
        <v>11.950200000000001</v>
      </c>
      <c r="IU171" s="120">
        <v>7.5200000000000003E-2</v>
      </c>
      <c r="IV171" s="128">
        <v>3.32</v>
      </c>
      <c r="IW171" s="128">
        <v>0.70909999999999995</v>
      </c>
      <c r="IX171" s="120">
        <v>6.6E-3</v>
      </c>
      <c r="IY171" s="128">
        <v>3.32</v>
      </c>
      <c r="IZ171" s="128">
        <v>9.8673999999999999</v>
      </c>
      <c r="JA171" s="120">
        <v>5.96E-2</v>
      </c>
      <c r="JB171" s="128">
        <v>3.32</v>
      </c>
      <c r="JC171" s="128">
        <v>3.9853000000000001</v>
      </c>
      <c r="JD171" s="120">
        <v>2.7699999999999999E-2</v>
      </c>
      <c r="JE171" s="128">
        <v>3.32</v>
      </c>
      <c r="JF171" s="128">
        <v>7.476</v>
      </c>
      <c r="JG171" s="120">
        <v>4.99E-2</v>
      </c>
      <c r="JH171" s="128">
        <v>3.32</v>
      </c>
      <c r="JI171" s="128">
        <v>15.9841</v>
      </c>
      <c r="JJ171" s="120">
        <v>9.6100000000000005E-2</v>
      </c>
      <c r="JK171" s="128">
        <v>3.32</v>
      </c>
      <c r="JL171" s="128">
        <v>15.257199999999999</v>
      </c>
      <c r="JM171" s="120">
        <v>8.5900000000000004E-2</v>
      </c>
      <c r="JN171" s="128">
        <v>3.32</v>
      </c>
      <c r="JO171" s="128">
        <v>6.9004000000000003</v>
      </c>
      <c r="JP171" s="120">
        <v>4.5999999999999999E-2</v>
      </c>
      <c r="JQ171" s="128">
        <v>3.32</v>
      </c>
      <c r="JR171" s="128">
        <v>9.8208000000000002</v>
      </c>
      <c r="JS171" s="120">
        <v>6.4799999999999996E-2</v>
      </c>
    </row>
    <row r="172" spans="1:279" x14ac:dyDescent="0.25">
      <c r="A172" s="128">
        <v>3.34</v>
      </c>
      <c r="B172" s="128">
        <v>39.843299999999999</v>
      </c>
      <c r="C172" s="120">
        <v>0.3422</v>
      </c>
      <c r="D172" s="120">
        <v>3.34</v>
      </c>
      <c r="E172" s="120">
        <v>10.876300000000001</v>
      </c>
      <c r="F172" s="120">
        <v>0.1487</v>
      </c>
      <c r="G172" s="120">
        <v>3.34</v>
      </c>
      <c r="H172" s="120">
        <v>8.5883000000000003</v>
      </c>
      <c r="I172" s="120">
        <v>0.41870000000000002</v>
      </c>
      <c r="J172" s="120">
        <v>3.34</v>
      </c>
      <c r="K172" s="120">
        <v>16.2942</v>
      </c>
      <c r="L172" s="120">
        <v>0.14030000000000001</v>
      </c>
      <c r="M172" s="120">
        <v>3.34</v>
      </c>
      <c r="N172" s="120">
        <v>2.2481</v>
      </c>
      <c r="O172" s="120">
        <v>6.9400000000000003E-2</v>
      </c>
      <c r="P172" s="120">
        <v>3.34</v>
      </c>
      <c r="Q172" s="120">
        <v>8.3531999999999993</v>
      </c>
      <c r="R172" s="120">
        <v>0.1961</v>
      </c>
      <c r="S172" s="120">
        <v>3.34</v>
      </c>
      <c r="T172" s="120">
        <v>4.3772000000000002</v>
      </c>
      <c r="U172" s="120">
        <v>3.6299999999999999E-2</v>
      </c>
      <c r="V172" s="120">
        <v>3.34</v>
      </c>
      <c r="W172" s="120">
        <v>18.655999999999999</v>
      </c>
      <c r="X172" s="120">
        <v>0.22140000000000001</v>
      </c>
      <c r="Y172" s="120">
        <v>3.34</v>
      </c>
      <c r="Z172" s="120">
        <v>25.1328</v>
      </c>
      <c r="AA172" s="120">
        <v>0.1242</v>
      </c>
      <c r="AB172" s="120">
        <v>3.34</v>
      </c>
      <c r="AC172" s="120">
        <v>23.8612</v>
      </c>
      <c r="AD172" s="120">
        <v>0.2029</v>
      </c>
      <c r="AE172" s="120">
        <v>3.34</v>
      </c>
      <c r="AF172" s="120">
        <v>22.160299999999999</v>
      </c>
      <c r="AG172" s="120">
        <v>0.20749999999999999</v>
      </c>
      <c r="AH172" s="120">
        <v>3.34</v>
      </c>
      <c r="AI172" s="120">
        <v>5.8647999999999998</v>
      </c>
      <c r="AJ172" s="120">
        <v>4.9599999999999998E-2</v>
      </c>
      <c r="AK172" s="120">
        <v>3.34</v>
      </c>
      <c r="AL172" s="120">
        <v>3.5131999999999999</v>
      </c>
      <c r="AM172" s="120">
        <v>2.8500000000000001E-2</v>
      </c>
      <c r="AN172" s="120">
        <v>3.34</v>
      </c>
      <c r="AO172" s="120">
        <v>2.8184</v>
      </c>
      <c r="AP172" s="120">
        <v>0.11169999999999999</v>
      </c>
      <c r="AT172" s="120">
        <v>3.34</v>
      </c>
      <c r="AU172" s="120">
        <v>2.9784000000000002</v>
      </c>
      <c r="AV172" s="120">
        <v>1.15E-2</v>
      </c>
      <c r="BO172" s="120">
        <v>3.34</v>
      </c>
      <c r="BP172" s="120">
        <v>6.5312999999999999</v>
      </c>
      <c r="BQ172" s="120">
        <v>5.9700000000000003E-2</v>
      </c>
      <c r="BR172" s="120">
        <v>3.34</v>
      </c>
      <c r="BS172" s="120">
        <v>10.773899999999999</v>
      </c>
      <c r="BT172" s="120">
        <v>9.1499999999999998E-2</v>
      </c>
      <c r="CA172" s="120">
        <v>3.34</v>
      </c>
      <c r="CB172" s="120">
        <v>5.4057000000000004</v>
      </c>
      <c r="CC172" s="120">
        <v>5.79E-2</v>
      </c>
      <c r="CD172" s="120">
        <v>3.34</v>
      </c>
      <c r="CE172" s="120">
        <v>3.4030999999999998</v>
      </c>
      <c r="CF172" s="120">
        <v>2.64E-2</v>
      </c>
      <c r="CS172" s="120">
        <v>3.34</v>
      </c>
      <c r="CT172" s="120">
        <v>28.2637</v>
      </c>
      <c r="CU172" s="120">
        <v>0.22770000000000001</v>
      </c>
      <c r="CY172" s="120">
        <v>3.34</v>
      </c>
      <c r="CZ172" s="120">
        <v>8.8125</v>
      </c>
      <c r="DA172" s="120">
        <v>0.25629999999999997</v>
      </c>
      <c r="DH172" s="120">
        <v>3.34</v>
      </c>
      <c r="DI172" s="120">
        <v>12.6045</v>
      </c>
      <c r="DJ172" s="120">
        <v>0.27560000000000001</v>
      </c>
      <c r="DN172" s="120">
        <v>3.34</v>
      </c>
      <c r="DO172" s="120">
        <v>18.0883</v>
      </c>
      <c r="DP172" s="120">
        <v>0.17219999999999999</v>
      </c>
      <c r="DW172" s="120">
        <v>3.34</v>
      </c>
      <c r="DX172" s="120">
        <v>34.869999999999997</v>
      </c>
      <c r="DY172" s="120">
        <v>0.28499999999999998</v>
      </c>
      <c r="DZ172" s="120">
        <v>3.34</v>
      </c>
      <c r="EA172" s="120">
        <v>7.4591000000000003</v>
      </c>
      <c r="EB172" s="120">
        <v>0.16</v>
      </c>
      <c r="EL172" s="120">
        <v>3.34</v>
      </c>
      <c r="EM172" s="120">
        <v>17.666</v>
      </c>
      <c r="EN172" s="120">
        <v>0.1368</v>
      </c>
      <c r="EO172" s="120">
        <v>3.34</v>
      </c>
      <c r="EP172" s="120">
        <v>4.3388999999999998</v>
      </c>
      <c r="EQ172" s="120">
        <v>0.25559999999999999</v>
      </c>
      <c r="EU172" s="120">
        <v>3.34</v>
      </c>
      <c r="EV172" s="120">
        <v>13.217000000000001</v>
      </c>
      <c r="EW172" s="120">
        <v>5.9499999999999997E-2</v>
      </c>
      <c r="EX172" s="120">
        <v>3.34</v>
      </c>
      <c r="EY172" s="120">
        <v>11.878500000000001</v>
      </c>
      <c r="EZ172" s="120">
        <v>9.5399999999999999E-2</v>
      </c>
      <c r="FM172" s="120">
        <v>3.34</v>
      </c>
      <c r="FN172" s="120">
        <v>30.324200000000001</v>
      </c>
      <c r="FO172" s="120">
        <v>0.2382</v>
      </c>
      <c r="FP172" s="120">
        <v>3.34</v>
      </c>
      <c r="FQ172" s="120">
        <v>9.9027999999999992</v>
      </c>
      <c r="FR172" s="120">
        <v>0.11990000000000001</v>
      </c>
      <c r="FV172" s="120">
        <v>3.34</v>
      </c>
      <c r="FW172" s="120">
        <v>4.9775999999999998</v>
      </c>
      <c r="FX172" s="120">
        <v>0.32340000000000002</v>
      </c>
      <c r="FY172" s="120">
        <v>3.34</v>
      </c>
      <c r="FZ172" s="120">
        <v>11.1211</v>
      </c>
      <c r="GA172" s="120">
        <v>7.7899999999999997E-2</v>
      </c>
      <c r="GE172" s="120">
        <v>3.34</v>
      </c>
      <c r="GF172" s="120">
        <v>11.180400000000001</v>
      </c>
      <c r="GG172" s="120">
        <v>0.15029999999999999</v>
      </c>
      <c r="GH172" s="120">
        <v>3.34</v>
      </c>
      <c r="GI172" s="120">
        <v>11.375</v>
      </c>
      <c r="GJ172" s="120">
        <v>7.85E-2</v>
      </c>
      <c r="GK172" s="120">
        <v>3.34</v>
      </c>
      <c r="GL172" s="120">
        <v>19.269400000000001</v>
      </c>
      <c r="GM172" s="120">
        <v>0.25750000000000001</v>
      </c>
      <c r="GN172" s="120">
        <v>3.34</v>
      </c>
      <c r="GO172" s="120">
        <v>0.98619999999999997</v>
      </c>
      <c r="GP172" s="120">
        <v>0.10580000000000001</v>
      </c>
      <c r="GW172" s="120">
        <v>3.34</v>
      </c>
      <c r="GX172" s="120">
        <v>15.0457</v>
      </c>
      <c r="GY172" s="120">
        <v>0.12859999999999999</v>
      </c>
      <c r="GZ172" s="120">
        <v>3.34</v>
      </c>
      <c r="HA172" s="120">
        <v>1.0463</v>
      </c>
      <c r="HB172" s="120">
        <v>0.1263</v>
      </c>
      <c r="HF172" s="120">
        <v>3.34</v>
      </c>
      <c r="HG172" s="120">
        <v>5.3125</v>
      </c>
      <c r="HH172" s="120">
        <v>0.1477</v>
      </c>
      <c r="HO172" s="120">
        <v>3.34</v>
      </c>
      <c r="HP172" s="120">
        <v>7.4828999999999999</v>
      </c>
      <c r="HQ172" s="120">
        <v>5.9400000000000001E-2</v>
      </c>
      <c r="HR172" s="120">
        <v>3.34</v>
      </c>
      <c r="HS172" s="120">
        <v>1.494</v>
      </c>
      <c r="HT172" s="120">
        <v>0.13789999999999999</v>
      </c>
      <c r="HX172" s="128">
        <v>3.34</v>
      </c>
      <c r="HY172" s="128">
        <v>7.3259999999999996</v>
      </c>
      <c r="HZ172" s="120">
        <v>3.1899999999999998E-2</v>
      </c>
      <c r="IA172" s="128">
        <v>3.34</v>
      </c>
      <c r="IB172" s="128">
        <v>10.055099999999999</v>
      </c>
      <c r="IC172" s="120">
        <v>3.9100000000000003E-2</v>
      </c>
      <c r="ID172" s="128">
        <v>3.34</v>
      </c>
      <c r="IE172" s="128">
        <v>15.799899999999999</v>
      </c>
      <c r="IF172" s="120">
        <v>5.3699999999999998E-2</v>
      </c>
      <c r="IG172" s="128">
        <v>3.34</v>
      </c>
      <c r="IH172" s="128">
        <v>10.113899999999999</v>
      </c>
      <c r="II172" s="120">
        <v>3.6400000000000002E-2</v>
      </c>
      <c r="IJ172" s="128">
        <v>3.34</v>
      </c>
      <c r="IK172" s="128">
        <v>16.0136</v>
      </c>
      <c r="IL172" s="120">
        <v>9.7199999999999995E-2</v>
      </c>
      <c r="IM172" s="128">
        <v>3.34</v>
      </c>
      <c r="IN172" s="128">
        <v>12.3719</v>
      </c>
      <c r="IO172" s="120">
        <v>5.0900000000000001E-2</v>
      </c>
      <c r="IP172" s="128">
        <v>3.34</v>
      </c>
      <c r="IQ172" s="128">
        <v>13.2326</v>
      </c>
      <c r="IR172" s="120">
        <v>6.5600000000000006E-2</v>
      </c>
      <c r="IS172" s="128">
        <v>3.34</v>
      </c>
      <c r="IT172" s="128">
        <v>12.9718</v>
      </c>
      <c r="IU172" s="120">
        <v>8.1299999999999997E-2</v>
      </c>
      <c r="IV172" s="128">
        <v>3.34</v>
      </c>
      <c r="IW172" s="128">
        <v>0.6633</v>
      </c>
      <c r="IX172" s="120">
        <v>6.4000000000000003E-3</v>
      </c>
      <c r="IY172" s="128">
        <v>3.34</v>
      </c>
      <c r="IZ172" s="128">
        <v>11.327299999999999</v>
      </c>
      <c r="JA172" s="120">
        <v>6.5500000000000003E-2</v>
      </c>
      <c r="JB172" s="128">
        <v>3.34</v>
      </c>
      <c r="JC172" s="128">
        <v>3.9651999999999998</v>
      </c>
      <c r="JD172" s="120">
        <v>2.9399999999999999E-2</v>
      </c>
      <c r="JE172" s="128">
        <v>3.34</v>
      </c>
      <c r="JF172" s="128">
        <v>7.0434000000000001</v>
      </c>
      <c r="JG172" s="120">
        <v>4.65E-2</v>
      </c>
      <c r="JH172" s="128">
        <v>3.34</v>
      </c>
      <c r="JI172" s="128">
        <v>19.278199999999998</v>
      </c>
      <c r="JJ172" s="120">
        <v>0.11</v>
      </c>
      <c r="JK172" s="128">
        <v>3.34</v>
      </c>
      <c r="JL172" s="128">
        <v>16.238900000000001</v>
      </c>
      <c r="JM172" s="120">
        <v>9.6600000000000005E-2</v>
      </c>
      <c r="JN172" s="128">
        <v>3.34</v>
      </c>
      <c r="JO172" s="128">
        <v>6.8522999999999996</v>
      </c>
      <c r="JP172" s="120">
        <v>4.9399999999999999E-2</v>
      </c>
      <c r="JQ172" s="128">
        <v>3.34</v>
      </c>
      <c r="JR172" s="128">
        <v>9.3629999999999995</v>
      </c>
      <c r="JS172" s="120">
        <v>6.1800000000000001E-2</v>
      </c>
    </row>
    <row r="173" spans="1:279" x14ac:dyDescent="0.25">
      <c r="A173" s="128">
        <v>3.36</v>
      </c>
      <c r="B173" s="128">
        <v>37.142299999999999</v>
      </c>
      <c r="C173" s="120">
        <v>0.3679</v>
      </c>
      <c r="D173" s="120">
        <v>3.36</v>
      </c>
      <c r="E173" s="120">
        <v>11.219099999999999</v>
      </c>
      <c r="F173" s="120">
        <v>0.15279999999999999</v>
      </c>
      <c r="G173" s="120">
        <v>3.36</v>
      </c>
      <c r="H173" s="120">
        <v>7.4779</v>
      </c>
      <c r="I173" s="120">
        <v>0.41620000000000001</v>
      </c>
      <c r="J173" s="120">
        <v>3.36</v>
      </c>
      <c r="K173" s="120">
        <v>16.41</v>
      </c>
      <c r="L173" s="120">
        <v>0.11360000000000001</v>
      </c>
      <c r="M173" s="120">
        <v>3.36</v>
      </c>
      <c r="N173" s="120">
        <v>2.0684</v>
      </c>
      <c r="O173" s="120">
        <v>7.2499999999999995E-2</v>
      </c>
      <c r="P173" s="120">
        <v>3.36</v>
      </c>
      <c r="Q173" s="120">
        <v>7.5860000000000003</v>
      </c>
      <c r="R173" s="120">
        <v>0.17749999999999999</v>
      </c>
      <c r="S173" s="120">
        <v>3.36</v>
      </c>
      <c r="T173" s="120">
        <v>4.1599000000000004</v>
      </c>
      <c r="U173" s="120">
        <v>3.5099999999999999E-2</v>
      </c>
      <c r="V173" s="120">
        <v>3.36</v>
      </c>
      <c r="W173" s="120">
        <v>17.736999999999998</v>
      </c>
      <c r="X173" s="120">
        <v>0.21290000000000001</v>
      </c>
      <c r="Y173" s="120">
        <v>3.36</v>
      </c>
      <c r="Z173" s="120">
        <v>24.789300000000001</v>
      </c>
      <c r="AA173" s="120">
        <v>0.1353</v>
      </c>
      <c r="AB173" s="120">
        <v>3.36</v>
      </c>
      <c r="AC173" s="120">
        <v>23.418199999999999</v>
      </c>
      <c r="AD173" s="120">
        <v>0.1883</v>
      </c>
      <c r="AE173" s="120">
        <v>3.36</v>
      </c>
      <c r="AF173" s="120">
        <v>22.366199999999999</v>
      </c>
      <c r="AG173" s="120">
        <v>0.217</v>
      </c>
      <c r="AH173" s="120">
        <v>3.36</v>
      </c>
      <c r="AI173" s="120">
        <v>5.7455999999999996</v>
      </c>
      <c r="AJ173" s="120">
        <v>4.5400000000000003E-2</v>
      </c>
      <c r="AK173" s="120">
        <v>3.36</v>
      </c>
      <c r="AL173" s="120">
        <v>3.3578000000000001</v>
      </c>
      <c r="AM173" s="120">
        <v>2.1600000000000001E-2</v>
      </c>
      <c r="AN173" s="120">
        <v>3.36</v>
      </c>
      <c r="AO173" s="120">
        <v>2.2490999999999999</v>
      </c>
      <c r="AP173" s="120">
        <v>0.1071</v>
      </c>
      <c r="AT173" s="120">
        <v>3.36</v>
      </c>
      <c r="AU173" s="120">
        <v>3.1749999999999998</v>
      </c>
      <c r="AV173" s="120">
        <v>1.0200000000000001E-2</v>
      </c>
      <c r="BO173" s="120">
        <v>3.36</v>
      </c>
      <c r="BP173" s="120">
        <v>5.9424999999999999</v>
      </c>
      <c r="BQ173" s="120">
        <v>5.79E-2</v>
      </c>
      <c r="BR173" s="120">
        <v>3.36</v>
      </c>
      <c r="BS173" s="120">
        <v>13.595000000000001</v>
      </c>
      <c r="BT173" s="120">
        <v>0.1106</v>
      </c>
      <c r="CA173" s="120">
        <v>3.36</v>
      </c>
      <c r="CB173" s="120">
        <v>5.8803000000000001</v>
      </c>
      <c r="CC173" s="120">
        <v>4.8800000000000003E-2</v>
      </c>
      <c r="CD173" s="120">
        <v>3.36</v>
      </c>
      <c r="CE173" s="120">
        <v>3.532</v>
      </c>
      <c r="CF173" s="120">
        <v>2.8500000000000001E-2</v>
      </c>
      <c r="CS173" s="120">
        <v>3.36</v>
      </c>
      <c r="CT173" s="120">
        <v>29.014099999999999</v>
      </c>
      <c r="CU173" s="120">
        <v>0.21160000000000001</v>
      </c>
      <c r="CY173" s="120">
        <v>3.36</v>
      </c>
      <c r="CZ173" s="120">
        <v>6.3715999999999999</v>
      </c>
      <c r="DA173" s="120">
        <v>0.26740000000000003</v>
      </c>
      <c r="DH173" s="120">
        <v>3.36</v>
      </c>
      <c r="DI173" s="120">
        <v>12.5914</v>
      </c>
      <c r="DJ173" s="120">
        <v>0.26740000000000003</v>
      </c>
      <c r="DN173" s="120">
        <v>3.36</v>
      </c>
      <c r="DO173" s="120">
        <v>18.515699999999999</v>
      </c>
      <c r="DP173" s="120">
        <v>0.1721</v>
      </c>
      <c r="DW173" s="120">
        <v>3.36</v>
      </c>
      <c r="DX173" s="120">
        <v>35.143099999999997</v>
      </c>
      <c r="DY173" s="120">
        <v>0.30120000000000002</v>
      </c>
      <c r="DZ173" s="120">
        <v>3.36</v>
      </c>
      <c r="EA173" s="120">
        <v>8.2003000000000004</v>
      </c>
      <c r="EB173" s="120">
        <v>0.1678</v>
      </c>
      <c r="EL173" s="120">
        <v>3.36</v>
      </c>
      <c r="EM173" s="120">
        <v>17.463200000000001</v>
      </c>
      <c r="EN173" s="120">
        <v>0.13600000000000001</v>
      </c>
      <c r="EO173" s="120">
        <v>3.36</v>
      </c>
      <c r="EP173" s="120">
        <v>3.8967000000000001</v>
      </c>
      <c r="EQ173" s="120">
        <v>0.22600000000000001</v>
      </c>
      <c r="EU173" s="120">
        <v>3.36</v>
      </c>
      <c r="EV173" s="120">
        <v>13.0586</v>
      </c>
      <c r="EW173" s="120">
        <v>5.7799999999999997E-2</v>
      </c>
      <c r="EX173" s="120">
        <v>3.36</v>
      </c>
      <c r="EY173" s="120">
        <v>11.2616</v>
      </c>
      <c r="EZ173" s="120">
        <v>9.3700000000000006E-2</v>
      </c>
      <c r="FM173" s="120">
        <v>3.36</v>
      </c>
      <c r="FN173" s="120">
        <v>31.222000000000001</v>
      </c>
      <c r="FO173" s="120">
        <v>0.2213</v>
      </c>
      <c r="FP173" s="120">
        <v>3.36</v>
      </c>
      <c r="FQ173" s="120">
        <v>9.7913999999999994</v>
      </c>
      <c r="FR173" s="120">
        <v>0.13020000000000001</v>
      </c>
      <c r="FV173" s="120">
        <v>3.36</v>
      </c>
      <c r="FW173" s="120">
        <v>5.2683</v>
      </c>
      <c r="FX173" s="120">
        <v>0.3478</v>
      </c>
      <c r="FY173" s="120">
        <v>3.36</v>
      </c>
      <c r="FZ173" s="120">
        <v>11.2011</v>
      </c>
      <c r="GA173" s="120">
        <v>7.9500000000000001E-2</v>
      </c>
      <c r="GE173" s="120">
        <v>3.36</v>
      </c>
      <c r="GF173" s="120">
        <v>13.8657</v>
      </c>
      <c r="GG173" s="120">
        <v>0.14149999999999999</v>
      </c>
      <c r="GH173" s="120">
        <v>3.36</v>
      </c>
      <c r="GI173" s="120">
        <v>11.0322</v>
      </c>
      <c r="GJ173" s="120">
        <v>7.6100000000000001E-2</v>
      </c>
      <c r="GK173" s="120">
        <v>3.36</v>
      </c>
      <c r="GL173" s="120">
        <v>18.3582</v>
      </c>
      <c r="GM173" s="120">
        <v>0.25800000000000001</v>
      </c>
      <c r="GN173" s="120">
        <v>3.36</v>
      </c>
      <c r="GO173" s="120">
        <v>0.95950000000000002</v>
      </c>
      <c r="GP173" s="120">
        <v>0.1123</v>
      </c>
      <c r="GW173" s="120">
        <v>3.36</v>
      </c>
      <c r="GX173" s="120">
        <v>14.195</v>
      </c>
      <c r="GY173" s="120">
        <v>0.1164</v>
      </c>
      <c r="GZ173" s="120">
        <v>3.36</v>
      </c>
      <c r="HA173" s="120">
        <v>1.0004999999999999</v>
      </c>
      <c r="HB173" s="120">
        <v>0.12529999999999999</v>
      </c>
      <c r="HF173" s="120">
        <v>3.36</v>
      </c>
      <c r="HG173" s="120">
        <v>5.4856999999999996</v>
      </c>
      <c r="HH173" s="120">
        <v>0.14649999999999999</v>
      </c>
      <c r="HO173" s="120">
        <v>3.36</v>
      </c>
      <c r="HP173" s="120">
        <v>7.1285999999999996</v>
      </c>
      <c r="HQ173" s="120">
        <v>5.57E-2</v>
      </c>
      <c r="HR173" s="120">
        <v>3.36</v>
      </c>
      <c r="HS173" s="120">
        <v>1.5405</v>
      </c>
      <c r="HT173" s="120">
        <v>0.13819999999999999</v>
      </c>
      <c r="HX173" s="128">
        <v>3.36</v>
      </c>
      <c r="HY173" s="128">
        <v>7.3552</v>
      </c>
      <c r="HZ173" s="120">
        <v>3.0200000000000001E-2</v>
      </c>
      <c r="IA173" s="128">
        <v>3.36</v>
      </c>
      <c r="IB173" s="128">
        <v>10.089</v>
      </c>
      <c r="IC173" s="120">
        <v>3.6200000000000003E-2</v>
      </c>
      <c r="ID173" s="128">
        <v>3.36</v>
      </c>
      <c r="IE173" s="128">
        <v>15.976100000000001</v>
      </c>
      <c r="IF173" s="120">
        <v>5.7700000000000001E-2</v>
      </c>
      <c r="IG173" s="128">
        <v>3.36</v>
      </c>
      <c r="IH173" s="128">
        <v>10.0639</v>
      </c>
      <c r="II173" s="120">
        <v>3.49E-2</v>
      </c>
      <c r="IJ173" s="128">
        <v>3.36</v>
      </c>
      <c r="IK173" s="128">
        <v>15.690300000000001</v>
      </c>
      <c r="IL173" s="120">
        <v>8.4199999999999997E-2</v>
      </c>
      <c r="IM173" s="128">
        <v>3.36</v>
      </c>
      <c r="IN173" s="128">
        <v>13.2814</v>
      </c>
      <c r="IO173" s="120">
        <v>5.4100000000000002E-2</v>
      </c>
      <c r="IP173" s="128">
        <v>3.36</v>
      </c>
      <c r="IQ173" s="128">
        <v>12.5001</v>
      </c>
      <c r="IR173" s="120">
        <v>5.7200000000000001E-2</v>
      </c>
      <c r="IS173" s="128">
        <v>3.36</v>
      </c>
      <c r="IT173" s="128">
        <v>14.176299999999999</v>
      </c>
      <c r="IU173" s="120">
        <v>8.7599999999999997E-2</v>
      </c>
      <c r="IV173" s="128">
        <v>3.36</v>
      </c>
      <c r="IW173" s="128">
        <v>0.62239999999999995</v>
      </c>
      <c r="IX173" s="120">
        <v>6.1000000000000004E-3</v>
      </c>
      <c r="IY173" s="128">
        <v>3.36</v>
      </c>
      <c r="IZ173" s="128">
        <v>12.9924</v>
      </c>
      <c r="JA173" s="120">
        <v>7.4899999999999994E-2</v>
      </c>
      <c r="JB173" s="128">
        <v>3.36</v>
      </c>
      <c r="JC173" s="128">
        <v>4.0189000000000004</v>
      </c>
      <c r="JD173" s="120">
        <v>2.9899999999999999E-2</v>
      </c>
      <c r="JE173" s="128">
        <v>3.36</v>
      </c>
      <c r="JF173" s="128">
        <v>6.8240999999999996</v>
      </c>
      <c r="JG173" s="120">
        <v>4.24E-2</v>
      </c>
      <c r="JH173" s="128">
        <v>3.36</v>
      </c>
      <c r="JI173" s="128">
        <v>20.360900000000001</v>
      </c>
      <c r="JJ173" s="120">
        <v>0.12189999999999999</v>
      </c>
      <c r="JK173" s="128">
        <v>3.36</v>
      </c>
      <c r="JL173" s="128">
        <v>16.934799999999999</v>
      </c>
      <c r="JM173" s="120">
        <v>0.10539999999999999</v>
      </c>
      <c r="JN173" s="128">
        <v>3.36</v>
      </c>
      <c r="JO173" s="128">
        <v>7.1016000000000004</v>
      </c>
      <c r="JP173" s="120">
        <v>4.9399999999999999E-2</v>
      </c>
      <c r="JQ173" s="128">
        <v>3.36</v>
      </c>
      <c r="JR173" s="128">
        <v>8.7318999999999996</v>
      </c>
      <c r="JS173" s="120">
        <v>5.7200000000000001E-2</v>
      </c>
    </row>
    <row r="174" spans="1:279" x14ac:dyDescent="0.25">
      <c r="A174" s="128">
        <v>3.38</v>
      </c>
      <c r="B174" s="128">
        <v>37.628100000000003</v>
      </c>
      <c r="C174" s="120">
        <v>0.4229</v>
      </c>
      <c r="D174" s="120">
        <v>3.38</v>
      </c>
      <c r="E174" s="120">
        <v>11.557399999999999</v>
      </c>
      <c r="F174" s="120">
        <v>0.15490000000000001</v>
      </c>
      <c r="G174" s="120">
        <v>3.38</v>
      </c>
      <c r="H174" s="120">
        <v>6.3433000000000002</v>
      </c>
      <c r="I174" s="120">
        <v>0.39689999999999998</v>
      </c>
      <c r="J174" s="120">
        <v>3.38</v>
      </c>
      <c r="K174" s="120">
        <v>16.8169</v>
      </c>
      <c r="L174" s="120">
        <v>0.11890000000000001</v>
      </c>
      <c r="M174" s="120">
        <v>3.38</v>
      </c>
      <c r="N174" s="120">
        <v>1.8431</v>
      </c>
      <c r="O174" s="120">
        <v>7.4300000000000005E-2</v>
      </c>
      <c r="P174" s="120">
        <v>3.38</v>
      </c>
      <c r="Q174" s="120">
        <v>6.9447000000000001</v>
      </c>
      <c r="R174" s="120">
        <v>0.15260000000000001</v>
      </c>
      <c r="S174" s="120">
        <v>3.38</v>
      </c>
      <c r="T174" s="120">
        <v>3.871</v>
      </c>
      <c r="U174" s="120">
        <v>3.5499999999999997E-2</v>
      </c>
      <c r="V174" s="120">
        <v>3.38</v>
      </c>
      <c r="W174" s="120">
        <v>17.355499999999999</v>
      </c>
      <c r="X174" s="120">
        <v>0.20030000000000001</v>
      </c>
      <c r="Y174" s="120">
        <v>3.38</v>
      </c>
      <c r="Z174" s="120">
        <v>24.046700000000001</v>
      </c>
      <c r="AA174" s="120">
        <v>0.14119999999999999</v>
      </c>
      <c r="AB174" s="120">
        <v>3.38</v>
      </c>
      <c r="AC174" s="120">
        <v>22.845600000000001</v>
      </c>
      <c r="AD174" s="120">
        <v>0.1971</v>
      </c>
      <c r="AE174" s="120">
        <v>3.38</v>
      </c>
      <c r="AF174" s="120">
        <v>21.680099999999999</v>
      </c>
      <c r="AG174" s="120">
        <v>0.22450000000000001</v>
      </c>
      <c r="AH174" s="120">
        <v>3.38</v>
      </c>
      <c r="AI174" s="120">
        <v>5.6222000000000003</v>
      </c>
      <c r="AJ174" s="120">
        <v>4.1799999999999997E-2</v>
      </c>
      <c r="AK174" s="120">
        <v>3.38</v>
      </c>
      <c r="AL174" s="120">
        <v>3.2370999999999999</v>
      </c>
      <c r="AM174" s="120">
        <v>1.4800000000000001E-2</v>
      </c>
      <c r="AN174" s="120">
        <v>3.38</v>
      </c>
      <c r="AO174" s="120">
        <v>1.9806999999999999</v>
      </c>
      <c r="AP174" s="120">
        <v>9.4500000000000001E-2</v>
      </c>
      <c r="AT174" s="120">
        <v>3.38</v>
      </c>
      <c r="AU174" s="120">
        <v>3.2269999999999999</v>
      </c>
      <c r="AV174" s="120">
        <v>1.2999999999999999E-2</v>
      </c>
      <c r="BO174" s="120">
        <v>3.38</v>
      </c>
      <c r="BP174" s="120">
        <v>5.3978999999999999</v>
      </c>
      <c r="BQ174" s="120">
        <v>5.4800000000000001E-2</v>
      </c>
      <c r="BR174" s="120">
        <v>3.38</v>
      </c>
      <c r="BS174" s="120">
        <v>17.334299999999999</v>
      </c>
      <c r="BT174" s="120">
        <v>0.13039999999999999</v>
      </c>
      <c r="CA174" s="120">
        <v>3.38</v>
      </c>
      <c r="CB174" s="120">
        <v>6.3893000000000004</v>
      </c>
      <c r="CC174" s="120">
        <v>4.5400000000000003E-2</v>
      </c>
      <c r="CD174" s="120">
        <v>3.38</v>
      </c>
      <c r="CE174" s="120">
        <v>3.8443999999999998</v>
      </c>
      <c r="CF174" s="120">
        <v>3.1399999999999997E-2</v>
      </c>
      <c r="CS174" s="120">
        <v>3.38</v>
      </c>
      <c r="CT174" s="120">
        <v>29.677700000000002</v>
      </c>
      <c r="CU174" s="120">
        <v>0.22420000000000001</v>
      </c>
      <c r="CY174" s="120">
        <v>3.38</v>
      </c>
      <c r="CZ174" s="120">
        <v>6.1125999999999996</v>
      </c>
      <c r="DA174" s="120">
        <v>0.22789999999999999</v>
      </c>
      <c r="DH174" s="120">
        <v>3.38</v>
      </c>
      <c r="DI174" s="120">
        <v>12.456300000000001</v>
      </c>
      <c r="DJ174" s="120">
        <v>0.255</v>
      </c>
      <c r="DN174" s="120">
        <v>3.38</v>
      </c>
      <c r="DO174" s="120">
        <v>18.8749</v>
      </c>
      <c r="DP174" s="120">
        <v>0.17449999999999999</v>
      </c>
      <c r="DW174" s="120">
        <v>3.38</v>
      </c>
      <c r="DX174" s="120">
        <v>35.542700000000004</v>
      </c>
      <c r="DY174" s="120">
        <v>0.30759999999999998</v>
      </c>
      <c r="DZ174" s="120">
        <v>3.38</v>
      </c>
      <c r="EA174" s="120">
        <v>9.5183999999999997</v>
      </c>
      <c r="EB174" s="120">
        <v>0.15609999999999999</v>
      </c>
      <c r="EL174" s="120">
        <v>3.38</v>
      </c>
      <c r="EM174" s="120">
        <v>17.16</v>
      </c>
      <c r="EN174" s="120">
        <v>0.13370000000000001</v>
      </c>
      <c r="EO174" s="120">
        <v>3.38</v>
      </c>
      <c r="EP174" s="120">
        <v>3.3767999999999998</v>
      </c>
      <c r="EQ174" s="120">
        <v>0.21429999999999999</v>
      </c>
      <c r="EU174" s="120">
        <v>3.38</v>
      </c>
      <c r="EV174" s="120">
        <v>12.8689</v>
      </c>
      <c r="EW174" s="120">
        <v>5.79E-2</v>
      </c>
      <c r="EX174" s="120">
        <v>3.38</v>
      </c>
      <c r="EY174" s="120">
        <v>10.7311</v>
      </c>
      <c r="EZ174" s="120">
        <v>8.9200000000000002E-2</v>
      </c>
      <c r="FM174" s="120">
        <v>3.38</v>
      </c>
      <c r="FN174" s="120">
        <v>31.0913</v>
      </c>
      <c r="FO174" s="120">
        <v>0.22720000000000001</v>
      </c>
      <c r="FP174" s="120">
        <v>3.38</v>
      </c>
      <c r="FQ174" s="120">
        <v>10.1393</v>
      </c>
      <c r="FR174" s="120">
        <v>0.14419999999999999</v>
      </c>
      <c r="FV174" s="120">
        <v>3.38</v>
      </c>
      <c r="FW174" s="120">
        <v>5.5590000000000002</v>
      </c>
      <c r="FX174" s="120">
        <v>0.35610000000000003</v>
      </c>
      <c r="FY174" s="120">
        <v>3.38</v>
      </c>
      <c r="FZ174" s="120">
        <v>11.2105</v>
      </c>
      <c r="GA174" s="120">
        <v>8.3199999999999996E-2</v>
      </c>
      <c r="GE174" s="120">
        <v>3.38</v>
      </c>
      <c r="GF174" s="120">
        <v>15.9328</v>
      </c>
      <c r="GG174" s="120">
        <v>0.13350000000000001</v>
      </c>
      <c r="GH174" s="120">
        <v>3.38</v>
      </c>
      <c r="GI174" s="120">
        <v>10.707599999999999</v>
      </c>
      <c r="GJ174" s="120">
        <v>7.2099999999999997E-2</v>
      </c>
      <c r="GK174" s="120">
        <v>3.38</v>
      </c>
      <c r="GL174" s="120">
        <v>16.760200000000001</v>
      </c>
      <c r="GM174" s="120">
        <v>0.24629999999999999</v>
      </c>
      <c r="GN174" s="120">
        <v>3.38</v>
      </c>
      <c r="GO174" s="120">
        <v>0.94699999999999995</v>
      </c>
      <c r="GP174" s="120">
        <v>0.11849999999999999</v>
      </c>
      <c r="GW174" s="120">
        <v>3.38</v>
      </c>
      <c r="GX174" s="120">
        <v>13.336499999999999</v>
      </c>
      <c r="GY174" s="120">
        <v>0.10639999999999999</v>
      </c>
      <c r="GZ174" s="120">
        <v>3.38</v>
      </c>
      <c r="HA174" s="120">
        <v>0.98019999999999996</v>
      </c>
      <c r="HB174" s="120">
        <v>0.1244</v>
      </c>
      <c r="HF174" s="120">
        <v>3.38</v>
      </c>
      <c r="HG174" s="120">
        <v>5.4972000000000003</v>
      </c>
      <c r="HH174" s="120">
        <v>0.13350000000000001</v>
      </c>
      <c r="HO174" s="120">
        <v>3.38</v>
      </c>
      <c r="HP174" s="120">
        <v>6.8132000000000001</v>
      </c>
      <c r="HQ174" s="120">
        <v>4.99E-2</v>
      </c>
      <c r="HR174" s="120">
        <v>3.38</v>
      </c>
      <c r="HS174" s="120">
        <v>1.5706</v>
      </c>
      <c r="HT174" s="120">
        <v>0.14069999999999999</v>
      </c>
      <c r="HX174" s="128">
        <v>3.38</v>
      </c>
      <c r="HY174" s="128">
        <v>7.3296999999999999</v>
      </c>
      <c r="HZ174" s="120">
        <v>2.9499999999999998E-2</v>
      </c>
      <c r="IA174" s="128">
        <v>3.38</v>
      </c>
      <c r="IB174" s="128">
        <v>10.0098</v>
      </c>
      <c r="IC174" s="120">
        <v>4.07E-2</v>
      </c>
      <c r="ID174" s="128">
        <v>3.38</v>
      </c>
      <c r="IE174" s="128">
        <v>15.874599999999999</v>
      </c>
      <c r="IF174" s="120">
        <v>7.0599999999999996E-2</v>
      </c>
      <c r="IG174" s="128">
        <v>3.38</v>
      </c>
      <c r="IH174" s="128">
        <v>10.1569</v>
      </c>
      <c r="II174" s="120">
        <v>3.3300000000000003E-2</v>
      </c>
      <c r="IJ174" s="128">
        <v>3.38</v>
      </c>
      <c r="IK174" s="128">
        <v>15.254200000000001</v>
      </c>
      <c r="IL174" s="120">
        <v>7.1499999999999994E-2</v>
      </c>
      <c r="IM174" s="128">
        <v>3.38</v>
      </c>
      <c r="IN174" s="128">
        <v>13.9701</v>
      </c>
      <c r="IO174" s="120">
        <v>5.62E-2</v>
      </c>
      <c r="IP174" s="128">
        <v>3.38</v>
      </c>
      <c r="IQ174" s="128">
        <v>11.8066</v>
      </c>
      <c r="IR174" s="120">
        <v>5.2499999999999998E-2</v>
      </c>
      <c r="IS174" s="128">
        <v>3.38</v>
      </c>
      <c r="IT174" s="128">
        <v>15.3088</v>
      </c>
      <c r="IU174" s="120">
        <v>8.8700000000000001E-2</v>
      </c>
      <c r="IV174" s="128">
        <v>3.38</v>
      </c>
      <c r="IW174" s="128">
        <v>0.58379999999999999</v>
      </c>
      <c r="IX174" s="120">
        <v>5.7999999999999996E-3</v>
      </c>
      <c r="IY174" s="128">
        <v>3.38</v>
      </c>
      <c r="IZ174" s="128">
        <v>15.032400000000001</v>
      </c>
      <c r="JA174" s="120">
        <v>8.5699999999999998E-2</v>
      </c>
      <c r="JB174" s="128">
        <v>3.38</v>
      </c>
      <c r="JC174" s="128">
        <v>4.2907999999999999</v>
      </c>
      <c r="JD174" s="120">
        <v>3.0499999999999999E-2</v>
      </c>
      <c r="JE174" s="128">
        <v>3.38</v>
      </c>
      <c r="JF174" s="128">
        <v>6.7588999999999997</v>
      </c>
      <c r="JG174" s="120">
        <v>3.9800000000000002E-2</v>
      </c>
      <c r="JH174" s="128">
        <v>3.38</v>
      </c>
      <c r="JI174" s="128">
        <v>21.146000000000001</v>
      </c>
      <c r="JJ174" s="120">
        <v>0.13</v>
      </c>
      <c r="JK174" s="128">
        <v>3.38</v>
      </c>
      <c r="JL174" s="128">
        <v>17.162500000000001</v>
      </c>
      <c r="JM174" s="120">
        <v>0.1142</v>
      </c>
      <c r="JN174" s="128">
        <v>3.38</v>
      </c>
      <c r="JO174" s="128">
        <v>8.1172000000000004</v>
      </c>
      <c r="JP174" s="120">
        <v>5.33E-2</v>
      </c>
      <c r="JQ174" s="128">
        <v>3.38</v>
      </c>
      <c r="JR174" s="128">
        <v>8.0936000000000003</v>
      </c>
      <c r="JS174" s="120">
        <v>5.2600000000000001E-2</v>
      </c>
    </row>
    <row r="175" spans="1:279" x14ac:dyDescent="0.25">
      <c r="A175" s="128">
        <v>3.4</v>
      </c>
      <c r="B175" s="128">
        <v>37.854799999999997</v>
      </c>
      <c r="C175" s="120">
        <v>0.47149999999999997</v>
      </c>
      <c r="D175" s="120">
        <v>3.4</v>
      </c>
      <c r="E175" s="120">
        <v>11.708299999999999</v>
      </c>
      <c r="F175" s="120">
        <v>0.1613</v>
      </c>
      <c r="G175" s="120">
        <v>3.4</v>
      </c>
      <c r="H175" s="120">
        <v>5.7702999999999998</v>
      </c>
      <c r="I175" s="120">
        <v>0.37319999999999998</v>
      </c>
      <c r="J175" s="120">
        <v>3.4</v>
      </c>
      <c r="K175" s="120">
        <v>17.697800000000001</v>
      </c>
      <c r="L175" s="120">
        <v>0.14549999999999999</v>
      </c>
      <c r="M175" s="120">
        <v>3.4</v>
      </c>
      <c r="N175" s="120">
        <v>1.5893999999999999</v>
      </c>
      <c r="O175" s="120">
        <v>7.5600000000000001E-2</v>
      </c>
      <c r="P175" s="120">
        <v>3.4</v>
      </c>
      <c r="Q175" s="120">
        <v>6.3266</v>
      </c>
      <c r="R175" s="120">
        <v>0.1186</v>
      </c>
      <c r="S175" s="120">
        <v>3.4</v>
      </c>
      <c r="T175" s="120">
        <v>3.6301999999999999</v>
      </c>
      <c r="U175" s="120">
        <v>3.4099999999999998E-2</v>
      </c>
      <c r="V175" s="120">
        <v>3.4</v>
      </c>
      <c r="W175" s="120">
        <v>16.662600000000001</v>
      </c>
      <c r="X175" s="120">
        <v>0.18640000000000001</v>
      </c>
      <c r="Y175" s="120">
        <v>3.4</v>
      </c>
      <c r="Z175" s="120">
        <v>22.167000000000002</v>
      </c>
      <c r="AA175" s="120">
        <v>0.1371</v>
      </c>
      <c r="AB175" s="120">
        <v>3.4</v>
      </c>
      <c r="AC175" s="120">
        <v>21.7378</v>
      </c>
      <c r="AD175" s="120">
        <v>0.20080000000000001</v>
      </c>
      <c r="AE175" s="120">
        <v>3.4</v>
      </c>
      <c r="AF175" s="120">
        <v>20.908100000000001</v>
      </c>
      <c r="AG175" s="120">
        <v>0.2215</v>
      </c>
      <c r="AH175" s="120">
        <v>3.4</v>
      </c>
      <c r="AI175" s="120">
        <v>5.5566000000000004</v>
      </c>
      <c r="AJ175" s="120">
        <v>3.5099999999999999E-2</v>
      </c>
      <c r="AK175" s="120">
        <v>3.4</v>
      </c>
      <c r="AL175" s="120">
        <v>3.0897999999999999</v>
      </c>
      <c r="AM175" s="120">
        <v>1.4E-2</v>
      </c>
      <c r="AN175" s="120">
        <v>3.4</v>
      </c>
      <c r="AO175" s="120">
        <v>1.8193999999999999</v>
      </c>
      <c r="AP175" s="120">
        <v>9.2999999999999999E-2</v>
      </c>
      <c r="AT175" s="120">
        <v>3.4</v>
      </c>
      <c r="AU175" s="120">
        <v>3.1312000000000002</v>
      </c>
      <c r="AV175" s="120">
        <v>1.49E-2</v>
      </c>
      <c r="BO175" s="120">
        <v>3.4</v>
      </c>
      <c r="BP175" s="120">
        <v>4.9203000000000001</v>
      </c>
      <c r="BQ175" s="120">
        <v>5.1200000000000002E-2</v>
      </c>
      <c r="BR175" s="120">
        <v>3.4</v>
      </c>
      <c r="BS175" s="120">
        <v>21.073599999999999</v>
      </c>
      <c r="BT175" s="120">
        <v>0.1522</v>
      </c>
      <c r="CA175" s="120">
        <v>3.4</v>
      </c>
      <c r="CB175" s="120">
        <v>6.6726000000000001</v>
      </c>
      <c r="CC175" s="120">
        <v>4.5499999999999999E-2</v>
      </c>
      <c r="CD175" s="120">
        <v>3.4</v>
      </c>
      <c r="CE175" s="120">
        <v>4.1566999999999998</v>
      </c>
      <c r="CF175" s="120">
        <v>3.2800000000000003E-2</v>
      </c>
      <c r="CS175" s="120">
        <v>3.4</v>
      </c>
      <c r="CT175" s="120">
        <v>30.048300000000001</v>
      </c>
      <c r="CU175" s="120">
        <v>0.251</v>
      </c>
      <c r="CY175" s="120">
        <v>3.4</v>
      </c>
      <c r="CZ175" s="120">
        <v>7.0053999999999998</v>
      </c>
      <c r="DA175" s="120">
        <v>0.17599999999999999</v>
      </c>
      <c r="DH175" s="120">
        <v>3.4</v>
      </c>
      <c r="DI175" s="120">
        <v>12.2028</v>
      </c>
      <c r="DJ175" s="120">
        <v>0.2414</v>
      </c>
      <c r="DN175" s="120">
        <v>3.4</v>
      </c>
      <c r="DO175" s="120">
        <v>19.0244</v>
      </c>
      <c r="DP175" s="120">
        <v>0.1779</v>
      </c>
      <c r="DW175" s="120">
        <v>3.4</v>
      </c>
      <c r="DX175" s="120">
        <v>35.422899999999998</v>
      </c>
      <c r="DY175" s="120">
        <v>0.31380000000000002</v>
      </c>
      <c r="DZ175" s="120">
        <v>3.4</v>
      </c>
      <c r="EA175" s="120">
        <v>11.535600000000001</v>
      </c>
      <c r="EB175" s="120">
        <v>0.19040000000000001</v>
      </c>
      <c r="EL175" s="120">
        <v>3.4</v>
      </c>
      <c r="EM175" s="120">
        <v>16.9971</v>
      </c>
      <c r="EN175" s="120">
        <v>0.13300000000000001</v>
      </c>
      <c r="EO175" s="120">
        <v>3.4</v>
      </c>
      <c r="EP175" s="120">
        <v>3.0036999999999998</v>
      </c>
      <c r="EQ175" s="120">
        <v>0.22289999999999999</v>
      </c>
      <c r="EU175" s="120">
        <v>3.4</v>
      </c>
      <c r="EV175" s="120">
        <v>12.2202</v>
      </c>
      <c r="EW175" s="120">
        <v>5.8099999999999999E-2</v>
      </c>
      <c r="EX175" s="120">
        <v>3.4</v>
      </c>
      <c r="EY175" s="120">
        <v>10.1462</v>
      </c>
      <c r="EZ175" s="120">
        <v>8.3099999999999993E-2</v>
      </c>
      <c r="FM175" s="120">
        <v>3.4</v>
      </c>
      <c r="FN175" s="120">
        <v>31.138100000000001</v>
      </c>
      <c r="FO175" s="120">
        <v>0.2382</v>
      </c>
      <c r="FP175" s="120">
        <v>3.4</v>
      </c>
      <c r="FQ175" s="120">
        <v>10.585599999999999</v>
      </c>
      <c r="FR175" s="120">
        <v>0.15379999999999999</v>
      </c>
      <c r="FV175" s="120">
        <v>3.4</v>
      </c>
      <c r="FW175" s="120">
        <v>5.8977000000000004</v>
      </c>
      <c r="FX175" s="120">
        <v>0.35870000000000002</v>
      </c>
      <c r="FY175" s="120">
        <v>3.4</v>
      </c>
      <c r="FZ175" s="120">
        <v>11.2028</v>
      </c>
      <c r="GA175" s="120">
        <v>8.4400000000000003E-2</v>
      </c>
      <c r="GE175" s="120">
        <v>3.4</v>
      </c>
      <c r="GF175" s="120">
        <v>17.319600000000001</v>
      </c>
      <c r="GG175" s="120">
        <v>0.14360000000000001</v>
      </c>
      <c r="GH175" s="120">
        <v>3.4</v>
      </c>
      <c r="GI175" s="120">
        <v>10.3649</v>
      </c>
      <c r="GJ175" s="120">
        <v>8.2000000000000003E-2</v>
      </c>
      <c r="GK175" s="120">
        <v>3.4</v>
      </c>
      <c r="GL175" s="120">
        <v>15.538600000000001</v>
      </c>
      <c r="GM175" s="120">
        <v>0.22919999999999999</v>
      </c>
      <c r="GN175" s="120">
        <v>3.4</v>
      </c>
      <c r="GO175" s="120">
        <v>0.96550000000000002</v>
      </c>
      <c r="GP175" s="120">
        <v>0.123</v>
      </c>
      <c r="GW175" s="120">
        <v>3.4</v>
      </c>
      <c r="GX175" s="120">
        <v>12.4259</v>
      </c>
      <c r="GY175" s="120">
        <v>9.9099999999999994E-2</v>
      </c>
      <c r="GZ175" s="120">
        <v>3.4</v>
      </c>
      <c r="HA175" s="120">
        <v>0.96109999999999995</v>
      </c>
      <c r="HB175" s="120">
        <v>0.1227</v>
      </c>
      <c r="HF175" s="120">
        <v>3.4</v>
      </c>
      <c r="HG175" s="120">
        <v>5.6635999999999997</v>
      </c>
      <c r="HH175" s="120">
        <v>0.1203</v>
      </c>
      <c r="HO175" s="120">
        <v>3.4</v>
      </c>
      <c r="HP175" s="120">
        <v>6.5022000000000002</v>
      </c>
      <c r="HQ175" s="120">
        <v>4.4200000000000003E-2</v>
      </c>
      <c r="HR175" s="120">
        <v>3.4</v>
      </c>
      <c r="HS175" s="120">
        <v>1.5115000000000001</v>
      </c>
      <c r="HT175" s="120">
        <v>0.1431</v>
      </c>
      <c r="HX175" s="128">
        <v>3.4</v>
      </c>
      <c r="HY175" s="128">
        <v>7.4005000000000001</v>
      </c>
      <c r="HZ175" s="120">
        <v>2.8799999999999999E-2</v>
      </c>
      <c r="IA175" s="128">
        <v>3.4</v>
      </c>
      <c r="IB175" s="128">
        <v>9.8721999999999994</v>
      </c>
      <c r="IC175" s="120">
        <v>4.2099999999999999E-2</v>
      </c>
      <c r="ID175" s="128">
        <v>3.4</v>
      </c>
      <c r="IE175" s="128">
        <v>15.561299999999999</v>
      </c>
      <c r="IF175" s="120">
        <v>7.6700000000000004E-2</v>
      </c>
      <c r="IG175" s="128">
        <v>3.4</v>
      </c>
      <c r="IH175" s="128">
        <v>10.2189</v>
      </c>
      <c r="II175" s="120">
        <v>3.56E-2</v>
      </c>
      <c r="IJ175" s="128">
        <v>3.4</v>
      </c>
      <c r="IK175" s="128">
        <v>14.8543</v>
      </c>
      <c r="IL175" s="120">
        <v>6.8400000000000002E-2</v>
      </c>
      <c r="IM175" s="128">
        <v>3.4</v>
      </c>
      <c r="IN175" s="128">
        <v>13.885999999999999</v>
      </c>
      <c r="IO175" s="120">
        <v>5.8799999999999998E-2</v>
      </c>
      <c r="IP175" s="128">
        <v>3.4</v>
      </c>
      <c r="IQ175" s="128">
        <v>11.1867</v>
      </c>
      <c r="IR175" s="120">
        <v>4.99E-2</v>
      </c>
      <c r="IS175" s="128">
        <v>3.4</v>
      </c>
      <c r="IT175" s="128">
        <v>16.420200000000001</v>
      </c>
      <c r="IU175" s="120">
        <v>8.7800000000000003E-2</v>
      </c>
      <c r="IV175" s="128">
        <v>3.4</v>
      </c>
      <c r="IW175" s="128">
        <v>0.55700000000000005</v>
      </c>
      <c r="IX175" s="120">
        <v>5.5999999999999999E-3</v>
      </c>
      <c r="IY175" s="128">
        <v>3.4</v>
      </c>
      <c r="IZ175" s="128">
        <v>16.751000000000001</v>
      </c>
      <c r="JA175" s="120">
        <v>9.4399999999999998E-2</v>
      </c>
      <c r="JB175" s="128">
        <v>3.4</v>
      </c>
      <c r="JC175" s="128">
        <v>4.8326000000000002</v>
      </c>
      <c r="JD175" s="120">
        <v>3.3099999999999997E-2</v>
      </c>
      <c r="JE175" s="128">
        <v>3.4</v>
      </c>
      <c r="JF175" s="128">
        <v>6.8836000000000004</v>
      </c>
      <c r="JG175" s="120">
        <v>3.8300000000000001E-2</v>
      </c>
      <c r="JH175" s="128">
        <v>3.4</v>
      </c>
      <c r="JI175" s="128">
        <v>21.931000000000001</v>
      </c>
      <c r="JJ175" s="120">
        <v>0.1336</v>
      </c>
      <c r="JK175" s="128">
        <v>3.4</v>
      </c>
      <c r="JL175" s="128">
        <v>17.014399999999998</v>
      </c>
      <c r="JM175" s="120">
        <v>0.1196</v>
      </c>
      <c r="JN175" s="128">
        <v>3.4</v>
      </c>
      <c r="JO175" s="128">
        <v>9.6788000000000007</v>
      </c>
      <c r="JP175" s="120">
        <v>5.8599999999999999E-2</v>
      </c>
      <c r="JQ175" s="128">
        <v>3.4</v>
      </c>
      <c r="JR175" s="128">
        <v>7.4004000000000003</v>
      </c>
      <c r="JS175" s="120">
        <v>4.7899999999999998E-2</v>
      </c>
    </row>
    <row r="176" spans="1:279" x14ac:dyDescent="0.25">
      <c r="A176" s="128">
        <v>3.42</v>
      </c>
      <c r="B176" s="128">
        <v>33.375900000000001</v>
      </c>
      <c r="C176" s="120">
        <v>0.51170000000000004</v>
      </c>
      <c r="D176" s="120">
        <v>3.42</v>
      </c>
      <c r="E176" s="120">
        <v>11.9146</v>
      </c>
      <c r="F176" s="120">
        <v>0.1613</v>
      </c>
      <c r="G176" s="120">
        <v>3.42</v>
      </c>
      <c r="H176" s="120">
        <v>5.4200999999999997</v>
      </c>
      <c r="I176" s="120">
        <v>0.33789999999999998</v>
      </c>
      <c r="J176" s="120">
        <v>3.42</v>
      </c>
      <c r="K176" s="120">
        <v>19.532699999999998</v>
      </c>
      <c r="L176" s="120">
        <v>0.16439999999999999</v>
      </c>
      <c r="M176" s="120">
        <v>3.42</v>
      </c>
      <c r="N176" s="120">
        <v>1.4158999999999999</v>
      </c>
      <c r="O176" s="120">
        <v>7.6100000000000001E-2</v>
      </c>
      <c r="P176" s="120">
        <v>3.42</v>
      </c>
      <c r="Q176" s="120">
        <v>6.0209999999999999</v>
      </c>
      <c r="R176" s="120">
        <v>8.4599999999999995E-2</v>
      </c>
      <c r="S176" s="120">
        <v>3.42</v>
      </c>
      <c r="T176" s="120">
        <v>3.4011</v>
      </c>
      <c r="U176" s="120">
        <v>2.93E-2</v>
      </c>
      <c r="V176" s="120">
        <v>3.42</v>
      </c>
      <c r="W176" s="120">
        <v>15.9697</v>
      </c>
      <c r="X176" s="120">
        <v>0.1719</v>
      </c>
      <c r="Y176" s="120">
        <v>3.42</v>
      </c>
      <c r="Z176" s="120">
        <v>19.006499999999999</v>
      </c>
      <c r="AA176" s="120">
        <v>0.1414</v>
      </c>
      <c r="AB176" s="120">
        <v>3.42</v>
      </c>
      <c r="AC176" s="120">
        <v>20.7959</v>
      </c>
      <c r="AD176" s="120">
        <v>0.19869999999999999</v>
      </c>
      <c r="AE176" s="120">
        <v>3.42</v>
      </c>
      <c r="AF176" s="120">
        <v>20.616199999999999</v>
      </c>
      <c r="AG176" s="120">
        <v>0.21840000000000001</v>
      </c>
      <c r="AH176" s="120">
        <v>3.42</v>
      </c>
      <c r="AI176" s="120">
        <v>5.4063999999999997</v>
      </c>
      <c r="AJ176" s="120">
        <v>3.9399999999999998E-2</v>
      </c>
      <c r="AK176" s="120">
        <v>3.42</v>
      </c>
      <c r="AL176" s="120">
        <v>2.9603000000000002</v>
      </c>
      <c r="AM176" s="120">
        <v>1.49E-2</v>
      </c>
      <c r="AN176" s="120">
        <v>3.42</v>
      </c>
      <c r="AO176" s="120">
        <v>1.645</v>
      </c>
      <c r="AP176" s="120">
        <v>0.1017</v>
      </c>
      <c r="AT176" s="120">
        <v>3.42</v>
      </c>
      <c r="AU176" s="120">
        <v>2.9618000000000002</v>
      </c>
      <c r="AV176" s="120">
        <v>1.44E-2</v>
      </c>
      <c r="BO176" s="120">
        <v>3.42</v>
      </c>
      <c r="BP176" s="120">
        <v>4.5403000000000002</v>
      </c>
      <c r="BQ176" s="120">
        <v>4.9299999999999997E-2</v>
      </c>
      <c r="BR176" s="120">
        <v>3.42</v>
      </c>
      <c r="BS176" s="120">
        <v>23.201499999999999</v>
      </c>
      <c r="BT176" s="120">
        <v>0.1641</v>
      </c>
      <c r="CA176" s="120">
        <v>3.42</v>
      </c>
      <c r="CB176" s="120">
        <v>6.508</v>
      </c>
      <c r="CC176" s="120">
        <v>4.5499999999999999E-2</v>
      </c>
      <c r="CD176" s="120">
        <v>3.42</v>
      </c>
      <c r="CE176" s="120">
        <v>4.4691000000000001</v>
      </c>
      <c r="CF176" s="120">
        <v>3.7699999999999997E-2</v>
      </c>
      <c r="CS176" s="120">
        <v>3.42</v>
      </c>
      <c r="CT176" s="120">
        <v>30.412099999999999</v>
      </c>
      <c r="CU176" s="120">
        <v>0.2762</v>
      </c>
      <c r="CY176" s="120">
        <v>3.42</v>
      </c>
      <c r="CZ176" s="120">
        <v>7.2667000000000002</v>
      </c>
      <c r="DA176" s="120">
        <v>0.18490000000000001</v>
      </c>
      <c r="DH176" s="120">
        <v>3.42</v>
      </c>
      <c r="DI176" s="120">
        <v>11.958</v>
      </c>
      <c r="DJ176" s="120">
        <v>0.23469999999999999</v>
      </c>
      <c r="DN176" s="120">
        <v>3.42</v>
      </c>
      <c r="DO176" s="120">
        <v>19.005199999999999</v>
      </c>
      <c r="DP176" s="120">
        <v>0.17630000000000001</v>
      </c>
      <c r="DW176" s="120">
        <v>3.42</v>
      </c>
      <c r="DX176" s="120">
        <v>35.090299999999999</v>
      </c>
      <c r="DY176" s="120">
        <v>0.3201</v>
      </c>
      <c r="DZ176" s="120">
        <v>3.42</v>
      </c>
      <c r="EA176" s="120">
        <v>14.8956</v>
      </c>
      <c r="EB176" s="120">
        <v>0.18260000000000001</v>
      </c>
      <c r="EL176" s="120">
        <v>3.42</v>
      </c>
      <c r="EM176" s="120">
        <v>17.0381</v>
      </c>
      <c r="EN176" s="120">
        <v>0.12909999999999999</v>
      </c>
      <c r="EO176" s="120">
        <v>3.42</v>
      </c>
      <c r="EP176" s="120">
        <v>2.7423999999999999</v>
      </c>
      <c r="EQ176" s="120">
        <v>0.22639999999999999</v>
      </c>
      <c r="EU176" s="120">
        <v>3.42</v>
      </c>
      <c r="EV176" s="120">
        <v>11.4939</v>
      </c>
      <c r="EW176" s="120">
        <v>5.7599999999999998E-2</v>
      </c>
      <c r="EX176" s="120">
        <v>3.42</v>
      </c>
      <c r="EY176" s="120">
        <v>9.5612999999999992</v>
      </c>
      <c r="EZ176" s="120">
        <v>7.7899999999999997E-2</v>
      </c>
      <c r="FM176" s="120">
        <v>3.42</v>
      </c>
      <c r="FN176" s="120">
        <v>30.965199999999999</v>
      </c>
      <c r="FO176" s="120">
        <v>0.24249999999999999</v>
      </c>
      <c r="FP176" s="120">
        <v>3.42</v>
      </c>
      <c r="FQ176" s="120">
        <v>11.021100000000001</v>
      </c>
      <c r="FR176" s="120">
        <v>0.15509999999999999</v>
      </c>
      <c r="FV176" s="120">
        <v>3.42</v>
      </c>
      <c r="FW176" s="120">
        <v>6.2648999999999999</v>
      </c>
      <c r="FX176" s="120">
        <v>0.3543</v>
      </c>
      <c r="FY176" s="120">
        <v>3.42</v>
      </c>
      <c r="FZ176" s="120">
        <v>11.198600000000001</v>
      </c>
      <c r="GA176" s="120">
        <v>8.2900000000000001E-2</v>
      </c>
      <c r="GE176" s="120">
        <v>3.42</v>
      </c>
      <c r="GF176" s="120">
        <v>18.449000000000002</v>
      </c>
      <c r="GG176" s="120">
        <v>0.15640000000000001</v>
      </c>
      <c r="GH176" s="120">
        <v>3.42</v>
      </c>
      <c r="GI176" s="120">
        <v>10.185</v>
      </c>
      <c r="GJ176" s="120">
        <v>7.6100000000000001E-2</v>
      </c>
      <c r="GK176" s="120">
        <v>3.42</v>
      </c>
      <c r="GL176" s="120">
        <v>14.903</v>
      </c>
      <c r="GM176" s="120">
        <v>0.2117</v>
      </c>
      <c r="GN176" s="120">
        <v>3.42</v>
      </c>
      <c r="GO176" s="120">
        <v>0.98519999999999996</v>
      </c>
      <c r="GP176" s="120">
        <v>0.12759999999999999</v>
      </c>
      <c r="GW176" s="120">
        <v>3.42</v>
      </c>
      <c r="GX176" s="120">
        <v>11.666499999999999</v>
      </c>
      <c r="GY176" s="120">
        <v>8.8999999999999996E-2</v>
      </c>
      <c r="GZ176" s="120">
        <v>3.42</v>
      </c>
      <c r="HA176" s="120">
        <v>0.95599999999999996</v>
      </c>
      <c r="HB176" s="120">
        <v>0.12540000000000001</v>
      </c>
      <c r="HF176" s="120">
        <v>3.42</v>
      </c>
      <c r="HG176" s="120">
        <v>5.9869000000000003</v>
      </c>
      <c r="HH176" s="120">
        <v>0.1004</v>
      </c>
      <c r="HO176" s="120">
        <v>3.42</v>
      </c>
      <c r="HP176" s="120">
        <v>6.1764000000000001</v>
      </c>
      <c r="HQ176" s="120">
        <v>4.0300000000000002E-2</v>
      </c>
      <c r="HR176" s="120">
        <v>3.42</v>
      </c>
      <c r="HS176" s="120">
        <v>1.3813</v>
      </c>
      <c r="HT176" s="120">
        <v>0.13600000000000001</v>
      </c>
      <c r="HX176" s="128">
        <v>3.42</v>
      </c>
      <c r="HY176" s="128">
        <v>7.4349999999999996</v>
      </c>
      <c r="HZ176" s="120">
        <v>2.8500000000000001E-2</v>
      </c>
      <c r="IA176" s="128">
        <v>3.42</v>
      </c>
      <c r="IB176" s="128">
        <v>9.8851999999999993</v>
      </c>
      <c r="IC176" s="120">
        <v>4.2500000000000003E-2</v>
      </c>
      <c r="ID176" s="128">
        <v>3.42</v>
      </c>
      <c r="IE176" s="128">
        <v>15.140499999999999</v>
      </c>
      <c r="IF176" s="120">
        <v>7.3499999999999996E-2</v>
      </c>
      <c r="IG176" s="128">
        <v>3.42</v>
      </c>
      <c r="IH176" s="128">
        <v>10.3871</v>
      </c>
      <c r="II176" s="120">
        <v>4.2200000000000001E-2</v>
      </c>
      <c r="IJ176" s="128">
        <v>3.42</v>
      </c>
      <c r="IK176" s="128">
        <v>14.4092</v>
      </c>
      <c r="IL176" s="120">
        <v>7.0699999999999999E-2</v>
      </c>
      <c r="IM176" s="128">
        <v>3.42</v>
      </c>
      <c r="IN176" s="128">
        <v>13.215199999999999</v>
      </c>
      <c r="IO176" s="120">
        <v>5.9299999999999999E-2</v>
      </c>
      <c r="IP176" s="128">
        <v>3.42</v>
      </c>
      <c r="IQ176" s="128">
        <v>10.5566</v>
      </c>
      <c r="IR176" s="120">
        <v>4.7899999999999998E-2</v>
      </c>
      <c r="IS176" s="128">
        <v>3.42</v>
      </c>
      <c r="IT176" s="128">
        <v>17.0609</v>
      </c>
      <c r="IU176" s="120">
        <v>8.7499999999999994E-2</v>
      </c>
      <c r="IV176" s="128">
        <v>3.42</v>
      </c>
      <c r="IW176" s="128">
        <v>0.53680000000000005</v>
      </c>
      <c r="IX176" s="120">
        <v>5.4000000000000003E-3</v>
      </c>
      <c r="IY176" s="128">
        <v>3.42</v>
      </c>
      <c r="IZ176" s="128">
        <v>18.440300000000001</v>
      </c>
      <c r="JA176" s="120">
        <v>9.8500000000000004E-2</v>
      </c>
      <c r="JB176" s="128">
        <v>3.42</v>
      </c>
      <c r="JC176" s="128">
        <v>5.6413000000000002</v>
      </c>
      <c r="JD176" s="120">
        <v>3.5400000000000001E-2</v>
      </c>
      <c r="JE176" s="128">
        <v>3.42</v>
      </c>
      <c r="JF176" s="128">
        <v>7.2778</v>
      </c>
      <c r="JG176" s="120">
        <v>4.07E-2</v>
      </c>
      <c r="JH176" s="128">
        <v>3.42</v>
      </c>
      <c r="JI176" s="128">
        <v>22.248000000000001</v>
      </c>
      <c r="JJ176" s="120">
        <v>0.1394</v>
      </c>
      <c r="JK176" s="128">
        <v>3.42</v>
      </c>
      <c r="JL176" s="128">
        <v>16.691299999999998</v>
      </c>
      <c r="JM176" s="120">
        <v>0.121</v>
      </c>
      <c r="JN176" s="128">
        <v>3.42</v>
      </c>
      <c r="JO176" s="128">
        <v>11.240500000000001</v>
      </c>
      <c r="JP176" s="120">
        <v>6.5500000000000003E-2</v>
      </c>
      <c r="JQ176" s="128">
        <v>3.42</v>
      </c>
      <c r="JR176" s="128">
        <v>6.6391999999999998</v>
      </c>
      <c r="JS176" s="120">
        <v>4.3299999999999998E-2</v>
      </c>
    </row>
    <row r="177" spans="1:279" x14ac:dyDescent="0.25">
      <c r="A177" s="128">
        <v>3.44</v>
      </c>
      <c r="B177" s="128">
        <v>27.958600000000001</v>
      </c>
      <c r="C177" s="120">
        <v>0.54710000000000003</v>
      </c>
      <c r="D177" s="120">
        <v>3.44</v>
      </c>
      <c r="E177" s="120">
        <v>11.8576</v>
      </c>
      <c r="F177" s="120">
        <v>0.1678</v>
      </c>
      <c r="G177" s="120">
        <v>3.44</v>
      </c>
      <c r="H177" s="120">
        <v>5.4622999999999999</v>
      </c>
      <c r="I177" s="120">
        <v>0.2974</v>
      </c>
      <c r="J177" s="120">
        <v>3.44</v>
      </c>
      <c r="K177" s="120">
        <v>21.128699999999998</v>
      </c>
      <c r="L177" s="120">
        <v>0.1845</v>
      </c>
      <c r="M177" s="120">
        <v>3.44</v>
      </c>
      <c r="N177" s="120">
        <v>1.2614000000000001</v>
      </c>
      <c r="O177" s="120">
        <v>7.4899999999999994E-2</v>
      </c>
      <c r="P177" s="120">
        <v>3.44</v>
      </c>
      <c r="Q177" s="120">
        <v>5.7752999999999997</v>
      </c>
      <c r="R177" s="120">
        <v>7.1199999999999999E-2</v>
      </c>
      <c r="S177" s="120">
        <v>3.44</v>
      </c>
      <c r="T177" s="120">
        <v>3.1850000000000001</v>
      </c>
      <c r="U177" s="120">
        <v>2.7300000000000001E-2</v>
      </c>
      <c r="V177" s="120">
        <v>3.44</v>
      </c>
      <c r="W177" s="120">
        <v>15.5915</v>
      </c>
      <c r="X177" s="120">
        <v>0.16259999999999999</v>
      </c>
      <c r="Y177" s="120">
        <v>3.44</v>
      </c>
      <c r="Z177" s="120">
        <v>15.846</v>
      </c>
      <c r="AA177" s="120">
        <v>0.153</v>
      </c>
      <c r="AB177" s="120">
        <v>3.44</v>
      </c>
      <c r="AC177" s="120">
        <v>19.6904</v>
      </c>
      <c r="AD177" s="120">
        <v>0.1963</v>
      </c>
      <c r="AE177" s="120">
        <v>3.44</v>
      </c>
      <c r="AF177" s="120">
        <v>20.3889</v>
      </c>
      <c r="AG177" s="120">
        <v>0.22559999999999999</v>
      </c>
      <c r="AH177" s="120">
        <v>3.44</v>
      </c>
      <c r="AI177" s="120">
        <v>5.3174000000000001</v>
      </c>
      <c r="AJ177" s="120">
        <v>3.61E-2</v>
      </c>
      <c r="AK177" s="120">
        <v>3.44</v>
      </c>
      <c r="AL177" s="120">
        <v>2.8599000000000001</v>
      </c>
      <c r="AM177" s="120">
        <v>1.4500000000000001E-2</v>
      </c>
      <c r="AN177" s="120">
        <v>3.44</v>
      </c>
      <c r="AO177" s="120">
        <v>1.5724</v>
      </c>
      <c r="AP177" s="120">
        <v>0.1094</v>
      </c>
      <c r="AT177" s="120">
        <v>3.44</v>
      </c>
      <c r="AU177" s="120">
        <v>2.6118999999999999</v>
      </c>
      <c r="AV177" s="120">
        <v>1.37E-2</v>
      </c>
      <c r="BO177" s="120">
        <v>3.44</v>
      </c>
      <c r="BP177" s="120">
        <v>4.3331</v>
      </c>
      <c r="BQ177" s="120">
        <v>4.9599999999999998E-2</v>
      </c>
      <c r="BR177" s="120">
        <v>3.44</v>
      </c>
      <c r="BS177" s="120">
        <v>24.419699999999999</v>
      </c>
      <c r="BT177" s="120">
        <v>0.1825</v>
      </c>
      <c r="CA177" s="120">
        <v>3.44</v>
      </c>
      <c r="CB177" s="120">
        <v>5.9260000000000002</v>
      </c>
      <c r="CC177" s="120">
        <v>4.5499999999999999E-2</v>
      </c>
      <c r="CD177" s="120">
        <v>3.44</v>
      </c>
      <c r="CE177" s="120">
        <v>4.8047000000000004</v>
      </c>
      <c r="CF177" s="120">
        <v>4.3799999999999999E-2</v>
      </c>
      <c r="CS177" s="120">
        <v>3.44</v>
      </c>
      <c r="CT177" s="120">
        <v>30.0564</v>
      </c>
      <c r="CU177" s="120">
        <v>0.29089999999999999</v>
      </c>
      <c r="CY177" s="120">
        <v>3.44</v>
      </c>
      <c r="CZ177" s="120">
        <v>7.7842000000000002</v>
      </c>
      <c r="DA177" s="120">
        <v>0.18479999999999999</v>
      </c>
      <c r="DH177" s="120">
        <v>3.44</v>
      </c>
      <c r="DI177" s="120">
        <v>11.8835</v>
      </c>
      <c r="DJ177" s="120">
        <v>0.21740000000000001</v>
      </c>
      <c r="DN177" s="120">
        <v>3.44</v>
      </c>
      <c r="DO177" s="120">
        <v>18.883400000000002</v>
      </c>
      <c r="DP177" s="120">
        <v>0.1719</v>
      </c>
      <c r="DW177" s="120">
        <v>3.44</v>
      </c>
      <c r="DX177" s="120">
        <v>34.608899999999998</v>
      </c>
      <c r="DY177" s="120">
        <v>0.30969999999999998</v>
      </c>
      <c r="DZ177" s="120">
        <v>3.44</v>
      </c>
      <c r="EA177" s="120">
        <v>20.123699999999999</v>
      </c>
      <c r="EB177" s="120">
        <v>0.2059</v>
      </c>
      <c r="EL177" s="120">
        <v>3.44</v>
      </c>
      <c r="EM177" s="120">
        <v>17.128900000000002</v>
      </c>
      <c r="EN177" s="120">
        <v>0.1235</v>
      </c>
      <c r="EO177" s="120">
        <v>3.44</v>
      </c>
      <c r="EP177" s="120">
        <v>2.6473</v>
      </c>
      <c r="EQ177" s="120">
        <v>0.2114</v>
      </c>
      <c r="EU177" s="120">
        <v>3.44</v>
      </c>
      <c r="EV177" s="120">
        <v>10.7677</v>
      </c>
      <c r="EW177" s="120">
        <v>5.5399999999999998E-2</v>
      </c>
      <c r="EX177" s="120">
        <v>3.44</v>
      </c>
      <c r="EY177" s="120">
        <v>9.1906999999999996</v>
      </c>
      <c r="EZ177" s="120">
        <v>7.6200000000000004E-2</v>
      </c>
      <c r="FM177" s="120">
        <v>3.44</v>
      </c>
      <c r="FN177" s="120">
        <v>30.707599999999999</v>
      </c>
      <c r="FO177" s="120">
        <v>0.22720000000000001</v>
      </c>
      <c r="FP177" s="120">
        <v>3.44</v>
      </c>
      <c r="FQ177" s="120">
        <v>11.126099999999999</v>
      </c>
      <c r="FR177" s="120">
        <v>0.14929999999999999</v>
      </c>
      <c r="FV177" s="120">
        <v>3.44</v>
      </c>
      <c r="FW177" s="120">
        <v>6.1749000000000001</v>
      </c>
      <c r="FX177" s="120">
        <v>0.3211</v>
      </c>
      <c r="FY177" s="120">
        <v>3.44</v>
      </c>
      <c r="FZ177" s="120">
        <v>11.0581</v>
      </c>
      <c r="GA177" s="120">
        <v>8.1199999999999994E-2</v>
      </c>
      <c r="GE177" s="120">
        <v>3.44</v>
      </c>
      <c r="GF177" s="120">
        <v>18.884399999999999</v>
      </c>
      <c r="GG177" s="120">
        <v>0.1772</v>
      </c>
      <c r="GH177" s="120">
        <v>3.44</v>
      </c>
      <c r="GI177" s="120">
        <v>9.9890000000000008</v>
      </c>
      <c r="GJ177" s="120">
        <v>7.7399999999999997E-2</v>
      </c>
      <c r="GK177" s="120">
        <v>3.44</v>
      </c>
      <c r="GL177" s="120">
        <v>14.175700000000001</v>
      </c>
      <c r="GM177" s="120">
        <v>0.19650000000000001</v>
      </c>
      <c r="GN177" s="120">
        <v>3.44</v>
      </c>
      <c r="GO177" s="120">
        <v>1.0165999999999999</v>
      </c>
      <c r="GP177" s="120">
        <v>0.13120000000000001</v>
      </c>
      <c r="GW177" s="120">
        <v>3.44</v>
      </c>
      <c r="GX177" s="120">
        <v>10.916399999999999</v>
      </c>
      <c r="GY177" s="120">
        <v>8.0299999999999996E-2</v>
      </c>
      <c r="GZ177" s="120">
        <v>3.44</v>
      </c>
      <c r="HA177" s="120">
        <v>0.96819999999999995</v>
      </c>
      <c r="HB177" s="120">
        <v>0.13320000000000001</v>
      </c>
      <c r="HF177" s="120">
        <v>3.44</v>
      </c>
      <c r="HG177" s="120">
        <v>5.7408000000000001</v>
      </c>
      <c r="HH177" s="120">
        <v>8.0500000000000002E-2</v>
      </c>
      <c r="HO177" s="120">
        <v>3.44</v>
      </c>
      <c r="HP177" s="120">
        <v>5.9724000000000004</v>
      </c>
      <c r="HQ177" s="120">
        <v>3.6400000000000002E-2</v>
      </c>
      <c r="HR177" s="120">
        <v>3.44</v>
      </c>
      <c r="HS177" s="120">
        <v>1.3084</v>
      </c>
      <c r="HT177" s="120">
        <v>0.129</v>
      </c>
      <c r="HX177" s="128">
        <v>3.44</v>
      </c>
      <c r="HY177" s="128">
        <v>7.4259000000000004</v>
      </c>
      <c r="HZ177" s="120">
        <v>2.8299999999999999E-2</v>
      </c>
      <c r="IA177" s="128">
        <v>3.44</v>
      </c>
      <c r="IB177" s="128">
        <v>9.9061000000000003</v>
      </c>
      <c r="IC177" s="120">
        <v>4.1500000000000002E-2</v>
      </c>
      <c r="ID177" s="128">
        <v>3.44</v>
      </c>
      <c r="IE177" s="128">
        <v>14.719799999999999</v>
      </c>
      <c r="IF177" s="120">
        <v>7.6499999999999999E-2</v>
      </c>
      <c r="IG177" s="128">
        <v>3.44</v>
      </c>
      <c r="IH177" s="128">
        <v>10.5313</v>
      </c>
      <c r="II177" s="120">
        <v>5.1999999999999998E-2</v>
      </c>
      <c r="IJ177" s="128">
        <v>3.44</v>
      </c>
      <c r="IK177" s="128">
        <v>13.909599999999999</v>
      </c>
      <c r="IL177" s="120">
        <v>8.0600000000000005E-2</v>
      </c>
      <c r="IM177" s="128">
        <v>3.44</v>
      </c>
      <c r="IN177" s="128">
        <v>12.9671</v>
      </c>
      <c r="IO177" s="120">
        <v>5.4399999999999997E-2</v>
      </c>
      <c r="IP177" s="128">
        <v>3.44</v>
      </c>
      <c r="IQ177" s="128">
        <v>9.5813000000000006</v>
      </c>
      <c r="IR177" s="120">
        <v>4.6100000000000002E-2</v>
      </c>
      <c r="IS177" s="128">
        <v>3.44</v>
      </c>
      <c r="IT177" s="128">
        <v>17.6783</v>
      </c>
      <c r="IU177" s="120">
        <v>8.8999999999999996E-2</v>
      </c>
      <c r="IV177" s="128">
        <v>3.44</v>
      </c>
      <c r="IW177" s="128">
        <v>0.52910000000000001</v>
      </c>
      <c r="IX177" s="120">
        <v>5.4999999999999997E-3</v>
      </c>
      <c r="IY177" s="128">
        <v>3.44</v>
      </c>
      <c r="IZ177" s="128">
        <v>19.758600000000001</v>
      </c>
      <c r="JA177" s="120">
        <v>0.1095</v>
      </c>
      <c r="JB177" s="128">
        <v>3.44</v>
      </c>
      <c r="JC177" s="128">
        <v>6.8506</v>
      </c>
      <c r="JD177" s="120">
        <v>6.4899999999999999E-2</v>
      </c>
      <c r="JE177" s="128">
        <v>3.44</v>
      </c>
      <c r="JF177" s="128">
        <v>7.9847999999999999</v>
      </c>
      <c r="JG177" s="120">
        <v>6.0400000000000002E-2</v>
      </c>
      <c r="JH177" s="128">
        <v>3.44</v>
      </c>
      <c r="JI177" s="128">
        <v>22.014199999999999</v>
      </c>
      <c r="JJ177" s="120">
        <v>0.1469</v>
      </c>
      <c r="JK177" s="128">
        <v>3.44</v>
      </c>
      <c r="JL177" s="128">
        <v>16.261299999999999</v>
      </c>
      <c r="JM177" s="120">
        <v>0.1197</v>
      </c>
      <c r="JN177" s="128">
        <v>3.44</v>
      </c>
      <c r="JO177" s="128">
        <v>12.3146</v>
      </c>
      <c r="JP177" s="120">
        <v>7.2300000000000003E-2</v>
      </c>
      <c r="JQ177" s="128">
        <v>3.44</v>
      </c>
      <c r="JR177" s="128">
        <v>5.9391999999999996</v>
      </c>
      <c r="JS177" s="120">
        <v>3.9699999999999999E-2</v>
      </c>
    </row>
    <row r="178" spans="1:279" x14ac:dyDescent="0.25">
      <c r="A178" s="128">
        <v>3.46</v>
      </c>
      <c r="B178" s="128">
        <v>23.055700000000002</v>
      </c>
      <c r="C178" s="120">
        <v>0.62129999999999996</v>
      </c>
      <c r="D178" s="120">
        <v>3.46</v>
      </c>
      <c r="E178" s="120">
        <v>11.870900000000001</v>
      </c>
      <c r="F178" s="120">
        <v>0.1721</v>
      </c>
      <c r="G178" s="120">
        <v>3.46</v>
      </c>
      <c r="H178" s="120">
        <v>6.4832999999999998</v>
      </c>
      <c r="I178" s="120">
        <v>0.26129999999999998</v>
      </c>
      <c r="J178" s="120">
        <v>3.46</v>
      </c>
      <c r="K178" s="120">
        <v>23.115200000000002</v>
      </c>
      <c r="L178" s="120">
        <v>0.21879999999999999</v>
      </c>
      <c r="M178" s="120">
        <v>3.46</v>
      </c>
      <c r="N178" s="120">
        <v>1.133</v>
      </c>
      <c r="O178" s="120">
        <v>7.3999999999999996E-2</v>
      </c>
      <c r="P178" s="120">
        <v>3.46</v>
      </c>
      <c r="Q178" s="120">
        <v>5.4549000000000003</v>
      </c>
      <c r="R178" s="120">
        <v>6.9199999999999998E-2</v>
      </c>
      <c r="S178" s="120">
        <v>3.46</v>
      </c>
      <c r="T178" s="120">
        <v>3.0398000000000001</v>
      </c>
      <c r="U178" s="120">
        <v>2.64E-2</v>
      </c>
      <c r="V178" s="120">
        <v>3.46</v>
      </c>
      <c r="W178" s="120">
        <v>15.221399999999999</v>
      </c>
      <c r="X178" s="120">
        <v>0.16320000000000001</v>
      </c>
      <c r="Y178" s="120">
        <v>3.46</v>
      </c>
      <c r="Z178" s="120">
        <v>14.3383</v>
      </c>
      <c r="AA178" s="120">
        <v>0.17</v>
      </c>
      <c r="AB178" s="120">
        <v>3.46</v>
      </c>
      <c r="AC178" s="120">
        <v>18.584800000000001</v>
      </c>
      <c r="AD178" s="120">
        <v>0.19</v>
      </c>
      <c r="AE178" s="120">
        <v>3.46</v>
      </c>
      <c r="AF178" s="120">
        <v>19.483000000000001</v>
      </c>
      <c r="AG178" s="120">
        <v>0.2271</v>
      </c>
      <c r="AH178" s="120">
        <v>3.46</v>
      </c>
      <c r="AI178" s="120">
        <v>5.0388999999999999</v>
      </c>
      <c r="AJ178" s="120">
        <v>4.0500000000000001E-2</v>
      </c>
      <c r="AK178" s="120">
        <v>3.46</v>
      </c>
      <c r="AL178" s="120">
        <v>2.6823000000000001</v>
      </c>
      <c r="AM178" s="120">
        <v>1.49E-2</v>
      </c>
      <c r="AN178" s="120">
        <v>3.46</v>
      </c>
      <c r="AO178" s="120">
        <v>1.5940000000000001</v>
      </c>
      <c r="AP178" s="120">
        <v>0.1166</v>
      </c>
      <c r="AT178" s="120">
        <v>3.46</v>
      </c>
      <c r="AU178" s="120">
        <v>2.2608999999999999</v>
      </c>
      <c r="AV178" s="120">
        <v>1.21E-2</v>
      </c>
      <c r="BO178" s="120">
        <v>3.46</v>
      </c>
      <c r="BP178" s="120">
        <v>4.4326999999999996</v>
      </c>
      <c r="BQ178" s="120">
        <v>5.5300000000000002E-2</v>
      </c>
      <c r="BR178" s="120">
        <v>3.46</v>
      </c>
      <c r="BS178" s="120">
        <v>25.261099999999999</v>
      </c>
      <c r="BT178" s="120">
        <v>0.19120000000000001</v>
      </c>
      <c r="CA178" s="120">
        <v>3.46</v>
      </c>
      <c r="CB178" s="120">
        <v>5.532</v>
      </c>
      <c r="CC178" s="120">
        <v>4.2799999999999998E-2</v>
      </c>
      <c r="CD178" s="120">
        <v>3.46</v>
      </c>
      <c r="CE178" s="120">
        <v>5.2355</v>
      </c>
      <c r="CF178" s="120">
        <v>4.48E-2</v>
      </c>
      <c r="CS178" s="120">
        <v>3.46</v>
      </c>
      <c r="CT178" s="120">
        <v>29.484100000000002</v>
      </c>
      <c r="CU178" s="120">
        <v>0.3009</v>
      </c>
      <c r="CY178" s="120">
        <v>3.46</v>
      </c>
      <c r="CZ178" s="120">
        <v>8.0543999999999993</v>
      </c>
      <c r="DA178" s="120">
        <v>0.17560000000000001</v>
      </c>
      <c r="DH178" s="120">
        <v>3.46</v>
      </c>
      <c r="DI178" s="120">
        <v>11.8087</v>
      </c>
      <c r="DJ178" s="120">
        <v>0.19389999999999999</v>
      </c>
      <c r="DN178" s="120">
        <v>3.46</v>
      </c>
      <c r="DO178" s="120">
        <v>18.662800000000001</v>
      </c>
      <c r="DP178" s="120">
        <v>0.16869999999999999</v>
      </c>
      <c r="DW178" s="120">
        <v>3.46</v>
      </c>
      <c r="DX178" s="120">
        <v>33.681399999999996</v>
      </c>
      <c r="DY178" s="120">
        <v>0.3004</v>
      </c>
      <c r="DZ178" s="120">
        <v>3.46</v>
      </c>
      <c r="EA178" s="120">
        <v>23.146100000000001</v>
      </c>
      <c r="EB178" s="120">
        <v>0.21149999999999999</v>
      </c>
      <c r="EL178" s="120">
        <v>3.46</v>
      </c>
      <c r="EM178" s="120">
        <v>17.404699999999998</v>
      </c>
      <c r="EN178" s="120">
        <v>0.1179</v>
      </c>
      <c r="EO178" s="120">
        <v>3.46</v>
      </c>
      <c r="EP178" s="120">
        <v>2.6821999999999999</v>
      </c>
      <c r="EQ178" s="120">
        <v>0.21049999999999999</v>
      </c>
      <c r="EU178" s="120">
        <v>3.46</v>
      </c>
      <c r="EV178" s="120">
        <v>10.288</v>
      </c>
      <c r="EW178" s="120">
        <v>5.2699999999999997E-2</v>
      </c>
      <c r="EX178" s="120">
        <v>3.46</v>
      </c>
      <c r="EY178" s="120">
        <v>9.0835000000000008</v>
      </c>
      <c r="EZ178" s="120">
        <v>7.8799999999999995E-2</v>
      </c>
      <c r="FM178" s="120">
        <v>3.46</v>
      </c>
      <c r="FN178" s="120">
        <v>30.216899999999999</v>
      </c>
      <c r="FO178" s="120">
        <v>0.2326</v>
      </c>
      <c r="FP178" s="120">
        <v>3.46</v>
      </c>
      <c r="FQ178" s="120">
        <v>11.139200000000001</v>
      </c>
      <c r="FR178" s="120">
        <v>0.15049999999999999</v>
      </c>
      <c r="FV178" s="120">
        <v>3.46</v>
      </c>
      <c r="FW178" s="120">
        <v>6.0354000000000001</v>
      </c>
      <c r="FX178" s="120">
        <v>0.30059999999999998</v>
      </c>
      <c r="FY178" s="120">
        <v>3.46</v>
      </c>
      <c r="FZ178" s="120">
        <v>10.8881</v>
      </c>
      <c r="GA178" s="120">
        <v>7.9000000000000001E-2</v>
      </c>
      <c r="GE178" s="120">
        <v>3.46</v>
      </c>
      <c r="GF178" s="120">
        <v>18.5977</v>
      </c>
      <c r="GG178" s="120">
        <v>0.2215</v>
      </c>
      <c r="GH178" s="120">
        <v>3.46</v>
      </c>
      <c r="GI178" s="120">
        <v>9.8750999999999998</v>
      </c>
      <c r="GJ178" s="120">
        <v>7.8600000000000003E-2</v>
      </c>
      <c r="GK178" s="120">
        <v>3.46</v>
      </c>
      <c r="GL178" s="120">
        <v>13.5093</v>
      </c>
      <c r="GM178" s="120">
        <v>0.1807</v>
      </c>
      <c r="GN178" s="120">
        <v>3.46</v>
      </c>
      <c r="GO178" s="120">
        <v>1.0553999999999999</v>
      </c>
      <c r="GP178" s="120">
        <v>0.13320000000000001</v>
      </c>
      <c r="GW178" s="120">
        <v>3.46</v>
      </c>
      <c r="GX178" s="120">
        <v>10.1693</v>
      </c>
      <c r="GY178" s="120">
        <v>6.9800000000000001E-2</v>
      </c>
      <c r="GZ178" s="120">
        <v>3.46</v>
      </c>
      <c r="HA178" s="120">
        <v>1.0021</v>
      </c>
      <c r="HB178" s="120">
        <v>0.1396</v>
      </c>
      <c r="HF178" s="120">
        <v>3.46</v>
      </c>
      <c r="HG178" s="120">
        <v>5.2215999999999996</v>
      </c>
      <c r="HH178" s="120">
        <v>8.2900000000000001E-2</v>
      </c>
      <c r="HO178" s="120">
        <v>3.46</v>
      </c>
      <c r="HP178" s="120">
        <v>5.6970999999999998</v>
      </c>
      <c r="HQ178" s="120">
        <v>3.2500000000000001E-2</v>
      </c>
      <c r="HR178" s="120">
        <v>3.46</v>
      </c>
      <c r="HS178" s="120">
        <v>1.2687999999999999</v>
      </c>
      <c r="HT178" s="120">
        <v>0.1193</v>
      </c>
      <c r="HX178" s="128">
        <v>3.46</v>
      </c>
      <c r="HY178" s="128">
        <v>7.4463999999999997</v>
      </c>
      <c r="HZ178" s="120">
        <v>2.93E-2</v>
      </c>
      <c r="IA178" s="128">
        <v>3.46</v>
      </c>
      <c r="IB178" s="128">
        <v>9.9259000000000004</v>
      </c>
      <c r="IC178" s="120">
        <v>4.1399999999999999E-2</v>
      </c>
      <c r="ID178" s="128">
        <v>3.46</v>
      </c>
      <c r="IE178" s="128">
        <v>14.4899</v>
      </c>
      <c r="IF178" s="120">
        <v>7.8299999999999995E-2</v>
      </c>
      <c r="IG178" s="128">
        <v>3.46</v>
      </c>
      <c r="IH178" s="128">
        <v>10.6028</v>
      </c>
      <c r="II178" s="120">
        <v>5.3900000000000003E-2</v>
      </c>
      <c r="IJ178" s="128">
        <v>3.46</v>
      </c>
      <c r="IK178" s="128">
        <v>13.3223</v>
      </c>
      <c r="IL178" s="120">
        <v>8.2199999999999995E-2</v>
      </c>
      <c r="IM178" s="128">
        <v>3.46</v>
      </c>
      <c r="IN178" s="128">
        <v>12.9293</v>
      </c>
      <c r="IO178" s="120">
        <v>5.4899999999999997E-2</v>
      </c>
      <c r="IP178" s="128">
        <v>3.46</v>
      </c>
      <c r="IQ178" s="128">
        <v>8.6060999999999996</v>
      </c>
      <c r="IR178" s="120">
        <v>4.3400000000000001E-2</v>
      </c>
      <c r="IS178" s="128">
        <v>3.46</v>
      </c>
      <c r="IT178" s="128">
        <v>18.221800000000002</v>
      </c>
      <c r="IU178" s="120">
        <v>9.1200000000000003E-2</v>
      </c>
      <c r="IV178" s="128">
        <v>3.46</v>
      </c>
      <c r="IW178" s="128">
        <v>0.53380000000000005</v>
      </c>
      <c r="IX178" s="120">
        <v>5.7000000000000002E-3</v>
      </c>
      <c r="IY178" s="128">
        <v>3.46</v>
      </c>
      <c r="IZ178" s="128">
        <v>20.577300000000001</v>
      </c>
      <c r="JA178" s="120">
        <v>0.1191</v>
      </c>
      <c r="JB178" s="128">
        <v>3.46</v>
      </c>
      <c r="JC178" s="128">
        <v>8.1362000000000005</v>
      </c>
      <c r="JD178" s="120">
        <v>6.6900000000000001E-2</v>
      </c>
      <c r="JE178" s="128">
        <v>3.46</v>
      </c>
      <c r="JF178" s="128">
        <v>8.9522999999999993</v>
      </c>
      <c r="JG178" s="120">
        <v>6.3399999999999998E-2</v>
      </c>
      <c r="JH178" s="128">
        <v>3.46</v>
      </c>
      <c r="JI178" s="128">
        <v>21.6676</v>
      </c>
      <c r="JJ178" s="120">
        <v>0.1535</v>
      </c>
      <c r="JK178" s="128">
        <v>3.46</v>
      </c>
      <c r="JL178" s="128">
        <v>15.810499999999999</v>
      </c>
      <c r="JM178" s="120">
        <v>0.1133</v>
      </c>
      <c r="JN178" s="128">
        <v>3.46</v>
      </c>
      <c r="JO178" s="128">
        <v>12.930400000000001</v>
      </c>
      <c r="JP178" s="120">
        <v>7.7299999999999994E-2</v>
      </c>
      <c r="JQ178" s="128">
        <v>3.46</v>
      </c>
      <c r="JR178" s="128">
        <v>5.4414999999999996</v>
      </c>
      <c r="JS178" s="120">
        <v>3.6200000000000003E-2</v>
      </c>
    </row>
    <row r="179" spans="1:279" x14ac:dyDescent="0.25">
      <c r="A179" s="128">
        <v>3.48</v>
      </c>
      <c r="B179" s="128">
        <v>17.867100000000001</v>
      </c>
      <c r="C179" s="120">
        <v>0.62360000000000004</v>
      </c>
      <c r="D179" s="120">
        <v>3.48</v>
      </c>
      <c r="E179" s="120">
        <v>12.1576</v>
      </c>
      <c r="F179" s="120">
        <v>0.17530000000000001</v>
      </c>
      <c r="G179" s="120">
        <v>3.48</v>
      </c>
      <c r="H179" s="120">
        <v>7.5045999999999999</v>
      </c>
      <c r="I179" s="120">
        <v>0.2286</v>
      </c>
      <c r="J179" s="120">
        <v>3.48</v>
      </c>
      <c r="K179" s="120">
        <v>25.135100000000001</v>
      </c>
      <c r="L179" s="120">
        <v>0.27079999999999999</v>
      </c>
      <c r="M179" s="120">
        <v>3.48</v>
      </c>
      <c r="N179" s="120">
        <v>1.036</v>
      </c>
      <c r="O179" s="120">
        <v>7.5399999999999995E-2</v>
      </c>
      <c r="P179" s="120">
        <v>3.48</v>
      </c>
      <c r="Q179" s="120">
        <v>5.1394000000000002</v>
      </c>
      <c r="R179" s="120">
        <v>6.7900000000000002E-2</v>
      </c>
      <c r="S179" s="120">
        <v>3.48</v>
      </c>
      <c r="T179" s="120">
        <v>2.9491999999999998</v>
      </c>
      <c r="U179" s="120">
        <v>2.6100000000000002E-2</v>
      </c>
      <c r="V179" s="120">
        <v>3.48</v>
      </c>
      <c r="W179" s="120">
        <v>14.738099999999999</v>
      </c>
      <c r="X179" s="120">
        <v>0.15759999999999999</v>
      </c>
      <c r="Y179" s="120">
        <v>3.48</v>
      </c>
      <c r="Z179" s="120">
        <v>13.233000000000001</v>
      </c>
      <c r="AA179" s="120">
        <v>0.186</v>
      </c>
      <c r="AB179" s="120">
        <v>3.48</v>
      </c>
      <c r="AC179" s="120">
        <v>18.193100000000001</v>
      </c>
      <c r="AD179" s="120">
        <v>0.18240000000000001</v>
      </c>
      <c r="AE179" s="120">
        <v>3.48</v>
      </c>
      <c r="AF179" s="120">
        <v>18.0962</v>
      </c>
      <c r="AG179" s="120">
        <v>0.2253</v>
      </c>
      <c r="AH179" s="120">
        <v>3.48</v>
      </c>
      <c r="AI179" s="120">
        <v>4.8127000000000004</v>
      </c>
      <c r="AJ179" s="120">
        <v>4.07E-2</v>
      </c>
      <c r="AK179" s="120">
        <v>3.48</v>
      </c>
      <c r="AL179" s="120">
        <v>2.4807999999999999</v>
      </c>
      <c r="AM179" s="120">
        <v>1.7100000000000001E-2</v>
      </c>
      <c r="AN179" s="120">
        <v>3.48</v>
      </c>
      <c r="AO179" s="120">
        <v>1.5441</v>
      </c>
      <c r="AP179" s="120">
        <v>0.1249</v>
      </c>
      <c r="AT179" s="120">
        <v>3.48</v>
      </c>
      <c r="AU179" s="120">
        <v>1.92</v>
      </c>
      <c r="AV179" s="120">
        <v>1.03E-2</v>
      </c>
      <c r="BO179" s="120">
        <v>3.48</v>
      </c>
      <c r="BP179" s="120">
        <v>4.9870999999999999</v>
      </c>
      <c r="BQ179" s="120">
        <v>6.1600000000000002E-2</v>
      </c>
      <c r="BR179" s="120">
        <v>3.48</v>
      </c>
      <c r="BS179" s="120">
        <v>25.395700000000001</v>
      </c>
      <c r="BT179" s="120">
        <v>0.1991</v>
      </c>
      <c r="CA179" s="120">
        <v>3.48</v>
      </c>
      <c r="CB179" s="120">
        <v>4.9421999999999997</v>
      </c>
      <c r="CC179" s="120">
        <v>3.7600000000000001E-2</v>
      </c>
      <c r="CD179" s="120">
        <v>3.48</v>
      </c>
      <c r="CE179" s="120">
        <v>5.4790999999999999</v>
      </c>
      <c r="CF179" s="120">
        <v>4.4600000000000001E-2</v>
      </c>
      <c r="CS179" s="120">
        <v>3.48</v>
      </c>
      <c r="CT179" s="120">
        <v>29.504999999999999</v>
      </c>
      <c r="CU179" s="120">
        <v>0.30380000000000001</v>
      </c>
      <c r="CY179" s="120">
        <v>3.48</v>
      </c>
      <c r="CZ179" s="120">
        <v>8.6182999999999996</v>
      </c>
      <c r="DA179" s="120">
        <v>0.15210000000000001</v>
      </c>
      <c r="DH179" s="120">
        <v>3.48</v>
      </c>
      <c r="DI179" s="120">
        <v>11.7544</v>
      </c>
      <c r="DJ179" s="120">
        <v>0.18099999999999999</v>
      </c>
      <c r="DN179" s="120">
        <v>3.48</v>
      </c>
      <c r="DO179" s="120">
        <v>18.548100000000002</v>
      </c>
      <c r="DP179" s="120">
        <v>0.16889999999999999</v>
      </c>
      <c r="DW179" s="120">
        <v>3.48</v>
      </c>
      <c r="DX179" s="120">
        <v>32.6937</v>
      </c>
      <c r="DY179" s="120">
        <v>0.2979</v>
      </c>
      <c r="DZ179" s="120">
        <v>3.48</v>
      </c>
      <c r="EA179" s="120">
        <v>24.650400000000001</v>
      </c>
      <c r="EB179" s="120">
        <v>0.20760000000000001</v>
      </c>
      <c r="EL179" s="120">
        <v>3.48</v>
      </c>
      <c r="EM179" s="120">
        <v>17.694400000000002</v>
      </c>
      <c r="EN179" s="120">
        <v>0.11260000000000001</v>
      </c>
      <c r="EO179" s="120">
        <v>3.48</v>
      </c>
      <c r="EP179" s="120">
        <v>2.7898000000000001</v>
      </c>
      <c r="EQ179" s="120">
        <v>0.2177</v>
      </c>
      <c r="EU179" s="120">
        <v>3.48</v>
      </c>
      <c r="EV179" s="120">
        <v>10.194800000000001</v>
      </c>
      <c r="EW179" s="120">
        <v>5.2200000000000003E-2</v>
      </c>
      <c r="EX179" s="120">
        <v>3.48</v>
      </c>
      <c r="EY179" s="120">
        <v>8.9120000000000008</v>
      </c>
      <c r="EZ179" s="120">
        <v>8.3599999999999994E-2</v>
      </c>
      <c r="FM179" s="120">
        <v>3.48</v>
      </c>
      <c r="FN179" s="120">
        <v>30.372399999999999</v>
      </c>
      <c r="FO179" s="120">
        <v>0.21510000000000001</v>
      </c>
      <c r="FP179" s="120">
        <v>3.48</v>
      </c>
      <c r="FQ179" s="120">
        <v>11.240500000000001</v>
      </c>
      <c r="FR179" s="120">
        <v>0.155</v>
      </c>
      <c r="FV179" s="120">
        <v>3.48</v>
      </c>
      <c r="FW179" s="120">
        <v>7.1417000000000002</v>
      </c>
      <c r="FX179" s="120">
        <v>0.2676</v>
      </c>
      <c r="FY179" s="120">
        <v>3.48</v>
      </c>
      <c r="FZ179" s="120">
        <v>10.689299999999999</v>
      </c>
      <c r="GA179" s="120">
        <v>7.5800000000000006E-2</v>
      </c>
      <c r="GE179" s="120">
        <v>3.48</v>
      </c>
      <c r="GF179" s="120">
        <v>17.865600000000001</v>
      </c>
      <c r="GG179" s="120">
        <v>0.24690000000000001</v>
      </c>
      <c r="GH179" s="120">
        <v>3.48</v>
      </c>
      <c r="GI179" s="120">
        <v>9.8707999999999991</v>
      </c>
      <c r="GJ179" s="120">
        <v>8.9099999999999999E-2</v>
      </c>
      <c r="GK179" s="120">
        <v>3.48</v>
      </c>
      <c r="GL179" s="120">
        <v>12.926600000000001</v>
      </c>
      <c r="GM179" s="120">
        <v>0.1603</v>
      </c>
      <c r="GN179" s="120">
        <v>3.48</v>
      </c>
      <c r="GO179" s="120">
        <v>1.0871999999999999</v>
      </c>
      <c r="GP179" s="120">
        <v>0.1346</v>
      </c>
      <c r="GW179" s="120">
        <v>3.48</v>
      </c>
      <c r="GX179" s="120">
        <v>9.5434000000000001</v>
      </c>
      <c r="GY179" s="120">
        <v>6.4299999999999996E-2</v>
      </c>
      <c r="GZ179" s="120">
        <v>3.48</v>
      </c>
      <c r="HA179" s="120">
        <v>1.0982000000000001</v>
      </c>
      <c r="HB179" s="120">
        <v>0.1416</v>
      </c>
      <c r="HF179" s="120">
        <v>3.48</v>
      </c>
      <c r="HG179" s="120">
        <v>4.3604000000000003</v>
      </c>
      <c r="HH179" s="120">
        <v>9.2200000000000004E-2</v>
      </c>
      <c r="HO179" s="120">
        <v>3.48</v>
      </c>
      <c r="HP179" s="120">
        <v>5.4756</v>
      </c>
      <c r="HQ179" s="120">
        <v>2.8799999999999999E-2</v>
      </c>
      <c r="HR179" s="120">
        <v>3.48</v>
      </c>
      <c r="HS179" s="120">
        <v>1.2548999999999999</v>
      </c>
      <c r="HT179" s="120">
        <v>0.10920000000000001</v>
      </c>
      <c r="HX179" s="128">
        <v>3.48</v>
      </c>
      <c r="HY179" s="128">
        <v>7.4825999999999997</v>
      </c>
      <c r="HZ179" s="120">
        <v>2.9399999999999999E-2</v>
      </c>
      <c r="IA179" s="128">
        <v>3.48</v>
      </c>
      <c r="IB179" s="128">
        <v>9.9377999999999993</v>
      </c>
      <c r="IC179" s="120">
        <v>4.02E-2</v>
      </c>
      <c r="ID179" s="128">
        <v>3.48</v>
      </c>
      <c r="IE179" s="128">
        <v>14.058299999999999</v>
      </c>
      <c r="IF179" s="120">
        <v>7.9899999999999999E-2</v>
      </c>
      <c r="IG179" s="128">
        <v>3.48</v>
      </c>
      <c r="IH179" s="128">
        <v>10.674200000000001</v>
      </c>
      <c r="II179" s="120">
        <v>5.6300000000000003E-2</v>
      </c>
      <c r="IJ179" s="128">
        <v>3.48</v>
      </c>
      <c r="IK179" s="128">
        <v>12.7349</v>
      </c>
      <c r="IL179" s="120">
        <v>7.9699999999999993E-2</v>
      </c>
      <c r="IM179" s="128">
        <v>3.48</v>
      </c>
      <c r="IN179" s="128">
        <v>12.4681</v>
      </c>
      <c r="IO179" s="120">
        <v>5.7000000000000002E-2</v>
      </c>
      <c r="IP179" s="128">
        <v>3.48</v>
      </c>
      <c r="IQ179" s="128">
        <v>7.7138</v>
      </c>
      <c r="IR179" s="120">
        <v>3.9600000000000003E-2</v>
      </c>
      <c r="IS179" s="128">
        <v>3.48</v>
      </c>
      <c r="IT179" s="128">
        <v>18.571300000000001</v>
      </c>
      <c r="IU179" s="120">
        <v>9.3899999999999997E-2</v>
      </c>
      <c r="IV179" s="128">
        <v>3.48</v>
      </c>
      <c r="IW179" s="128">
        <v>0.55869999999999997</v>
      </c>
      <c r="IX179" s="120">
        <v>6.3E-3</v>
      </c>
      <c r="IY179" s="128">
        <v>3.48</v>
      </c>
      <c r="IZ179" s="128">
        <v>21.0274</v>
      </c>
      <c r="JA179" s="120">
        <v>0.1249</v>
      </c>
      <c r="JB179" s="128">
        <v>3.48</v>
      </c>
      <c r="JC179" s="128">
        <v>9.5540000000000003</v>
      </c>
      <c r="JD179" s="120">
        <v>7.2999999999999995E-2</v>
      </c>
      <c r="JE179" s="128">
        <v>3.48</v>
      </c>
      <c r="JF179" s="128">
        <v>10.0541</v>
      </c>
      <c r="JG179" s="120">
        <v>7.17E-2</v>
      </c>
      <c r="JH179" s="128">
        <v>3.48</v>
      </c>
      <c r="JI179" s="128">
        <v>21.188099999999999</v>
      </c>
      <c r="JJ179" s="120">
        <v>0.15629999999999999</v>
      </c>
      <c r="JK179" s="128">
        <v>3.48</v>
      </c>
      <c r="JL179" s="128">
        <v>15.289199999999999</v>
      </c>
      <c r="JM179" s="120">
        <v>0.1067</v>
      </c>
      <c r="JN179" s="128">
        <v>3.48</v>
      </c>
      <c r="JO179" s="128">
        <v>13.6045</v>
      </c>
      <c r="JP179" s="120">
        <v>8.0199999999999994E-2</v>
      </c>
      <c r="JQ179" s="128">
        <v>3.48</v>
      </c>
      <c r="JR179" s="128">
        <v>5.0433000000000003</v>
      </c>
      <c r="JS179" s="120">
        <v>3.3099999999999997E-2</v>
      </c>
    </row>
    <row r="180" spans="1:279" x14ac:dyDescent="0.25">
      <c r="A180" s="128">
        <v>3.5</v>
      </c>
      <c r="B180" s="128">
        <v>14.305899999999999</v>
      </c>
      <c r="C180" s="120">
        <v>0.51419999999999999</v>
      </c>
      <c r="D180" s="120">
        <v>3.5</v>
      </c>
      <c r="E180" s="120">
        <v>12.42</v>
      </c>
      <c r="F180" s="120">
        <v>0.17730000000000001</v>
      </c>
      <c r="G180" s="120">
        <v>3.5</v>
      </c>
      <c r="H180" s="120">
        <v>9.2695000000000007</v>
      </c>
      <c r="I180" s="120">
        <v>0.2036</v>
      </c>
      <c r="J180" s="120">
        <v>3.5</v>
      </c>
      <c r="K180" s="120">
        <v>27.117799999999999</v>
      </c>
      <c r="L180" s="120">
        <v>0.32950000000000002</v>
      </c>
      <c r="M180" s="120">
        <v>3.5</v>
      </c>
      <c r="N180" s="120">
        <v>0.98150000000000004</v>
      </c>
      <c r="O180" s="120">
        <v>7.8600000000000003E-2</v>
      </c>
      <c r="P180" s="120">
        <v>3.5</v>
      </c>
      <c r="Q180" s="120">
        <v>4.7500999999999998</v>
      </c>
      <c r="R180" s="120">
        <v>7.2499999999999995E-2</v>
      </c>
      <c r="S180" s="120">
        <v>3.5</v>
      </c>
      <c r="T180" s="120">
        <v>2.8944999999999999</v>
      </c>
      <c r="U180" s="120">
        <v>2.58E-2</v>
      </c>
      <c r="V180" s="120">
        <v>3.5</v>
      </c>
      <c r="W180" s="120">
        <v>14.2949</v>
      </c>
      <c r="X180" s="120">
        <v>0.15690000000000001</v>
      </c>
      <c r="Y180" s="120">
        <v>3.5</v>
      </c>
      <c r="Z180" s="120">
        <v>12.581899999999999</v>
      </c>
      <c r="AA180" s="120">
        <v>0.19819999999999999</v>
      </c>
      <c r="AB180" s="120">
        <v>3.5</v>
      </c>
      <c r="AC180" s="120">
        <v>17.688500000000001</v>
      </c>
      <c r="AD180" s="120">
        <v>0.1714</v>
      </c>
      <c r="AE180" s="120">
        <v>3.5</v>
      </c>
      <c r="AF180" s="120">
        <v>16.763300000000001</v>
      </c>
      <c r="AG180" s="120">
        <v>0.22489999999999999</v>
      </c>
      <c r="AH180" s="120">
        <v>3.5</v>
      </c>
      <c r="AI180" s="120">
        <v>4.6007999999999996</v>
      </c>
      <c r="AJ180" s="120">
        <v>3.3799999999999997E-2</v>
      </c>
      <c r="AK180" s="120">
        <v>3.5</v>
      </c>
      <c r="AL180" s="120">
        <v>2.3660000000000001</v>
      </c>
      <c r="AM180" s="120">
        <v>2.3300000000000001E-2</v>
      </c>
      <c r="AN180" s="120">
        <v>3.5</v>
      </c>
      <c r="AO180" s="120">
        <v>1.4659</v>
      </c>
      <c r="AP180" s="120">
        <v>0.12959999999999999</v>
      </c>
      <c r="AT180" s="120">
        <v>3.5</v>
      </c>
      <c r="AU180" s="120">
        <v>1.6511</v>
      </c>
      <c r="AV180" s="120">
        <v>9.7000000000000003E-3</v>
      </c>
      <c r="BO180" s="120">
        <v>3.5</v>
      </c>
      <c r="BP180" s="120">
        <v>6.0900999999999996</v>
      </c>
      <c r="BQ180" s="120">
        <v>6.9099999999999995E-2</v>
      </c>
      <c r="BR180" s="120">
        <v>3.5</v>
      </c>
      <c r="BS180" s="120">
        <v>25.1174</v>
      </c>
      <c r="BT180" s="120">
        <v>0.21010000000000001</v>
      </c>
      <c r="CA180" s="120">
        <v>3.5</v>
      </c>
      <c r="CB180" s="120">
        <v>4.3498000000000001</v>
      </c>
      <c r="CC180" s="120">
        <v>3.3700000000000001E-2</v>
      </c>
      <c r="CD180" s="120">
        <v>3.5</v>
      </c>
      <c r="CE180" s="120">
        <v>5.4541000000000004</v>
      </c>
      <c r="CF180" s="120">
        <v>4.5900000000000003E-2</v>
      </c>
      <c r="CS180" s="120">
        <v>3.5</v>
      </c>
      <c r="CT180" s="120">
        <v>29.775700000000001</v>
      </c>
      <c r="CU180" s="120">
        <v>0.32119999999999999</v>
      </c>
      <c r="CY180" s="120">
        <v>3.5</v>
      </c>
      <c r="CZ180" s="120">
        <v>9.0648999999999997</v>
      </c>
      <c r="DA180" s="120">
        <v>0.13950000000000001</v>
      </c>
      <c r="DH180" s="120">
        <v>3.5</v>
      </c>
      <c r="DI180" s="120">
        <v>11.635899999999999</v>
      </c>
      <c r="DJ180" s="120">
        <v>0.17369999999999999</v>
      </c>
      <c r="DN180" s="120">
        <v>3.5</v>
      </c>
      <c r="DO180" s="120">
        <v>18.490200000000002</v>
      </c>
      <c r="DP180" s="120">
        <v>0.17219999999999999</v>
      </c>
      <c r="DW180" s="120">
        <v>3.5</v>
      </c>
      <c r="DX180" s="120">
        <v>31.145600000000002</v>
      </c>
      <c r="DY180" s="120">
        <v>0.29449999999999998</v>
      </c>
      <c r="DZ180" s="120">
        <v>3.5</v>
      </c>
      <c r="EA180" s="120">
        <v>25.485399999999998</v>
      </c>
      <c r="EB180" s="120">
        <v>0.20799999999999999</v>
      </c>
      <c r="EL180" s="120">
        <v>3.5</v>
      </c>
      <c r="EM180" s="120">
        <v>17.8993</v>
      </c>
      <c r="EN180" s="120">
        <v>0.1142</v>
      </c>
      <c r="EO180" s="120">
        <v>3.5</v>
      </c>
      <c r="EP180" s="120">
        <v>2.8679000000000001</v>
      </c>
      <c r="EQ180" s="120">
        <v>0.20660000000000001</v>
      </c>
      <c r="EU180" s="120">
        <v>3.5</v>
      </c>
      <c r="EV180" s="120">
        <v>9.9465000000000003</v>
      </c>
      <c r="EW180" s="120">
        <v>5.0700000000000002E-2</v>
      </c>
      <c r="EX180" s="120">
        <v>3.5</v>
      </c>
      <c r="EY180" s="120">
        <v>8.7150999999999996</v>
      </c>
      <c r="EZ180" s="120">
        <v>9.1499999999999998E-2</v>
      </c>
      <c r="FM180" s="120">
        <v>3.5</v>
      </c>
      <c r="FN180" s="120">
        <v>30.512499999999999</v>
      </c>
      <c r="FO180" s="120">
        <v>0.20580000000000001</v>
      </c>
      <c r="FP180" s="120">
        <v>3.5</v>
      </c>
      <c r="FQ180" s="120">
        <v>11.3422</v>
      </c>
      <c r="FR180" s="120">
        <v>0.1565</v>
      </c>
      <c r="FV180" s="120">
        <v>3.5</v>
      </c>
      <c r="FW180" s="120">
        <v>11.728999999999999</v>
      </c>
      <c r="FX180" s="120">
        <v>0.2397</v>
      </c>
      <c r="FY180" s="120">
        <v>3.5</v>
      </c>
      <c r="FZ180" s="120">
        <v>10.4901</v>
      </c>
      <c r="GA180" s="120">
        <v>7.22E-2</v>
      </c>
      <c r="GE180" s="120">
        <v>3.5</v>
      </c>
      <c r="GF180" s="120">
        <v>17.323</v>
      </c>
      <c r="GG180" s="120">
        <v>0.25609999999999999</v>
      </c>
      <c r="GH180" s="120">
        <v>3.5</v>
      </c>
      <c r="GI180" s="120">
        <v>10.033200000000001</v>
      </c>
      <c r="GJ180" s="120">
        <v>9.2299999999999993E-2</v>
      </c>
      <c r="GK180" s="120">
        <v>3.5</v>
      </c>
      <c r="GL180" s="120">
        <v>12.0136</v>
      </c>
      <c r="GM180" s="120">
        <v>0.14149999999999999</v>
      </c>
      <c r="GN180" s="120">
        <v>3.5</v>
      </c>
      <c r="GO180" s="120">
        <v>1.1352</v>
      </c>
      <c r="GP180" s="120">
        <v>0.13669999999999999</v>
      </c>
      <c r="GW180" s="120">
        <v>3.5</v>
      </c>
      <c r="GX180" s="120">
        <v>9.0142000000000007</v>
      </c>
      <c r="GY180" s="120">
        <v>5.6000000000000001E-2</v>
      </c>
      <c r="GZ180" s="120">
        <v>3.5</v>
      </c>
      <c r="HA180" s="120">
        <v>1.2882</v>
      </c>
      <c r="HB180" s="120">
        <v>0.1399</v>
      </c>
      <c r="HF180" s="120">
        <v>3.5</v>
      </c>
      <c r="HG180" s="120">
        <v>3.4571999999999998</v>
      </c>
      <c r="HH180" s="120">
        <v>9.6199999999999994E-2</v>
      </c>
      <c r="HO180" s="120">
        <v>3.5</v>
      </c>
      <c r="HP180" s="120">
        <v>5.2138999999999998</v>
      </c>
      <c r="HQ180" s="120">
        <v>2.7099999999999999E-2</v>
      </c>
      <c r="HR180" s="120">
        <v>3.5</v>
      </c>
      <c r="HS180" s="120">
        <v>1.1459999999999999</v>
      </c>
      <c r="HT180" s="120">
        <v>0.10059999999999999</v>
      </c>
      <c r="HX180" s="128">
        <v>3.5</v>
      </c>
      <c r="HY180" s="128">
        <v>7.6792999999999996</v>
      </c>
      <c r="HZ180" s="120">
        <v>3.0200000000000001E-2</v>
      </c>
      <c r="IA180" s="128">
        <v>3.5</v>
      </c>
      <c r="IB180" s="128">
        <v>9.9048999999999996</v>
      </c>
      <c r="IC180" s="120">
        <v>3.9899999999999998E-2</v>
      </c>
      <c r="ID180" s="128">
        <v>3.5</v>
      </c>
      <c r="IE180" s="128">
        <v>14.185600000000001</v>
      </c>
      <c r="IF180" s="120">
        <v>8.1500000000000003E-2</v>
      </c>
      <c r="IG180" s="128">
        <v>3.5</v>
      </c>
      <c r="IH180" s="128">
        <v>10.7255</v>
      </c>
      <c r="II180" s="120">
        <v>5.5599999999999997E-2</v>
      </c>
      <c r="IJ180" s="128">
        <v>3.5</v>
      </c>
      <c r="IK180" s="128">
        <v>12.636799999999999</v>
      </c>
      <c r="IL180" s="120">
        <v>7.6300000000000007E-2</v>
      </c>
      <c r="IM180" s="128">
        <v>3.5</v>
      </c>
      <c r="IN180" s="128">
        <v>12.0503</v>
      </c>
      <c r="IO180" s="120">
        <v>5.4300000000000001E-2</v>
      </c>
      <c r="IP180" s="128">
        <v>3.5</v>
      </c>
      <c r="IQ180" s="128">
        <v>7.5357000000000003</v>
      </c>
      <c r="IR180" s="120">
        <v>3.78E-2</v>
      </c>
      <c r="IS180" s="128">
        <v>3.5</v>
      </c>
      <c r="IT180" s="128">
        <v>18.7759</v>
      </c>
      <c r="IU180" s="120">
        <v>9.5799999999999996E-2</v>
      </c>
      <c r="IV180" s="128">
        <v>3.5</v>
      </c>
      <c r="IW180" s="128">
        <v>0.62009999999999998</v>
      </c>
      <c r="IX180" s="120">
        <v>8.8000000000000005E-3</v>
      </c>
      <c r="IY180" s="128">
        <v>3.5</v>
      </c>
      <c r="IZ180" s="128">
        <v>21.168299999999999</v>
      </c>
      <c r="JA180" s="120">
        <v>0.12720000000000001</v>
      </c>
      <c r="JB180" s="128">
        <v>3.5</v>
      </c>
      <c r="JC180" s="128">
        <v>10.9169</v>
      </c>
      <c r="JD180" s="120">
        <v>8.9899999999999994E-2</v>
      </c>
      <c r="JE180" s="128">
        <v>3.5</v>
      </c>
      <c r="JF180" s="128">
        <v>11.188499999999999</v>
      </c>
      <c r="JG180" s="120">
        <v>7.8E-2</v>
      </c>
      <c r="JH180" s="128">
        <v>3.5</v>
      </c>
      <c r="JI180" s="128">
        <v>20.740200000000002</v>
      </c>
      <c r="JJ180" s="120">
        <v>0.1552</v>
      </c>
      <c r="JK180" s="128">
        <v>3.5</v>
      </c>
      <c r="JL180" s="128">
        <v>14.6401</v>
      </c>
      <c r="JM180" s="120">
        <v>0.10100000000000001</v>
      </c>
      <c r="JN180" s="128">
        <v>3.5</v>
      </c>
      <c r="JO180" s="128">
        <v>14.2355</v>
      </c>
      <c r="JP180" s="120">
        <v>7.5800000000000006E-2</v>
      </c>
      <c r="JQ180" s="128">
        <v>3.5</v>
      </c>
      <c r="JR180" s="128">
        <v>4.6449999999999996</v>
      </c>
      <c r="JS180" s="120">
        <v>3.0599999999999999E-2</v>
      </c>
    </row>
    <row r="181" spans="1:279" x14ac:dyDescent="0.25">
      <c r="A181" s="128">
        <v>3.52</v>
      </c>
      <c r="B181" s="128">
        <v>11.243399999999999</v>
      </c>
      <c r="C181" s="120">
        <v>0.44679999999999997</v>
      </c>
      <c r="D181" s="120">
        <v>3.52</v>
      </c>
      <c r="E181" s="120">
        <v>13.004899999999999</v>
      </c>
      <c r="F181" s="120">
        <v>0.16539999999999999</v>
      </c>
      <c r="G181" s="120">
        <v>3.52</v>
      </c>
      <c r="H181" s="120">
        <v>10.114800000000001</v>
      </c>
      <c r="I181" s="120">
        <v>0.17680000000000001</v>
      </c>
      <c r="J181" s="120">
        <v>3.52</v>
      </c>
      <c r="K181" s="120">
        <v>28.723299999999998</v>
      </c>
      <c r="L181" s="120">
        <v>0.3498</v>
      </c>
      <c r="M181" s="120">
        <v>3.52</v>
      </c>
      <c r="N181" s="120">
        <v>0.96879999999999999</v>
      </c>
      <c r="O181" s="120">
        <v>8.43E-2</v>
      </c>
      <c r="P181" s="120">
        <v>3.52</v>
      </c>
      <c r="Q181" s="120">
        <v>4.3608000000000002</v>
      </c>
      <c r="R181" s="120">
        <v>8.5199999999999998E-2</v>
      </c>
      <c r="S181" s="120">
        <v>3.52</v>
      </c>
      <c r="T181" s="120">
        <v>2.8794</v>
      </c>
      <c r="U181" s="120">
        <v>2.5899999999999999E-2</v>
      </c>
      <c r="V181" s="120">
        <v>3.52</v>
      </c>
      <c r="W181" s="120">
        <v>14.0242</v>
      </c>
      <c r="X181" s="120">
        <v>0.1565</v>
      </c>
      <c r="Y181" s="120">
        <v>3.52</v>
      </c>
      <c r="Z181" s="120">
        <v>10.7463</v>
      </c>
      <c r="AA181" s="120">
        <v>0.21329999999999999</v>
      </c>
      <c r="AB181" s="120">
        <v>3.52</v>
      </c>
      <c r="AC181" s="120">
        <v>17.1113</v>
      </c>
      <c r="AD181" s="120">
        <v>0.16139999999999999</v>
      </c>
      <c r="AE181" s="120">
        <v>3.52</v>
      </c>
      <c r="AF181" s="120">
        <v>15.1835</v>
      </c>
      <c r="AG181" s="120">
        <v>0.22220000000000001</v>
      </c>
      <c r="AH181" s="120">
        <v>3.52</v>
      </c>
      <c r="AI181" s="120">
        <v>4.5414000000000003</v>
      </c>
      <c r="AJ181" s="120">
        <v>3.78E-2</v>
      </c>
      <c r="AK181" s="120">
        <v>3.52</v>
      </c>
      <c r="AL181" s="120">
        <v>2.3571</v>
      </c>
      <c r="AM181" s="120">
        <v>2.47E-2</v>
      </c>
      <c r="AN181" s="120">
        <v>3.52</v>
      </c>
      <c r="AO181" s="120">
        <v>1.4753000000000001</v>
      </c>
      <c r="AP181" s="120">
        <v>0.1305</v>
      </c>
      <c r="AT181" s="120">
        <v>3.52</v>
      </c>
      <c r="AU181" s="120">
        <v>1.46</v>
      </c>
      <c r="AV181" s="120">
        <v>1.0800000000000001E-2</v>
      </c>
      <c r="BO181" s="120">
        <v>3.52</v>
      </c>
      <c r="BP181" s="120">
        <v>7.9021999999999997</v>
      </c>
      <c r="BQ181" s="120">
        <v>7.8299999999999995E-2</v>
      </c>
      <c r="BR181" s="120">
        <v>3.52</v>
      </c>
      <c r="BS181" s="120">
        <v>24.993600000000001</v>
      </c>
      <c r="BT181" s="120">
        <v>0.2104</v>
      </c>
      <c r="CA181" s="120">
        <v>3.52</v>
      </c>
      <c r="CB181" s="120">
        <v>3.8018999999999998</v>
      </c>
      <c r="CC181" s="120">
        <v>3.1399999999999997E-2</v>
      </c>
      <c r="CD181" s="120">
        <v>3.52</v>
      </c>
      <c r="CE181" s="120">
        <v>5.2188999999999997</v>
      </c>
      <c r="CF181" s="120">
        <v>4.5699999999999998E-2</v>
      </c>
      <c r="CS181" s="120">
        <v>3.52</v>
      </c>
      <c r="CT181" s="120">
        <v>29.584099999999999</v>
      </c>
      <c r="CU181" s="120">
        <v>0.3372</v>
      </c>
      <c r="CY181" s="120">
        <v>3.52</v>
      </c>
      <c r="CZ181" s="120">
        <v>8.9328000000000003</v>
      </c>
      <c r="DA181" s="120">
        <v>0.1086</v>
      </c>
      <c r="DH181" s="120">
        <v>3.52</v>
      </c>
      <c r="DI181" s="120">
        <v>11.4223</v>
      </c>
      <c r="DJ181" s="120">
        <v>0.16470000000000001</v>
      </c>
      <c r="DN181" s="120">
        <v>3.52</v>
      </c>
      <c r="DO181" s="120">
        <v>18.2926</v>
      </c>
      <c r="DP181" s="120">
        <v>0.1772</v>
      </c>
      <c r="DW181" s="120">
        <v>3.52</v>
      </c>
      <c r="DX181" s="120">
        <v>29.6023</v>
      </c>
      <c r="DY181" s="120">
        <v>0.27579999999999999</v>
      </c>
      <c r="DZ181" s="120">
        <v>3.52</v>
      </c>
      <c r="EA181" s="120">
        <v>26.839300000000001</v>
      </c>
      <c r="EB181" s="120">
        <v>0.21360000000000001</v>
      </c>
      <c r="EL181" s="120">
        <v>3.52</v>
      </c>
      <c r="EM181" s="120">
        <v>17.991599999999998</v>
      </c>
      <c r="EN181" s="120">
        <v>0.1172</v>
      </c>
      <c r="EO181" s="120">
        <v>3.52</v>
      </c>
      <c r="EP181" s="120">
        <v>3.012</v>
      </c>
      <c r="EQ181" s="120">
        <v>0.19409999999999999</v>
      </c>
      <c r="EU181" s="120">
        <v>3.52</v>
      </c>
      <c r="EV181" s="120">
        <v>9.4657999999999998</v>
      </c>
      <c r="EW181" s="120">
        <v>4.9700000000000001E-2</v>
      </c>
      <c r="EX181" s="120">
        <v>3.52</v>
      </c>
      <c r="EY181" s="120">
        <v>8.5303000000000004</v>
      </c>
      <c r="EZ181" s="120">
        <v>0.10100000000000001</v>
      </c>
      <c r="FM181" s="120">
        <v>3.52</v>
      </c>
      <c r="FN181" s="120">
        <v>30.866099999999999</v>
      </c>
      <c r="FO181" s="120">
        <v>0.20180000000000001</v>
      </c>
      <c r="FP181" s="120">
        <v>3.52</v>
      </c>
      <c r="FQ181" s="120">
        <v>11.4572</v>
      </c>
      <c r="FR181" s="120">
        <v>0.14949999999999999</v>
      </c>
      <c r="FV181" s="120">
        <v>3.52</v>
      </c>
      <c r="FW181" s="120">
        <v>16.866499999999998</v>
      </c>
      <c r="FX181" s="120">
        <v>0.18870000000000001</v>
      </c>
      <c r="FY181" s="120">
        <v>3.52</v>
      </c>
      <c r="FZ181" s="120">
        <v>10.3362</v>
      </c>
      <c r="GA181" s="120">
        <v>6.88E-2</v>
      </c>
      <c r="GE181" s="120">
        <v>3.52</v>
      </c>
      <c r="GF181" s="120">
        <v>17.502700000000001</v>
      </c>
      <c r="GG181" s="120">
        <v>0.27900000000000003</v>
      </c>
      <c r="GH181" s="120">
        <v>3.52</v>
      </c>
      <c r="GI181" s="120">
        <v>10.234299999999999</v>
      </c>
      <c r="GJ181" s="120">
        <v>9.5899999999999999E-2</v>
      </c>
      <c r="GK181" s="120">
        <v>3.52</v>
      </c>
      <c r="GL181" s="120">
        <v>10.789</v>
      </c>
      <c r="GM181" s="120">
        <v>0.1346</v>
      </c>
      <c r="GN181" s="120">
        <v>3.52</v>
      </c>
      <c r="GO181" s="120">
        <v>1.1935</v>
      </c>
      <c r="GP181" s="120">
        <v>0.13869999999999999</v>
      </c>
      <c r="GW181" s="120">
        <v>3.52</v>
      </c>
      <c r="GX181" s="120">
        <v>8.5894999999999992</v>
      </c>
      <c r="GY181" s="120">
        <v>5.0599999999999999E-2</v>
      </c>
      <c r="GZ181" s="120">
        <v>3.52</v>
      </c>
      <c r="HA181" s="120">
        <v>1.4766999999999999</v>
      </c>
      <c r="HB181" s="120">
        <v>0.1353</v>
      </c>
      <c r="HF181" s="120">
        <v>3.52</v>
      </c>
      <c r="HG181" s="120">
        <v>2.7860999999999998</v>
      </c>
      <c r="HH181" s="120">
        <v>9.4799999999999995E-2</v>
      </c>
      <c r="HO181" s="120">
        <v>3.52</v>
      </c>
      <c r="HP181" s="120">
        <v>4.9142000000000001</v>
      </c>
      <c r="HQ181" s="120">
        <v>2.7E-2</v>
      </c>
      <c r="HR181" s="120">
        <v>3.52</v>
      </c>
      <c r="HS181" s="120">
        <v>1.0648</v>
      </c>
      <c r="HT181" s="120">
        <v>9.5299999999999996E-2</v>
      </c>
      <c r="HX181" s="128">
        <v>3.52</v>
      </c>
      <c r="HY181" s="128">
        <v>8.2307000000000006</v>
      </c>
      <c r="HZ181" s="120">
        <v>2.9499999999999998E-2</v>
      </c>
      <c r="IA181" s="128">
        <v>3.52</v>
      </c>
      <c r="IB181" s="128">
        <v>9.9213000000000005</v>
      </c>
      <c r="IC181" s="120">
        <v>3.6900000000000002E-2</v>
      </c>
      <c r="ID181" s="128">
        <v>3.52</v>
      </c>
      <c r="IE181" s="128">
        <v>14.662100000000001</v>
      </c>
      <c r="IF181" s="120">
        <v>7.1099999999999997E-2</v>
      </c>
      <c r="IG181" s="128">
        <v>3.52</v>
      </c>
      <c r="IH181" s="128">
        <v>10.6752</v>
      </c>
      <c r="II181" s="120">
        <v>5.7500000000000002E-2</v>
      </c>
      <c r="IJ181" s="128">
        <v>3.52</v>
      </c>
      <c r="IK181" s="128">
        <v>13.3668</v>
      </c>
      <c r="IL181" s="120">
        <v>7.9799999999999996E-2</v>
      </c>
      <c r="IM181" s="128">
        <v>3.52</v>
      </c>
      <c r="IN181" s="128">
        <v>11.577299999999999</v>
      </c>
      <c r="IO181" s="120">
        <v>6.2100000000000002E-2</v>
      </c>
      <c r="IP181" s="128">
        <v>3.52</v>
      </c>
      <c r="IQ181" s="128">
        <v>7.1124999999999998</v>
      </c>
      <c r="IR181" s="120">
        <v>3.6700000000000003E-2</v>
      </c>
      <c r="IS181" s="128">
        <v>3.52</v>
      </c>
      <c r="IT181" s="128">
        <v>18.621700000000001</v>
      </c>
      <c r="IU181" s="120">
        <v>9.4899999999999998E-2</v>
      </c>
      <c r="IV181" s="128">
        <v>3.52</v>
      </c>
      <c r="IW181" s="128">
        <v>0.7228</v>
      </c>
      <c r="IX181" s="120">
        <v>1.1299999999999999E-2</v>
      </c>
      <c r="IY181" s="128">
        <v>3.52</v>
      </c>
      <c r="IZ181" s="128">
        <v>21.0502</v>
      </c>
      <c r="JA181" s="120">
        <v>0.12640000000000001</v>
      </c>
      <c r="JB181" s="128">
        <v>3.52</v>
      </c>
      <c r="JC181" s="128">
        <v>12.280900000000001</v>
      </c>
      <c r="JD181" s="120">
        <v>9.9500000000000005E-2</v>
      </c>
      <c r="JE181" s="128">
        <v>3.52</v>
      </c>
      <c r="JF181" s="128">
        <v>12.590299999999999</v>
      </c>
      <c r="JG181" s="120">
        <v>8.6800000000000002E-2</v>
      </c>
      <c r="JH181" s="128">
        <v>3.52</v>
      </c>
      <c r="JI181" s="128">
        <v>20.311699999999998</v>
      </c>
      <c r="JJ181" s="120">
        <v>0.1532</v>
      </c>
      <c r="JK181" s="128">
        <v>3.52</v>
      </c>
      <c r="JL181" s="128">
        <v>13.8567</v>
      </c>
      <c r="JM181" s="120">
        <v>9.3899999999999997E-2</v>
      </c>
      <c r="JN181" s="128">
        <v>3.52</v>
      </c>
      <c r="JO181" s="128">
        <v>14.676399999999999</v>
      </c>
      <c r="JP181" s="120">
        <v>8.6199999999999999E-2</v>
      </c>
      <c r="JQ181" s="128">
        <v>3.52</v>
      </c>
      <c r="JR181" s="128">
        <v>4.2468000000000004</v>
      </c>
      <c r="JS181" s="120">
        <v>2.8000000000000001E-2</v>
      </c>
    </row>
    <row r="182" spans="1:279" x14ac:dyDescent="0.25">
      <c r="A182" s="128">
        <v>3.54</v>
      </c>
      <c r="B182" s="128">
        <v>9.9414999999999996</v>
      </c>
      <c r="C182" s="120">
        <v>0.39119999999999999</v>
      </c>
      <c r="D182" s="120">
        <v>3.54</v>
      </c>
      <c r="E182" s="120">
        <v>13.630100000000001</v>
      </c>
      <c r="F182" s="120">
        <v>0.15770000000000001</v>
      </c>
      <c r="G182" s="120">
        <v>3.54</v>
      </c>
      <c r="H182" s="120">
        <v>10.7088</v>
      </c>
      <c r="I182" s="120">
        <v>0.14729999999999999</v>
      </c>
      <c r="J182" s="120">
        <v>3.54</v>
      </c>
      <c r="K182" s="120">
        <v>30.491599999999998</v>
      </c>
      <c r="L182" s="120">
        <v>0.38319999999999999</v>
      </c>
      <c r="M182" s="120">
        <v>3.54</v>
      </c>
      <c r="N182" s="120">
        <v>0.97909999999999997</v>
      </c>
      <c r="O182" s="120">
        <v>8.6999999999999994E-2</v>
      </c>
      <c r="P182" s="120">
        <v>3.54</v>
      </c>
      <c r="Q182" s="120">
        <v>3.9495</v>
      </c>
      <c r="R182" s="120">
        <v>0.108</v>
      </c>
      <c r="S182" s="120">
        <v>3.54</v>
      </c>
      <c r="T182" s="120">
        <v>2.9744999999999999</v>
      </c>
      <c r="U182" s="120">
        <v>2.93E-2</v>
      </c>
      <c r="V182" s="120">
        <v>3.54</v>
      </c>
      <c r="W182" s="120">
        <v>13.9444</v>
      </c>
      <c r="X182" s="120">
        <v>0.16350000000000001</v>
      </c>
      <c r="Y182" s="120">
        <v>3.54</v>
      </c>
      <c r="Z182" s="120">
        <v>8.9332999999999991</v>
      </c>
      <c r="AA182" s="120">
        <v>0.218</v>
      </c>
      <c r="AB182" s="120">
        <v>3.54</v>
      </c>
      <c r="AC182" s="120">
        <v>16.291799999999999</v>
      </c>
      <c r="AD182" s="120">
        <v>0.15079999999999999</v>
      </c>
      <c r="AE182" s="120">
        <v>3.54</v>
      </c>
      <c r="AF182" s="120">
        <v>13.6892</v>
      </c>
      <c r="AG182" s="120">
        <v>0.2157</v>
      </c>
      <c r="AH182" s="120">
        <v>3.54</v>
      </c>
      <c r="AI182" s="120">
        <v>4.2186000000000003</v>
      </c>
      <c r="AJ182" s="120">
        <v>3.5299999999999998E-2</v>
      </c>
      <c r="AK182" s="120">
        <v>3.54</v>
      </c>
      <c r="AL182" s="120">
        <v>2.3176000000000001</v>
      </c>
      <c r="AM182" s="120">
        <v>2.3699999999999999E-2</v>
      </c>
      <c r="AN182" s="120">
        <v>3.54</v>
      </c>
      <c r="AO182" s="120">
        <v>1.43</v>
      </c>
      <c r="AP182" s="120">
        <v>0.13</v>
      </c>
      <c r="AT182" s="120">
        <v>3.54</v>
      </c>
      <c r="AU182" s="120">
        <v>1.2741</v>
      </c>
      <c r="AV182" s="120">
        <v>1.1900000000000001E-2</v>
      </c>
      <c r="BO182" s="120">
        <v>3.54</v>
      </c>
      <c r="BP182" s="120">
        <v>9.8439999999999994</v>
      </c>
      <c r="BQ182" s="120">
        <v>0.1018</v>
      </c>
      <c r="BR182" s="120">
        <v>3.54</v>
      </c>
      <c r="BS182" s="120">
        <v>24.500699999999998</v>
      </c>
      <c r="BT182" s="120">
        <v>0.20899999999999999</v>
      </c>
      <c r="CA182" s="120">
        <v>3.54</v>
      </c>
      <c r="CB182" s="120">
        <v>3.3077000000000001</v>
      </c>
      <c r="CC182" s="120">
        <v>2.86E-2</v>
      </c>
      <c r="CD182" s="120">
        <v>3.54</v>
      </c>
      <c r="CE182" s="120">
        <v>5.0317999999999996</v>
      </c>
      <c r="CF182" s="120">
        <v>4.48E-2</v>
      </c>
      <c r="CS182" s="120">
        <v>3.54</v>
      </c>
      <c r="CT182" s="120">
        <v>29.668199999999999</v>
      </c>
      <c r="CU182" s="120">
        <v>0.34789999999999999</v>
      </c>
      <c r="CY182" s="120">
        <v>3.54</v>
      </c>
      <c r="CZ182" s="120">
        <v>8.8282000000000007</v>
      </c>
      <c r="DA182" s="120">
        <v>9.9900000000000003E-2</v>
      </c>
      <c r="DH182" s="120">
        <v>3.54</v>
      </c>
      <c r="DI182" s="120">
        <v>11.2789</v>
      </c>
      <c r="DJ182" s="120">
        <v>0.15809999999999999</v>
      </c>
      <c r="DN182" s="120">
        <v>3.54</v>
      </c>
      <c r="DO182" s="120">
        <v>17.986499999999999</v>
      </c>
      <c r="DP182" s="120">
        <v>0.17150000000000001</v>
      </c>
      <c r="DW182" s="120">
        <v>3.54</v>
      </c>
      <c r="DX182" s="120">
        <v>27.970099999999999</v>
      </c>
      <c r="DY182" s="120">
        <v>0.2621</v>
      </c>
      <c r="DZ182" s="120">
        <v>3.54</v>
      </c>
      <c r="EA182" s="120">
        <v>26.907900000000001</v>
      </c>
      <c r="EB182" s="120">
        <v>0.22550000000000001</v>
      </c>
      <c r="EL182" s="120">
        <v>3.54</v>
      </c>
      <c r="EM182" s="120">
        <v>18.030799999999999</v>
      </c>
      <c r="EN182" s="120">
        <v>0.1182</v>
      </c>
      <c r="EO182" s="120">
        <v>3.54</v>
      </c>
      <c r="EP182" s="120">
        <v>3.2138</v>
      </c>
      <c r="EQ182" s="120">
        <v>0.1817</v>
      </c>
      <c r="EU182" s="120">
        <v>3.54</v>
      </c>
      <c r="EV182" s="120">
        <v>8.9390000000000001</v>
      </c>
      <c r="EW182" s="120">
        <v>4.8000000000000001E-2</v>
      </c>
      <c r="EX182" s="120">
        <v>3.54</v>
      </c>
      <c r="EY182" s="120">
        <v>8.4969000000000001</v>
      </c>
      <c r="EZ182" s="120">
        <v>0.1123</v>
      </c>
      <c r="FM182" s="120">
        <v>3.54</v>
      </c>
      <c r="FN182" s="120">
        <v>30.349900000000002</v>
      </c>
      <c r="FO182" s="120">
        <v>0.18690000000000001</v>
      </c>
      <c r="FP182" s="120">
        <v>3.54</v>
      </c>
      <c r="FQ182" s="120">
        <v>11.489699999999999</v>
      </c>
      <c r="FR182" s="120">
        <v>0.14549999999999999</v>
      </c>
      <c r="FV182" s="120">
        <v>3.54</v>
      </c>
      <c r="FW182" s="120">
        <v>19.480699999999999</v>
      </c>
      <c r="FX182" s="120">
        <v>0.15060000000000001</v>
      </c>
      <c r="FY182" s="120">
        <v>3.54</v>
      </c>
      <c r="FZ182" s="120">
        <v>10.2563</v>
      </c>
      <c r="GA182" s="120">
        <v>6.83E-2</v>
      </c>
      <c r="GE182" s="120">
        <v>3.54</v>
      </c>
      <c r="GF182" s="120">
        <v>17.649000000000001</v>
      </c>
      <c r="GG182" s="120">
        <v>0.29720000000000002</v>
      </c>
      <c r="GH182" s="120">
        <v>3.54</v>
      </c>
      <c r="GI182" s="120">
        <v>10.438499999999999</v>
      </c>
      <c r="GJ182" s="120">
        <v>9.4799999999999995E-2</v>
      </c>
      <c r="GK182" s="120">
        <v>3.54</v>
      </c>
      <c r="GL182" s="120">
        <v>9.7988</v>
      </c>
      <c r="GM182" s="120">
        <v>0.13189999999999999</v>
      </c>
      <c r="GN182" s="120">
        <v>3.54</v>
      </c>
      <c r="GO182" s="120">
        <v>1.2451000000000001</v>
      </c>
      <c r="GP182" s="120">
        <v>0.14169999999999999</v>
      </c>
      <c r="GW182" s="120">
        <v>3.54</v>
      </c>
      <c r="GX182" s="120">
        <v>8.0719999999999992</v>
      </c>
      <c r="GY182" s="120">
        <v>4.4900000000000002E-2</v>
      </c>
      <c r="GZ182" s="120">
        <v>3.54</v>
      </c>
      <c r="HA182" s="120">
        <v>1.4457</v>
      </c>
      <c r="HB182" s="120">
        <v>0.12859999999999999</v>
      </c>
      <c r="HF182" s="120">
        <v>3.54</v>
      </c>
      <c r="HG182" s="120">
        <v>2.2803</v>
      </c>
      <c r="HH182" s="120">
        <v>9.1800000000000007E-2</v>
      </c>
      <c r="HO182" s="120">
        <v>3.54</v>
      </c>
      <c r="HP182" s="120">
        <v>4.6308999999999996</v>
      </c>
      <c r="HQ182" s="120">
        <v>2.5899999999999999E-2</v>
      </c>
      <c r="HR182" s="120">
        <v>3.54</v>
      </c>
      <c r="HS182" s="120">
        <v>0.99950000000000006</v>
      </c>
      <c r="HT182" s="120">
        <v>9.7299999999999998E-2</v>
      </c>
      <c r="HX182" s="128">
        <v>3.54</v>
      </c>
      <c r="HY182" s="128">
        <v>8.7821999999999996</v>
      </c>
      <c r="HZ182" s="120">
        <v>3.2300000000000002E-2</v>
      </c>
      <c r="IA182" s="128">
        <v>3.54</v>
      </c>
      <c r="IB182" s="128">
        <v>10.0524</v>
      </c>
      <c r="IC182" s="120">
        <v>3.3000000000000002E-2</v>
      </c>
      <c r="ID182" s="128">
        <v>3.54</v>
      </c>
      <c r="IE182" s="128">
        <v>15.1052</v>
      </c>
      <c r="IF182" s="120">
        <v>6.1499999999999999E-2</v>
      </c>
      <c r="IG182" s="128">
        <v>3.54</v>
      </c>
      <c r="IH182" s="128">
        <v>10.9095</v>
      </c>
      <c r="II182" s="120">
        <v>5.7599999999999998E-2</v>
      </c>
      <c r="IJ182" s="128">
        <v>3.54</v>
      </c>
      <c r="IK182" s="128">
        <v>14.4392</v>
      </c>
      <c r="IL182" s="120">
        <v>8.3299999999999999E-2</v>
      </c>
      <c r="IM182" s="128">
        <v>3.54</v>
      </c>
      <c r="IN182" s="128">
        <v>11.078799999999999</v>
      </c>
      <c r="IO182" s="120">
        <v>6.2700000000000006E-2</v>
      </c>
      <c r="IP182" s="128">
        <v>3.54</v>
      </c>
      <c r="IQ182" s="128">
        <v>6.6307</v>
      </c>
      <c r="IR182" s="120">
        <v>3.4700000000000002E-2</v>
      </c>
      <c r="IS182" s="128">
        <v>3.54</v>
      </c>
      <c r="IT182" s="128">
        <v>18.364699999999999</v>
      </c>
      <c r="IU182" s="120">
        <v>9.0999999999999998E-2</v>
      </c>
      <c r="IV182" s="128">
        <v>3.54</v>
      </c>
      <c r="IW182" s="128">
        <v>0.86719999999999997</v>
      </c>
      <c r="IX182" s="120">
        <v>1.3599999999999999E-2</v>
      </c>
      <c r="IY182" s="128">
        <v>3.54</v>
      </c>
      <c r="IZ182" s="128">
        <v>20.724699999999999</v>
      </c>
      <c r="JA182" s="120">
        <v>0.12520000000000001</v>
      </c>
      <c r="JB182" s="128">
        <v>3.54</v>
      </c>
      <c r="JC182" s="128">
        <v>13.401899999999999</v>
      </c>
      <c r="JD182" s="120">
        <v>0.1045</v>
      </c>
      <c r="JE182" s="128">
        <v>3.54</v>
      </c>
      <c r="JF182" s="128">
        <v>13.0867</v>
      </c>
      <c r="JG182" s="120">
        <v>9.0899999999999995E-2</v>
      </c>
      <c r="JH182" s="128">
        <v>3.54</v>
      </c>
      <c r="JI182" s="128">
        <v>19.848199999999999</v>
      </c>
      <c r="JJ182" s="120">
        <v>0.14879999999999999</v>
      </c>
      <c r="JK182" s="128">
        <v>3.54</v>
      </c>
      <c r="JL182" s="128">
        <v>13.1431</v>
      </c>
      <c r="JM182" s="120">
        <v>8.7999999999999995E-2</v>
      </c>
      <c r="JN182" s="128">
        <v>3.54</v>
      </c>
      <c r="JO182" s="128">
        <v>14.834300000000001</v>
      </c>
      <c r="JP182" s="120">
        <v>9.7500000000000003E-2</v>
      </c>
      <c r="JQ182" s="128">
        <v>3.54</v>
      </c>
      <c r="JR182" s="128">
        <v>4.0505000000000004</v>
      </c>
      <c r="JS182" s="120">
        <v>2.7E-2</v>
      </c>
    </row>
    <row r="183" spans="1:279" x14ac:dyDescent="0.25">
      <c r="A183" s="128">
        <v>3.56</v>
      </c>
      <c r="B183" s="128">
        <v>9.5282</v>
      </c>
      <c r="C183" s="120">
        <v>0.36430000000000001</v>
      </c>
      <c r="D183" s="120">
        <v>3.56</v>
      </c>
      <c r="E183" s="120">
        <v>14.3299</v>
      </c>
      <c r="F183" s="120">
        <v>0.15010000000000001</v>
      </c>
      <c r="G183" s="120">
        <v>3.56</v>
      </c>
      <c r="H183" s="120">
        <v>10.7621</v>
      </c>
      <c r="I183" s="120">
        <v>0.1212</v>
      </c>
      <c r="J183" s="120">
        <v>3.56</v>
      </c>
      <c r="K183" s="120">
        <v>32.016599999999997</v>
      </c>
      <c r="L183" s="120">
        <v>0.40679999999999999</v>
      </c>
      <c r="M183" s="120">
        <v>3.56</v>
      </c>
      <c r="N183" s="120">
        <v>1.0142</v>
      </c>
      <c r="O183" s="120">
        <v>9.0800000000000006E-2</v>
      </c>
      <c r="P183" s="120">
        <v>3.56</v>
      </c>
      <c r="Q183" s="120">
        <v>3.6819000000000002</v>
      </c>
      <c r="R183" s="120">
        <v>0.1171</v>
      </c>
      <c r="S183" s="120">
        <v>3.56</v>
      </c>
      <c r="T183" s="120">
        <v>3.1315</v>
      </c>
      <c r="U183" s="120">
        <v>3.2399999999999998E-2</v>
      </c>
      <c r="V183" s="120">
        <v>3.56</v>
      </c>
      <c r="W183" s="120">
        <v>14.0747</v>
      </c>
      <c r="X183" s="120">
        <v>0.16400000000000001</v>
      </c>
      <c r="Y183" s="120">
        <v>3.56</v>
      </c>
      <c r="Z183" s="120">
        <v>7.2609000000000004</v>
      </c>
      <c r="AA183" s="120">
        <v>0.2135</v>
      </c>
      <c r="AB183" s="120">
        <v>3.56</v>
      </c>
      <c r="AC183" s="120">
        <v>15.6082</v>
      </c>
      <c r="AD183" s="120">
        <v>0.1447</v>
      </c>
      <c r="AE183" s="120">
        <v>3.56</v>
      </c>
      <c r="AF183" s="120">
        <v>12.436400000000001</v>
      </c>
      <c r="AG183" s="120">
        <v>0.2167</v>
      </c>
      <c r="AH183" s="120">
        <v>3.56</v>
      </c>
      <c r="AI183" s="120">
        <v>4.0720000000000001</v>
      </c>
      <c r="AJ183" s="120">
        <v>3.73E-2</v>
      </c>
      <c r="AK183" s="120">
        <v>3.56</v>
      </c>
      <c r="AL183" s="120">
        <v>2.2959999999999998</v>
      </c>
      <c r="AM183" s="120">
        <v>2.1499999999999998E-2</v>
      </c>
      <c r="AN183" s="120">
        <v>3.56</v>
      </c>
      <c r="AO183" s="120">
        <v>1.4257</v>
      </c>
      <c r="AP183" s="120">
        <v>0.13389999999999999</v>
      </c>
      <c r="AT183" s="120">
        <v>3.56</v>
      </c>
      <c r="AU183" s="120">
        <v>1.1851</v>
      </c>
      <c r="AV183" s="120">
        <v>9.5999999999999992E-3</v>
      </c>
      <c r="BO183" s="120">
        <v>3.56</v>
      </c>
      <c r="BP183" s="120">
        <v>11.743600000000001</v>
      </c>
      <c r="BQ183" s="120">
        <v>0.1094</v>
      </c>
      <c r="BR183" s="120">
        <v>3.56</v>
      </c>
      <c r="BS183" s="120">
        <v>23.5992</v>
      </c>
      <c r="BT183" s="120">
        <v>0.20250000000000001</v>
      </c>
      <c r="CA183" s="120">
        <v>3.56</v>
      </c>
      <c r="CB183" s="120">
        <v>2.8952</v>
      </c>
      <c r="CC183" s="120">
        <v>2.5999999999999999E-2</v>
      </c>
      <c r="CD183" s="120">
        <v>3.56</v>
      </c>
      <c r="CE183" s="120">
        <v>4.8620000000000001</v>
      </c>
      <c r="CF183" s="120">
        <v>4.4400000000000002E-2</v>
      </c>
      <c r="CS183" s="120">
        <v>3.56</v>
      </c>
      <c r="CT183" s="120">
        <v>30.106999999999999</v>
      </c>
      <c r="CU183" s="120">
        <v>0.33129999999999998</v>
      </c>
      <c r="CY183" s="120">
        <v>3.56</v>
      </c>
      <c r="CZ183" s="120">
        <v>8.4658999999999995</v>
      </c>
      <c r="DA183" s="120">
        <v>0.1031</v>
      </c>
      <c r="DH183" s="120">
        <v>3.56</v>
      </c>
      <c r="DI183" s="120">
        <v>11.158899999999999</v>
      </c>
      <c r="DJ183" s="120">
        <v>0.1517</v>
      </c>
      <c r="DN183" s="120">
        <v>3.56</v>
      </c>
      <c r="DO183" s="120">
        <v>17.7742</v>
      </c>
      <c r="DP183" s="120">
        <v>0.1716</v>
      </c>
      <c r="DW183" s="120">
        <v>3.56</v>
      </c>
      <c r="DX183" s="120">
        <v>26.345700000000001</v>
      </c>
      <c r="DY183" s="120">
        <v>0.27800000000000002</v>
      </c>
      <c r="DZ183" s="120">
        <v>3.56</v>
      </c>
      <c r="EA183" s="120">
        <v>27.418900000000001</v>
      </c>
      <c r="EB183" s="120">
        <v>0.24610000000000001</v>
      </c>
      <c r="EL183" s="120">
        <v>3.56</v>
      </c>
      <c r="EM183" s="120">
        <v>18.069900000000001</v>
      </c>
      <c r="EN183" s="120">
        <v>0.11650000000000001</v>
      </c>
      <c r="EO183" s="120">
        <v>3.56</v>
      </c>
      <c r="EP183" s="120">
        <v>3.5125999999999999</v>
      </c>
      <c r="EQ183" s="120">
        <v>0.17860000000000001</v>
      </c>
      <c r="EU183" s="120">
        <v>3.56</v>
      </c>
      <c r="EV183" s="120">
        <v>8.4946000000000002</v>
      </c>
      <c r="EW183" s="120">
        <v>4.7199999999999999E-2</v>
      </c>
      <c r="EX183" s="120">
        <v>3.56</v>
      </c>
      <c r="EY183" s="120">
        <v>8.5300999999999991</v>
      </c>
      <c r="EZ183" s="120">
        <v>0.1222</v>
      </c>
      <c r="FM183" s="120">
        <v>3.56</v>
      </c>
      <c r="FN183" s="120">
        <v>30.131599999999999</v>
      </c>
      <c r="FO183" s="120">
        <v>0.25390000000000001</v>
      </c>
      <c r="FP183" s="120">
        <v>3.56</v>
      </c>
      <c r="FQ183" s="120">
        <v>11.373900000000001</v>
      </c>
      <c r="FR183" s="120">
        <v>0.1487</v>
      </c>
      <c r="FV183" s="120">
        <v>3.56</v>
      </c>
      <c r="FW183" s="120">
        <v>16.2958</v>
      </c>
      <c r="FX183" s="120">
        <v>0.14080000000000001</v>
      </c>
      <c r="FY183" s="120">
        <v>3.56</v>
      </c>
      <c r="FZ183" s="120">
        <v>10.265700000000001</v>
      </c>
      <c r="GA183" s="120">
        <v>6.9099999999999995E-2</v>
      </c>
      <c r="GE183" s="120">
        <v>3.56</v>
      </c>
      <c r="GF183" s="120">
        <v>17.037099999999999</v>
      </c>
      <c r="GG183" s="120">
        <v>0.30730000000000002</v>
      </c>
      <c r="GH183" s="120">
        <v>3.56</v>
      </c>
      <c r="GI183" s="120">
        <v>10.5901</v>
      </c>
      <c r="GJ183" s="120">
        <v>8.8599999999999998E-2</v>
      </c>
      <c r="GK183" s="120">
        <v>3.56</v>
      </c>
      <c r="GL183" s="120">
        <v>9.11</v>
      </c>
      <c r="GM183" s="120">
        <v>0.12559999999999999</v>
      </c>
      <c r="GN183" s="120">
        <v>3.56</v>
      </c>
      <c r="GO183" s="120">
        <v>1.2922</v>
      </c>
      <c r="GP183" s="120">
        <v>0.1459</v>
      </c>
      <c r="GW183" s="120">
        <v>3.56</v>
      </c>
      <c r="GX183" s="120">
        <v>7.6970000000000001</v>
      </c>
      <c r="GY183" s="120">
        <v>4.0500000000000001E-2</v>
      </c>
      <c r="GZ183" s="120">
        <v>3.56</v>
      </c>
      <c r="HA183" s="120">
        <v>1.2726</v>
      </c>
      <c r="HB183" s="120">
        <v>0.13009999999999999</v>
      </c>
      <c r="HF183" s="120">
        <v>3.56</v>
      </c>
      <c r="HG183" s="120">
        <v>2.0316000000000001</v>
      </c>
      <c r="HH183" s="120">
        <v>8.4599999999999995E-2</v>
      </c>
      <c r="HO183" s="120">
        <v>3.56</v>
      </c>
      <c r="HP183" s="120">
        <v>4.3475000000000001</v>
      </c>
      <c r="HQ183" s="120">
        <v>2.69E-2</v>
      </c>
      <c r="HR183" s="120">
        <v>3.56</v>
      </c>
      <c r="HS183" s="120">
        <v>0.98270000000000002</v>
      </c>
      <c r="HT183" s="120">
        <v>0.1069</v>
      </c>
      <c r="HX183" s="128">
        <v>3.56</v>
      </c>
      <c r="HY183" s="128">
        <v>9.1579999999999995</v>
      </c>
      <c r="HZ183" s="120">
        <v>3.4099999999999998E-2</v>
      </c>
      <c r="IA183" s="128">
        <v>3.56</v>
      </c>
      <c r="IB183" s="128">
        <v>10.259499999999999</v>
      </c>
      <c r="IC183" s="120">
        <v>2.69E-2</v>
      </c>
      <c r="ID183" s="128">
        <v>3.56</v>
      </c>
      <c r="IE183" s="128">
        <v>15.1639</v>
      </c>
      <c r="IF183" s="120">
        <v>6.3500000000000001E-2</v>
      </c>
      <c r="IG183" s="128">
        <v>3.56</v>
      </c>
      <c r="IH183" s="128">
        <v>11.071899999999999</v>
      </c>
      <c r="II183" s="120">
        <v>5.5100000000000003E-2</v>
      </c>
      <c r="IJ183" s="128">
        <v>3.56</v>
      </c>
      <c r="IK183" s="128">
        <v>16.183800000000002</v>
      </c>
      <c r="IL183" s="120">
        <v>9.1200000000000003E-2</v>
      </c>
      <c r="IM183" s="128">
        <v>3.56</v>
      </c>
      <c r="IN183" s="128">
        <v>10.630699999999999</v>
      </c>
      <c r="IO183" s="120">
        <v>6.3899999999999998E-2</v>
      </c>
      <c r="IP183" s="128">
        <v>3.56</v>
      </c>
      <c r="IQ183" s="128">
        <v>6.2736000000000001</v>
      </c>
      <c r="IR183" s="120">
        <v>3.2800000000000003E-2</v>
      </c>
      <c r="IS183" s="128">
        <v>3.56</v>
      </c>
      <c r="IT183" s="128">
        <v>17.780999999999999</v>
      </c>
      <c r="IU183" s="120">
        <v>8.7599999999999997E-2</v>
      </c>
      <c r="IV183" s="128">
        <v>3.56</v>
      </c>
      <c r="IW183" s="128">
        <v>1.0888</v>
      </c>
      <c r="IX183" s="120">
        <v>1.5599999999999999E-2</v>
      </c>
      <c r="IY183" s="128">
        <v>3.56</v>
      </c>
      <c r="IZ183" s="128">
        <v>20.133700000000001</v>
      </c>
      <c r="JA183" s="120">
        <v>0.1207</v>
      </c>
      <c r="JB183" s="128">
        <v>3.56</v>
      </c>
      <c r="JC183" s="128">
        <v>14.504200000000001</v>
      </c>
      <c r="JD183" s="120">
        <v>0.1086</v>
      </c>
      <c r="JE183" s="128">
        <v>3.56</v>
      </c>
      <c r="JF183" s="128">
        <v>14.132899999999999</v>
      </c>
      <c r="JG183" s="120">
        <v>8.7400000000000005E-2</v>
      </c>
      <c r="JH183" s="128">
        <v>3.56</v>
      </c>
      <c r="JI183" s="128">
        <v>19.078099999999999</v>
      </c>
      <c r="JJ183" s="120">
        <v>0.14419999999999999</v>
      </c>
      <c r="JK183" s="128">
        <v>3.56</v>
      </c>
      <c r="JL183" s="128">
        <v>12.426</v>
      </c>
      <c r="JM183" s="120">
        <v>8.72E-2</v>
      </c>
      <c r="JN183" s="128">
        <v>3.56</v>
      </c>
      <c r="JO183" s="128">
        <v>14.876099999999999</v>
      </c>
      <c r="JP183" s="120">
        <v>0.1053</v>
      </c>
      <c r="JQ183" s="128">
        <v>3.56</v>
      </c>
      <c r="JR183" s="128">
        <v>4.1280999999999999</v>
      </c>
      <c r="JS183" s="120">
        <v>2.52E-2</v>
      </c>
    </row>
    <row r="184" spans="1:279" x14ac:dyDescent="0.25">
      <c r="A184" s="128">
        <v>3.58</v>
      </c>
      <c r="B184" s="128">
        <v>10.034599999999999</v>
      </c>
      <c r="C184" s="120">
        <v>0.33610000000000001</v>
      </c>
      <c r="D184" s="120">
        <v>3.58</v>
      </c>
      <c r="E184" s="120">
        <v>14.956899999999999</v>
      </c>
      <c r="F184" s="120">
        <v>0.13830000000000001</v>
      </c>
      <c r="G184" s="120">
        <v>3.58</v>
      </c>
      <c r="H184" s="120">
        <v>10.5159</v>
      </c>
      <c r="I184" s="120">
        <v>0.1065</v>
      </c>
      <c r="J184" s="120">
        <v>3.58</v>
      </c>
      <c r="K184" s="120">
        <v>33.101799999999997</v>
      </c>
      <c r="L184" s="120">
        <v>0.42249999999999999</v>
      </c>
      <c r="M184" s="120">
        <v>3.58</v>
      </c>
      <c r="N184" s="120">
        <v>1.0277000000000001</v>
      </c>
      <c r="O184" s="120">
        <v>9.4500000000000001E-2</v>
      </c>
      <c r="P184" s="120">
        <v>3.58</v>
      </c>
      <c r="Q184" s="120">
        <v>3.5213999999999999</v>
      </c>
      <c r="R184" s="120">
        <v>0.10920000000000001</v>
      </c>
      <c r="S184" s="120">
        <v>3.58</v>
      </c>
      <c r="T184" s="120">
        <v>3.2361</v>
      </c>
      <c r="U184" s="120">
        <v>3.09E-2</v>
      </c>
      <c r="V184" s="120">
        <v>3.58</v>
      </c>
      <c r="W184" s="120">
        <v>14.402200000000001</v>
      </c>
      <c r="X184" s="120">
        <v>0.1648</v>
      </c>
      <c r="Y184" s="120">
        <v>3.58</v>
      </c>
      <c r="Z184" s="120">
        <v>5.7496</v>
      </c>
      <c r="AA184" s="120">
        <v>0.20599999999999999</v>
      </c>
      <c r="AB184" s="120">
        <v>3.58</v>
      </c>
      <c r="AC184" s="120">
        <v>14.914300000000001</v>
      </c>
      <c r="AD184" s="120">
        <v>0.13589999999999999</v>
      </c>
      <c r="AE184" s="120">
        <v>3.58</v>
      </c>
      <c r="AF184" s="120">
        <v>11.5069</v>
      </c>
      <c r="AG184" s="120">
        <v>0.2172</v>
      </c>
      <c r="AH184" s="120">
        <v>3.58</v>
      </c>
      <c r="AI184" s="120">
        <v>3.8140000000000001</v>
      </c>
      <c r="AJ184" s="120">
        <v>3.3099999999999997E-2</v>
      </c>
      <c r="AK184" s="120">
        <v>3.58</v>
      </c>
      <c r="AL184" s="120">
        <v>2.3117999999999999</v>
      </c>
      <c r="AM184" s="120">
        <v>2.0400000000000001E-2</v>
      </c>
      <c r="AN184" s="120">
        <v>3.58</v>
      </c>
      <c r="AO184" s="120">
        <v>1.4107000000000001</v>
      </c>
      <c r="AP184" s="120">
        <v>0.13969999999999999</v>
      </c>
      <c r="AT184" s="120">
        <v>3.58</v>
      </c>
      <c r="AU184" s="120">
        <v>1.1377999999999999</v>
      </c>
      <c r="AV184" s="120">
        <v>8.3000000000000001E-3</v>
      </c>
      <c r="BO184" s="120">
        <v>3.58</v>
      </c>
      <c r="BP184" s="120">
        <v>13.329800000000001</v>
      </c>
      <c r="BQ184" s="120">
        <v>0.1323</v>
      </c>
      <c r="BR184" s="120">
        <v>3.58</v>
      </c>
      <c r="BS184" s="120">
        <v>22.837499999999999</v>
      </c>
      <c r="BT184" s="120">
        <v>0.19389999999999999</v>
      </c>
      <c r="CA184" s="120">
        <v>3.58</v>
      </c>
      <c r="CB184" s="120">
        <v>2.5512999999999999</v>
      </c>
      <c r="CC184" s="120">
        <v>2.64E-2</v>
      </c>
      <c r="CD184" s="120">
        <v>3.58</v>
      </c>
      <c r="CE184" s="120">
        <v>4.5826000000000002</v>
      </c>
      <c r="CF184" s="120">
        <v>4.3999999999999997E-2</v>
      </c>
      <c r="CS184" s="120">
        <v>3.58</v>
      </c>
      <c r="CT184" s="120">
        <v>30.652000000000001</v>
      </c>
      <c r="CU184" s="120">
        <v>0.32350000000000001</v>
      </c>
      <c r="CY184" s="120">
        <v>3.58</v>
      </c>
      <c r="CZ184" s="120">
        <v>8.2803000000000004</v>
      </c>
      <c r="DA184" s="120">
        <v>0.1019</v>
      </c>
      <c r="DH184" s="120">
        <v>3.58</v>
      </c>
      <c r="DI184" s="120">
        <v>11.036300000000001</v>
      </c>
      <c r="DJ184" s="120">
        <v>0.1492</v>
      </c>
      <c r="DN184" s="120">
        <v>3.58</v>
      </c>
      <c r="DO184" s="120">
        <v>17.71</v>
      </c>
      <c r="DP184" s="120">
        <v>0.17219999999999999</v>
      </c>
      <c r="DW184" s="120">
        <v>3.58</v>
      </c>
      <c r="DX184" s="120">
        <v>25.3567</v>
      </c>
      <c r="DY184" s="120">
        <v>0.27050000000000002</v>
      </c>
      <c r="DZ184" s="120">
        <v>3.58</v>
      </c>
      <c r="EA184" s="120">
        <v>28.436699999999998</v>
      </c>
      <c r="EB184" s="120">
        <v>0.2697</v>
      </c>
      <c r="EL184" s="120">
        <v>3.58</v>
      </c>
      <c r="EM184" s="120">
        <v>18.109000000000002</v>
      </c>
      <c r="EN184" s="120">
        <v>0.1183</v>
      </c>
      <c r="EO184" s="120">
        <v>3.58</v>
      </c>
      <c r="EP184" s="120">
        <v>3.6957</v>
      </c>
      <c r="EQ184" s="120">
        <v>0.19070000000000001</v>
      </c>
      <c r="EU184" s="120">
        <v>3.58</v>
      </c>
      <c r="EV184" s="120">
        <v>8.1303999999999998</v>
      </c>
      <c r="EW184" s="120">
        <v>4.6800000000000001E-2</v>
      </c>
      <c r="EX184" s="120">
        <v>3.58</v>
      </c>
      <c r="EY184" s="120">
        <v>8.5307999999999993</v>
      </c>
      <c r="EZ184" s="120">
        <v>0.12839999999999999</v>
      </c>
      <c r="FM184" s="120">
        <v>3.58</v>
      </c>
      <c r="FN184" s="120">
        <v>30.3413</v>
      </c>
      <c r="FO184" s="120">
        <v>0.28710000000000002</v>
      </c>
      <c r="FP184" s="120">
        <v>3.58</v>
      </c>
      <c r="FQ184" s="120">
        <v>11.223599999999999</v>
      </c>
      <c r="FR184" s="120">
        <v>0.1542</v>
      </c>
      <c r="FV184" s="120">
        <v>3.58</v>
      </c>
      <c r="FW184" s="120">
        <v>15.9369</v>
      </c>
      <c r="FX184" s="120">
        <v>0.13550000000000001</v>
      </c>
      <c r="FY184" s="120">
        <v>3.58</v>
      </c>
      <c r="FZ184" s="120">
        <v>10.220800000000001</v>
      </c>
      <c r="GA184" s="120">
        <v>6.9699999999999998E-2</v>
      </c>
      <c r="GE184" s="120">
        <v>3.58</v>
      </c>
      <c r="GF184" s="120">
        <v>16.582699999999999</v>
      </c>
      <c r="GG184" s="120">
        <v>0.3125</v>
      </c>
      <c r="GH184" s="120">
        <v>3.58</v>
      </c>
      <c r="GI184" s="120">
        <v>10.6922</v>
      </c>
      <c r="GJ184" s="120">
        <v>8.4900000000000003E-2</v>
      </c>
      <c r="GK184" s="120">
        <v>3.58</v>
      </c>
      <c r="GL184" s="120">
        <v>8.7185000000000006</v>
      </c>
      <c r="GM184" s="120">
        <v>0.1075</v>
      </c>
      <c r="GN184" s="120">
        <v>3.58</v>
      </c>
      <c r="GO184" s="120">
        <v>1.3365</v>
      </c>
      <c r="GP184" s="120">
        <v>0.14799999999999999</v>
      </c>
      <c r="GW184" s="120">
        <v>3.58</v>
      </c>
      <c r="GX184" s="120">
        <v>7.2762000000000002</v>
      </c>
      <c r="GY184" s="120">
        <v>3.8600000000000002E-2</v>
      </c>
      <c r="GZ184" s="120">
        <v>3.58</v>
      </c>
      <c r="HA184" s="120">
        <v>1.0616000000000001</v>
      </c>
      <c r="HB184" s="120">
        <v>0.13170000000000001</v>
      </c>
      <c r="HF184" s="120">
        <v>3.58</v>
      </c>
      <c r="HG184" s="120">
        <v>1.8394999999999999</v>
      </c>
      <c r="HH184" s="120">
        <v>7.8E-2</v>
      </c>
      <c r="HO184" s="120">
        <v>3.58</v>
      </c>
      <c r="HP184" s="120">
        <v>4.0640999999999998</v>
      </c>
      <c r="HQ184" s="120">
        <v>3.0099999999999998E-2</v>
      </c>
      <c r="HR184" s="120">
        <v>3.58</v>
      </c>
      <c r="HS184" s="120">
        <v>1.1032</v>
      </c>
      <c r="HT184" s="120">
        <v>0.13059999999999999</v>
      </c>
      <c r="HX184" s="128">
        <v>3.58</v>
      </c>
      <c r="HY184" s="128">
        <v>9.5442</v>
      </c>
      <c r="HZ184" s="120">
        <v>3.6499999999999998E-2</v>
      </c>
      <c r="IA184" s="128">
        <v>3.58</v>
      </c>
      <c r="IB184" s="128">
        <v>10.539899999999999</v>
      </c>
      <c r="IC184" s="120">
        <v>2.1000000000000001E-2</v>
      </c>
      <c r="ID184" s="128">
        <v>3.58</v>
      </c>
      <c r="IE184" s="128">
        <v>14.8345</v>
      </c>
      <c r="IF184" s="120">
        <v>6.25E-2</v>
      </c>
      <c r="IG184" s="128">
        <v>3.58</v>
      </c>
      <c r="IH184" s="128">
        <v>11.466699999999999</v>
      </c>
      <c r="II184" s="120">
        <v>4.9200000000000001E-2</v>
      </c>
      <c r="IJ184" s="128">
        <v>3.58</v>
      </c>
      <c r="IK184" s="128">
        <v>18.104600000000001</v>
      </c>
      <c r="IL184" s="120">
        <v>0.10349999999999999</v>
      </c>
      <c r="IM184" s="128">
        <v>3.58</v>
      </c>
      <c r="IN184" s="128">
        <v>10.3779</v>
      </c>
      <c r="IO184" s="120">
        <v>6.6199999999999995E-2</v>
      </c>
      <c r="IP184" s="128">
        <v>3.58</v>
      </c>
      <c r="IQ184" s="128">
        <v>6.0602</v>
      </c>
      <c r="IR184" s="120">
        <v>3.2399999999999998E-2</v>
      </c>
      <c r="IS184" s="128">
        <v>3.58</v>
      </c>
      <c r="IT184" s="128">
        <v>17.0242</v>
      </c>
      <c r="IU184" s="120">
        <v>8.3400000000000002E-2</v>
      </c>
      <c r="IV184" s="128">
        <v>3.58</v>
      </c>
      <c r="IW184" s="128">
        <v>1.4844999999999999</v>
      </c>
      <c r="IX184" s="120">
        <v>1.9199999999999998E-2</v>
      </c>
      <c r="IY184" s="128">
        <v>3.58</v>
      </c>
      <c r="IZ184" s="128">
        <v>19.644500000000001</v>
      </c>
      <c r="JA184" s="120">
        <v>0.11550000000000001</v>
      </c>
      <c r="JB184" s="128">
        <v>3.58</v>
      </c>
      <c r="JC184" s="128">
        <v>15.4472</v>
      </c>
      <c r="JD184" s="120">
        <v>9.6000000000000002E-2</v>
      </c>
      <c r="JE184" s="128">
        <v>3.58</v>
      </c>
      <c r="JF184" s="128">
        <v>15.1373</v>
      </c>
      <c r="JG184" s="120">
        <v>7.6700000000000004E-2</v>
      </c>
      <c r="JH184" s="128">
        <v>3.58</v>
      </c>
      <c r="JI184" s="128">
        <v>18.41</v>
      </c>
      <c r="JJ184" s="120">
        <v>0.1401</v>
      </c>
      <c r="JK184" s="128">
        <v>3.58</v>
      </c>
      <c r="JL184" s="128">
        <v>11.583</v>
      </c>
      <c r="JM184" s="120">
        <v>8.2199999999999995E-2</v>
      </c>
      <c r="JN184" s="128">
        <v>3.58</v>
      </c>
      <c r="JO184" s="128">
        <v>14.907299999999999</v>
      </c>
      <c r="JP184" s="120">
        <v>0.1091</v>
      </c>
      <c r="JQ184" s="128">
        <v>3.58</v>
      </c>
      <c r="JR184" s="128">
        <v>4.2937000000000003</v>
      </c>
      <c r="JS184" s="120">
        <v>2.5100000000000001E-2</v>
      </c>
    </row>
    <row r="185" spans="1:279" x14ac:dyDescent="0.25">
      <c r="A185" s="128">
        <v>3.6</v>
      </c>
      <c r="B185" s="128">
        <v>12.6403</v>
      </c>
      <c r="C185" s="120">
        <v>0.31430000000000002</v>
      </c>
      <c r="D185" s="120">
        <v>3.6</v>
      </c>
      <c r="E185" s="120">
        <v>15.506</v>
      </c>
      <c r="F185" s="120">
        <v>0.13519999999999999</v>
      </c>
      <c r="G185" s="120">
        <v>3.6</v>
      </c>
      <c r="H185" s="120">
        <v>10.071199999999999</v>
      </c>
      <c r="I185" s="120">
        <v>9.0200000000000002E-2</v>
      </c>
      <c r="J185" s="120">
        <v>3.6</v>
      </c>
      <c r="K185" s="120">
        <v>33.159700000000001</v>
      </c>
      <c r="L185" s="120">
        <v>0.44269999999999998</v>
      </c>
      <c r="M185" s="120">
        <v>3.6</v>
      </c>
      <c r="N185" s="120">
        <v>1.0661</v>
      </c>
      <c r="O185" s="120">
        <v>8.9200000000000002E-2</v>
      </c>
      <c r="P185" s="120">
        <v>3.6</v>
      </c>
      <c r="Q185" s="120">
        <v>2.9838</v>
      </c>
      <c r="R185" s="120">
        <v>0.1062</v>
      </c>
      <c r="S185" s="120">
        <v>3.6</v>
      </c>
      <c r="T185" s="120">
        <v>3.3256999999999999</v>
      </c>
      <c r="U185" s="120">
        <v>2.81E-2</v>
      </c>
      <c r="V185" s="120">
        <v>3.6</v>
      </c>
      <c r="W185" s="120">
        <v>14.7746</v>
      </c>
      <c r="X185" s="120">
        <v>0.16869999999999999</v>
      </c>
      <c r="Y185" s="120">
        <v>3.6</v>
      </c>
      <c r="Z185" s="120">
        <v>4.4763999999999999</v>
      </c>
      <c r="AA185" s="120">
        <v>0.19939999999999999</v>
      </c>
      <c r="AB185" s="120">
        <v>3.6</v>
      </c>
      <c r="AC185" s="120">
        <v>14.128500000000001</v>
      </c>
      <c r="AD185" s="120">
        <v>0.12909999999999999</v>
      </c>
      <c r="AE185" s="120">
        <v>3.6</v>
      </c>
      <c r="AF185" s="120">
        <v>10.947800000000001</v>
      </c>
      <c r="AG185" s="120">
        <v>0.22040000000000001</v>
      </c>
      <c r="AH185" s="120">
        <v>3.6</v>
      </c>
      <c r="AI185" s="120">
        <v>3.8466999999999998</v>
      </c>
      <c r="AJ185" s="120">
        <v>3.3099999999999997E-2</v>
      </c>
      <c r="AK185" s="120">
        <v>3.6</v>
      </c>
      <c r="AL185" s="120">
        <v>2.3161999999999998</v>
      </c>
      <c r="AM185" s="120">
        <v>1.9099999999999999E-2</v>
      </c>
      <c r="AN185" s="120">
        <v>3.6</v>
      </c>
      <c r="AO185" s="120">
        <v>1.3989</v>
      </c>
      <c r="AP185" s="120">
        <v>0.14000000000000001</v>
      </c>
      <c r="AT185" s="120">
        <v>3.6</v>
      </c>
      <c r="AU185" s="120">
        <v>1.1054999999999999</v>
      </c>
      <c r="AV185" s="120">
        <v>7.6E-3</v>
      </c>
      <c r="BO185" s="120">
        <v>3.6</v>
      </c>
      <c r="BP185" s="120">
        <v>14.641500000000001</v>
      </c>
      <c r="BQ185" s="120">
        <v>0.13</v>
      </c>
      <c r="BR185" s="120">
        <v>3.6</v>
      </c>
      <c r="BS185" s="120">
        <v>21.912800000000001</v>
      </c>
      <c r="BT185" s="120">
        <v>0.1812</v>
      </c>
      <c r="CA185" s="120">
        <v>3.6</v>
      </c>
      <c r="CB185" s="120">
        <v>2.2801999999999998</v>
      </c>
      <c r="CC185" s="120">
        <v>3.2199999999999999E-2</v>
      </c>
      <c r="CD185" s="120">
        <v>3.6</v>
      </c>
      <c r="CE185" s="120">
        <v>4.2469999999999999</v>
      </c>
      <c r="CF185" s="120">
        <v>4.2599999999999999E-2</v>
      </c>
      <c r="CS185" s="120">
        <v>3.6</v>
      </c>
      <c r="CT185" s="120">
        <v>31.772200000000002</v>
      </c>
      <c r="CU185" s="120">
        <v>0.33679999999999999</v>
      </c>
      <c r="CY185" s="120">
        <v>3.6</v>
      </c>
      <c r="CZ185" s="120">
        <v>7.6912000000000003</v>
      </c>
      <c r="DA185" s="120">
        <v>9.6100000000000005E-2</v>
      </c>
      <c r="DH185" s="120">
        <v>3.6</v>
      </c>
      <c r="DI185" s="120">
        <v>10.953099999999999</v>
      </c>
      <c r="DJ185" s="120">
        <v>0.1474</v>
      </c>
      <c r="DN185" s="120">
        <v>3.6</v>
      </c>
      <c r="DO185" s="120">
        <v>17.771799999999999</v>
      </c>
      <c r="DP185" s="120">
        <v>0.16930000000000001</v>
      </c>
      <c r="DW185" s="120">
        <v>3.6</v>
      </c>
      <c r="DX185" s="120">
        <v>24.340299999999999</v>
      </c>
      <c r="DY185" s="120">
        <v>0.26600000000000001</v>
      </c>
      <c r="DZ185" s="120">
        <v>3.6</v>
      </c>
      <c r="EA185" s="120">
        <v>29.509899999999998</v>
      </c>
      <c r="EB185" s="120">
        <v>0.29499999999999998</v>
      </c>
      <c r="EL185" s="120">
        <v>3.6</v>
      </c>
      <c r="EM185" s="120">
        <v>18.352</v>
      </c>
      <c r="EN185" s="120">
        <v>0.1205</v>
      </c>
      <c r="EO185" s="120">
        <v>3.6</v>
      </c>
      <c r="EP185" s="120">
        <v>3.8256000000000001</v>
      </c>
      <c r="EQ185" s="120">
        <v>0.1928</v>
      </c>
      <c r="EU185" s="120">
        <v>3.6</v>
      </c>
      <c r="EV185" s="120">
        <v>7.9122000000000003</v>
      </c>
      <c r="EW185" s="120">
        <v>4.8099999999999997E-2</v>
      </c>
      <c r="EX185" s="120">
        <v>3.6</v>
      </c>
      <c r="EY185" s="120">
        <v>8.2609999999999992</v>
      </c>
      <c r="EZ185" s="120">
        <v>0.14699999999999999</v>
      </c>
      <c r="FM185" s="120">
        <v>3.6</v>
      </c>
      <c r="FN185" s="120">
        <v>30.0946</v>
      </c>
      <c r="FO185" s="120">
        <v>0.26090000000000002</v>
      </c>
      <c r="FP185" s="120">
        <v>3.6</v>
      </c>
      <c r="FQ185" s="120">
        <v>11.033200000000001</v>
      </c>
      <c r="FR185" s="120">
        <v>0.15409999999999999</v>
      </c>
      <c r="FV185" s="120">
        <v>3.6</v>
      </c>
      <c r="FW185" s="120">
        <v>14.4597</v>
      </c>
      <c r="FX185" s="120">
        <v>0.13339999999999999</v>
      </c>
      <c r="FY185" s="120">
        <v>3.6</v>
      </c>
      <c r="FZ185" s="120">
        <v>10.101599999999999</v>
      </c>
      <c r="GA185" s="120">
        <v>7.0000000000000007E-2</v>
      </c>
      <c r="GE185" s="120">
        <v>3.6</v>
      </c>
      <c r="GF185" s="120">
        <v>16.181000000000001</v>
      </c>
      <c r="GG185" s="120">
        <v>0.30370000000000003</v>
      </c>
      <c r="GH185" s="120">
        <v>3.6</v>
      </c>
      <c r="GI185" s="120">
        <v>10.7964</v>
      </c>
      <c r="GJ185" s="120">
        <v>7.9000000000000001E-2</v>
      </c>
      <c r="GK185" s="120">
        <v>3.6</v>
      </c>
      <c r="GL185" s="120">
        <v>8.3307000000000002</v>
      </c>
      <c r="GM185" s="120">
        <v>7.6100000000000001E-2</v>
      </c>
      <c r="GN185" s="120">
        <v>3.6</v>
      </c>
      <c r="GO185" s="120">
        <v>1.38</v>
      </c>
      <c r="GP185" s="120">
        <v>0.15409999999999999</v>
      </c>
      <c r="GW185" s="120">
        <v>3.6</v>
      </c>
      <c r="GX185" s="120">
        <v>6.9272</v>
      </c>
      <c r="GY185" s="120">
        <v>3.5799999999999998E-2</v>
      </c>
      <c r="GZ185" s="120">
        <v>3.6</v>
      </c>
      <c r="HA185" s="120">
        <v>1.0325</v>
      </c>
      <c r="HB185" s="120">
        <v>0.12570000000000001</v>
      </c>
      <c r="HF185" s="120">
        <v>3.6</v>
      </c>
      <c r="HG185" s="120">
        <v>1.6895</v>
      </c>
      <c r="HH185" s="120">
        <v>7.3499999999999996E-2</v>
      </c>
      <c r="HO185" s="120">
        <v>3.6</v>
      </c>
      <c r="HP185" s="120">
        <v>4.0366999999999997</v>
      </c>
      <c r="HQ185" s="120">
        <v>3.6999999999999998E-2</v>
      </c>
      <c r="HR185" s="120">
        <v>3.6</v>
      </c>
      <c r="HS185" s="120">
        <v>1.5401</v>
      </c>
      <c r="HT185" s="120">
        <v>0.1338</v>
      </c>
      <c r="HX185" s="128">
        <v>3.6</v>
      </c>
      <c r="HY185" s="128">
        <v>9.9034999999999993</v>
      </c>
      <c r="HZ185" s="120">
        <v>3.8800000000000001E-2</v>
      </c>
      <c r="IA185" s="128">
        <v>3.6</v>
      </c>
      <c r="IB185" s="128">
        <v>10.805899999999999</v>
      </c>
      <c r="IC185" s="120">
        <v>2.1600000000000001E-2</v>
      </c>
      <c r="ID185" s="128">
        <v>3.6</v>
      </c>
      <c r="IE185" s="128">
        <v>14.430899999999999</v>
      </c>
      <c r="IF185" s="120">
        <v>6.3700000000000007E-2</v>
      </c>
      <c r="IG185" s="128">
        <v>3.6</v>
      </c>
      <c r="IH185" s="128">
        <v>11.9497</v>
      </c>
      <c r="II185" s="120">
        <v>4.8899999999999999E-2</v>
      </c>
      <c r="IJ185" s="128">
        <v>3.6</v>
      </c>
      <c r="IK185" s="128">
        <v>19.686299999999999</v>
      </c>
      <c r="IL185" s="120">
        <v>0.1091</v>
      </c>
      <c r="IM185" s="128">
        <v>3.6</v>
      </c>
      <c r="IN185" s="128">
        <v>10.4917</v>
      </c>
      <c r="IO185" s="120">
        <v>6.9400000000000003E-2</v>
      </c>
      <c r="IP185" s="128">
        <v>3.6</v>
      </c>
      <c r="IQ185" s="128">
        <v>6.0339999999999998</v>
      </c>
      <c r="IR185" s="120">
        <v>3.1899999999999998E-2</v>
      </c>
      <c r="IS185" s="128">
        <v>3.6</v>
      </c>
      <c r="IT185" s="128">
        <v>16.156199999999998</v>
      </c>
      <c r="IU185" s="120">
        <v>8.2699999999999996E-2</v>
      </c>
      <c r="IV185" s="128">
        <v>3.6</v>
      </c>
      <c r="IW185" s="128">
        <v>2.4403000000000001</v>
      </c>
      <c r="IX185" s="120">
        <v>2.3099999999999999E-2</v>
      </c>
      <c r="IY185" s="128">
        <v>3.6</v>
      </c>
      <c r="IZ185" s="128">
        <v>18.890899999999998</v>
      </c>
      <c r="JA185" s="120">
        <v>0.1109</v>
      </c>
      <c r="JB185" s="128">
        <v>3.6</v>
      </c>
      <c r="JC185" s="128">
        <v>15.8142</v>
      </c>
      <c r="JD185" s="120">
        <v>8.3400000000000002E-2</v>
      </c>
      <c r="JE185" s="128">
        <v>3.6</v>
      </c>
      <c r="JF185" s="128">
        <v>15.930300000000001</v>
      </c>
      <c r="JG185" s="120">
        <v>6.6100000000000006E-2</v>
      </c>
      <c r="JH185" s="128">
        <v>3.6</v>
      </c>
      <c r="JI185" s="128">
        <v>17.8078</v>
      </c>
      <c r="JJ185" s="120">
        <v>0.1308</v>
      </c>
      <c r="JK185" s="128">
        <v>3.6</v>
      </c>
      <c r="JL185" s="128">
        <v>10.6608</v>
      </c>
      <c r="JM185" s="120">
        <v>7.9699999999999993E-2</v>
      </c>
      <c r="JN185" s="128">
        <v>3.6</v>
      </c>
      <c r="JO185" s="128">
        <v>14.896800000000001</v>
      </c>
      <c r="JP185" s="120">
        <v>0.1113</v>
      </c>
      <c r="JQ185" s="128">
        <v>3.6</v>
      </c>
      <c r="JR185" s="128">
        <v>4.5856000000000003</v>
      </c>
      <c r="JS185" s="120">
        <v>2.6599999999999999E-2</v>
      </c>
    </row>
    <row r="186" spans="1:279" x14ac:dyDescent="0.25">
      <c r="A186" s="128">
        <v>3.62</v>
      </c>
      <c r="B186" s="128">
        <v>14.913600000000001</v>
      </c>
      <c r="C186" s="120">
        <v>0.24740000000000001</v>
      </c>
      <c r="D186" s="120">
        <v>3.62</v>
      </c>
      <c r="E186" s="120">
        <v>16.060700000000001</v>
      </c>
      <c r="F186" s="120">
        <v>0.1285</v>
      </c>
      <c r="G186" s="120">
        <v>3.62</v>
      </c>
      <c r="H186" s="120">
        <v>9.5606000000000009</v>
      </c>
      <c r="I186" s="120">
        <v>7.7499999999999999E-2</v>
      </c>
      <c r="J186" s="120">
        <v>3.62</v>
      </c>
      <c r="K186" s="120">
        <v>33.205599999999997</v>
      </c>
      <c r="L186" s="120">
        <v>0.47789999999999999</v>
      </c>
      <c r="M186" s="120">
        <v>3.62</v>
      </c>
      <c r="N186" s="120">
        <v>1.1789000000000001</v>
      </c>
      <c r="O186" s="120">
        <v>8.1299999999999997E-2</v>
      </c>
      <c r="P186" s="120">
        <v>3.62</v>
      </c>
      <c r="Q186" s="120">
        <v>2.5133999999999999</v>
      </c>
      <c r="R186" s="120">
        <v>0.10390000000000001</v>
      </c>
      <c r="S186" s="120">
        <v>3.62</v>
      </c>
      <c r="T186" s="120">
        <v>3.4355000000000002</v>
      </c>
      <c r="U186" s="120">
        <v>2.5700000000000001E-2</v>
      </c>
      <c r="V186" s="120">
        <v>3.62</v>
      </c>
      <c r="W186" s="120">
        <v>15.0966</v>
      </c>
      <c r="X186" s="120">
        <v>0.16539999999999999</v>
      </c>
      <c r="Y186" s="120">
        <v>3.62</v>
      </c>
      <c r="Z186" s="120">
        <v>3.7191999999999998</v>
      </c>
      <c r="AA186" s="120">
        <v>0.19620000000000001</v>
      </c>
      <c r="AB186" s="120">
        <v>3.62</v>
      </c>
      <c r="AC186" s="120">
        <v>13.499700000000001</v>
      </c>
      <c r="AD186" s="120">
        <v>0.1201</v>
      </c>
      <c r="AE186" s="120">
        <v>3.62</v>
      </c>
      <c r="AF186" s="120">
        <v>10.581200000000001</v>
      </c>
      <c r="AG186" s="120">
        <v>0.2261</v>
      </c>
      <c r="AH186" s="120">
        <v>3.62</v>
      </c>
      <c r="AI186" s="120">
        <v>3.5968</v>
      </c>
      <c r="AJ186" s="120">
        <v>3.0800000000000001E-2</v>
      </c>
      <c r="AK186" s="120">
        <v>3.62</v>
      </c>
      <c r="AL186" s="120">
        <v>2.2970999999999999</v>
      </c>
      <c r="AM186" s="120">
        <v>1.84E-2</v>
      </c>
      <c r="AN186" s="120">
        <v>3.62</v>
      </c>
      <c r="AO186" s="120">
        <v>1.4528000000000001</v>
      </c>
      <c r="AP186" s="120">
        <v>0.1429</v>
      </c>
      <c r="AT186" s="120">
        <v>3.62</v>
      </c>
      <c r="AU186" s="120">
        <v>1.0516000000000001</v>
      </c>
      <c r="AV186" s="120">
        <v>7.4000000000000003E-3</v>
      </c>
      <c r="BO186" s="120">
        <v>3.62</v>
      </c>
      <c r="BP186" s="120">
        <v>15.434699999999999</v>
      </c>
      <c r="BQ186" s="120">
        <v>0.13950000000000001</v>
      </c>
      <c r="BR186" s="120">
        <v>3.62</v>
      </c>
      <c r="BS186" s="120">
        <v>20.752300000000002</v>
      </c>
      <c r="BT186" s="120">
        <v>0.17580000000000001</v>
      </c>
      <c r="CA186" s="120">
        <v>3.62</v>
      </c>
      <c r="CB186" s="120">
        <v>2.1273</v>
      </c>
      <c r="CC186" s="120">
        <v>4.2000000000000003E-2</v>
      </c>
      <c r="CD186" s="120">
        <v>3.62</v>
      </c>
      <c r="CE186" s="120">
        <v>3.923</v>
      </c>
      <c r="CF186" s="120">
        <v>4.0599999999999997E-2</v>
      </c>
      <c r="CS186" s="120">
        <v>3.62</v>
      </c>
      <c r="CT186" s="120">
        <v>32.712800000000001</v>
      </c>
      <c r="CU186" s="120">
        <v>0.29809999999999998</v>
      </c>
      <c r="CY186" s="120">
        <v>3.62</v>
      </c>
      <c r="CZ186" s="120">
        <v>7.4762000000000004</v>
      </c>
      <c r="DA186" s="120">
        <v>8.3599999999999994E-2</v>
      </c>
      <c r="DH186" s="120">
        <v>3.62</v>
      </c>
      <c r="DI186" s="120">
        <v>11.0245</v>
      </c>
      <c r="DJ186" s="120">
        <v>0.13789999999999999</v>
      </c>
      <c r="DN186" s="120">
        <v>3.62</v>
      </c>
      <c r="DO186" s="120">
        <v>18.040500000000002</v>
      </c>
      <c r="DP186" s="120">
        <v>0.16689999999999999</v>
      </c>
      <c r="DW186" s="120">
        <v>3.62</v>
      </c>
      <c r="DX186" s="120">
        <v>23.651599999999998</v>
      </c>
      <c r="DY186" s="120">
        <v>0.26369999999999999</v>
      </c>
      <c r="DZ186" s="120">
        <v>3.62</v>
      </c>
      <c r="EA186" s="120">
        <v>30.44</v>
      </c>
      <c r="EB186" s="120">
        <v>0.29770000000000002</v>
      </c>
      <c r="EL186" s="120">
        <v>3.62</v>
      </c>
      <c r="EM186" s="120">
        <v>18.203499999999998</v>
      </c>
      <c r="EN186" s="120">
        <v>0.1246</v>
      </c>
      <c r="EO186" s="120">
        <v>3.62</v>
      </c>
      <c r="EP186" s="120">
        <v>3.8258000000000001</v>
      </c>
      <c r="EQ186" s="120">
        <v>0.1978</v>
      </c>
      <c r="EU186" s="120">
        <v>3.62</v>
      </c>
      <c r="EV186" s="120">
        <v>7.8372999999999999</v>
      </c>
      <c r="EW186" s="120">
        <v>5.0299999999999997E-2</v>
      </c>
      <c r="EX186" s="120">
        <v>3.62</v>
      </c>
      <c r="EY186" s="120">
        <v>7.9359000000000002</v>
      </c>
      <c r="EZ186" s="120">
        <v>0.17560000000000001</v>
      </c>
      <c r="FM186" s="120">
        <v>3.62</v>
      </c>
      <c r="FN186" s="120">
        <v>30.298400000000001</v>
      </c>
      <c r="FO186" s="120">
        <v>0.24890000000000001</v>
      </c>
      <c r="FP186" s="120">
        <v>3.62</v>
      </c>
      <c r="FQ186" s="120">
        <v>10.765000000000001</v>
      </c>
      <c r="FR186" s="120">
        <v>0.15490000000000001</v>
      </c>
      <c r="FV186" s="120">
        <v>3.62</v>
      </c>
      <c r="FW186" s="120">
        <v>13.048</v>
      </c>
      <c r="FX186" s="120">
        <v>0.1333</v>
      </c>
      <c r="FY186" s="120">
        <v>3.62</v>
      </c>
      <c r="FZ186" s="120">
        <v>9.9921000000000006</v>
      </c>
      <c r="GA186" s="120">
        <v>6.9900000000000004E-2</v>
      </c>
      <c r="GE186" s="120">
        <v>3.62</v>
      </c>
      <c r="GF186" s="120">
        <v>15.6677</v>
      </c>
      <c r="GG186" s="120">
        <v>0.3029</v>
      </c>
      <c r="GH186" s="120">
        <v>3.62</v>
      </c>
      <c r="GI186" s="120">
        <v>10.888</v>
      </c>
      <c r="GJ186" s="120">
        <v>6.4299999999999996E-2</v>
      </c>
      <c r="GK186" s="120">
        <v>3.62</v>
      </c>
      <c r="GL186" s="120">
        <v>7.7954999999999997</v>
      </c>
      <c r="GM186" s="120">
        <v>4.7600000000000003E-2</v>
      </c>
      <c r="GN186" s="120">
        <v>3.62</v>
      </c>
      <c r="GO186" s="120">
        <v>1.4537</v>
      </c>
      <c r="GP186" s="120">
        <v>0.15759999999999999</v>
      </c>
      <c r="GW186" s="120">
        <v>3.62</v>
      </c>
      <c r="GX186" s="120">
        <v>6.5145</v>
      </c>
      <c r="GY186" s="120">
        <v>3.2500000000000001E-2</v>
      </c>
      <c r="GZ186" s="120">
        <v>3.62</v>
      </c>
      <c r="HA186" s="120">
        <v>1.2786</v>
      </c>
      <c r="HB186" s="120">
        <v>0.1353</v>
      </c>
      <c r="HF186" s="120">
        <v>3.62</v>
      </c>
      <c r="HG186" s="120">
        <v>1.6203000000000001</v>
      </c>
      <c r="HH186" s="120">
        <v>6.9500000000000006E-2</v>
      </c>
      <c r="HO186" s="120">
        <v>3.62</v>
      </c>
      <c r="HP186" s="120">
        <v>3.9409999999999998</v>
      </c>
      <c r="HQ186" s="120">
        <v>4.8000000000000001E-2</v>
      </c>
      <c r="HR186" s="120">
        <v>3.62</v>
      </c>
      <c r="HS186" s="120">
        <v>2.2623000000000002</v>
      </c>
      <c r="HT186" s="120">
        <v>0.13189999999999999</v>
      </c>
      <c r="HX186" s="128">
        <v>3.62</v>
      </c>
      <c r="HY186" s="128">
        <v>10.1152</v>
      </c>
      <c r="HZ186" s="120">
        <v>4.1500000000000002E-2</v>
      </c>
      <c r="IA186" s="128">
        <v>3.62</v>
      </c>
      <c r="IB186" s="128">
        <v>10.9857</v>
      </c>
      <c r="IC186" s="120">
        <v>2.6800000000000001E-2</v>
      </c>
      <c r="ID186" s="128">
        <v>3.62</v>
      </c>
      <c r="IE186" s="128">
        <v>14.026</v>
      </c>
      <c r="IF186" s="120">
        <v>6.4699999999999994E-2</v>
      </c>
      <c r="IG186" s="128">
        <v>3.62</v>
      </c>
      <c r="IH186" s="128">
        <v>12.422499999999999</v>
      </c>
      <c r="II186" s="120">
        <v>4.8899999999999999E-2</v>
      </c>
      <c r="IJ186" s="128">
        <v>3.62</v>
      </c>
      <c r="IK186" s="128">
        <v>21.1663</v>
      </c>
      <c r="IL186" s="120">
        <v>0.11899999999999999</v>
      </c>
      <c r="IM186" s="128">
        <v>3.62</v>
      </c>
      <c r="IN186" s="128">
        <v>10.956200000000001</v>
      </c>
      <c r="IO186" s="120">
        <v>7.6200000000000004E-2</v>
      </c>
      <c r="IP186" s="128">
        <v>3.62</v>
      </c>
      <c r="IQ186" s="128">
        <v>6.1360000000000001</v>
      </c>
      <c r="IR186" s="120">
        <v>3.3500000000000002E-2</v>
      </c>
      <c r="IS186" s="128">
        <v>3.62</v>
      </c>
      <c r="IT186" s="128">
        <v>15.2498</v>
      </c>
      <c r="IU186" s="120">
        <v>7.9899999999999999E-2</v>
      </c>
      <c r="IV186" s="128">
        <v>3.62</v>
      </c>
      <c r="IW186" s="128">
        <v>3.5920000000000001</v>
      </c>
      <c r="IX186" s="120">
        <v>2.7E-2</v>
      </c>
      <c r="IY186" s="128">
        <v>3.62</v>
      </c>
      <c r="IZ186" s="128">
        <v>18.165400000000002</v>
      </c>
      <c r="JA186" s="120">
        <v>0.1111</v>
      </c>
      <c r="JB186" s="128">
        <v>3.62</v>
      </c>
      <c r="JC186" s="128">
        <v>16.018000000000001</v>
      </c>
      <c r="JD186" s="120">
        <v>8.1500000000000003E-2</v>
      </c>
      <c r="JE186" s="128">
        <v>3.62</v>
      </c>
      <c r="JF186" s="128">
        <v>16.577500000000001</v>
      </c>
      <c r="JG186" s="120">
        <v>7.1400000000000005E-2</v>
      </c>
      <c r="JH186" s="128">
        <v>3.62</v>
      </c>
      <c r="JI186" s="128">
        <v>17.459900000000001</v>
      </c>
      <c r="JJ186" s="120">
        <v>0.124</v>
      </c>
      <c r="JK186" s="128">
        <v>3.62</v>
      </c>
      <c r="JL186" s="128">
        <v>9.8329000000000004</v>
      </c>
      <c r="JM186" s="120">
        <v>7.5399999999999995E-2</v>
      </c>
      <c r="JN186" s="128">
        <v>3.62</v>
      </c>
      <c r="JO186" s="128">
        <v>14.8263</v>
      </c>
      <c r="JP186" s="120">
        <v>0.1145</v>
      </c>
      <c r="JQ186" s="128">
        <v>3.62</v>
      </c>
      <c r="JR186" s="128">
        <v>5.0991</v>
      </c>
      <c r="JS186" s="120">
        <v>2.9899999999999999E-2</v>
      </c>
    </row>
    <row r="187" spans="1:279" x14ac:dyDescent="0.25">
      <c r="A187" s="128">
        <v>3.64</v>
      </c>
      <c r="B187" s="128">
        <v>16.118600000000001</v>
      </c>
      <c r="C187" s="120">
        <v>0.21870000000000001</v>
      </c>
      <c r="D187" s="120">
        <v>3.64</v>
      </c>
      <c r="E187" s="120">
        <v>16.223400000000002</v>
      </c>
      <c r="F187" s="120">
        <v>0.13769999999999999</v>
      </c>
      <c r="G187" s="120">
        <v>3.64</v>
      </c>
      <c r="H187" s="120">
        <v>8.8651999999999997</v>
      </c>
      <c r="I187" s="120">
        <v>6.7699999999999996E-2</v>
      </c>
      <c r="J187" s="120">
        <v>3.64</v>
      </c>
      <c r="K187" s="120">
        <v>32.950299999999999</v>
      </c>
      <c r="L187" s="120">
        <v>0.47649999999999998</v>
      </c>
      <c r="M187" s="120">
        <v>3.64</v>
      </c>
      <c r="N187" s="120">
        <v>1.4244000000000001</v>
      </c>
      <c r="O187" s="120">
        <v>7.3700000000000002E-2</v>
      </c>
      <c r="P187" s="120">
        <v>3.64</v>
      </c>
      <c r="Q187" s="120">
        <v>2.1312000000000002</v>
      </c>
      <c r="R187" s="120">
        <v>9.7299999999999998E-2</v>
      </c>
      <c r="S187" s="120">
        <v>3.64</v>
      </c>
      <c r="T187" s="120">
        <v>3.5043000000000002</v>
      </c>
      <c r="U187" s="120">
        <v>2.63E-2</v>
      </c>
      <c r="V187" s="120">
        <v>3.64</v>
      </c>
      <c r="W187" s="120">
        <v>15.2422</v>
      </c>
      <c r="X187" s="120">
        <v>0.16200000000000001</v>
      </c>
      <c r="Y187" s="120">
        <v>3.64</v>
      </c>
      <c r="Z187" s="120">
        <v>3.2978999999999998</v>
      </c>
      <c r="AA187" s="120">
        <v>0.20150000000000001</v>
      </c>
      <c r="AB187" s="120">
        <v>3.64</v>
      </c>
      <c r="AC187" s="120">
        <v>12.8432</v>
      </c>
      <c r="AD187" s="120">
        <v>0.11310000000000001</v>
      </c>
      <c r="AE187" s="120">
        <v>3.64</v>
      </c>
      <c r="AF187" s="120">
        <v>10.088100000000001</v>
      </c>
      <c r="AG187" s="120">
        <v>0.2286</v>
      </c>
      <c r="AH187" s="120">
        <v>3.64</v>
      </c>
      <c r="AI187" s="120">
        <v>3.5124</v>
      </c>
      <c r="AJ187" s="120">
        <v>2.8799999999999999E-2</v>
      </c>
      <c r="AK187" s="120">
        <v>3.64</v>
      </c>
      <c r="AL187" s="120">
        <v>2.2841999999999998</v>
      </c>
      <c r="AM187" s="120">
        <v>1.6899999999999998E-2</v>
      </c>
      <c r="AN187" s="120">
        <v>3.64</v>
      </c>
      <c r="AO187" s="120">
        <v>1.6661999999999999</v>
      </c>
      <c r="AP187" s="120">
        <v>0.14430000000000001</v>
      </c>
      <c r="AT187" s="120">
        <v>3.64</v>
      </c>
      <c r="AU187" s="120">
        <v>0.99980000000000002</v>
      </c>
      <c r="AV187" s="120">
        <v>7.1000000000000004E-3</v>
      </c>
      <c r="BO187" s="120">
        <v>3.64</v>
      </c>
      <c r="BP187" s="120">
        <v>15.7515</v>
      </c>
      <c r="BQ187" s="120">
        <v>0.1215</v>
      </c>
      <c r="BR187" s="120">
        <v>3.64</v>
      </c>
      <c r="BS187" s="120">
        <v>19.8398</v>
      </c>
      <c r="BT187" s="120">
        <v>0.15870000000000001</v>
      </c>
      <c r="CA187" s="120">
        <v>3.64</v>
      </c>
      <c r="CB187" s="120">
        <v>2.0623</v>
      </c>
      <c r="CC187" s="120">
        <v>5.1700000000000003E-2</v>
      </c>
      <c r="CD187" s="120">
        <v>3.64</v>
      </c>
      <c r="CE187" s="120">
        <v>3.6768999999999998</v>
      </c>
      <c r="CF187" s="120">
        <v>3.9600000000000003E-2</v>
      </c>
      <c r="CS187" s="120">
        <v>3.64</v>
      </c>
      <c r="CT187" s="120">
        <v>33.134099999999997</v>
      </c>
      <c r="CU187" s="120">
        <v>0.29809999999999998</v>
      </c>
      <c r="CY187" s="120">
        <v>3.64</v>
      </c>
      <c r="CZ187" s="120">
        <v>7.3300999999999998</v>
      </c>
      <c r="DA187" s="120">
        <v>7.8100000000000003E-2</v>
      </c>
      <c r="DH187" s="120">
        <v>3.64</v>
      </c>
      <c r="DI187" s="120">
        <v>11.078900000000001</v>
      </c>
      <c r="DJ187" s="120">
        <v>0.122</v>
      </c>
      <c r="DN187" s="120">
        <v>3.64</v>
      </c>
      <c r="DO187" s="120">
        <v>18.355</v>
      </c>
      <c r="DP187" s="120">
        <v>0.15629999999999999</v>
      </c>
      <c r="DW187" s="120">
        <v>3.64</v>
      </c>
      <c r="DX187" s="120">
        <v>23.090699999999998</v>
      </c>
      <c r="DY187" s="120">
        <v>0.2712</v>
      </c>
      <c r="DZ187" s="120">
        <v>3.64</v>
      </c>
      <c r="EA187" s="120">
        <v>31.259799999999998</v>
      </c>
      <c r="EB187" s="120">
        <v>0.29970000000000002</v>
      </c>
      <c r="EL187" s="120">
        <v>3.64</v>
      </c>
      <c r="EM187" s="120">
        <v>18.080500000000001</v>
      </c>
      <c r="EN187" s="120">
        <v>0.1273</v>
      </c>
      <c r="EO187" s="120">
        <v>3.64</v>
      </c>
      <c r="EP187" s="120">
        <v>3.8260000000000001</v>
      </c>
      <c r="EQ187" s="120">
        <v>0.2104</v>
      </c>
      <c r="EU187" s="120">
        <v>3.64</v>
      </c>
      <c r="EV187" s="120">
        <v>7.7920999999999996</v>
      </c>
      <c r="EW187" s="120">
        <v>5.45E-2</v>
      </c>
      <c r="EX187" s="120">
        <v>3.64</v>
      </c>
      <c r="EY187" s="120">
        <v>7.4828999999999999</v>
      </c>
      <c r="EZ187" s="120">
        <v>0.19600000000000001</v>
      </c>
      <c r="FM187" s="120">
        <v>3.64</v>
      </c>
      <c r="FN187" s="120">
        <v>29.072500000000002</v>
      </c>
      <c r="FO187" s="120">
        <v>0.24540000000000001</v>
      </c>
      <c r="FP187" s="120">
        <v>3.64</v>
      </c>
      <c r="FQ187" s="120">
        <v>10.4025</v>
      </c>
      <c r="FR187" s="120">
        <v>0.16420000000000001</v>
      </c>
      <c r="FV187" s="120">
        <v>3.64</v>
      </c>
      <c r="FW187" s="120">
        <v>11.6083</v>
      </c>
      <c r="FX187" s="120">
        <v>0.1348</v>
      </c>
      <c r="FY187" s="120">
        <v>3.64</v>
      </c>
      <c r="FZ187" s="120">
        <v>9.9177999999999997</v>
      </c>
      <c r="GA187" s="120">
        <v>6.8099999999999994E-2</v>
      </c>
      <c r="GE187" s="120">
        <v>3.64</v>
      </c>
      <c r="GF187" s="120">
        <v>15.537000000000001</v>
      </c>
      <c r="GG187" s="120">
        <v>0.34799999999999998</v>
      </c>
      <c r="GH187" s="120">
        <v>3.64</v>
      </c>
      <c r="GI187" s="120">
        <v>10.8789</v>
      </c>
      <c r="GJ187" s="120">
        <v>5.7299999999999997E-2</v>
      </c>
      <c r="GK187" s="120">
        <v>3.64</v>
      </c>
      <c r="GL187" s="120">
        <v>7.3529</v>
      </c>
      <c r="GM187" s="120">
        <v>5.0999999999999997E-2</v>
      </c>
      <c r="GN187" s="120">
        <v>3.64</v>
      </c>
      <c r="GO187" s="120">
        <v>1.5932999999999999</v>
      </c>
      <c r="GP187" s="120">
        <v>0.16120000000000001</v>
      </c>
      <c r="GW187" s="120">
        <v>3.64</v>
      </c>
      <c r="GX187" s="120">
        <v>6.1524000000000001</v>
      </c>
      <c r="GY187" s="120">
        <v>2.8199999999999999E-2</v>
      </c>
      <c r="GZ187" s="120">
        <v>3.64</v>
      </c>
      <c r="HA187" s="120">
        <v>1.6476</v>
      </c>
      <c r="HB187" s="120">
        <v>0.14580000000000001</v>
      </c>
      <c r="HF187" s="120">
        <v>3.64</v>
      </c>
      <c r="HG187" s="120">
        <v>1.6543000000000001</v>
      </c>
      <c r="HH187" s="120">
        <v>6.6199999999999995E-2</v>
      </c>
      <c r="HO187" s="120">
        <v>3.64</v>
      </c>
      <c r="HP187" s="120">
        <v>3.9131999999999998</v>
      </c>
      <c r="HQ187" s="120">
        <v>5.8900000000000001E-2</v>
      </c>
      <c r="HR187" s="120">
        <v>3.64</v>
      </c>
      <c r="HS187" s="120">
        <v>2.9645999999999999</v>
      </c>
      <c r="HT187" s="120">
        <v>0.1258</v>
      </c>
      <c r="HX187" s="128">
        <v>3.64</v>
      </c>
      <c r="HY187" s="128">
        <v>10.077299999999999</v>
      </c>
      <c r="HZ187" s="120">
        <v>4.4499999999999998E-2</v>
      </c>
      <c r="IA187" s="128">
        <v>3.64</v>
      </c>
      <c r="IB187" s="128">
        <v>11.0829</v>
      </c>
      <c r="IC187" s="120">
        <v>3.2599999999999997E-2</v>
      </c>
      <c r="ID187" s="128">
        <v>3.64</v>
      </c>
      <c r="IE187" s="128">
        <v>13.875400000000001</v>
      </c>
      <c r="IF187" s="120">
        <v>6.4799999999999996E-2</v>
      </c>
      <c r="IG187" s="128">
        <v>3.64</v>
      </c>
      <c r="IH187" s="128">
        <v>12.6592</v>
      </c>
      <c r="II187" s="120">
        <v>4.8300000000000003E-2</v>
      </c>
      <c r="IJ187" s="128">
        <v>3.64</v>
      </c>
      <c r="IK187" s="128">
        <v>21.8261</v>
      </c>
      <c r="IL187" s="120">
        <v>0.13089999999999999</v>
      </c>
      <c r="IM187" s="128">
        <v>3.64</v>
      </c>
      <c r="IN187" s="128">
        <v>12.2799</v>
      </c>
      <c r="IO187" s="120">
        <v>8.2000000000000003E-2</v>
      </c>
      <c r="IP187" s="128">
        <v>3.64</v>
      </c>
      <c r="IQ187" s="128">
        <v>6.4851000000000001</v>
      </c>
      <c r="IR187" s="120">
        <v>3.7699999999999997E-2</v>
      </c>
      <c r="IS187" s="128">
        <v>3.64</v>
      </c>
      <c r="IT187" s="128">
        <v>14.3614</v>
      </c>
      <c r="IU187" s="120">
        <v>7.3999999999999996E-2</v>
      </c>
      <c r="IV187" s="128">
        <v>3.64</v>
      </c>
      <c r="IW187" s="128">
        <v>4.7436999999999996</v>
      </c>
      <c r="IX187" s="120">
        <v>3.2500000000000001E-2</v>
      </c>
      <c r="IY187" s="128">
        <v>3.64</v>
      </c>
      <c r="IZ187" s="128">
        <v>17.3874</v>
      </c>
      <c r="JA187" s="120">
        <v>0.10780000000000001</v>
      </c>
      <c r="JB187" s="128">
        <v>3.64</v>
      </c>
      <c r="JC187" s="128">
        <v>16.334399999999999</v>
      </c>
      <c r="JD187" s="120">
        <v>8.5800000000000001E-2</v>
      </c>
      <c r="JE187" s="128">
        <v>3.64</v>
      </c>
      <c r="JF187" s="128">
        <v>17.033999999999999</v>
      </c>
      <c r="JG187" s="120">
        <v>7.7399999999999997E-2</v>
      </c>
      <c r="JH187" s="128">
        <v>3.64</v>
      </c>
      <c r="JI187" s="128">
        <v>17.5532</v>
      </c>
      <c r="JJ187" s="120">
        <v>0.12189999999999999</v>
      </c>
      <c r="JK187" s="128">
        <v>3.64</v>
      </c>
      <c r="JL187" s="128">
        <v>9.2209000000000003</v>
      </c>
      <c r="JM187" s="120">
        <v>7.1199999999999999E-2</v>
      </c>
      <c r="JN187" s="128">
        <v>3.64</v>
      </c>
      <c r="JO187" s="128">
        <v>14.7317</v>
      </c>
      <c r="JP187" s="120">
        <v>0.1163</v>
      </c>
      <c r="JQ187" s="128">
        <v>3.64</v>
      </c>
      <c r="JR187" s="128">
        <v>5.7979000000000003</v>
      </c>
      <c r="JS187" s="120">
        <v>3.4799999999999998E-2</v>
      </c>
    </row>
    <row r="188" spans="1:279" x14ac:dyDescent="0.25">
      <c r="A188" s="128">
        <v>3.66</v>
      </c>
      <c r="B188" s="128">
        <v>16.3383</v>
      </c>
      <c r="C188" s="120">
        <v>0.19520000000000001</v>
      </c>
      <c r="D188" s="120">
        <v>3.66</v>
      </c>
      <c r="E188" s="120">
        <v>16.270600000000002</v>
      </c>
      <c r="F188" s="120">
        <v>0.1401</v>
      </c>
      <c r="G188" s="120">
        <v>3.66</v>
      </c>
      <c r="H188" s="120">
        <v>8.2049000000000003</v>
      </c>
      <c r="I188" s="120">
        <v>6.2700000000000006E-2</v>
      </c>
      <c r="J188" s="120">
        <v>3.66</v>
      </c>
      <c r="K188" s="120">
        <v>32.1023</v>
      </c>
      <c r="L188" s="120">
        <v>0.46389999999999998</v>
      </c>
      <c r="M188" s="120">
        <v>3.66</v>
      </c>
      <c r="N188" s="120">
        <v>1.7262999999999999</v>
      </c>
      <c r="O188" s="120">
        <v>6.4899999999999999E-2</v>
      </c>
      <c r="P188" s="120">
        <v>3.66</v>
      </c>
      <c r="Q188" s="120">
        <v>2.1597</v>
      </c>
      <c r="R188" s="120">
        <v>9.0399999999999994E-2</v>
      </c>
      <c r="S188" s="120">
        <v>3.66</v>
      </c>
      <c r="T188" s="120">
        <v>3.4851000000000001</v>
      </c>
      <c r="U188" s="120">
        <v>2.5899999999999999E-2</v>
      </c>
      <c r="V188" s="120">
        <v>3.66</v>
      </c>
      <c r="W188" s="120">
        <v>15.7781</v>
      </c>
      <c r="X188" s="120">
        <v>0.15859999999999999</v>
      </c>
      <c r="Y188" s="120">
        <v>3.66</v>
      </c>
      <c r="Z188" s="120">
        <v>3.0285000000000002</v>
      </c>
      <c r="AA188" s="120">
        <v>0.19020000000000001</v>
      </c>
      <c r="AB188" s="120">
        <v>3.66</v>
      </c>
      <c r="AC188" s="120">
        <v>12.2585</v>
      </c>
      <c r="AD188" s="120">
        <v>0.1052</v>
      </c>
      <c r="AE188" s="120">
        <v>3.66</v>
      </c>
      <c r="AF188" s="120">
        <v>9.4734999999999996</v>
      </c>
      <c r="AG188" s="120">
        <v>0.22819999999999999</v>
      </c>
      <c r="AH188" s="120">
        <v>3.66</v>
      </c>
      <c r="AI188" s="120">
        <v>3.3702000000000001</v>
      </c>
      <c r="AJ188" s="120">
        <v>2.5700000000000001E-2</v>
      </c>
      <c r="AK188" s="120">
        <v>3.66</v>
      </c>
      <c r="AL188" s="120">
        <v>2.2006000000000001</v>
      </c>
      <c r="AM188" s="120">
        <v>1.5599999999999999E-2</v>
      </c>
      <c r="AN188" s="120">
        <v>3.66</v>
      </c>
      <c r="AO188" s="120">
        <v>1.8359000000000001</v>
      </c>
      <c r="AP188" s="120">
        <v>0.1467</v>
      </c>
      <c r="AT188" s="120">
        <v>3.66</v>
      </c>
      <c r="AU188" s="120">
        <v>1.0301</v>
      </c>
      <c r="AV188" s="120">
        <v>6.4999999999999997E-3</v>
      </c>
      <c r="BO188" s="120">
        <v>3.66</v>
      </c>
      <c r="BP188" s="120">
        <v>15.8901</v>
      </c>
      <c r="BQ188" s="120">
        <v>9.6299999999999997E-2</v>
      </c>
      <c r="BR188" s="120">
        <v>3.66</v>
      </c>
      <c r="BS188" s="120">
        <v>18.911200000000001</v>
      </c>
      <c r="BT188" s="120">
        <v>0.15129999999999999</v>
      </c>
      <c r="CA188" s="120">
        <v>3.66</v>
      </c>
      <c r="CB188" s="120">
        <v>2.1762999999999999</v>
      </c>
      <c r="CC188" s="120">
        <v>6.1400000000000003E-2</v>
      </c>
      <c r="CD188" s="120">
        <v>3.66</v>
      </c>
      <c r="CE188" s="120">
        <v>3.6909999999999998</v>
      </c>
      <c r="CF188" s="120">
        <v>4.07E-2</v>
      </c>
      <c r="CS188" s="120">
        <v>3.66</v>
      </c>
      <c r="CT188" s="120">
        <v>33.513100000000001</v>
      </c>
      <c r="CU188" s="120">
        <v>0.31380000000000002</v>
      </c>
      <c r="CY188" s="120">
        <v>3.66</v>
      </c>
      <c r="CZ188" s="120">
        <v>7.0839999999999996</v>
      </c>
      <c r="DA188" s="120">
        <v>9.69E-2</v>
      </c>
      <c r="DH188" s="120">
        <v>3.66</v>
      </c>
      <c r="DI188" s="120">
        <v>10.9946</v>
      </c>
      <c r="DJ188" s="120">
        <v>0.11840000000000001</v>
      </c>
      <c r="DN188" s="120">
        <v>3.66</v>
      </c>
      <c r="DO188" s="120">
        <v>18.544</v>
      </c>
      <c r="DP188" s="120">
        <v>0.14099999999999999</v>
      </c>
      <c r="DW188" s="120">
        <v>3.66</v>
      </c>
      <c r="DX188" s="120">
        <v>22.6555</v>
      </c>
      <c r="DY188" s="120">
        <v>0.27129999999999999</v>
      </c>
      <c r="DZ188" s="120">
        <v>3.66</v>
      </c>
      <c r="EA188" s="120">
        <v>31.821200000000001</v>
      </c>
      <c r="EB188" s="120">
        <v>0.27379999999999999</v>
      </c>
      <c r="EL188" s="120">
        <v>3.66</v>
      </c>
      <c r="EM188" s="120">
        <v>18.022600000000001</v>
      </c>
      <c r="EN188" s="120">
        <v>0.12039999999999999</v>
      </c>
      <c r="EO188" s="120">
        <v>3.66</v>
      </c>
      <c r="EP188" s="120">
        <v>3.8262</v>
      </c>
      <c r="EQ188" s="120">
        <v>0.23430000000000001</v>
      </c>
      <c r="EU188" s="120">
        <v>3.66</v>
      </c>
      <c r="EV188" s="120">
        <v>7.8514999999999997</v>
      </c>
      <c r="EW188" s="120">
        <v>5.5599999999999997E-2</v>
      </c>
      <c r="EX188" s="120">
        <v>3.66</v>
      </c>
      <c r="EY188" s="120">
        <v>6.9295</v>
      </c>
      <c r="EZ188" s="120">
        <v>0.20430000000000001</v>
      </c>
      <c r="FM188" s="120">
        <v>3.66</v>
      </c>
      <c r="FN188" s="120">
        <v>27.321200000000001</v>
      </c>
      <c r="FO188" s="120">
        <v>0.2586</v>
      </c>
      <c r="FP188" s="120">
        <v>3.66</v>
      </c>
      <c r="FQ188" s="120">
        <v>9.7405000000000008</v>
      </c>
      <c r="FR188" s="120">
        <v>0.17810000000000001</v>
      </c>
      <c r="FV188" s="120">
        <v>3.66</v>
      </c>
      <c r="FW188" s="120">
        <v>10.3172</v>
      </c>
      <c r="FX188" s="120">
        <v>0.13650000000000001</v>
      </c>
      <c r="FY188" s="120">
        <v>3.66</v>
      </c>
      <c r="FZ188" s="120">
        <v>9.9327000000000005</v>
      </c>
      <c r="GA188" s="120">
        <v>5.8900000000000001E-2</v>
      </c>
      <c r="GE188" s="120">
        <v>3.66</v>
      </c>
      <c r="GF188" s="120">
        <v>14.134399999999999</v>
      </c>
      <c r="GG188" s="120">
        <v>0.3826</v>
      </c>
      <c r="GH188" s="120">
        <v>3.66</v>
      </c>
      <c r="GI188" s="120">
        <v>10.876200000000001</v>
      </c>
      <c r="GJ188" s="120">
        <v>6.0900000000000003E-2</v>
      </c>
      <c r="GK188" s="120">
        <v>3.66</v>
      </c>
      <c r="GL188" s="120">
        <v>6.9534000000000002</v>
      </c>
      <c r="GM188" s="120">
        <v>5.4199999999999998E-2</v>
      </c>
      <c r="GN188" s="120">
        <v>3.66</v>
      </c>
      <c r="GO188" s="120">
        <v>1.7557</v>
      </c>
      <c r="GP188" s="120">
        <v>0.16470000000000001</v>
      </c>
      <c r="GW188" s="120">
        <v>3.66</v>
      </c>
      <c r="GX188" s="120">
        <v>5.8800999999999997</v>
      </c>
      <c r="GY188" s="120">
        <v>2.3900000000000001E-2</v>
      </c>
      <c r="GZ188" s="120">
        <v>3.66</v>
      </c>
      <c r="HA188" s="120">
        <v>1.925</v>
      </c>
      <c r="HB188" s="120">
        <v>0.15820000000000001</v>
      </c>
      <c r="HF188" s="120">
        <v>3.66</v>
      </c>
      <c r="HG188" s="120">
        <v>1.7535000000000001</v>
      </c>
      <c r="HH188" s="120">
        <v>6.4199999999999993E-2</v>
      </c>
      <c r="HO188" s="120">
        <v>3.66</v>
      </c>
      <c r="HP188" s="120">
        <v>3.8502000000000001</v>
      </c>
      <c r="HQ188" s="120">
        <v>6.1199999999999997E-2</v>
      </c>
      <c r="HR188" s="120">
        <v>3.66</v>
      </c>
      <c r="HS188" s="120">
        <v>4.1913</v>
      </c>
      <c r="HT188" s="120">
        <v>0.1158</v>
      </c>
      <c r="HX188" s="128">
        <v>3.66</v>
      </c>
      <c r="HY188" s="128">
        <v>10.049799999999999</v>
      </c>
      <c r="HZ188" s="120">
        <v>4.6100000000000002E-2</v>
      </c>
      <c r="IA188" s="128">
        <v>3.66</v>
      </c>
      <c r="IB188" s="128">
        <v>11.1121</v>
      </c>
      <c r="IC188" s="120">
        <v>3.9300000000000002E-2</v>
      </c>
      <c r="ID188" s="128">
        <v>3.66</v>
      </c>
      <c r="IE188" s="128">
        <v>13.9186</v>
      </c>
      <c r="IF188" s="120">
        <v>6.5199999999999994E-2</v>
      </c>
      <c r="IG188" s="128">
        <v>3.66</v>
      </c>
      <c r="IH188" s="128">
        <v>12.504200000000001</v>
      </c>
      <c r="II188" s="120">
        <v>4.7E-2</v>
      </c>
      <c r="IJ188" s="128">
        <v>3.66</v>
      </c>
      <c r="IK188" s="128">
        <v>22.182099999999998</v>
      </c>
      <c r="IL188" s="120">
        <v>0.1394</v>
      </c>
      <c r="IM188" s="128">
        <v>3.66</v>
      </c>
      <c r="IN188" s="128">
        <v>14.0952</v>
      </c>
      <c r="IO188" s="120">
        <v>8.4099999999999994E-2</v>
      </c>
      <c r="IP188" s="128">
        <v>3.66</v>
      </c>
      <c r="IQ188" s="128">
        <v>7.1618000000000004</v>
      </c>
      <c r="IR188" s="120">
        <v>4.3200000000000002E-2</v>
      </c>
      <c r="IS188" s="128">
        <v>3.66</v>
      </c>
      <c r="IT188" s="128">
        <v>13.446899999999999</v>
      </c>
      <c r="IU188" s="120">
        <v>7.22E-2</v>
      </c>
      <c r="IV188" s="128">
        <v>3.66</v>
      </c>
      <c r="IW188" s="128">
        <v>5.9699</v>
      </c>
      <c r="IX188" s="120">
        <v>3.8699999999999998E-2</v>
      </c>
      <c r="IY188" s="128">
        <v>3.66</v>
      </c>
      <c r="IZ188" s="128">
        <v>16.559899999999999</v>
      </c>
      <c r="JA188" s="120">
        <v>8.9200000000000002E-2</v>
      </c>
      <c r="JB188" s="128">
        <v>3.66</v>
      </c>
      <c r="JC188" s="128">
        <v>16.4786</v>
      </c>
      <c r="JD188" s="120">
        <v>9.11E-2</v>
      </c>
      <c r="JE188" s="128">
        <v>3.66</v>
      </c>
      <c r="JF188" s="128">
        <v>17.366399999999999</v>
      </c>
      <c r="JG188" s="120">
        <v>8.4500000000000006E-2</v>
      </c>
      <c r="JH188" s="128">
        <v>3.66</v>
      </c>
      <c r="JI188" s="128">
        <v>18.043600000000001</v>
      </c>
      <c r="JJ188" s="120">
        <v>0.12939999999999999</v>
      </c>
      <c r="JK188" s="128">
        <v>3.66</v>
      </c>
      <c r="JL188" s="128">
        <v>8.5206</v>
      </c>
      <c r="JM188" s="120">
        <v>6.9099999999999995E-2</v>
      </c>
      <c r="JN188" s="128">
        <v>3.66</v>
      </c>
      <c r="JO188" s="128">
        <v>14.687799999999999</v>
      </c>
      <c r="JP188" s="120">
        <v>0.1106</v>
      </c>
      <c r="JQ188" s="128">
        <v>3.66</v>
      </c>
      <c r="JR188" s="128">
        <v>6.6553000000000004</v>
      </c>
      <c r="JS188" s="120">
        <v>4.24E-2</v>
      </c>
    </row>
    <row r="189" spans="1:279" x14ac:dyDescent="0.25">
      <c r="A189" s="128">
        <v>3.68</v>
      </c>
      <c r="B189" s="128">
        <v>16.723199999999999</v>
      </c>
      <c r="C189" s="120">
        <v>0.16830000000000001</v>
      </c>
      <c r="D189" s="120">
        <v>3.68</v>
      </c>
      <c r="E189" s="120">
        <v>16.186</v>
      </c>
      <c r="F189" s="120">
        <v>0.13739999999999999</v>
      </c>
      <c r="G189" s="120">
        <v>3.68</v>
      </c>
      <c r="H189" s="120">
        <v>7.5824999999999996</v>
      </c>
      <c r="I189" s="120">
        <v>5.91E-2</v>
      </c>
      <c r="J189" s="120">
        <v>3.68</v>
      </c>
      <c r="K189" s="120">
        <v>31.837299999999999</v>
      </c>
      <c r="L189" s="120">
        <v>0.44590000000000002</v>
      </c>
      <c r="M189" s="120">
        <v>3.68</v>
      </c>
      <c r="N189" s="120">
        <v>2.0388000000000002</v>
      </c>
      <c r="O189" s="120">
        <v>5.5100000000000003E-2</v>
      </c>
      <c r="P189" s="120">
        <v>3.68</v>
      </c>
      <c r="Q189" s="120">
        <v>2.7703000000000002</v>
      </c>
      <c r="R189" s="120">
        <v>8.4199999999999997E-2</v>
      </c>
      <c r="S189" s="120">
        <v>3.68</v>
      </c>
      <c r="T189" s="120">
        <v>3.4384999999999999</v>
      </c>
      <c r="U189" s="120">
        <v>2.6100000000000002E-2</v>
      </c>
      <c r="V189" s="120">
        <v>3.68</v>
      </c>
      <c r="W189" s="120">
        <v>16.180800000000001</v>
      </c>
      <c r="X189" s="120">
        <v>0.16070000000000001</v>
      </c>
      <c r="Y189" s="120">
        <v>3.68</v>
      </c>
      <c r="Z189" s="120">
        <v>2.923</v>
      </c>
      <c r="AA189" s="120">
        <v>0.1835</v>
      </c>
      <c r="AB189" s="120">
        <v>3.68</v>
      </c>
      <c r="AC189" s="120">
        <v>11.7897</v>
      </c>
      <c r="AD189" s="120">
        <v>9.8199999999999996E-2</v>
      </c>
      <c r="AE189" s="120">
        <v>3.68</v>
      </c>
      <c r="AF189" s="120">
        <v>9.1332000000000004</v>
      </c>
      <c r="AG189" s="120">
        <v>0.22459999999999999</v>
      </c>
      <c r="AH189" s="120">
        <v>3.68</v>
      </c>
      <c r="AI189" s="120">
        <v>3.2825000000000002</v>
      </c>
      <c r="AJ189" s="120">
        <v>2.1399999999999999E-2</v>
      </c>
      <c r="AK189" s="120">
        <v>3.68</v>
      </c>
      <c r="AL189" s="120">
        <v>2.0581</v>
      </c>
      <c r="AM189" s="120">
        <v>1.5100000000000001E-2</v>
      </c>
      <c r="AN189" s="120">
        <v>3.68</v>
      </c>
      <c r="AO189" s="120">
        <v>1.901</v>
      </c>
      <c r="AP189" s="120">
        <v>0.1479</v>
      </c>
      <c r="AT189" s="120">
        <v>3.68</v>
      </c>
      <c r="AU189" s="120">
        <v>1.038</v>
      </c>
      <c r="AV189" s="120">
        <v>5.4000000000000003E-3</v>
      </c>
      <c r="BO189" s="120">
        <v>3.68</v>
      </c>
      <c r="BP189" s="120">
        <v>15.8276</v>
      </c>
      <c r="BQ189" s="120">
        <v>9.7000000000000003E-2</v>
      </c>
      <c r="BR189" s="120">
        <v>3.68</v>
      </c>
      <c r="BS189" s="120">
        <v>17.555</v>
      </c>
      <c r="BT189" s="120">
        <v>0.1479</v>
      </c>
      <c r="CA189" s="120">
        <v>3.68</v>
      </c>
      <c r="CB189" s="120">
        <v>2.6815000000000002</v>
      </c>
      <c r="CC189" s="120">
        <v>7.0999999999999994E-2</v>
      </c>
      <c r="CD189" s="120">
        <v>3.68</v>
      </c>
      <c r="CE189" s="120">
        <v>3.9964</v>
      </c>
      <c r="CF189" s="120">
        <v>4.3900000000000002E-2</v>
      </c>
      <c r="CS189" s="120">
        <v>3.68</v>
      </c>
      <c r="CT189" s="120">
        <v>33.554299999999998</v>
      </c>
      <c r="CU189" s="120">
        <v>0.3004</v>
      </c>
      <c r="CY189" s="120">
        <v>3.68</v>
      </c>
      <c r="CZ189" s="120">
        <v>6.8631000000000002</v>
      </c>
      <c r="DA189" s="120">
        <v>0.1171</v>
      </c>
      <c r="DH189" s="120">
        <v>3.68</v>
      </c>
      <c r="DI189" s="120">
        <v>11.0397</v>
      </c>
      <c r="DJ189" s="120">
        <v>0.12690000000000001</v>
      </c>
      <c r="DN189" s="120">
        <v>3.68</v>
      </c>
      <c r="DO189" s="120">
        <v>18.534500000000001</v>
      </c>
      <c r="DP189" s="120">
        <v>0.13539999999999999</v>
      </c>
      <c r="DW189" s="120">
        <v>3.68</v>
      </c>
      <c r="DX189" s="120">
        <v>22.174199999999999</v>
      </c>
      <c r="DY189" s="120">
        <v>0.218</v>
      </c>
      <c r="DZ189" s="120">
        <v>3.68</v>
      </c>
      <c r="EA189" s="120">
        <v>32.170999999999999</v>
      </c>
      <c r="EB189" s="120">
        <v>0.24379999999999999</v>
      </c>
      <c r="EL189" s="120">
        <v>3.68</v>
      </c>
      <c r="EM189" s="120">
        <v>17.9407</v>
      </c>
      <c r="EN189" s="120">
        <v>0.1226</v>
      </c>
      <c r="EO189" s="120">
        <v>3.68</v>
      </c>
      <c r="EP189" s="120">
        <v>4.2640000000000002</v>
      </c>
      <c r="EQ189" s="120">
        <v>0.25559999999999999</v>
      </c>
      <c r="EU189" s="120">
        <v>3.68</v>
      </c>
      <c r="EV189" s="120">
        <v>8.0518999999999998</v>
      </c>
      <c r="EW189" s="120">
        <v>5.7700000000000001E-2</v>
      </c>
      <c r="EX189" s="120">
        <v>3.68</v>
      </c>
      <c r="EY189" s="120">
        <v>6.3430999999999997</v>
      </c>
      <c r="EZ189" s="120">
        <v>0.2172</v>
      </c>
      <c r="FM189" s="120">
        <v>3.68</v>
      </c>
      <c r="FN189" s="120">
        <v>25.134699999999999</v>
      </c>
      <c r="FO189" s="120">
        <v>0.25629999999999997</v>
      </c>
      <c r="FP189" s="120">
        <v>3.68</v>
      </c>
      <c r="FQ189" s="120">
        <v>9.0747</v>
      </c>
      <c r="FR189" s="120">
        <v>0.2044</v>
      </c>
      <c r="FV189" s="120">
        <v>3.68</v>
      </c>
      <c r="FW189" s="120">
        <v>9.1542999999999992</v>
      </c>
      <c r="FX189" s="120">
        <v>0.15140000000000001</v>
      </c>
      <c r="FY189" s="120">
        <v>3.68</v>
      </c>
      <c r="FZ189" s="120">
        <v>10.0861</v>
      </c>
      <c r="GA189" s="120">
        <v>4.9799999999999997E-2</v>
      </c>
      <c r="GE189" s="120">
        <v>3.68</v>
      </c>
      <c r="GF189" s="120">
        <v>12.155799999999999</v>
      </c>
      <c r="GG189" s="120">
        <v>0.32200000000000001</v>
      </c>
      <c r="GH189" s="120">
        <v>3.68</v>
      </c>
      <c r="GI189" s="120">
        <v>10.759499999999999</v>
      </c>
      <c r="GJ189" s="120">
        <v>6.3899999999999998E-2</v>
      </c>
      <c r="GK189" s="120">
        <v>3.68</v>
      </c>
      <c r="GL189" s="120">
        <v>6.6210000000000004</v>
      </c>
      <c r="GM189" s="120">
        <v>6.2199999999999998E-2</v>
      </c>
      <c r="GN189" s="120">
        <v>3.68</v>
      </c>
      <c r="GO189" s="120">
        <v>1.9952000000000001</v>
      </c>
      <c r="GP189" s="120">
        <v>0.1893</v>
      </c>
      <c r="GW189" s="120">
        <v>3.68</v>
      </c>
      <c r="GX189" s="120">
        <v>5.6304999999999996</v>
      </c>
      <c r="GY189" s="120">
        <v>2.23E-2</v>
      </c>
      <c r="GZ189" s="120">
        <v>3.68</v>
      </c>
      <c r="HA189" s="120">
        <v>2.1818</v>
      </c>
      <c r="HB189" s="120">
        <v>0.1638</v>
      </c>
      <c r="HF189" s="120">
        <v>3.68</v>
      </c>
      <c r="HG189" s="120">
        <v>1.8622000000000001</v>
      </c>
      <c r="HH189" s="120">
        <v>7.0999999999999994E-2</v>
      </c>
      <c r="HO189" s="120">
        <v>3.68</v>
      </c>
      <c r="HP189" s="120">
        <v>3.7351999999999999</v>
      </c>
      <c r="HQ189" s="120">
        <v>6.5799999999999997E-2</v>
      </c>
      <c r="HR189" s="120">
        <v>3.68</v>
      </c>
      <c r="HS189" s="120">
        <v>5.3428000000000004</v>
      </c>
      <c r="HT189" s="120">
        <v>0.1114</v>
      </c>
      <c r="HX189" s="128">
        <v>3.68</v>
      </c>
      <c r="HY189" s="128">
        <v>10.0754</v>
      </c>
      <c r="HZ189" s="120">
        <v>4.3099999999999999E-2</v>
      </c>
      <c r="IA189" s="128">
        <v>3.68</v>
      </c>
      <c r="IB189" s="128">
        <v>11.1412</v>
      </c>
      <c r="IC189" s="120">
        <v>4.5199999999999997E-2</v>
      </c>
      <c r="ID189" s="128">
        <v>3.68</v>
      </c>
      <c r="IE189" s="128">
        <v>14.0501</v>
      </c>
      <c r="IF189" s="120">
        <v>6.59E-2</v>
      </c>
      <c r="IG189" s="128">
        <v>3.68</v>
      </c>
      <c r="IH189" s="128">
        <v>12.054500000000001</v>
      </c>
      <c r="II189" s="120">
        <v>4.7300000000000002E-2</v>
      </c>
      <c r="IJ189" s="128">
        <v>3.68</v>
      </c>
      <c r="IK189" s="128">
        <v>22.2531</v>
      </c>
      <c r="IL189" s="120">
        <v>0.14360000000000001</v>
      </c>
      <c r="IM189" s="128">
        <v>3.68</v>
      </c>
      <c r="IN189" s="128">
        <v>15.624499999999999</v>
      </c>
      <c r="IO189" s="120">
        <v>9.5600000000000004E-2</v>
      </c>
      <c r="IP189" s="128">
        <v>3.68</v>
      </c>
      <c r="IQ189" s="128">
        <v>8.1971000000000007</v>
      </c>
      <c r="IR189" s="120">
        <v>5.3900000000000003E-2</v>
      </c>
      <c r="IS189" s="128">
        <v>3.68</v>
      </c>
      <c r="IT189" s="128">
        <v>12.5768</v>
      </c>
      <c r="IU189" s="120">
        <v>6.7500000000000004E-2</v>
      </c>
      <c r="IV189" s="128">
        <v>3.68</v>
      </c>
      <c r="IW189" s="128">
        <v>7.2674000000000003</v>
      </c>
      <c r="IX189" s="120">
        <v>4.6600000000000003E-2</v>
      </c>
      <c r="IY189" s="128">
        <v>3.68</v>
      </c>
      <c r="IZ189" s="128">
        <v>15.656700000000001</v>
      </c>
      <c r="JA189" s="120">
        <v>6.08E-2</v>
      </c>
      <c r="JB189" s="128">
        <v>3.68</v>
      </c>
      <c r="JC189" s="128">
        <v>16.196899999999999</v>
      </c>
      <c r="JD189" s="120">
        <v>9.1600000000000001E-2</v>
      </c>
      <c r="JE189" s="128">
        <v>3.68</v>
      </c>
      <c r="JF189" s="128">
        <v>17.2285</v>
      </c>
      <c r="JG189" s="120">
        <v>8.8599999999999998E-2</v>
      </c>
      <c r="JH189" s="128">
        <v>3.68</v>
      </c>
      <c r="JI189" s="128">
        <v>19.031600000000001</v>
      </c>
      <c r="JJ189" s="120">
        <v>0.14169999999999999</v>
      </c>
      <c r="JK189" s="128">
        <v>3.68</v>
      </c>
      <c r="JL189" s="128">
        <v>7.9001999999999999</v>
      </c>
      <c r="JM189" s="120">
        <v>6.9000000000000006E-2</v>
      </c>
      <c r="JN189" s="128">
        <v>3.68</v>
      </c>
      <c r="JO189" s="128">
        <v>14.4534</v>
      </c>
      <c r="JP189" s="120">
        <v>0.1016</v>
      </c>
      <c r="JQ189" s="128">
        <v>3.68</v>
      </c>
      <c r="JR189" s="128">
        <v>7.4802999999999997</v>
      </c>
      <c r="JS189" s="120">
        <v>4.5999999999999999E-2</v>
      </c>
    </row>
    <row r="190" spans="1:279" x14ac:dyDescent="0.25">
      <c r="A190" s="128">
        <v>3.7</v>
      </c>
      <c r="B190" s="128">
        <v>17.065300000000001</v>
      </c>
      <c r="C190" s="120">
        <v>0.15429999999999999</v>
      </c>
      <c r="D190" s="120">
        <v>3.7</v>
      </c>
      <c r="E190" s="120">
        <v>16.1739</v>
      </c>
      <c r="F190" s="120">
        <v>0.1358</v>
      </c>
      <c r="G190" s="120">
        <v>3.7</v>
      </c>
      <c r="H190" s="120">
        <v>6.8415999999999997</v>
      </c>
      <c r="I190" s="120">
        <v>5.6000000000000001E-2</v>
      </c>
      <c r="J190" s="120">
        <v>3.7</v>
      </c>
      <c r="K190" s="120">
        <v>31.423100000000002</v>
      </c>
      <c r="L190" s="120">
        <v>0.44919999999999999</v>
      </c>
      <c r="M190" s="120">
        <v>3.7</v>
      </c>
      <c r="N190" s="120">
        <v>2.42</v>
      </c>
      <c r="O190" s="120">
        <v>4.7E-2</v>
      </c>
      <c r="P190" s="120">
        <v>3.7</v>
      </c>
      <c r="Q190" s="120">
        <v>3.1101999999999999</v>
      </c>
      <c r="R190" s="120">
        <v>6.9199999999999998E-2</v>
      </c>
      <c r="S190" s="120">
        <v>3.7</v>
      </c>
      <c r="T190" s="120">
        <v>3.3193999999999999</v>
      </c>
      <c r="U190" s="120">
        <v>2.52E-2</v>
      </c>
      <c r="V190" s="120">
        <v>3.7</v>
      </c>
      <c r="W190" s="120">
        <v>16.3064</v>
      </c>
      <c r="X190" s="120">
        <v>0.16220000000000001</v>
      </c>
      <c r="Y190" s="120">
        <v>3.7</v>
      </c>
      <c r="Z190" s="120">
        <v>2.9207000000000001</v>
      </c>
      <c r="AA190" s="120">
        <v>0.1832</v>
      </c>
      <c r="AB190" s="120">
        <v>3.7</v>
      </c>
      <c r="AC190" s="120">
        <v>11.319800000000001</v>
      </c>
      <c r="AD190" s="120">
        <v>9.2200000000000004E-2</v>
      </c>
      <c r="AE190" s="120">
        <v>3.7</v>
      </c>
      <c r="AF190" s="120">
        <v>9.1999999999999993</v>
      </c>
      <c r="AG190" s="120">
        <v>0.21879999999999999</v>
      </c>
      <c r="AH190" s="120">
        <v>3.7</v>
      </c>
      <c r="AI190" s="120">
        <v>3.2189999999999999</v>
      </c>
      <c r="AJ190" s="120">
        <v>1.77E-2</v>
      </c>
      <c r="AK190" s="120">
        <v>3.7</v>
      </c>
      <c r="AL190" s="120">
        <v>1.8692</v>
      </c>
      <c r="AM190" s="120">
        <v>1.44E-2</v>
      </c>
      <c r="AN190" s="120">
        <v>3.7</v>
      </c>
      <c r="AO190" s="120">
        <v>1.8224</v>
      </c>
      <c r="AP190" s="120">
        <v>0.14990000000000001</v>
      </c>
      <c r="AT190" s="120">
        <v>3.7</v>
      </c>
      <c r="AU190" s="120">
        <v>1.0331999999999999</v>
      </c>
      <c r="AV190" s="120">
        <v>4.8999999999999998E-3</v>
      </c>
      <c r="BO190" s="120">
        <v>3.7</v>
      </c>
      <c r="BP190" s="120">
        <v>15.4626</v>
      </c>
      <c r="BQ190" s="120">
        <v>0.1014</v>
      </c>
      <c r="BR190" s="120">
        <v>3.7</v>
      </c>
      <c r="BS190" s="120">
        <v>16.235499999999998</v>
      </c>
      <c r="BT190" s="120">
        <v>0.1399</v>
      </c>
      <c r="CA190" s="120">
        <v>3.7</v>
      </c>
      <c r="CB190" s="120">
        <v>3.7212000000000001</v>
      </c>
      <c r="CC190" s="120">
        <v>8.3199999999999996E-2</v>
      </c>
      <c r="CD190" s="120">
        <v>3.7</v>
      </c>
      <c r="CE190" s="120">
        <v>4.6265999999999998</v>
      </c>
      <c r="CF190" s="120">
        <v>4.8099999999999997E-2</v>
      </c>
      <c r="CS190" s="120">
        <v>3.7</v>
      </c>
      <c r="CT190" s="120">
        <v>32.432899999999997</v>
      </c>
      <c r="CU190" s="120">
        <v>0.32840000000000003</v>
      </c>
      <c r="CY190" s="120">
        <v>3.7</v>
      </c>
      <c r="CZ190" s="120">
        <v>6.6741999999999999</v>
      </c>
      <c r="DA190" s="120">
        <v>0.12659999999999999</v>
      </c>
      <c r="DH190" s="120">
        <v>3.7</v>
      </c>
      <c r="DI190" s="120">
        <v>11.163399999999999</v>
      </c>
      <c r="DJ190" s="120">
        <v>0.13700000000000001</v>
      </c>
      <c r="DN190" s="120">
        <v>3.7</v>
      </c>
      <c r="DO190" s="120">
        <v>18.606200000000001</v>
      </c>
      <c r="DP190" s="120">
        <v>0.14460000000000001</v>
      </c>
      <c r="DW190" s="120">
        <v>3.7</v>
      </c>
      <c r="DX190" s="120">
        <v>21.674499999999998</v>
      </c>
      <c r="DY190" s="120">
        <v>0.16109999999999999</v>
      </c>
      <c r="DZ190" s="120">
        <v>3.7</v>
      </c>
      <c r="EA190" s="120">
        <v>32.308100000000003</v>
      </c>
      <c r="EB190" s="120">
        <v>0.2208</v>
      </c>
      <c r="EL190" s="120">
        <v>3.7</v>
      </c>
      <c r="EM190" s="120">
        <v>17.904299999999999</v>
      </c>
      <c r="EN190" s="120">
        <v>0.1242</v>
      </c>
      <c r="EO190" s="120">
        <v>3.7</v>
      </c>
      <c r="EP190" s="120">
        <v>4.8704000000000001</v>
      </c>
      <c r="EQ190" s="120">
        <v>0.27289999999999998</v>
      </c>
      <c r="EU190" s="120">
        <v>3.7</v>
      </c>
      <c r="EV190" s="120">
        <v>8.2973999999999997</v>
      </c>
      <c r="EW190" s="120">
        <v>6.2799999999999995E-2</v>
      </c>
      <c r="EX190" s="120">
        <v>3.7</v>
      </c>
      <c r="EY190" s="120">
        <v>5.5022000000000002</v>
      </c>
      <c r="EZ190" s="120">
        <v>0.22600000000000001</v>
      </c>
      <c r="FM190" s="120">
        <v>3.7</v>
      </c>
      <c r="FN190" s="120">
        <v>24.517199999999999</v>
      </c>
      <c r="FO190" s="120">
        <v>0.23230000000000001</v>
      </c>
      <c r="FP190" s="120">
        <v>3.7</v>
      </c>
      <c r="FQ190" s="120">
        <v>8.423</v>
      </c>
      <c r="FR190" s="120">
        <v>0.22950000000000001</v>
      </c>
      <c r="FV190" s="120">
        <v>3.7</v>
      </c>
      <c r="FW190" s="120">
        <v>7.9088000000000003</v>
      </c>
      <c r="FX190" s="120">
        <v>0.17480000000000001</v>
      </c>
      <c r="FY190" s="120">
        <v>3.7</v>
      </c>
      <c r="FZ190" s="120">
        <v>10.3568</v>
      </c>
      <c r="GA190" s="120">
        <v>5.0599999999999999E-2</v>
      </c>
      <c r="GE190" s="120">
        <v>3.7</v>
      </c>
      <c r="GF190" s="120">
        <v>9.8547999999999991</v>
      </c>
      <c r="GG190" s="120">
        <v>0.28129999999999999</v>
      </c>
      <c r="GH190" s="120">
        <v>3.7</v>
      </c>
      <c r="GI190" s="120">
        <v>10.5716</v>
      </c>
      <c r="GJ190" s="120">
        <v>6.4500000000000002E-2</v>
      </c>
      <c r="GK190" s="120">
        <v>3.7</v>
      </c>
      <c r="GL190" s="120">
        <v>5.9695999999999998</v>
      </c>
      <c r="GM190" s="120">
        <v>6.8699999999999997E-2</v>
      </c>
      <c r="GN190" s="120">
        <v>3.7</v>
      </c>
      <c r="GO190" s="120">
        <v>2.4563999999999999</v>
      </c>
      <c r="GP190" s="120">
        <v>0.21290000000000001</v>
      </c>
      <c r="GW190" s="120">
        <v>3.7</v>
      </c>
      <c r="GX190" s="120">
        <v>5.4261999999999997</v>
      </c>
      <c r="GY190" s="120">
        <v>2.6200000000000001E-2</v>
      </c>
      <c r="GZ190" s="120">
        <v>3.7</v>
      </c>
      <c r="HA190" s="120">
        <v>2.7566000000000002</v>
      </c>
      <c r="HB190" s="120">
        <v>0.1804</v>
      </c>
      <c r="HF190" s="120">
        <v>3.7</v>
      </c>
      <c r="HG190" s="120">
        <v>2.0181</v>
      </c>
      <c r="HH190" s="120">
        <v>8.1299999999999997E-2</v>
      </c>
      <c r="HO190" s="120">
        <v>3.7</v>
      </c>
      <c r="HP190" s="120">
        <v>3.6448999999999998</v>
      </c>
      <c r="HQ190" s="120">
        <v>6.9199999999999998E-2</v>
      </c>
      <c r="HR190" s="120">
        <v>3.7</v>
      </c>
      <c r="HS190" s="120">
        <v>6.4153000000000002</v>
      </c>
      <c r="HT190" s="120">
        <v>0.12230000000000001</v>
      </c>
      <c r="HX190" s="128">
        <v>3.7</v>
      </c>
      <c r="HY190" s="128">
        <v>10.043200000000001</v>
      </c>
      <c r="HZ190" s="120">
        <v>4.3799999999999999E-2</v>
      </c>
      <c r="IA190" s="128">
        <v>3.7</v>
      </c>
      <c r="IB190" s="128">
        <v>11.080399999999999</v>
      </c>
      <c r="IC190" s="120">
        <v>4.8399999999999999E-2</v>
      </c>
      <c r="ID190" s="128">
        <v>3.7</v>
      </c>
      <c r="IE190" s="128">
        <v>14.1675</v>
      </c>
      <c r="IF190" s="120">
        <v>6.2300000000000001E-2</v>
      </c>
      <c r="IG190" s="128">
        <v>3.7</v>
      </c>
      <c r="IH190" s="128">
        <v>11.741300000000001</v>
      </c>
      <c r="II190" s="120">
        <v>4.7100000000000003E-2</v>
      </c>
      <c r="IJ190" s="128">
        <v>3.7</v>
      </c>
      <c r="IK190" s="128">
        <v>22.218699999999998</v>
      </c>
      <c r="IL190" s="120">
        <v>0.1444</v>
      </c>
      <c r="IM190" s="128">
        <v>3.7</v>
      </c>
      <c r="IN190" s="128">
        <v>16.882400000000001</v>
      </c>
      <c r="IO190" s="120">
        <v>0.10730000000000001</v>
      </c>
      <c r="IP190" s="128">
        <v>3.7</v>
      </c>
      <c r="IQ190" s="128">
        <v>9.7866</v>
      </c>
      <c r="IR190" s="120">
        <v>6.7900000000000002E-2</v>
      </c>
      <c r="IS190" s="128">
        <v>3.7</v>
      </c>
      <c r="IT190" s="128">
        <v>11.8323</v>
      </c>
      <c r="IU190" s="120">
        <v>6.4399999999999999E-2</v>
      </c>
      <c r="IV190" s="128">
        <v>3.7</v>
      </c>
      <c r="IW190" s="128">
        <v>8.5252999999999997</v>
      </c>
      <c r="IX190" s="120">
        <v>5.16E-2</v>
      </c>
      <c r="IY190" s="128">
        <v>3.7</v>
      </c>
      <c r="IZ190" s="128">
        <v>14.7416</v>
      </c>
      <c r="JA190" s="120">
        <v>5.8200000000000002E-2</v>
      </c>
      <c r="JB190" s="128">
        <v>3.7</v>
      </c>
      <c r="JC190" s="128">
        <v>15.911099999999999</v>
      </c>
      <c r="JD190" s="120">
        <v>9.1300000000000006E-2</v>
      </c>
      <c r="JE190" s="128">
        <v>3.7</v>
      </c>
      <c r="JF190" s="128">
        <v>17.090699999999998</v>
      </c>
      <c r="JG190" s="120">
        <v>9.3299999999999994E-2</v>
      </c>
      <c r="JH190" s="128">
        <v>3.7</v>
      </c>
      <c r="JI190" s="128">
        <v>20.200199999999999</v>
      </c>
      <c r="JJ190" s="120">
        <v>0.15340000000000001</v>
      </c>
      <c r="JK190" s="128">
        <v>3.7</v>
      </c>
      <c r="JL190" s="128">
        <v>7.3646000000000003</v>
      </c>
      <c r="JM190" s="120">
        <v>6.1899999999999997E-2</v>
      </c>
      <c r="JN190" s="128">
        <v>3.7</v>
      </c>
      <c r="JO190" s="128">
        <v>14.2605</v>
      </c>
      <c r="JP190" s="120">
        <v>9.5200000000000007E-2</v>
      </c>
      <c r="JQ190" s="128">
        <v>3.7</v>
      </c>
      <c r="JR190" s="128">
        <v>8.0164000000000009</v>
      </c>
      <c r="JS190" s="120">
        <v>4.8399999999999999E-2</v>
      </c>
    </row>
    <row r="191" spans="1:279" x14ac:dyDescent="0.25">
      <c r="A191" s="128">
        <v>3.72</v>
      </c>
      <c r="B191" s="128">
        <v>17.402799999999999</v>
      </c>
      <c r="C191" s="120">
        <v>0.1341</v>
      </c>
      <c r="D191" s="120">
        <v>3.72</v>
      </c>
      <c r="E191" s="120">
        <v>15.992800000000001</v>
      </c>
      <c r="F191" s="120">
        <v>0.13800000000000001</v>
      </c>
      <c r="G191" s="120">
        <v>3.72</v>
      </c>
      <c r="H191" s="120">
        <v>6.2153999999999998</v>
      </c>
      <c r="I191" s="120">
        <v>5.6500000000000002E-2</v>
      </c>
      <c r="J191" s="120">
        <v>3.72</v>
      </c>
      <c r="K191" s="120">
        <v>30.208400000000001</v>
      </c>
      <c r="L191" s="120">
        <v>0.44679999999999997</v>
      </c>
      <c r="M191" s="120">
        <v>3.72</v>
      </c>
      <c r="N191" s="120">
        <v>2.9302000000000001</v>
      </c>
      <c r="O191" s="120">
        <v>4.8300000000000003E-2</v>
      </c>
      <c r="P191" s="120">
        <v>3.72</v>
      </c>
      <c r="Q191" s="120">
        <v>3.1084999999999998</v>
      </c>
      <c r="R191" s="120">
        <v>5.7700000000000001E-2</v>
      </c>
      <c r="S191" s="120">
        <v>3.72</v>
      </c>
      <c r="T191" s="120">
        <v>3.1475</v>
      </c>
      <c r="U191" s="120">
        <v>2.6700000000000002E-2</v>
      </c>
      <c r="V191" s="120">
        <v>3.72</v>
      </c>
      <c r="W191" s="120">
        <v>16.261900000000001</v>
      </c>
      <c r="X191" s="120">
        <v>0.15540000000000001</v>
      </c>
      <c r="Y191" s="120">
        <v>3.72</v>
      </c>
      <c r="Z191" s="120">
        <v>2.9916</v>
      </c>
      <c r="AA191" s="120">
        <v>0.19589999999999999</v>
      </c>
      <c r="AB191" s="120">
        <v>3.72</v>
      </c>
      <c r="AC191" s="120">
        <v>10.869899999999999</v>
      </c>
      <c r="AD191" s="120">
        <v>8.6999999999999994E-2</v>
      </c>
      <c r="AE191" s="120">
        <v>3.72</v>
      </c>
      <c r="AF191" s="120">
        <v>9.8436000000000003</v>
      </c>
      <c r="AG191" s="120">
        <v>0.2165</v>
      </c>
      <c r="AH191" s="120">
        <v>3.72</v>
      </c>
      <c r="AI191" s="120">
        <v>3.1977000000000002</v>
      </c>
      <c r="AJ191" s="120">
        <v>1.84E-2</v>
      </c>
      <c r="AK191" s="120">
        <v>3.72</v>
      </c>
      <c r="AL191" s="120">
        <v>1.7085999999999999</v>
      </c>
      <c r="AM191" s="120">
        <v>1.41E-2</v>
      </c>
      <c r="AN191" s="120">
        <v>3.72</v>
      </c>
      <c r="AO191" s="120">
        <v>1.7625</v>
      </c>
      <c r="AP191" s="120">
        <v>0.15290000000000001</v>
      </c>
      <c r="AT191" s="120">
        <v>3.72</v>
      </c>
      <c r="AU191" s="120">
        <v>0.98350000000000004</v>
      </c>
      <c r="AV191" s="120">
        <v>5.7000000000000002E-3</v>
      </c>
      <c r="BO191" s="120">
        <v>3.72</v>
      </c>
      <c r="BP191" s="120">
        <v>14.9802</v>
      </c>
      <c r="BQ191" s="120">
        <v>0.1105</v>
      </c>
      <c r="BR191" s="120">
        <v>3.72</v>
      </c>
      <c r="BS191" s="120">
        <v>14.907299999999999</v>
      </c>
      <c r="BT191" s="120">
        <v>0.1236</v>
      </c>
      <c r="CA191" s="120">
        <v>3.72</v>
      </c>
      <c r="CB191" s="120">
        <v>5.5231000000000003</v>
      </c>
      <c r="CC191" s="120">
        <v>0.10489999999999999</v>
      </c>
      <c r="CD191" s="120">
        <v>3.72</v>
      </c>
      <c r="CE191" s="120">
        <v>5.5681000000000003</v>
      </c>
      <c r="CF191" s="120">
        <v>5.3600000000000002E-2</v>
      </c>
      <c r="CS191" s="120">
        <v>3.72</v>
      </c>
      <c r="CT191" s="120">
        <v>31.5154</v>
      </c>
      <c r="CU191" s="120">
        <v>0.25929999999999997</v>
      </c>
      <c r="CY191" s="120">
        <v>3.72</v>
      </c>
      <c r="CZ191" s="120">
        <v>6.399</v>
      </c>
      <c r="DA191" s="120">
        <v>0.12959999999999999</v>
      </c>
      <c r="DH191" s="120">
        <v>3.72</v>
      </c>
      <c r="DI191" s="120">
        <v>10.9863</v>
      </c>
      <c r="DJ191" s="120">
        <v>0.14760000000000001</v>
      </c>
      <c r="DN191" s="120">
        <v>3.72</v>
      </c>
      <c r="DO191" s="120">
        <v>18.805399999999999</v>
      </c>
      <c r="DP191" s="120">
        <v>0.15590000000000001</v>
      </c>
      <c r="DW191" s="120">
        <v>3.72</v>
      </c>
      <c r="DX191" s="120">
        <v>21.1755</v>
      </c>
      <c r="DY191" s="120">
        <v>0.15340000000000001</v>
      </c>
      <c r="DZ191" s="120">
        <v>3.72</v>
      </c>
      <c r="EA191" s="120">
        <v>32.942500000000003</v>
      </c>
      <c r="EB191" s="120">
        <v>0.20549999999999999</v>
      </c>
      <c r="EL191" s="120">
        <v>3.72</v>
      </c>
      <c r="EM191" s="120">
        <v>17.848099999999999</v>
      </c>
      <c r="EN191" s="120">
        <v>0.11650000000000001</v>
      </c>
      <c r="EO191" s="120">
        <v>3.72</v>
      </c>
      <c r="EP191" s="120">
        <v>5.0556999999999999</v>
      </c>
      <c r="EQ191" s="120">
        <v>0.27960000000000002</v>
      </c>
      <c r="EU191" s="120">
        <v>3.72</v>
      </c>
      <c r="EV191" s="120">
        <v>8.5725999999999996</v>
      </c>
      <c r="EW191" s="120">
        <v>6.6100000000000006E-2</v>
      </c>
      <c r="EX191" s="120">
        <v>3.72</v>
      </c>
      <c r="EY191" s="120">
        <v>4.7906000000000004</v>
      </c>
      <c r="EZ191" s="120">
        <v>0.24329999999999999</v>
      </c>
      <c r="FM191" s="120">
        <v>3.72</v>
      </c>
      <c r="FN191" s="120">
        <v>23.027000000000001</v>
      </c>
      <c r="FO191" s="120">
        <v>0.1885</v>
      </c>
      <c r="FP191" s="120">
        <v>3.72</v>
      </c>
      <c r="FQ191" s="120">
        <v>7.82</v>
      </c>
      <c r="FR191" s="120">
        <v>0.23350000000000001</v>
      </c>
      <c r="FV191" s="120">
        <v>3.72</v>
      </c>
      <c r="FW191" s="120">
        <v>6.7070999999999996</v>
      </c>
      <c r="FX191" s="120">
        <v>0.17249999999999999</v>
      </c>
      <c r="FY191" s="120">
        <v>3.72</v>
      </c>
      <c r="FZ191" s="120">
        <v>10.6485</v>
      </c>
      <c r="GA191" s="120">
        <v>6.1499999999999999E-2</v>
      </c>
      <c r="GE191" s="120">
        <v>3.72</v>
      </c>
      <c r="GF191" s="120">
        <v>8.1766000000000005</v>
      </c>
      <c r="GG191" s="120">
        <v>0.2762</v>
      </c>
      <c r="GH191" s="120">
        <v>3.72</v>
      </c>
      <c r="GI191" s="120">
        <v>9.7164000000000001</v>
      </c>
      <c r="GJ191" s="120">
        <v>6.7699999999999996E-2</v>
      </c>
      <c r="GK191" s="120">
        <v>3.72</v>
      </c>
      <c r="GL191" s="120">
        <v>5.3182</v>
      </c>
      <c r="GM191" s="120">
        <v>7.8E-2</v>
      </c>
      <c r="GN191" s="120">
        <v>3.72</v>
      </c>
      <c r="GO191" s="120">
        <v>2.9199000000000002</v>
      </c>
      <c r="GP191" s="120">
        <v>0.22850000000000001</v>
      </c>
      <c r="GW191" s="120">
        <v>3.72</v>
      </c>
      <c r="GX191" s="120">
        <v>5.2853000000000003</v>
      </c>
      <c r="GY191" s="120">
        <v>2.8899999999999999E-2</v>
      </c>
      <c r="GZ191" s="120">
        <v>3.72</v>
      </c>
      <c r="HA191" s="120">
        <v>3.6574</v>
      </c>
      <c r="HB191" s="120">
        <v>0.19739999999999999</v>
      </c>
      <c r="HF191" s="120">
        <v>3.72</v>
      </c>
      <c r="HG191" s="120">
        <v>2.0352999999999999</v>
      </c>
      <c r="HH191" s="120">
        <v>9.0200000000000002E-2</v>
      </c>
      <c r="HO191" s="120">
        <v>3.72</v>
      </c>
      <c r="HP191" s="120">
        <v>3.7385000000000002</v>
      </c>
      <c r="HQ191" s="120">
        <v>7.0900000000000005E-2</v>
      </c>
      <c r="HR191" s="120">
        <v>3.72</v>
      </c>
      <c r="HS191" s="120">
        <v>7.1641000000000004</v>
      </c>
      <c r="HT191" s="120">
        <v>0.14360000000000001</v>
      </c>
      <c r="HX191" s="128">
        <v>3.72</v>
      </c>
      <c r="HY191" s="128">
        <v>9.9844000000000008</v>
      </c>
      <c r="HZ191" s="120">
        <v>4.3200000000000002E-2</v>
      </c>
      <c r="IA191" s="128">
        <v>3.72</v>
      </c>
      <c r="IB191" s="128">
        <v>10.992900000000001</v>
      </c>
      <c r="IC191" s="120">
        <v>4.6699999999999998E-2</v>
      </c>
      <c r="ID191" s="128">
        <v>3.72</v>
      </c>
      <c r="IE191" s="128">
        <v>14.295</v>
      </c>
      <c r="IF191" s="120">
        <v>6.1499999999999999E-2</v>
      </c>
      <c r="IG191" s="128">
        <v>3.72</v>
      </c>
      <c r="IH191" s="128">
        <v>11.403600000000001</v>
      </c>
      <c r="II191" s="120">
        <v>4.5600000000000002E-2</v>
      </c>
      <c r="IJ191" s="128">
        <v>3.72</v>
      </c>
      <c r="IK191" s="128">
        <v>22.0227</v>
      </c>
      <c r="IL191" s="120">
        <v>0.1353</v>
      </c>
      <c r="IM191" s="128">
        <v>3.72</v>
      </c>
      <c r="IN191" s="128">
        <v>17.866099999999999</v>
      </c>
      <c r="IO191" s="120">
        <v>0.1163</v>
      </c>
      <c r="IP191" s="128">
        <v>3.72</v>
      </c>
      <c r="IQ191" s="128">
        <v>11.258599999999999</v>
      </c>
      <c r="IR191" s="120">
        <v>8.0399999999999999E-2</v>
      </c>
      <c r="IS191" s="128">
        <v>3.72</v>
      </c>
      <c r="IT191" s="128">
        <v>11.085599999999999</v>
      </c>
      <c r="IU191" s="120">
        <v>5.9799999999999999E-2</v>
      </c>
      <c r="IV191" s="128">
        <v>3.72</v>
      </c>
      <c r="IW191" s="128">
        <v>9.6943000000000001</v>
      </c>
      <c r="IX191" s="120">
        <v>5.5E-2</v>
      </c>
      <c r="IY191" s="128">
        <v>3.72</v>
      </c>
      <c r="IZ191" s="128">
        <v>13.840999999999999</v>
      </c>
      <c r="JA191" s="120">
        <v>5.8700000000000002E-2</v>
      </c>
      <c r="JB191" s="128">
        <v>3.72</v>
      </c>
      <c r="JC191" s="128">
        <v>15.696300000000001</v>
      </c>
      <c r="JD191" s="120">
        <v>9.4E-2</v>
      </c>
      <c r="JE191" s="128">
        <v>3.72</v>
      </c>
      <c r="JF191" s="128">
        <v>17.219000000000001</v>
      </c>
      <c r="JG191" s="120">
        <v>9.98E-2</v>
      </c>
      <c r="JH191" s="128">
        <v>3.72</v>
      </c>
      <c r="JI191" s="128">
        <v>21.405799999999999</v>
      </c>
      <c r="JJ191" s="120">
        <v>0.16209999999999999</v>
      </c>
      <c r="JK191" s="128">
        <v>3.72</v>
      </c>
      <c r="JL191" s="128">
        <v>6.8860000000000001</v>
      </c>
      <c r="JM191" s="120">
        <v>5.6300000000000003E-2</v>
      </c>
      <c r="JN191" s="128">
        <v>3.72</v>
      </c>
      <c r="JO191" s="128">
        <v>14.0611</v>
      </c>
      <c r="JP191" s="120">
        <v>9.3299999999999994E-2</v>
      </c>
      <c r="JQ191" s="128">
        <v>3.72</v>
      </c>
      <c r="JR191" s="128">
        <v>8.0436999999999994</v>
      </c>
      <c r="JS191" s="120">
        <v>4.8000000000000001E-2</v>
      </c>
    </row>
    <row r="192" spans="1:279" x14ac:dyDescent="0.25">
      <c r="A192" s="128">
        <v>3.74</v>
      </c>
      <c r="B192" s="128">
        <v>17.645499999999998</v>
      </c>
      <c r="C192" s="120">
        <v>0.1198</v>
      </c>
      <c r="D192" s="120">
        <v>3.74</v>
      </c>
      <c r="E192" s="120">
        <v>15.983000000000001</v>
      </c>
      <c r="F192" s="120">
        <v>0.1454</v>
      </c>
      <c r="G192" s="120">
        <v>3.74</v>
      </c>
      <c r="H192" s="120">
        <v>5.6017000000000001</v>
      </c>
      <c r="I192" s="120">
        <v>5.6300000000000003E-2</v>
      </c>
      <c r="J192" s="120">
        <v>3.74</v>
      </c>
      <c r="K192" s="120">
        <v>29.529299999999999</v>
      </c>
      <c r="L192" s="120">
        <v>0.43080000000000002</v>
      </c>
      <c r="M192" s="120">
        <v>3.74</v>
      </c>
      <c r="N192" s="120">
        <v>3.5446</v>
      </c>
      <c r="O192" s="120">
        <v>5.16E-2</v>
      </c>
      <c r="P192" s="120">
        <v>3.74</v>
      </c>
      <c r="Q192" s="120">
        <v>3.1421000000000001</v>
      </c>
      <c r="R192" s="120">
        <v>5.0500000000000003E-2</v>
      </c>
      <c r="S192" s="120">
        <v>3.74</v>
      </c>
      <c r="T192" s="120">
        <v>3.0676999999999999</v>
      </c>
      <c r="U192" s="120">
        <v>2.75E-2</v>
      </c>
      <c r="V192" s="120">
        <v>3.74</v>
      </c>
      <c r="W192" s="120">
        <v>16.234200000000001</v>
      </c>
      <c r="X192" s="120">
        <v>0.15310000000000001</v>
      </c>
      <c r="Y192" s="120">
        <v>3.74</v>
      </c>
      <c r="Z192" s="120">
        <v>3.0053000000000001</v>
      </c>
      <c r="AA192" s="120">
        <v>0.217</v>
      </c>
      <c r="AB192" s="120">
        <v>3.74</v>
      </c>
      <c r="AC192" s="120">
        <v>10.613899999999999</v>
      </c>
      <c r="AD192" s="120">
        <v>8.2000000000000003E-2</v>
      </c>
      <c r="AE192" s="120">
        <v>3.74</v>
      </c>
      <c r="AF192" s="120">
        <v>10.814</v>
      </c>
      <c r="AG192" s="120">
        <v>0.21440000000000001</v>
      </c>
      <c r="AH192" s="120">
        <v>3.74</v>
      </c>
      <c r="AI192" s="120">
        <v>3.2654999999999998</v>
      </c>
      <c r="AJ192" s="120">
        <v>1.8499999999999999E-2</v>
      </c>
      <c r="AK192" s="120">
        <v>3.74</v>
      </c>
      <c r="AL192" s="120">
        <v>1.5629999999999999</v>
      </c>
      <c r="AM192" s="120">
        <v>1.34E-2</v>
      </c>
      <c r="AN192" s="120">
        <v>3.74</v>
      </c>
      <c r="AO192" s="120">
        <v>1.7910999999999999</v>
      </c>
      <c r="AP192" s="120">
        <v>0.15590000000000001</v>
      </c>
      <c r="AT192" s="120">
        <v>3.74</v>
      </c>
      <c r="AU192" s="120">
        <v>0.95489999999999997</v>
      </c>
      <c r="AV192" s="120">
        <v>5.5999999999999999E-3</v>
      </c>
      <c r="BO192" s="120">
        <v>3.74</v>
      </c>
      <c r="BP192" s="120">
        <v>14.052</v>
      </c>
      <c r="BQ192" s="120">
        <v>0.1179</v>
      </c>
      <c r="BR192" s="120">
        <v>3.74</v>
      </c>
      <c r="BS192" s="120">
        <v>13.482100000000001</v>
      </c>
      <c r="BT192" s="120">
        <v>0.1278</v>
      </c>
      <c r="CA192" s="120">
        <v>3.74</v>
      </c>
      <c r="CB192" s="120">
        <v>7.3250000000000002</v>
      </c>
      <c r="CC192" s="120">
        <v>0.1394</v>
      </c>
      <c r="CD192" s="120">
        <v>3.74</v>
      </c>
      <c r="CE192" s="120">
        <v>6.6797000000000004</v>
      </c>
      <c r="CF192" s="120">
        <v>5.9499999999999997E-2</v>
      </c>
      <c r="CS192" s="120">
        <v>3.74</v>
      </c>
      <c r="CT192" s="120">
        <v>30.619399999999999</v>
      </c>
      <c r="CU192" s="120">
        <v>0.29039999999999999</v>
      </c>
      <c r="CY192" s="120">
        <v>3.74</v>
      </c>
      <c r="CZ192" s="120">
        <v>6.1238000000000001</v>
      </c>
      <c r="DA192" s="120">
        <v>0.12920000000000001</v>
      </c>
      <c r="DH192" s="120">
        <v>3.74</v>
      </c>
      <c r="DI192" s="120">
        <v>10.263199999999999</v>
      </c>
      <c r="DJ192" s="120">
        <v>0.15409999999999999</v>
      </c>
      <c r="DN192" s="120">
        <v>3.74</v>
      </c>
      <c r="DO192" s="120">
        <v>18.7882</v>
      </c>
      <c r="DP192" s="120">
        <v>0.1668</v>
      </c>
      <c r="DW192" s="120">
        <v>3.74</v>
      </c>
      <c r="DX192" s="120">
        <v>20.6828</v>
      </c>
      <c r="DY192" s="120">
        <v>0.15759999999999999</v>
      </c>
      <c r="DZ192" s="120">
        <v>3.74</v>
      </c>
      <c r="EA192" s="120">
        <v>33.373600000000003</v>
      </c>
      <c r="EB192" s="120">
        <v>0.2601</v>
      </c>
      <c r="EL192" s="120">
        <v>3.74</v>
      </c>
      <c r="EM192" s="120">
        <v>18.0944</v>
      </c>
      <c r="EN192" s="120">
        <v>0.11169999999999999</v>
      </c>
      <c r="EO192" s="120">
        <v>3.74</v>
      </c>
      <c r="EP192" s="120">
        <v>4.9176000000000002</v>
      </c>
      <c r="EQ192" s="120">
        <v>0.2888</v>
      </c>
      <c r="EU192" s="120">
        <v>3.74</v>
      </c>
      <c r="EV192" s="120">
        <v>9.0330999999999992</v>
      </c>
      <c r="EW192" s="120">
        <v>7.3999999999999996E-2</v>
      </c>
      <c r="EX192" s="120">
        <v>3.74</v>
      </c>
      <c r="EY192" s="120">
        <v>4.5688000000000004</v>
      </c>
      <c r="EZ192" s="120">
        <v>0.2666</v>
      </c>
      <c r="FM192" s="120">
        <v>3.74</v>
      </c>
      <c r="FN192" s="120">
        <v>22.193899999999999</v>
      </c>
      <c r="FO192" s="120">
        <v>0.1754</v>
      </c>
      <c r="FP192" s="120">
        <v>3.74</v>
      </c>
      <c r="FQ192" s="120">
        <v>7.1403999999999996</v>
      </c>
      <c r="FR192" s="120">
        <v>0.2329</v>
      </c>
      <c r="FV192" s="120">
        <v>3.74</v>
      </c>
      <c r="FW192" s="120">
        <v>5.8113999999999999</v>
      </c>
      <c r="FX192" s="120">
        <v>0.18149999999999999</v>
      </c>
      <c r="FY192" s="120">
        <v>3.74</v>
      </c>
      <c r="FZ192" s="120">
        <v>10.908099999999999</v>
      </c>
      <c r="GA192" s="120">
        <v>7.2099999999999997E-2</v>
      </c>
      <c r="GE192" s="120">
        <v>3.74</v>
      </c>
      <c r="GF192" s="120">
        <v>7.0053000000000001</v>
      </c>
      <c r="GG192" s="120">
        <v>0.26650000000000001</v>
      </c>
      <c r="GH192" s="120">
        <v>3.74</v>
      </c>
      <c r="GI192" s="120">
        <v>8.8612000000000002</v>
      </c>
      <c r="GJ192" s="120">
        <v>7.1300000000000002E-2</v>
      </c>
      <c r="GK192" s="120">
        <v>3.74</v>
      </c>
      <c r="GL192" s="120">
        <v>4.5460000000000003</v>
      </c>
      <c r="GM192" s="120">
        <v>8.2400000000000001E-2</v>
      </c>
      <c r="GN192" s="120">
        <v>3.74</v>
      </c>
      <c r="GO192" s="120">
        <v>3.1383999999999999</v>
      </c>
      <c r="GP192" s="120">
        <v>0.23169999999999999</v>
      </c>
      <c r="GW192" s="120">
        <v>3.74</v>
      </c>
      <c r="GX192" s="120">
        <v>5.0382999999999996</v>
      </c>
      <c r="GY192" s="120">
        <v>3.2899999999999999E-2</v>
      </c>
      <c r="GZ192" s="120">
        <v>3.74</v>
      </c>
      <c r="HA192" s="120">
        <v>4.7126000000000001</v>
      </c>
      <c r="HB192" s="120">
        <v>0.21229999999999999</v>
      </c>
      <c r="HF192" s="120">
        <v>3.74</v>
      </c>
      <c r="HG192" s="120">
        <v>1.9502999999999999</v>
      </c>
      <c r="HH192" s="120">
        <v>9.3700000000000006E-2</v>
      </c>
      <c r="HO192" s="120">
        <v>3.74</v>
      </c>
      <c r="HP192" s="120">
        <v>4.0262000000000002</v>
      </c>
      <c r="HQ192" s="120">
        <v>7.1099999999999997E-2</v>
      </c>
      <c r="HR192" s="120">
        <v>3.74</v>
      </c>
      <c r="HS192" s="120">
        <v>7.4943999999999997</v>
      </c>
      <c r="HT192" s="120">
        <v>0.1822</v>
      </c>
      <c r="HX192" s="128">
        <v>3.74</v>
      </c>
      <c r="HY192" s="128">
        <v>10.0443</v>
      </c>
      <c r="HZ192" s="120">
        <v>4.3400000000000001E-2</v>
      </c>
      <c r="IA192" s="128">
        <v>3.74</v>
      </c>
      <c r="IB192" s="128">
        <v>10.6838</v>
      </c>
      <c r="IC192" s="120">
        <v>4.3299999999999998E-2</v>
      </c>
      <c r="ID192" s="128">
        <v>3.74</v>
      </c>
      <c r="IE192" s="128">
        <v>14.373900000000001</v>
      </c>
      <c r="IF192" s="120">
        <v>6.1199999999999997E-2</v>
      </c>
      <c r="IG192" s="128">
        <v>3.74</v>
      </c>
      <c r="IH192" s="128">
        <v>11.0617</v>
      </c>
      <c r="II192" s="120">
        <v>4.4499999999999998E-2</v>
      </c>
      <c r="IJ192" s="128">
        <v>3.74</v>
      </c>
      <c r="IK192" s="128">
        <v>21.693100000000001</v>
      </c>
      <c r="IL192" s="120">
        <v>0.12839999999999999</v>
      </c>
      <c r="IM192" s="128">
        <v>3.74</v>
      </c>
      <c r="IN192" s="128">
        <v>18.413599999999999</v>
      </c>
      <c r="IO192" s="120">
        <v>0.12790000000000001</v>
      </c>
      <c r="IP192" s="128">
        <v>3.74</v>
      </c>
      <c r="IQ192" s="128">
        <v>12.4062</v>
      </c>
      <c r="IR192" s="120">
        <v>9.11E-2</v>
      </c>
      <c r="IS192" s="128">
        <v>3.74</v>
      </c>
      <c r="IT192" s="128">
        <v>10.3126</v>
      </c>
      <c r="IU192" s="120">
        <v>5.5399999999999998E-2</v>
      </c>
      <c r="IV192" s="128">
        <v>3.74</v>
      </c>
      <c r="IW192" s="128">
        <v>11.2789</v>
      </c>
      <c r="IX192" s="120">
        <v>6.0600000000000001E-2</v>
      </c>
      <c r="IY192" s="128">
        <v>3.74</v>
      </c>
      <c r="IZ192" s="128">
        <v>12.810600000000001</v>
      </c>
      <c r="JA192" s="120">
        <v>5.8200000000000002E-2</v>
      </c>
      <c r="JB192" s="128">
        <v>3.74</v>
      </c>
      <c r="JC192" s="128">
        <v>15.8802</v>
      </c>
      <c r="JD192" s="120">
        <v>9.8000000000000004E-2</v>
      </c>
      <c r="JE192" s="128">
        <v>3.74</v>
      </c>
      <c r="JF192" s="128">
        <v>17.3809</v>
      </c>
      <c r="JG192" s="120">
        <v>0.1074</v>
      </c>
      <c r="JH192" s="128">
        <v>3.74</v>
      </c>
      <c r="JI192" s="128">
        <v>22.529800000000002</v>
      </c>
      <c r="JJ192" s="120">
        <v>0.1681</v>
      </c>
      <c r="JK192" s="128">
        <v>3.74</v>
      </c>
      <c r="JL192" s="128">
        <v>6.4546999999999999</v>
      </c>
      <c r="JM192" s="120">
        <v>5.21E-2</v>
      </c>
      <c r="JN192" s="128">
        <v>3.74</v>
      </c>
      <c r="JO192" s="128">
        <v>13.835900000000001</v>
      </c>
      <c r="JP192" s="120">
        <v>9.0499999999999997E-2</v>
      </c>
      <c r="JQ192" s="128">
        <v>3.74</v>
      </c>
      <c r="JR192" s="128">
        <v>7.7872000000000003</v>
      </c>
      <c r="JS192" s="120">
        <v>4.48E-2</v>
      </c>
    </row>
    <row r="193" spans="1:279" x14ac:dyDescent="0.25">
      <c r="A193" s="128">
        <v>3.76</v>
      </c>
      <c r="B193" s="128">
        <v>17.6526</v>
      </c>
      <c r="C193" s="120">
        <v>0.107</v>
      </c>
      <c r="D193" s="120">
        <v>3.76</v>
      </c>
      <c r="E193" s="120">
        <v>15.894</v>
      </c>
      <c r="F193" s="120">
        <v>0.15409999999999999</v>
      </c>
      <c r="G193" s="120">
        <v>3.76</v>
      </c>
      <c r="H193" s="120">
        <v>5.1184000000000003</v>
      </c>
      <c r="I193" s="120">
        <v>4.3799999999999999E-2</v>
      </c>
      <c r="J193" s="120">
        <v>3.76</v>
      </c>
      <c r="K193" s="120">
        <v>28.6235</v>
      </c>
      <c r="L193" s="120">
        <v>0.39429999999999998</v>
      </c>
      <c r="M193" s="120">
        <v>3.76</v>
      </c>
      <c r="N193" s="120">
        <v>4.4680999999999997</v>
      </c>
      <c r="O193" s="120">
        <v>6.1499999999999999E-2</v>
      </c>
      <c r="P193" s="120">
        <v>3.76</v>
      </c>
      <c r="Q193" s="120">
        <v>3.1757</v>
      </c>
      <c r="R193" s="120">
        <v>4.4200000000000003E-2</v>
      </c>
      <c r="S193" s="120">
        <v>3.76</v>
      </c>
      <c r="T193" s="120">
        <v>3.02</v>
      </c>
      <c r="U193" s="120">
        <v>2.6800000000000001E-2</v>
      </c>
      <c r="V193" s="120">
        <v>3.76</v>
      </c>
      <c r="W193" s="120">
        <v>16.374500000000001</v>
      </c>
      <c r="X193" s="120">
        <v>0.15540000000000001</v>
      </c>
      <c r="Y193" s="120">
        <v>3.76</v>
      </c>
      <c r="Z193" s="120">
        <v>3.3561000000000001</v>
      </c>
      <c r="AA193" s="120">
        <v>0.23619999999999999</v>
      </c>
      <c r="AB193" s="120">
        <v>3.76</v>
      </c>
      <c r="AC193" s="120">
        <v>10.416399999999999</v>
      </c>
      <c r="AD193" s="120">
        <v>9.4E-2</v>
      </c>
      <c r="AE193" s="120">
        <v>3.76</v>
      </c>
      <c r="AF193" s="120">
        <v>11.7241</v>
      </c>
      <c r="AG193" s="120">
        <v>0.2286</v>
      </c>
      <c r="AH193" s="120">
        <v>3.76</v>
      </c>
      <c r="AI193" s="120">
        <v>3.3622000000000001</v>
      </c>
      <c r="AJ193" s="120">
        <v>2.0899999999999998E-2</v>
      </c>
      <c r="AK193" s="120">
        <v>3.76</v>
      </c>
      <c r="AL193" s="120">
        <v>1.4292</v>
      </c>
      <c r="AM193" s="120">
        <v>1.21E-2</v>
      </c>
      <c r="AN193" s="120">
        <v>3.76</v>
      </c>
      <c r="AO193" s="120">
        <v>2.0070000000000001</v>
      </c>
      <c r="AP193" s="120">
        <v>0.15079999999999999</v>
      </c>
      <c r="AT193" s="120">
        <v>3.76</v>
      </c>
      <c r="AU193" s="120">
        <v>0.93600000000000005</v>
      </c>
      <c r="AV193" s="120">
        <v>5.1999999999999998E-3</v>
      </c>
      <c r="BO193" s="120">
        <v>3.76</v>
      </c>
      <c r="BP193" s="120">
        <v>12.670199999999999</v>
      </c>
      <c r="BQ193" s="120">
        <v>0.1168</v>
      </c>
      <c r="BR193" s="120">
        <v>3.76</v>
      </c>
      <c r="BS193" s="120">
        <v>11.931699999999999</v>
      </c>
      <c r="BT193" s="120">
        <v>0.14000000000000001</v>
      </c>
      <c r="CA193" s="120">
        <v>3.76</v>
      </c>
      <c r="CB193" s="120">
        <v>9.3269000000000002</v>
      </c>
      <c r="CC193" s="120">
        <v>0.1769</v>
      </c>
      <c r="CD193" s="120">
        <v>3.76</v>
      </c>
      <c r="CE193" s="120">
        <v>7.9127000000000001</v>
      </c>
      <c r="CF193" s="120">
        <v>6.5100000000000005E-2</v>
      </c>
      <c r="CS193" s="120">
        <v>3.76</v>
      </c>
      <c r="CT193" s="120">
        <v>29.873799999999999</v>
      </c>
      <c r="CU193" s="120">
        <v>0.28120000000000001</v>
      </c>
      <c r="CY193" s="120">
        <v>3.76</v>
      </c>
      <c r="CZ193" s="120">
        <v>6.3583999999999996</v>
      </c>
      <c r="DA193" s="120">
        <v>0.1318</v>
      </c>
      <c r="DH193" s="120">
        <v>3.76</v>
      </c>
      <c r="DI193" s="120">
        <v>9.5975000000000001</v>
      </c>
      <c r="DJ193" s="120">
        <v>0.1578</v>
      </c>
      <c r="DN193" s="120">
        <v>3.76</v>
      </c>
      <c r="DO193" s="120">
        <v>18.537700000000001</v>
      </c>
      <c r="DP193" s="120">
        <v>0.17929999999999999</v>
      </c>
      <c r="DW193" s="120">
        <v>3.76</v>
      </c>
      <c r="DX193" s="120">
        <v>20.342400000000001</v>
      </c>
      <c r="DY193" s="120">
        <v>0.159</v>
      </c>
      <c r="DZ193" s="120">
        <v>3.76</v>
      </c>
      <c r="EA193" s="120">
        <v>34.124400000000001</v>
      </c>
      <c r="EB193" s="120">
        <v>0.29820000000000002</v>
      </c>
      <c r="EL193" s="120">
        <v>3.76</v>
      </c>
      <c r="EM193" s="120">
        <v>18.714600000000001</v>
      </c>
      <c r="EN193" s="120">
        <v>0.113</v>
      </c>
      <c r="EO193" s="120">
        <v>3.76</v>
      </c>
      <c r="EP193" s="120">
        <v>4.8297999999999996</v>
      </c>
      <c r="EQ193" s="120">
        <v>0.29859999999999998</v>
      </c>
      <c r="EU193" s="120">
        <v>3.76</v>
      </c>
      <c r="EV193" s="120">
        <v>9.8181999999999992</v>
      </c>
      <c r="EW193" s="120">
        <v>7.4899999999999994E-2</v>
      </c>
      <c r="EX193" s="120">
        <v>3.76</v>
      </c>
      <c r="EY193" s="120">
        <v>4.9127000000000001</v>
      </c>
      <c r="EZ193" s="120">
        <v>0.29039999999999999</v>
      </c>
      <c r="FM193" s="120">
        <v>3.76</v>
      </c>
      <c r="FN193" s="120">
        <v>21.1783</v>
      </c>
      <c r="FO193" s="120">
        <v>0.18229999999999999</v>
      </c>
      <c r="FP193" s="120">
        <v>3.76</v>
      </c>
      <c r="FQ193" s="120">
        <v>6.3182999999999998</v>
      </c>
      <c r="FR193" s="120">
        <v>0.2417</v>
      </c>
      <c r="FV193" s="120">
        <v>3.76</v>
      </c>
      <c r="FW193" s="120">
        <v>4.9776999999999996</v>
      </c>
      <c r="FX193" s="120">
        <v>0.18940000000000001</v>
      </c>
      <c r="FY193" s="120">
        <v>3.76</v>
      </c>
      <c r="FZ193" s="120">
        <v>11.4353</v>
      </c>
      <c r="GA193" s="120">
        <v>7.9699999999999993E-2</v>
      </c>
      <c r="GE193" s="120">
        <v>3.76</v>
      </c>
      <c r="GF193" s="120">
        <v>7.2782</v>
      </c>
      <c r="GG193" s="120">
        <v>0.27410000000000001</v>
      </c>
      <c r="GH193" s="120">
        <v>3.76</v>
      </c>
      <c r="GI193" s="120">
        <v>8.7225999999999999</v>
      </c>
      <c r="GJ193" s="120">
        <v>7.5800000000000006E-2</v>
      </c>
      <c r="GK193" s="120">
        <v>3.76</v>
      </c>
      <c r="GL193" s="120">
        <v>3.8262999999999998</v>
      </c>
      <c r="GM193" s="120">
        <v>9.0499999999999997E-2</v>
      </c>
      <c r="GN193" s="120">
        <v>3.76</v>
      </c>
      <c r="GO193" s="120">
        <v>3.3567999999999998</v>
      </c>
      <c r="GP193" s="120">
        <v>0.2407</v>
      </c>
      <c r="GW193" s="120">
        <v>3.76</v>
      </c>
      <c r="GX193" s="120">
        <v>4.6875999999999998</v>
      </c>
      <c r="GY193" s="120">
        <v>3.5499999999999997E-2</v>
      </c>
      <c r="GZ193" s="120">
        <v>3.76</v>
      </c>
      <c r="HA193" s="120">
        <v>5.6608000000000001</v>
      </c>
      <c r="HB193" s="120">
        <v>0.2303</v>
      </c>
      <c r="HF193" s="120">
        <v>3.76</v>
      </c>
      <c r="HG193" s="120">
        <v>1.7744</v>
      </c>
      <c r="HH193" s="120">
        <v>9.3399999999999997E-2</v>
      </c>
      <c r="HO193" s="120">
        <v>3.76</v>
      </c>
      <c r="HP193" s="120">
        <v>4.3411999999999997</v>
      </c>
      <c r="HQ193" s="120">
        <v>6.8699999999999997E-2</v>
      </c>
      <c r="HR193" s="120">
        <v>3.76</v>
      </c>
      <c r="HS193" s="120">
        <v>7.4048999999999996</v>
      </c>
      <c r="HT193" s="120">
        <v>0.21099999999999999</v>
      </c>
      <c r="HX193" s="128">
        <v>3.76</v>
      </c>
      <c r="HY193" s="128">
        <v>10.216100000000001</v>
      </c>
      <c r="HZ193" s="120">
        <v>4.2500000000000003E-2</v>
      </c>
      <c r="IA193" s="128">
        <v>3.76</v>
      </c>
      <c r="IB193" s="128">
        <v>10.367800000000001</v>
      </c>
      <c r="IC193" s="120">
        <v>4.1099999999999998E-2</v>
      </c>
      <c r="ID193" s="128">
        <v>3.76</v>
      </c>
      <c r="IE193" s="128">
        <v>14.430899999999999</v>
      </c>
      <c r="IF193" s="120">
        <v>6.08E-2</v>
      </c>
      <c r="IG193" s="128">
        <v>3.76</v>
      </c>
      <c r="IH193" s="128">
        <v>10.6319</v>
      </c>
      <c r="II193" s="120">
        <v>4.3400000000000001E-2</v>
      </c>
      <c r="IJ193" s="128">
        <v>3.76</v>
      </c>
      <c r="IK193" s="128">
        <v>21.136800000000001</v>
      </c>
      <c r="IL193" s="120">
        <v>0.12609999999999999</v>
      </c>
      <c r="IM193" s="128">
        <v>3.76</v>
      </c>
      <c r="IN193" s="128">
        <v>18.718800000000002</v>
      </c>
      <c r="IO193" s="120">
        <v>0.1351</v>
      </c>
      <c r="IP193" s="128">
        <v>3.76</v>
      </c>
      <c r="IQ193" s="128">
        <v>12.7189</v>
      </c>
      <c r="IR193" s="120">
        <v>0.1055</v>
      </c>
      <c r="IS193" s="128">
        <v>3.76</v>
      </c>
      <c r="IT193" s="128">
        <v>9.5210000000000008</v>
      </c>
      <c r="IU193" s="120">
        <v>5.1999999999999998E-2</v>
      </c>
      <c r="IV193" s="128">
        <v>3.76</v>
      </c>
      <c r="IW193" s="128">
        <v>12.33</v>
      </c>
      <c r="IX193" s="120">
        <v>6.3200000000000006E-2</v>
      </c>
      <c r="IY193" s="128">
        <v>3.76</v>
      </c>
      <c r="IZ193" s="128">
        <v>11.986599999999999</v>
      </c>
      <c r="JA193" s="120">
        <v>5.5899999999999998E-2</v>
      </c>
      <c r="JB193" s="128">
        <v>3.76</v>
      </c>
      <c r="JC193" s="128">
        <v>15.9085</v>
      </c>
      <c r="JD193" s="120">
        <v>9.9199999999999997E-2</v>
      </c>
      <c r="JE193" s="128">
        <v>3.76</v>
      </c>
      <c r="JF193" s="128">
        <v>17.371400000000001</v>
      </c>
      <c r="JG193" s="120">
        <v>0.1105</v>
      </c>
      <c r="JH193" s="128">
        <v>3.76</v>
      </c>
      <c r="JI193" s="128">
        <v>23.4602</v>
      </c>
      <c r="JJ193" s="120">
        <v>0.17319999999999999</v>
      </c>
      <c r="JK193" s="128">
        <v>3.76</v>
      </c>
      <c r="JL193" s="128">
        <v>6.0029000000000003</v>
      </c>
      <c r="JM193" s="120">
        <v>4.82E-2</v>
      </c>
      <c r="JN193" s="128">
        <v>3.76</v>
      </c>
      <c r="JO193" s="128">
        <v>13.588699999999999</v>
      </c>
      <c r="JP193" s="120">
        <v>8.8499999999999995E-2</v>
      </c>
      <c r="JQ193" s="128">
        <v>3.76</v>
      </c>
      <c r="JR193" s="128">
        <v>7.2630999999999997</v>
      </c>
      <c r="JS193" s="120">
        <v>4.1700000000000001E-2</v>
      </c>
    </row>
    <row r="194" spans="1:279" x14ac:dyDescent="0.25">
      <c r="A194" s="128">
        <v>3.78</v>
      </c>
      <c r="B194" s="128">
        <v>17.697500000000002</v>
      </c>
      <c r="C194" s="120">
        <v>0.1018</v>
      </c>
      <c r="D194" s="120">
        <v>3.78</v>
      </c>
      <c r="E194" s="120">
        <v>15.804600000000001</v>
      </c>
      <c r="F194" s="120">
        <v>0.1527</v>
      </c>
      <c r="G194" s="120">
        <v>3.78</v>
      </c>
      <c r="H194" s="120">
        <v>4.6722999999999999</v>
      </c>
      <c r="I194" s="120">
        <v>8.09E-2</v>
      </c>
      <c r="J194" s="120">
        <v>3.78</v>
      </c>
      <c r="K194" s="120">
        <v>27.575900000000001</v>
      </c>
      <c r="L194" s="120">
        <v>0.3624</v>
      </c>
      <c r="M194" s="120">
        <v>3.78</v>
      </c>
      <c r="N194" s="120">
        <v>5.9267000000000003</v>
      </c>
      <c r="O194" s="120">
        <v>6.3500000000000001E-2</v>
      </c>
      <c r="P194" s="120">
        <v>3.78</v>
      </c>
      <c r="Q194" s="120">
        <v>3.1738</v>
      </c>
      <c r="R194" s="120">
        <v>4.1399999999999999E-2</v>
      </c>
      <c r="S194" s="120">
        <v>3.78</v>
      </c>
      <c r="T194" s="120">
        <v>2.9891999999999999</v>
      </c>
      <c r="U194" s="120">
        <v>2.6599999999999999E-2</v>
      </c>
      <c r="V194" s="120">
        <v>3.78</v>
      </c>
      <c r="W194" s="120">
        <v>16.3842</v>
      </c>
      <c r="X194" s="120">
        <v>0.1615</v>
      </c>
      <c r="Y194" s="120">
        <v>3.78</v>
      </c>
      <c r="Z194" s="120">
        <v>3.8508</v>
      </c>
      <c r="AA194" s="120">
        <v>0.25230000000000002</v>
      </c>
      <c r="AB194" s="120">
        <v>3.78</v>
      </c>
      <c r="AC194" s="120">
        <v>10.411799999999999</v>
      </c>
      <c r="AD194" s="120">
        <v>0.1105</v>
      </c>
      <c r="AE194" s="120">
        <v>3.78</v>
      </c>
      <c r="AF194" s="120">
        <v>12.2956</v>
      </c>
      <c r="AG194" s="120">
        <v>0.25109999999999999</v>
      </c>
      <c r="AH194" s="120">
        <v>3.78</v>
      </c>
      <c r="AI194" s="120">
        <v>3.4043999999999999</v>
      </c>
      <c r="AJ194" s="120">
        <v>2.3400000000000001E-2</v>
      </c>
      <c r="AK194" s="120">
        <v>3.78</v>
      </c>
      <c r="AL194" s="120">
        <v>1.3166</v>
      </c>
      <c r="AM194" s="120">
        <v>1.14E-2</v>
      </c>
      <c r="AN194" s="120">
        <v>3.78</v>
      </c>
      <c r="AO194" s="120">
        <v>2.4565999999999999</v>
      </c>
      <c r="AP194" s="120">
        <v>0.15</v>
      </c>
      <c r="AT194" s="120">
        <v>3.78</v>
      </c>
      <c r="AU194" s="120">
        <v>0.91800000000000004</v>
      </c>
      <c r="AV194" s="120">
        <v>4.8999999999999998E-3</v>
      </c>
      <c r="BO194" s="120">
        <v>3.78</v>
      </c>
      <c r="BP194" s="120">
        <v>11.6929</v>
      </c>
      <c r="BQ194" s="120">
        <v>0.1164</v>
      </c>
      <c r="BR194" s="120">
        <v>3.78</v>
      </c>
      <c r="BS194" s="120">
        <v>10.4604</v>
      </c>
      <c r="BT194" s="120">
        <v>0.13300000000000001</v>
      </c>
      <c r="CA194" s="120">
        <v>3.78</v>
      </c>
      <c r="CB194" s="120">
        <v>11.866</v>
      </c>
      <c r="CC194" s="120">
        <v>0.2084</v>
      </c>
      <c r="CD194" s="120">
        <v>3.78</v>
      </c>
      <c r="CE194" s="120">
        <v>9.2675999999999998</v>
      </c>
      <c r="CF194" s="120">
        <v>7.2599999999999998E-2</v>
      </c>
      <c r="CS194" s="120">
        <v>3.78</v>
      </c>
      <c r="CT194" s="120">
        <v>29.0474</v>
      </c>
      <c r="CU194" s="120">
        <v>0.30009999999999998</v>
      </c>
      <c r="CY194" s="120">
        <v>3.78</v>
      </c>
      <c r="CZ194" s="120">
        <v>6.8193000000000001</v>
      </c>
      <c r="DA194" s="120">
        <v>0.1348</v>
      </c>
      <c r="DH194" s="120">
        <v>3.78</v>
      </c>
      <c r="DI194" s="120">
        <v>9.4244000000000003</v>
      </c>
      <c r="DJ194" s="120">
        <v>0.15459999999999999</v>
      </c>
      <c r="DN194" s="120">
        <v>3.78</v>
      </c>
      <c r="DO194" s="120">
        <v>18.287299999999998</v>
      </c>
      <c r="DP194" s="120">
        <v>0.19139999999999999</v>
      </c>
      <c r="DW194" s="120">
        <v>3.78</v>
      </c>
      <c r="DX194" s="120">
        <v>19.869199999999999</v>
      </c>
      <c r="DY194" s="120">
        <v>0.15970000000000001</v>
      </c>
      <c r="DZ194" s="120">
        <v>3.78</v>
      </c>
      <c r="EA194" s="120">
        <v>34.3508</v>
      </c>
      <c r="EB194" s="120">
        <v>0.32269999999999999</v>
      </c>
      <c r="EL194" s="120">
        <v>3.78</v>
      </c>
      <c r="EM194" s="120">
        <v>19.325500000000002</v>
      </c>
      <c r="EN194" s="120">
        <v>0.1082</v>
      </c>
      <c r="EO194" s="120">
        <v>3.78</v>
      </c>
      <c r="EP194" s="120">
        <v>5.4409999999999998</v>
      </c>
      <c r="EQ194" s="120">
        <v>0.31609999999999999</v>
      </c>
      <c r="EU194" s="120">
        <v>3.78</v>
      </c>
      <c r="EV194" s="120">
        <v>11.0844</v>
      </c>
      <c r="EW194" s="120">
        <v>7.9399999999999998E-2</v>
      </c>
      <c r="EX194" s="120">
        <v>3.78</v>
      </c>
      <c r="EY194" s="120">
        <v>5.31</v>
      </c>
      <c r="EZ194" s="120">
        <v>0.27660000000000001</v>
      </c>
      <c r="FM194" s="120">
        <v>3.78</v>
      </c>
      <c r="FN194" s="120">
        <v>20.084299999999999</v>
      </c>
      <c r="FO194" s="120">
        <v>0.16170000000000001</v>
      </c>
      <c r="FP194" s="120">
        <v>3.78</v>
      </c>
      <c r="FQ194" s="120">
        <v>5.7248000000000001</v>
      </c>
      <c r="FR194" s="120">
        <v>0.24940000000000001</v>
      </c>
      <c r="FV194" s="120">
        <v>3.78</v>
      </c>
      <c r="FW194" s="120">
        <v>4.351</v>
      </c>
      <c r="FX194" s="120">
        <v>0.19309999999999999</v>
      </c>
      <c r="FY194" s="120">
        <v>3.78</v>
      </c>
      <c r="FZ194" s="120">
        <v>12.005599999999999</v>
      </c>
      <c r="GA194" s="120">
        <v>8.77E-2</v>
      </c>
      <c r="GE194" s="120">
        <v>3.78</v>
      </c>
      <c r="GF194" s="120">
        <v>11.280900000000001</v>
      </c>
      <c r="GG194" s="120">
        <v>0.29609999999999997</v>
      </c>
      <c r="GH194" s="120">
        <v>3.78</v>
      </c>
      <c r="GI194" s="120">
        <v>8.6684000000000001</v>
      </c>
      <c r="GJ194" s="120">
        <v>7.9600000000000004E-2</v>
      </c>
      <c r="GK194" s="120">
        <v>3.78</v>
      </c>
      <c r="GL194" s="120">
        <v>3.3357000000000001</v>
      </c>
      <c r="GM194" s="120">
        <v>9.8599999999999993E-2</v>
      </c>
      <c r="GN194" s="120">
        <v>3.78</v>
      </c>
      <c r="GO194" s="120">
        <v>3.4413999999999998</v>
      </c>
      <c r="GP194" s="120">
        <v>0.2384</v>
      </c>
      <c r="GW194" s="120">
        <v>3.78</v>
      </c>
      <c r="GX194" s="120">
        <v>4.3368000000000002</v>
      </c>
      <c r="GY194" s="120">
        <v>3.85E-2</v>
      </c>
      <c r="GZ194" s="120">
        <v>3.78</v>
      </c>
      <c r="HA194" s="120">
        <v>5.8937999999999997</v>
      </c>
      <c r="HB194" s="120">
        <v>0.25259999999999999</v>
      </c>
      <c r="HF194" s="120">
        <v>3.78</v>
      </c>
      <c r="HG194" s="120">
        <v>1.6265000000000001</v>
      </c>
      <c r="HH194" s="120">
        <v>9.2100000000000001E-2</v>
      </c>
      <c r="HO194" s="120">
        <v>3.78</v>
      </c>
      <c r="HP194" s="120">
        <v>4.4878999999999998</v>
      </c>
      <c r="HQ194" s="120">
        <v>6.1899999999999997E-2</v>
      </c>
      <c r="HR194" s="120">
        <v>3.78</v>
      </c>
      <c r="HS194" s="120">
        <v>6.8582999999999998</v>
      </c>
      <c r="HT194" s="120">
        <v>0.23230000000000001</v>
      </c>
      <c r="HX194" s="128">
        <v>3.78</v>
      </c>
      <c r="HY194" s="128">
        <v>10.361499999999999</v>
      </c>
      <c r="HZ194" s="120">
        <v>4.1500000000000002E-2</v>
      </c>
      <c r="IA194" s="128">
        <v>3.78</v>
      </c>
      <c r="IB194" s="128">
        <v>10.1678</v>
      </c>
      <c r="IC194" s="120">
        <v>4.0800000000000003E-2</v>
      </c>
      <c r="ID194" s="128">
        <v>3.78</v>
      </c>
      <c r="IE194" s="128">
        <v>14.415800000000001</v>
      </c>
      <c r="IF194" s="120">
        <v>6.1199999999999997E-2</v>
      </c>
      <c r="IG194" s="128">
        <v>3.78</v>
      </c>
      <c r="IH194" s="128">
        <v>10.3195</v>
      </c>
      <c r="II194" s="120">
        <v>4.2799999999999998E-2</v>
      </c>
      <c r="IJ194" s="128">
        <v>3.78</v>
      </c>
      <c r="IK194" s="128">
        <v>20.4377</v>
      </c>
      <c r="IL194" s="120">
        <v>0.1158</v>
      </c>
      <c r="IM194" s="128">
        <v>3.78</v>
      </c>
      <c r="IN194" s="128">
        <v>18.503900000000002</v>
      </c>
      <c r="IO194" s="120">
        <v>0.13880000000000001</v>
      </c>
      <c r="IP194" s="128">
        <v>3.78</v>
      </c>
      <c r="IQ194" s="128">
        <v>12.329800000000001</v>
      </c>
      <c r="IR194" s="120">
        <v>0.1206</v>
      </c>
      <c r="IS194" s="128">
        <v>3.78</v>
      </c>
      <c r="IT194" s="128">
        <v>8.8186</v>
      </c>
      <c r="IU194" s="120">
        <v>4.7600000000000003E-2</v>
      </c>
      <c r="IV194" s="128">
        <v>3.78</v>
      </c>
      <c r="IW194" s="128">
        <v>13.215199999999999</v>
      </c>
      <c r="IX194" s="120">
        <v>6.7299999999999999E-2</v>
      </c>
      <c r="IY194" s="128">
        <v>3.78</v>
      </c>
      <c r="IZ194" s="128">
        <v>10.4544</v>
      </c>
      <c r="JA194" s="120">
        <v>5.3900000000000003E-2</v>
      </c>
      <c r="JB194" s="128">
        <v>3.78</v>
      </c>
      <c r="JC194" s="128">
        <v>16.132300000000001</v>
      </c>
      <c r="JD194" s="120">
        <v>0.10639999999999999</v>
      </c>
      <c r="JE194" s="128">
        <v>3.78</v>
      </c>
      <c r="JF194" s="128">
        <v>17.247</v>
      </c>
      <c r="JG194" s="120">
        <v>0.1134</v>
      </c>
      <c r="JH194" s="128">
        <v>3.78</v>
      </c>
      <c r="JI194" s="128">
        <v>24.0733</v>
      </c>
      <c r="JJ194" s="120">
        <v>0.17710000000000001</v>
      </c>
      <c r="JK194" s="128">
        <v>3.78</v>
      </c>
      <c r="JL194" s="128">
        <v>5.6219999999999999</v>
      </c>
      <c r="JM194" s="120">
        <v>4.2799999999999998E-2</v>
      </c>
      <c r="JN194" s="128">
        <v>3.78</v>
      </c>
      <c r="JO194" s="128">
        <v>13.360799999999999</v>
      </c>
      <c r="JP194" s="120">
        <v>8.6900000000000005E-2</v>
      </c>
      <c r="JQ194" s="128">
        <v>3.78</v>
      </c>
      <c r="JR194" s="128">
        <v>6.6601999999999997</v>
      </c>
      <c r="JS194" s="120">
        <v>3.9399999999999998E-2</v>
      </c>
    </row>
    <row r="195" spans="1:279" x14ac:dyDescent="0.25">
      <c r="A195" s="128">
        <v>3.8</v>
      </c>
      <c r="B195" s="128">
        <v>17.790600000000001</v>
      </c>
      <c r="C195" s="120">
        <v>0.10009999999999999</v>
      </c>
      <c r="D195" s="120">
        <v>3.8</v>
      </c>
      <c r="E195" s="120">
        <v>15.738899999999999</v>
      </c>
      <c r="F195" s="120">
        <v>0.151</v>
      </c>
      <c r="G195" s="120">
        <v>3.8</v>
      </c>
      <c r="H195" s="120">
        <v>4.2823000000000002</v>
      </c>
      <c r="I195" s="120">
        <v>8.3699999999999997E-2</v>
      </c>
      <c r="J195" s="120">
        <v>3.8</v>
      </c>
      <c r="K195" s="120">
        <v>26.4023</v>
      </c>
      <c r="L195" s="120">
        <v>0.34610000000000002</v>
      </c>
      <c r="M195" s="120">
        <v>3.8</v>
      </c>
      <c r="N195" s="120">
        <v>7.3853</v>
      </c>
      <c r="O195" s="120">
        <v>6.7500000000000004E-2</v>
      </c>
      <c r="P195" s="120">
        <v>3.8</v>
      </c>
      <c r="Q195" s="120">
        <v>3.2467999999999999</v>
      </c>
      <c r="R195" s="120">
        <v>3.7999999999999999E-2</v>
      </c>
      <c r="S195" s="120">
        <v>3.8</v>
      </c>
      <c r="T195" s="120">
        <v>2.9340999999999999</v>
      </c>
      <c r="U195" s="120">
        <v>2.6499999999999999E-2</v>
      </c>
      <c r="V195" s="120">
        <v>3.8</v>
      </c>
      <c r="W195" s="120">
        <v>16.224799999999998</v>
      </c>
      <c r="X195" s="120">
        <v>0.17069999999999999</v>
      </c>
      <c r="Y195" s="120">
        <v>3.8</v>
      </c>
      <c r="Z195" s="120">
        <v>4.1315999999999997</v>
      </c>
      <c r="AA195" s="120">
        <v>0.26040000000000002</v>
      </c>
      <c r="AB195" s="120">
        <v>3.8</v>
      </c>
      <c r="AC195" s="120">
        <v>10.5959</v>
      </c>
      <c r="AD195" s="120">
        <v>0.10340000000000001</v>
      </c>
      <c r="AE195" s="120">
        <v>3.8</v>
      </c>
      <c r="AF195" s="120">
        <v>12.927199999999999</v>
      </c>
      <c r="AG195" s="120">
        <v>0.28139999999999998</v>
      </c>
      <c r="AH195" s="120">
        <v>3.8</v>
      </c>
      <c r="AI195" s="120">
        <v>3.4466000000000001</v>
      </c>
      <c r="AJ195" s="120">
        <v>2.41E-2</v>
      </c>
      <c r="AK195" s="120">
        <v>3.8</v>
      </c>
      <c r="AL195" s="120">
        <v>1.2113</v>
      </c>
      <c r="AM195" s="120">
        <v>1.09E-2</v>
      </c>
      <c r="AN195" s="120">
        <v>3.8</v>
      </c>
      <c r="AO195" s="120">
        <v>3.0604</v>
      </c>
      <c r="AP195" s="120">
        <v>0.16250000000000001</v>
      </c>
      <c r="AT195" s="120">
        <v>3.8</v>
      </c>
      <c r="AU195" s="120">
        <v>0.91290000000000004</v>
      </c>
      <c r="AV195" s="120">
        <v>5.0000000000000001E-3</v>
      </c>
      <c r="BO195" s="120">
        <v>3.8</v>
      </c>
      <c r="BP195" s="120">
        <v>11.2752</v>
      </c>
      <c r="BQ195" s="120">
        <v>0.1148</v>
      </c>
      <c r="BR195" s="120">
        <v>3.8</v>
      </c>
      <c r="BS195" s="120">
        <v>9.3221000000000007</v>
      </c>
      <c r="BT195" s="120">
        <v>0.1235</v>
      </c>
      <c r="CA195" s="120">
        <v>3.8</v>
      </c>
      <c r="CB195" s="120">
        <v>13.712</v>
      </c>
      <c r="CC195" s="120">
        <v>0.23860000000000001</v>
      </c>
      <c r="CD195" s="120">
        <v>3.8</v>
      </c>
      <c r="CE195" s="120">
        <v>10.694699999999999</v>
      </c>
      <c r="CF195" s="120">
        <v>7.8799999999999995E-2</v>
      </c>
      <c r="CS195" s="120">
        <v>3.8</v>
      </c>
      <c r="CT195" s="120">
        <v>27.0749</v>
      </c>
      <c r="CU195" s="120">
        <v>0.33160000000000001</v>
      </c>
      <c r="CY195" s="120">
        <v>3.8</v>
      </c>
      <c r="CZ195" s="120">
        <v>8.0122999999999998</v>
      </c>
      <c r="DA195" s="120">
        <v>0.13500000000000001</v>
      </c>
      <c r="DH195" s="120">
        <v>3.8</v>
      </c>
      <c r="DI195" s="120">
        <v>9.3093000000000004</v>
      </c>
      <c r="DJ195" s="120">
        <v>0.15970000000000001</v>
      </c>
      <c r="DN195" s="120">
        <v>3.8</v>
      </c>
      <c r="DO195" s="120">
        <v>18.695900000000002</v>
      </c>
      <c r="DP195" s="120">
        <v>0.20300000000000001</v>
      </c>
      <c r="DW195" s="120">
        <v>3.8</v>
      </c>
      <c r="DX195" s="120">
        <v>19.202500000000001</v>
      </c>
      <c r="DY195" s="120">
        <v>0.15529999999999999</v>
      </c>
      <c r="DZ195" s="120">
        <v>3.8</v>
      </c>
      <c r="EA195" s="120">
        <v>35.017000000000003</v>
      </c>
      <c r="EB195" s="120">
        <v>0.37430000000000002</v>
      </c>
      <c r="EL195" s="120">
        <v>3.8</v>
      </c>
      <c r="EM195" s="120">
        <v>20.066700000000001</v>
      </c>
      <c r="EN195" s="120">
        <v>0.13239999999999999</v>
      </c>
      <c r="EO195" s="120">
        <v>3.8</v>
      </c>
      <c r="EP195" s="120">
        <v>6.8000999999999996</v>
      </c>
      <c r="EQ195" s="120">
        <v>0.3221</v>
      </c>
      <c r="EU195" s="120">
        <v>3.8</v>
      </c>
      <c r="EV195" s="120">
        <v>12.1807</v>
      </c>
      <c r="EW195" s="120">
        <v>8.6499999999999994E-2</v>
      </c>
      <c r="EX195" s="120">
        <v>3.8</v>
      </c>
      <c r="EY195" s="120">
        <v>5.3231000000000002</v>
      </c>
      <c r="EZ195" s="120">
        <v>0.2447</v>
      </c>
      <c r="FM195" s="120">
        <v>3.8</v>
      </c>
      <c r="FN195" s="120">
        <v>19.2182</v>
      </c>
      <c r="FO195" s="120">
        <v>0.15679999999999999</v>
      </c>
      <c r="FP195" s="120">
        <v>3.8</v>
      </c>
      <c r="FQ195" s="120">
        <v>5.4253999999999998</v>
      </c>
      <c r="FR195" s="120">
        <v>0.23</v>
      </c>
      <c r="FV195" s="120">
        <v>3.8</v>
      </c>
      <c r="FW195" s="120">
        <v>3.7399</v>
      </c>
      <c r="FX195" s="120">
        <v>0.20630000000000001</v>
      </c>
      <c r="FY195" s="120">
        <v>3.8</v>
      </c>
      <c r="FZ195" s="120">
        <v>12.560700000000001</v>
      </c>
      <c r="GA195" s="120">
        <v>9.35E-2</v>
      </c>
      <c r="GE195" s="120">
        <v>3.8</v>
      </c>
      <c r="GF195" s="120">
        <v>15.8827</v>
      </c>
      <c r="GG195" s="120">
        <v>0.316</v>
      </c>
      <c r="GH195" s="120">
        <v>3.8</v>
      </c>
      <c r="GI195" s="120">
        <v>8.6072000000000006</v>
      </c>
      <c r="GJ195" s="120">
        <v>8.2199999999999995E-2</v>
      </c>
      <c r="GK195" s="120">
        <v>3.8</v>
      </c>
      <c r="GL195" s="120">
        <v>2.9045000000000001</v>
      </c>
      <c r="GM195" s="120">
        <v>0.1051</v>
      </c>
      <c r="GN195" s="120">
        <v>3.8</v>
      </c>
      <c r="GO195" s="120">
        <v>3.1810999999999998</v>
      </c>
      <c r="GP195" s="120">
        <v>0.24179999999999999</v>
      </c>
      <c r="GW195" s="120">
        <v>3.8</v>
      </c>
      <c r="GX195" s="120">
        <v>4.3323999999999998</v>
      </c>
      <c r="GY195" s="120">
        <v>4.82E-2</v>
      </c>
      <c r="GZ195" s="120">
        <v>3.8</v>
      </c>
      <c r="HA195" s="120">
        <v>5.7340999999999998</v>
      </c>
      <c r="HB195" s="120">
        <v>0.26150000000000001</v>
      </c>
      <c r="HF195" s="120">
        <v>3.8</v>
      </c>
      <c r="HG195" s="120">
        <v>1.4594</v>
      </c>
      <c r="HH195" s="120">
        <v>8.8400000000000006E-2</v>
      </c>
      <c r="HO195" s="120">
        <v>3.8</v>
      </c>
      <c r="HP195" s="120">
        <v>4.5556000000000001</v>
      </c>
      <c r="HQ195" s="120">
        <v>5.21E-2</v>
      </c>
      <c r="HR195" s="120">
        <v>3.8</v>
      </c>
      <c r="HS195" s="120">
        <v>6.0957999999999997</v>
      </c>
      <c r="HT195" s="120">
        <v>0.25580000000000003</v>
      </c>
      <c r="HX195" s="128">
        <v>3.8</v>
      </c>
      <c r="HY195" s="128">
        <v>10.5159</v>
      </c>
      <c r="HZ195" s="120">
        <v>4.36E-2</v>
      </c>
      <c r="IA195" s="128">
        <v>3.8</v>
      </c>
      <c r="IB195" s="128">
        <v>10.0756</v>
      </c>
      <c r="IC195" s="120">
        <v>3.9199999999999999E-2</v>
      </c>
      <c r="ID195" s="128">
        <v>3.8</v>
      </c>
      <c r="IE195" s="128">
        <v>14.446300000000001</v>
      </c>
      <c r="IF195" s="120">
        <v>6.2199999999999998E-2</v>
      </c>
      <c r="IG195" s="128">
        <v>3.8</v>
      </c>
      <c r="IH195" s="128">
        <v>9.9457000000000004</v>
      </c>
      <c r="II195" s="120">
        <v>3.9600000000000003E-2</v>
      </c>
      <c r="IJ195" s="128">
        <v>3.8</v>
      </c>
      <c r="IK195" s="128">
        <v>19.743300000000001</v>
      </c>
      <c r="IL195" s="120">
        <v>0.1095</v>
      </c>
      <c r="IM195" s="128">
        <v>3.8</v>
      </c>
      <c r="IN195" s="128">
        <v>18.305299999999999</v>
      </c>
      <c r="IO195" s="120">
        <v>0.1457</v>
      </c>
      <c r="IP195" s="128">
        <v>3.8</v>
      </c>
      <c r="IQ195" s="128">
        <v>11.722899999999999</v>
      </c>
      <c r="IR195" s="120">
        <v>0.13009999999999999</v>
      </c>
      <c r="IS195" s="128">
        <v>3.8</v>
      </c>
      <c r="IT195" s="128">
        <v>8.1166999999999998</v>
      </c>
      <c r="IU195" s="120">
        <v>4.3400000000000001E-2</v>
      </c>
      <c r="IV195" s="128">
        <v>3.8</v>
      </c>
      <c r="IW195" s="128">
        <v>13.826499999999999</v>
      </c>
      <c r="IX195" s="120">
        <v>7.2400000000000006E-2</v>
      </c>
      <c r="IY195" s="128">
        <v>3.8</v>
      </c>
      <c r="IZ195" s="128">
        <v>9.3109000000000002</v>
      </c>
      <c r="JA195" s="120">
        <v>5.7000000000000002E-2</v>
      </c>
      <c r="JB195" s="128">
        <v>3.8</v>
      </c>
      <c r="JC195" s="128">
        <v>16.4925</v>
      </c>
      <c r="JD195" s="120">
        <v>0.1018</v>
      </c>
      <c r="JE195" s="128">
        <v>3.8</v>
      </c>
      <c r="JF195" s="128">
        <v>17.032900000000001</v>
      </c>
      <c r="JG195" s="120">
        <v>0.1143</v>
      </c>
      <c r="JH195" s="128">
        <v>3.8</v>
      </c>
      <c r="JI195" s="128">
        <v>24.345500000000001</v>
      </c>
      <c r="JJ195" s="120">
        <v>0.17749999999999999</v>
      </c>
      <c r="JK195" s="128">
        <v>3.8</v>
      </c>
      <c r="JL195" s="128">
        <v>5.3556999999999997</v>
      </c>
      <c r="JM195" s="120">
        <v>3.6200000000000003E-2</v>
      </c>
      <c r="JN195" s="128">
        <v>3.8</v>
      </c>
      <c r="JO195" s="128">
        <v>13.0322</v>
      </c>
      <c r="JP195" s="120">
        <v>8.5199999999999998E-2</v>
      </c>
      <c r="JQ195" s="128">
        <v>3.8</v>
      </c>
      <c r="JR195" s="128">
        <v>6.0514999999999999</v>
      </c>
      <c r="JS195" s="120">
        <v>3.61E-2</v>
      </c>
    </row>
    <row r="196" spans="1:279" x14ac:dyDescent="0.25">
      <c r="A196" s="128">
        <v>3.82</v>
      </c>
      <c r="B196" s="128">
        <v>17.9373</v>
      </c>
      <c r="C196" s="120">
        <v>9.8100000000000007E-2</v>
      </c>
      <c r="D196" s="120">
        <v>3.82</v>
      </c>
      <c r="E196" s="120">
        <v>15.698600000000001</v>
      </c>
      <c r="F196" s="120">
        <v>0.15060000000000001</v>
      </c>
      <c r="G196" s="120">
        <v>3.82</v>
      </c>
      <c r="H196" s="120">
        <v>3.9662999999999999</v>
      </c>
      <c r="I196" s="120">
        <v>8.0799999999999997E-2</v>
      </c>
      <c r="J196" s="120">
        <v>3.82</v>
      </c>
      <c r="K196" s="120">
        <v>24.762799999999999</v>
      </c>
      <c r="L196" s="120">
        <v>0.31790000000000002</v>
      </c>
      <c r="M196" s="120">
        <v>3.82</v>
      </c>
      <c r="N196" s="120">
        <v>8.4448000000000008</v>
      </c>
      <c r="O196" s="120">
        <v>7.4099999999999999E-2</v>
      </c>
      <c r="P196" s="120">
        <v>3.82</v>
      </c>
      <c r="Q196" s="120">
        <v>3.2833000000000001</v>
      </c>
      <c r="R196" s="120">
        <v>3.2199999999999999E-2</v>
      </c>
      <c r="S196" s="120">
        <v>3.82</v>
      </c>
      <c r="T196" s="120">
        <v>2.8839000000000001</v>
      </c>
      <c r="U196" s="120">
        <v>2.7900000000000001E-2</v>
      </c>
      <c r="V196" s="120">
        <v>3.82</v>
      </c>
      <c r="W196" s="120">
        <v>16.302900000000001</v>
      </c>
      <c r="X196" s="120">
        <v>0.18140000000000001</v>
      </c>
      <c r="Y196" s="120">
        <v>3.82</v>
      </c>
      <c r="Z196" s="120">
        <v>4.1311999999999998</v>
      </c>
      <c r="AA196" s="120">
        <v>0.28039999999999998</v>
      </c>
      <c r="AB196" s="120">
        <v>3.82</v>
      </c>
      <c r="AC196" s="120">
        <v>11.336499999999999</v>
      </c>
      <c r="AD196" s="120">
        <v>0.1016</v>
      </c>
      <c r="AE196" s="120">
        <v>3.82</v>
      </c>
      <c r="AF196" s="120">
        <v>13.625999999999999</v>
      </c>
      <c r="AG196" s="120">
        <v>0.30049999999999999</v>
      </c>
      <c r="AH196" s="120">
        <v>3.82</v>
      </c>
      <c r="AI196" s="120">
        <v>3.4651000000000001</v>
      </c>
      <c r="AJ196" s="120">
        <v>2.87E-2</v>
      </c>
      <c r="AK196" s="120">
        <v>3.82</v>
      </c>
      <c r="AL196" s="120">
        <v>1.1140000000000001</v>
      </c>
      <c r="AM196" s="120">
        <v>1.03E-2</v>
      </c>
      <c r="AN196" s="120">
        <v>3.82</v>
      </c>
      <c r="AO196" s="120">
        <v>3.7385999999999999</v>
      </c>
      <c r="AP196" s="120">
        <v>0.18010000000000001</v>
      </c>
      <c r="AT196" s="120">
        <v>3.82</v>
      </c>
      <c r="AU196" s="120">
        <v>0.8992</v>
      </c>
      <c r="AV196" s="120">
        <v>5.1000000000000004E-3</v>
      </c>
      <c r="BO196" s="120">
        <v>3.82</v>
      </c>
      <c r="BP196" s="120">
        <v>10.698600000000001</v>
      </c>
      <c r="BQ196" s="120">
        <v>0.109</v>
      </c>
      <c r="BR196" s="120">
        <v>3.82</v>
      </c>
      <c r="BS196" s="120">
        <v>8.2986000000000004</v>
      </c>
      <c r="BT196" s="120">
        <v>0.1171</v>
      </c>
      <c r="CA196" s="120">
        <v>3.82</v>
      </c>
      <c r="CB196" s="120">
        <v>14.5518</v>
      </c>
      <c r="CC196" s="120">
        <v>0.27579999999999999</v>
      </c>
      <c r="CD196" s="120">
        <v>3.82</v>
      </c>
      <c r="CE196" s="120">
        <v>11.7935</v>
      </c>
      <c r="CF196" s="120">
        <v>8.4199999999999997E-2</v>
      </c>
      <c r="CS196" s="120">
        <v>3.82</v>
      </c>
      <c r="CT196" s="120">
        <v>25.799700000000001</v>
      </c>
      <c r="CU196" s="120">
        <v>0.33079999999999998</v>
      </c>
      <c r="CY196" s="120">
        <v>3.82</v>
      </c>
      <c r="CZ196" s="120">
        <v>9.4184000000000001</v>
      </c>
      <c r="DA196" s="120">
        <v>0.12989999999999999</v>
      </c>
      <c r="DH196" s="120">
        <v>3.82</v>
      </c>
      <c r="DI196" s="120">
        <v>9.1874000000000002</v>
      </c>
      <c r="DJ196" s="120">
        <v>0.18090000000000001</v>
      </c>
      <c r="DN196" s="120">
        <v>3.82</v>
      </c>
      <c r="DO196" s="120">
        <v>19.096299999999999</v>
      </c>
      <c r="DP196" s="120">
        <v>0.21490000000000001</v>
      </c>
      <c r="DW196" s="120">
        <v>3.82</v>
      </c>
      <c r="DX196" s="120">
        <v>18.898599999999998</v>
      </c>
      <c r="DY196" s="120">
        <v>0.1517</v>
      </c>
      <c r="DZ196" s="120">
        <v>3.82</v>
      </c>
      <c r="EA196" s="120">
        <v>34.750900000000001</v>
      </c>
      <c r="EB196" s="120">
        <v>0.37659999999999999</v>
      </c>
      <c r="EL196" s="120">
        <v>3.82</v>
      </c>
      <c r="EM196" s="120">
        <v>20.586300000000001</v>
      </c>
      <c r="EN196" s="120">
        <v>0.16650000000000001</v>
      </c>
      <c r="EO196" s="120">
        <v>3.82</v>
      </c>
      <c r="EP196" s="120">
        <v>7.9733000000000001</v>
      </c>
      <c r="EQ196" s="120">
        <v>0.31830000000000003</v>
      </c>
      <c r="EU196" s="120">
        <v>3.82</v>
      </c>
      <c r="EV196" s="120">
        <v>13.3285</v>
      </c>
      <c r="EW196" s="120">
        <v>9.3700000000000006E-2</v>
      </c>
      <c r="EX196" s="120">
        <v>3.82</v>
      </c>
      <c r="EY196" s="120">
        <v>5.3311000000000002</v>
      </c>
      <c r="EZ196" s="120">
        <v>0.2162</v>
      </c>
      <c r="FM196" s="120">
        <v>3.82</v>
      </c>
      <c r="FN196" s="120">
        <v>18.380099999999999</v>
      </c>
      <c r="FO196" s="120">
        <v>0.1525</v>
      </c>
      <c r="FP196" s="120">
        <v>3.82</v>
      </c>
      <c r="FQ196" s="120">
        <v>5.6166</v>
      </c>
      <c r="FR196" s="120">
        <v>0.2132</v>
      </c>
      <c r="FV196" s="120">
        <v>3.82</v>
      </c>
      <c r="FW196" s="120">
        <v>3.4777999999999998</v>
      </c>
      <c r="FX196" s="120">
        <v>0.20930000000000001</v>
      </c>
      <c r="FY196" s="120">
        <v>3.82</v>
      </c>
      <c r="FZ196" s="120">
        <v>12.9964</v>
      </c>
      <c r="GA196" s="120">
        <v>9.3799999999999994E-2</v>
      </c>
      <c r="GE196" s="120">
        <v>3.82</v>
      </c>
      <c r="GF196" s="120">
        <v>16.409300000000002</v>
      </c>
      <c r="GG196" s="120">
        <v>0.32979999999999998</v>
      </c>
      <c r="GH196" s="120">
        <v>3.82</v>
      </c>
      <c r="GI196" s="120">
        <v>8.5014000000000003</v>
      </c>
      <c r="GJ196" s="120">
        <v>8.5900000000000004E-2</v>
      </c>
      <c r="GK196" s="120">
        <v>3.82</v>
      </c>
      <c r="GL196" s="120">
        <v>2.5051000000000001</v>
      </c>
      <c r="GM196" s="120">
        <v>0.1086</v>
      </c>
      <c r="GN196" s="120">
        <v>3.82</v>
      </c>
      <c r="GO196" s="120">
        <v>2.8723000000000001</v>
      </c>
      <c r="GP196" s="120">
        <v>0.2419</v>
      </c>
      <c r="GW196" s="120">
        <v>3.82</v>
      </c>
      <c r="GX196" s="120">
        <v>4.4890999999999996</v>
      </c>
      <c r="GY196" s="120">
        <v>5.7200000000000001E-2</v>
      </c>
      <c r="GZ196" s="120">
        <v>3.82</v>
      </c>
      <c r="HA196" s="120">
        <v>5.3798000000000004</v>
      </c>
      <c r="HB196" s="120">
        <v>0.27300000000000002</v>
      </c>
      <c r="HF196" s="120">
        <v>3.82</v>
      </c>
      <c r="HG196" s="120">
        <v>1.3705000000000001</v>
      </c>
      <c r="HH196" s="120">
        <v>8.48E-2</v>
      </c>
      <c r="HO196" s="120">
        <v>3.82</v>
      </c>
      <c r="HP196" s="120">
        <v>4.6212999999999997</v>
      </c>
      <c r="HQ196" s="120">
        <v>4.41E-2</v>
      </c>
      <c r="HR196" s="120">
        <v>3.82</v>
      </c>
      <c r="HS196" s="120">
        <v>5.2956000000000003</v>
      </c>
      <c r="HT196" s="120">
        <v>0.26429999999999998</v>
      </c>
      <c r="HX196" s="128">
        <v>3.82</v>
      </c>
      <c r="HY196" s="128">
        <v>10.616</v>
      </c>
      <c r="HZ196" s="120">
        <v>4.3799999999999999E-2</v>
      </c>
      <c r="IA196" s="128">
        <v>3.82</v>
      </c>
      <c r="IB196" s="128">
        <v>10.0701</v>
      </c>
      <c r="IC196" s="120">
        <v>3.7900000000000003E-2</v>
      </c>
      <c r="ID196" s="128">
        <v>3.82</v>
      </c>
      <c r="IE196" s="128">
        <v>14.6068</v>
      </c>
      <c r="IF196" s="120">
        <v>6.3E-2</v>
      </c>
      <c r="IG196" s="128">
        <v>3.82</v>
      </c>
      <c r="IH196" s="128">
        <v>9.5123999999999995</v>
      </c>
      <c r="II196" s="120">
        <v>3.5700000000000003E-2</v>
      </c>
      <c r="IJ196" s="128">
        <v>3.82</v>
      </c>
      <c r="IK196" s="128">
        <v>18.918500000000002</v>
      </c>
      <c r="IL196" s="120">
        <v>0.1086</v>
      </c>
      <c r="IM196" s="128">
        <v>3.82</v>
      </c>
      <c r="IN196" s="128">
        <v>17.985499999999998</v>
      </c>
      <c r="IO196" s="120">
        <v>0.15290000000000001</v>
      </c>
      <c r="IP196" s="128">
        <v>3.82</v>
      </c>
      <c r="IQ196" s="128">
        <v>11.238099999999999</v>
      </c>
      <c r="IR196" s="120">
        <v>0.13120000000000001</v>
      </c>
      <c r="IS196" s="128">
        <v>3.82</v>
      </c>
      <c r="IT196" s="128">
        <v>7.4432</v>
      </c>
      <c r="IU196" s="120">
        <v>4.0599999999999997E-2</v>
      </c>
      <c r="IV196" s="128">
        <v>3.82</v>
      </c>
      <c r="IW196" s="128">
        <v>14.458299999999999</v>
      </c>
      <c r="IX196" s="120">
        <v>7.6399999999999996E-2</v>
      </c>
      <c r="IY196" s="128">
        <v>3.82</v>
      </c>
      <c r="IZ196" s="128">
        <v>9.2454000000000001</v>
      </c>
      <c r="JA196" s="120">
        <v>5.9200000000000003E-2</v>
      </c>
      <c r="JB196" s="128">
        <v>3.82</v>
      </c>
      <c r="JC196" s="128">
        <v>17.001100000000001</v>
      </c>
      <c r="JD196" s="120">
        <v>0.1043</v>
      </c>
      <c r="JE196" s="128">
        <v>3.82</v>
      </c>
      <c r="JF196" s="128">
        <v>16.8096</v>
      </c>
      <c r="JG196" s="120">
        <v>0.11219999999999999</v>
      </c>
      <c r="JH196" s="128">
        <v>3.82</v>
      </c>
      <c r="JI196" s="128">
        <v>24.344899999999999</v>
      </c>
      <c r="JJ196" s="120">
        <v>0.17829999999999999</v>
      </c>
      <c r="JK196" s="128">
        <v>3.82</v>
      </c>
      <c r="JL196" s="128">
        <v>5.2001999999999997</v>
      </c>
      <c r="JM196" s="120">
        <v>3.1899999999999998E-2</v>
      </c>
      <c r="JN196" s="128">
        <v>3.82</v>
      </c>
      <c r="JO196" s="128">
        <v>12.729100000000001</v>
      </c>
      <c r="JP196" s="120">
        <v>8.4699999999999998E-2</v>
      </c>
      <c r="JQ196" s="128">
        <v>3.82</v>
      </c>
      <c r="JR196" s="128">
        <v>5.3981000000000003</v>
      </c>
      <c r="JS196" s="120">
        <v>3.2500000000000001E-2</v>
      </c>
    </row>
    <row r="197" spans="1:279" x14ac:dyDescent="0.25">
      <c r="A197" s="128">
        <v>3.84</v>
      </c>
      <c r="B197" s="128">
        <v>18.172000000000001</v>
      </c>
      <c r="C197" s="120">
        <v>0.10150000000000001</v>
      </c>
      <c r="D197" s="120">
        <v>3.84</v>
      </c>
      <c r="E197" s="120">
        <v>15.761900000000001</v>
      </c>
      <c r="F197" s="120">
        <v>0.15620000000000001</v>
      </c>
      <c r="G197" s="120">
        <v>3.84</v>
      </c>
      <c r="H197" s="120">
        <v>3.8714</v>
      </c>
      <c r="I197" s="120">
        <v>8.1900000000000001E-2</v>
      </c>
      <c r="J197" s="120">
        <v>3.84</v>
      </c>
      <c r="K197" s="120">
        <v>23.2197</v>
      </c>
      <c r="L197" s="120">
        <v>0.2918</v>
      </c>
      <c r="M197" s="120">
        <v>3.84</v>
      </c>
      <c r="N197" s="120">
        <v>8.9747000000000003</v>
      </c>
      <c r="O197" s="120">
        <v>7.4200000000000002E-2</v>
      </c>
      <c r="P197" s="120">
        <v>3.84</v>
      </c>
      <c r="Q197" s="120">
        <v>3.2206999999999999</v>
      </c>
      <c r="R197" s="120">
        <v>2.87E-2</v>
      </c>
      <c r="S197" s="120">
        <v>3.84</v>
      </c>
      <c r="T197" s="120">
        <v>2.83</v>
      </c>
      <c r="U197" s="120">
        <v>2.8500000000000001E-2</v>
      </c>
      <c r="V197" s="120">
        <v>3.84</v>
      </c>
      <c r="W197" s="120">
        <v>16.1767</v>
      </c>
      <c r="X197" s="120">
        <v>0.1782</v>
      </c>
      <c r="Y197" s="120">
        <v>3.84</v>
      </c>
      <c r="Z197" s="120">
        <v>4.5023</v>
      </c>
      <c r="AA197" s="120">
        <v>0.3009</v>
      </c>
      <c r="AB197" s="120">
        <v>3.84</v>
      </c>
      <c r="AC197" s="120">
        <v>13.017300000000001</v>
      </c>
      <c r="AD197" s="120">
        <v>0.1162</v>
      </c>
      <c r="AE197" s="120">
        <v>3.84</v>
      </c>
      <c r="AF197" s="120">
        <v>14.1912</v>
      </c>
      <c r="AG197" s="120">
        <v>0.3095</v>
      </c>
      <c r="AH197" s="120">
        <v>3.84</v>
      </c>
      <c r="AI197" s="120">
        <v>3.4256000000000002</v>
      </c>
      <c r="AJ197" s="120">
        <v>2.7400000000000001E-2</v>
      </c>
      <c r="AK197" s="120">
        <v>3.84</v>
      </c>
      <c r="AL197" s="120">
        <v>1.0410999999999999</v>
      </c>
      <c r="AM197" s="120">
        <v>1.01E-2</v>
      </c>
      <c r="AN197" s="120">
        <v>3.84</v>
      </c>
      <c r="AO197" s="120">
        <v>4.2057000000000002</v>
      </c>
      <c r="AP197" s="120">
        <v>0.20660000000000001</v>
      </c>
      <c r="AT197" s="120">
        <v>3.84</v>
      </c>
      <c r="AU197" s="120">
        <v>0.92159999999999997</v>
      </c>
      <c r="AV197" s="120">
        <v>5.1000000000000004E-3</v>
      </c>
      <c r="BO197" s="120">
        <v>3.84</v>
      </c>
      <c r="BP197" s="120">
        <v>10.066800000000001</v>
      </c>
      <c r="BQ197" s="120">
        <v>0.1033</v>
      </c>
      <c r="BR197" s="120">
        <v>3.84</v>
      </c>
      <c r="BS197" s="120">
        <v>7.6988000000000003</v>
      </c>
      <c r="BT197" s="120">
        <v>0.1115</v>
      </c>
      <c r="CA197" s="120">
        <v>3.84</v>
      </c>
      <c r="CB197" s="120">
        <v>15.0342</v>
      </c>
      <c r="CC197" s="120">
        <v>0.29759999999999998</v>
      </c>
      <c r="CD197" s="120">
        <v>3.84</v>
      </c>
      <c r="CE197" s="120">
        <v>12.530200000000001</v>
      </c>
      <c r="CF197" s="120">
        <v>8.8900000000000007E-2</v>
      </c>
      <c r="CS197" s="120">
        <v>3.84</v>
      </c>
      <c r="CT197" s="120">
        <v>24.020800000000001</v>
      </c>
      <c r="CU197" s="120">
        <v>0.34279999999999999</v>
      </c>
      <c r="CY197" s="120">
        <v>3.84</v>
      </c>
      <c r="CZ197" s="120">
        <v>10.5662</v>
      </c>
      <c r="DA197" s="120">
        <v>0.1133</v>
      </c>
      <c r="DH197" s="120">
        <v>3.84</v>
      </c>
      <c r="DI197" s="120">
        <v>9.1631999999999998</v>
      </c>
      <c r="DJ197" s="120">
        <v>0.1953</v>
      </c>
      <c r="DN197" s="120">
        <v>3.84</v>
      </c>
      <c r="DO197" s="120">
        <v>19.4377</v>
      </c>
      <c r="DP197" s="120">
        <v>0.22570000000000001</v>
      </c>
      <c r="DW197" s="120">
        <v>3.84</v>
      </c>
      <c r="DX197" s="120">
        <v>18.6615</v>
      </c>
      <c r="DY197" s="120">
        <v>0.14860000000000001</v>
      </c>
      <c r="DZ197" s="120">
        <v>3.84</v>
      </c>
      <c r="EA197" s="120">
        <v>34.658799999999999</v>
      </c>
      <c r="EB197" s="120">
        <v>0.38150000000000001</v>
      </c>
      <c r="EL197" s="120">
        <v>3.84</v>
      </c>
      <c r="EM197" s="120">
        <v>20.9316</v>
      </c>
      <c r="EN197" s="120">
        <v>0.15429999999999999</v>
      </c>
      <c r="EO197" s="120">
        <v>3.84</v>
      </c>
      <c r="EP197" s="120">
        <v>9.2103999999999999</v>
      </c>
      <c r="EQ197" s="120">
        <v>0.31659999999999999</v>
      </c>
      <c r="EU197" s="120">
        <v>3.84</v>
      </c>
      <c r="EV197" s="120">
        <v>14.3553</v>
      </c>
      <c r="EW197" s="120">
        <v>9.7500000000000003E-2</v>
      </c>
      <c r="EX197" s="120">
        <v>3.84</v>
      </c>
      <c r="EY197" s="120">
        <v>6.0728999999999997</v>
      </c>
      <c r="EZ197" s="120">
        <v>0.1913</v>
      </c>
      <c r="FM197" s="120">
        <v>3.84</v>
      </c>
      <c r="FN197" s="120">
        <v>17.944900000000001</v>
      </c>
      <c r="FO197" s="120">
        <v>0.14510000000000001</v>
      </c>
      <c r="FP197" s="120">
        <v>3.84</v>
      </c>
      <c r="FQ197" s="120">
        <v>6.3996000000000004</v>
      </c>
      <c r="FR197" s="120">
        <v>0.1971</v>
      </c>
      <c r="FV197" s="120">
        <v>3.84</v>
      </c>
      <c r="FW197" s="120">
        <v>3.2639</v>
      </c>
      <c r="FX197" s="120">
        <v>0.1961</v>
      </c>
      <c r="FY197" s="120">
        <v>3.84</v>
      </c>
      <c r="FZ197" s="120">
        <v>13.2925</v>
      </c>
      <c r="GA197" s="120">
        <v>9.5299999999999996E-2</v>
      </c>
      <c r="GE197" s="120">
        <v>3.84</v>
      </c>
      <c r="GF197" s="120">
        <v>15.818</v>
      </c>
      <c r="GG197" s="120">
        <v>0.35470000000000002</v>
      </c>
      <c r="GH197" s="120">
        <v>3.84</v>
      </c>
      <c r="GI197" s="120">
        <v>8.4731000000000005</v>
      </c>
      <c r="GJ197" s="120">
        <v>8.9700000000000002E-2</v>
      </c>
      <c r="GK197" s="120">
        <v>3.84</v>
      </c>
      <c r="GL197" s="120">
        <v>2.2982</v>
      </c>
      <c r="GM197" s="120">
        <v>0.1066</v>
      </c>
      <c r="GN197" s="120">
        <v>3.84</v>
      </c>
      <c r="GO197" s="120">
        <v>2.7168999999999999</v>
      </c>
      <c r="GP197" s="120">
        <v>0.2402</v>
      </c>
      <c r="GW197" s="120">
        <v>3.84</v>
      </c>
      <c r="GX197" s="120">
        <v>4.7050000000000001</v>
      </c>
      <c r="GY197" s="120">
        <v>7.5899999999999995E-2</v>
      </c>
      <c r="GZ197" s="120">
        <v>3.84</v>
      </c>
      <c r="HA197" s="120">
        <v>4.9322999999999997</v>
      </c>
      <c r="HB197" s="120">
        <v>0.29449999999999998</v>
      </c>
      <c r="HF197" s="120">
        <v>3.84</v>
      </c>
      <c r="HG197" s="120">
        <v>1.417</v>
      </c>
      <c r="HH197" s="120">
        <v>8.8200000000000001E-2</v>
      </c>
      <c r="HO197" s="120">
        <v>3.84</v>
      </c>
      <c r="HP197" s="120">
        <v>4.7640000000000002</v>
      </c>
      <c r="HQ197" s="120">
        <v>4.0399999999999998E-2</v>
      </c>
      <c r="HR197" s="120">
        <v>3.84</v>
      </c>
      <c r="HS197" s="120">
        <v>4.6432000000000002</v>
      </c>
      <c r="HT197" s="120">
        <v>0.27789999999999998</v>
      </c>
      <c r="HX197" s="128">
        <v>3.84</v>
      </c>
      <c r="HY197" s="128">
        <v>10.641</v>
      </c>
      <c r="HZ197" s="120">
        <v>4.3999999999999997E-2</v>
      </c>
      <c r="IA197" s="128">
        <v>3.84</v>
      </c>
      <c r="IB197" s="128">
        <v>10.1365</v>
      </c>
      <c r="IC197" s="120">
        <v>3.78E-2</v>
      </c>
      <c r="ID197" s="128">
        <v>3.84</v>
      </c>
      <c r="IE197" s="128">
        <v>14.6967</v>
      </c>
      <c r="IF197" s="120">
        <v>6.7100000000000007E-2</v>
      </c>
      <c r="IG197" s="128">
        <v>3.84</v>
      </c>
      <c r="IH197" s="128">
        <v>9.1598000000000006</v>
      </c>
      <c r="II197" s="120">
        <v>3.3599999999999998E-2</v>
      </c>
      <c r="IJ197" s="128">
        <v>3.84</v>
      </c>
      <c r="IK197" s="128">
        <v>18.0029</v>
      </c>
      <c r="IL197" s="120">
        <v>0.11</v>
      </c>
      <c r="IM197" s="128">
        <v>3.84</v>
      </c>
      <c r="IN197" s="128">
        <v>17.425599999999999</v>
      </c>
      <c r="IO197" s="120">
        <v>0.15210000000000001</v>
      </c>
      <c r="IP197" s="128">
        <v>3.84</v>
      </c>
      <c r="IQ197" s="128">
        <v>11.2843</v>
      </c>
      <c r="IR197" s="120">
        <v>0.1318</v>
      </c>
      <c r="IS197" s="128">
        <v>3.84</v>
      </c>
      <c r="IT197" s="128">
        <v>6.8541999999999996</v>
      </c>
      <c r="IU197" s="120">
        <v>3.8899999999999997E-2</v>
      </c>
      <c r="IV197" s="128">
        <v>3.84</v>
      </c>
      <c r="IW197" s="128">
        <v>14.965999999999999</v>
      </c>
      <c r="IX197" s="120">
        <v>7.8399999999999997E-2</v>
      </c>
      <c r="IY197" s="128">
        <v>3.84</v>
      </c>
      <c r="IZ197" s="128">
        <v>9.3163</v>
      </c>
      <c r="JA197" s="120">
        <v>5.5300000000000002E-2</v>
      </c>
      <c r="JB197" s="128">
        <v>3.84</v>
      </c>
      <c r="JC197" s="128">
        <v>17.558299999999999</v>
      </c>
      <c r="JD197" s="120">
        <v>0.1071</v>
      </c>
      <c r="JE197" s="128">
        <v>3.84</v>
      </c>
      <c r="JF197" s="128">
        <v>16.577200000000001</v>
      </c>
      <c r="JG197" s="120">
        <v>0.1143</v>
      </c>
      <c r="JH197" s="128">
        <v>3.84</v>
      </c>
      <c r="JI197" s="128">
        <v>24.308399999999999</v>
      </c>
      <c r="JJ197" s="120">
        <v>0.1807</v>
      </c>
      <c r="JK197" s="128">
        <v>3.84</v>
      </c>
      <c r="JL197" s="128">
        <v>5.1388999999999996</v>
      </c>
      <c r="JM197" s="120">
        <v>3.1199999999999999E-2</v>
      </c>
      <c r="JN197" s="128">
        <v>3.84</v>
      </c>
      <c r="JO197" s="128">
        <v>12.448</v>
      </c>
      <c r="JP197" s="120">
        <v>8.4599999999999995E-2</v>
      </c>
      <c r="JQ197" s="128">
        <v>3.84</v>
      </c>
      <c r="JR197" s="128">
        <v>4.7831999999999999</v>
      </c>
      <c r="JS197" s="120">
        <v>2.93E-2</v>
      </c>
    </row>
    <row r="198" spans="1:279" x14ac:dyDescent="0.25">
      <c r="A198" s="128">
        <v>3.86</v>
      </c>
      <c r="B198" s="128">
        <v>18.229199999999999</v>
      </c>
      <c r="C198" s="120">
        <v>0.1047</v>
      </c>
      <c r="D198" s="120">
        <v>3.86</v>
      </c>
      <c r="E198" s="120">
        <v>15.8407</v>
      </c>
      <c r="F198" s="120">
        <v>0.15390000000000001</v>
      </c>
      <c r="G198" s="120">
        <v>3.86</v>
      </c>
      <c r="H198" s="120">
        <v>3.3755000000000002</v>
      </c>
      <c r="I198" s="120">
        <v>8.6800000000000002E-2</v>
      </c>
      <c r="J198" s="120">
        <v>3.86</v>
      </c>
      <c r="K198" s="120">
        <v>21.899100000000001</v>
      </c>
      <c r="L198" s="120">
        <v>0.27029999999999998</v>
      </c>
      <c r="M198" s="120">
        <v>3.86</v>
      </c>
      <c r="N198" s="120">
        <v>9.0618999999999996</v>
      </c>
      <c r="O198" s="120">
        <v>7.6200000000000004E-2</v>
      </c>
      <c r="P198" s="120">
        <v>3.86</v>
      </c>
      <c r="Q198" s="120">
        <v>3.0960999999999999</v>
      </c>
      <c r="R198" s="120">
        <v>2.8799999999999999E-2</v>
      </c>
      <c r="S198" s="120">
        <v>3.86</v>
      </c>
      <c r="T198" s="120">
        <v>2.8418999999999999</v>
      </c>
      <c r="U198" s="120">
        <v>2.87E-2</v>
      </c>
      <c r="V198" s="120">
        <v>3.86</v>
      </c>
      <c r="W198" s="120">
        <v>16.194600000000001</v>
      </c>
      <c r="X198" s="120">
        <v>0.1772</v>
      </c>
      <c r="Y198" s="120">
        <v>3.86</v>
      </c>
      <c r="Z198" s="120">
        <v>5.5209000000000001</v>
      </c>
      <c r="AA198" s="120">
        <v>0.31509999999999999</v>
      </c>
      <c r="AB198" s="120">
        <v>3.86</v>
      </c>
      <c r="AC198" s="120">
        <v>16.162500000000001</v>
      </c>
      <c r="AD198" s="120">
        <v>0.15260000000000001</v>
      </c>
      <c r="AE198" s="120">
        <v>3.86</v>
      </c>
      <c r="AF198" s="120">
        <v>14.489800000000001</v>
      </c>
      <c r="AG198" s="120">
        <v>0.3196</v>
      </c>
      <c r="AH198" s="120">
        <v>3.86</v>
      </c>
      <c r="AI198" s="120">
        <v>3.3702999999999999</v>
      </c>
      <c r="AJ198" s="120">
        <v>2.63E-2</v>
      </c>
      <c r="AK198" s="120">
        <v>3.86</v>
      </c>
      <c r="AL198" s="120">
        <v>0.94430000000000003</v>
      </c>
      <c r="AM198" s="120">
        <v>9.5999999999999992E-3</v>
      </c>
      <c r="AN198" s="120">
        <v>3.86</v>
      </c>
      <c r="AO198" s="120">
        <v>4.3064</v>
      </c>
      <c r="AP198" s="120">
        <v>0.2049</v>
      </c>
      <c r="AT198" s="120">
        <v>3.86</v>
      </c>
      <c r="AU198" s="120">
        <v>0.97009999999999996</v>
      </c>
      <c r="AV198" s="120">
        <v>5.4000000000000003E-3</v>
      </c>
      <c r="BO198" s="120">
        <v>3.86</v>
      </c>
      <c r="BP198" s="120">
        <v>9.4593000000000007</v>
      </c>
      <c r="BQ198" s="120">
        <v>9.8100000000000007E-2</v>
      </c>
      <c r="BR198" s="120">
        <v>3.86</v>
      </c>
      <c r="BS198" s="120">
        <v>7.0143000000000004</v>
      </c>
      <c r="BT198" s="120">
        <v>0.12</v>
      </c>
      <c r="CA198" s="120">
        <v>3.86</v>
      </c>
      <c r="CB198" s="120">
        <v>15.453099999999999</v>
      </c>
      <c r="CC198" s="120">
        <v>0.31719999999999998</v>
      </c>
      <c r="CD198" s="120">
        <v>3.86</v>
      </c>
      <c r="CE198" s="120">
        <v>13.0501</v>
      </c>
      <c r="CF198" s="120">
        <v>9.2999999999999999E-2</v>
      </c>
      <c r="CS198" s="120">
        <v>3.86</v>
      </c>
      <c r="CT198" s="120">
        <v>21.956</v>
      </c>
      <c r="CU198" s="120">
        <v>0.34449999999999997</v>
      </c>
      <c r="CY198" s="120">
        <v>3.86</v>
      </c>
      <c r="CZ198" s="120">
        <v>11.552300000000001</v>
      </c>
      <c r="DA198" s="120">
        <v>0.10249999999999999</v>
      </c>
      <c r="DH198" s="120">
        <v>3.86</v>
      </c>
      <c r="DI198" s="120">
        <v>8.9987999999999992</v>
      </c>
      <c r="DJ198" s="120">
        <v>0.20100000000000001</v>
      </c>
      <c r="DN198" s="120">
        <v>3.86</v>
      </c>
      <c r="DO198" s="120">
        <v>19.4847</v>
      </c>
      <c r="DP198" s="120">
        <v>0.2281</v>
      </c>
      <c r="DW198" s="120">
        <v>3.86</v>
      </c>
      <c r="DX198" s="120">
        <v>18.362500000000001</v>
      </c>
      <c r="DY198" s="120">
        <v>0.14199999999999999</v>
      </c>
      <c r="DZ198" s="120">
        <v>3.86</v>
      </c>
      <c r="EA198" s="120">
        <v>34.0456</v>
      </c>
      <c r="EB198" s="120">
        <v>0.38059999999999999</v>
      </c>
      <c r="EL198" s="120">
        <v>3.86</v>
      </c>
      <c r="EM198" s="120">
        <v>21.113800000000001</v>
      </c>
      <c r="EN198" s="120">
        <v>0.1537</v>
      </c>
      <c r="EO198" s="120">
        <v>3.86</v>
      </c>
      <c r="EP198" s="120">
        <v>10.131500000000001</v>
      </c>
      <c r="EQ198" s="120">
        <v>0.31769999999999998</v>
      </c>
      <c r="EU198" s="120">
        <v>3.86</v>
      </c>
      <c r="EV198" s="120">
        <v>15.1838</v>
      </c>
      <c r="EW198" s="120">
        <v>0.1</v>
      </c>
      <c r="EX198" s="120">
        <v>3.86</v>
      </c>
      <c r="EY198" s="120">
        <v>7.3841000000000001</v>
      </c>
      <c r="EZ198" s="120">
        <v>0.16139999999999999</v>
      </c>
      <c r="FM198" s="120">
        <v>3.86</v>
      </c>
      <c r="FN198" s="120">
        <v>17.170500000000001</v>
      </c>
      <c r="FO198" s="120">
        <v>0.13919999999999999</v>
      </c>
      <c r="FP198" s="120">
        <v>3.86</v>
      </c>
      <c r="FQ198" s="120">
        <v>7.8242000000000003</v>
      </c>
      <c r="FR198" s="120">
        <v>0.1769</v>
      </c>
      <c r="FV198" s="120">
        <v>3.86</v>
      </c>
      <c r="FW198" s="120">
        <v>2.8391999999999999</v>
      </c>
      <c r="FX198" s="120">
        <v>0.18390000000000001</v>
      </c>
      <c r="FY198" s="120">
        <v>3.86</v>
      </c>
      <c r="FZ198" s="120">
        <v>13.496499999999999</v>
      </c>
      <c r="GA198" s="120">
        <v>9.5100000000000004E-2</v>
      </c>
      <c r="GE198" s="120">
        <v>3.86</v>
      </c>
      <c r="GF198" s="120">
        <v>13.7858</v>
      </c>
      <c r="GG198" s="120">
        <v>0.36370000000000002</v>
      </c>
      <c r="GH198" s="120">
        <v>3.86</v>
      </c>
      <c r="GI198" s="120">
        <v>8.4687000000000001</v>
      </c>
      <c r="GJ198" s="120">
        <v>9.1999999999999998E-2</v>
      </c>
      <c r="GK198" s="120">
        <v>3.86</v>
      </c>
      <c r="GL198" s="120">
        <v>2.0973000000000002</v>
      </c>
      <c r="GM198" s="120">
        <v>0.1057</v>
      </c>
      <c r="GN198" s="120">
        <v>3.86</v>
      </c>
      <c r="GO198" s="120">
        <v>2.6133000000000002</v>
      </c>
      <c r="GP198" s="120">
        <v>0.23780000000000001</v>
      </c>
      <c r="GW198" s="120">
        <v>3.86</v>
      </c>
      <c r="GX198" s="120">
        <v>5.0791000000000004</v>
      </c>
      <c r="GY198" s="120">
        <v>0.11459999999999999</v>
      </c>
      <c r="GZ198" s="120">
        <v>3.86</v>
      </c>
      <c r="HA198" s="120">
        <v>4.4843999999999999</v>
      </c>
      <c r="HB198" s="120">
        <v>0.30270000000000002</v>
      </c>
      <c r="HF198" s="120">
        <v>3.86</v>
      </c>
      <c r="HG198" s="120">
        <v>1.5658000000000001</v>
      </c>
      <c r="HH198" s="120">
        <v>9.8500000000000004E-2</v>
      </c>
      <c r="HO198" s="120">
        <v>3.86</v>
      </c>
      <c r="HP198" s="120">
        <v>5.0186000000000002</v>
      </c>
      <c r="HQ198" s="120">
        <v>4.2200000000000001E-2</v>
      </c>
      <c r="HR198" s="120">
        <v>3.86</v>
      </c>
      <c r="HS198" s="120">
        <v>4.0747</v>
      </c>
      <c r="HT198" s="120">
        <v>0.27850000000000003</v>
      </c>
      <c r="HX198" s="128">
        <v>3.86</v>
      </c>
      <c r="HY198" s="128">
        <v>10.700699999999999</v>
      </c>
      <c r="HZ198" s="120">
        <v>4.4499999999999998E-2</v>
      </c>
      <c r="IA198" s="128">
        <v>3.86</v>
      </c>
      <c r="IB198" s="128">
        <v>10.3889</v>
      </c>
      <c r="IC198" s="120">
        <v>3.8800000000000001E-2</v>
      </c>
      <c r="ID198" s="128">
        <v>3.86</v>
      </c>
      <c r="IE198" s="128">
        <v>14.8499</v>
      </c>
      <c r="IF198" s="120">
        <v>6.9599999999999995E-2</v>
      </c>
      <c r="IG198" s="128">
        <v>3.86</v>
      </c>
      <c r="IH198" s="128">
        <v>8.8103999999999996</v>
      </c>
      <c r="II198" s="120">
        <v>3.2300000000000002E-2</v>
      </c>
      <c r="IJ198" s="128">
        <v>3.86</v>
      </c>
      <c r="IK198" s="128">
        <v>17.082599999999999</v>
      </c>
      <c r="IL198" s="120">
        <v>0.1071</v>
      </c>
      <c r="IM198" s="128">
        <v>3.86</v>
      </c>
      <c r="IN198" s="128">
        <v>17.058599999999998</v>
      </c>
      <c r="IO198" s="120">
        <v>0.14979999999999999</v>
      </c>
      <c r="IP198" s="128">
        <v>3.86</v>
      </c>
      <c r="IQ198" s="128">
        <v>11.6938</v>
      </c>
      <c r="IR198" s="120">
        <v>0.13420000000000001</v>
      </c>
      <c r="IS198" s="128">
        <v>3.86</v>
      </c>
      <c r="IT198" s="128">
        <v>6.3106</v>
      </c>
      <c r="IU198" s="120">
        <v>3.7699999999999997E-2</v>
      </c>
      <c r="IV198" s="128">
        <v>3.86</v>
      </c>
      <c r="IW198" s="128">
        <v>15.318899999999999</v>
      </c>
      <c r="IX198" s="120">
        <v>8.3199999999999996E-2</v>
      </c>
      <c r="IY198" s="128">
        <v>3.86</v>
      </c>
      <c r="IZ198" s="128">
        <v>9.5183999999999997</v>
      </c>
      <c r="JA198" s="120">
        <v>5.4699999999999999E-2</v>
      </c>
      <c r="JB198" s="128">
        <v>3.86</v>
      </c>
      <c r="JC198" s="128">
        <v>18.0764</v>
      </c>
      <c r="JD198" s="120">
        <v>0.1128</v>
      </c>
      <c r="JE198" s="128">
        <v>3.86</v>
      </c>
      <c r="JF198" s="128">
        <v>16.335599999999999</v>
      </c>
      <c r="JG198" s="120">
        <v>0.1168</v>
      </c>
      <c r="JH198" s="128">
        <v>3.86</v>
      </c>
      <c r="JI198" s="128">
        <v>24.2774</v>
      </c>
      <c r="JJ198" s="120">
        <v>0.1832</v>
      </c>
      <c r="JK198" s="128">
        <v>3.86</v>
      </c>
      <c r="JL198" s="128">
        <v>5.2233999999999998</v>
      </c>
      <c r="JM198" s="120">
        <v>3.39E-2</v>
      </c>
      <c r="JN198" s="128">
        <v>3.86</v>
      </c>
      <c r="JO198" s="128">
        <v>12.174899999999999</v>
      </c>
      <c r="JP198" s="120">
        <v>8.3000000000000004E-2</v>
      </c>
      <c r="JQ198" s="128">
        <v>3.86</v>
      </c>
      <c r="JR198" s="128">
        <v>4.1792999999999996</v>
      </c>
      <c r="JS198" s="120">
        <v>2.6499999999999999E-2</v>
      </c>
    </row>
    <row r="199" spans="1:279" x14ac:dyDescent="0.25">
      <c r="A199" s="128">
        <v>3.88</v>
      </c>
      <c r="B199" s="128">
        <v>18.145900000000001</v>
      </c>
      <c r="C199" s="120">
        <v>0.10979999999999999</v>
      </c>
      <c r="D199" s="120">
        <v>3.88</v>
      </c>
      <c r="E199" s="120">
        <v>16.221800000000002</v>
      </c>
      <c r="F199" s="120">
        <v>0.14960000000000001</v>
      </c>
      <c r="G199" s="120">
        <v>3.88</v>
      </c>
      <c r="H199" s="120">
        <v>2.8086000000000002</v>
      </c>
      <c r="I199" s="120">
        <v>9.1700000000000004E-2</v>
      </c>
      <c r="J199" s="120">
        <v>3.88</v>
      </c>
      <c r="K199" s="120">
        <v>20.683700000000002</v>
      </c>
      <c r="L199" s="120">
        <v>0.25080000000000002</v>
      </c>
      <c r="M199" s="120">
        <v>3.88</v>
      </c>
      <c r="N199" s="120">
        <v>8.8412000000000006</v>
      </c>
      <c r="O199" s="120">
        <v>7.3599999999999999E-2</v>
      </c>
      <c r="P199" s="120">
        <v>3.88</v>
      </c>
      <c r="Q199" s="120">
        <v>2.9188999999999998</v>
      </c>
      <c r="R199" s="120">
        <v>2.81E-2</v>
      </c>
      <c r="S199" s="120">
        <v>3.88</v>
      </c>
      <c r="T199" s="120">
        <v>2.8788</v>
      </c>
      <c r="U199" s="120">
        <v>2.9100000000000001E-2</v>
      </c>
      <c r="V199" s="120">
        <v>3.88</v>
      </c>
      <c r="W199" s="120">
        <v>16.238700000000001</v>
      </c>
      <c r="X199" s="120">
        <v>0.17929999999999999</v>
      </c>
      <c r="Y199" s="120">
        <v>3.88</v>
      </c>
      <c r="Z199" s="120">
        <v>6.2488999999999999</v>
      </c>
      <c r="AA199" s="120">
        <v>0.31909999999999999</v>
      </c>
      <c r="AB199" s="120">
        <v>3.88</v>
      </c>
      <c r="AC199" s="120">
        <v>22.687799999999999</v>
      </c>
      <c r="AD199" s="120">
        <v>0.1769</v>
      </c>
      <c r="AE199" s="120">
        <v>3.88</v>
      </c>
      <c r="AF199" s="120">
        <v>14.5573</v>
      </c>
      <c r="AG199" s="120">
        <v>0.33639999999999998</v>
      </c>
      <c r="AH199" s="120">
        <v>3.88</v>
      </c>
      <c r="AI199" s="120">
        <v>3.2652999999999999</v>
      </c>
      <c r="AJ199" s="120">
        <v>2.6200000000000001E-2</v>
      </c>
      <c r="AK199" s="120">
        <v>3.88</v>
      </c>
      <c r="AL199" s="120">
        <v>0.86270000000000002</v>
      </c>
      <c r="AM199" s="120">
        <v>9.7000000000000003E-3</v>
      </c>
      <c r="AN199" s="120">
        <v>3.88</v>
      </c>
      <c r="AO199" s="120">
        <v>4.0163000000000002</v>
      </c>
      <c r="AP199" s="120">
        <v>0.2233</v>
      </c>
      <c r="AT199" s="120">
        <v>3.88</v>
      </c>
      <c r="AU199" s="120">
        <v>1.0613999999999999</v>
      </c>
      <c r="AV199" s="120">
        <v>5.7000000000000002E-3</v>
      </c>
      <c r="BO199" s="120">
        <v>3.88</v>
      </c>
      <c r="BP199" s="120">
        <v>8.8315999999999999</v>
      </c>
      <c r="BQ199" s="120">
        <v>8.6800000000000002E-2</v>
      </c>
      <c r="BR199" s="120">
        <v>3.88</v>
      </c>
      <c r="BS199" s="120">
        <v>6.2455999999999996</v>
      </c>
      <c r="BT199" s="120">
        <v>0.12620000000000001</v>
      </c>
      <c r="CA199" s="120">
        <v>3.88</v>
      </c>
      <c r="CB199" s="120">
        <v>15.6419</v>
      </c>
      <c r="CC199" s="120">
        <v>0.32519999999999999</v>
      </c>
      <c r="CD199" s="120">
        <v>3.88</v>
      </c>
      <c r="CE199" s="120">
        <v>13.3085</v>
      </c>
      <c r="CF199" s="120">
        <v>9.74E-2</v>
      </c>
      <c r="CS199" s="120">
        <v>3.88</v>
      </c>
      <c r="CT199" s="120">
        <v>21.052800000000001</v>
      </c>
      <c r="CU199" s="120">
        <v>0.33650000000000002</v>
      </c>
      <c r="CY199" s="120">
        <v>3.88</v>
      </c>
      <c r="CZ199" s="120">
        <v>12.3749</v>
      </c>
      <c r="DA199" s="120">
        <v>0.1114</v>
      </c>
      <c r="DH199" s="120">
        <v>3.88</v>
      </c>
      <c r="DI199" s="120">
        <v>8.6495999999999995</v>
      </c>
      <c r="DJ199" s="120">
        <v>0.2286</v>
      </c>
      <c r="DN199" s="120">
        <v>3.88</v>
      </c>
      <c r="DO199" s="120">
        <v>19.458500000000001</v>
      </c>
      <c r="DP199" s="120">
        <v>0.2298</v>
      </c>
      <c r="DW199" s="120">
        <v>3.88</v>
      </c>
      <c r="DX199" s="120">
        <v>17.8599</v>
      </c>
      <c r="DY199" s="120">
        <v>0.13489999999999999</v>
      </c>
      <c r="DZ199" s="120">
        <v>3.88</v>
      </c>
      <c r="EA199" s="120">
        <v>33.381399999999999</v>
      </c>
      <c r="EB199" s="120">
        <v>0.39340000000000003</v>
      </c>
      <c r="EL199" s="120">
        <v>3.88</v>
      </c>
      <c r="EM199" s="120">
        <v>21.089600000000001</v>
      </c>
      <c r="EN199" s="120">
        <v>0.16170000000000001</v>
      </c>
      <c r="EO199" s="120">
        <v>3.88</v>
      </c>
      <c r="EP199" s="120">
        <v>10.405200000000001</v>
      </c>
      <c r="EQ199" s="120">
        <v>0.31619999999999998</v>
      </c>
      <c r="EU199" s="120">
        <v>3.88</v>
      </c>
      <c r="EV199" s="120">
        <v>16.041599999999999</v>
      </c>
      <c r="EW199" s="120">
        <v>9.9000000000000005E-2</v>
      </c>
      <c r="EX199" s="120">
        <v>3.88</v>
      </c>
      <c r="EY199" s="120">
        <v>9.1654</v>
      </c>
      <c r="EZ199" s="120">
        <v>0.13469999999999999</v>
      </c>
      <c r="FM199" s="120">
        <v>3.88</v>
      </c>
      <c r="FN199" s="120">
        <v>16.747699999999998</v>
      </c>
      <c r="FO199" s="120">
        <v>0.13750000000000001</v>
      </c>
      <c r="FP199" s="120">
        <v>3.88</v>
      </c>
      <c r="FQ199" s="120">
        <v>9.6342999999999996</v>
      </c>
      <c r="FR199" s="120">
        <v>0.16439999999999999</v>
      </c>
      <c r="FV199" s="120">
        <v>3.88</v>
      </c>
      <c r="FW199" s="120">
        <v>2.3538000000000001</v>
      </c>
      <c r="FX199" s="120">
        <v>0.17019999999999999</v>
      </c>
      <c r="FY199" s="120">
        <v>3.88</v>
      </c>
      <c r="FZ199" s="120">
        <v>13.632400000000001</v>
      </c>
      <c r="GA199" s="120">
        <v>9.7799999999999998E-2</v>
      </c>
      <c r="GE199" s="120">
        <v>3.88</v>
      </c>
      <c r="GF199" s="120">
        <v>11.919499999999999</v>
      </c>
      <c r="GG199" s="120">
        <v>0.35920000000000002</v>
      </c>
      <c r="GH199" s="120">
        <v>3.88</v>
      </c>
      <c r="GI199" s="120">
        <v>8.5419</v>
      </c>
      <c r="GJ199" s="120">
        <v>9.2100000000000001E-2</v>
      </c>
      <c r="GK199" s="120">
        <v>3.88</v>
      </c>
      <c r="GL199" s="120">
        <v>1.8382000000000001</v>
      </c>
      <c r="GM199" s="120">
        <v>0.1036</v>
      </c>
      <c r="GN199" s="120">
        <v>3.88</v>
      </c>
      <c r="GO199" s="120">
        <v>2.7292999999999998</v>
      </c>
      <c r="GP199" s="120">
        <v>0.24149999999999999</v>
      </c>
      <c r="GW199" s="120">
        <v>3.88</v>
      </c>
      <c r="GX199" s="120">
        <v>5.6311</v>
      </c>
      <c r="GY199" s="120">
        <v>0.158</v>
      </c>
      <c r="GZ199" s="120">
        <v>3.88</v>
      </c>
      <c r="HA199" s="120">
        <v>4.2695999999999996</v>
      </c>
      <c r="HB199" s="120">
        <v>0.2898</v>
      </c>
      <c r="HF199" s="120">
        <v>3.88</v>
      </c>
      <c r="HG199" s="120">
        <v>1.8041</v>
      </c>
      <c r="HH199" s="120">
        <v>0.11119999999999999</v>
      </c>
      <c r="HO199" s="120">
        <v>3.88</v>
      </c>
      <c r="HP199" s="120">
        <v>5.4318999999999997</v>
      </c>
      <c r="HQ199" s="120">
        <v>4.87E-2</v>
      </c>
      <c r="HR199" s="120">
        <v>3.88</v>
      </c>
      <c r="HS199" s="120">
        <v>4.0429000000000004</v>
      </c>
      <c r="HT199" s="120">
        <v>0.2873</v>
      </c>
      <c r="HX199" s="128">
        <v>3.88</v>
      </c>
      <c r="HY199" s="128">
        <v>10.789099999999999</v>
      </c>
      <c r="HZ199" s="120">
        <v>4.5199999999999997E-2</v>
      </c>
      <c r="IA199" s="128">
        <v>3.88</v>
      </c>
      <c r="IB199" s="128">
        <v>10.720800000000001</v>
      </c>
      <c r="IC199" s="120">
        <v>3.9800000000000002E-2</v>
      </c>
      <c r="ID199" s="128">
        <v>3.88</v>
      </c>
      <c r="IE199" s="128">
        <v>15.0486</v>
      </c>
      <c r="IF199" s="120">
        <v>7.17E-2</v>
      </c>
      <c r="IG199" s="128">
        <v>3.88</v>
      </c>
      <c r="IH199" s="128">
        <v>8.5434000000000001</v>
      </c>
      <c r="II199" s="120">
        <v>3.1699999999999999E-2</v>
      </c>
      <c r="IJ199" s="128">
        <v>3.88</v>
      </c>
      <c r="IK199" s="128">
        <v>16.229700000000001</v>
      </c>
      <c r="IL199" s="120">
        <v>0.10340000000000001</v>
      </c>
      <c r="IM199" s="128">
        <v>3.88</v>
      </c>
      <c r="IN199" s="128">
        <v>16.687999999999999</v>
      </c>
      <c r="IO199" s="120">
        <v>0.1515</v>
      </c>
      <c r="IP199" s="128">
        <v>3.88</v>
      </c>
      <c r="IQ199" s="128">
        <v>11.962400000000001</v>
      </c>
      <c r="IR199" s="120">
        <v>0.12839999999999999</v>
      </c>
      <c r="IS199" s="128">
        <v>3.88</v>
      </c>
      <c r="IT199" s="128">
        <v>5.9878</v>
      </c>
      <c r="IU199" s="120">
        <v>3.73E-2</v>
      </c>
      <c r="IV199" s="128">
        <v>3.88</v>
      </c>
      <c r="IW199" s="128">
        <v>15.6053</v>
      </c>
      <c r="IX199" s="120">
        <v>8.8599999999999998E-2</v>
      </c>
      <c r="IY199" s="128">
        <v>3.88</v>
      </c>
      <c r="IZ199" s="128">
        <v>10.075799999999999</v>
      </c>
      <c r="JA199" s="120">
        <v>5.8900000000000001E-2</v>
      </c>
      <c r="JB199" s="128">
        <v>3.88</v>
      </c>
      <c r="JC199" s="128">
        <v>18.4726</v>
      </c>
      <c r="JD199" s="120">
        <v>0.11840000000000001</v>
      </c>
      <c r="JE199" s="128">
        <v>3.88</v>
      </c>
      <c r="JF199" s="128">
        <v>16.151900000000001</v>
      </c>
      <c r="JG199" s="120">
        <v>0.1195</v>
      </c>
      <c r="JH199" s="128">
        <v>3.88</v>
      </c>
      <c r="JI199" s="128">
        <v>24.1159</v>
      </c>
      <c r="JJ199" s="120">
        <v>0.17860000000000001</v>
      </c>
      <c r="JK199" s="128">
        <v>3.88</v>
      </c>
      <c r="JL199" s="128">
        <v>5.5122999999999998</v>
      </c>
      <c r="JM199" s="120">
        <v>3.7900000000000003E-2</v>
      </c>
      <c r="JN199" s="128">
        <v>3.88</v>
      </c>
      <c r="JO199" s="128">
        <v>11.892200000000001</v>
      </c>
      <c r="JP199" s="120">
        <v>8.0699999999999994E-2</v>
      </c>
      <c r="JQ199" s="128">
        <v>3.88</v>
      </c>
      <c r="JR199" s="128">
        <v>3.6972</v>
      </c>
      <c r="JS199" s="120">
        <v>2.4400000000000002E-2</v>
      </c>
    </row>
    <row r="200" spans="1:279" x14ac:dyDescent="0.25">
      <c r="A200" s="128">
        <v>3.9</v>
      </c>
      <c r="B200" s="128">
        <v>18.0932</v>
      </c>
      <c r="C200" s="120">
        <v>0.1118</v>
      </c>
      <c r="D200" s="120">
        <v>3.9</v>
      </c>
      <c r="E200" s="120">
        <v>16.8292</v>
      </c>
      <c r="F200" s="120">
        <v>0.15959999999999999</v>
      </c>
      <c r="G200" s="120">
        <v>3.9</v>
      </c>
      <c r="H200" s="120">
        <v>2.4752000000000001</v>
      </c>
      <c r="I200" s="120">
        <v>9.5500000000000002E-2</v>
      </c>
      <c r="J200" s="120">
        <v>3.9</v>
      </c>
      <c r="K200" s="120">
        <v>19.543399999999998</v>
      </c>
      <c r="L200" s="120">
        <v>0.22739999999999999</v>
      </c>
      <c r="M200" s="120">
        <v>3.9</v>
      </c>
      <c r="N200" s="120">
        <v>8.4234000000000009</v>
      </c>
      <c r="O200" s="120">
        <v>6.7900000000000002E-2</v>
      </c>
      <c r="P200" s="120">
        <v>3.9</v>
      </c>
      <c r="Q200" s="120">
        <v>2.7139000000000002</v>
      </c>
      <c r="R200" s="120">
        <v>2.7199999999999998E-2</v>
      </c>
      <c r="S200" s="120">
        <v>3.9</v>
      </c>
      <c r="T200" s="120">
        <v>3.0007000000000001</v>
      </c>
      <c r="U200" s="120">
        <v>2.98E-2</v>
      </c>
      <c r="V200" s="120">
        <v>3.9</v>
      </c>
      <c r="W200" s="120">
        <v>16.396599999999999</v>
      </c>
      <c r="X200" s="120">
        <v>0.18090000000000001</v>
      </c>
      <c r="Y200" s="120">
        <v>3.9</v>
      </c>
      <c r="Z200" s="120">
        <v>6.5495999999999999</v>
      </c>
      <c r="AA200" s="120">
        <v>0.31290000000000001</v>
      </c>
      <c r="AB200" s="120">
        <v>3.9</v>
      </c>
      <c r="AC200" s="120">
        <v>19.300599999999999</v>
      </c>
      <c r="AD200" s="120">
        <v>0.19289999999999999</v>
      </c>
      <c r="AE200" s="120">
        <v>3.9</v>
      </c>
      <c r="AF200" s="120">
        <v>14.5242</v>
      </c>
      <c r="AG200" s="120">
        <v>0.34749999999999998</v>
      </c>
      <c r="AH200" s="120">
        <v>3.9</v>
      </c>
      <c r="AI200" s="120">
        <v>3.1810999999999998</v>
      </c>
      <c r="AJ200" s="120">
        <v>2.64E-2</v>
      </c>
      <c r="AK200" s="120">
        <v>3.9</v>
      </c>
      <c r="AL200" s="120">
        <v>0.81769999999999998</v>
      </c>
      <c r="AM200" s="120">
        <v>9.1999999999999998E-3</v>
      </c>
      <c r="AN200" s="120">
        <v>3.9</v>
      </c>
      <c r="AO200" s="120">
        <v>3.7187999999999999</v>
      </c>
      <c r="AP200" s="120">
        <v>0.25650000000000001</v>
      </c>
      <c r="AT200" s="120">
        <v>3.9</v>
      </c>
      <c r="AU200" s="120">
        <v>1.1536999999999999</v>
      </c>
      <c r="AV200" s="120">
        <v>5.7999999999999996E-3</v>
      </c>
      <c r="BO200" s="120">
        <v>3.9</v>
      </c>
      <c r="BP200" s="120">
        <v>8.1257999999999999</v>
      </c>
      <c r="BQ200" s="120">
        <v>7.7200000000000005E-2</v>
      </c>
      <c r="BR200" s="120">
        <v>3.9</v>
      </c>
      <c r="BS200" s="120">
        <v>5.3498000000000001</v>
      </c>
      <c r="BT200" s="120">
        <v>0.1169</v>
      </c>
      <c r="CA200" s="120">
        <v>3.9</v>
      </c>
      <c r="CB200" s="120">
        <v>15.4269</v>
      </c>
      <c r="CC200" s="120">
        <v>0.3145</v>
      </c>
      <c r="CD200" s="120">
        <v>3.9</v>
      </c>
      <c r="CE200" s="120">
        <v>13.3894</v>
      </c>
      <c r="CF200" s="120">
        <v>9.8199999999999996E-2</v>
      </c>
      <c r="CS200" s="120">
        <v>3.9</v>
      </c>
      <c r="CT200" s="120">
        <v>20.399100000000001</v>
      </c>
      <c r="CU200" s="120">
        <v>0.33040000000000003</v>
      </c>
      <c r="CY200" s="120">
        <v>3.9</v>
      </c>
      <c r="CZ200" s="120">
        <v>13.174200000000001</v>
      </c>
      <c r="DA200" s="120">
        <v>0.1178</v>
      </c>
      <c r="DH200" s="120">
        <v>3.9</v>
      </c>
      <c r="DI200" s="120">
        <v>7.9511000000000003</v>
      </c>
      <c r="DJ200" s="120">
        <v>0.24160000000000001</v>
      </c>
      <c r="DN200" s="120">
        <v>3.9</v>
      </c>
      <c r="DO200" s="120">
        <v>19.406600000000001</v>
      </c>
      <c r="DP200" s="120">
        <v>0.22509999999999999</v>
      </c>
      <c r="DW200" s="120">
        <v>3.9</v>
      </c>
      <c r="DX200" s="120">
        <v>17.3111</v>
      </c>
      <c r="DY200" s="120">
        <v>0.12809999999999999</v>
      </c>
      <c r="DZ200" s="120">
        <v>3.9</v>
      </c>
      <c r="EA200" s="120">
        <v>32.797699999999999</v>
      </c>
      <c r="EB200" s="120">
        <v>0.3755</v>
      </c>
      <c r="EL200" s="120">
        <v>3.9</v>
      </c>
      <c r="EM200" s="120">
        <v>20.622699999999998</v>
      </c>
      <c r="EN200" s="120">
        <v>0.1704</v>
      </c>
      <c r="EO200" s="120">
        <v>3.9</v>
      </c>
      <c r="EP200" s="120">
        <v>10.4078</v>
      </c>
      <c r="EQ200" s="120">
        <v>0.31519999999999998</v>
      </c>
      <c r="EU200" s="120">
        <v>3.9</v>
      </c>
      <c r="EV200" s="120">
        <v>16.735600000000002</v>
      </c>
      <c r="EW200" s="120">
        <v>9.9699999999999997E-2</v>
      </c>
      <c r="EX200" s="120">
        <v>3.9</v>
      </c>
      <c r="EY200" s="120">
        <v>10.435600000000001</v>
      </c>
      <c r="EZ200" s="120">
        <v>0.111</v>
      </c>
      <c r="FM200" s="120">
        <v>3.9</v>
      </c>
      <c r="FN200" s="120">
        <v>16.276499999999999</v>
      </c>
      <c r="FO200" s="120">
        <v>0.1236</v>
      </c>
      <c r="FP200" s="120">
        <v>3.9</v>
      </c>
      <c r="FQ200" s="120">
        <v>11.433299999999999</v>
      </c>
      <c r="FR200" s="120">
        <v>0.15079999999999999</v>
      </c>
      <c r="FV200" s="120">
        <v>3.9</v>
      </c>
      <c r="FW200" s="120">
        <v>1.9796</v>
      </c>
      <c r="FX200" s="120">
        <v>0.157</v>
      </c>
      <c r="FY200" s="120">
        <v>3.9</v>
      </c>
      <c r="FZ200" s="120">
        <v>13.6622</v>
      </c>
      <c r="GA200" s="120">
        <v>9.9099999999999994E-2</v>
      </c>
      <c r="GE200" s="120">
        <v>3.9</v>
      </c>
      <c r="GF200" s="120">
        <v>10.325100000000001</v>
      </c>
      <c r="GG200" s="120">
        <v>0.35980000000000001</v>
      </c>
      <c r="GH200" s="120">
        <v>3.9</v>
      </c>
      <c r="GI200" s="120">
        <v>8.6362000000000005</v>
      </c>
      <c r="GJ200" s="120">
        <v>8.9599999999999999E-2</v>
      </c>
      <c r="GK200" s="120">
        <v>3.9</v>
      </c>
      <c r="GL200" s="120">
        <v>1.6556</v>
      </c>
      <c r="GM200" s="120">
        <v>0.1016</v>
      </c>
      <c r="GN200" s="120">
        <v>3.9</v>
      </c>
      <c r="GO200" s="120">
        <v>2.7988</v>
      </c>
      <c r="GP200" s="120">
        <v>0.25059999999999999</v>
      </c>
      <c r="GW200" s="120">
        <v>3.9</v>
      </c>
      <c r="GX200" s="120">
        <v>6.2262000000000004</v>
      </c>
      <c r="GY200" s="120">
        <v>0.19750000000000001</v>
      </c>
      <c r="GZ200" s="120">
        <v>3.9</v>
      </c>
      <c r="HA200" s="120">
        <v>4.8098000000000001</v>
      </c>
      <c r="HB200" s="120">
        <v>0.28149999999999997</v>
      </c>
      <c r="HF200" s="120">
        <v>3.9</v>
      </c>
      <c r="HG200" s="120">
        <v>2.0175999999999998</v>
      </c>
      <c r="HH200" s="120">
        <v>0.12429999999999999</v>
      </c>
      <c r="HO200" s="120">
        <v>3.9</v>
      </c>
      <c r="HP200" s="120">
        <v>6.0776000000000003</v>
      </c>
      <c r="HQ200" s="120">
        <v>5.8999999999999997E-2</v>
      </c>
      <c r="HR200" s="120">
        <v>3.9</v>
      </c>
      <c r="HS200" s="120">
        <v>4.1120000000000001</v>
      </c>
      <c r="HT200" s="120">
        <v>0.28810000000000002</v>
      </c>
      <c r="HX200" s="128">
        <v>3.9</v>
      </c>
      <c r="HY200" s="128">
        <v>10.835100000000001</v>
      </c>
      <c r="HZ200" s="120">
        <v>4.4600000000000001E-2</v>
      </c>
      <c r="IA200" s="128">
        <v>3.9</v>
      </c>
      <c r="IB200" s="128">
        <v>10.9871</v>
      </c>
      <c r="IC200" s="120">
        <v>4.1500000000000002E-2</v>
      </c>
      <c r="ID200" s="128">
        <v>3.9</v>
      </c>
      <c r="IE200" s="128">
        <v>15.035500000000001</v>
      </c>
      <c r="IF200" s="120">
        <v>7.17E-2</v>
      </c>
      <c r="IG200" s="128">
        <v>3.9</v>
      </c>
      <c r="IH200" s="128">
        <v>8.2405000000000008</v>
      </c>
      <c r="II200" s="120">
        <v>3.0599999999999999E-2</v>
      </c>
      <c r="IJ200" s="128">
        <v>3.9</v>
      </c>
      <c r="IK200" s="128">
        <v>15.462899999999999</v>
      </c>
      <c r="IL200" s="120">
        <v>9.8500000000000004E-2</v>
      </c>
      <c r="IM200" s="128">
        <v>3.9</v>
      </c>
      <c r="IN200" s="128">
        <v>16.3782</v>
      </c>
      <c r="IO200" s="120">
        <v>0.14879999999999999</v>
      </c>
      <c r="IP200" s="128">
        <v>3.9</v>
      </c>
      <c r="IQ200" s="128">
        <v>11.022500000000001</v>
      </c>
      <c r="IR200" s="120">
        <v>0.11840000000000001</v>
      </c>
      <c r="IS200" s="128">
        <v>3.9</v>
      </c>
      <c r="IT200" s="128">
        <v>5.8019999999999996</v>
      </c>
      <c r="IU200" s="120">
        <v>3.73E-2</v>
      </c>
      <c r="IV200" s="128">
        <v>3.9</v>
      </c>
      <c r="IW200" s="128">
        <v>15.750999999999999</v>
      </c>
      <c r="IX200" s="120">
        <v>9.0200000000000002E-2</v>
      </c>
      <c r="IY200" s="128">
        <v>3.9</v>
      </c>
      <c r="IZ200" s="128">
        <v>11.1556</v>
      </c>
      <c r="JA200" s="120">
        <v>6.3500000000000001E-2</v>
      </c>
      <c r="JB200" s="128">
        <v>3.9</v>
      </c>
      <c r="JC200" s="128">
        <v>19.095199999999998</v>
      </c>
      <c r="JD200" s="120">
        <v>0.1245</v>
      </c>
      <c r="JE200" s="128">
        <v>3.9</v>
      </c>
      <c r="JF200" s="128">
        <v>16.011700000000001</v>
      </c>
      <c r="JG200" s="120">
        <v>0.1195</v>
      </c>
      <c r="JH200" s="128">
        <v>3.9</v>
      </c>
      <c r="JI200" s="128">
        <v>23.837</v>
      </c>
      <c r="JJ200" s="120">
        <v>0.17100000000000001</v>
      </c>
      <c r="JK200" s="128">
        <v>3.9</v>
      </c>
      <c r="JL200" s="128">
        <v>6.0483000000000002</v>
      </c>
      <c r="JM200" s="120">
        <v>3.9399999999999998E-2</v>
      </c>
      <c r="JN200" s="128">
        <v>3.9</v>
      </c>
      <c r="JO200" s="128">
        <v>11.6464</v>
      </c>
      <c r="JP200" s="120">
        <v>7.8600000000000003E-2</v>
      </c>
      <c r="JQ200" s="128">
        <v>3.9</v>
      </c>
      <c r="JR200" s="128">
        <v>3.2978000000000001</v>
      </c>
      <c r="JS200" s="120">
        <v>2.24E-2</v>
      </c>
    </row>
    <row r="201" spans="1:279" x14ac:dyDescent="0.25">
      <c r="A201" s="128">
        <v>3.92</v>
      </c>
      <c r="B201" s="128">
        <v>18.072299999999998</v>
      </c>
      <c r="C201" s="120">
        <v>0.11459999999999999</v>
      </c>
      <c r="D201" s="120">
        <v>3.92</v>
      </c>
      <c r="E201" s="120">
        <v>17.805800000000001</v>
      </c>
      <c r="F201" s="120">
        <v>0.1583</v>
      </c>
      <c r="G201" s="120">
        <v>3.92</v>
      </c>
      <c r="H201" s="120">
        <v>2.4058999999999999</v>
      </c>
      <c r="I201" s="120">
        <v>0.10290000000000001</v>
      </c>
      <c r="J201" s="120">
        <v>3.92</v>
      </c>
      <c r="K201" s="120">
        <v>18.319400000000002</v>
      </c>
      <c r="L201" s="120">
        <v>0.21759999999999999</v>
      </c>
      <c r="M201" s="120">
        <v>3.92</v>
      </c>
      <c r="N201" s="120">
        <v>7.8148999999999997</v>
      </c>
      <c r="O201" s="120">
        <v>6.25E-2</v>
      </c>
      <c r="P201" s="120">
        <v>3.92</v>
      </c>
      <c r="Q201" s="120">
        <v>2.5177999999999998</v>
      </c>
      <c r="R201" s="120">
        <v>2.8299999999999999E-2</v>
      </c>
      <c r="S201" s="120">
        <v>3.92</v>
      </c>
      <c r="T201" s="120">
        <v>3.1614</v>
      </c>
      <c r="U201" s="120">
        <v>3.2300000000000002E-2</v>
      </c>
      <c r="V201" s="120">
        <v>3.92</v>
      </c>
      <c r="W201" s="120">
        <v>16.656700000000001</v>
      </c>
      <c r="X201" s="120">
        <v>0.1807</v>
      </c>
      <c r="Y201" s="120">
        <v>3.92</v>
      </c>
      <c r="Z201" s="120">
        <v>6.7168999999999999</v>
      </c>
      <c r="AA201" s="120">
        <v>0.31890000000000002</v>
      </c>
      <c r="AB201" s="120">
        <v>3.92</v>
      </c>
      <c r="AC201" s="120">
        <v>18.6389</v>
      </c>
      <c r="AD201" s="120">
        <v>0.2379</v>
      </c>
      <c r="AE201" s="120">
        <v>3.92</v>
      </c>
      <c r="AF201" s="120">
        <v>14.455299999999999</v>
      </c>
      <c r="AG201" s="120">
        <v>0.35360000000000003</v>
      </c>
      <c r="AH201" s="120">
        <v>3.92</v>
      </c>
      <c r="AI201" s="120">
        <v>3.0246</v>
      </c>
      <c r="AJ201" s="120">
        <v>2.64E-2</v>
      </c>
      <c r="AK201" s="120">
        <v>3.92</v>
      </c>
      <c r="AL201" s="120">
        <v>0.77490000000000003</v>
      </c>
      <c r="AM201" s="120">
        <v>8.6999999999999994E-3</v>
      </c>
      <c r="AN201" s="120">
        <v>3.92</v>
      </c>
      <c r="AO201" s="120">
        <v>3.6383000000000001</v>
      </c>
      <c r="AP201" s="120">
        <v>0.26889999999999997</v>
      </c>
      <c r="AT201" s="120">
        <v>3.92</v>
      </c>
      <c r="AU201" s="120">
        <v>1.0804</v>
      </c>
      <c r="AV201" s="120">
        <v>6.0000000000000001E-3</v>
      </c>
      <c r="BO201" s="120">
        <v>3.92</v>
      </c>
      <c r="BP201" s="120">
        <v>7.4023000000000003</v>
      </c>
      <c r="BQ201" s="120">
        <v>7.0099999999999996E-2</v>
      </c>
      <c r="BR201" s="120">
        <v>3.92</v>
      </c>
      <c r="BS201" s="120">
        <v>4.5514000000000001</v>
      </c>
      <c r="BT201" s="120">
        <v>0.1173</v>
      </c>
      <c r="CA201" s="120">
        <v>3.92</v>
      </c>
      <c r="CB201" s="120">
        <v>15.0947</v>
      </c>
      <c r="CC201" s="120">
        <v>0.29980000000000001</v>
      </c>
      <c r="CD201" s="120">
        <v>3.92</v>
      </c>
      <c r="CE201" s="120">
        <v>13.332800000000001</v>
      </c>
      <c r="CF201" s="120">
        <v>9.6799999999999997E-2</v>
      </c>
      <c r="CS201" s="120">
        <v>3.92</v>
      </c>
      <c r="CT201" s="120">
        <v>19.751799999999999</v>
      </c>
      <c r="CU201" s="120">
        <v>0.34820000000000001</v>
      </c>
      <c r="CY201" s="120">
        <v>3.92</v>
      </c>
      <c r="CZ201" s="120">
        <v>13.987500000000001</v>
      </c>
      <c r="DA201" s="120">
        <v>0.1159</v>
      </c>
      <c r="DH201" s="120">
        <v>3.92</v>
      </c>
      <c r="DI201" s="120">
        <v>7.2169999999999996</v>
      </c>
      <c r="DJ201" s="120">
        <v>0.23580000000000001</v>
      </c>
      <c r="DN201" s="120">
        <v>3.92</v>
      </c>
      <c r="DO201" s="120">
        <v>19.160900000000002</v>
      </c>
      <c r="DP201" s="120">
        <v>0.2165</v>
      </c>
      <c r="DW201" s="120">
        <v>3.92</v>
      </c>
      <c r="DX201" s="120">
        <v>16.6769</v>
      </c>
      <c r="DY201" s="120">
        <v>0.1244</v>
      </c>
      <c r="DZ201" s="120">
        <v>3.92</v>
      </c>
      <c r="EA201" s="120">
        <v>32.600499999999997</v>
      </c>
      <c r="EB201" s="120">
        <v>0.36749999999999999</v>
      </c>
      <c r="EL201" s="120">
        <v>3.92</v>
      </c>
      <c r="EM201" s="120">
        <v>20.402899999999999</v>
      </c>
      <c r="EN201" s="120">
        <v>0.182</v>
      </c>
      <c r="EO201" s="120">
        <v>3.92</v>
      </c>
      <c r="EP201" s="120">
        <v>10.375999999999999</v>
      </c>
      <c r="EQ201" s="120">
        <v>0.314</v>
      </c>
      <c r="EU201" s="120">
        <v>3.92</v>
      </c>
      <c r="EV201" s="120">
        <v>17.412600000000001</v>
      </c>
      <c r="EW201" s="120">
        <v>0.1045</v>
      </c>
      <c r="EX201" s="120">
        <v>3.92</v>
      </c>
      <c r="EY201" s="120">
        <v>11.575900000000001</v>
      </c>
      <c r="EZ201" s="120">
        <v>8.9700000000000002E-2</v>
      </c>
      <c r="FM201" s="120">
        <v>3.92</v>
      </c>
      <c r="FN201" s="120">
        <v>15.8635</v>
      </c>
      <c r="FO201" s="120">
        <v>0.1119</v>
      </c>
      <c r="FP201" s="120">
        <v>3.92</v>
      </c>
      <c r="FQ201" s="120">
        <v>12.1577</v>
      </c>
      <c r="FR201" s="120">
        <v>0.12839999999999999</v>
      </c>
      <c r="FV201" s="120">
        <v>3.92</v>
      </c>
      <c r="FW201" s="120">
        <v>1.8789</v>
      </c>
      <c r="FX201" s="120">
        <v>0.1376</v>
      </c>
      <c r="FY201" s="120">
        <v>3.92</v>
      </c>
      <c r="FZ201" s="120">
        <v>13.756500000000001</v>
      </c>
      <c r="GA201" s="120">
        <v>9.9500000000000005E-2</v>
      </c>
      <c r="GE201" s="120">
        <v>3.92</v>
      </c>
      <c r="GF201" s="120">
        <v>9.0206999999999997</v>
      </c>
      <c r="GG201" s="120">
        <v>0.3503</v>
      </c>
      <c r="GH201" s="120">
        <v>3.92</v>
      </c>
      <c r="GI201" s="120">
        <v>8.7513000000000005</v>
      </c>
      <c r="GJ201" s="120">
        <v>8.8599999999999998E-2</v>
      </c>
      <c r="GK201" s="120">
        <v>3.92</v>
      </c>
      <c r="GL201" s="120">
        <v>1.5241</v>
      </c>
      <c r="GM201" s="120">
        <v>0.1033</v>
      </c>
      <c r="GN201" s="120">
        <v>3.92</v>
      </c>
      <c r="GO201" s="120">
        <v>2.7862</v>
      </c>
      <c r="GP201" s="120">
        <v>0.2656</v>
      </c>
      <c r="GW201" s="120">
        <v>3.92</v>
      </c>
      <c r="GX201" s="120">
        <v>6.9034000000000004</v>
      </c>
      <c r="GY201" s="120">
        <v>0.24410000000000001</v>
      </c>
      <c r="GZ201" s="120">
        <v>3.92</v>
      </c>
      <c r="HA201" s="120">
        <v>6.2870999999999997</v>
      </c>
      <c r="HB201" s="120">
        <v>0.27660000000000001</v>
      </c>
      <c r="HF201" s="120">
        <v>3.92</v>
      </c>
      <c r="HG201" s="120">
        <v>2.1930000000000001</v>
      </c>
      <c r="HH201" s="120">
        <v>0.1464</v>
      </c>
      <c r="HO201" s="120">
        <v>3.92</v>
      </c>
      <c r="HP201" s="120">
        <v>7.0403000000000002</v>
      </c>
      <c r="HQ201" s="120">
        <v>6.6799999999999998E-2</v>
      </c>
      <c r="HR201" s="120">
        <v>3.92</v>
      </c>
      <c r="HS201" s="120">
        <v>4.7039</v>
      </c>
      <c r="HT201" s="120">
        <v>0.27660000000000001</v>
      </c>
      <c r="HX201" s="128">
        <v>3.92</v>
      </c>
      <c r="HY201" s="128">
        <v>10.905099999999999</v>
      </c>
      <c r="HZ201" s="120">
        <v>4.4499999999999998E-2</v>
      </c>
      <c r="IA201" s="128">
        <v>3.92</v>
      </c>
      <c r="IB201" s="128">
        <v>11.1556</v>
      </c>
      <c r="IC201" s="120">
        <v>4.19E-2</v>
      </c>
      <c r="ID201" s="128">
        <v>3.92</v>
      </c>
      <c r="IE201" s="128">
        <v>14.7761</v>
      </c>
      <c r="IF201" s="120">
        <v>7.2300000000000003E-2</v>
      </c>
      <c r="IG201" s="128">
        <v>3.92</v>
      </c>
      <c r="IH201" s="128">
        <v>7.9897</v>
      </c>
      <c r="II201" s="120">
        <v>2.9899999999999999E-2</v>
      </c>
      <c r="IJ201" s="128">
        <v>3.92</v>
      </c>
      <c r="IK201" s="128">
        <v>14.7852</v>
      </c>
      <c r="IL201" s="120">
        <v>9.2999999999999999E-2</v>
      </c>
      <c r="IM201" s="128">
        <v>3.92</v>
      </c>
      <c r="IN201" s="128">
        <v>15.816700000000001</v>
      </c>
      <c r="IO201" s="120">
        <v>0.1507</v>
      </c>
      <c r="IP201" s="128">
        <v>3.92</v>
      </c>
      <c r="IQ201" s="128">
        <v>9.6929999999999996</v>
      </c>
      <c r="IR201" s="120">
        <v>0.1145</v>
      </c>
      <c r="IS201" s="128">
        <v>3.92</v>
      </c>
      <c r="IT201" s="128">
        <v>5.8414000000000001</v>
      </c>
      <c r="IU201" s="120">
        <v>3.9300000000000002E-2</v>
      </c>
      <c r="IV201" s="128">
        <v>3.92</v>
      </c>
      <c r="IW201" s="128">
        <v>15.917899999999999</v>
      </c>
      <c r="IX201" s="120">
        <v>9.1300000000000006E-2</v>
      </c>
      <c r="IY201" s="128">
        <v>3.92</v>
      </c>
      <c r="IZ201" s="128">
        <v>12.796900000000001</v>
      </c>
      <c r="JA201" s="120">
        <v>7.0400000000000004E-2</v>
      </c>
      <c r="JB201" s="128">
        <v>3.92</v>
      </c>
      <c r="JC201" s="128">
        <v>19.712299999999999</v>
      </c>
      <c r="JD201" s="120">
        <v>0.13220000000000001</v>
      </c>
      <c r="JE201" s="128">
        <v>3.92</v>
      </c>
      <c r="JF201" s="128">
        <v>15.9864</v>
      </c>
      <c r="JG201" s="120">
        <v>0.1174</v>
      </c>
      <c r="JH201" s="128">
        <v>3.92</v>
      </c>
      <c r="JI201" s="128">
        <v>23.5107</v>
      </c>
      <c r="JJ201" s="120">
        <v>0.17560000000000001</v>
      </c>
      <c r="JK201" s="128">
        <v>3.92</v>
      </c>
      <c r="JL201" s="128">
        <v>6.9116</v>
      </c>
      <c r="JM201" s="120">
        <v>4.3900000000000002E-2</v>
      </c>
      <c r="JN201" s="128">
        <v>3.92</v>
      </c>
      <c r="JO201" s="128">
        <v>11.417899999999999</v>
      </c>
      <c r="JP201" s="120">
        <v>7.5800000000000006E-2</v>
      </c>
      <c r="JQ201" s="128">
        <v>3.92</v>
      </c>
      <c r="JR201" s="128">
        <v>2.9807999999999999</v>
      </c>
      <c r="JS201" s="120">
        <v>1.9900000000000001E-2</v>
      </c>
    </row>
    <row r="202" spans="1:279" x14ac:dyDescent="0.25">
      <c r="A202" s="128">
        <v>3.94</v>
      </c>
      <c r="B202" s="128">
        <v>18.009799999999998</v>
      </c>
      <c r="C202" s="120">
        <v>0.11700000000000001</v>
      </c>
      <c r="D202" s="120">
        <v>3.94</v>
      </c>
      <c r="E202" s="120">
        <v>18.029299999999999</v>
      </c>
      <c r="F202" s="120">
        <v>0.16439999999999999</v>
      </c>
      <c r="G202" s="120">
        <v>3.94</v>
      </c>
      <c r="H202" s="120">
        <v>2.1655000000000002</v>
      </c>
      <c r="I202" s="120">
        <v>0.10580000000000001</v>
      </c>
      <c r="J202" s="120">
        <v>3.94</v>
      </c>
      <c r="K202" s="120">
        <v>17.3217</v>
      </c>
      <c r="L202" s="120">
        <v>0.2165</v>
      </c>
      <c r="M202" s="120">
        <v>3.94</v>
      </c>
      <c r="N202" s="120">
        <v>7.1703000000000001</v>
      </c>
      <c r="O202" s="120">
        <v>5.8500000000000003E-2</v>
      </c>
      <c r="P202" s="120">
        <v>3.94</v>
      </c>
      <c r="Q202" s="120">
        <v>2.3386</v>
      </c>
      <c r="R202" s="120">
        <v>2.6100000000000002E-2</v>
      </c>
      <c r="S202" s="120">
        <v>3.94</v>
      </c>
      <c r="T202" s="120">
        <v>3.4535</v>
      </c>
      <c r="U202" s="120">
        <v>3.2399999999999998E-2</v>
      </c>
      <c r="V202" s="120">
        <v>3.94</v>
      </c>
      <c r="W202" s="120">
        <v>16.971399999999999</v>
      </c>
      <c r="X202" s="120">
        <v>0.18729999999999999</v>
      </c>
      <c r="Y202" s="120">
        <v>3.94</v>
      </c>
      <c r="Z202" s="120">
        <v>6.7935999999999996</v>
      </c>
      <c r="AA202" s="120">
        <v>0.32479999999999998</v>
      </c>
      <c r="AB202" s="120">
        <v>3.94</v>
      </c>
      <c r="AC202" s="120">
        <v>17.3523</v>
      </c>
      <c r="AD202" s="120">
        <v>0.26240000000000002</v>
      </c>
      <c r="AE202" s="120">
        <v>3.94</v>
      </c>
      <c r="AF202" s="120">
        <v>14.2781</v>
      </c>
      <c r="AG202" s="120">
        <v>0.34960000000000002</v>
      </c>
      <c r="AH202" s="120">
        <v>3.94</v>
      </c>
      <c r="AI202" s="120">
        <v>2.9121000000000001</v>
      </c>
      <c r="AJ202" s="120">
        <v>2.75E-2</v>
      </c>
      <c r="AK202" s="120">
        <v>3.94</v>
      </c>
      <c r="AL202" s="120">
        <v>0.74280000000000002</v>
      </c>
      <c r="AM202" s="120">
        <v>8.8999999999999999E-3</v>
      </c>
      <c r="AN202" s="120">
        <v>3.94</v>
      </c>
      <c r="AO202" s="120">
        <v>3.8007</v>
      </c>
      <c r="AP202" s="120">
        <v>0.29270000000000002</v>
      </c>
      <c r="AT202" s="120">
        <v>3.94</v>
      </c>
      <c r="AU202" s="120">
        <v>0.92049999999999998</v>
      </c>
      <c r="AV202" s="120">
        <v>6.0000000000000001E-3</v>
      </c>
      <c r="BO202" s="120">
        <v>3.94</v>
      </c>
      <c r="BP202" s="120">
        <v>6.7664999999999997</v>
      </c>
      <c r="BQ202" s="120">
        <v>6.2399999999999997E-2</v>
      </c>
      <c r="BR202" s="120">
        <v>3.94</v>
      </c>
      <c r="BS202" s="120">
        <v>4.077</v>
      </c>
      <c r="BT202" s="120">
        <v>0.12280000000000001</v>
      </c>
      <c r="CA202" s="120">
        <v>3.94</v>
      </c>
      <c r="CB202" s="120">
        <v>15.1204</v>
      </c>
      <c r="CC202" s="120">
        <v>0.28000000000000003</v>
      </c>
      <c r="CD202" s="120">
        <v>3.94</v>
      </c>
      <c r="CE202" s="120">
        <v>13.1587</v>
      </c>
      <c r="CF202" s="120">
        <v>9.3799999999999994E-2</v>
      </c>
      <c r="CS202" s="120">
        <v>3.94</v>
      </c>
      <c r="CT202" s="120">
        <v>18.8215</v>
      </c>
      <c r="CU202" s="120">
        <v>0.35070000000000001</v>
      </c>
      <c r="CY202" s="120">
        <v>3.94</v>
      </c>
      <c r="CZ202" s="120">
        <v>14.5458</v>
      </c>
      <c r="DA202" s="120">
        <v>0.123</v>
      </c>
      <c r="DH202" s="120">
        <v>3.94</v>
      </c>
      <c r="DI202" s="120">
        <v>7.0092999999999996</v>
      </c>
      <c r="DJ202" s="120">
        <v>0.23200000000000001</v>
      </c>
      <c r="DN202" s="120">
        <v>3.94</v>
      </c>
      <c r="DO202" s="120">
        <v>19.048400000000001</v>
      </c>
      <c r="DP202" s="120">
        <v>0.21190000000000001</v>
      </c>
      <c r="DW202" s="120">
        <v>3.94</v>
      </c>
      <c r="DX202" s="120">
        <v>16.1937</v>
      </c>
      <c r="DY202" s="120">
        <v>0.1202</v>
      </c>
      <c r="DZ202" s="120">
        <v>3.94</v>
      </c>
      <c r="EA202" s="120">
        <v>32.427999999999997</v>
      </c>
      <c r="EB202" s="120">
        <v>0.3463</v>
      </c>
      <c r="EL202" s="120">
        <v>3.94</v>
      </c>
      <c r="EM202" s="120">
        <v>20.6279</v>
      </c>
      <c r="EN202" s="120">
        <v>0.18329999999999999</v>
      </c>
      <c r="EO202" s="120">
        <v>3.94</v>
      </c>
      <c r="EP202" s="120">
        <v>10.418799999999999</v>
      </c>
      <c r="EQ202" s="120">
        <v>0.30840000000000001</v>
      </c>
      <c r="EU202" s="120">
        <v>3.94</v>
      </c>
      <c r="EV202" s="120">
        <v>18.017600000000002</v>
      </c>
      <c r="EW202" s="120">
        <v>0.1066</v>
      </c>
      <c r="EX202" s="120">
        <v>3.94</v>
      </c>
      <c r="EY202" s="120">
        <v>12.186</v>
      </c>
      <c r="EZ202" s="120">
        <v>8.5300000000000001E-2</v>
      </c>
      <c r="FM202" s="120">
        <v>3.94</v>
      </c>
      <c r="FN202" s="120">
        <v>15.5822</v>
      </c>
      <c r="FO202" s="120">
        <v>0.10730000000000001</v>
      </c>
      <c r="FP202" s="120">
        <v>3.94</v>
      </c>
      <c r="FQ202" s="120">
        <v>12.481299999999999</v>
      </c>
      <c r="FR202" s="120">
        <v>0.10970000000000001</v>
      </c>
      <c r="FV202" s="120">
        <v>3.94</v>
      </c>
      <c r="FW202" s="120">
        <v>1.8824000000000001</v>
      </c>
      <c r="FX202" s="120">
        <v>0.1142</v>
      </c>
      <c r="FY202" s="120">
        <v>3.94</v>
      </c>
      <c r="FZ202" s="120">
        <v>13.904999999999999</v>
      </c>
      <c r="GA202" s="120">
        <v>9.8599999999999993E-2</v>
      </c>
      <c r="GE202" s="120">
        <v>3.94</v>
      </c>
      <c r="GF202" s="120">
        <v>7.6897000000000002</v>
      </c>
      <c r="GG202" s="120">
        <v>0.35010000000000002</v>
      </c>
      <c r="GH202" s="120">
        <v>3.94</v>
      </c>
      <c r="GI202" s="120">
        <v>8.9838000000000005</v>
      </c>
      <c r="GJ202" s="120">
        <v>8.9599999999999999E-2</v>
      </c>
      <c r="GK202" s="120">
        <v>3.94</v>
      </c>
      <c r="GL202" s="120">
        <v>1.5049999999999999</v>
      </c>
      <c r="GM202" s="120">
        <v>0.1089</v>
      </c>
      <c r="GN202" s="120">
        <v>3.94</v>
      </c>
      <c r="GO202" s="120">
        <v>2.6863000000000001</v>
      </c>
      <c r="GP202" s="120">
        <v>0.28039999999999998</v>
      </c>
      <c r="GW202" s="120">
        <v>3.94</v>
      </c>
      <c r="GX202" s="120">
        <v>7.7717999999999998</v>
      </c>
      <c r="GY202" s="120">
        <v>0.27210000000000001</v>
      </c>
      <c r="GZ202" s="120">
        <v>3.94</v>
      </c>
      <c r="HA202" s="120">
        <v>7.6993</v>
      </c>
      <c r="HB202" s="120">
        <v>0.26379999999999998</v>
      </c>
      <c r="HF202" s="120">
        <v>3.94</v>
      </c>
      <c r="HG202" s="120">
        <v>2.2850000000000001</v>
      </c>
      <c r="HH202" s="120">
        <v>0.16839999999999999</v>
      </c>
      <c r="HO202" s="120">
        <v>3.94</v>
      </c>
      <c r="HP202" s="120">
        <v>8.5513999999999992</v>
      </c>
      <c r="HQ202" s="120">
        <v>6.8599999999999994E-2</v>
      </c>
      <c r="HR202" s="120">
        <v>3.94</v>
      </c>
      <c r="HS202" s="120">
        <v>5.0133999999999999</v>
      </c>
      <c r="HT202" s="120">
        <v>0.24709999999999999</v>
      </c>
      <c r="HX202" s="128">
        <v>3.94</v>
      </c>
      <c r="HY202" s="128">
        <v>11.0006</v>
      </c>
      <c r="HZ202" s="120">
        <v>4.4400000000000002E-2</v>
      </c>
      <c r="IA202" s="128">
        <v>3.94</v>
      </c>
      <c r="IB202" s="128">
        <v>11.004799999999999</v>
      </c>
      <c r="IC202" s="120">
        <v>4.0099999999999997E-2</v>
      </c>
      <c r="ID202" s="128">
        <v>3.94</v>
      </c>
      <c r="IE202" s="128">
        <v>14.3338</v>
      </c>
      <c r="IF202" s="120">
        <v>7.1900000000000006E-2</v>
      </c>
      <c r="IG202" s="128">
        <v>3.94</v>
      </c>
      <c r="IH202" s="128">
        <v>7.8147000000000002</v>
      </c>
      <c r="II202" s="120">
        <v>2.86E-2</v>
      </c>
      <c r="IJ202" s="128">
        <v>3.94</v>
      </c>
      <c r="IK202" s="128">
        <v>14.0898</v>
      </c>
      <c r="IL202" s="120">
        <v>8.7999999999999995E-2</v>
      </c>
      <c r="IM202" s="128">
        <v>3.94</v>
      </c>
      <c r="IN202" s="128">
        <v>14.992100000000001</v>
      </c>
      <c r="IO202" s="120">
        <v>0.1474</v>
      </c>
      <c r="IP202" s="128">
        <v>3.94</v>
      </c>
      <c r="IQ202" s="128">
        <v>8.0353999999999992</v>
      </c>
      <c r="IR202" s="120">
        <v>0.13320000000000001</v>
      </c>
      <c r="IS202" s="128">
        <v>3.94</v>
      </c>
      <c r="IT202" s="128">
        <v>6.0525000000000002</v>
      </c>
      <c r="IU202" s="120">
        <v>3.95E-2</v>
      </c>
      <c r="IV202" s="128">
        <v>3.94</v>
      </c>
      <c r="IW202" s="128">
        <v>16.0899</v>
      </c>
      <c r="IX202" s="120">
        <v>9.3600000000000003E-2</v>
      </c>
      <c r="IY202" s="128">
        <v>3.94</v>
      </c>
      <c r="IZ202" s="128">
        <v>14.606299999999999</v>
      </c>
      <c r="JA202" s="120">
        <v>7.5300000000000006E-2</v>
      </c>
      <c r="JB202" s="128">
        <v>3.94</v>
      </c>
      <c r="JC202" s="128">
        <v>20.599699999999999</v>
      </c>
      <c r="JD202" s="120">
        <v>0.1431</v>
      </c>
      <c r="JE202" s="128">
        <v>3.94</v>
      </c>
      <c r="JF202" s="128">
        <v>16.032399999999999</v>
      </c>
      <c r="JG202" s="120">
        <v>0.11509999999999999</v>
      </c>
      <c r="JH202" s="128">
        <v>3.94</v>
      </c>
      <c r="JI202" s="128">
        <v>22.927099999999999</v>
      </c>
      <c r="JJ202" s="120">
        <v>0.19159999999999999</v>
      </c>
      <c r="JK202" s="128">
        <v>3.94</v>
      </c>
      <c r="JL202" s="128">
        <v>8.2062000000000008</v>
      </c>
      <c r="JM202" s="120">
        <v>5.2299999999999999E-2</v>
      </c>
      <c r="JN202" s="128">
        <v>3.94</v>
      </c>
      <c r="JO202" s="128">
        <v>11.236800000000001</v>
      </c>
      <c r="JP202" s="120">
        <v>7.2099999999999997E-2</v>
      </c>
      <c r="JQ202" s="128">
        <v>3.94</v>
      </c>
      <c r="JR202" s="128">
        <v>2.7467999999999999</v>
      </c>
      <c r="JS202" s="120">
        <v>1.8100000000000002E-2</v>
      </c>
    </row>
    <row r="203" spans="1:279" x14ac:dyDescent="0.25">
      <c r="A203" s="128">
        <v>3.96</v>
      </c>
      <c r="B203" s="128">
        <v>17.941700000000001</v>
      </c>
      <c r="C203" s="120">
        <v>0.1167</v>
      </c>
      <c r="D203" s="120">
        <v>3.96</v>
      </c>
      <c r="E203" s="120">
        <v>18.625299999999999</v>
      </c>
      <c r="F203" s="120">
        <v>0.17710000000000001</v>
      </c>
      <c r="G203" s="120">
        <v>3.96</v>
      </c>
      <c r="H203" s="120">
        <v>1.9165000000000001</v>
      </c>
      <c r="I203" s="120">
        <v>0.128</v>
      </c>
      <c r="J203" s="120">
        <v>3.96</v>
      </c>
      <c r="K203" s="120">
        <v>16.320399999999999</v>
      </c>
      <c r="L203" s="120">
        <v>0.21299999999999999</v>
      </c>
      <c r="M203" s="120">
        <v>3.96</v>
      </c>
      <c r="N203" s="120">
        <v>6.4867999999999997</v>
      </c>
      <c r="O203" s="120">
        <v>5.33E-2</v>
      </c>
      <c r="P203" s="120">
        <v>3.96</v>
      </c>
      <c r="Q203" s="120">
        <v>2.1856</v>
      </c>
      <c r="R203" s="120">
        <v>2.63E-2</v>
      </c>
      <c r="S203" s="120">
        <v>3.96</v>
      </c>
      <c r="T203" s="120">
        <v>3.8788999999999998</v>
      </c>
      <c r="U203" s="120">
        <v>3.9199999999999999E-2</v>
      </c>
      <c r="V203" s="120">
        <v>3.96</v>
      </c>
      <c r="W203" s="120">
        <v>17.2361</v>
      </c>
      <c r="X203" s="120">
        <v>0.19370000000000001</v>
      </c>
      <c r="Y203" s="120">
        <v>3.96</v>
      </c>
      <c r="Z203" s="120">
        <v>7.0038</v>
      </c>
      <c r="AA203" s="120">
        <v>0.33889999999999998</v>
      </c>
      <c r="AB203" s="120">
        <v>3.96</v>
      </c>
      <c r="AC203" s="120">
        <v>15.930400000000001</v>
      </c>
      <c r="AD203" s="120">
        <v>0.20660000000000001</v>
      </c>
      <c r="AE203" s="120">
        <v>3.96</v>
      </c>
      <c r="AF203" s="120">
        <v>14.0542</v>
      </c>
      <c r="AG203" s="120">
        <v>0.34410000000000002</v>
      </c>
      <c r="AH203" s="120">
        <v>3.96</v>
      </c>
      <c r="AI203" s="120">
        <v>2.8180999999999998</v>
      </c>
      <c r="AJ203" s="120">
        <v>2.53E-2</v>
      </c>
      <c r="AK203" s="120">
        <v>3.96</v>
      </c>
      <c r="AL203" s="120">
        <v>0.72440000000000004</v>
      </c>
      <c r="AM203" s="120">
        <v>1.01E-2</v>
      </c>
      <c r="AN203" s="120">
        <v>3.96</v>
      </c>
      <c r="AO203" s="120">
        <v>4.6849999999999996</v>
      </c>
      <c r="AP203" s="120">
        <v>0.32350000000000001</v>
      </c>
      <c r="AT203" s="120">
        <v>3.96</v>
      </c>
      <c r="AU203" s="120">
        <v>0.79849999999999999</v>
      </c>
      <c r="AV203" s="120">
        <v>5.4999999999999997E-3</v>
      </c>
      <c r="BO203" s="120">
        <v>3.96</v>
      </c>
      <c r="BP203" s="120">
        <v>6.2104999999999997</v>
      </c>
      <c r="BQ203" s="120">
        <v>5.79E-2</v>
      </c>
      <c r="BR203" s="120">
        <v>3.96</v>
      </c>
      <c r="BS203" s="120">
        <v>3.5880000000000001</v>
      </c>
      <c r="BT203" s="120">
        <v>0.12809999999999999</v>
      </c>
      <c r="CA203" s="120">
        <v>3.96</v>
      </c>
      <c r="CB203" s="120">
        <v>14.829000000000001</v>
      </c>
      <c r="CC203" s="120">
        <v>0.25969999999999999</v>
      </c>
      <c r="CD203" s="120">
        <v>3.96</v>
      </c>
      <c r="CE203" s="120">
        <v>12.9467</v>
      </c>
      <c r="CF203" s="120">
        <v>9.1499999999999998E-2</v>
      </c>
      <c r="CS203" s="120">
        <v>3.96</v>
      </c>
      <c r="CT203" s="120">
        <v>18.3521</v>
      </c>
      <c r="CU203" s="120">
        <v>0.35920000000000002</v>
      </c>
      <c r="CY203" s="120">
        <v>3.96</v>
      </c>
      <c r="CZ203" s="120">
        <v>15.474600000000001</v>
      </c>
      <c r="DA203" s="120">
        <v>0.12970000000000001</v>
      </c>
      <c r="DH203" s="120">
        <v>3.96</v>
      </c>
      <c r="DI203" s="120">
        <v>7.1756000000000002</v>
      </c>
      <c r="DJ203" s="120">
        <v>0.23080000000000001</v>
      </c>
      <c r="DN203" s="120">
        <v>3.96</v>
      </c>
      <c r="DO203" s="120">
        <v>19.2958</v>
      </c>
      <c r="DP203" s="120">
        <v>0.20419999999999999</v>
      </c>
      <c r="DW203" s="120">
        <v>3.96</v>
      </c>
      <c r="DX203" s="120">
        <v>15.749000000000001</v>
      </c>
      <c r="DY203" s="120">
        <v>0.1203</v>
      </c>
      <c r="DZ203" s="120">
        <v>3.96</v>
      </c>
      <c r="EA203" s="120">
        <v>32.401499999999999</v>
      </c>
      <c r="EB203" s="120">
        <v>0.34899999999999998</v>
      </c>
      <c r="EL203" s="120">
        <v>3.96</v>
      </c>
      <c r="EM203" s="120">
        <v>20.733699999999999</v>
      </c>
      <c r="EN203" s="120">
        <v>0.16639999999999999</v>
      </c>
      <c r="EO203" s="120">
        <v>3.96</v>
      </c>
      <c r="EP203" s="120">
        <v>10.640700000000001</v>
      </c>
      <c r="EQ203" s="120">
        <v>0.31640000000000001</v>
      </c>
      <c r="EU203" s="120">
        <v>3.96</v>
      </c>
      <c r="EV203" s="120">
        <v>18.6769</v>
      </c>
      <c r="EW203" s="120">
        <v>0.108</v>
      </c>
      <c r="EX203" s="120">
        <v>3.96</v>
      </c>
      <c r="EY203" s="120">
        <v>12.6675</v>
      </c>
      <c r="EZ203" s="120">
        <v>8.9599999999999999E-2</v>
      </c>
      <c r="FM203" s="120">
        <v>3.96</v>
      </c>
      <c r="FN203" s="120">
        <v>15.511200000000001</v>
      </c>
      <c r="FO203" s="120">
        <v>0.1066</v>
      </c>
      <c r="FP203" s="120">
        <v>3.96</v>
      </c>
      <c r="FQ203" s="120">
        <v>12.616300000000001</v>
      </c>
      <c r="FR203" s="120">
        <v>0.10539999999999999</v>
      </c>
      <c r="FV203" s="120">
        <v>3.96</v>
      </c>
      <c r="FW203" s="120">
        <v>1.7343999999999999</v>
      </c>
      <c r="FX203" s="120">
        <v>9.9400000000000002E-2</v>
      </c>
      <c r="FY203" s="120">
        <v>3.96</v>
      </c>
      <c r="FZ203" s="120">
        <v>14.055</v>
      </c>
      <c r="GA203" s="120">
        <v>0.1023</v>
      </c>
      <c r="GE203" s="120">
        <v>3.96</v>
      </c>
      <c r="GF203" s="120">
        <v>6.2770000000000001</v>
      </c>
      <c r="GG203" s="120">
        <v>0.3407</v>
      </c>
      <c r="GH203" s="120">
        <v>3.96</v>
      </c>
      <c r="GI203" s="120">
        <v>9.2591999999999999</v>
      </c>
      <c r="GJ203" s="120">
        <v>8.7599999999999997E-2</v>
      </c>
      <c r="GK203" s="120">
        <v>3.96</v>
      </c>
      <c r="GL203" s="120">
        <v>1.4838</v>
      </c>
      <c r="GM203" s="120">
        <v>0.1173</v>
      </c>
      <c r="GN203" s="120">
        <v>3.96</v>
      </c>
      <c r="GO203" s="120">
        <v>2.6246999999999998</v>
      </c>
      <c r="GP203" s="120">
        <v>0.2918</v>
      </c>
      <c r="GW203" s="120">
        <v>3.96</v>
      </c>
      <c r="GX203" s="120">
        <v>8.2878000000000007</v>
      </c>
      <c r="GY203" s="120">
        <v>0.23669999999999999</v>
      </c>
      <c r="GZ203" s="120">
        <v>3.96</v>
      </c>
      <c r="HA203" s="120">
        <v>9.0325000000000006</v>
      </c>
      <c r="HB203" s="120">
        <v>0.25850000000000001</v>
      </c>
      <c r="HF203" s="120">
        <v>3.96</v>
      </c>
      <c r="HG203" s="120">
        <v>2.3349000000000002</v>
      </c>
      <c r="HH203" s="120">
        <v>0.1865</v>
      </c>
      <c r="HO203" s="120">
        <v>3.96</v>
      </c>
      <c r="HP203" s="120">
        <v>10.5817</v>
      </c>
      <c r="HQ203" s="120">
        <v>7.7499999999999999E-2</v>
      </c>
      <c r="HR203" s="120">
        <v>3.96</v>
      </c>
      <c r="HS203" s="120">
        <v>4.5015000000000001</v>
      </c>
      <c r="HT203" s="120">
        <v>0.21870000000000001</v>
      </c>
      <c r="HX203" s="128">
        <v>3.96</v>
      </c>
      <c r="HY203" s="128">
        <v>11.1021</v>
      </c>
      <c r="HZ203" s="120">
        <v>4.5100000000000001E-2</v>
      </c>
      <c r="IA203" s="128">
        <v>3.96</v>
      </c>
      <c r="IB203" s="128">
        <v>10.8104</v>
      </c>
      <c r="IC203" s="120">
        <v>4.1000000000000002E-2</v>
      </c>
      <c r="ID203" s="128">
        <v>3.96</v>
      </c>
      <c r="IE203" s="128">
        <v>14.2806</v>
      </c>
      <c r="IF203" s="120">
        <v>7.1300000000000002E-2</v>
      </c>
      <c r="IG203" s="128">
        <v>3.96</v>
      </c>
      <c r="IH203" s="128">
        <v>7.6523000000000003</v>
      </c>
      <c r="II203" s="120">
        <v>2.7300000000000001E-2</v>
      </c>
      <c r="IJ203" s="128">
        <v>3.96</v>
      </c>
      <c r="IK203" s="128">
        <v>13.3849</v>
      </c>
      <c r="IL203" s="120">
        <v>7.9399999999999998E-2</v>
      </c>
      <c r="IM203" s="128">
        <v>3.96</v>
      </c>
      <c r="IN203" s="128">
        <v>14.3109</v>
      </c>
      <c r="IO203" s="120">
        <v>0.1421</v>
      </c>
      <c r="IP203" s="128">
        <v>3.96</v>
      </c>
      <c r="IQ203" s="128">
        <v>6.7260999999999997</v>
      </c>
      <c r="IR203" s="120">
        <v>0.15540000000000001</v>
      </c>
      <c r="IS203" s="128">
        <v>3.96</v>
      </c>
      <c r="IT203" s="128">
        <v>6.5242000000000004</v>
      </c>
      <c r="IU203" s="120">
        <v>4.1200000000000001E-2</v>
      </c>
      <c r="IV203" s="128">
        <v>3.96</v>
      </c>
      <c r="IW203" s="128">
        <v>16.289400000000001</v>
      </c>
      <c r="IX203" s="120">
        <v>9.4700000000000006E-2</v>
      </c>
      <c r="IY203" s="128">
        <v>3.96</v>
      </c>
      <c r="IZ203" s="128">
        <v>16.641100000000002</v>
      </c>
      <c r="JA203" s="120">
        <v>8.2900000000000001E-2</v>
      </c>
      <c r="JB203" s="128">
        <v>3.96</v>
      </c>
      <c r="JC203" s="128">
        <v>21.918500000000002</v>
      </c>
      <c r="JD203" s="120">
        <v>0.15379999999999999</v>
      </c>
      <c r="JE203" s="128">
        <v>3.96</v>
      </c>
      <c r="JF203" s="128">
        <v>16.132000000000001</v>
      </c>
      <c r="JG203" s="120">
        <v>0.1118</v>
      </c>
      <c r="JH203" s="128">
        <v>3.96</v>
      </c>
      <c r="JI203" s="128">
        <v>22.379899999999999</v>
      </c>
      <c r="JJ203" s="120">
        <v>0.18290000000000001</v>
      </c>
      <c r="JK203" s="128">
        <v>3.96</v>
      </c>
      <c r="JL203" s="128">
        <v>10.3598</v>
      </c>
      <c r="JM203" s="120">
        <v>6.5600000000000006E-2</v>
      </c>
      <c r="JN203" s="128">
        <v>3.96</v>
      </c>
      <c r="JO203" s="128">
        <v>11.095800000000001</v>
      </c>
      <c r="JP203" s="120">
        <v>6.9099999999999995E-2</v>
      </c>
      <c r="JQ203" s="128">
        <v>3.96</v>
      </c>
      <c r="JR203" s="128">
        <v>2.6516999999999999</v>
      </c>
      <c r="JS203" s="120">
        <v>1.7299999999999999E-2</v>
      </c>
    </row>
    <row r="204" spans="1:279" x14ac:dyDescent="0.25">
      <c r="A204" s="128">
        <v>3.98</v>
      </c>
      <c r="B204" s="128">
        <v>17.822800000000001</v>
      </c>
      <c r="C204" s="120">
        <v>0.11550000000000001</v>
      </c>
      <c r="D204" s="120">
        <v>3.98</v>
      </c>
      <c r="E204" s="120">
        <v>19.245699999999999</v>
      </c>
      <c r="F204" s="120">
        <v>0.18029999999999999</v>
      </c>
      <c r="G204" s="120">
        <v>3.98</v>
      </c>
      <c r="H204" s="120">
        <v>1.8897999999999999</v>
      </c>
      <c r="I204" s="120">
        <v>0.1618</v>
      </c>
      <c r="J204" s="120">
        <v>3.98</v>
      </c>
      <c r="K204" s="120">
        <v>15.4315</v>
      </c>
      <c r="L204" s="120">
        <v>0.2162</v>
      </c>
      <c r="M204" s="120">
        <v>3.98</v>
      </c>
      <c r="N204" s="120">
        <v>5.8691000000000004</v>
      </c>
      <c r="O204" s="120">
        <v>4.9099999999999998E-2</v>
      </c>
      <c r="P204" s="120">
        <v>3.98</v>
      </c>
      <c r="Q204" s="120">
        <v>2.0678000000000001</v>
      </c>
      <c r="R204" s="120">
        <v>2.8899999999999999E-2</v>
      </c>
      <c r="S204" s="120">
        <v>3.98</v>
      </c>
      <c r="T204" s="120">
        <v>4.4615999999999998</v>
      </c>
      <c r="U204" s="120">
        <v>4.0399999999999998E-2</v>
      </c>
      <c r="V204" s="120">
        <v>3.98</v>
      </c>
      <c r="W204" s="120">
        <v>17.441800000000001</v>
      </c>
      <c r="X204" s="120">
        <v>0.1996</v>
      </c>
      <c r="Y204" s="120">
        <v>3.98</v>
      </c>
      <c r="Z204" s="120">
        <v>7.2935999999999996</v>
      </c>
      <c r="AA204" s="120">
        <v>0.35720000000000002</v>
      </c>
      <c r="AB204" s="120">
        <v>3.98</v>
      </c>
      <c r="AC204" s="120">
        <v>14.252599999999999</v>
      </c>
      <c r="AD204" s="120">
        <v>0.17849999999999999</v>
      </c>
      <c r="AE204" s="120">
        <v>3.98</v>
      </c>
      <c r="AF204" s="120">
        <v>13.742699999999999</v>
      </c>
      <c r="AG204" s="120">
        <v>0.3327</v>
      </c>
      <c r="AH204" s="120">
        <v>3.98</v>
      </c>
      <c r="AI204" s="120">
        <v>2.7507999999999999</v>
      </c>
      <c r="AJ204" s="120">
        <v>2.4400000000000002E-2</v>
      </c>
      <c r="AK204" s="120">
        <v>3.98</v>
      </c>
      <c r="AL204" s="120">
        <v>0.73009999999999997</v>
      </c>
      <c r="AM204" s="120">
        <v>1.26E-2</v>
      </c>
      <c r="AN204" s="120">
        <v>3.98</v>
      </c>
      <c r="AO204" s="120">
        <v>5.6166999999999998</v>
      </c>
      <c r="AP204" s="120">
        <v>0.34770000000000001</v>
      </c>
      <c r="AT204" s="120">
        <v>3.98</v>
      </c>
      <c r="AU204" s="120">
        <v>0.70389999999999997</v>
      </c>
      <c r="AV204" s="120">
        <v>5.0000000000000001E-3</v>
      </c>
      <c r="BO204" s="120">
        <v>3.98</v>
      </c>
      <c r="BP204" s="120">
        <v>5.7728999999999999</v>
      </c>
      <c r="BQ204" s="120">
        <v>5.5E-2</v>
      </c>
      <c r="BR204" s="120">
        <v>3.98</v>
      </c>
      <c r="BS204" s="120">
        <v>3.0651999999999999</v>
      </c>
      <c r="BT204" s="120">
        <v>0.1449</v>
      </c>
      <c r="CA204" s="120">
        <v>3.98</v>
      </c>
      <c r="CB204" s="120">
        <v>14.471399999999999</v>
      </c>
      <c r="CC204" s="120">
        <v>0.23449999999999999</v>
      </c>
      <c r="CD204" s="120">
        <v>3.98</v>
      </c>
      <c r="CE204" s="120">
        <v>12.627700000000001</v>
      </c>
      <c r="CF204" s="120">
        <v>9.98E-2</v>
      </c>
      <c r="CS204" s="120">
        <v>3.98</v>
      </c>
      <c r="CT204" s="120">
        <v>17.913499999999999</v>
      </c>
      <c r="CU204" s="120">
        <v>0.35909999999999997</v>
      </c>
      <c r="CY204" s="120">
        <v>3.98</v>
      </c>
      <c r="CZ204" s="120">
        <v>16.195699999999999</v>
      </c>
      <c r="DA204" s="120">
        <v>0.1351</v>
      </c>
      <c r="DH204" s="120">
        <v>3.98</v>
      </c>
      <c r="DI204" s="120">
        <v>7.2375999999999996</v>
      </c>
      <c r="DJ204" s="120">
        <v>0.2427</v>
      </c>
      <c r="DN204" s="120">
        <v>3.98</v>
      </c>
      <c r="DO204" s="120">
        <v>19.6996</v>
      </c>
      <c r="DP204" s="120">
        <v>0.20349999999999999</v>
      </c>
      <c r="DW204" s="120">
        <v>3.98</v>
      </c>
      <c r="DX204" s="120">
        <v>15.391400000000001</v>
      </c>
      <c r="DY204" s="120">
        <v>0.1179</v>
      </c>
      <c r="DZ204" s="120">
        <v>3.98</v>
      </c>
      <c r="EA204" s="120">
        <v>31.715299999999999</v>
      </c>
      <c r="EB204" s="120">
        <v>0.3589</v>
      </c>
      <c r="EL204" s="120">
        <v>3.98</v>
      </c>
      <c r="EM204" s="120">
        <v>20.6005</v>
      </c>
      <c r="EN204" s="120">
        <v>0.1648</v>
      </c>
      <c r="EO204" s="120">
        <v>3.98</v>
      </c>
      <c r="EP204" s="120">
        <v>10.9811</v>
      </c>
      <c r="EQ204" s="120">
        <v>0.32290000000000002</v>
      </c>
      <c r="EU204" s="120">
        <v>3.98</v>
      </c>
      <c r="EV204" s="120">
        <v>19.518599999999999</v>
      </c>
      <c r="EW204" s="120">
        <v>0.1077</v>
      </c>
      <c r="EX204" s="120">
        <v>3.98</v>
      </c>
      <c r="EY204" s="120">
        <v>13.039899999999999</v>
      </c>
      <c r="EZ204" s="120">
        <v>9.6000000000000002E-2</v>
      </c>
      <c r="FM204" s="120">
        <v>3.98</v>
      </c>
      <c r="FN204" s="120">
        <v>15.632899999999999</v>
      </c>
      <c r="FO204" s="120">
        <v>0.10349999999999999</v>
      </c>
      <c r="FP204" s="120">
        <v>3.98</v>
      </c>
      <c r="FQ204" s="120">
        <v>12.738799999999999</v>
      </c>
      <c r="FR204" s="120">
        <v>0.1135</v>
      </c>
      <c r="FV204" s="120">
        <v>3.98</v>
      </c>
      <c r="FW204" s="120">
        <v>1.4576</v>
      </c>
      <c r="FX204" s="120">
        <v>9.9400000000000002E-2</v>
      </c>
      <c r="FY204" s="120">
        <v>3.98</v>
      </c>
      <c r="FZ204" s="120">
        <v>14.1731</v>
      </c>
      <c r="GA204" s="120">
        <v>0.1036</v>
      </c>
      <c r="GE204" s="120">
        <v>3.98</v>
      </c>
      <c r="GF204" s="120">
        <v>5.548</v>
      </c>
      <c r="GG204" s="120">
        <v>0.33410000000000001</v>
      </c>
      <c r="GH204" s="120">
        <v>3.98</v>
      </c>
      <c r="GI204" s="120">
        <v>9.4567999999999994</v>
      </c>
      <c r="GJ204" s="120">
        <v>8.7300000000000003E-2</v>
      </c>
      <c r="GK204" s="120">
        <v>3.98</v>
      </c>
      <c r="GL204" s="120">
        <v>1.4547000000000001</v>
      </c>
      <c r="GM204" s="120">
        <v>0.1237</v>
      </c>
      <c r="GN204" s="120">
        <v>3.98</v>
      </c>
      <c r="GO204" s="120">
        <v>2.7488000000000001</v>
      </c>
      <c r="GP204" s="120">
        <v>0.29849999999999999</v>
      </c>
      <c r="GW204" s="120">
        <v>3.98</v>
      </c>
      <c r="GX204" s="120">
        <v>8.3462999999999994</v>
      </c>
      <c r="GY204" s="120">
        <v>0.2127</v>
      </c>
      <c r="GZ204" s="120">
        <v>3.98</v>
      </c>
      <c r="HA204" s="120">
        <v>9.9819999999999993</v>
      </c>
      <c r="HB204" s="120">
        <v>0.28439999999999999</v>
      </c>
      <c r="HF204" s="120">
        <v>3.98</v>
      </c>
      <c r="HG204" s="120">
        <v>2.3527999999999998</v>
      </c>
      <c r="HH204" s="120">
        <v>0.20749999999999999</v>
      </c>
      <c r="HO204" s="120">
        <v>3.98</v>
      </c>
      <c r="HP204" s="120">
        <v>12.625500000000001</v>
      </c>
      <c r="HQ204" s="120">
        <v>8.3900000000000002E-2</v>
      </c>
      <c r="HR204" s="120">
        <v>3.98</v>
      </c>
      <c r="HS204" s="120">
        <v>3.7382</v>
      </c>
      <c r="HT204" s="120">
        <v>0.189</v>
      </c>
      <c r="HX204" s="128">
        <v>3.98</v>
      </c>
      <c r="HY204" s="128">
        <v>11.1532</v>
      </c>
      <c r="HZ204" s="120">
        <v>4.7500000000000001E-2</v>
      </c>
      <c r="IA204" s="128">
        <v>3.98</v>
      </c>
      <c r="IB204" s="128">
        <v>10.632300000000001</v>
      </c>
      <c r="IC204" s="120">
        <v>4.1200000000000001E-2</v>
      </c>
      <c r="ID204" s="128">
        <v>3.98</v>
      </c>
      <c r="IE204" s="128">
        <v>14.3004</v>
      </c>
      <c r="IF204" s="120">
        <v>7.0000000000000007E-2</v>
      </c>
      <c r="IG204" s="128">
        <v>3.98</v>
      </c>
      <c r="IH204" s="128">
        <v>7.5381</v>
      </c>
      <c r="II204" s="120">
        <v>2.6800000000000001E-2</v>
      </c>
      <c r="IJ204" s="128">
        <v>3.98</v>
      </c>
      <c r="IK204" s="128">
        <v>12.7583</v>
      </c>
      <c r="IL204" s="120">
        <v>7.2599999999999998E-2</v>
      </c>
      <c r="IM204" s="128">
        <v>3.98</v>
      </c>
      <c r="IN204" s="128">
        <v>13.677099999999999</v>
      </c>
      <c r="IO204" s="120">
        <v>0.1368</v>
      </c>
      <c r="IP204" s="128">
        <v>3.98</v>
      </c>
      <c r="IQ204" s="128">
        <v>5.6509999999999998</v>
      </c>
      <c r="IR204" s="120">
        <v>0.1608</v>
      </c>
      <c r="IS204" s="128">
        <v>3.98</v>
      </c>
      <c r="IT204" s="128">
        <v>7.2584</v>
      </c>
      <c r="IU204" s="120">
        <v>4.2999999999999997E-2</v>
      </c>
      <c r="IV204" s="128">
        <v>3.98</v>
      </c>
      <c r="IW204" s="128">
        <v>16.5214</v>
      </c>
      <c r="IX204" s="120">
        <v>9.1999999999999998E-2</v>
      </c>
      <c r="IY204" s="128">
        <v>3.98</v>
      </c>
      <c r="IZ204" s="128">
        <v>18.262799999999999</v>
      </c>
      <c r="JA204" s="120">
        <v>9.3799999999999994E-2</v>
      </c>
      <c r="JB204" s="128">
        <v>3.98</v>
      </c>
      <c r="JC204" s="128">
        <v>23.9711</v>
      </c>
      <c r="JD204" s="120">
        <v>0.16789999999999999</v>
      </c>
      <c r="JE204" s="128">
        <v>3.98</v>
      </c>
      <c r="JF204" s="128">
        <v>16.1557</v>
      </c>
      <c r="JG204" s="120">
        <v>0.1113</v>
      </c>
      <c r="JH204" s="128">
        <v>3.98</v>
      </c>
      <c r="JI204" s="128">
        <v>21.842700000000001</v>
      </c>
      <c r="JJ204" s="120">
        <v>0.16769999999999999</v>
      </c>
      <c r="JK204" s="128">
        <v>3.98</v>
      </c>
      <c r="JL204" s="128">
        <v>12.6092</v>
      </c>
      <c r="JM204" s="120">
        <v>8.5199999999999998E-2</v>
      </c>
      <c r="JN204" s="128">
        <v>3.98</v>
      </c>
      <c r="JO204" s="128">
        <v>10.968400000000001</v>
      </c>
      <c r="JP204" s="120">
        <v>6.7299999999999999E-2</v>
      </c>
      <c r="JQ204" s="128">
        <v>3.98</v>
      </c>
      <c r="JR204" s="128">
        <v>2.6471</v>
      </c>
      <c r="JS204" s="120">
        <v>1.7399999999999999E-2</v>
      </c>
    </row>
    <row r="205" spans="1:279" x14ac:dyDescent="0.25">
      <c r="A205" s="128">
        <v>4</v>
      </c>
      <c r="B205" s="128">
        <v>17.7517</v>
      </c>
      <c r="C205" s="120">
        <v>0.113</v>
      </c>
      <c r="D205" s="120">
        <v>4</v>
      </c>
      <c r="E205" s="120">
        <v>19.574100000000001</v>
      </c>
      <c r="F205" s="120">
        <v>0.18260000000000001</v>
      </c>
      <c r="G205" s="120">
        <v>4</v>
      </c>
      <c r="H205" s="120">
        <v>2.3931</v>
      </c>
      <c r="I205" s="120">
        <v>0.17399999999999999</v>
      </c>
      <c r="J205" s="120">
        <v>4</v>
      </c>
      <c r="K205" s="120">
        <v>14.4544</v>
      </c>
      <c r="L205" s="120">
        <v>0.2208</v>
      </c>
      <c r="M205" s="120">
        <v>4</v>
      </c>
      <c r="N205" s="120">
        <v>5.2896999999999998</v>
      </c>
      <c r="O205" s="120">
        <v>4.5600000000000002E-2</v>
      </c>
      <c r="P205" s="120">
        <v>4</v>
      </c>
      <c r="Q205" s="120">
        <v>1.9797</v>
      </c>
      <c r="R205" s="120">
        <v>0.03</v>
      </c>
      <c r="S205" s="120">
        <v>4</v>
      </c>
      <c r="T205" s="120">
        <v>5.0323000000000002</v>
      </c>
      <c r="U205" s="120">
        <v>3.95E-2</v>
      </c>
      <c r="V205" s="120">
        <v>4</v>
      </c>
      <c r="W205" s="120">
        <v>17.781500000000001</v>
      </c>
      <c r="X205" s="120">
        <v>0.2039</v>
      </c>
      <c r="Y205" s="120">
        <v>4</v>
      </c>
      <c r="Z205" s="120">
        <v>7.9878</v>
      </c>
      <c r="AA205" s="120">
        <v>0.35320000000000001</v>
      </c>
      <c r="AB205" s="120">
        <v>4</v>
      </c>
      <c r="AC205" s="120">
        <v>12.4018</v>
      </c>
      <c r="AD205" s="120">
        <v>0.1804</v>
      </c>
      <c r="AE205" s="120">
        <v>4</v>
      </c>
      <c r="AF205" s="120">
        <v>13.777900000000001</v>
      </c>
      <c r="AG205" s="120">
        <v>0.31</v>
      </c>
      <c r="AH205" s="120">
        <v>4</v>
      </c>
      <c r="AI205" s="120">
        <v>2.7035999999999998</v>
      </c>
      <c r="AJ205" s="120">
        <v>2.46E-2</v>
      </c>
      <c r="AK205" s="120">
        <v>4</v>
      </c>
      <c r="AL205" s="120">
        <v>0.76549999999999996</v>
      </c>
      <c r="AM205" s="120">
        <v>1.6799999999999999E-2</v>
      </c>
      <c r="AN205" s="120">
        <v>4</v>
      </c>
      <c r="AO205" s="120">
        <v>6.6116000000000001</v>
      </c>
      <c r="AP205" s="120">
        <v>0.3715</v>
      </c>
      <c r="AT205" s="120">
        <v>4</v>
      </c>
      <c r="AU205" s="120">
        <v>0.622</v>
      </c>
      <c r="AV205" s="120">
        <v>4.4999999999999997E-3</v>
      </c>
      <c r="BO205" s="120">
        <v>4</v>
      </c>
      <c r="BP205" s="120">
        <v>5.4431000000000003</v>
      </c>
      <c r="BQ205" s="120">
        <v>5.4600000000000003E-2</v>
      </c>
      <c r="BR205" s="120">
        <v>4</v>
      </c>
      <c r="BS205" s="120">
        <v>2.8102999999999998</v>
      </c>
      <c r="BT205" s="120">
        <v>0.16159999999999999</v>
      </c>
      <c r="CA205" s="120">
        <v>4</v>
      </c>
      <c r="CB205" s="120">
        <v>14.3538</v>
      </c>
      <c r="CC205" s="120">
        <v>0.2147</v>
      </c>
      <c r="CD205" s="120">
        <v>4</v>
      </c>
      <c r="CE205" s="120">
        <v>12.348100000000001</v>
      </c>
      <c r="CF205" s="120">
        <v>9.2899999999999996E-2</v>
      </c>
      <c r="CS205" s="120">
        <v>4</v>
      </c>
      <c r="CT205" s="120">
        <v>17.516400000000001</v>
      </c>
      <c r="CU205" s="120">
        <v>0.35880000000000001</v>
      </c>
      <c r="CY205" s="120">
        <v>4</v>
      </c>
      <c r="CZ205" s="120">
        <v>16.873100000000001</v>
      </c>
      <c r="DA205" s="120">
        <v>0.1555</v>
      </c>
      <c r="DH205" s="120">
        <v>4</v>
      </c>
      <c r="DI205" s="120">
        <v>7.9821</v>
      </c>
      <c r="DJ205" s="120">
        <v>0.25140000000000001</v>
      </c>
      <c r="DN205" s="120">
        <v>4</v>
      </c>
      <c r="DO205" s="120">
        <v>20.6295</v>
      </c>
      <c r="DP205" s="120">
        <v>0.21110000000000001</v>
      </c>
      <c r="DW205" s="120">
        <v>4</v>
      </c>
      <c r="DX205" s="120">
        <v>15.121499999999999</v>
      </c>
      <c r="DY205" s="120">
        <v>0.1179</v>
      </c>
      <c r="DZ205" s="120">
        <v>4</v>
      </c>
      <c r="EA205" s="120">
        <v>30.941600000000001</v>
      </c>
      <c r="EB205" s="120">
        <v>0.33279999999999998</v>
      </c>
      <c r="EL205" s="120">
        <v>4</v>
      </c>
      <c r="EM205" s="120">
        <v>20.452300000000001</v>
      </c>
      <c r="EN205" s="120">
        <v>0.16170000000000001</v>
      </c>
      <c r="EO205" s="120">
        <v>4</v>
      </c>
      <c r="EP205" s="120">
        <v>11.4047</v>
      </c>
      <c r="EQ205" s="120">
        <v>0.33529999999999999</v>
      </c>
      <c r="EU205" s="120">
        <v>4</v>
      </c>
      <c r="EV205" s="120">
        <v>20.391500000000001</v>
      </c>
      <c r="EW205" s="120">
        <v>0.113</v>
      </c>
      <c r="EX205" s="120">
        <v>4</v>
      </c>
      <c r="EY205" s="120">
        <v>13.325900000000001</v>
      </c>
      <c r="EZ205" s="120">
        <v>0.1014</v>
      </c>
      <c r="FM205" s="120">
        <v>4</v>
      </c>
      <c r="FN205" s="120">
        <v>15.7605</v>
      </c>
      <c r="FO205" s="120">
        <v>0.1013</v>
      </c>
      <c r="FP205" s="120">
        <v>4</v>
      </c>
      <c r="FQ205" s="120">
        <v>12.793200000000001</v>
      </c>
      <c r="FR205" s="120">
        <v>0.1273</v>
      </c>
      <c r="FV205" s="120">
        <v>4</v>
      </c>
      <c r="FW205" s="120">
        <v>1.4722</v>
      </c>
      <c r="FX205" s="120">
        <v>9.9900000000000003E-2</v>
      </c>
      <c r="FY205" s="120">
        <v>4</v>
      </c>
      <c r="FZ205" s="120">
        <v>14.414999999999999</v>
      </c>
      <c r="GA205" s="120">
        <v>0.1052</v>
      </c>
      <c r="GE205" s="120">
        <v>4</v>
      </c>
      <c r="GF205" s="120">
        <v>5.3411</v>
      </c>
      <c r="GG205" s="120">
        <v>0.33960000000000001</v>
      </c>
      <c r="GH205" s="120">
        <v>4</v>
      </c>
      <c r="GI205" s="120">
        <v>9.6405999999999992</v>
      </c>
      <c r="GJ205" s="120">
        <v>8.7599999999999997E-2</v>
      </c>
      <c r="GK205" s="120">
        <v>4</v>
      </c>
      <c r="GL205" s="120">
        <v>1.4014</v>
      </c>
      <c r="GM205" s="120">
        <v>0.128</v>
      </c>
      <c r="GN205" s="120">
        <v>4</v>
      </c>
      <c r="GO205" s="120">
        <v>3.5114000000000001</v>
      </c>
      <c r="GP205" s="120">
        <v>0.29320000000000002</v>
      </c>
      <c r="GW205" s="120">
        <v>4</v>
      </c>
      <c r="GX205" s="120">
        <v>7.6094999999999997</v>
      </c>
      <c r="GY205" s="120">
        <v>0.19020000000000001</v>
      </c>
      <c r="GZ205" s="120">
        <v>4</v>
      </c>
      <c r="HA205" s="120">
        <v>10.5657</v>
      </c>
      <c r="HB205" s="120">
        <v>0.2954</v>
      </c>
      <c r="HF205" s="120">
        <v>4</v>
      </c>
      <c r="HG205" s="120">
        <v>2.3256000000000001</v>
      </c>
      <c r="HH205" s="120">
        <v>0.2167</v>
      </c>
      <c r="HO205" s="120">
        <v>4</v>
      </c>
      <c r="HP205" s="120">
        <v>13.756600000000001</v>
      </c>
      <c r="HQ205" s="120">
        <v>9.2899999999999996E-2</v>
      </c>
      <c r="HR205" s="120">
        <v>4</v>
      </c>
      <c r="HS205" s="120">
        <v>3.1735000000000002</v>
      </c>
      <c r="HT205" s="120">
        <v>0.1673</v>
      </c>
      <c r="HX205" s="128">
        <v>4</v>
      </c>
      <c r="HY205" s="128">
        <v>11.1562</v>
      </c>
      <c r="HZ205" s="120">
        <v>4.9200000000000001E-2</v>
      </c>
      <c r="IA205" s="128">
        <v>4</v>
      </c>
      <c r="IB205" s="128">
        <v>10.3589</v>
      </c>
      <c r="IC205" s="120">
        <v>4.19E-2</v>
      </c>
      <c r="ID205" s="128">
        <v>4</v>
      </c>
      <c r="IE205" s="128">
        <v>14.3787</v>
      </c>
      <c r="IF205" s="120">
        <v>6.9400000000000003E-2</v>
      </c>
      <c r="IG205" s="128">
        <v>4</v>
      </c>
      <c r="IH205" s="128">
        <v>7.4561999999999999</v>
      </c>
      <c r="II205" s="120">
        <v>2.58E-2</v>
      </c>
      <c r="IJ205" s="128">
        <v>4</v>
      </c>
      <c r="IK205" s="128">
        <v>12.122</v>
      </c>
      <c r="IL205" s="120">
        <v>6.6000000000000003E-2</v>
      </c>
      <c r="IM205" s="128">
        <v>4</v>
      </c>
      <c r="IN205" s="128">
        <v>12.9247</v>
      </c>
      <c r="IO205" s="120">
        <v>0.12970000000000001</v>
      </c>
      <c r="IP205" s="128">
        <v>4</v>
      </c>
      <c r="IQ205" s="128">
        <v>4.8066000000000004</v>
      </c>
      <c r="IR205" s="120">
        <v>0.1444</v>
      </c>
      <c r="IS205" s="128">
        <v>4</v>
      </c>
      <c r="IT205" s="128">
        <v>8.1721000000000004</v>
      </c>
      <c r="IU205" s="120">
        <v>4.8899999999999999E-2</v>
      </c>
      <c r="IV205" s="128">
        <v>4</v>
      </c>
      <c r="IW205" s="128">
        <v>16.996700000000001</v>
      </c>
      <c r="IX205" s="120">
        <v>9.0499999999999997E-2</v>
      </c>
      <c r="IY205" s="128">
        <v>4</v>
      </c>
      <c r="IZ205" s="128">
        <v>19.851900000000001</v>
      </c>
      <c r="JA205" s="120">
        <v>0.10050000000000001</v>
      </c>
      <c r="JB205" s="128">
        <v>4</v>
      </c>
      <c r="JC205" s="128">
        <v>25.9908</v>
      </c>
      <c r="JD205" s="120">
        <v>0.18529999999999999</v>
      </c>
      <c r="JE205" s="128">
        <v>4</v>
      </c>
      <c r="JF205" s="128">
        <v>16.280999999999999</v>
      </c>
      <c r="JG205" s="120">
        <v>0.1077</v>
      </c>
      <c r="JH205" s="128">
        <v>4</v>
      </c>
      <c r="JI205" s="128">
        <v>21.365200000000002</v>
      </c>
      <c r="JJ205" s="120">
        <v>0.1636</v>
      </c>
      <c r="JK205" s="128">
        <v>4</v>
      </c>
      <c r="JL205" s="128">
        <v>14.5587</v>
      </c>
      <c r="JM205" s="120">
        <v>9.7100000000000006E-2</v>
      </c>
      <c r="JN205" s="128">
        <v>4</v>
      </c>
      <c r="JO205" s="128">
        <v>10.945399999999999</v>
      </c>
      <c r="JP205" s="120">
        <v>6.6900000000000001E-2</v>
      </c>
      <c r="JQ205" s="128">
        <v>4</v>
      </c>
      <c r="JR205" s="128">
        <v>2.7014999999999998</v>
      </c>
      <c r="JS205" s="120">
        <v>1.8599999999999998E-2</v>
      </c>
    </row>
    <row r="206" spans="1:279" x14ac:dyDescent="0.25">
      <c r="A206" s="128">
        <v>4.0199999999999996</v>
      </c>
      <c r="B206" s="128">
        <v>17.6691</v>
      </c>
      <c r="C206" s="120">
        <v>0.107</v>
      </c>
      <c r="D206" s="120">
        <v>4.0199999999999996</v>
      </c>
      <c r="E206" s="120">
        <v>19.809699999999999</v>
      </c>
      <c r="F206" s="120">
        <v>0.19889999999999999</v>
      </c>
      <c r="G206" s="120">
        <v>4.0199999999999996</v>
      </c>
      <c r="H206" s="120">
        <v>4.5963000000000003</v>
      </c>
      <c r="I206" s="120">
        <v>0.19420000000000001</v>
      </c>
      <c r="J206" s="120">
        <v>4.0199999999999996</v>
      </c>
      <c r="K206" s="120">
        <v>13.678599999999999</v>
      </c>
      <c r="L206" s="120">
        <v>0.2225</v>
      </c>
      <c r="M206" s="120">
        <v>4.0199999999999996</v>
      </c>
      <c r="N206" s="120">
        <v>4.798</v>
      </c>
      <c r="O206" s="120">
        <v>4.2099999999999999E-2</v>
      </c>
      <c r="P206" s="120">
        <v>4.0199999999999996</v>
      </c>
      <c r="Q206" s="120">
        <v>1.8908</v>
      </c>
      <c r="R206" s="120">
        <v>3.0800000000000001E-2</v>
      </c>
      <c r="S206" s="120">
        <v>4.0199999999999996</v>
      </c>
      <c r="T206" s="120">
        <v>5.4691999999999998</v>
      </c>
      <c r="U206" s="120">
        <v>4.1399999999999999E-2</v>
      </c>
      <c r="V206" s="120">
        <v>4.0199999999999996</v>
      </c>
      <c r="W206" s="120">
        <v>18.061199999999999</v>
      </c>
      <c r="X206" s="120">
        <v>0.20480000000000001</v>
      </c>
      <c r="Y206" s="120">
        <v>4.0199999999999996</v>
      </c>
      <c r="Z206" s="120">
        <v>8.2065999999999999</v>
      </c>
      <c r="AA206" s="120">
        <v>0.34300000000000003</v>
      </c>
      <c r="AB206" s="120">
        <v>4.0199999999999996</v>
      </c>
      <c r="AC206" s="120">
        <v>9.9963999999999995</v>
      </c>
      <c r="AD206" s="120">
        <v>0.21870000000000001</v>
      </c>
      <c r="AE206" s="120">
        <v>4.0199999999999996</v>
      </c>
      <c r="AF206" s="120">
        <v>14.3973</v>
      </c>
      <c r="AG206" s="120">
        <v>0.29139999999999999</v>
      </c>
      <c r="AH206" s="120">
        <v>4.0199999999999996</v>
      </c>
      <c r="AI206" s="120">
        <v>2.7402000000000002</v>
      </c>
      <c r="AJ206" s="120">
        <v>2.53E-2</v>
      </c>
      <c r="AK206" s="120">
        <v>4.0199999999999996</v>
      </c>
      <c r="AL206" s="120">
        <v>0.86870000000000003</v>
      </c>
      <c r="AM206" s="120">
        <v>2.4299999999999999E-2</v>
      </c>
      <c r="AN206" s="120">
        <v>4.0199999999999996</v>
      </c>
      <c r="AO206" s="120">
        <v>8.9875000000000007</v>
      </c>
      <c r="AP206" s="120">
        <v>0.40760000000000002</v>
      </c>
      <c r="AT206" s="120">
        <v>4.0199999999999996</v>
      </c>
      <c r="AU206" s="120">
        <v>0.5615</v>
      </c>
      <c r="AV206" s="120">
        <v>4.1999999999999997E-3</v>
      </c>
      <c r="BO206" s="120">
        <v>4.0199999999999996</v>
      </c>
      <c r="BP206" s="120">
        <v>5.2558999999999996</v>
      </c>
      <c r="BQ206" s="120">
        <v>5.7099999999999998E-2</v>
      </c>
      <c r="BR206" s="120">
        <v>4.0199999999999996</v>
      </c>
      <c r="BS206" s="120">
        <v>2.7734000000000001</v>
      </c>
      <c r="BT206" s="120">
        <v>0.17810000000000001</v>
      </c>
      <c r="CA206" s="120">
        <v>4.0199999999999996</v>
      </c>
      <c r="CB206" s="120">
        <v>14.230399999999999</v>
      </c>
      <c r="CC206" s="120">
        <v>0.19359999999999999</v>
      </c>
      <c r="CD206" s="120">
        <v>4.0199999999999996</v>
      </c>
      <c r="CE206" s="120">
        <v>11.935700000000001</v>
      </c>
      <c r="CF206" s="120">
        <v>9.1600000000000001E-2</v>
      </c>
      <c r="CS206" s="120">
        <v>4.0199999999999996</v>
      </c>
      <c r="CT206" s="120">
        <v>17.1401</v>
      </c>
      <c r="CU206" s="120">
        <v>0.35310000000000002</v>
      </c>
      <c r="CY206" s="120">
        <v>4.0199999999999996</v>
      </c>
      <c r="CZ206" s="120">
        <v>17.5349</v>
      </c>
      <c r="DA206" s="120">
        <v>0.14610000000000001</v>
      </c>
      <c r="DH206" s="120">
        <v>4.0199999999999996</v>
      </c>
      <c r="DI206" s="120">
        <v>8.6689000000000007</v>
      </c>
      <c r="DJ206" s="120">
        <v>0.23719999999999999</v>
      </c>
      <c r="DN206" s="120">
        <v>4.0199999999999996</v>
      </c>
      <c r="DO206" s="120">
        <v>21.578800000000001</v>
      </c>
      <c r="DP206" s="120">
        <v>0.2177</v>
      </c>
      <c r="DW206" s="120">
        <v>4.0199999999999996</v>
      </c>
      <c r="DX206" s="120">
        <v>14.943899999999999</v>
      </c>
      <c r="DY206" s="120">
        <v>0.1174</v>
      </c>
      <c r="DZ206" s="120">
        <v>4.0199999999999996</v>
      </c>
      <c r="EA206" s="120">
        <v>30.5123</v>
      </c>
      <c r="EB206" s="120">
        <v>0.32929999999999998</v>
      </c>
      <c r="EL206" s="120">
        <v>4.0199999999999996</v>
      </c>
      <c r="EM206" s="120">
        <v>20.391300000000001</v>
      </c>
      <c r="EN206" s="120">
        <v>0.15629999999999999</v>
      </c>
      <c r="EO206" s="120">
        <v>4.0199999999999996</v>
      </c>
      <c r="EP206" s="120">
        <v>11.727399999999999</v>
      </c>
      <c r="EQ206" s="120">
        <v>0.35489999999999999</v>
      </c>
      <c r="EU206" s="120">
        <v>4.0199999999999996</v>
      </c>
      <c r="EV206" s="120">
        <v>21.0517</v>
      </c>
      <c r="EW206" s="120">
        <v>0.1212</v>
      </c>
      <c r="EX206" s="120">
        <v>4.0199999999999996</v>
      </c>
      <c r="EY206" s="120">
        <v>13.442399999999999</v>
      </c>
      <c r="EZ206" s="120">
        <v>0.1099</v>
      </c>
      <c r="FM206" s="120">
        <v>4.0199999999999996</v>
      </c>
      <c r="FN206" s="120">
        <v>15.694699999999999</v>
      </c>
      <c r="FO206" s="120">
        <v>0.1013</v>
      </c>
      <c r="FP206" s="120">
        <v>4.0199999999999996</v>
      </c>
      <c r="FQ206" s="120">
        <v>12.7341</v>
      </c>
      <c r="FR206" s="120">
        <v>0.13569999999999999</v>
      </c>
      <c r="FV206" s="120">
        <v>4.0199999999999996</v>
      </c>
      <c r="FW206" s="120">
        <v>2.2963</v>
      </c>
      <c r="FX206" s="120">
        <v>9.1399999999999995E-2</v>
      </c>
      <c r="FY206" s="120">
        <v>4.0199999999999996</v>
      </c>
      <c r="FZ206" s="120">
        <v>14.5501</v>
      </c>
      <c r="GA206" s="120">
        <v>0.1071</v>
      </c>
      <c r="GE206" s="120">
        <v>4.0199999999999996</v>
      </c>
      <c r="GF206" s="120">
        <v>5.3109999999999999</v>
      </c>
      <c r="GG206" s="120">
        <v>0.34510000000000002</v>
      </c>
      <c r="GH206" s="120">
        <v>4.0199999999999996</v>
      </c>
      <c r="GI206" s="120">
        <v>9.6975999999999996</v>
      </c>
      <c r="GJ206" s="120">
        <v>8.6900000000000005E-2</v>
      </c>
      <c r="GK206" s="120">
        <v>4.0199999999999996</v>
      </c>
      <c r="GL206" s="120">
        <v>1.3574999999999999</v>
      </c>
      <c r="GM206" s="120">
        <v>0.13869999999999999</v>
      </c>
      <c r="GN206" s="120">
        <v>4.0199999999999996</v>
      </c>
      <c r="GO206" s="120">
        <v>4.2233999999999998</v>
      </c>
      <c r="GP206" s="120">
        <v>0.25840000000000002</v>
      </c>
      <c r="GW206" s="120">
        <v>4.0199999999999996</v>
      </c>
      <c r="GX206" s="120">
        <v>6.2239000000000004</v>
      </c>
      <c r="GY206" s="120">
        <v>0.2077</v>
      </c>
      <c r="GZ206" s="120">
        <v>4.0199999999999996</v>
      </c>
      <c r="HA206" s="120">
        <v>10.932</v>
      </c>
      <c r="HB206" s="120">
        <v>0.31480000000000002</v>
      </c>
      <c r="HF206" s="120">
        <v>4.0199999999999996</v>
      </c>
      <c r="HG206" s="120">
        <v>2.3127</v>
      </c>
      <c r="HH206" s="120">
        <v>0.21920000000000001</v>
      </c>
      <c r="HO206" s="120">
        <v>4.0199999999999996</v>
      </c>
      <c r="HP206" s="120">
        <v>14.0136</v>
      </c>
      <c r="HQ206" s="120">
        <v>0.10920000000000001</v>
      </c>
      <c r="HR206" s="120">
        <v>4.0199999999999996</v>
      </c>
      <c r="HS206" s="120">
        <v>2.8702999999999999</v>
      </c>
      <c r="HT206" s="120">
        <v>0.1411</v>
      </c>
      <c r="HX206" s="128">
        <v>4.0199999999999996</v>
      </c>
      <c r="HY206" s="128">
        <v>11.154299999999999</v>
      </c>
      <c r="HZ206" s="120">
        <v>4.99E-2</v>
      </c>
      <c r="IA206" s="128">
        <v>4.0199999999999996</v>
      </c>
      <c r="IB206" s="128">
        <v>10.1065</v>
      </c>
      <c r="IC206" s="120">
        <v>4.2700000000000002E-2</v>
      </c>
      <c r="ID206" s="128">
        <v>4.0199999999999996</v>
      </c>
      <c r="IE206" s="128">
        <v>14.262600000000001</v>
      </c>
      <c r="IF206" s="120">
        <v>7.1999999999999995E-2</v>
      </c>
      <c r="IG206" s="128">
        <v>4.0199999999999996</v>
      </c>
      <c r="IH206" s="128">
        <v>7.4074</v>
      </c>
      <c r="II206" s="120">
        <v>2.52E-2</v>
      </c>
      <c r="IJ206" s="128">
        <v>4.0199999999999996</v>
      </c>
      <c r="IK206" s="128">
        <v>11.500400000000001</v>
      </c>
      <c r="IL206" s="120">
        <v>6.2E-2</v>
      </c>
      <c r="IM206" s="128">
        <v>4.0199999999999996</v>
      </c>
      <c r="IN206" s="128">
        <v>12.2196</v>
      </c>
      <c r="IO206" s="120">
        <v>0.1208</v>
      </c>
      <c r="IP206" s="128">
        <v>4.0199999999999996</v>
      </c>
      <c r="IQ206" s="128">
        <v>4.0429000000000004</v>
      </c>
      <c r="IR206" s="120">
        <v>0.13239999999999999</v>
      </c>
      <c r="IS206" s="128">
        <v>4.0199999999999996</v>
      </c>
      <c r="IT206" s="128">
        <v>9.0836000000000006</v>
      </c>
      <c r="IU206" s="120">
        <v>5.2900000000000003E-2</v>
      </c>
      <c r="IV206" s="128">
        <v>4.0199999999999996</v>
      </c>
      <c r="IW206" s="128">
        <v>17.650300000000001</v>
      </c>
      <c r="IX206" s="120">
        <v>9.0300000000000005E-2</v>
      </c>
      <c r="IY206" s="128">
        <v>4.0199999999999996</v>
      </c>
      <c r="IZ206" s="128">
        <v>20.913</v>
      </c>
      <c r="JA206" s="120">
        <v>0.11070000000000001</v>
      </c>
      <c r="JB206" s="128">
        <v>4.0199999999999996</v>
      </c>
      <c r="JC206" s="128">
        <v>27.396599999999999</v>
      </c>
      <c r="JD206" s="120">
        <v>0.1996</v>
      </c>
      <c r="JE206" s="128">
        <v>4.0199999999999996</v>
      </c>
      <c r="JF206" s="128">
        <v>16.3489</v>
      </c>
      <c r="JG206" s="120">
        <v>0.10920000000000001</v>
      </c>
      <c r="JH206" s="128">
        <v>4.0199999999999996</v>
      </c>
      <c r="JI206" s="128">
        <v>21.020099999999999</v>
      </c>
      <c r="JJ206" s="120">
        <v>0.16669999999999999</v>
      </c>
      <c r="JK206" s="128">
        <v>4.0199999999999996</v>
      </c>
      <c r="JL206" s="128">
        <v>16.6875</v>
      </c>
      <c r="JM206" s="120">
        <v>0.10150000000000001</v>
      </c>
      <c r="JN206" s="128">
        <v>4.0199999999999996</v>
      </c>
      <c r="JO206" s="128">
        <v>11.0975</v>
      </c>
      <c r="JP206" s="120">
        <v>6.7599999999999993E-2</v>
      </c>
      <c r="JQ206" s="128">
        <v>4.0199999999999996</v>
      </c>
      <c r="JR206" s="128">
        <v>2.875</v>
      </c>
      <c r="JS206" s="120">
        <v>2.07E-2</v>
      </c>
    </row>
    <row r="207" spans="1:279" x14ac:dyDescent="0.25">
      <c r="A207" s="128">
        <v>4.04</v>
      </c>
      <c r="B207" s="128">
        <v>17.412600000000001</v>
      </c>
      <c r="C207" s="120">
        <v>0.1017</v>
      </c>
      <c r="D207" s="120">
        <v>4.04</v>
      </c>
      <c r="E207" s="120">
        <v>19.830200000000001</v>
      </c>
      <c r="F207" s="120">
        <v>0.19420000000000001</v>
      </c>
      <c r="G207" s="120">
        <v>4.04</v>
      </c>
      <c r="H207" s="120">
        <v>7.8719999999999999</v>
      </c>
      <c r="I207" s="120">
        <v>0.18440000000000001</v>
      </c>
      <c r="J207" s="120">
        <v>4.04</v>
      </c>
      <c r="K207" s="120">
        <v>13.3254</v>
      </c>
      <c r="L207" s="120">
        <v>0.22489999999999999</v>
      </c>
      <c r="M207" s="120">
        <v>4.04</v>
      </c>
      <c r="N207" s="120">
        <v>4.4581</v>
      </c>
      <c r="O207" s="120">
        <v>3.9100000000000003E-2</v>
      </c>
      <c r="P207" s="120">
        <v>4.04</v>
      </c>
      <c r="Q207" s="120">
        <v>1.8347</v>
      </c>
      <c r="R207" s="120">
        <v>3.1099999999999999E-2</v>
      </c>
      <c r="S207" s="120">
        <v>4.04</v>
      </c>
      <c r="T207" s="120">
        <v>5.7882999999999996</v>
      </c>
      <c r="U207" s="120">
        <v>4.1799999999999997E-2</v>
      </c>
      <c r="V207" s="120">
        <v>4.04</v>
      </c>
      <c r="W207" s="120">
        <v>18.255099999999999</v>
      </c>
      <c r="X207" s="120">
        <v>0.20730000000000001</v>
      </c>
      <c r="Y207" s="120">
        <v>4.04</v>
      </c>
      <c r="Z207" s="120">
        <v>8.1227999999999998</v>
      </c>
      <c r="AA207" s="120">
        <v>0.34460000000000002</v>
      </c>
      <c r="AB207" s="120">
        <v>4.04</v>
      </c>
      <c r="AC207" s="120">
        <v>7.9958999999999998</v>
      </c>
      <c r="AD207" s="120">
        <v>0.27060000000000001</v>
      </c>
      <c r="AE207" s="120">
        <v>4.04</v>
      </c>
      <c r="AF207" s="120">
        <v>15.3912</v>
      </c>
      <c r="AG207" s="120">
        <v>0.2888</v>
      </c>
      <c r="AH207" s="120">
        <v>4.04</v>
      </c>
      <c r="AI207" s="120">
        <v>2.8003999999999998</v>
      </c>
      <c r="AJ207" s="120">
        <v>2.47E-2</v>
      </c>
      <c r="AK207" s="120">
        <v>4.04</v>
      </c>
      <c r="AL207" s="120">
        <v>1.1039000000000001</v>
      </c>
      <c r="AM207" s="120">
        <v>4.0399999999999998E-2</v>
      </c>
      <c r="AN207" s="120">
        <v>4.04</v>
      </c>
      <c r="AO207" s="120">
        <v>10.8866</v>
      </c>
      <c r="AP207" s="120">
        <v>0.45689999999999997</v>
      </c>
      <c r="AT207" s="120">
        <v>4.04</v>
      </c>
      <c r="AU207" s="120">
        <v>0.47970000000000002</v>
      </c>
      <c r="AV207" s="120">
        <v>3.8999999999999998E-3</v>
      </c>
      <c r="BO207" s="120">
        <v>4.04</v>
      </c>
      <c r="BP207" s="120">
        <v>5.3258999999999999</v>
      </c>
      <c r="BQ207" s="120">
        <v>6.2199999999999998E-2</v>
      </c>
      <c r="BR207" s="120">
        <v>4.04</v>
      </c>
      <c r="BS207" s="120">
        <v>2.8647</v>
      </c>
      <c r="BT207" s="120">
        <v>0.19719999999999999</v>
      </c>
      <c r="CA207" s="120">
        <v>4.04</v>
      </c>
      <c r="CB207" s="120">
        <v>13.888400000000001</v>
      </c>
      <c r="CC207" s="120">
        <v>0.17710000000000001</v>
      </c>
      <c r="CD207" s="120">
        <v>4.04</v>
      </c>
      <c r="CE207" s="120">
        <v>11.6554</v>
      </c>
      <c r="CF207" s="120">
        <v>9.4299999999999995E-2</v>
      </c>
      <c r="CS207" s="120">
        <v>4.04</v>
      </c>
      <c r="CT207" s="120">
        <v>16.7896</v>
      </c>
      <c r="CU207" s="120">
        <v>0.33910000000000001</v>
      </c>
      <c r="CY207" s="120">
        <v>4.04</v>
      </c>
      <c r="CZ207" s="120">
        <v>18.143799999999999</v>
      </c>
      <c r="DA207" s="120">
        <v>0.1507</v>
      </c>
      <c r="DH207" s="120">
        <v>4.04</v>
      </c>
      <c r="DI207" s="120">
        <v>8.6445000000000007</v>
      </c>
      <c r="DJ207" s="120">
        <v>0.2069</v>
      </c>
      <c r="DN207" s="120">
        <v>4.04</v>
      </c>
      <c r="DO207" s="120">
        <v>22.0974</v>
      </c>
      <c r="DP207" s="120">
        <v>0.22570000000000001</v>
      </c>
      <c r="DW207" s="120">
        <v>4.04</v>
      </c>
      <c r="DX207" s="120">
        <v>14.799799999999999</v>
      </c>
      <c r="DY207" s="120">
        <v>0.1177</v>
      </c>
      <c r="DZ207" s="120">
        <v>4.04</v>
      </c>
      <c r="EA207" s="120">
        <v>30.559100000000001</v>
      </c>
      <c r="EB207" s="120">
        <v>0.32329999999999998</v>
      </c>
      <c r="EL207" s="120">
        <v>4.04</v>
      </c>
      <c r="EM207" s="120">
        <v>20.478000000000002</v>
      </c>
      <c r="EN207" s="120">
        <v>0.1484</v>
      </c>
      <c r="EO207" s="120">
        <v>4.04</v>
      </c>
      <c r="EP207" s="120">
        <v>11.876899999999999</v>
      </c>
      <c r="EQ207" s="120">
        <v>0.36309999999999998</v>
      </c>
      <c r="EU207" s="120">
        <v>4.04</v>
      </c>
      <c r="EV207" s="120">
        <v>21.7714</v>
      </c>
      <c r="EW207" s="120">
        <v>0.1273</v>
      </c>
      <c r="EX207" s="120">
        <v>4.04</v>
      </c>
      <c r="EY207" s="120">
        <v>13.530799999999999</v>
      </c>
      <c r="EZ207" s="120">
        <v>0.115</v>
      </c>
      <c r="FM207" s="120">
        <v>4.04</v>
      </c>
      <c r="FN207" s="120">
        <v>15.5343</v>
      </c>
      <c r="FO207" s="120">
        <v>9.8699999999999996E-2</v>
      </c>
      <c r="FP207" s="120">
        <v>4.04</v>
      </c>
      <c r="FQ207" s="120">
        <v>12.589700000000001</v>
      </c>
      <c r="FR207" s="120">
        <v>0.1384</v>
      </c>
      <c r="FV207" s="120">
        <v>4.04</v>
      </c>
      <c r="FW207" s="120">
        <v>3.9152</v>
      </c>
      <c r="FX207" s="120">
        <v>8.5800000000000001E-2</v>
      </c>
      <c r="FY207" s="120">
        <v>4.04</v>
      </c>
      <c r="FZ207" s="120">
        <v>14.624000000000001</v>
      </c>
      <c r="GA207" s="120">
        <v>0.1076</v>
      </c>
      <c r="GE207" s="120">
        <v>4.04</v>
      </c>
      <c r="GF207" s="120">
        <v>5.2988999999999997</v>
      </c>
      <c r="GG207" s="120">
        <v>0.35389999999999999</v>
      </c>
      <c r="GH207" s="120">
        <v>4.04</v>
      </c>
      <c r="GI207" s="120">
        <v>9.6628000000000007</v>
      </c>
      <c r="GJ207" s="120">
        <v>8.6599999999999996E-2</v>
      </c>
      <c r="GK207" s="120">
        <v>4.04</v>
      </c>
      <c r="GL207" s="120">
        <v>1.3066</v>
      </c>
      <c r="GM207" s="120">
        <v>0.15079999999999999</v>
      </c>
      <c r="GN207" s="120">
        <v>4.04</v>
      </c>
      <c r="GO207" s="120">
        <v>4.4656000000000002</v>
      </c>
      <c r="GP207" s="120">
        <v>0.23830000000000001</v>
      </c>
      <c r="GW207" s="120">
        <v>4.04</v>
      </c>
      <c r="GX207" s="120">
        <v>5.0145999999999997</v>
      </c>
      <c r="GY207" s="120">
        <v>0.20899999999999999</v>
      </c>
      <c r="GZ207" s="120">
        <v>4.04</v>
      </c>
      <c r="HA207" s="120">
        <v>11.0603</v>
      </c>
      <c r="HB207" s="120">
        <v>0.36170000000000002</v>
      </c>
      <c r="HF207" s="120">
        <v>4.04</v>
      </c>
      <c r="HG207" s="120">
        <v>2.3380999999999998</v>
      </c>
      <c r="HH207" s="120">
        <v>0.22570000000000001</v>
      </c>
      <c r="HO207" s="120">
        <v>4.04</v>
      </c>
      <c r="HP207" s="120">
        <v>13.4892</v>
      </c>
      <c r="HQ207" s="120">
        <v>0.1236</v>
      </c>
      <c r="HR207" s="120">
        <v>4.04</v>
      </c>
      <c r="HS207" s="120">
        <v>2.8744000000000001</v>
      </c>
      <c r="HT207" s="120">
        <v>0.12989999999999999</v>
      </c>
      <c r="HX207" s="128">
        <v>4.04</v>
      </c>
      <c r="HY207" s="128">
        <v>11.2126</v>
      </c>
      <c r="HZ207" s="120">
        <v>5.0500000000000003E-2</v>
      </c>
      <c r="IA207" s="128">
        <v>4.04</v>
      </c>
      <c r="IB207" s="128">
        <v>9.9603999999999999</v>
      </c>
      <c r="IC207" s="120">
        <v>4.3999999999999997E-2</v>
      </c>
      <c r="ID207" s="128">
        <v>4.04</v>
      </c>
      <c r="IE207" s="128">
        <v>14.073399999999999</v>
      </c>
      <c r="IF207" s="120">
        <v>7.1499999999999994E-2</v>
      </c>
      <c r="IG207" s="128">
        <v>4.04</v>
      </c>
      <c r="IH207" s="128">
        <v>7.3789999999999996</v>
      </c>
      <c r="II207" s="120">
        <v>2.6100000000000002E-2</v>
      </c>
      <c r="IJ207" s="128">
        <v>4.04</v>
      </c>
      <c r="IK207" s="128">
        <v>10.9565</v>
      </c>
      <c r="IL207" s="120">
        <v>5.9799999999999999E-2</v>
      </c>
      <c r="IM207" s="128">
        <v>4.04</v>
      </c>
      <c r="IN207" s="128">
        <v>11.555899999999999</v>
      </c>
      <c r="IO207" s="120">
        <v>0.1095</v>
      </c>
      <c r="IP207" s="128">
        <v>4.04</v>
      </c>
      <c r="IQ207" s="128">
        <v>3.5070000000000001</v>
      </c>
      <c r="IR207" s="120">
        <v>0.11749999999999999</v>
      </c>
      <c r="IS207" s="128">
        <v>4.04</v>
      </c>
      <c r="IT207" s="128">
        <v>9.8744999999999994</v>
      </c>
      <c r="IU207" s="120">
        <v>5.67E-2</v>
      </c>
      <c r="IV207" s="128">
        <v>4.04</v>
      </c>
      <c r="IW207" s="128">
        <v>18.0364</v>
      </c>
      <c r="IX207" s="120">
        <v>9.1300000000000006E-2</v>
      </c>
      <c r="IY207" s="128">
        <v>4.04</v>
      </c>
      <c r="IZ207" s="128">
        <v>21.547699999999999</v>
      </c>
      <c r="JA207" s="120">
        <v>0.121</v>
      </c>
      <c r="JB207" s="128">
        <v>4.04</v>
      </c>
      <c r="JC207" s="128">
        <v>28.091699999999999</v>
      </c>
      <c r="JD207" s="120">
        <v>0.21410000000000001</v>
      </c>
      <c r="JE207" s="128">
        <v>4.04</v>
      </c>
      <c r="JF207" s="128">
        <v>16.4605</v>
      </c>
      <c r="JG207" s="120">
        <v>0.10390000000000001</v>
      </c>
      <c r="JH207" s="128">
        <v>4.04</v>
      </c>
      <c r="JI207" s="128">
        <v>19.9787</v>
      </c>
      <c r="JJ207" s="120">
        <v>0.1678</v>
      </c>
      <c r="JK207" s="128">
        <v>4.04</v>
      </c>
      <c r="JL207" s="128">
        <v>19.437899999999999</v>
      </c>
      <c r="JM207" s="120">
        <v>0.10730000000000001</v>
      </c>
      <c r="JN207" s="128">
        <v>4.04</v>
      </c>
      <c r="JO207" s="128">
        <v>11.4879</v>
      </c>
      <c r="JP207" s="120">
        <v>6.6799999999999998E-2</v>
      </c>
      <c r="JQ207" s="128">
        <v>4.04</v>
      </c>
      <c r="JR207" s="128">
        <v>3.2545000000000002</v>
      </c>
      <c r="JS207" s="120">
        <v>2.4299999999999999E-2</v>
      </c>
    </row>
    <row r="208" spans="1:279" x14ac:dyDescent="0.25">
      <c r="A208" s="128">
        <v>4.0599999999999996</v>
      </c>
      <c r="B208" s="128">
        <v>16.821000000000002</v>
      </c>
      <c r="C208" s="120">
        <v>0.1003</v>
      </c>
      <c r="D208" s="120">
        <v>4.0599999999999996</v>
      </c>
      <c r="E208" s="120">
        <v>19.715199999999999</v>
      </c>
      <c r="F208" s="120">
        <v>0.182</v>
      </c>
      <c r="G208" s="120">
        <v>4.0599999999999996</v>
      </c>
      <c r="H208" s="120">
        <v>8.5015999999999998</v>
      </c>
      <c r="I208" s="120">
        <v>0.1754</v>
      </c>
      <c r="J208" s="120">
        <v>4.0599999999999996</v>
      </c>
      <c r="K208" s="120">
        <v>13.2957</v>
      </c>
      <c r="L208" s="120">
        <v>0.22070000000000001</v>
      </c>
      <c r="M208" s="120">
        <v>4.0599999999999996</v>
      </c>
      <c r="N208" s="120">
        <v>4.1688999999999998</v>
      </c>
      <c r="O208" s="120">
        <v>3.7400000000000003E-2</v>
      </c>
      <c r="P208" s="120">
        <v>4.0599999999999996</v>
      </c>
      <c r="Q208" s="120">
        <v>1.8222</v>
      </c>
      <c r="R208" s="120">
        <v>0.03</v>
      </c>
      <c r="S208" s="120">
        <v>4.0599999999999996</v>
      </c>
      <c r="T208" s="120">
        <v>5.8251999999999997</v>
      </c>
      <c r="U208" s="120">
        <v>4.3200000000000002E-2</v>
      </c>
      <c r="V208" s="120">
        <v>4.0599999999999996</v>
      </c>
      <c r="W208" s="120">
        <v>18.442699999999999</v>
      </c>
      <c r="X208" s="120">
        <v>0.2074</v>
      </c>
      <c r="Y208" s="120">
        <v>4.0599999999999996</v>
      </c>
      <c r="Z208" s="120">
        <v>8.0294000000000008</v>
      </c>
      <c r="AA208" s="120">
        <v>0.34079999999999999</v>
      </c>
      <c r="AB208" s="120">
        <v>4.0599999999999996</v>
      </c>
      <c r="AC208" s="120">
        <v>7.7732000000000001</v>
      </c>
      <c r="AD208" s="120">
        <v>0.2984</v>
      </c>
      <c r="AE208" s="120">
        <v>4.0599999999999996</v>
      </c>
      <c r="AF208" s="120">
        <v>16.472200000000001</v>
      </c>
      <c r="AG208" s="120">
        <v>0.28110000000000002</v>
      </c>
      <c r="AH208" s="120">
        <v>4.0599999999999996</v>
      </c>
      <c r="AI208" s="120">
        <v>2.8355000000000001</v>
      </c>
      <c r="AJ208" s="120">
        <v>2.5000000000000001E-2</v>
      </c>
      <c r="AK208" s="120">
        <v>4.0599999999999996</v>
      </c>
      <c r="AL208" s="120">
        <v>1.726</v>
      </c>
      <c r="AM208" s="120">
        <v>5.21E-2</v>
      </c>
      <c r="AN208" s="120">
        <v>4.0599999999999996</v>
      </c>
      <c r="AO208" s="120">
        <v>11.564299999999999</v>
      </c>
      <c r="AP208" s="120">
        <v>0.47099999999999997</v>
      </c>
      <c r="AT208" s="120">
        <v>4.0599999999999996</v>
      </c>
      <c r="AU208" s="120">
        <v>0.41699999999999998</v>
      </c>
      <c r="AV208" s="120">
        <v>3.7000000000000002E-3</v>
      </c>
      <c r="BO208" s="120">
        <v>4.0599999999999996</v>
      </c>
      <c r="BP208" s="120">
        <v>5.6630000000000003</v>
      </c>
      <c r="BQ208" s="120">
        <v>7.0499999999999993E-2</v>
      </c>
      <c r="BR208" s="120">
        <v>4.0599999999999996</v>
      </c>
      <c r="BS208" s="120">
        <v>3.0137</v>
      </c>
      <c r="BT208" s="120">
        <v>0.22670000000000001</v>
      </c>
      <c r="CA208" s="120">
        <v>4.0599999999999996</v>
      </c>
      <c r="CB208" s="120">
        <v>13.5486</v>
      </c>
      <c r="CC208" s="120">
        <v>0.17480000000000001</v>
      </c>
      <c r="CD208" s="120">
        <v>4.0599999999999996</v>
      </c>
      <c r="CE208" s="120">
        <v>11.315</v>
      </c>
      <c r="CF208" s="120">
        <v>9.2100000000000001E-2</v>
      </c>
      <c r="CS208" s="120">
        <v>4.0599999999999996</v>
      </c>
      <c r="CT208" s="120">
        <v>16.489000000000001</v>
      </c>
      <c r="CU208" s="120">
        <v>0.32100000000000001</v>
      </c>
      <c r="CY208" s="120">
        <v>4.0599999999999996</v>
      </c>
      <c r="CZ208" s="120">
        <v>18.3185</v>
      </c>
      <c r="DA208" s="120">
        <v>0.14849999999999999</v>
      </c>
      <c r="DH208" s="120">
        <v>4.0599999999999996</v>
      </c>
      <c r="DI208" s="120">
        <v>8.3508999999999993</v>
      </c>
      <c r="DJ208" s="120">
        <v>0.1943</v>
      </c>
      <c r="DN208" s="120">
        <v>4.0599999999999996</v>
      </c>
      <c r="DO208" s="120">
        <v>22.2517</v>
      </c>
      <c r="DP208" s="120">
        <v>0.2369</v>
      </c>
      <c r="DW208" s="120">
        <v>4.0599999999999996</v>
      </c>
      <c r="DX208" s="120">
        <v>14.6341</v>
      </c>
      <c r="DY208" s="120">
        <v>0.1167</v>
      </c>
      <c r="DZ208" s="120">
        <v>4.0599999999999996</v>
      </c>
      <c r="EA208" s="120">
        <v>30.413399999999999</v>
      </c>
      <c r="EB208" s="120">
        <v>0.30630000000000002</v>
      </c>
      <c r="EL208" s="120">
        <v>4.0599999999999996</v>
      </c>
      <c r="EM208" s="120">
        <v>20.6938</v>
      </c>
      <c r="EN208" s="120">
        <v>0.14399999999999999</v>
      </c>
      <c r="EO208" s="120">
        <v>4.0599999999999996</v>
      </c>
      <c r="EP208" s="120">
        <v>11.803900000000001</v>
      </c>
      <c r="EQ208" s="120">
        <v>0.35639999999999999</v>
      </c>
      <c r="EU208" s="120">
        <v>4.0599999999999996</v>
      </c>
      <c r="EV208" s="120">
        <v>22.237400000000001</v>
      </c>
      <c r="EW208" s="120">
        <v>0.12909999999999999</v>
      </c>
      <c r="EX208" s="120">
        <v>4.0599999999999996</v>
      </c>
      <c r="EY208" s="120">
        <v>13.500999999999999</v>
      </c>
      <c r="EZ208" s="120">
        <v>0.1171</v>
      </c>
      <c r="FM208" s="120">
        <v>4.0599999999999996</v>
      </c>
      <c r="FN208" s="120">
        <v>15.507199999999999</v>
      </c>
      <c r="FO208" s="120">
        <v>9.8000000000000004E-2</v>
      </c>
      <c r="FP208" s="120">
        <v>4.0599999999999996</v>
      </c>
      <c r="FQ208" s="120">
        <v>12.459</v>
      </c>
      <c r="FR208" s="120">
        <v>0.13769999999999999</v>
      </c>
      <c r="FV208" s="120">
        <v>4.0599999999999996</v>
      </c>
      <c r="FW208" s="120">
        <v>6.6805000000000003</v>
      </c>
      <c r="FX208" s="120">
        <v>8.9599999999999999E-2</v>
      </c>
      <c r="FY208" s="120">
        <v>4.0599999999999996</v>
      </c>
      <c r="FZ208" s="120">
        <v>14.6046</v>
      </c>
      <c r="GA208" s="120">
        <v>0.108</v>
      </c>
      <c r="GE208" s="120">
        <v>4.0599999999999996</v>
      </c>
      <c r="GF208" s="120">
        <v>5.6391999999999998</v>
      </c>
      <c r="GG208" s="120">
        <v>0.34029999999999999</v>
      </c>
      <c r="GH208" s="120">
        <v>4.0599999999999996</v>
      </c>
      <c r="GI208" s="120">
        <v>9.6113999999999997</v>
      </c>
      <c r="GJ208" s="120">
        <v>8.6599999999999996E-2</v>
      </c>
      <c r="GK208" s="120">
        <v>4.0599999999999996</v>
      </c>
      <c r="GL208" s="120">
        <v>1.2326999999999999</v>
      </c>
      <c r="GM208" s="120">
        <v>0.16</v>
      </c>
      <c r="GN208" s="120">
        <v>4.0599999999999996</v>
      </c>
      <c r="GO208" s="120">
        <v>4.5743</v>
      </c>
      <c r="GP208" s="120">
        <v>0.22750000000000001</v>
      </c>
      <c r="GW208" s="120">
        <v>4.0599999999999996</v>
      </c>
      <c r="GX208" s="120">
        <v>4.9024000000000001</v>
      </c>
      <c r="GY208" s="120">
        <v>0.18140000000000001</v>
      </c>
      <c r="GZ208" s="120">
        <v>4.0599999999999996</v>
      </c>
      <c r="HA208" s="120">
        <v>10.7239</v>
      </c>
      <c r="HB208" s="120">
        <v>0.4194</v>
      </c>
      <c r="HF208" s="120">
        <v>4.0599999999999996</v>
      </c>
      <c r="HG208" s="120">
        <v>2.3935</v>
      </c>
      <c r="HH208" s="120">
        <v>0.22570000000000001</v>
      </c>
      <c r="HO208" s="120">
        <v>4.0599999999999996</v>
      </c>
      <c r="HP208" s="120">
        <v>12.842700000000001</v>
      </c>
      <c r="HQ208" s="120">
        <v>0.1333</v>
      </c>
      <c r="HR208" s="120">
        <v>4.0599999999999996</v>
      </c>
      <c r="HS208" s="120">
        <v>2.9876999999999998</v>
      </c>
      <c r="HT208" s="120">
        <v>0.122</v>
      </c>
      <c r="HX208" s="128">
        <v>4.0599999999999996</v>
      </c>
      <c r="HY208" s="128">
        <v>11.235200000000001</v>
      </c>
      <c r="HZ208" s="120">
        <v>5.1299999999999998E-2</v>
      </c>
      <c r="IA208" s="128">
        <v>4.0599999999999996</v>
      </c>
      <c r="IB208" s="128">
        <v>9.8017000000000003</v>
      </c>
      <c r="IC208" s="120">
        <v>4.3700000000000003E-2</v>
      </c>
      <c r="ID208" s="128">
        <v>4.0599999999999996</v>
      </c>
      <c r="IE208" s="128">
        <v>13.822100000000001</v>
      </c>
      <c r="IF208" s="120">
        <v>7.0400000000000004E-2</v>
      </c>
      <c r="IG208" s="128">
        <v>4.0599999999999996</v>
      </c>
      <c r="IH208" s="128">
        <v>7.3475999999999999</v>
      </c>
      <c r="II208" s="120">
        <v>2.6599999999999999E-2</v>
      </c>
      <c r="IJ208" s="128">
        <v>4.0599999999999996</v>
      </c>
      <c r="IK208" s="128">
        <v>10.494</v>
      </c>
      <c r="IL208" s="120">
        <v>6.0199999999999997E-2</v>
      </c>
      <c r="IM208" s="128">
        <v>4.0599999999999996</v>
      </c>
      <c r="IN208" s="128">
        <v>10.9945</v>
      </c>
      <c r="IO208" s="120">
        <v>9.9500000000000005E-2</v>
      </c>
      <c r="IP208" s="128">
        <v>4.0599999999999996</v>
      </c>
      <c r="IQ208" s="128">
        <v>3.2570000000000001</v>
      </c>
      <c r="IR208" s="120">
        <v>9.5699999999999993E-2</v>
      </c>
      <c r="IS208" s="128">
        <v>4.0599999999999996</v>
      </c>
      <c r="IT208" s="128">
        <v>10.453099999999999</v>
      </c>
      <c r="IU208" s="120">
        <v>6.0299999999999999E-2</v>
      </c>
      <c r="IV208" s="128">
        <v>4.0599999999999996</v>
      </c>
      <c r="IW208" s="128">
        <v>17.8857</v>
      </c>
      <c r="IX208" s="120">
        <v>9.1499999999999998E-2</v>
      </c>
      <c r="IY208" s="128">
        <v>4.0599999999999996</v>
      </c>
      <c r="IZ208" s="128">
        <v>21.991399999999999</v>
      </c>
      <c r="JA208" s="120">
        <v>0.1242</v>
      </c>
      <c r="JB208" s="128">
        <v>4.0599999999999996</v>
      </c>
      <c r="JC208" s="128">
        <v>28.475300000000001</v>
      </c>
      <c r="JD208" s="120">
        <v>0.22239999999999999</v>
      </c>
      <c r="JE208" s="128">
        <v>4.0599999999999996</v>
      </c>
      <c r="JF208" s="128">
        <v>16.509799999999998</v>
      </c>
      <c r="JG208" s="120">
        <v>9.7500000000000003E-2</v>
      </c>
      <c r="JH208" s="128">
        <v>4.0599999999999996</v>
      </c>
      <c r="JI208" s="128">
        <v>19.475000000000001</v>
      </c>
      <c r="JJ208" s="120">
        <v>0.16400000000000001</v>
      </c>
      <c r="JK208" s="128">
        <v>4.0599999999999996</v>
      </c>
      <c r="JL208" s="128">
        <v>21.654499999999999</v>
      </c>
      <c r="JM208" s="120">
        <v>0.1149</v>
      </c>
      <c r="JN208" s="128">
        <v>4.0599999999999996</v>
      </c>
      <c r="JO208" s="128">
        <v>12.1068</v>
      </c>
      <c r="JP208" s="120">
        <v>7.2900000000000006E-2</v>
      </c>
      <c r="JQ208" s="128">
        <v>4.0599999999999996</v>
      </c>
      <c r="JR208" s="128">
        <v>4.0854999999999997</v>
      </c>
      <c r="JS208" s="120">
        <v>2.9399999999999999E-2</v>
      </c>
    </row>
    <row r="209" spans="1:279" x14ac:dyDescent="0.25">
      <c r="A209" s="128">
        <v>4.08</v>
      </c>
      <c r="B209" s="128">
        <v>16.181699999999999</v>
      </c>
      <c r="C209" s="120">
        <v>9.8100000000000007E-2</v>
      </c>
      <c r="D209" s="120">
        <v>4.08</v>
      </c>
      <c r="E209" s="120">
        <v>19.400600000000001</v>
      </c>
      <c r="F209" s="120">
        <v>0.16619999999999999</v>
      </c>
      <c r="G209" s="120">
        <v>4.08</v>
      </c>
      <c r="H209" s="120">
        <v>7.7004999999999999</v>
      </c>
      <c r="I209" s="120">
        <v>0.17849999999999999</v>
      </c>
      <c r="J209" s="120">
        <v>4.08</v>
      </c>
      <c r="K209" s="120">
        <v>13.182600000000001</v>
      </c>
      <c r="L209" s="120">
        <v>0.21110000000000001</v>
      </c>
      <c r="M209" s="120">
        <v>4.08</v>
      </c>
      <c r="N209" s="120">
        <v>3.9763000000000002</v>
      </c>
      <c r="O209" s="120">
        <v>3.61E-2</v>
      </c>
      <c r="P209" s="120">
        <v>4.08</v>
      </c>
      <c r="Q209" s="120">
        <v>1.8393999999999999</v>
      </c>
      <c r="R209" s="120">
        <v>0.03</v>
      </c>
      <c r="S209" s="120">
        <v>4.08</v>
      </c>
      <c r="T209" s="120">
        <v>5.7990000000000004</v>
      </c>
      <c r="U209" s="120">
        <v>4.2700000000000002E-2</v>
      </c>
      <c r="V209" s="120">
        <v>4.08</v>
      </c>
      <c r="W209" s="120">
        <v>18.5959</v>
      </c>
      <c r="X209" s="120">
        <v>0.20469999999999999</v>
      </c>
      <c r="Y209" s="120">
        <v>4.08</v>
      </c>
      <c r="Z209" s="120">
        <v>8.0165000000000006</v>
      </c>
      <c r="AA209" s="120">
        <v>0.33339999999999997</v>
      </c>
      <c r="AB209" s="120">
        <v>4.08</v>
      </c>
      <c r="AC209" s="120">
        <v>9.7203999999999997</v>
      </c>
      <c r="AD209" s="120">
        <v>0.36170000000000002</v>
      </c>
      <c r="AE209" s="120">
        <v>4.08</v>
      </c>
      <c r="AF209" s="120">
        <v>18.165500000000002</v>
      </c>
      <c r="AG209" s="120">
        <v>0.28039999999999998</v>
      </c>
      <c r="AH209" s="120">
        <v>4.08</v>
      </c>
      <c r="AI209" s="120">
        <v>2.8008000000000002</v>
      </c>
      <c r="AJ209" s="120">
        <v>2.35E-2</v>
      </c>
      <c r="AK209" s="120">
        <v>4.08</v>
      </c>
      <c r="AL209" s="120">
        <v>2.6408</v>
      </c>
      <c r="AM209" s="120">
        <v>6.59E-2</v>
      </c>
      <c r="AN209" s="120">
        <v>4.08</v>
      </c>
      <c r="AO209" s="120">
        <v>11.3522</v>
      </c>
      <c r="AP209" s="120">
        <v>0.47749999999999998</v>
      </c>
      <c r="AT209" s="120">
        <v>4.08</v>
      </c>
      <c r="AU209" s="120">
        <v>0.3795</v>
      </c>
      <c r="AV209" s="120">
        <v>3.5999999999999999E-3</v>
      </c>
      <c r="BO209" s="120">
        <v>4.08</v>
      </c>
      <c r="BP209" s="120">
        <v>6.5644999999999998</v>
      </c>
      <c r="BQ209" s="120">
        <v>7.6899999999999996E-2</v>
      </c>
      <c r="BR209" s="120">
        <v>4.08</v>
      </c>
      <c r="BS209" s="120">
        <v>3.2502</v>
      </c>
      <c r="BT209" s="120">
        <v>0.26100000000000001</v>
      </c>
      <c r="CA209" s="120">
        <v>4.08</v>
      </c>
      <c r="CB209" s="120">
        <v>13.2806</v>
      </c>
      <c r="CC209" s="120">
        <v>0.1832</v>
      </c>
      <c r="CD209" s="120">
        <v>4.08</v>
      </c>
      <c r="CE209" s="120">
        <v>11.138199999999999</v>
      </c>
      <c r="CF209" s="120">
        <v>9.2200000000000004E-2</v>
      </c>
      <c r="CS209" s="120">
        <v>4.08</v>
      </c>
      <c r="CT209" s="120">
        <v>16.1905</v>
      </c>
      <c r="CU209" s="120">
        <v>0.30570000000000003</v>
      </c>
      <c r="CY209" s="120">
        <v>4.08</v>
      </c>
      <c r="CZ209" s="120">
        <v>18.569600000000001</v>
      </c>
      <c r="DA209" s="120">
        <v>0.15279999999999999</v>
      </c>
      <c r="DH209" s="120">
        <v>4.08</v>
      </c>
      <c r="DI209" s="120">
        <v>7.9810999999999996</v>
      </c>
      <c r="DJ209" s="120">
        <v>0.19339999999999999</v>
      </c>
      <c r="DN209" s="120">
        <v>4.08</v>
      </c>
      <c r="DO209" s="120">
        <v>22.254200000000001</v>
      </c>
      <c r="DP209" s="120">
        <v>0.23760000000000001</v>
      </c>
      <c r="DW209" s="120">
        <v>4.08</v>
      </c>
      <c r="DX209" s="120">
        <v>14.5433</v>
      </c>
      <c r="DY209" s="120">
        <v>0.1143</v>
      </c>
      <c r="DZ209" s="120">
        <v>4.08</v>
      </c>
      <c r="EA209" s="120">
        <v>30.1632</v>
      </c>
      <c r="EB209" s="120">
        <v>0.26700000000000002</v>
      </c>
      <c r="EL209" s="120">
        <v>4.08</v>
      </c>
      <c r="EM209" s="120">
        <v>20.833300000000001</v>
      </c>
      <c r="EN209" s="120">
        <v>0.14050000000000001</v>
      </c>
      <c r="EO209" s="120">
        <v>4.08</v>
      </c>
      <c r="EP209" s="120">
        <v>11.512600000000001</v>
      </c>
      <c r="EQ209" s="120">
        <v>0.34300000000000003</v>
      </c>
      <c r="EU209" s="120">
        <v>4.08</v>
      </c>
      <c r="EV209" s="120">
        <v>22.122499999999999</v>
      </c>
      <c r="EW209" s="120">
        <v>0.12330000000000001</v>
      </c>
      <c r="EX209" s="120">
        <v>4.08</v>
      </c>
      <c r="EY209" s="120">
        <v>13.4533</v>
      </c>
      <c r="EZ209" s="120">
        <v>0.12189999999999999</v>
      </c>
      <c r="FM209" s="120">
        <v>4.08</v>
      </c>
      <c r="FN209" s="120">
        <v>15.531499999999999</v>
      </c>
      <c r="FO209" s="120">
        <v>9.6299999999999997E-2</v>
      </c>
      <c r="FP209" s="120">
        <v>4.08</v>
      </c>
      <c r="FQ209" s="120">
        <v>12.451499999999999</v>
      </c>
      <c r="FR209" s="120">
        <v>0.13120000000000001</v>
      </c>
      <c r="FV209" s="120">
        <v>4.08</v>
      </c>
      <c r="FW209" s="120">
        <v>9.5710999999999995</v>
      </c>
      <c r="FX209" s="120">
        <v>9.4899999999999998E-2</v>
      </c>
      <c r="FY209" s="120">
        <v>4.08</v>
      </c>
      <c r="FZ209" s="120">
        <v>14.553599999999999</v>
      </c>
      <c r="GA209" s="120">
        <v>0.12139999999999999</v>
      </c>
      <c r="GE209" s="120">
        <v>4.08</v>
      </c>
      <c r="GF209" s="120">
        <v>6.05</v>
      </c>
      <c r="GG209" s="120">
        <v>0.34089999999999998</v>
      </c>
      <c r="GH209" s="120">
        <v>4.08</v>
      </c>
      <c r="GI209" s="120">
        <v>9.5890000000000004</v>
      </c>
      <c r="GJ209" s="120">
        <v>8.6699999999999999E-2</v>
      </c>
      <c r="GK209" s="120">
        <v>4.08</v>
      </c>
      <c r="GL209" s="120">
        <v>1.1851</v>
      </c>
      <c r="GM209" s="120">
        <v>0.16470000000000001</v>
      </c>
      <c r="GN209" s="120">
        <v>4.08</v>
      </c>
      <c r="GO209" s="120">
        <v>5.3731999999999998</v>
      </c>
      <c r="GP209" s="120">
        <v>0.22819999999999999</v>
      </c>
      <c r="GW209" s="120">
        <v>4.08</v>
      </c>
      <c r="GX209" s="120">
        <v>6.6790000000000003</v>
      </c>
      <c r="GY209" s="120">
        <v>0.15440000000000001</v>
      </c>
      <c r="GZ209" s="120">
        <v>4.08</v>
      </c>
      <c r="HA209" s="120">
        <v>9.8495000000000008</v>
      </c>
      <c r="HB209" s="120">
        <v>0.45300000000000001</v>
      </c>
      <c r="HF209" s="120">
        <v>4.08</v>
      </c>
      <c r="HG209" s="120">
        <v>2.3370000000000002</v>
      </c>
      <c r="HH209" s="120">
        <v>0.21859999999999999</v>
      </c>
      <c r="HO209" s="120">
        <v>4.08</v>
      </c>
      <c r="HP209" s="120">
        <v>12.083299999999999</v>
      </c>
      <c r="HQ209" s="120">
        <v>0.1464</v>
      </c>
      <c r="HR209" s="120">
        <v>4.08</v>
      </c>
      <c r="HS209" s="120">
        <v>3.0430000000000001</v>
      </c>
      <c r="HT209" s="120">
        <v>0.125</v>
      </c>
      <c r="HX209" s="128">
        <v>4.08</v>
      </c>
      <c r="HY209" s="128">
        <v>11.286300000000001</v>
      </c>
      <c r="HZ209" s="120">
        <v>5.11E-2</v>
      </c>
      <c r="IA209" s="128">
        <v>4.08</v>
      </c>
      <c r="IB209" s="128">
        <v>9.6390999999999991</v>
      </c>
      <c r="IC209" s="120">
        <v>4.3400000000000001E-2</v>
      </c>
      <c r="ID209" s="128">
        <v>4.08</v>
      </c>
      <c r="IE209" s="128">
        <v>13.794700000000001</v>
      </c>
      <c r="IF209" s="120">
        <v>7.0499999999999993E-2</v>
      </c>
      <c r="IG209" s="128">
        <v>4.08</v>
      </c>
      <c r="IH209" s="128">
        <v>7.3140000000000001</v>
      </c>
      <c r="II209" s="120">
        <v>2.7199999999999998E-2</v>
      </c>
      <c r="IJ209" s="128">
        <v>4.08</v>
      </c>
      <c r="IK209" s="128">
        <v>10.078900000000001</v>
      </c>
      <c r="IL209" s="120">
        <v>5.79E-2</v>
      </c>
      <c r="IM209" s="128">
        <v>4.08</v>
      </c>
      <c r="IN209" s="128">
        <v>10.4656</v>
      </c>
      <c r="IO209" s="120">
        <v>9.4899999999999998E-2</v>
      </c>
      <c r="IP209" s="128">
        <v>4.08</v>
      </c>
      <c r="IQ209" s="128">
        <v>3.7787999999999999</v>
      </c>
      <c r="IR209" s="120">
        <v>7.6999999999999999E-2</v>
      </c>
      <c r="IS209" s="128">
        <v>4.08</v>
      </c>
      <c r="IT209" s="128">
        <v>10.789</v>
      </c>
      <c r="IU209" s="120">
        <v>6.3600000000000004E-2</v>
      </c>
      <c r="IV209" s="128">
        <v>4.08</v>
      </c>
      <c r="IW209" s="128">
        <v>18.1297</v>
      </c>
      <c r="IX209" s="120">
        <v>9.0499999999999997E-2</v>
      </c>
      <c r="IY209" s="128">
        <v>4.08</v>
      </c>
      <c r="IZ209" s="128">
        <v>22.158000000000001</v>
      </c>
      <c r="JA209" s="120">
        <v>0.1303</v>
      </c>
      <c r="JB209" s="128">
        <v>4.08</v>
      </c>
      <c r="JC209" s="128">
        <v>28.266500000000001</v>
      </c>
      <c r="JD209" s="120">
        <v>0.22670000000000001</v>
      </c>
      <c r="JE209" s="128">
        <v>4.08</v>
      </c>
      <c r="JF209" s="128">
        <v>16.540199999999999</v>
      </c>
      <c r="JG209" s="120">
        <v>9.6100000000000005E-2</v>
      </c>
      <c r="JH209" s="128">
        <v>4.08</v>
      </c>
      <c r="JI209" s="128">
        <v>19.098700000000001</v>
      </c>
      <c r="JJ209" s="120">
        <v>0.14419999999999999</v>
      </c>
      <c r="JK209" s="128">
        <v>4.08</v>
      </c>
      <c r="JL209" s="128">
        <v>22.733000000000001</v>
      </c>
      <c r="JM209" s="120">
        <v>0.1215</v>
      </c>
      <c r="JN209" s="128">
        <v>4.08</v>
      </c>
      <c r="JO209" s="128">
        <v>12.8721</v>
      </c>
      <c r="JP209" s="120">
        <v>8.4500000000000006E-2</v>
      </c>
      <c r="JQ209" s="128">
        <v>4.08</v>
      </c>
      <c r="JR209" s="128">
        <v>5.2613000000000003</v>
      </c>
      <c r="JS209" s="120">
        <v>3.6299999999999999E-2</v>
      </c>
    </row>
    <row r="210" spans="1:279" x14ac:dyDescent="0.25">
      <c r="A210" s="128">
        <v>4.0999999999999996</v>
      </c>
      <c r="B210" s="128">
        <v>15.933199999999999</v>
      </c>
      <c r="C210" s="120">
        <v>9.7100000000000006E-2</v>
      </c>
      <c r="D210" s="120">
        <v>4.0999999999999996</v>
      </c>
      <c r="E210" s="120">
        <v>18.871500000000001</v>
      </c>
      <c r="F210" s="120">
        <v>0.1565</v>
      </c>
      <c r="G210" s="120">
        <v>4.0999999999999996</v>
      </c>
      <c r="H210" s="120">
        <v>6.6653000000000002</v>
      </c>
      <c r="I210" s="120">
        <v>0.17080000000000001</v>
      </c>
      <c r="J210" s="120">
        <v>4.0999999999999996</v>
      </c>
      <c r="K210" s="120">
        <v>12.989800000000001</v>
      </c>
      <c r="L210" s="120">
        <v>0.1966</v>
      </c>
      <c r="M210" s="120">
        <v>4.0999999999999996</v>
      </c>
      <c r="N210" s="120">
        <v>3.8357999999999999</v>
      </c>
      <c r="O210" s="120">
        <v>3.44E-2</v>
      </c>
      <c r="P210" s="120">
        <v>4.0999999999999996</v>
      </c>
      <c r="Q210" s="120">
        <v>1.921</v>
      </c>
      <c r="R210" s="120">
        <v>2.8899999999999999E-2</v>
      </c>
      <c r="S210" s="120">
        <v>4.0999999999999996</v>
      </c>
      <c r="T210" s="120">
        <v>5.6580000000000004</v>
      </c>
      <c r="U210" s="120">
        <v>4.1700000000000001E-2</v>
      </c>
      <c r="V210" s="120">
        <v>4.0999999999999996</v>
      </c>
      <c r="W210" s="120">
        <v>18.7864</v>
      </c>
      <c r="X210" s="120">
        <v>0.2054</v>
      </c>
      <c r="Y210" s="120">
        <v>4.0999999999999996</v>
      </c>
      <c r="Z210" s="120">
        <v>8.0319000000000003</v>
      </c>
      <c r="AA210" s="120">
        <v>0.32469999999999999</v>
      </c>
      <c r="AB210" s="120">
        <v>4.0999999999999996</v>
      </c>
      <c r="AC210" s="120">
        <v>11.1494</v>
      </c>
      <c r="AD210" s="120">
        <v>0.4219</v>
      </c>
      <c r="AE210" s="120">
        <v>4.0999999999999996</v>
      </c>
      <c r="AF210" s="120">
        <v>20.986799999999999</v>
      </c>
      <c r="AG210" s="120">
        <v>0.28079999999999999</v>
      </c>
      <c r="AH210" s="120">
        <v>4.0999999999999996</v>
      </c>
      <c r="AI210" s="120">
        <v>2.6751999999999998</v>
      </c>
      <c r="AJ210" s="120">
        <v>2.2800000000000001E-2</v>
      </c>
      <c r="AK210" s="120">
        <v>4.0999999999999996</v>
      </c>
      <c r="AL210" s="120">
        <v>4.2647000000000004</v>
      </c>
      <c r="AM210" s="120">
        <v>8.4699999999999998E-2</v>
      </c>
      <c r="AN210" s="120">
        <v>4.0999999999999996</v>
      </c>
      <c r="AO210" s="120">
        <v>10.670500000000001</v>
      </c>
      <c r="AP210" s="120">
        <v>0.47489999999999999</v>
      </c>
      <c r="AT210" s="120">
        <v>4.0999999999999996</v>
      </c>
      <c r="AU210" s="120">
        <v>0.34860000000000002</v>
      </c>
      <c r="AV210" s="120">
        <v>3.8E-3</v>
      </c>
      <c r="BO210" s="120">
        <v>4.0999999999999996</v>
      </c>
      <c r="BP210" s="120">
        <v>8.1723999999999997</v>
      </c>
      <c r="BQ210" s="120">
        <v>9.2999999999999999E-2</v>
      </c>
      <c r="BR210" s="120">
        <v>4.0999999999999996</v>
      </c>
      <c r="BS210" s="120">
        <v>3.6128999999999998</v>
      </c>
      <c r="BT210" s="120">
        <v>0.28620000000000001</v>
      </c>
      <c r="CA210" s="120">
        <v>4.0999999999999996</v>
      </c>
      <c r="CB210" s="120">
        <v>13.1248</v>
      </c>
      <c r="CC210" s="120">
        <v>0.19639999999999999</v>
      </c>
      <c r="CD210" s="120">
        <v>4.0999999999999996</v>
      </c>
      <c r="CE210" s="120">
        <v>11.3094</v>
      </c>
      <c r="CF210" s="120">
        <v>9.6100000000000005E-2</v>
      </c>
      <c r="CS210" s="120">
        <v>4.0999999999999996</v>
      </c>
      <c r="CT210" s="120">
        <v>15.880100000000001</v>
      </c>
      <c r="CU210" s="120">
        <v>0.28720000000000001</v>
      </c>
      <c r="CY210" s="120">
        <v>4.0999999999999996</v>
      </c>
      <c r="CZ210" s="120">
        <v>19.0367</v>
      </c>
      <c r="DA210" s="120">
        <v>0.15740000000000001</v>
      </c>
      <c r="DH210" s="120">
        <v>4.0999999999999996</v>
      </c>
      <c r="DI210" s="120">
        <v>8.5350999999999999</v>
      </c>
      <c r="DJ210" s="120">
        <v>0.19670000000000001</v>
      </c>
      <c r="DN210" s="120">
        <v>4.0999999999999996</v>
      </c>
      <c r="DO210" s="120">
        <v>22.51</v>
      </c>
      <c r="DP210" s="120">
        <v>0.2409</v>
      </c>
      <c r="DW210" s="120">
        <v>4.0999999999999996</v>
      </c>
      <c r="DX210" s="120">
        <v>14.3659</v>
      </c>
      <c r="DY210" s="120">
        <v>0.11360000000000001</v>
      </c>
      <c r="DZ210" s="120">
        <v>4.0999999999999996</v>
      </c>
      <c r="EA210" s="120">
        <v>29.9541</v>
      </c>
      <c r="EB210" s="120">
        <v>0.24840000000000001</v>
      </c>
      <c r="EL210" s="120">
        <v>4.0999999999999996</v>
      </c>
      <c r="EM210" s="120">
        <v>20.835999999999999</v>
      </c>
      <c r="EN210" s="120">
        <v>0.1396</v>
      </c>
      <c r="EO210" s="120">
        <v>4.0999999999999996</v>
      </c>
      <c r="EP210" s="120">
        <v>10.983499999999999</v>
      </c>
      <c r="EQ210" s="120">
        <v>0.32600000000000001</v>
      </c>
      <c r="EU210" s="120">
        <v>4.0999999999999996</v>
      </c>
      <c r="EV210" s="120">
        <v>21.7349</v>
      </c>
      <c r="EW210" s="120">
        <v>0.13020000000000001</v>
      </c>
      <c r="EX210" s="120">
        <v>4.0999999999999996</v>
      </c>
      <c r="EY210" s="120">
        <v>13.428100000000001</v>
      </c>
      <c r="EZ210" s="120">
        <v>0.12529999999999999</v>
      </c>
      <c r="FM210" s="120">
        <v>4.0999999999999996</v>
      </c>
      <c r="FN210" s="120">
        <v>15.545999999999999</v>
      </c>
      <c r="FO210" s="120">
        <v>9.2899999999999996E-2</v>
      </c>
      <c r="FP210" s="120">
        <v>4.0999999999999996</v>
      </c>
      <c r="FQ210" s="120">
        <v>12.5947</v>
      </c>
      <c r="FR210" s="120">
        <v>0.123</v>
      </c>
      <c r="FV210" s="120">
        <v>4.0999999999999996</v>
      </c>
      <c r="FW210" s="120">
        <v>12.0001</v>
      </c>
      <c r="FX210" s="120">
        <v>9.6699999999999994E-2</v>
      </c>
      <c r="FY210" s="120">
        <v>4.0999999999999996</v>
      </c>
      <c r="FZ210" s="120">
        <v>14.427899999999999</v>
      </c>
      <c r="GA210" s="120">
        <v>0.1158</v>
      </c>
      <c r="GE210" s="120">
        <v>4.0999999999999996</v>
      </c>
      <c r="GF210" s="120">
        <v>6.4757999999999996</v>
      </c>
      <c r="GG210" s="120">
        <v>0.33910000000000001</v>
      </c>
      <c r="GH210" s="120">
        <v>4.0999999999999996</v>
      </c>
      <c r="GI210" s="120">
        <v>9.6499000000000006</v>
      </c>
      <c r="GJ210" s="120">
        <v>8.8800000000000004E-2</v>
      </c>
      <c r="GK210" s="120">
        <v>4.0999999999999996</v>
      </c>
      <c r="GL210" s="120">
        <v>1.1717</v>
      </c>
      <c r="GM210" s="120">
        <v>0.1656</v>
      </c>
      <c r="GN210" s="120">
        <v>4.0999999999999996</v>
      </c>
      <c r="GO210" s="120">
        <v>5.8518999999999997</v>
      </c>
      <c r="GP210" s="120">
        <v>0.2361</v>
      </c>
      <c r="GW210" s="120">
        <v>4.0999999999999996</v>
      </c>
      <c r="GX210" s="120">
        <v>8.2637999999999998</v>
      </c>
      <c r="GY210" s="120">
        <v>0.14729999999999999</v>
      </c>
      <c r="GZ210" s="120">
        <v>4.0999999999999996</v>
      </c>
      <c r="HA210" s="120">
        <v>9.0081000000000007</v>
      </c>
      <c r="HB210" s="120">
        <v>0.48149999999999998</v>
      </c>
      <c r="HF210" s="120">
        <v>4.0999999999999996</v>
      </c>
      <c r="HG210" s="120">
        <v>2.3126000000000002</v>
      </c>
      <c r="HH210" s="120">
        <v>0.21429999999999999</v>
      </c>
      <c r="HO210" s="120">
        <v>4.0999999999999996</v>
      </c>
      <c r="HP210" s="120">
        <v>11.230700000000001</v>
      </c>
      <c r="HQ210" s="120">
        <v>0.16259999999999999</v>
      </c>
      <c r="HR210" s="120">
        <v>4.0999999999999996</v>
      </c>
      <c r="HS210" s="120">
        <v>3.0520999999999998</v>
      </c>
      <c r="HT210" s="120">
        <v>0.1431</v>
      </c>
      <c r="HX210" s="128">
        <v>4.0999999999999996</v>
      </c>
      <c r="HY210" s="128">
        <v>11.337899999999999</v>
      </c>
      <c r="HZ210" s="120">
        <v>5.1900000000000002E-2</v>
      </c>
      <c r="IA210" s="128">
        <v>4.0999999999999996</v>
      </c>
      <c r="IB210" s="128">
        <v>9.5630000000000006</v>
      </c>
      <c r="IC210" s="120">
        <v>4.3799999999999999E-2</v>
      </c>
      <c r="ID210" s="128">
        <v>4.0999999999999996</v>
      </c>
      <c r="IE210" s="128">
        <v>13.8231</v>
      </c>
      <c r="IF210" s="120">
        <v>6.8900000000000003E-2</v>
      </c>
      <c r="IG210" s="128">
        <v>4.0999999999999996</v>
      </c>
      <c r="IH210" s="128">
        <v>7.1807999999999996</v>
      </c>
      <c r="II210" s="120">
        <v>2.7099999999999999E-2</v>
      </c>
      <c r="IJ210" s="128">
        <v>4.0999999999999996</v>
      </c>
      <c r="IK210" s="128">
        <v>9.8533000000000008</v>
      </c>
      <c r="IL210" s="120">
        <v>5.2499999999999998E-2</v>
      </c>
      <c r="IM210" s="128">
        <v>4.0999999999999996</v>
      </c>
      <c r="IN210" s="128">
        <v>10.0457</v>
      </c>
      <c r="IO210" s="120">
        <v>9.1700000000000004E-2</v>
      </c>
      <c r="IP210" s="128">
        <v>4.0999999999999996</v>
      </c>
      <c r="IQ210" s="128">
        <v>4.6021999999999998</v>
      </c>
      <c r="IR210" s="120">
        <v>6.0100000000000001E-2</v>
      </c>
      <c r="IS210" s="128">
        <v>4.0999999999999996</v>
      </c>
      <c r="IT210" s="128">
        <v>10.890700000000001</v>
      </c>
      <c r="IU210" s="120">
        <v>6.6000000000000003E-2</v>
      </c>
      <c r="IV210" s="128">
        <v>4.0999999999999996</v>
      </c>
      <c r="IW210" s="128">
        <v>18.189699999999998</v>
      </c>
      <c r="IX210" s="120">
        <v>8.1799999999999998E-2</v>
      </c>
      <c r="IY210" s="128">
        <v>4.0999999999999996</v>
      </c>
      <c r="IZ210" s="128">
        <v>22.1023</v>
      </c>
      <c r="JA210" s="120">
        <v>0.13350000000000001</v>
      </c>
      <c r="JB210" s="128">
        <v>4.0999999999999996</v>
      </c>
      <c r="JC210" s="128">
        <v>27.915299999999998</v>
      </c>
      <c r="JD210" s="120">
        <v>0.22919999999999999</v>
      </c>
      <c r="JE210" s="128">
        <v>4.0999999999999996</v>
      </c>
      <c r="JF210" s="128">
        <v>16.7545</v>
      </c>
      <c r="JG210" s="120">
        <v>0.1009</v>
      </c>
      <c r="JH210" s="128">
        <v>4.0999999999999996</v>
      </c>
      <c r="JI210" s="128">
        <v>18.630199999999999</v>
      </c>
      <c r="JJ210" s="120">
        <v>0.13400000000000001</v>
      </c>
      <c r="JK210" s="128">
        <v>4.0999999999999996</v>
      </c>
      <c r="JL210" s="128">
        <v>22.252700000000001</v>
      </c>
      <c r="JM210" s="120">
        <v>0.1246</v>
      </c>
      <c r="JN210" s="128">
        <v>4.0999999999999996</v>
      </c>
      <c r="JO210" s="128">
        <v>13.9726</v>
      </c>
      <c r="JP210" s="120">
        <v>0.1031</v>
      </c>
      <c r="JQ210" s="128">
        <v>4.0999999999999996</v>
      </c>
      <c r="JR210" s="128">
        <v>6.6585000000000001</v>
      </c>
      <c r="JS210" s="120">
        <v>4.7699999999999999E-2</v>
      </c>
    </row>
    <row r="211" spans="1:279" x14ac:dyDescent="0.25">
      <c r="A211" s="128">
        <v>4.12</v>
      </c>
      <c r="B211" s="128">
        <v>16.230599999999999</v>
      </c>
      <c r="C211" s="120">
        <v>9.7100000000000006E-2</v>
      </c>
      <c r="D211" s="120">
        <v>4.12</v>
      </c>
      <c r="E211" s="120">
        <v>18.0352</v>
      </c>
      <c r="F211" s="120">
        <v>0.16339999999999999</v>
      </c>
      <c r="G211" s="120">
        <v>4.12</v>
      </c>
      <c r="H211" s="120">
        <v>5.6917</v>
      </c>
      <c r="I211" s="120">
        <v>0.1671</v>
      </c>
      <c r="J211" s="120">
        <v>4.12</v>
      </c>
      <c r="K211" s="120">
        <v>12.7141</v>
      </c>
      <c r="L211" s="120">
        <v>0.18290000000000001</v>
      </c>
      <c r="M211" s="120">
        <v>4.12</v>
      </c>
      <c r="N211" s="120">
        <v>3.7408999999999999</v>
      </c>
      <c r="O211" s="120">
        <v>3.3500000000000002E-2</v>
      </c>
      <c r="P211" s="120">
        <v>4.12</v>
      </c>
      <c r="Q211" s="120">
        <v>2.0663</v>
      </c>
      <c r="R211" s="120">
        <v>2.9600000000000001E-2</v>
      </c>
      <c r="S211" s="120">
        <v>4.12</v>
      </c>
      <c r="T211" s="120">
        <v>5.4607999999999999</v>
      </c>
      <c r="U211" s="120">
        <v>3.8699999999999998E-2</v>
      </c>
      <c r="V211" s="120">
        <v>4.12</v>
      </c>
      <c r="W211" s="120">
        <v>19.026199999999999</v>
      </c>
      <c r="X211" s="120">
        <v>0.20039999999999999</v>
      </c>
      <c r="Y211" s="120">
        <v>4.12</v>
      </c>
      <c r="Z211" s="120">
        <v>8.2033000000000005</v>
      </c>
      <c r="AA211" s="120">
        <v>0.31900000000000001</v>
      </c>
      <c r="AB211" s="120">
        <v>4.12</v>
      </c>
      <c r="AC211" s="120">
        <v>11.8218</v>
      </c>
      <c r="AD211" s="120">
        <v>0.44040000000000001</v>
      </c>
      <c r="AE211" s="120">
        <v>4.12</v>
      </c>
      <c r="AF211" s="120">
        <v>24.429300000000001</v>
      </c>
      <c r="AG211" s="120">
        <v>0.29399999999999998</v>
      </c>
      <c r="AH211" s="120">
        <v>4.12</v>
      </c>
      <c r="AI211" s="120">
        <v>2.669</v>
      </c>
      <c r="AJ211" s="120">
        <v>2.1899999999999999E-2</v>
      </c>
      <c r="AK211" s="120">
        <v>4.12</v>
      </c>
      <c r="AL211" s="120">
        <v>6.7473999999999998</v>
      </c>
      <c r="AM211" s="120">
        <v>0.1051</v>
      </c>
      <c r="AN211" s="120">
        <v>4.12</v>
      </c>
      <c r="AO211" s="120">
        <v>9.5279000000000007</v>
      </c>
      <c r="AP211" s="120">
        <v>0.43669999999999998</v>
      </c>
      <c r="AT211" s="120">
        <v>4.12</v>
      </c>
      <c r="AU211" s="120">
        <v>0.33090000000000003</v>
      </c>
      <c r="AV211" s="120">
        <v>4.3E-3</v>
      </c>
      <c r="BO211" s="120">
        <v>4.12</v>
      </c>
      <c r="BP211" s="120">
        <v>10.9247</v>
      </c>
      <c r="BQ211" s="120">
        <v>0.1012</v>
      </c>
      <c r="BR211" s="120">
        <v>4.12</v>
      </c>
      <c r="BS211" s="120">
        <v>3.9695</v>
      </c>
      <c r="BT211" s="120">
        <v>0.29859999999999998</v>
      </c>
      <c r="CA211" s="120">
        <v>4.12</v>
      </c>
      <c r="CB211" s="120">
        <v>13.059900000000001</v>
      </c>
      <c r="CC211" s="120">
        <v>0.20580000000000001</v>
      </c>
      <c r="CD211" s="120">
        <v>4.12</v>
      </c>
      <c r="CE211" s="120">
        <v>11.8284</v>
      </c>
      <c r="CF211" s="120">
        <v>9.5600000000000004E-2</v>
      </c>
      <c r="CS211" s="120">
        <v>4.12</v>
      </c>
      <c r="CT211" s="120">
        <v>15.5778</v>
      </c>
      <c r="CU211" s="120">
        <v>0.2712</v>
      </c>
      <c r="CY211" s="120">
        <v>4.12</v>
      </c>
      <c r="CZ211" s="120">
        <v>19.258800000000001</v>
      </c>
      <c r="DA211" s="120">
        <v>0.15559999999999999</v>
      </c>
      <c r="DH211" s="120">
        <v>4.12</v>
      </c>
      <c r="DI211" s="120">
        <v>9.4199000000000002</v>
      </c>
      <c r="DJ211" s="120">
        <v>0.19320000000000001</v>
      </c>
      <c r="DN211" s="120">
        <v>4.12</v>
      </c>
      <c r="DO211" s="120">
        <v>23.172799999999999</v>
      </c>
      <c r="DP211" s="120">
        <v>0.23949999999999999</v>
      </c>
      <c r="DW211" s="120">
        <v>4.12</v>
      </c>
      <c r="DX211" s="120">
        <v>14.1166</v>
      </c>
      <c r="DY211" s="120">
        <v>0.1149</v>
      </c>
      <c r="DZ211" s="120">
        <v>4.12</v>
      </c>
      <c r="EA211" s="120">
        <v>29.726299999999998</v>
      </c>
      <c r="EB211" s="120">
        <v>0.2467</v>
      </c>
      <c r="EL211" s="120">
        <v>4.12</v>
      </c>
      <c r="EM211" s="120">
        <v>20.691700000000001</v>
      </c>
      <c r="EN211" s="120">
        <v>0.14000000000000001</v>
      </c>
      <c r="EO211" s="120">
        <v>4.12</v>
      </c>
      <c r="EP211" s="120">
        <v>10.3027</v>
      </c>
      <c r="EQ211" s="120">
        <v>0.30280000000000001</v>
      </c>
      <c r="EU211" s="120">
        <v>4.12</v>
      </c>
      <c r="EV211" s="120">
        <v>21.320499999999999</v>
      </c>
      <c r="EW211" s="120">
        <v>0.13250000000000001</v>
      </c>
      <c r="EX211" s="120">
        <v>4.12</v>
      </c>
      <c r="EY211" s="120">
        <v>13.603400000000001</v>
      </c>
      <c r="EZ211" s="120">
        <v>0.12720000000000001</v>
      </c>
      <c r="FM211" s="120">
        <v>4.12</v>
      </c>
      <c r="FN211" s="120">
        <v>15.5319</v>
      </c>
      <c r="FO211" s="120">
        <v>9.2299999999999993E-2</v>
      </c>
      <c r="FP211" s="120">
        <v>4.12</v>
      </c>
      <c r="FQ211" s="120">
        <v>12.868600000000001</v>
      </c>
      <c r="FR211" s="120">
        <v>0.1104</v>
      </c>
      <c r="FV211" s="120">
        <v>4.12</v>
      </c>
      <c r="FW211" s="120">
        <v>13.874000000000001</v>
      </c>
      <c r="FX211" s="120">
        <v>9.4899999999999998E-2</v>
      </c>
      <c r="FY211" s="120">
        <v>4.12</v>
      </c>
      <c r="FZ211" s="120">
        <v>14.287800000000001</v>
      </c>
      <c r="GA211" s="120">
        <v>0.1138</v>
      </c>
      <c r="GE211" s="120">
        <v>4.12</v>
      </c>
      <c r="GF211" s="120">
        <v>7.0324</v>
      </c>
      <c r="GG211" s="120">
        <v>0.35199999999999998</v>
      </c>
      <c r="GH211" s="120">
        <v>4.12</v>
      </c>
      <c r="GI211" s="120">
        <v>9.8078000000000003</v>
      </c>
      <c r="GJ211" s="120">
        <v>9.0200000000000002E-2</v>
      </c>
      <c r="GK211" s="120">
        <v>4.12</v>
      </c>
      <c r="GL211" s="120">
        <v>1.1882999999999999</v>
      </c>
      <c r="GM211" s="120">
        <v>0.17080000000000001</v>
      </c>
      <c r="GN211" s="120">
        <v>4.12</v>
      </c>
      <c r="GO211" s="120">
        <v>5.6736000000000004</v>
      </c>
      <c r="GP211" s="120">
        <v>0.23380000000000001</v>
      </c>
      <c r="GW211" s="120">
        <v>4.12</v>
      </c>
      <c r="GX211" s="120">
        <v>7.7134</v>
      </c>
      <c r="GY211" s="120">
        <v>0.1431</v>
      </c>
      <c r="GZ211" s="120">
        <v>4.12</v>
      </c>
      <c r="HA211" s="120">
        <v>8.4140999999999995</v>
      </c>
      <c r="HB211" s="120">
        <v>0.48830000000000001</v>
      </c>
      <c r="HF211" s="120">
        <v>4.12</v>
      </c>
      <c r="HG211" s="120">
        <v>2.3578999999999999</v>
      </c>
      <c r="HH211" s="120">
        <v>0.2079</v>
      </c>
      <c r="HO211" s="120">
        <v>4.12</v>
      </c>
      <c r="HP211" s="120">
        <v>10.4931</v>
      </c>
      <c r="HQ211" s="120">
        <v>0.18559999999999999</v>
      </c>
      <c r="HR211" s="120">
        <v>4.12</v>
      </c>
      <c r="HS211" s="120">
        <v>3.0026000000000002</v>
      </c>
      <c r="HT211" s="120">
        <v>0.16300000000000001</v>
      </c>
      <c r="HX211" s="128">
        <v>4.12</v>
      </c>
      <c r="HY211" s="128">
        <v>11.4015</v>
      </c>
      <c r="HZ211" s="120">
        <v>5.21E-2</v>
      </c>
      <c r="IA211" s="128">
        <v>4.12</v>
      </c>
      <c r="IB211" s="128">
        <v>9.5406999999999993</v>
      </c>
      <c r="IC211" s="120">
        <v>4.2200000000000001E-2</v>
      </c>
      <c r="ID211" s="128">
        <v>4.12</v>
      </c>
      <c r="IE211" s="128">
        <v>13.829000000000001</v>
      </c>
      <c r="IF211" s="120">
        <v>6.6400000000000001E-2</v>
      </c>
      <c r="IG211" s="128">
        <v>4.12</v>
      </c>
      <c r="IH211" s="128">
        <v>7.0529999999999999</v>
      </c>
      <c r="II211" s="120">
        <v>2.7099999999999999E-2</v>
      </c>
      <c r="IJ211" s="128">
        <v>4.12</v>
      </c>
      <c r="IK211" s="128">
        <v>9.9488000000000003</v>
      </c>
      <c r="IL211" s="120">
        <v>4.9700000000000001E-2</v>
      </c>
      <c r="IM211" s="128">
        <v>4.12</v>
      </c>
      <c r="IN211" s="128">
        <v>9.7195</v>
      </c>
      <c r="IO211" s="120">
        <v>8.8200000000000001E-2</v>
      </c>
      <c r="IP211" s="128">
        <v>4.12</v>
      </c>
      <c r="IQ211" s="128">
        <v>5.0091999999999999</v>
      </c>
      <c r="IR211" s="120">
        <v>4.9399999999999999E-2</v>
      </c>
      <c r="IS211" s="128">
        <v>4.12</v>
      </c>
      <c r="IT211" s="128">
        <v>10.9283</v>
      </c>
      <c r="IU211" s="120">
        <v>6.7900000000000002E-2</v>
      </c>
      <c r="IV211" s="128">
        <v>4.12</v>
      </c>
      <c r="IW211" s="128">
        <v>17.932700000000001</v>
      </c>
      <c r="IX211" s="120">
        <v>8.1500000000000003E-2</v>
      </c>
      <c r="IY211" s="128">
        <v>4.12</v>
      </c>
      <c r="IZ211" s="128">
        <v>21.738399999999999</v>
      </c>
      <c r="JA211" s="120">
        <v>0.1323</v>
      </c>
      <c r="JB211" s="128">
        <v>4.12</v>
      </c>
      <c r="JC211" s="128">
        <v>27.294499999999999</v>
      </c>
      <c r="JD211" s="120">
        <v>0.22869999999999999</v>
      </c>
      <c r="JE211" s="128">
        <v>4.12</v>
      </c>
      <c r="JF211" s="128">
        <v>17.226900000000001</v>
      </c>
      <c r="JG211" s="120">
        <v>0.1069</v>
      </c>
      <c r="JH211" s="128">
        <v>4.12</v>
      </c>
      <c r="JI211" s="128">
        <v>17.815200000000001</v>
      </c>
      <c r="JJ211" s="120">
        <v>0.13600000000000001</v>
      </c>
      <c r="JK211" s="128">
        <v>4.12</v>
      </c>
      <c r="JL211" s="128">
        <v>22.805499999999999</v>
      </c>
      <c r="JM211" s="120">
        <v>0.12609999999999999</v>
      </c>
      <c r="JN211" s="128">
        <v>4.12</v>
      </c>
      <c r="JO211" s="128">
        <v>15.462400000000001</v>
      </c>
      <c r="JP211" s="120">
        <v>0.1072</v>
      </c>
      <c r="JQ211" s="128">
        <v>4.12</v>
      </c>
      <c r="JR211" s="128">
        <v>8.1913999999999998</v>
      </c>
      <c r="JS211" s="120">
        <v>5.5300000000000002E-2</v>
      </c>
    </row>
    <row r="212" spans="1:279" x14ac:dyDescent="0.25">
      <c r="A212" s="128">
        <v>4.1399999999999997</v>
      </c>
      <c r="B212" s="128">
        <v>16.886800000000001</v>
      </c>
      <c r="C212" s="120">
        <v>0.10059999999999999</v>
      </c>
      <c r="D212" s="120">
        <v>4.1399999999999997</v>
      </c>
      <c r="E212" s="120">
        <v>17.210100000000001</v>
      </c>
      <c r="F212" s="120">
        <v>0.16500000000000001</v>
      </c>
      <c r="G212" s="120">
        <v>4.1399999999999997</v>
      </c>
      <c r="H212" s="120">
        <v>5.4673999999999996</v>
      </c>
      <c r="I212" s="120">
        <v>0.1686</v>
      </c>
      <c r="J212" s="120">
        <v>4.1399999999999997</v>
      </c>
      <c r="K212" s="120">
        <v>12.427</v>
      </c>
      <c r="L212" s="120">
        <v>0.16389999999999999</v>
      </c>
      <c r="M212" s="120">
        <v>4.1399999999999997</v>
      </c>
      <c r="N212" s="120">
        <v>3.6913999999999998</v>
      </c>
      <c r="O212" s="120">
        <v>3.1300000000000001E-2</v>
      </c>
      <c r="P212" s="120">
        <v>4.1399999999999997</v>
      </c>
      <c r="Q212" s="120">
        <v>2.2646999999999999</v>
      </c>
      <c r="R212" s="120">
        <v>2.9000000000000001E-2</v>
      </c>
      <c r="S212" s="120">
        <v>4.1399999999999997</v>
      </c>
      <c r="T212" s="120">
        <v>5.2976000000000001</v>
      </c>
      <c r="U212" s="120">
        <v>3.5400000000000001E-2</v>
      </c>
      <c r="V212" s="120">
        <v>4.1399999999999997</v>
      </c>
      <c r="W212" s="120">
        <v>18.994800000000001</v>
      </c>
      <c r="X212" s="120">
        <v>0.2205</v>
      </c>
      <c r="Y212" s="120">
        <v>4.1399999999999997</v>
      </c>
      <c r="Z212" s="120">
        <v>8.2896000000000001</v>
      </c>
      <c r="AA212" s="120">
        <v>0.32500000000000001</v>
      </c>
      <c r="AB212" s="120">
        <v>4.1399999999999997</v>
      </c>
      <c r="AC212" s="120">
        <v>10.4636</v>
      </c>
      <c r="AD212" s="120">
        <v>0.40460000000000002</v>
      </c>
      <c r="AE212" s="120">
        <v>4.1399999999999997</v>
      </c>
      <c r="AF212" s="120">
        <v>27.127400000000002</v>
      </c>
      <c r="AG212" s="120">
        <v>0.32979999999999998</v>
      </c>
      <c r="AH212" s="120">
        <v>4.1399999999999997</v>
      </c>
      <c r="AI212" s="120">
        <v>2.6848000000000001</v>
      </c>
      <c r="AJ212" s="120">
        <v>2.0199999999999999E-2</v>
      </c>
      <c r="AK212" s="120">
        <v>4.1399999999999997</v>
      </c>
      <c r="AL212" s="120">
        <v>10.511799999999999</v>
      </c>
      <c r="AM212" s="120">
        <v>0.1196</v>
      </c>
      <c r="AN212" s="120">
        <v>4.1399999999999997</v>
      </c>
      <c r="AO212" s="120">
        <v>8.7353000000000005</v>
      </c>
      <c r="AP212" s="120">
        <v>0.40439999999999998</v>
      </c>
      <c r="AT212" s="120">
        <v>4.1399999999999997</v>
      </c>
      <c r="AU212" s="120">
        <v>0.32550000000000001</v>
      </c>
      <c r="AV212" s="120">
        <v>4.7000000000000002E-3</v>
      </c>
      <c r="BO212" s="120">
        <v>4.1399999999999997</v>
      </c>
      <c r="BP212" s="120">
        <v>13.896699999999999</v>
      </c>
      <c r="BQ212" s="120">
        <v>0.1181</v>
      </c>
      <c r="BR212" s="120">
        <v>4.1399999999999997</v>
      </c>
      <c r="BS212" s="120">
        <v>4.2431000000000001</v>
      </c>
      <c r="BT212" s="120">
        <v>0.30709999999999998</v>
      </c>
      <c r="CA212" s="120">
        <v>4.1399999999999997</v>
      </c>
      <c r="CB212" s="120">
        <v>13.003299999999999</v>
      </c>
      <c r="CC212" s="120">
        <v>0.21029999999999999</v>
      </c>
      <c r="CD212" s="120">
        <v>4.1399999999999997</v>
      </c>
      <c r="CE212" s="120">
        <v>13.035299999999999</v>
      </c>
      <c r="CF212" s="120">
        <v>0.1143</v>
      </c>
      <c r="CS212" s="120">
        <v>4.1399999999999997</v>
      </c>
      <c r="CT212" s="120">
        <v>15.3057</v>
      </c>
      <c r="CU212" s="120">
        <v>0.25280000000000002</v>
      </c>
      <c r="CY212" s="120">
        <v>4.1399999999999997</v>
      </c>
      <c r="CZ212" s="120">
        <v>19.471</v>
      </c>
      <c r="DA212" s="120">
        <v>0.15540000000000001</v>
      </c>
      <c r="DH212" s="120">
        <v>4.1399999999999997</v>
      </c>
      <c r="DI212" s="120">
        <v>10.076499999999999</v>
      </c>
      <c r="DJ212" s="120">
        <v>0.16619999999999999</v>
      </c>
      <c r="DN212" s="120">
        <v>4.1399999999999997</v>
      </c>
      <c r="DO212" s="120">
        <v>24.261199999999999</v>
      </c>
      <c r="DP212" s="120">
        <v>0.23899999999999999</v>
      </c>
      <c r="DW212" s="120">
        <v>4.1399999999999997</v>
      </c>
      <c r="DX212" s="120">
        <v>13.946999999999999</v>
      </c>
      <c r="DY212" s="120">
        <v>0.1171</v>
      </c>
      <c r="DZ212" s="120">
        <v>4.1399999999999997</v>
      </c>
      <c r="EA212" s="120">
        <v>29.344899999999999</v>
      </c>
      <c r="EB212" s="120">
        <v>0.2392</v>
      </c>
      <c r="EL212" s="120">
        <v>4.1399999999999997</v>
      </c>
      <c r="EM212" s="120">
        <v>20.500399999999999</v>
      </c>
      <c r="EN212" s="120">
        <v>0.14119999999999999</v>
      </c>
      <c r="EO212" s="120">
        <v>4.1399999999999997</v>
      </c>
      <c r="EP212" s="120">
        <v>9.8376999999999999</v>
      </c>
      <c r="EQ212" s="120">
        <v>0.28370000000000001</v>
      </c>
      <c r="EU212" s="120">
        <v>4.1399999999999997</v>
      </c>
      <c r="EV212" s="120">
        <v>21.011600000000001</v>
      </c>
      <c r="EW212" s="120">
        <v>0.14729999999999999</v>
      </c>
      <c r="EX212" s="120">
        <v>4.1399999999999997</v>
      </c>
      <c r="EY212" s="120">
        <v>13.8139</v>
      </c>
      <c r="EZ212" s="120">
        <v>0.12640000000000001</v>
      </c>
      <c r="FM212" s="120">
        <v>4.1399999999999997</v>
      </c>
      <c r="FN212" s="120">
        <v>15.539</v>
      </c>
      <c r="FO212" s="120">
        <v>8.9599999999999999E-2</v>
      </c>
      <c r="FP212" s="120">
        <v>4.1399999999999997</v>
      </c>
      <c r="FQ212" s="120">
        <v>13.253299999999999</v>
      </c>
      <c r="FR212" s="120">
        <v>0.1024</v>
      </c>
      <c r="FV212" s="120">
        <v>4.1399999999999997</v>
      </c>
      <c r="FW212" s="120">
        <v>14.907</v>
      </c>
      <c r="FX212" s="120">
        <v>8.9700000000000002E-2</v>
      </c>
      <c r="FY212" s="120">
        <v>4.1399999999999997</v>
      </c>
      <c r="FZ212" s="120">
        <v>14.1234</v>
      </c>
      <c r="GA212" s="120">
        <v>0.1145</v>
      </c>
      <c r="GE212" s="120">
        <v>4.1399999999999997</v>
      </c>
      <c r="GF212" s="120">
        <v>6.7201000000000004</v>
      </c>
      <c r="GG212" s="120">
        <v>0.35010000000000002</v>
      </c>
      <c r="GH212" s="120">
        <v>4.1399999999999997</v>
      </c>
      <c r="GI212" s="120">
        <v>9.9697999999999993</v>
      </c>
      <c r="GJ212" s="120">
        <v>9.2499999999999999E-2</v>
      </c>
      <c r="GK212" s="120">
        <v>4.1399999999999997</v>
      </c>
      <c r="GL212" s="120">
        <v>1.3076000000000001</v>
      </c>
      <c r="GM212" s="120">
        <v>0.18360000000000001</v>
      </c>
      <c r="GN212" s="120">
        <v>4.1399999999999997</v>
      </c>
      <c r="GO212" s="120">
        <v>4.8947000000000003</v>
      </c>
      <c r="GP212" s="120">
        <v>0.2268</v>
      </c>
      <c r="GW212" s="120">
        <v>4.1399999999999997</v>
      </c>
      <c r="GX212" s="120">
        <v>6.0468999999999999</v>
      </c>
      <c r="GY212" s="120">
        <v>0.1401</v>
      </c>
      <c r="GZ212" s="120">
        <v>4.1399999999999997</v>
      </c>
      <c r="HA212" s="120">
        <v>7.5758999999999999</v>
      </c>
      <c r="HB212" s="120">
        <v>0.4914</v>
      </c>
      <c r="HF212" s="120">
        <v>4.1399999999999997</v>
      </c>
      <c r="HG212" s="120">
        <v>2.2679</v>
      </c>
      <c r="HH212" s="120">
        <v>0.18870000000000001</v>
      </c>
      <c r="HO212" s="120">
        <v>4.1399999999999997</v>
      </c>
      <c r="HP212" s="120">
        <v>10.178699999999999</v>
      </c>
      <c r="HQ212" s="120">
        <v>0.16750000000000001</v>
      </c>
      <c r="HR212" s="120">
        <v>4.1399999999999997</v>
      </c>
      <c r="HS212" s="120">
        <v>2.8673999999999999</v>
      </c>
      <c r="HT212" s="120">
        <v>0.16589999999999999</v>
      </c>
      <c r="HX212" s="128">
        <v>4.1399999999999997</v>
      </c>
      <c r="HY212" s="128">
        <v>11.47</v>
      </c>
      <c r="HZ212" s="120">
        <v>5.3100000000000001E-2</v>
      </c>
      <c r="IA212" s="128">
        <v>4.1399999999999997</v>
      </c>
      <c r="IB212" s="128">
        <v>9.5085999999999995</v>
      </c>
      <c r="IC212" s="120">
        <v>4.1300000000000003E-2</v>
      </c>
      <c r="ID212" s="128">
        <v>4.1399999999999997</v>
      </c>
      <c r="IE212" s="128">
        <v>13.8667</v>
      </c>
      <c r="IF212" s="120">
        <v>6.6299999999999998E-2</v>
      </c>
      <c r="IG212" s="128">
        <v>4.1399999999999997</v>
      </c>
      <c r="IH212" s="128">
        <v>6.9466999999999999</v>
      </c>
      <c r="II212" s="120">
        <v>2.6700000000000002E-2</v>
      </c>
      <c r="IJ212" s="128">
        <v>4.1399999999999997</v>
      </c>
      <c r="IK212" s="128">
        <v>10.608000000000001</v>
      </c>
      <c r="IL212" s="120">
        <v>5.6800000000000003E-2</v>
      </c>
      <c r="IM212" s="128">
        <v>4.1399999999999997</v>
      </c>
      <c r="IN212" s="128">
        <v>9.5223999999999993</v>
      </c>
      <c r="IO212" s="120">
        <v>8.2699999999999996E-2</v>
      </c>
      <c r="IP212" s="128">
        <v>4.1399999999999997</v>
      </c>
      <c r="IQ212" s="128">
        <v>5.2420999999999998</v>
      </c>
      <c r="IR212" s="120">
        <v>4.07E-2</v>
      </c>
      <c r="IS212" s="128">
        <v>4.1399999999999997</v>
      </c>
      <c r="IT212" s="128">
        <v>10.853300000000001</v>
      </c>
      <c r="IU212" s="120">
        <v>6.6600000000000006E-2</v>
      </c>
      <c r="IV212" s="128">
        <v>4.1399999999999997</v>
      </c>
      <c r="IW212" s="128">
        <v>17.486499999999999</v>
      </c>
      <c r="IX212" s="120">
        <v>7.9200000000000007E-2</v>
      </c>
      <c r="IY212" s="128">
        <v>4.1399999999999997</v>
      </c>
      <c r="IZ212" s="128">
        <v>21.242000000000001</v>
      </c>
      <c r="JA212" s="120">
        <v>0.128</v>
      </c>
      <c r="JB212" s="128">
        <v>4.1399999999999997</v>
      </c>
      <c r="JC212" s="128">
        <v>26.601199999999999</v>
      </c>
      <c r="JD212" s="120">
        <v>0.2273</v>
      </c>
      <c r="JE212" s="128">
        <v>4.1399999999999997</v>
      </c>
      <c r="JF212" s="128">
        <v>18.156700000000001</v>
      </c>
      <c r="JG212" s="120">
        <v>0.12590000000000001</v>
      </c>
      <c r="JH212" s="128">
        <v>4.1399999999999997</v>
      </c>
      <c r="JI212" s="128">
        <v>17.250900000000001</v>
      </c>
      <c r="JJ212" s="120">
        <v>0.1426</v>
      </c>
      <c r="JK212" s="128">
        <v>4.1399999999999997</v>
      </c>
      <c r="JL212" s="128">
        <v>23.132000000000001</v>
      </c>
      <c r="JM212" s="120">
        <v>0.1226</v>
      </c>
      <c r="JN212" s="128">
        <v>4.1399999999999997</v>
      </c>
      <c r="JO212" s="128">
        <v>17.291799999999999</v>
      </c>
      <c r="JP212" s="120">
        <v>0.1143</v>
      </c>
      <c r="JQ212" s="128">
        <v>4.1399999999999997</v>
      </c>
      <c r="JR212" s="128">
        <v>9.6519999999999992</v>
      </c>
      <c r="JS212" s="120">
        <v>6.2300000000000001E-2</v>
      </c>
    </row>
    <row r="213" spans="1:279" x14ac:dyDescent="0.25">
      <c r="A213" s="128">
        <v>4.16</v>
      </c>
      <c r="B213" s="128">
        <v>17.477699999999999</v>
      </c>
      <c r="C213" s="120">
        <v>0.1061</v>
      </c>
      <c r="D213" s="120">
        <v>4.16</v>
      </c>
      <c r="E213" s="120">
        <v>16.848199999999999</v>
      </c>
      <c r="F213" s="120">
        <v>0.15840000000000001</v>
      </c>
      <c r="G213" s="120">
        <v>4.16</v>
      </c>
      <c r="H213" s="120">
        <v>6.1741999999999999</v>
      </c>
      <c r="I213" s="120">
        <v>0.17319999999999999</v>
      </c>
      <c r="J213" s="120">
        <v>4.16</v>
      </c>
      <c r="K213" s="120">
        <v>12.0678</v>
      </c>
      <c r="L213" s="120">
        <v>0.1502</v>
      </c>
      <c r="M213" s="120">
        <v>4.16</v>
      </c>
      <c r="N213" s="120">
        <v>3.6453000000000002</v>
      </c>
      <c r="O213" s="120">
        <v>3.0200000000000001E-2</v>
      </c>
      <c r="P213" s="120">
        <v>4.16</v>
      </c>
      <c r="Q213" s="120">
        <v>2.3586999999999998</v>
      </c>
      <c r="R213" s="120">
        <v>2.5100000000000001E-2</v>
      </c>
      <c r="S213" s="120">
        <v>4.16</v>
      </c>
      <c r="T213" s="120">
        <v>5.1360999999999999</v>
      </c>
      <c r="U213" s="120">
        <v>3.5700000000000003E-2</v>
      </c>
      <c r="V213" s="120">
        <v>4.16</v>
      </c>
      <c r="W213" s="120">
        <v>18.729900000000001</v>
      </c>
      <c r="X213" s="120">
        <v>0.22009999999999999</v>
      </c>
      <c r="Y213" s="120">
        <v>4.16</v>
      </c>
      <c r="Z213" s="120">
        <v>8.4172999999999991</v>
      </c>
      <c r="AA213" s="120">
        <v>0.34489999999999998</v>
      </c>
      <c r="AB213" s="120">
        <v>4.16</v>
      </c>
      <c r="AC213" s="120">
        <v>9.2399000000000004</v>
      </c>
      <c r="AD213" s="120">
        <v>0.31580000000000003</v>
      </c>
      <c r="AE213" s="120">
        <v>4.16</v>
      </c>
      <c r="AF213" s="120">
        <v>29.6553</v>
      </c>
      <c r="AG213" s="120">
        <v>0.38479999999999998</v>
      </c>
      <c r="AH213" s="120">
        <v>4.16</v>
      </c>
      <c r="AI213" s="120">
        <v>2.7349999999999999</v>
      </c>
      <c r="AJ213" s="120">
        <v>2.4500000000000001E-2</v>
      </c>
      <c r="AK213" s="120">
        <v>4.16</v>
      </c>
      <c r="AL213" s="120">
        <v>13.414199999999999</v>
      </c>
      <c r="AM213" s="120">
        <v>0.1323</v>
      </c>
      <c r="AN213" s="120">
        <v>4.16</v>
      </c>
      <c r="AO213" s="120">
        <v>7.7487000000000004</v>
      </c>
      <c r="AP213" s="120">
        <v>0.37780000000000002</v>
      </c>
      <c r="AT213" s="120">
        <v>4.16</v>
      </c>
      <c r="AU213" s="120">
        <v>0.33029999999999998</v>
      </c>
      <c r="AV213" s="120">
        <v>5.7000000000000002E-3</v>
      </c>
      <c r="BO213" s="120">
        <v>4.16</v>
      </c>
      <c r="BP213" s="120">
        <v>16.326499999999999</v>
      </c>
      <c r="BQ213" s="120">
        <v>0.13730000000000001</v>
      </c>
      <c r="BR213" s="120">
        <v>4.16</v>
      </c>
      <c r="BS213" s="120">
        <v>4.3731</v>
      </c>
      <c r="BT213" s="120">
        <v>0.30099999999999999</v>
      </c>
      <c r="CA213" s="120">
        <v>4.16</v>
      </c>
      <c r="CB213" s="120">
        <v>13.0702</v>
      </c>
      <c r="CC213" s="120">
        <v>0.20619999999999999</v>
      </c>
      <c r="CD213" s="120">
        <v>4.16</v>
      </c>
      <c r="CE213" s="120">
        <v>15.545999999999999</v>
      </c>
      <c r="CF213" s="120">
        <v>0.15040000000000001</v>
      </c>
      <c r="CS213" s="120">
        <v>4.16</v>
      </c>
      <c r="CT213" s="120">
        <v>15.027100000000001</v>
      </c>
      <c r="CU213" s="120">
        <v>0.23050000000000001</v>
      </c>
      <c r="CY213" s="120">
        <v>4.16</v>
      </c>
      <c r="CZ213" s="120">
        <v>19.390799999999999</v>
      </c>
      <c r="DA213" s="120">
        <v>0.15029999999999999</v>
      </c>
      <c r="DH213" s="120">
        <v>4.16</v>
      </c>
      <c r="DI213" s="120">
        <v>10.4703</v>
      </c>
      <c r="DJ213" s="120">
        <v>0.14410000000000001</v>
      </c>
      <c r="DN213" s="120">
        <v>4.16</v>
      </c>
      <c r="DO213" s="120">
        <v>25.555199999999999</v>
      </c>
      <c r="DP213" s="120">
        <v>0.24959999999999999</v>
      </c>
      <c r="DW213" s="120">
        <v>4.16</v>
      </c>
      <c r="DX213" s="120">
        <v>13.823600000000001</v>
      </c>
      <c r="DY213" s="120">
        <v>0.1201</v>
      </c>
      <c r="DZ213" s="120">
        <v>4.16</v>
      </c>
      <c r="EA213" s="120">
        <v>29.599699999999999</v>
      </c>
      <c r="EB213" s="120">
        <v>0.2316</v>
      </c>
      <c r="EL213" s="120">
        <v>4.16</v>
      </c>
      <c r="EM213" s="120">
        <v>20.299299999999999</v>
      </c>
      <c r="EN213" s="120">
        <v>0.1386</v>
      </c>
      <c r="EO213" s="120">
        <v>4.16</v>
      </c>
      <c r="EP213" s="120">
        <v>9.4519000000000002</v>
      </c>
      <c r="EQ213" s="120">
        <v>0.2616</v>
      </c>
      <c r="EU213" s="120">
        <v>4.16</v>
      </c>
      <c r="EV213" s="120">
        <v>20.7178</v>
      </c>
      <c r="EW213" s="120">
        <v>0.1522</v>
      </c>
      <c r="EX213" s="120">
        <v>4.16</v>
      </c>
      <c r="EY213" s="120">
        <v>13.974299999999999</v>
      </c>
      <c r="EZ213" s="120">
        <v>0.12509999999999999</v>
      </c>
      <c r="FM213" s="120">
        <v>4.16</v>
      </c>
      <c r="FN213" s="120">
        <v>15.6319</v>
      </c>
      <c r="FO213" s="120">
        <v>0.09</v>
      </c>
      <c r="FP213" s="120">
        <v>4.16</v>
      </c>
      <c r="FQ213" s="120">
        <v>13.6997</v>
      </c>
      <c r="FR213" s="120">
        <v>9.8500000000000004E-2</v>
      </c>
      <c r="FV213" s="120">
        <v>4.16</v>
      </c>
      <c r="FW213" s="120">
        <v>14.627000000000001</v>
      </c>
      <c r="FX213" s="120">
        <v>9.5299999999999996E-2</v>
      </c>
      <c r="FY213" s="120">
        <v>4.16</v>
      </c>
      <c r="FZ213" s="120">
        <v>13.9757</v>
      </c>
      <c r="GA213" s="120">
        <v>0.1135</v>
      </c>
      <c r="GE213" s="120">
        <v>4.16</v>
      </c>
      <c r="GF213" s="120">
        <v>6.2043999999999997</v>
      </c>
      <c r="GG213" s="120">
        <v>0.34360000000000002</v>
      </c>
      <c r="GH213" s="120">
        <v>4.16</v>
      </c>
      <c r="GI213" s="120">
        <v>10.184200000000001</v>
      </c>
      <c r="GJ213" s="120">
        <v>9.4100000000000003E-2</v>
      </c>
      <c r="GK213" s="120">
        <v>4.16</v>
      </c>
      <c r="GL213" s="120">
        <v>1.6237999999999999</v>
      </c>
      <c r="GM213" s="120">
        <v>0.1958</v>
      </c>
      <c r="GN213" s="120">
        <v>4.16</v>
      </c>
      <c r="GO213" s="120">
        <v>4.0446</v>
      </c>
      <c r="GP213" s="120">
        <v>0.21149999999999999</v>
      </c>
      <c r="GW213" s="120">
        <v>4.16</v>
      </c>
      <c r="GX213" s="120">
        <v>4.7607999999999997</v>
      </c>
      <c r="GY213" s="120">
        <v>0.11940000000000001</v>
      </c>
      <c r="GZ213" s="120">
        <v>4.16</v>
      </c>
      <c r="HA213" s="120">
        <v>7.1984000000000004</v>
      </c>
      <c r="HB213" s="120">
        <v>0.48620000000000002</v>
      </c>
      <c r="HF213" s="120">
        <v>4.16</v>
      </c>
      <c r="HG213" s="120">
        <v>2.1865999999999999</v>
      </c>
      <c r="HH213" s="120">
        <v>0.18060000000000001</v>
      </c>
      <c r="HO213" s="120">
        <v>4.16</v>
      </c>
      <c r="HP213" s="120">
        <v>10.6685</v>
      </c>
      <c r="HQ213" s="120">
        <v>0.17080000000000001</v>
      </c>
      <c r="HR213" s="120">
        <v>4.16</v>
      </c>
      <c r="HS213" s="120">
        <v>2.7717000000000001</v>
      </c>
      <c r="HT213" s="120">
        <v>0.15970000000000001</v>
      </c>
      <c r="HX213" s="128">
        <v>4.16</v>
      </c>
      <c r="HY213" s="128">
        <v>11.5223</v>
      </c>
      <c r="HZ213" s="120">
        <v>5.3699999999999998E-2</v>
      </c>
      <c r="IA213" s="128">
        <v>4.16</v>
      </c>
      <c r="IB213" s="128">
        <v>9.5281000000000002</v>
      </c>
      <c r="IC213" s="120">
        <v>4.0300000000000002E-2</v>
      </c>
      <c r="ID213" s="128">
        <v>4.16</v>
      </c>
      <c r="IE213" s="128">
        <v>13.897500000000001</v>
      </c>
      <c r="IF213" s="120">
        <v>6.4299999999999996E-2</v>
      </c>
      <c r="IG213" s="128">
        <v>4.16</v>
      </c>
      <c r="IH213" s="128">
        <v>6.9489999999999998</v>
      </c>
      <c r="II213" s="120">
        <v>2.5600000000000001E-2</v>
      </c>
      <c r="IJ213" s="128">
        <v>4.16</v>
      </c>
      <c r="IK213" s="128">
        <v>11.8467</v>
      </c>
      <c r="IL213" s="120">
        <v>7.1400000000000005E-2</v>
      </c>
      <c r="IM213" s="128">
        <v>4.16</v>
      </c>
      <c r="IN213" s="128">
        <v>9.5108999999999995</v>
      </c>
      <c r="IO213" s="120">
        <v>7.8299999999999995E-2</v>
      </c>
      <c r="IP213" s="128">
        <v>4.16</v>
      </c>
      <c r="IQ213" s="128">
        <v>5.5609000000000002</v>
      </c>
      <c r="IR213" s="120">
        <v>3.8699999999999998E-2</v>
      </c>
      <c r="IS213" s="128">
        <v>4.16</v>
      </c>
      <c r="IT213" s="128">
        <v>10.600199999999999</v>
      </c>
      <c r="IU213" s="120">
        <v>6.3200000000000006E-2</v>
      </c>
      <c r="IV213" s="128">
        <v>4.16</v>
      </c>
      <c r="IW213" s="128">
        <v>17.0487</v>
      </c>
      <c r="IX213" s="120">
        <v>7.5600000000000001E-2</v>
      </c>
      <c r="IY213" s="128">
        <v>4.16</v>
      </c>
      <c r="IZ213" s="128">
        <v>20.507200000000001</v>
      </c>
      <c r="JA213" s="120">
        <v>0.1217</v>
      </c>
      <c r="JB213" s="128">
        <v>4.16</v>
      </c>
      <c r="JC213" s="128">
        <v>25.9284</v>
      </c>
      <c r="JD213" s="120">
        <v>0.22420000000000001</v>
      </c>
      <c r="JE213" s="128">
        <v>4.16</v>
      </c>
      <c r="JF213" s="128">
        <v>19.819900000000001</v>
      </c>
      <c r="JG213" s="120">
        <v>0.13239999999999999</v>
      </c>
      <c r="JH213" s="128">
        <v>4.16</v>
      </c>
      <c r="JI213" s="128">
        <v>16.658300000000001</v>
      </c>
      <c r="JJ213" s="120">
        <v>0.1381</v>
      </c>
      <c r="JK213" s="128">
        <v>4.16</v>
      </c>
      <c r="JL213" s="128">
        <v>23.017199999999999</v>
      </c>
      <c r="JM213" s="120">
        <v>0.1305</v>
      </c>
      <c r="JN213" s="128">
        <v>4.16</v>
      </c>
      <c r="JO213" s="128">
        <v>19.075700000000001</v>
      </c>
      <c r="JP213" s="120">
        <v>0.125</v>
      </c>
      <c r="JQ213" s="128">
        <v>4.16</v>
      </c>
      <c r="JR213" s="128">
        <v>10.9581</v>
      </c>
      <c r="JS213" s="120">
        <v>6.9900000000000004E-2</v>
      </c>
    </row>
    <row r="214" spans="1:279" x14ac:dyDescent="0.25">
      <c r="A214" s="128">
        <v>4.18</v>
      </c>
      <c r="B214" s="128">
        <v>17.941199999999998</v>
      </c>
      <c r="C214" s="120">
        <v>0.114</v>
      </c>
      <c r="D214" s="120">
        <v>4.18</v>
      </c>
      <c r="E214" s="120">
        <v>16.438800000000001</v>
      </c>
      <c r="F214" s="120">
        <v>0.15160000000000001</v>
      </c>
      <c r="G214" s="120">
        <v>4.18</v>
      </c>
      <c r="H214" s="120">
        <v>7.3795999999999999</v>
      </c>
      <c r="I214" s="120">
        <v>0.17460000000000001</v>
      </c>
      <c r="J214" s="120">
        <v>4.18</v>
      </c>
      <c r="K214" s="120">
        <v>11.7943</v>
      </c>
      <c r="L214" s="120">
        <v>0.1391</v>
      </c>
      <c r="M214" s="120">
        <v>4.18</v>
      </c>
      <c r="N214" s="120">
        <v>3.6168999999999998</v>
      </c>
      <c r="O214" s="120">
        <v>3.0200000000000001E-2</v>
      </c>
      <c r="P214" s="120">
        <v>4.18</v>
      </c>
      <c r="Q214" s="120">
        <v>2.4089</v>
      </c>
      <c r="R214" s="120">
        <v>2.3800000000000002E-2</v>
      </c>
      <c r="S214" s="120">
        <v>4.18</v>
      </c>
      <c r="T214" s="120">
        <v>4.9574999999999996</v>
      </c>
      <c r="U214" s="120">
        <v>2.8000000000000001E-2</v>
      </c>
      <c r="V214" s="120">
        <v>4.18</v>
      </c>
      <c r="W214" s="120">
        <v>18.361000000000001</v>
      </c>
      <c r="X214" s="120">
        <v>0.21659999999999999</v>
      </c>
      <c r="Y214" s="120">
        <v>4.18</v>
      </c>
      <c r="Z214" s="120">
        <v>8.8963000000000001</v>
      </c>
      <c r="AA214" s="120">
        <v>0.3589</v>
      </c>
      <c r="AB214" s="120">
        <v>4.18</v>
      </c>
      <c r="AC214" s="120">
        <v>8.7262000000000004</v>
      </c>
      <c r="AD214" s="120">
        <v>0.30969999999999998</v>
      </c>
      <c r="AE214" s="120">
        <v>4.18</v>
      </c>
      <c r="AF214" s="120">
        <v>31.013100000000001</v>
      </c>
      <c r="AG214" s="120">
        <v>0.3579</v>
      </c>
      <c r="AH214" s="120">
        <v>4.18</v>
      </c>
      <c r="AI214" s="120">
        <v>2.8087</v>
      </c>
      <c r="AJ214" s="120">
        <v>2.4299999999999999E-2</v>
      </c>
      <c r="AK214" s="120">
        <v>4.18</v>
      </c>
      <c r="AL214" s="120">
        <v>15.081200000000001</v>
      </c>
      <c r="AM214" s="120">
        <v>0.1479</v>
      </c>
      <c r="AN214" s="120">
        <v>4.18</v>
      </c>
      <c r="AO214" s="120">
        <v>7.0834000000000001</v>
      </c>
      <c r="AP214" s="120">
        <v>0.3473</v>
      </c>
      <c r="AT214" s="120">
        <v>4.18</v>
      </c>
      <c r="AU214" s="120">
        <v>0.36680000000000001</v>
      </c>
      <c r="AV214" s="120">
        <v>6.7000000000000002E-3</v>
      </c>
      <c r="BO214" s="120">
        <v>4.18</v>
      </c>
      <c r="BP214" s="120">
        <v>19.0686</v>
      </c>
      <c r="BQ214" s="120">
        <v>0.1583</v>
      </c>
      <c r="BR214" s="120">
        <v>4.18</v>
      </c>
      <c r="BS214" s="120">
        <v>4.5133999999999999</v>
      </c>
      <c r="BT214" s="120">
        <v>0.29360000000000003</v>
      </c>
      <c r="CA214" s="120">
        <v>4.18</v>
      </c>
      <c r="CB214" s="120">
        <v>13.541700000000001</v>
      </c>
      <c r="CC214" s="120">
        <v>0.20519999999999999</v>
      </c>
      <c r="CD214" s="120">
        <v>4.18</v>
      </c>
      <c r="CE214" s="120">
        <v>18.585799999999999</v>
      </c>
      <c r="CF214" s="120">
        <v>0.1663</v>
      </c>
      <c r="CS214" s="120">
        <v>4.18</v>
      </c>
      <c r="CT214" s="120">
        <v>14.6463</v>
      </c>
      <c r="CU214" s="120">
        <v>0.2157</v>
      </c>
      <c r="CY214" s="120">
        <v>4.18</v>
      </c>
      <c r="CZ214" s="120">
        <v>19.434899999999999</v>
      </c>
      <c r="DA214" s="120">
        <v>0.15129999999999999</v>
      </c>
      <c r="DH214" s="120">
        <v>4.18</v>
      </c>
      <c r="DI214" s="120">
        <v>10.602</v>
      </c>
      <c r="DJ214" s="120">
        <v>0.1416</v>
      </c>
      <c r="DN214" s="120">
        <v>4.18</v>
      </c>
      <c r="DO214" s="120">
        <v>27.0747</v>
      </c>
      <c r="DP214" s="120">
        <v>0.26329999999999998</v>
      </c>
      <c r="DW214" s="120">
        <v>4.18</v>
      </c>
      <c r="DX214" s="120">
        <v>13.815899999999999</v>
      </c>
      <c r="DY214" s="120">
        <v>0.1222</v>
      </c>
      <c r="DZ214" s="120">
        <v>4.18</v>
      </c>
      <c r="EA214" s="120">
        <v>28.9651</v>
      </c>
      <c r="EB214" s="120">
        <v>0.22850000000000001</v>
      </c>
      <c r="EL214" s="120">
        <v>4.18</v>
      </c>
      <c r="EM214" s="120">
        <v>20.173300000000001</v>
      </c>
      <c r="EN214" s="120">
        <v>0.13700000000000001</v>
      </c>
      <c r="EO214" s="120">
        <v>4.18</v>
      </c>
      <c r="EP214" s="120">
        <v>9.1752000000000002</v>
      </c>
      <c r="EQ214" s="120">
        <v>0.24440000000000001</v>
      </c>
      <c r="EU214" s="120">
        <v>4.18</v>
      </c>
      <c r="EV214" s="120">
        <v>20.757300000000001</v>
      </c>
      <c r="EW214" s="120">
        <v>0.15690000000000001</v>
      </c>
      <c r="EX214" s="120">
        <v>4.18</v>
      </c>
      <c r="EY214" s="120">
        <v>13.983000000000001</v>
      </c>
      <c r="EZ214" s="120">
        <v>0.12740000000000001</v>
      </c>
      <c r="FM214" s="120">
        <v>4.18</v>
      </c>
      <c r="FN214" s="120">
        <v>15.6402</v>
      </c>
      <c r="FO214" s="120">
        <v>9.0899999999999995E-2</v>
      </c>
      <c r="FP214" s="120">
        <v>4.18</v>
      </c>
      <c r="FQ214" s="120">
        <v>14.059100000000001</v>
      </c>
      <c r="FR214" s="120">
        <v>0.10299999999999999</v>
      </c>
      <c r="FV214" s="120">
        <v>4.18</v>
      </c>
      <c r="FW214" s="120">
        <v>14.246</v>
      </c>
      <c r="FX214" s="120">
        <v>0.1013</v>
      </c>
      <c r="FY214" s="120">
        <v>4.18</v>
      </c>
      <c r="FZ214" s="120">
        <v>13.862299999999999</v>
      </c>
      <c r="GA214" s="120">
        <v>0.1119</v>
      </c>
      <c r="GE214" s="120">
        <v>4.18</v>
      </c>
      <c r="GF214" s="120">
        <v>5.3005000000000004</v>
      </c>
      <c r="GG214" s="120">
        <v>0.33500000000000002</v>
      </c>
      <c r="GH214" s="120">
        <v>4.18</v>
      </c>
      <c r="GI214" s="120">
        <v>10.4269</v>
      </c>
      <c r="GJ214" s="120">
        <v>9.4500000000000001E-2</v>
      </c>
      <c r="GK214" s="120">
        <v>4.18</v>
      </c>
      <c r="GL214" s="120">
        <v>2.0579000000000001</v>
      </c>
      <c r="GM214" s="120">
        <v>0.1565</v>
      </c>
      <c r="GN214" s="120">
        <v>4.18</v>
      </c>
      <c r="GO214" s="120">
        <v>3.468</v>
      </c>
      <c r="GP214" s="120">
        <v>0.1938</v>
      </c>
      <c r="GW214" s="120">
        <v>4.18</v>
      </c>
      <c r="GX214" s="120">
        <v>4.4001000000000001</v>
      </c>
      <c r="GY214" s="120">
        <v>0.1055</v>
      </c>
      <c r="GZ214" s="120">
        <v>4.18</v>
      </c>
      <c r="HA214" s="120">
        <v>7.8906000000000001</v>
      </c>
      <c r="HB214" s="120">
        <v>0.46610000000000001</v>
      </c>
      <c r="HF214" s="120">
        <v>4.18</v>
      </c>
      <c r="HG214" s="120">
        <v>2.1682999999999999</v>
      </c>
      <c r="HH214" s="120">
        <v>0.16239999999999999</v>
      </c>
      <c r="HO214" s="120">
        <v>4.18</v>
      </c>
      <c r="HP214" s="120">
        <v>12.134499999999999</v>
      </c>
      <c r="HQ214" s="120">
        <v>0.17949999999999999</v>
      </c>
      <c r="HR214" s="120">
        <v>4.18</v>
      </c>
      <c r="HS214" s="120">
        <v>2.7166000000000001</v>
      </c>
      <c r="HT214" s="120">
        <v>0.15890000000000001</v>
      </c>
      <c r="HX214" s="128">
        <v>4.18</v>
      </c>
      <c r="HY214" s="128">
        <v>11.5715</v>
      </c>
      <c r="HZ214" s="120">
        <v>5.4800000000000001E-2</v>
      </c>
      <c r="IA214" s="128">
        <v>4.18</v>
      </c>
      <c r="IB214" s="128">
        <v>9.6098999999999997</v>
      </c>
      <c r="IC214" s="120">
        <v>0.04</v>
      </c>
      <c r="ID214" s="128">
        <v>4.18</v>
      </c>
      <c r="IE214" s="128">
        <v>13.8674</v>
      </c>
      <c r="IF214" s="120">
        <v>6.4600000000000005E-2</v>
      </c>
      <c r="IG214" s="128">
        <v>4.18</v>
      </c>
      <c r="IH214" s="128">
        <v>6.9806999999999997</v>
      </c>
      <c r="II214" s="120">
        <v>2.46E-2</v>
      </c>
      <c r="IJ214" s="128">
        <v>4.18</v>
      </c>
      <c r="IK214" s="128">
        <v>14.208</v>
      </c>
      <c r="IL214" s="120">
        <v>8.4199999999999997E-2</v>
      </c>
      <c r="IM214" s="128">
        <v>4.18</v>
      </c>
      <c r="IN214" s="128">
        <v>9.7887000000000004</v>
      </c>
      <c r="IO214" s="120">
        <v>7.6799999999999993E-2</v>
      </c>
      <c r="IP214" s="128">
        <v>4.18</v>
      </c>
      <c r="IQ214" s="128">
        <v>6.0787000000000004</v>
      </c>
      <c r="IR214" s="120">
        <v>5.0500000000000003E-2</v>
      </c>
      <c r="IS214" s="128">
        <v>4.18</v>
      </c>
      <c r="IT214" s="128">
        <v>10.2247</v>
      </c>
      <c r="IU214" s="120">
        <v>6.1100000000000002E-2</v>
      </c>
      <c r="IV214" s="128">
        <v>4.18</v>
      </c>
      <c r="IW214" s="128">
        <v>16.5763</v>
      </c>
      <c r="IX214" s="120">
        <v>7.0199999999999999E-2</v>
      </c>
      <c r="IY214" s="128">
        <v>4.18</v>
      </c>
      <c r="IZ214" s="128">
        <v>19.592099999999999</v>
      </c>
      <c r="JA214" s="120">
        <v>0.1138</v>
      </c>
      <c r="JB214" s="128">
        <v>4.18</v>
      </c>
      <c r="JC214" s="128">
        <v>25.0458</v>
      </c>
      <c r="JD214" s="120">
        <v>0.21579999999999999</v>
      </c>
      <c r="JE214" s="128">
        <v>4.18</v>
      </c>
      <c r="JF214" s="128">
        <v>22.207799999999999</v>
      </c>
      <c r="JG214" s="120">
        <v>0.1484</v>
      </c>
      <c r="JH214" s="128">
        <v>4.18</v>
      </c>
      <c r="JI214" s="128">
        <v>16.203800000000001</v>
      </c>
      <c r="JJ214" s="120">
        <v>0.13009999999999999</v>
      </c>
      <c r="JK214" s="128">
        <v>4.18</v>
      </c>
      <c r="JL214" s="128">
        <v>22.247499999999999</v>
      </c>
      <c r="JM214" s="120">
        <v>0.13170000000000001</v>
      </c>
      <c r="JN214" s="128">
        <v>4.18</v>
      </c>
      <c r="JO214" s="128">
        <v>20.700700000000001</v>
      </c>
      <c r="JP214" s="120">
        <v>0.13769999999999999</v>
      </c>
      <c r="JQ214" s="128">
        <v>4.18</v>
      </c>
      <c r="JR214" s="128">
        <v>11.882899999999999</v>
      </c>
      <c r="JS214" s="120">
        <v>7.7499999999999999E-2</v>
      </c>
    </row>
    <row r="215" spans="1:279" x14ac:dyDescent="0.25">
      <c r="A215" s="128">
        <v>4.2</v>
      </c>
      <c r="B215" s="128">
        <v>18.425599999999999</v>
      </c>
      <c r="C215" s="120">
        <v>0.1082</v>
      </c>
      <c r="D215" s="120">
        <v>4.2</v>
      </c>
      <c r="E215" s="120">
        <v>15.857900000000001</v>
      </c>
      <c r="F215" s="120">
        <v>0.15809999999999999</v>
      </c>
      <c r="G215" s="120">
        <v>4.2</v>
      </c>
      <c r="H215" s="120">
        <v>8.5350999999999999</v>
      </c>
      <c r="I215" s="120">
        <v>0.1946</v>
      </c>
      <c r="J215" s="120">
        <v>4.2</v>
      </c>
      <c r="K215" s="120">
        <v>11.64</v>
      </c>
      <c r="L215" s="120">
        <v>0.12859999999999999</v>
      </c>
      <c r="M215" s="120">
        <v>4.2</v>
      </c>
      <c r="N215" s="120">
        <v>3.6162999999999998</v>
      </c>
      <c r="O215" s="120">
        <v>3.15E-2</v>
      </c>
      <c r="P215" s="120">
        <v>4.2</v>
      </c>
      <c r="Q215" s="120">
        <v>2.4037999999999999</v>
      </c>
      <c r="R215" s="120">
        <v>2.46E-2</v>
      </c>
      <c r="S215" s="120">
        <v>4.2</v>
      </c>
      <c r="T215" s="120">
        <v>4.8025000000000002</v>
      </c>
      <c r="U215" s="120">
        <v>2.7E-2</v>
      </c>
      <c r="V215" s="120">
        <v>4.2</v>
      </c>
      <c r="W215" s="120">
        <v>18.159700000000001</v>
      </c>
      <c r="X215" s="120">
        <v>0.21010000000000001</v>
      </c>
      <c r="Y215" s="120">
        <v>4.2</v>
      </c>
      <c r="Z215" s="120">
        <v>9.5086999999999993</v>
      </c>
      <c r="AA215" s="120">
        <v>0.36870000000000003</v>
      </c>
      <c r="AB215" s="120">
        <v>4.2</v>
      </c>
      <c r="AC215" s="120">
        <v>7.8406000000000002</v>
      </c>
      <c r="AD215" s="120">
        <v>0.33169999999999999</v>
      </c>
      <c r="AE215" s="120">
        <v>4.2</v>
      </c>
      <c r="AF215" s="120">
        <v>31.7498</v>
      </c>
      <c r="AG215" s="120">
        <v>0.44119999999999998</v>
      </c>
      <c r="AH215" s="120">
        <v>4.2</v>
      </c>
      <c r="AI215" s="120">
        <v>2.9249999999999998</v>
      </c>
      <c r="AJ215" s="120">
        <v>2.3699999999999999E-2</v>
      </c>
      <c r="AK215" s="120">
        <v>4.2</v>
      </c>
      <c r="AL215" s="120">
        <v>16.601500000000001</v>
      </c>
      <c r="AM215" s="120">
        <v>0.15909999999999999</v>
      </c>
      <c r="AN215" s="120">
        <v>4.2</v>
      </c>
      <c r="AO215" s="120">
        <v>6.7720000000000002</v>
      </c>
      <c r="AP215" s="120">
        <v>0.3115</v>
      </c>
      <c r="AT215" s="120">
        <v>4.2</v>
      </c>
      <c r="AU215" s="120">
        <v>0.4718</v>
      </c>
      <c r="AV215" s="120">
        <v>7.1000000000000004E-3</v>
      </c>
      <c r="BO215" s="120">
        <v>4.2</v>
      </c>
      <c r="BP215" s="120">
        <v>21.197900000000001</v>
      </c>
      <c r="BQ215" s="120">
        <v>0.17269999999999999</v>
      </c>
      <c r="BR215" s="120">
        <v>4.2</v>
      </c>
      <c r="BS215" s="120">
        <v>4.7664</v>
      </c>
      <c r="BT215" s="120">
        <v>0.2913</v>
      </c>
      <c r="CA215" s="120">
        <v>4.2</v>
      </c>
      <c r="CB215" s="120">
        <v>14.4109</v>
      </c>
      <c r="CC215" s="120">
        <v>0.20369999999999999</v>
      </c>
      <c r="CD215" s="120">
        <v>4.2</v>
      </c>
      <c r="CE215" s="120">
        <v>20.825399999999998</v>
      </c>
      <c r="CF215" s="120">
        <v>0.21110000000000001</v>
      </c>
      <c r="CS215" s="120">
        <v>4.2</v>
      </c>
      <c r="CT215" s="120">
        <v>14.245799999999999</v>
      </c>
      <c r="CU215" s="120">
        <v>0.20660000000000001</v>
      </c>
      <c r="CY215" s="120">
        <v>4.2</v>
      </c>
      <c r="CZ215" s="120">
        <v>19.218299999999999</v>
      </c>
      <c r="DA215" s="120">
        <v>0.14660000000000001</v>
      </c>
      <c r="DH215" s="120">
        <v>4.2</v>
      </c>
      <c r="DI215" s="120">
        <v>10.7964</v>
      </c>
      <c r="DJ215" s="120">
        <v>0.1457</v>
      </c>
      <c r="DN215" s="120">
        <v>4.2</v>
      </c>
      <c r="DO215" s="120">
        <v>28.754799999999999</v>
      </c>
      <c r="DP215" s="120">
        <v>0.29039999999999999</v>
      </c>
      <c r="DW215" s="120">
        <v>4.2</v>
      </c>
      <c r="DX215" s="120">
        <v>13.8599</v>
      </c>
      <c r="DY215" s="120">
        <v>0.122</v>
      </c>
      <c r="DZ215" s="120">
        <v>4.2</v>
      </c>
      <c r="EA215" s="120">
        <v>28.018799999999999</v>
      </c>
      <c r="EB215" s="120">
        <v>0.21890000000000001</v>
      </c>
      <c r="EL215" s="120">
        <v>4.2</v>
      </c>
      <c r="EM215" s="120">
        <v>20.043600000000001</v>
      </c>
      <c r="EN215" s="120">
        <v>0.13739999999999999</v>
      </c>
      <c r="EO215" s="120">
        <v>4.2</v>
      </c>
      <c r="EP215" s="120">
        <v>9.0487000000000002</v>
      </c>
      <c r="EQ215" s="120">
        <v>0.2329</v>
      </c>
      <c r="EU215" s="120">
        <v>4.2</v>
      </c>
      <c r="EV215" s="120">
        <v>20.363499999999998</v>
      </c>
      <c r="EW215" s="120">
        <v>0.15890000000000001</v>
      </c>
      <c r="EX215" s="120">
        <v>4.2</v>
      </c>
      <c r="EY215" s="120">
        <v>14.011699999999999</v>
      </c>
      <c r="EZ215" s="120">
        <v>0.12989999999999999</v>
      </c>
      <c r="FM215" s="120">
        <v>4.2</v>
      </c>
      <c r="FN215" s="120">
        <v>15.6846</v>
      </c>
      <c r="FO215" s="120">
        <v>9.1499999999999998E-2</v>
      </c>
      <c r="FP215" s="120">
        <v>4.2</v>
      </c>
      <c r="FQ215" s="120">
        <v>14.2393</v>
      </c>
      <c r="FR215" s="120">
        <v>0.10780000000000001</v>
      </c>
      <c r="FV215" s="120">
        <v>4.2</v>
      </c>
      <c r="FW215" s="120">
        <v>13.9064</v>
      </c>
      <c r="FX215" s="120">
        <v>0.11169999999999999</v>
      </c>
      <c r="FY215" s="120">
        <v>4.2</v>
      </c>
      <c r="FZ215" s="120">
        <v>13.8588</v>
      </c>
      <c r="GA215" s="120">
        <v>0.10979999999999999</v>
      </c>
      <c r="GE215" s="120">
        <v>4.2</v>
      </c>
      <c r="GF215" s="120">
        <v>4.7645999999999997</v>
      </c>
      <c r="GG215" s="120">
        <v>0.33200000000000002</v>
      </c>
      <c r="GH215" s="120">
        <v>4.2</v>
      </c>
      <c r="GI215" s="120">
        <v>10.6911</v>
      </c>
      <c r="GJ215" s="120">
        <v>9.4700000000000006E-2</v>
      </c>
      <c r="GK215" s="120">
        <v>4.2</v>
      </c>
      <c r="GL215" s="120">
        <v>2.3298999999999999</v>
      </c>
      <c r="GM215" s="120">
        <v>0.20780000000000001</v>
      </c>
      <c r="GN215" s="120">
        <v>4.2</v>
      </c>
      <c r="GO215" s="120">
        <v>2.8908</v>
      </c>
      <c r="GP215" s="120">
        <v>0.17299999999999999</v>
      </c>
      <c r="GW215" s="120">
        <v>4.2</v>
      </c>
      <c r="GX215" s="120">
        <v>4.22</v>
      </c>
      <c r="GY215" s="120">
        <v>9.4600000000000004E-2</v>
      </c>
      <c r="GZ215" s="120">
        <v>4.2</v>
      </c>
      <c r="HA215" s="120">
        <v>8.1643000000000008</v>
      </c>
      <c r="HB215" s="120">
        <v>0.43719999999999998</v>
      </c>
      <c r="HF215" s="120">
        <v>4.2</v>
      </c>
      <c r="HG215" s="120">
        <v>2.1156999999999999</v>
      </c>
      <c r="HH215" s="120">
        <v>0.15459999999999999</v>
      </c>
      <c r="HO215" s="120">
        <v>4.2</v>
      </c>
      <c r="HP215" s="120">
        <v>14.3095</v>
      </c>
      <c r="HQ215" s="120">
        <v>0.18029999999999999</v>
      </c>
      <c r="HR215" s="120">
        <v>4.2</v>
      </c>
      <c r="HS215" s="120">
        <v>2.6453000000000002</v>
      </c>
      <c r="HT215" s="120">
        <v>0.16270000000000001</v>
      </c>
      <c r="HX215" s="128">
        <v>4.2</v>
      </c>
      <c r="HY215" s="128">
        <v>11.633900000000001</v>
      </c>
      <c r="HZ215" s="120">
        <v>5.4800000000000001E-2</v>
      </c>
      <c r="IA215" s="128">
        <v>4.2</v>
      </c>
      <c r="IB215" s="128">
        <v>9.7662999999999993</v>
      </c>
      <c r="IC215" s="120">
        <v>3.9600000000000003E-2</v>
      </c>
      <c r="ID215" s="128">
        <v>4.2</v>
      </c>
      <c r="IE215" s="128">
        <v>13.953900000000001</v>
      </c>
      <c r="IF215" s="120">
        <v>6.5600000000000006E-2</v>
      </c>
      <c r="IG215" s="128">
        <v>4.2</v>
      </c>
      <c r="IH215" s="128">
        <v>6.9478999999999997</v>
      </c>
      <c r="II215" s="120">
        <v>2.46E-2</v>
      </c>
      <c r="IJ215" s="128">
        <v>4.2</v>
      </c>
      <c r="IK215" s="128">
        <v>17.232099999999999</v>
      </c>
      <c r="IL215" s="120">
        <v>0.1031</v>
      </c>
      <c r="IM215" s="128">
        <v>4.2</v>
      </c>
      <c r="IN215" s="128">
        <v>10.4634</v>
      </c>
      <c r="IO215" s="120">
        <v>7.6899999999999996E-2</v>
      </c>
      <c r="IP215" s="128">
        <v>4.2</v>
      </c>
      <c r="IQ215" s="128">
        <v>6.6874000000000002</v>
      </c>
      <c r="IR215" s="120">
        <v>6.2100000000000002E-2</v>
      </c>
      <c r="IS215" s="128">
        <v>4.2</v>
      </c>
      <c r="IT215" s="128">
        <v>9.8107000000000006</v>
      </c>
      <c r="IU215" s="120">
        <v>5.6800000000000003E-2</v>
      </c>
      <c r="IV215" s="128">
        <v>4.2</v>
      </c>
      <c r="IW215" s="128">
        <v>16.1388</v>
      </c>
      <c r="IX215" s="120">
        <v>6.3899999999999998E-2</v>
      </c>
      <c r="IY215" s="128">
        <v>4.2</v>
      </c>
      <c r="IZ215" s="128">
        <v>18.746600000000001</v>
      </c>
      <c r="JA215" s="120">
        <v>0.107</v>
      </c>
      <c r="JB215" s="128">
        <v>4.2</v>
      </c>
      <c r="JC215" s="128">
        <v>24.099900000000002</v>
      </c>
      <c r="JD215" s="120">
        <v>0.20519999999999999</v>
      </c>
      <c r="JE215" s="128">
        <v>4.2</v>
      </c>
      <c r="JF215" s="128">
        <v>24.648499999999999</v>
      </c>
      <c r="JG215" s="120">
        <v>0.16450000000000001</v>
      </c>
      <c r="JH215" s="128">
        <v>4.2</v>
      </c>
      <c r="JI215" s="128">
        <v>15.9056</v>
      </c>
      <c r="JJ215" s="120">
        <v>0.1211</v>
      </c>
      <c r="JK215" s="128">
        <v>4.2</v>
      </c>
      <c r="JL215" s="128">
        <v>21.512899999999998</v>
      </c>
      <c r="JM215" s="120">
        <v>0.13320000000000001</v>
      </c>
      <c r="JN215" s="128">
        <v>4.2</v>
      </c>
      <c r="JO215" s="128">
        <v>22.886900000000001</v>
      </c>
      <c r="JP215" s="120">
        <v>0.14660000000000001</v>
      </c>
      <c r="JQ215" s="128">
        <v>4.2</v>
      </c>
      <c r="JR215" s="128">
        <v>12.7699</v>
      </c>
      <c r="JS215" s="120">
        <v>8.3199999999999996E-2</v>
      </c>
    </row>
    <row r="216" spans="1:279" x14ac:dyDescent="0.25">
      <c r="A216" s="128">
        <v>4.22</v>
      </c>
      <c r="B216" s="128">
        <v>18.878</v>
      </c>
      <c r="C216" s="120">
        <v>0.10199999999999999</v>
      </c>
      <c r="D216" s="120">
        <v>4.22</v>
      </c>
      <c r="E216" s="120">
        <v>14.866300000000001</v>
      </c>
      <c r="F216" s="120">
        <v>0.16159999999999999</v>
      </c>
      <c r="G216" s="120">
        <v>4.22</v>
      </c>
      <c r="H216" s="120">
        <v>8.7721</v>
      </c>
      <c r="I216" s="120">
        <v>0.22289999999999999</v>
      </c>
      <c r="J216" s="120">
        <v>4.22</v>
      </c>
      <c r="K216" s="120">
        <v>11.400700000000001</v>
      </c>
      <c r="L216" s="120">
        <v>0.1227</v>
      </c>
      <c r="M216" s="120">
        <v>4.22</v>
      </c>
      <c r="N216" s="120">
        <v>3.6619000000000002</v>
      </c>
      <c r="O216" s="120">
        <v>3.2899999999999999E-2</v>
      </c>
      <c r="P216" s="120">
        <v>4.22</v>
      </c>
      <c r="Q216" s="120">
        <v>2.3481000000000001</v>
      </c>
      <c r="R216" s="120">
        <v>2.46E-2</v>
      </c>
      <c r="S216" s="120">
        <v>4.22</v>
      </c>
      <c r="T216" s="120">
        <v>4.6033999999999997</v>
      </c>
      <c r="U216" s="120">
        <v>2.5899999999999999E-2</v>
      </c>
      <c r="V216" s="120">
        <v>4.22</v>
      </c>
      <c r="W216" s="120">
        <v>17.9053</v>
      </c>
      <c r="X216" s="120">
        <v>0.20280000000000001</v>
      </c>
      <c r="Y216" s="120">
        <v>4.22</v>
      </c>
      <c r="Z216" s="120">
        <v>9.9695</v>
      </c>
      <c r="AA216" s="120">
        <v>0.38080000000000003</v>
      </c>
      <c r="AB216" s="120">
        <v>4.22</v>
      </c>
      <c r="AC216" s="120">
        <v>7.6670999999999996</v>
      </c>
      <c r="AD216" s="120">
        <v>0.37019999999999997</v>
      </c>
      <c r="AE216" s="120">
        <v>4.22</v>
      </c>
      <c r="AF216" s="120">
        <v>33.122900000000001</v>
      </c>
      <c r="AG216" s="120">
        <v>0.40210000000000001</v>
      </c>
      <c r="AH216" s="120">
        <v>4.22</v>
      </c>
      <c r="AI216" s="120">
        <v>3.1135000000000002</v>
      </c>
      <c r="AJ216" s="120">
        <v>2.5600000000000001E-2</v>
      </c>
      <c r="AK216" s="120">
        <v>4.22</v>
      </c>
      <c r="AL216" s="120">
        <v>17.728100000000001</v>
      </c>
      <c r="AM216" s="120">
        <v>0.17649999999999999</v>
      </c>
      <c r="AN216" s="120">
        <v>4.22</v>
      </c>
      <c r="AO216" s="120">
        <v>6.8724999999999996</v>
      </c>
      <c r="AP216" s="120">
        <v>0.30009999999999998</v>
      </c>
      <c r="AT216" s="120">
        <v>4.22</v>
      </c>
      <c r="AU216" s="120">
        <v>0.77810000000000001</v>
      </c>
      <c r="AV216" s="120">
        <v>7.1999999999999998E-3</v>
      </c>
      <c r="BO216" s="120">
        <v>4.22</v>
      </c>
      <c r="BP216" s="120">
        <v>22.121600000000001</v>
      </c>
      <c r="BQ216" s="120">
        <v>0.1865</v>
      </c>
      <c r="BR216" s="120">
        <v>4.22</v>
      </c>
      <c r="BS216" s="120">
        <v>5.2664</v>
      </c>
      <c r="BT216" s="120">
        <v>0.27900000000000003</v>
      </c>
      <c r="CA216" s="120">
        <v>4.22</v>
      </c>
      <c r="CB216" s="120">
        <v>15.5406</v>
      </c>
      <c r="CC216" s="120">
        <v>0.1978</v>
      </c>
      <c r="CD216" s="120">
        <v>4.22</v>
      </c>
      <c r="CE216" s="120">
        <v>21.503900000000002</v>
      </c>
      <c r="CF216" s="120">
        <v>0.25480000000000003</v>
      </c>
      <c r="CS216" s="120">
        <v>4.22</v>
      </c>
      <c r="CT216" s="120">
        <v>13.9038</v>
      </c>
      <c r="CU216" s="120">
        <v>0.19370000000000001</v>
      </c>
      <c r="CY216" s="120">
        <v>4.22</v>
      </c>
      <c r="CZ216" s="120">
        <v>19.055800000000001</v>
      </c>
      <c r="DA216" s="120">
        <v>0.14630000000000001</v>
      </c>
      <c r="DH216" s="120">
        <v>4.22</v>
      </c>
      <c r="DI216" s="120">
        <v>11.2271</v>
      </c>
      <c r="DJ216" s="120">
        <v>0.14710000000000001</v>
      </c>
      <c r="DN216" s="120">
        <v>4.22</v>
      </c>
      <c r="DO216" s="120">
        <v>29.767199999999999</v>
      </c>
      <c r="DP216" s="120">
        <v>0.32250000000000001</v>
      </c>
      <c r="DW216" s="120">
        <v>4.22</v>
      </c>
      <c r="DX216" s="120">
        <v>13.761900000000001</v>
      </c>
      <c r="DY216" s="120">
        <v>0.1197</v>
      </c>
      <c r="DZ216" s="120">
        <v>4.22</v>
      </c>
      <c r="EA216" s="120">
        <v>27.032399999999999</v>
      </c>
      <c r="EB216" s="120">
        <v>0.2331</v>
      </c>
      <c r="EL216" s="120">
        <v>4.22</v>
      </c>
      <c r="EM216" s="120">
        <v>19.888200000000001</v>
      </c>
      <c r="EN216" s="120">
        <v>0.13700000000000001</v>
      </c>
      <c r="EO216" s="120">
        <v>4.22</v>
      </c>
      <c r="EP216" s="120">
        <v>9.0955999999999992</v>
      </c>
      <c r="EQ216" s="120">
        <v>0.23139999999999999</v>
      </c>
      <c r="EU216" s="120">
        <v>4.22</v>
      </c>
      <c r="EV216" s="120">
        <v>19.709199999999999</v>
      </c>
      <c r="EW216" s="120">
        <v>0.16389999999999999</v>
      </c>
      <c r="EX216" s="120">
        <v>4.22</v>
      </c>
      <c r="EY216" s="120">
        <v>14.106</v>
      </c>
      <c r="EZ216" s="120">
        <v>0.1331</v>
      </c>
      <c r="FM216" s="120">
        <v>4.22</v>
      </c>
      <c r="FN216" s="120">
        <v>15.664199999999999</v>
      </c>
      <c r="FO216" s="120">
        <v>9.1800000000000007E-2</v>
      </c>
      <c r="FP216" s="120">
        <v>4.22</v>
      </c>
      <c r="FQ216" s="120">
        <v>14.34</v>
      </c>
      <c r="FR216" s="120">
        <v>0.1085</v>
      </c>
      <c r="FV216" s="120">
        <v>4.22</v>
      </c>
      <c r="FW216" s="120">
        <v>13.593299999999999</v>
      </c>
      <c r="FX216" s="120">
        <v>0.1157</v>
      </c>
      <c r="FY216" s="120">
        <v>4.22</v>
      </c>
      <c r="FZ216" s="120">
        <v>13.953799999999999</v>
      </c>
      <c r="GA216" s="120">
        <v>0.1037</v>
      </c>
      <c r="GE216" s="120">
        <v>4.22</v>
      </c>
      <c r="GF216" s="120">
        <v>5.0564999999999998</v>
      </c>
      <c r="GG216" s="120">
        <v>0.32100000000000001</v>
      </c>
      <c r="GH216" s="120">
        <v>4.22</v>
      </c>
      <c r="GI216" s="120">
        <v>11.004</v>
      </c>
      <c r="GJ216" s="120">
        <v>9.5399999999999999E-2</v>
      </c>
      <c r="GK216" s="120">
        <v>4.22</v>
      </c>
      <c r="GL216" s="120">
        <v>2.6474000000000002</v>
      </c>
      <c r="GM216" s="120">
        <v>0.21870000000000001</v>
      </c>
      <c r="GN216" s="120">
        <v>4.22</v>
      </c>
      <c r="GO216" s="120">
        <v>2.4209000000000001</v>
      </c>
      <c r="GP216" s="120">
        <v>0.1686</v>
      </c>
      <c r="GW216" s="120">
        <v>4.22</v>
      </c>
      <c r="GX216" s="120">
        <v>4.1748000000000003</v>
      </c>
      <c r="GY216" s="120">
        <v>8.9700000000000002E-2</v>
      </c>
      <c r="GZ216" s="120">
        <v>4.22</v>
      </c>
      <c r="HA216" s="120">
        <v>7.5271999999999997</v>
      </c>
      <c r="HB216" s="120">
        <v>0.39960000000000001</v>
      </c>
      <c r="HF216" s="120">
        <v>4.22</v>
      </c>
      <c r="HG216" s="120">
        <v>2</v>
      </c>
      <c r="HH216" s="120">
        <v>0.15570000000000001</v>
      </c>
      <c r="HO216" s="120">
        <v>4.22</v>
      </c>
      <c r="HP216" s="120">
        <v>17.706299999999999</v>
      </c>
      <c r="HQ216" s="120">
        <v>0.17910000000000001</v>
      </c>
      <c r="HR216" s="120">
        <v>4.22</v>
      </c>
      <c r="HS216" s="120">
        <v>2.4264000000000001</v>
      </c>
      <c r="HT216" s="120">
        <v>0.13550000000000001</v>
      </c>
      <c r="HX216" s="128">
        <v>4.22</v>
      </c>
      <c r="HY216" s="128">
        <v>11.7098</v>
      </c>
      <c r="HZ216" s="120">
        <v>5.4300000000000001E-2</v>
      </c>
      <c r="IA216" s="128">
        <v>4.22</v>
      </c>
      <c r="IB216" s="128">
        <v>9.8651999999999997</v>
      </c>
      <c r="IC216" s="120">
        <v>3.9899999999999998E-2</v>
      </c>
      <c r="ID216" s="128">
        <v>4.22</v>
      </c>
      <c r="IE216" s="128">
        <v>13.9885</v>
      </c>
      <c r="IF216" s="120">
        <v>6.5500000000000003E-2</v>
      </c>
      <c r="IG216" s="128">
        <v>4.22</v>
      </c>
      <c r="IH216" s="128">
        <v>6.8075000000000001</v>
      </c>
      <c r="II216" s="120">
        <v>2.5100000000000001E-2</v>
      </c>
      <c r="IJ216" s="128">
        <v>4.22</v>
      </c>
      <c r="IK216" s="128">
        <v>19.386099999999999</v>
      </c>
      <c r="IL216" s="120">
        <v>0.1211</v>
      </c>
      <c r="IM216" s="128">
        <v>4.22</v>
      </c>
      <c r="IN216" s="128">
        <v>11.607799999999999</v>
      </c>
      <c r="IO216" s="120">
        <v>7.8399999999999997E-2</v>
      </c>
      <c r="IP216" s="128">
        <v>4.22</v>
      </c>
      <c r="IQ216" s="128">
        <v>7.4551999999999996</v>
      </c>
      <c r="IR216" s="120">
        <v>8.0199999999999994E-2</v>
      </c>
      <c r="IS216" s="128">
        <v>4.22</v>
      </c>
      <c r="IT216" s="128">
        <v>9.3667999999999996</v>
      </c>
      <c r="IU216" s="120">
        <v>5.28E-2</v>
      </c>
      <c r="IV216" s="128">
        <v>4.22</v>
      </c>
      <c r="IW216" s="128">
        <v>15.8355</v>
      </c>
      <c r="IX216" s="120">
        <v>6.54E-2</v>
      </c>
      <c r="IY216" s="128">
        <v>4.22</v>
      </c>
      <c r="IZ216" s="128">
        <v>18.1236</v>
      </c>
      <c r="JA216" s="120">
        <v>0.10100000000000001</v>
      </c>
      <c r="JB216" s="128">
        <v>4.22</v>
      </c>
      <c r="JC216" s="128">
        <v>23.191400000000002</v>
      </c>
      <c r="JD216" s="120">
        <v>0.19389999999999999</v>
      </c>
      <c r="JE216" s="128">
        <v>4.22</v>
      </c>
      <c r="JF216" s="128">
        <v>26.1447</v>
      </c>
      <c r="JG216" s="120">
        <v>0.1953</v>
      </c>
      <c r="JH216" s="128">
        <v>4.22</v>
      </c>
      <c r="JI216" s="128">
        <v>15.643800000000001</v>
      </c>
      <c r="JJ216" s="120">
        <v>0.1115</v>
      </c>
      <c r="JK216" s="128">
        <v>4.22</v>
      </c>
      <c r="JL216" s="128">
        <v>20.657499999999999</v>
      </c>
      <c r="JM216" s="120">
        <v>0.1255</v>
      </c>
      <c r="JN216" s="128">
        <v>4.22</v>
      </c>
      <c r="JO216" s="128">
        <v>23.516999999999999</v>
      </c>
      <c r="JP216" s="120">
        <v>0.14680000000000001</v>
      </c>
      <c r="JQ216" s="128">
        <v>4.22</v>
      </c>
      <c r="JR216" s="128">
        <v>13.474600000000001</v>
      </c>
      <c r="JS216" s="120">
        <v>8.8800000000000004E-2</v>
      </c>
    </row>
    <row r="217" spans="1:279" x14ac:dyDescent="0.25">
      <c r="A217" s="128">
        <v>4.24</v>
      </c>
      <c r="B217" s="128">
        <v>19.397400000000001</v>
      </c>
      <c r="C217" s="120">
        <v>9.6100000000000005E-2</v>
      </c>
      <c r="D217" s="120">
        <v>4.24</v>
      </c>
      <c r="E217" s="120">
        <v>13.5602</v>
      </c>
      <c r="F217" s="120">
        <v>0.13550000000000001</v>
      </c>
      <c r="G217" s="120">
        <v>4.24</v>
      </c>
      <c r="H217" s="120">
        <v>8.5172000000000008</v>
      </c>
      <c r="I217" s="120">
        <v>0.2397</v>
      </c>
      <c r="J217" s="120">
        <v>4.24</v>
      </c>
      <c r="K217" s="120">
        <v>11.3171</v>
      </c>
      <c r="L217" s="120">
        <v>0.1215</v>
      </c>
      <c r="M217" s="120">
        <v>4.24</v>
      </c>
      <c r="N217" s="120">
        <v>3.8233999999999999</v>
      </c>
      <c r="O217" s="120">
        <v>3.2500000000000001E-2</v>
      </c>
      <c r="P217" s="120">
        <v>4.24</v>
      </c>
      <c r="Q217" s="120">
        <v>2.2263000000000002</v>
      </c>
      <c r="R217" s="120">
        <v>2.3300000000000001E-2</v>
      </c>
      <c r="S217" s="120">
        <v>4.24</v>
      </c>
      <c r="T217" s="120">
        <v>4.4534000000000002</v>
      </c>
      <c r="U217" s="120">
        <v>2.6100000000000002E-2</v>
      </c>
      <c r="V217" s="120">
        <v>4.24</v>
      </c>
      <c r="W217" s="120">
        <v>17.520600000000002</v>
      </c>
      <c r="X217" s="120">
        <v>0.1946</v>
      </c>
      <c r="Y217" s="120">
        <v>4.24</v>
      </c>
      <c r="Z217" s="120">
        <v>10.118499999999999</v>
      </c>
      <c r="AA217" s="120">
        <v>0.42020000000000002</v>
      </c>
      <c r="AB217" s="120">
        <v>4.24</v>
      </c>
      <c r="AC217" s="120">
        <v>12.2346</v>
      </c>
      <c r="AD217" s="120">
        <v>0.40279999999999999</v>
      </c>
      <c r="AE217" s="120">
        <v>4.24</v>
      </c>
      <c r="AF217" s="120">
        <v>33.2896</v>
      </c>
      <c r="AG217" s="120">
        <v>0.4491</v>
      </c>
      <c r="AH217" s="120">
        <v>4.24</v>
      </c>
      <c r="AI217" s="120">
        <v>3.3812000000000002</v>
      </c>
      <c r="AJ217" s="120">
        <v>3.4799999999999998E-2</v>
      </c>
      <c r="AK217" s="120">
        <v>4.24</v>
      </c>
      <c r="AL217" s="120">
        <v>18.452000000000002</v>
      </c>
      <c r="AM217" s="120">
        <v>0.18790000000000001</v>
      </c>
      <c r="AN217" s="120">
        <v>4.24</v>
      </c>
      <c r="AO217" s="120">
        <v>7.2224000000000004</v>
      </c>
      <c r="AP217" s="120">
        <v>0.3125</v>
      </c>
      <c r="AT217" s="120">
        <v>4.24</v>
      </c>
      <c r="AU217" s="120">
        <v>1.3401000000000001</v>
      </c>
      <c r="AV217" s="120">
        <v>7.4999999999999997E-3</v>
      </c>
      <c r="BO217" s="120">
        <v>4.24</v>
      </c>
      <c r="BP217" s="120">
        <v>22.0092</v>
      </c>
      <c r="BQ217" s="120">
        <v>0.1925</v>
      </c>
      <c r="BR217" s="120">
        <v>4.24</v>
      </c>
      <c r="BS217" s="120">
        <v>5.8068</v>
      </c>
      <c r="BT217" s="120">
        <v>0.2419</v>
      </c>
      <c r="CA217" s="120">
        <v>4.24</v>
      </c>
      <c r="CB217" s="120">
        <v>17.262</v>
      </c>
      <c r="CC217" s="120">
        <v>0.19670000000000001</v>
      </c>
      <c r="CD217" s="120">
        <v>4.24</v>
      </c>
      <c r="CE217" s="120">
        <v>20.8416</v>
      </c>
      <c r="CF217" s="120">
        <v>0.2369</v>
      </c>
      <c r="CS217" s="120">
        <v>4.24</v>
      </c>
      <c r="CT217" s="120">
        <v>13.7216</v>
      </c>
      <c r="CU217" s="120">
        <v>0.17449999999999999</v>
      </c>
      <c r="CY217" s="120">
        <v>4.24</v>
      </c>
      <c r="CZ217" s="120">
        <v>18.9739</v>
      </c>
      <c r="DA217" s="120">
        <v>0.14399999999999999</v>
      </c>
      <c r="DH217" s="120">
        <v>4.24</v>
      </c>
      <c r="DI217" s="120">
        <v>11.9655</v>
      </c>
      <c r="DJ217" s="120">
        <v>0.1409</v>
      </c>
      <c r="DN217" s="120">
        <v>4.24</v>
      </c>
      <c r="DO217" s="120">
        <v>30.1435</v>
      </c>
      <c r="DP217" s="120">
        <v>0.34970000000000001</v>
      </c>
      <c r="DW217" s="120">
        <v>4.24</v>
      </c>
      <c r="DX217" s="120">
        <v>13.5944</v>
      </c>
      <c r="DY217" s="120">
        <v>0.1179</v>
      </c>
      <c r="DZ217" s="120">
        <v>4.24</v>
      </c>
      <c r="EA217" s="120">
        <v>26.154299999999999</v>
      </c>
      <c r="EB217" s="120">
        <v>0.2079</v>
      </c>
      <c r="EL217" s="120">
        <v>4.24</v>
      </c>
      <c r="EM217" s="120">
        <v>19.499400000000001</v>
      </c>
      <c r="EN217" s="120">
        <v>0.13689999999999999</v>
      </c>
      <c r="EO217" s="120">
        <v>4.24</v>
      </c>
      <c r="EP217" s="120">
        <v>9.1442999999999994</v>
      </c>
      <c r="EQ217" s="120">
        <v>0.22989999999999999</v>
      </c>
      <c r="EU217" s="120">
        <v>4.24</v>
      </c>
      <c r="EV217" s="120">
        <v>19.081299999999999</v>
      </c>
      <c r="EW217" s="120">
        <v>0.1542</v>
      </c>
      <c r="EX217" s="120">
        <v>4.24</v>
      </c>
      <c r="EY217" s="120">
        <v>14.3278</v>
      </c>
      <c r="EZ217" s="120">
        <v>0.13339999999999999</v>
      </c>
      <c r="FM217" s="120">
        <v>4.24</v>
      </c>
      <c r="FN217" s="120">
        <v>15.391999999999999</v>
      </c>
      <c r="FO217" s="120">
        <v>9.3200000000000005E-2</v>
      </c>
      <c r="FP217" s="120">
        <v>4.24</v>
      </c>
      <c r="FQ217" s="120">
        <v>14.242000000000001</v>
      </c>
      <c r="FR217" s="120">
        <v>0.112</v>
      </c>
      <c r="FV217" s="120">
        <v>4.24</v>
      </c>
      <c r="FW217" s="120">
        <v>12.995100000000001</v>
      </c>
      <c r="FX217" s="120">
        <v>0.11310000000000001</v>
      </c>
      <c r="FY217" s="120">
        <v>4.24</v>
      </c>
      <c r="FZ217" s="120">
        <v>13.991199999999999</v>
      </c>
      <c r="GA217" s="120">
        <v>0.1016</v>
      </c>
      <c r="GE217" s="120">
        <v>4.24</v>
      </c>
      <c r="GF217" s="120">
        <v>5.5545</v>
      </c>
      <c r="GG217" s="120">
        <v>0.31009999999999999</v>
      </c>
      <c r="GH217" s="120">
        <v>4.24</v>
      </c>
      <c r="GI217" s="120">
        <v>11.44</v>
      </c>
      <c r="GJ217" s="120">
        <v>9.6600000000000005E-2</v>
      </c>
      <c r="GK217" s="120">
        <v>4.24</v>
      </c>
      <c r="GL217" s="120">
        <v>3.5623999999999998</v>
      </c>
      <c r="GM217" s="120">
        <v>0.27560000000000001</v>
      </c>
      <c r="GN217" s="120">
        <v>4.24</v>
      </c>
      <c r="GO217" s="120">
        <v>2.2094999999999998</v>
      </c>
      <c r="GP217" s="120">
        <v>0.1633</v>
      </c>
      <c r="GW217" s="120">
        <v>4.24</v>
      </c>
      <c r="GX217" s="120">
        <v>4.117</v>
      </c>
      <c r="GY217" s="120">
        <v>8.5699999999999998E-2</v>
      </c>
      <c r="GZ217" s="120">
        <v>4.24</v>
      </c>
      <c r="HA217" s="120">
        <v>6.7903000000000002</v>
      </c>
      <c r="HB217" s="120">
        <v>0.3659</v>
      </c>
      <c r="HF217" s="120">
        <v>4.24</v>
      </c>
      <c r="HG217" s="120">
        <v>1.9</v>
      </c>
      <c r="HH217" s="120">
        <v>0.15659999999999999</v>
      </c>
      <c r="HO217" s="120">
        <v>4.24</v>
      </c>
      <c r="HP217" s="120">
        <v>21.2865</v>
      </c>
      <c r="HQ217" s="120">
        <v>0.189</v>
      </c>
      <c r="HR217" s="120">
        <v>4.24</v>
      </c>
      <c r="HS217" s="120">
        <v>2.1884000000000001</v>
      </c>
      <c r="HT217" s="120">
        <v>0.13869999999999999</v>
      </c>
      <c r="HX217" s="128">
        <v>4.24</v>
      </c>
      <c r="HY217" s="128">
        <v>11.821300000000001</v>
      </c>
      <c r="HZ217" s="120">
        <v>5.4800000000000001E-2</v>
      </c>
      <c r="IA217" s="128">
        <v>4.24</v>
      </c>
      <c r="IB217" s="128">
        <v>9.8666999999999998</v>
      </c>
      <c r="IC217" s="120">
        <v>3.9199999999999999E-2</v>
      </c>
      <c r="ID217" s="128">
        <v>4.24</v>
      </c>
      <c r="IE217" s="128">
        <v>14.0082</v>
      </c>
      <c r="IF217" s="120">
        <v>6.6799999999999998E-2</v>
      </c>
      <c r="IG217" s="128">
        <v>4.24</v>
      </c>
      <c r="IH217" s="128">
        <v>6.6501000000000001</v>
      </c>
      <c r="II217" s="120">
        <v>2.5600000000000001E-2</v>
      </c>
      <c r="IJ217" s="128">
        <v>4.24</v>
      </c>
      <c r="IK217" s="128">
        <v>20.433399999999999</v>
      </c>
      <c r="IL217" s="120">
        <v>0.12870000000000001</v>
      </c>
      <c r="IM217" s="128">
        <v>4.24</v>
      </c>
      <c r="IN217" s="128">
        <v>12.984400000000001</v>
      </c>
      <c r="IO217" s="120">
        <v>7.9899999999999999E-2</v>
      </c>
      <c r="IP217" s="128">
        <v>4.24</v>
      </c>
      <c r="IQ217" s="128">
        <v>8.0184999999999995</v>
      </c>
      <c r="IR217" s="120">
        <v>0.10290000000000001</v>
      </c>
      <c r="IS217" s="128">
        <v>4.24</v>
      </c>
      <c r="IT217" s="128">
        <v>8.9085000000000001</v>
      </c>
      <c r="IU217" s="120">
        <v>4.9000000000000002E-2</v>
      </c>
      <c r="IV217" s="128">
        <v>4.24</v>
      </c>
      <c r="IW217" s="128">
        <v>15.9221</v>
      </c>
      <c r="IX217" s="120">
        <v>6.4399999999999999E-2</v>
      </c>
      <c r="IY217" s="128">
        <v>4.24</v>
      </c>
      <c r="IZ217" s="128">
        <v>17.5458</v>
      </c>
      <c r="JA217" s="120">
        <v>9.2999999999999999E-2</v>
      </c>
      <c r="JB217" s="128">
        <v>4.24</v>
      </c>
      <c r="JC217" s="128">
        <v>22.274699999999999</v>
      </c>
      <c r="JD217" s="120">
        <v>0.184</v>
      </c>
      <c r="JE217" s="128">
        <v>4.24</v>
      </c>
      <c r="JF217" s="128">
        <v>26.9148</v>
      </c>
      <c r="JG217" s="120">
        <v>0.21179999999999999</v>
      </c>
      <c r="JH217" s="128">
        <v>4.24</v>
      </c>
      <c r="JI217" s="128">
        <v>15.8017</v>
      </c>
      <c r="JJ217" s="120">
        <v>0.10199999999999999</v>
      </c>
      <c r="JK217" s="128">
        <v>4.24</v>
      </c>
      <c r="JL217" s="128">
        <v>20.0459</v>
      </c>
      <c r="JM217" s="120">
        <v>0.1118</v>
      </c>
      <c r="JN217" s="128">
        <v>4.24</v>
      </c>
      <c r="JO217" s="128">
        <v>24.003</v>
      </c>
      <c r="JP217" s="120">
        <v>0.15060000000000001</v>
      </c>
      <c r="JQ217" s="128">
        <v>4.24</v>
      </c>
      <c r="JR217" s="128">
        <v>13.9795</v>
      </c>
      <c r="JS217" s="120">
        <v>8.7999999999999995E-2</v>
      </c>
    </row>
    <row r="218" spans="1:279" x14ac:dyDescent="0.25">
      <c r="A218" s="128">
        <v>4.26</v>
      </c>
      <c r="B218" s="128">
        <v>19.635000000000002</v>
      </c>
      <c r="C218" s="120">
        <v>9.9599999999999994E-2</v>
      </c>
      <c r="D218" s="120">
        <v>4.26</v>
      </c>
      <c r="E218" s="120">
        <v>12.3528</v>
      </c>
      <c r="F218" s="120">
        <v>0.109</v>
      </c>
      <c r="G218" s="120">
        <v>4.26</v>
      </c>
      <c r="H218" s="120">
        <v>8.8582999999999998</v>
      </c>
      <c r="I218" s="120">
        <v>0.26800000000000002</v>
      </c>
      <c r="J218" s="120">
        <v>4.26</v>
      </c>
      <c r="K218" s="120">
        <v>11.309799999999999</v>
      </c>
      <c r="L218" s="120">
        <v>0.11650000000000001</v>
      </c>
      <c r="M218" s="120">
        <v>4.26</v>
      </c>
      <c r="N218" s="120">
        <v>4.0929000000000002</v>
      </c>
      <c r="O218" s="120">
        <v>3.5099999999999999E-2</v>
      </c>
      <c r="P218" s="120">
        <v>4.26</v>
      </c>
      <c r="Q218" s="120">
        <v>2.2075</v>
      </c>
      <c r="R218" s="120">
        <v>2.3E-2</v>
      </c>
      <c r="S218" s="120">
        <v>4.26</v>
      </c>
      <c r="T218" s="120">
        <v>4.3781999999999996</v>
      </c>
      <c r="U218" s="120">
        <v>2.6800000000000001E-2</v>
      </c>
      <c r="V218" s="120">
        <v>4.26</v>
      </c>
      <c r="W218" s="120">
        <v>17.1755</v>
      </c>
      <c r="X218" s="120">
        <v>0.17780000000000001</v>
      </c>
      <c r="Y218" s="120">
        <v>4.26</v>
      </c>
      <c r="Z218" s="120">
        <v>10.2196</v>
      </c>
      <c r="AA218" s="120">
        <v>0.47849999999999998</v>
      </c>
      <c r="AB218" s="120">
        <v>4.26</v>
      </c>
      <c r="AC218" s="120">
        <v>21.430599999999998</v>
      </c>
      <c r="AD218" s="120">
        <v>0.38719999999999999</v>
      </c>
      <c r="AE218" s="120">
        <v>4.26</v>
      </c>
      <c r="AF218" s="120">
        <v>32.9099</v>
      </c>
      <c r="AG218" s="120">
        <v>0.44219999999999998</v>
      </c>
      <c r="AH218" s="120">
        <v>4.26</v>
      </c>
      <c r="AI218" s="120">
        <v>3.5278</v>
      </c>
      <c r="AJ218" s="120">
        <v>3.2500000000000001E-2</v>
      </c>
      <c r="AK218" s="120">
        <v>4.26</v>
      </c>
      <c r="AL218" s="120">
        <v>19.075800000000001</v>
      </c>
      <c r="AM218" s="120">
        <v>0.19589999999999999</v>
      </c>
      <c r="AN218" s="120">
        <v>4.26</v>
      </c>
      <c r="AO218" s="120">
        <v>7.6901999999999999</v>
      </c>
      <c r="AP218" s="120">
        <v>0.3347</v>
      </c>
      <c r="AT218" s="120">
        <v>4.26</v>
      </c>
      <c r="AU218" s="120">
        <v>1.7679</v>
      </c>
      <c r="AV218" s="120">
        <v>1.01E-2</v>
      </c>
      <c r="BO218" s="120">
        <v>4.26</v>
      </c>
      <c r="BP218" s="120">
        <v>21.513000000000002</v>
      </c>
      <c r="BQ218" s="120">
        <v>0.2014</v>
      </c>
      <c r="BR218" s="120">
        <v>4.26</v>
      </c>
      <c r="BS218" s="120">
        <v>6.3406000000000002</v>
      </c>
      <c r="BT218" s="120">
        <v>0.20480000000000001</v>
      </c>
      <c r="CA218" s="120">
        <v>4.26</v>
      </c>
      <c r="CB218" s="120">
        <v>18.961099999999998</v>
      </c>
      <c r="CC218" s="120">
        <v>0.19989999999999999</v>
      </c>
      <c r="CD218" s="120">
        <v>4.26</v>
      </c>
      <c r="CE218" s="120">
        <v>21.030899999999999</v>
      </c>
      <c r="CF218" s="120">
        <v>0.1993</v>
      </c>
      <c r="CS218" s="120">
        <v>4.26</v>
      </c>
      <c r="CT218" s="120">
        <v>13.825799999999999</v>
      </c>
      <c r="CU218" s="120">
        <v>0.15859999999999999</v>
      </c>
      <c r="CY218" s="120">
        <v>4.26</v>
      </c>
      <c r="CZ218" s="120">
        <v>18.8872</v>
      </c>
      <c r="DA218" s="120">
        <v>0.13669999999999999</v>
      </c>
      <c r="DH218" s="120">
        <v>4.26</v>
      </c>
      <c r="DI218" s="120">
        <v>12.5703</v>
      </c>
      <c r="DJ218" s="120">
        <v>0.13289999999999999</v>
      </c>
      <c r="DN218" s="120">
        <v>4.26</v>
      </c>
      <c r="DO218" s="120">
        <v>29.5197</v>
      </c>
      <c r="DP218" s="120">
        <v>0.36570000000000003</v>
      </c>
      <c r="DW218" s="120">
        <v>4.26</v>
      </c>
      <c r="DX218" s="120">
        <v>13.4049</v>
      </c>
      <c r="DY218" s="120">
        <v>0.1138</v>
      </c>
      <c r="DZ218" s="120">
        <v>4.26</v>
      </c>
      <c r="EA218" s="120">
        <v>25.157299999999999</v>
      </c>
      <c r="EB218" s="120">
        <v>0.19009999999999999</v>
      </c>
      <c r="EL218" s="120">
        <v>4.26</v>
      </c>
      <c r="EM218" s="120">
        <v>19.193300000000001</v>
      </c>
      <c r="EN218" s="120">
        <v>0.13600000000000001</v>
      </c>
      <c r="EO218" s="120">
        <v>4.26</v>
      </c>
      <c r="EP218" s="120">
        <v>9.2395999999999994</v>
      </c>
      <c r="EQ218" s="120">
        <v>0.23769999999999999</v>
      </c>
      <c r="EU218" s="120">
        <v>4.26</v>
      </c>
      <c r="EV218" s="120">
        <v>18.760400000000001</v>
      </c>
      <c r="EW218" s="120">
        <v>0.13370000000000001</v>
      </c>
      <c r="EX218" s="120">
        <v>4.26</v>
      </c>
      <c r="EY218" s="120">
        <v>14.603999999999999</v>
      </c>
      <c r="EZ218" s="120">
        <v>0.13719999999999999</v>
      </c>
      <c r="FM218" s="120">
        <v>4.26</v>
      </c>
      <c r="FN218" s="120">
        <v>15.0952</v>
      </c>
      <c r="FO218" s="120">
        <v>9.2399999999999996E-2</v>
      </c>
      <c r="FP218" s="120">
        <v>4.26</v>
      </c>
      <c r="FQ218" s="120">
        <v>14.254</v>
      </c>
      <c r="FR218" s="120">
        <v>9.8599999999999993E-2</v>
      </c>
      <c r="FV218" s="120">
        <v>4.26</v>
      </c>
      <c r="FW218" s="120">
        <v>12.341900000000001</v>
      </c>
      <c r="FX218" s="120">
        <v>0.10639999999999999</v>
      </c>
      <c r="FY218" s="120">
        <v>4.26</v>
      </c>
      <c r="FZ218" s="120">
        <v>14.093500000000001</v>
      </c>
      <c r="GA218" s="120">
        <v>0.1066</v>
      </c>
      <c r="GE218" s="120">
        <v>4.26</v>
      </c>
      <c r="GF218" s="120">
        <v>5.6753</v>
      </c>
      <c r="GG218" s="120">
        <v>0.31230000000000002</v>
      </c>
      <c r="GH218" s="120">
        <v>4.26</v>
      </c>
      <c r="GI218" s="120">
        <v>11.9848</v>
      </c>
      <c r="GJ218" s="120">
        <v>0.1076</v>
      </c>
      <c r="GK218" s="120">
        <v>4.26</v>
      </c>
      <c r="GL218" s="120">
        <v>6.1570999999999998</v>
      </c>
      <c r="GM218" s="120">
        <v>0.31309999999999999</v>
      </c>
      <c r="GN218" s="120">
        <v>4.26</v>
      </c>
      <c r="GO218" s="120">
        <v>2.1701999999999999</v>
      </c>
      <c r="GP218" s="120">
        <v>0.15890000000000001</v>
      </c>
      <c r="GW218" s="120">
        <v>4.26</v>
      </c>
      <c r="GX218" s="120">
        <v>3.8104</v>
      </c>
      <c r="GY218" s="120">
        <v>8.3599999999999994E-2</v>
      </c>
      <c r="GZ218" s="120">
        <v>4.26</v>
      </c>
      <c r="HA218" s="120">
        <v>6.3631000000000002</v>
      </c>
      <c r="HB218" s="120">
        <v>0.35049999999999998</v>
      </c>
      <c r="HF218" s="120">
        <v>4.26</v>
      </c>
      <c r="HG218" s="120">
        <v>1.9148000000000001</v>
      </c>
      <c r="HH218" s="120">
        <v>0.15640000000000001</v>
      </c>
      <c r="HO218" s="120">
        <v>4.26</v>
      </c>
      <c r="HP218" s="120">
        <v>24.182200000000002</v>
      </c>
      <c r="HQ218" s="120">
        <v>0.20300000000000001</v>
      </c>
      <c r="HR218" s="120">
        <v>4.26</v>
      </c>
      <c r="HS218" s="120">
        <v>2.0505</v>
      </c>
      <c r="HT218" s="120">
        <v>0.14399999999999999</v>
      </c>
      <c r="HX218" s="128">
        <v>4.26</v>
      </c>
      <c r="HY218" s="128">
        <v>12.0091</v>
      </c>
      <c r="HZ218" s="120">
        <v>5.5399999999999998E-2</v>
      </c>
      <c r="IA218" s="128">
        <v>4.26</v>
      </c>
      <c r="IB218" s="128">
        <v>9.8506999999999998</v>
      </c>
      <c r="IC218" s="120">
        <v>3.6999999999999998E-2</v>
      </c>
      <c r="ID218" s="128">
        <v>4.26</v>
      </c>
      <c r="IE218" s="128">
        <v>13.955</v>
      </c>
      <c r="IF218" s="120">
        <v>6.7199999999999996E-2</v>
      </c>
      <c r="IG218" s="128">
        <v>4.26</v>
      </c>
      <c r="IH218" s="128">
        <v>6.5506000000000002</v>
      </c>
      <c r="II218" s="120">
        <v>2.7300000000000001E-2</v>
      </c>
      <c r="IJ218" s="128">
        <v>4.26</v>
      </c>
      <c r="IK218" s="128">
        <v>20.979399999999998</v>
      </c>
      <c r="IL218" s="120">
        <v>0.13370000000000001</v>
      </c>
      <c r="IM218" s="128">
        <v>4.26</v>
      </c>
      <c r="IN218" s="128">
        <v>14.218999999999999</v>
      </c>
      <c r="IO218" s="120">
        <v>7.8E-2</v>
      </c>
      <c r="IP218" s="128">
        <v>4.26</v>
      </c>
      <c r="IQ218" s="128">
        <v>7.9988999999999999</v>
      </c>
      <c r="IR218" s="120">
        <v>0.12640000000000001</v>
      </c>
      <c r="IS218" s="128">
        <v>4.26</v>
      </c>
      <c r="IT218" s="128">
        <v>8.4730000000000008</v>
      </c>
      <c r="IU218" s="120">
        <v>4.5999999999999999E-2</v>
      </c>
      <c r="IV218" s="128">
        <v>4.26</v>
      </c>
      <c r="IW218" s="128">
        <v>16.578099999999999</v>
      </c>
      <c r="IX218" s="120">
        <v>6.3100000000000003E-2</v>
      </c>
      <c r="IY218" s="128">
        <v>4.26</v>
      </c>
      <c r="IZ218" s="128">
        <v>16.787099999999999</v>
      </c>
      <c r="JA218" s="120">
        <v>8.7300000000000003E-2</v>
      </c>
      <c r="JB218" s="128">
        <v>4.26</v>
      </c>
      <c r="JC218" s="128">
        <v>21.332699999999999</v>
      </c>
      <c r="JD218" s="120">
        <v>0.1762</v>
      </c>
      <c r="JE218" s="128">
        <v>4.26</v>
      </c>
      <c r="JF218" s="128">
        <v>27.307400000000001</v>
      </c>
      <c r="JG218" s="120">
        <v>0.2198</v>
      </c>
      <c r="JH218" s="128">
        <v>4.26</v>
      </c>
      <c r="JI218" s="128">
        <v>16.348600000000001</v>
      </c>
      <c r="JJ218" s="120">
        <v>9.2499999999999999E-2</v>
      </c>
      <c r="JK218" s="128">
        <v>4.26</v>
      </c>
      <c r="JL218" s="128">
        <v>19.2225</v>
      </c>
      <c r="JM218" s="120">
        <v>9.7299999999999998E-2</v>
      </c>
      <c r="JN218" s="128">
        <v>4.26</v>
      </c>
      <c r="JO218" s="128">
        <v>24.028600000000001</v>
      </c>
      <c r="JP218" s="120">
        <v>0.1467</v>
      </c>
      <c r="JQ218" s="128">
        <v>4.26</v>
      </c>
      <c r="JR218" s="128">
        <v>14.3346</v>
      </c>
      <c r="JS218" s="120">
        <v>8.9399999999999993E-2</v>
      </c>
    </row>
    <row r="219" spans="1:279" x14ac:dyDescent="0.25">
      <c r="A219" s="128">
        <v>4.28</v>
      </c>
      <c r="B219" s="128">
        <v>19.8477</v>
      </c>
      <c r="C219" s="120">
        <v>0.1087</v>
      </c>
      <c r="D219" s="120">
        <v>4.28</v>
      </c>
      <c r="E219" s="120">
        <v>11.312200000000001</v>
      </c>
      <c r="F219" s="120">
        <v>0.1056</v>
      </c>
      <c r="G219" s="120">
        <v>4.28</v>
      </c>
      <c r="H219" s="120">
        <v>9.2821999999999996</v>
      </c>
      <c r="I219" s="120">
        <v>0.31359999999999999</v>
      </c>
      <c r="J219" s="120">
        <v>4.28</v>
      </c>
      <c r="K219" s="120">
        <v>11.3592</v>
      </c>
      <c r="L219" s="120">
        <v>0.11260000000000001</v>
      </c>
      <c r="M219" s="120">
        <v>4.28</v>
      </c>
      <c r="N219" s="120">
        <v>4.4516999999999998</v>
      </c>
      <c r="O219" s="120">
        <v>3.7699999999999997E-2</v>
      </c>
      <c r="P219" s="120">
        <v>4.28</v>
      </c>
      <c r="Q219" s="120">
        <v>2.1962999999999999</v>
      </c>
      <c r="R219" s="120">
        <v>2.1600000000000001E-2</v>
      </c>
      <c r="S219" s="120">
        <v>4.28</v>
      </c>
      <c r="T219" s="120">
        <v>4.3949999999999996</v>
      </c>
      <c r="U219" s="120">
        <v>2.5999999999999999E-2</v>
      </c>
      <c r="V219" s="120">
        <v>4.28</v>
      </c>
      <c r="W219" s="120">
        <v>16.6751</v>
      </c>
      <c r="X219" s="120">
        <v>0.14599999999999999</v>
      </c>
      <c r="Y219" s="120">
        <v>4.28</v>
      </c>
      <c r="Z219" s="120">
        <v>11.195399999999999</v>
      </c>
      <c r="AA219" s="120">
        <v>0.53890000000000005</v>
      </c>
      <c r="AB219" s="120">
        <v>4.28</v>
      </c>
      <c r="AC219" s="120">
        <v>21.452000000000002</v>
      </c>
      <c r="AD219" s="120">
        <v>0.3901</v>
      </c>
      <c r="AE219" s="120">
        <v>4.28</v>
      </c>
      <c r="AF219" s="120">
        <v>33.349299999999999</v>
      </c>
      <c r="AG219" s="120">
        <v>0.39739999999999998</v>
      </c>
      <c r="AH219" s="120">
        <v>4.28</v>
      </c>
      <c r="AI219" s="120">
        <v>3.6718999999999999</v>
      </c>
      <c r="AJ219" s="120">
        <v>2.92E-2</v>
      </c>
      <c r="AK219" s="120">
        <v>4.28</v>
      </c>
      <c r="AL219" s="120">
        <v>19.687200000000001</v>
      </c>
      <c r="AM219" s="120">
        <v>0.20430000000000001</v>
      </c>
      <c r="AN219" s="120">
        <v>4.28</v>
      </c>
      <c r="AO219" s="120">
        <v>8.0215999999999994</v>
      </c>
      <c r="AP219" s="120">
        <v>0.32690000000000002</v>
      </c>
      <c r="AT219" s="120">
        <v>4.28</v>
      </c>
      <c r="AU219" s="120">
        <v>1.891</v>
      </c>
      <c r="AV219" s="120">
        <v>1.0800000000000001E-2</v>
      </c>
      <c r="BO219" s="120">
        <v>4.28</v>
      </c>
      <c r="BP219" s="120">
        <v>21.024699999999999</v>
      </c>
      <c r="BQ219" s="120">
        <v>0.20569999999999999</v>
      </c>
      <c r="BR219" s="120">
        <v>4.28</v>
      </c>
      <c r="BS219" s="120">
        <v>6.7568999999999999</v>
      </c>
      <c r="BT219" s="120">
        <v>0.19739999999999999</v>
      </c>
      <c r="CA219" s="120">
        <v>4.28</v>
      </c>
      <c r="CB219" s="120">
        <v>20.112300000000001</v>
      </c>
      <c r="CC219" s="120">
        <v>0.20949999999999999</v>
      </c>
      <c r="CD219" s="120">
        <v>4.28</v>
      </c>
      <c r="CE219" s="120">
        <v>20.847000000000001</v>
      </c>
      <c r="CF219" s="120">
        <v>0.16170000000000001</v>
      </c>
      <c r="CS219" s="120">
        <v>4.28</v>
      </c>
      <c r="CT219" s="120">
        <v>14.122999999999999</v>
      </c>
      <c r="CU219" s="120">
        <v>0.1542</v>
      </c>
      <c r="CY219" s="120">
        <v>4.28</v>
      </c>
      <c r="CZ219" s="120">
        <v>18.855799999999999</v>
      </c>
      <c r="DA219" s="120">
        <v>0.13619999999999999</v>
      </c>
      <c r="DH219" s="120">
        <v>4.28</v>
      </c>
      <c r="DI219" s="120">
        <v>13.0937</v>
      </c>
      <c r="DJ219" s="120">
        <v>0.1305</v>
      </c>
      <c r="DN219" s="120">
        <v>4.28</v>
      </c>
      <c r="DO219" s="120">
        <v>28.617000000000001</v>
      </c>
      <c r="DP219" s="120">
        <v>0.37869999999999998</v>
      </c>
      <c r="DW219" s="120">
        <v>4.28</v>
      </c>
      <c r="DX219" s="120">
        <v>13.310600000000001</v>
      </c>
      <c r="DY219" s="120">
        <v>0.1075</v>
      </c>
      <c r="DZ219" s="120">
        <v>4.28</v>
      </c>
      <c r="EA219" s="120">
        <v>24.0031</v>
      </c>
      <c r="EB219" s="120">
        <v>0.21490000000000001</v>
      </c>
      <c r="EL219" s="120">
        <v>4.28</v>
      </c>
      <c r="EM219" s="120">
        <v>18.708600000000001</v>
      </c>
      <c r="EN219" s="120">
        <v>0.1333</v>
      </c>
      <c r="EO219" s="120">
        <v>4.28</v>
      </c>
      <c r="EP219" s="120">
        <v>9.2568000000000001</v>
      </c>
      <c r="EQ219" s="120">
        <v>0.2404</v>
      </c>
      <c r="EU219" s="120">
        <v>4.28</v>
      </c>
      <c r="EV219" s="120">
        <v>18.652799999999999</v>
      </c>
      <c r="EW219" s="120">
        <v>0.1133</v>
      </c>
      <c r="EX219" s="120">
        <v>4.28</v>
      </c>
      <c r="EY219" s="120">
        <v>14.7934</v>
      </c>
      <c r="EZ219" s="120">
        <v>0.13700000000000001</v>
      </c>
      <c r="FM219" s="120">
        <v>4.28</v>
      </c>
      <c r="FN219" s="120">
        <v>14.6919</v>
      </c>
      <c r="FO219" s="120">
        <v>9.8000000000000004E-2</v>
      </c>
      <c r="FP219" s="120">
        <v>4.28</v>
      </c>
      <c r="FQ219" s="120">
        <v>14.413</v>
      </c>
      <c r="FR219" s="120">
        <v>8.5099999999999995E-2</v>
      </c>
      <c r="FV219" s="120">
        <v>4.28</v>
      </c>
      <c r="FW219" s="120">
        <v>11.7278</v>
      </c>
      <c r="FX219" s="120">
        <v>9.9699999999999997E-2</v>
      </c>
      <c r="FY219" s="120">
        <v>4.28</v>
      </c>
      <c r="FZ219" s="120">
        <v>14.218999999999999</v>
      </c>
      <c r="GA219" s="120">
        <v>0.1062</v>
      </c>
      <c r="GE219" s="120">
        <v>4.28</v>
      </c>
      <c r="GF219" s="120">
        <v>4.9095000000000004</v>
      </c>
      <c r="GG219" s="120">
        <v>0.31609999999999999</v>
      </c>
      <c r="GH219" s="120">
        <v>4.28</v>
      </c>
      <c r="GI219" s="120">
        <v>12.891400000000001</v>
      </c>
      <c r="GJ219" s="120">
        <v>0.1477</v>
      </c>
      <c r="GK219" s="120">
        <v>4.28</v>
      </c>
      <c r="GL219" s="120">
        <v>14.347899999999999</v>
      </c>
      <c r="GM219" s="120">
        <v>0.31209999999999999</v>
      </c>
      <c r="GN219" s="120">
        <v>4.28</v>
      </c>
      <c r="GO219" s="120">
        <v>2.2014999999999998</v>
      </c>
      <c r="GP219" s="120">
        <v>0.16270000000000001</v>
      </c>
      <c r="GW219" s="120">
        <v>4.28</v>
      </c>
      <c r="GX219" s="120">
        <v>3.2839</v>
      </c>
      <c r="GY219" s="120">
        <v>8.4199999999999997E-2</v>
      </c>
      <c r="GZ219" s="120">
        <v>4.28</v>
      </c>
      <c r="HA219" s="120">
        <v>6.1174999999999997</v>
      </c>
      <c r="HB219" s="120">
        <v>0.32479999999999998</v>
      </c>
      <c r="HF219" s="120">
        <v>4.28</v>
      </c>
      <c r="HG219" s="120">
        <v>1.8391999999999999</v>
      </c>
      <c r="HH219" s="120">
        <v>0.1613</v>
      </c>
      <c r="HO219" s="120">
        <v>4.28</v>
      </c>
      <c r="HP219" s="120">
        <v>25.305399999999999</v>
      </c>
      <c r="HQ219" s="120">
        <v>0.21279999999999999</v>
      </c>
      <c r="HR219" s="120">
        <v>4.28</v>
      </c>
      <c r="HS219" s="120">
        <v>2.1019999999999999</v>
      </c>
      <c r="HT219" s="120">
        <v>0.15939999999999999</v>
      </c>
      <c r="HX219" s="128">
        <v>4.28</v>
      </c>
      <c r="HY219" s="128">
        <v>12.349500000000001</v>
      </c>
      <c r="HZ219" s="120">
        <v>5.6800000000000003E-2</v>
      </c>
      <c r="IA219" s="128">
        <v>4.28</v>
      </c>
      <c r="IB219" s="128">
        <v>9.8664000000000005</v>
      </c>
      <c r="IC219" s="120">
        <v>3.6799999999999999E-2</v>
      </c>
      <c r="ID219" s="128">
        <v>4.28</v>
      </c>
      <c r="IE219" s="128">
        <v>13.8004</v>
      </c>
      <c r="IF219" s="120">
        <v>6.2700000000000006E-2</v>
      </c>
      <c r="IG219" s="128">
        <v>4.28</v>
      </c>
      <c r="IH219" s="128">
        <v>6.4805000000000001</v>
      </c>
      <c r="II219" s="120">
        <v>2.6100000000000002E-2</v>
      </c>
      <c r="IJ219" s="128">
        <v>4.28</v>
      </c>
      <c r="IK219" s="128">
        <v>21.162700000000001</v>
      </c>
      <c r="IL219" s="120">
        <v>0.1336</v>
      </c>
      <c r="IM219" s="128">
        <v>4.28</v>
      </c>
      <c r="IN219" s="128">
        <v>15.1152</v>
      </c>
      <c r="IO219" s="120">
        <v>7.4200000000000002E-2</v>
      </c>
      <c r="IP219" s="128">
        <v>4.28</v>
      </c>
      <c r="IQ219" s="128">
        <v>7.4417</v>
      </c>
      <c r="IR219" s="120">
        <v>0.13200000000000001</v>
      </c>
      <c r="IS219" s="128">
        <v>4.28</v>
      </c>
      <c r="IT219" s="128">
        <v>8.0326000000000004</v>
      </c>
      <c r="IU219" s="120">
        <v>4.2099999999999999E-2</v>
      </c>
      <c r="IV219" s="128">
        <v>4.28</v>
      </c>
      <c r="IW219" s="128">
        <v>17.947199999999999</v>
      </c>
      <c r="IX219" s="120">
        <v>6.5000000000000002E-2</v>
      </c>
      <c r="IY219" s="128">
        <v>4.28</v>
      </c>
      <c r="IZ219" s="128">
        <v>16.001000000000001</v>
      </c>
      <c r="JA219" s="120">
        <v>8.7400000000000005E-2</v>
      </c>
      <c r="JB219" s="128">
        <v>4.28</v>
      </c>
      <c r="JC219" s="128">
        <v>20.4818</v>
      </c>
      <c r="JD219" s="120">
        <v>0.1656</v>
      </c>
      <c r="JE219" s="128">
        <v>4.28</v>
      </c>
      <c r="JF219" s="128">
        <v>27.404399999999999</v>
      </c>
      <c r="JG219" s="120">
        <v>0.22189999999999999</v>
      </c>
      <c r="JH219" s="128">
        <v>4.28</v>
      </c>
      <c r="JI219" s="128">
        <v>17.238700000000001</v>
      </c>
      <c r="JJ219" s="120">
        <v>8.6400000000000005E-2</v>
      </c>
      <c r="JK219" s="128">
        <v>4.28</v>
      </c>
      <c r="JL219" s="128">
        <v>18.7041</v>
      </c>
      <c r="JM219" s="120">
        <v>8.2799999999999999E-2</v>
      </c>
      <c r="JN219" s="128">
        <v>4.28</v>
      </c>
      <c r="JO219" s="128">
        <v>24.090800000000002</v>
      </c>
      <c r="JP219" s="120">
        <v>0.14280000000000001</v>
      </c>
      <c r="JQ219" s="128">
        <v>4.28</v>
      </c>
      <c r="JR219" s="128">
        <v>14.510899999999999</v>
      </c>
      <c r="JS219" s="120">
        <v>9.2899999999999996E-2</v>
      </c>
    </row>
    <row r="220" spans="1:279" x14ac:dyDescent="0.25">
      <c r="A220" s="128">
        <v>4.3</v>
      </c>
      <c r="B220" s="128">
        <v>20.1662</v>
      </c>
      <c r="C220" s="120">
        <v>0.1148</v>
      </c>
      <c r="D220" s="120">
        <v>4.3</v>
      </c>
      <c r="E220" s="120">
        <v>10.2821</v>
      </c>
      <c r="F220" s="120">
        <v>0.1099</v>
      </c>
      <c r="G220" s="120">
        <v>4.3</v>
      </c>
      <c r="H220" s="120">
        <v>9.7444000000000006</v>
      </c>
      <c r="I220" s="120">
        <v>0.33429999999999999</v>
      </c>
      <c r="J220" s="120">
        <v>4.3</v>
      </c>
      <c r="K220" s="120">
        <v>11.435</v>
      </c>
      <c r="L220" s="120">
        <v>0.1142</v>
      </c>
      <c r="M220" s="120">
        <v>4.3</v>
      </c>
      <c r="N220" s="120">
        <v>4.8327</v>
      </c>
      <c r="O220" s="120">
        <v>4.19E-2</v>
      </c>
      <c r="P220" s="120">
        <v>4.3</v>
      </c>
      <c r="Q220" s="120">
        <v>2.0842999999999998</v>
      </c>
      <c r="R220" s="120">
        <v>2.1499999999999998E-2</v>
      </c>
      <c r="S220" s="120">
        <v>4.3</v>
      </c>
      <c r="T220" s="120">
        <v>4.4728000000000003</v>
      </c>
      <c r="U220" s="120">
        <v>2.75E-2</v>
      </c>
      <c r="V220" s="120">
        <v>4.3</v>
      </c>
      <c r="W220" s="120">
        <v>16.043700000000001</v>
      </c>
      <c r="X220" s="120">
        <v>0.1135</v>
      </c>
      <c r="Y220" s="120">
        <v>4.3</v>
      </c>
      <c r="Z220" s="120">
        <v>14.3833</v>
      </c>
      <c r="AA220" s="120">
        <v>0.48230000000000001</v>
      </c>
      <c r="AB220" s="120">
        <v>4.3</v>
      </c>
      <c r="AC220" s="120">
        <v>18.3018</v>
      </c>
      <c r="AD220" s="120">
        <v>0.34920000000000001</v>
      </c>
      <c r="AE220" s="120">
        <v>4.3</v>
      </c>
      <c r="AF220" s="120">
        <v>32.809600000000003</v>
      </c>
      <c r="AG220" s="120">
        <v>0.32640000000000002</v>
      </c>
      <c r="AH220" s="120">
        <v>4.3</v>
      </c>
      <c r="AI220" s="120">
        <v>3.8761999999999999</v>
      </c>
      <c r="AJ220" s="120">
        <v>3.2099999999999997E-2</v>
      </c>
      <c r="AK220" s="120">
        <v>4.3</v>
      </c>
      <c r="AL220" s="120">
        <v>20.001799999999999</v>
      </c>
      <c r="AM220" s="120">
        <v>0.20710000000000001</v>
      </c>
      <c r="AN220" s="120">
        <v>4.3</v>
      </c>
      <c r="AO220" s="120">
        <v>8.3137000000000008</v>
      </c>
      <c r="AP220" s="120">
        <v>0.31490000000000001</v>
      </c>
      <c r="AT220" s="120">
        <v>4.3</v>
      </c>
      <c r="AU220" s="120">
        <v>1.8509</v>
      </c>
      <c r="AV220" s="120">
        <v>8.3000000000000001E-3</v>
      </c>
      <c r="BO220" s="120">
        <v>4.3</v>
      </c>
      <c r="BP220" s="120">
        <v>20.4147</v>
      </c>
      <c r="BQ220" s="120">
        <v>0.20250000000000001</v>
      </c>
      <c r="BR220" s="120">
        <v>4.3</v>
      </c>
      <c r="BS220" s="120">
        <v>6.8640999999999996</v>
      </c>
      <c r="BT220" s="120">
        <v>0.22020000000000001</v>
      </c>
      <c r="CA220" s="120">
        <v>4.3</v>
      </c>
      <c r="CB220" s="120">
        <v>21.226700000000001</v>
      </c>
      <c r="CC220" s="120">
        <v>0.27200000000000002</v>
      </c>
      <c r="CD220" s="120">
        <v>4.3</v>
      </c>
      <c r="CE220" s="120">
        <v>20.391500000000001</v>
      </c>
      <c r="CF220" s="120">
        <v>0.22239999999999999</v>
      </c>
      <c r="CS220" s="120">
        <v>4.3</v>
      </c>
      <c r="CT220" s="120">
        <v>14.450699999999999</v>
      </c>
      <c r="CU220" s="120">
        <v>0.1479</v>
      </c>
      <c r="CY220" s="120">
        <v>4.3</v>
      </c>
      <c r="CZ220" s="120">
        <v>19.011900000000001</v>
      </c>
      <c r="DA220" s="120">
        <v>0.13980000000000001</v>
      </c>
      <c r="DH220" s="120">
        <v>4.3</v>
      </c>
      <c r="DI220" s="120">
        <v>13.623699999999999</v>
      </c>
      <c r="DJ220" s="120">
        <v>0.13159999999999999</v>
      </c>
      <c r="DN220" s="120">
        <v>4.3</v>
      </c>
      <c r="DO220" s="120">
        <v>27.820599999999999</v>
      </c>
      <c r="DP220" s="120">
        <v>0.3851</v>
      </c>
      <c r="DW220" s="120">
        <v>4.3</v>
      </c>
      <c r="DX220" s="120">
        <v>13.208</v>
      </c>
      <c r="DY220" s="120">
        <v>9.9599999999999994E-2</v>
      </c>
      <c r="DZ220" s="120">
        <v>4.3</v>
      </c>
      <c r="EA220" s="120">
        <v>22.419899999999998</v>
      </c>
      <c r="EB220" s="120">
        <v>0.26290000000000002</v>
      </c>
      <c r="EL220" s="120">
        <v>4.3</v>
      </c>
      <c r="EM220" s="120">
        <v>18.337900000000001</v>
      </c>
      <c r="EN220" s="120">
        <v>0.1305</v>
      </c>
      <c r="EO220" s="120">
        <v>4.3</v>
      </c>
      <c r="EP220" s="120">
        <v>9.2464999999999993</v>
      </c>
      <c r="EQ220" s="120">
        <v>0.24349999999999999</v>
      </c>
      <c r="EU220" s="120">
        <v>4.3</v>
      </c>
      <c r="EV220" s="120">
        <v>18.561800000000002</v>
      </c>
      <c r="EW220" s="120">
        <v>9.7199999999999995E-2</v>
      </c>
      <c r="EX220" s="120">
        <v>4.3</v>
      </c>
      <c r="EY220" s="120">
        <v>14.773199999999999</v>
      </c>
      <c r="EZ220" s="120">
        <v>0.1232</v>
      </c>
      <c r="FM220" s="120">
        <v>4.3</v>
      </c>
      <c r="FN220" s="120">
        <v>14.4313</v>
      </c>
      <c r="FO220" s="120">
        <v>9.5500000000000002E-2</v>
      </c>
      <c r="FP220" s="120">
        <v>4.3</v>
      </c>
      <c r="FQ220" s="120">
        <v>14.8614</v>
      </c>
      <c r="FR220" s="120">
        <v>8.5000000000000006E-2</v>
      </c>
      <c r="FV220" s="120">
        <v>4.3</v>
      </c>
      <c r="FW220" s="120">
        <v>11.1136</v>
      </c>
      <c r="FX220" s="120">
        <v>9.6600000000000005E-2</v>
      </c>
      <c r="FY220" s="120">
        <v>4.3</v>
      </c>
      <c r="FZ220" s="120">
        <v>14.4055</v>
      </c>
      <c r="GA220" s="120">
        <v>0.10639999999999999</v>
      </c>
      <c r="GE220" s="120">
        <v>4.3</v>
      </c>
      <c r="GF220" s="120">
        <v>4.2123999999999997</v>
      </c>
      <c r="GG220" s="120">
        <v>0.31990000000000002</v>
      </c>
      <c r="GH220" s="120">
        <v>4.3</v>
      </c>
      <c r="GI220" s="120">
        <v>13.9358</v>
      </c>
      <c r="GJ220" s="120">
        <v>0.1774</v>
      </c>
      <c r="GK220" s="120">
        <v>4.3</v>
      </c>
      <c r="GL220" s="120">
        <v>19.679300000000001</v>
      </c>
      <c r="GM220" s="120">
        <v>0.37109999999999999</v>
      </c>
      <c r="GN220" s="120">
        <v>4.3</v>
      </c>
      <c r="GO220" s="120">
        <v>2.2381000000000002</v>
      </c>
      <c r="GP220" s="120">
        <v>0.1694</v>
      </c>
      <c r="GW220" s="120">
        <v>4.3</v>
      </c>
      <c r="GX220" s="120">
        <v>2.9230999999999998</v>
      </c>
      <c r="GY220" s="120">
        <v>8.9700000000000002E-2</v>
      </c>
      <c r="GZ220" s="120">
        <v>4.3</v>
      </c>
      <c r="HA220" s="120">
        <v>5.3659999999999997</v>
      </c>
      <c r="HB220" s="120">
        <v>0.30420000000000003</v>
      </c>
      <c r="HF220" s="120">
        <v>4.3</v>
      </c>
      <c r="HG220" s="120">
        <v>1.8210999999999999</v>
      </c>
      <c r="HH220" s="120">
        <v>0.16320000000000001</v>
      </c>
      <c r="HO220" s="120">
        <v>4.3</v>
      </c>
      <c r="HP220" s="120">
        <v>25.180099999999999</v>
      </c>
      <c r="HQ220" s="120">
        <v>0.22639999999999999</v>
      </c>
      <c r="HR220" s="120">
        <v>4.3</v>
      </c>
      <c r="HS220" s="120">
        <v>2.1981999999999999</v>
      </c>
      <c r="HT220" s="120">
        <v>0.17419999999999999</v>
      </c>
      <c r="HX220" s="128">
        <v>4.3</v>
      </c>
      <c r="HY220" s="128">
        <v>12.9725</v>
      </c>
      <c r="HZ220" s="120">
        <v>5.8099999999999999E-2</v>
      </c>
      <c r="IA220" s="128">
        <v>4.3</v>
      </c>
      <c r="IB220" s="128">
        <v>10.0695</v>
      </c>
      <c r="IC220" s="120">
        <v>3.73E-2</v>
      </c>
      <c r="ID220" s="128">
        <v>4.3</v>
      </c>
      <c r="IE220" s="128">
        <v>13.6638</v>
      </c>
      <c r="IF220" s="120">
        <v>5.6399999999999999E-2</v>
      </c>
      <c r="IG220" s="128">
        <v>4.3</v>
      </c>
      <c r="IH220" s="128">
        <v>6.5236000000000001</v>
      </c>
      <c r="II220" s="120">
        <v>2.3400000000000001E-2</v>
      </c>
      <c r="IJ220" s="128">
        <v>4.3</v>
      </c>
      <c r="IK220" s="128">
        <v>21.135300000000001</v>
      </c>
      <c r="IL220" s="120">
        <v>0.1305</v>
      </c>
      <c r="IM220" s="128">
        <v>4.3</v>
      </c>
      <c r="IN220" s="128">
        <v>15.8545</v>
      </c>
      <c r="IO220" s="120">
        <v>7.17E-2</v>
      </c>
      <c r="IP220" s="128">
        <v>4.3</v>
      </c>
      <c r="IQ220" s="128">
        <v>6.8935000000000004</v>
      </c>
      <c r="IR220" s="120">
        <v>0.1414</v>
      </c>
      <c r="IS220" s="128">
        <v>4.3</v>
      </c>
      <c r="IT220" s="128">
        <v>7.5438000000000001</v>
      </c>
      <c r="IU220" s="120">
        <v>3.78E-2</v>
      </c>
      <c r="IV220" s="128">
        <v>4.3</v>
      </c>
      <c r="IW220" s="128">
        <v>20.674800000000001</v>
      </c>
      <c r="IX220" s="120">
        <v>7.3200000000000001E-2</v>
      </c>
      <c r="IY220" s="128">
        <v>4.3</v>
      </c>
      <c r="IZ220" s="128">
        <v>15.1599</v>
      </c>
      <c r="JA220" s="120">
        <v>8.43E-2</v>
      </c>
      <c r="JB220" s="128">
        <v>4.3</v>
      </c>
      <c r="JC220" s="128">
        <v>19.755199999999999</v>
      </c>
      <c r="JD220" s="120">
        <v>0.1535</v>
      </c>
      <c r="JE220" s="128">
        <v>4.3</v>
      </c>
      <c r="JF220" s="128">
        <v>27.401</v>
      </c>
      <c r="JG220" s="120">
        <v>0.21929999999999999</v>
      </c>
      <c r="JH220" s="128">
        <v>4.3</v>
      </c>
      <c r="JI220" s="128">
        <v>18.5108</v>
      </c>
      <c r="JJ220" s="120">
        <v>0.10050000000000001</v>
      </c>
      <c r="JK220" s="128">
        <v>4.3</v>
      </c>
      <c r="JL220" s="128">
        <v>18.1404</v>
      </c>
      <c r="JM220" s="120">
        <v>7.51E-2</v>
      </c>
      <c r="JN220" s="128">
        <v>4.3</v>
      </c>
      <c r="JO220" s="128">
        <v>23.914999999999999</v>
      </c>
      <c r="JP220" s="120">
        <v>0.1389</v>
      </c>
      <c r="JQ220" s="128">
        <v>4.3</v>
      </c>
      <c r="JR220" s="128">
        <v>14.647500000000001</v>
      </c>
      <c r="JS220" s="120">
        <v>9.6299999999999997E-2</v>
      </c>
    </row>
    <row r="221" spans="1:279" x14ac:dyDescent="0.25">
      <c r="A221" s="128">
        <v>4.32</v>
      </c>
      <c r="B221" s="128">
        <v>20.2514</v>
      </c>
      <c r="C221" s="120">
        <v>0.1232</v>
      </c>
      <c r="D221" s="120">
        <v>4.32</v>
      </c>
      <c r="E221" s="120">
        <v>9.4276</v>
      </c>
      <c r="F221" s="120">
        <v>0.114</v>
      </c>
      <c r="G221" s="120">
        <v>4.32</v>
      </c>
      <c r="H221" s="120">
        <v>11.548999999999999</v>
      </c>
      <c r="I221" s="120">
        <v>0.35510000000000003</v>
      </c>
      <c r="J221" s="120">
        <v>4.32</v>
      </c>
      <c r="K221" s="120">
        <v>11.536799999999999</v>
      </c>
      <c r="L221" s="120">
        <v>0.11600000000000001</v>
      </c>
      <c r="M221" s="120">
        <v>4.32</v>
      </c>
      <c r="N221" s="120">
        <v>5.2206999999999999</v>
      </c>
      <c r="O221" s="120">
        <v>4.7199999999999999E-2</v>
      </c>
      <c r="P221" s="120">
        <v>4.32</v>
      </c>
      <c r="Q221" s="120">
        <v>2.0533000000000001</v>
      </c>
      <c r="R221" s="120">
        <v>2.8199999999999999E-2</v>
      </c>
      <c r="S221" s="120">
        <v>4.32</v>
      </c>
      <c r="T221" s="120">
        <v>4.5301</v>
      </c>
      <c r="U221" s="120">
        <v>2.93E-2</v>
      </c>
      <c r="V221" s="120">
        <v>4.32</v>
      </c>
      <c r="W221" s="120">
        <v>15.437799999999999</v>
      </c>
      <c r="X221" s="120">
        <v>8.8599999999999998E-2</v>
      </c>
      <c r="Y221" s="120">
        <v>4.32</v>
      </c>
      <c r="Z221" s="120">
        <v>16.974399999999999</v>
      </c>
      <c r="AA221" s="120">
        <v>0.43990000000000001</v>
      </c>
      <c r="AB221" s="120">
        <v>4.32</v>
      </c>
      <c r="AC221" s="120">
        <v>18.346599999999999</v>
      </c>
      <c r="AD221" s="120">
        <v>0.26640000000000003</v>
      </c>
      <c r="AE221" s="120">
        <v>4.32</v>
      </c>
      <c r="AF221" s="120">
        <v>32.323700000000002</v>
      </c>
      <c r="AG221" s="120">
        <v>0.31580000000000003</v>
      </c>
      <c r="AH221" s="120">
        <v>4.32</v>
      </c>
      <c r="AI221" s="120">
        <v>3.9030999999999998</v>
      </c>
      <c r="AJ221" s="120">
        <v>2.6800000000000001E-2</v>
      </c>
      <c r="AK221" s="120">
        <v>4.32</v>
      </c>
      <c r="AL221" s="120">
        <v>20.297999999999998</v>
      </c>
      <c r="AM221" s="120">
        <v>0.20610000000000001</v>
      </c>
      <c r="AN221" s="120">
        <v>4.32</v>
      </c>
      <c r="AO221" s="120">
        <v>8.1597000000000008</v>
      </c>
      <c r="AP221" s="120">
        <v>0.31480000000000002</v>
      </c>
      <c r="AT221" s="120">
        <v>4.32</v>
      </c>
      <c r="AU221" s="120">
        <v>1.7527999999999999</v>
      </c>
      <c r="AV221" s="120">
        <v>7.1999999999999998E-3</v>
      </c>
      <c r="BO221" s="120">
        <v>4.32</v>
      </c>
      <c r="BP221" s="120">
        <v>19.575500000000002</v>
      </c>
      <c r="BQ221" s="120">
        <v>0.1928</v>
      </c>
      <c r="BR221" s="120">
        <v>4.32</v>
      </c>
      <c r="BS221" s="120">
        <v>6.6920000000000002</v>
      </c>
      <c r="BT221" s="120">
        <v>0.2316</v>
      </c>
      <c r="CA221" s="120">
        <v>4.32</v>
      </c>
      <c r="CB221" s="120">
        <v>22.442</v>
      </c>
      <c r="CC221" s="120">
        <v>0.29389999999999999</v>
      </c>
      <c r="CD221" s="120">
        <v>4.32</v>
      </c>
      <c r="CE221" s="120">
        <v>22.1235</v>
      </c>
      <c r="CF221" s="120">
        <v>0.2757</v>
      </c>
      <c r="CS221" s="120">
        <v>4.32</v>
      </c>
      <c r="CT221" s="120">
        <v>14.6289</v>
      </c>
      <c r="CU221" s="120">
        <v>0.1249</v>
      </c>
      <c r="CY221" s="120">
        <v>4.32</v>
      </c>
      <c r="CZ221" s="120">
        <v>19.1325</v>
      </c>
      <c r="DA221" s="120">
        <v>0.1384</v>
      </c>
      <c r="DH221" s="120">
        <v>4.32</v>
      </c>
      <c r="DI221" s="120">
        <v>13.918699999999999</v>
      </c>
      <c r="DJ221" s="120">
        <v>0.13370000000000001</v>
      </c>
      <c r="DN221" s="120">
        <v>4.32</v>
      </c>
      <c r="DO221" s="120">
        <v>27.403600000000001</v>
      </c>
      <c r="DP221" s="120">
        <v>0.38129999999999997</v>
      </c>
      <c r="DW221" s="120">
        <v>4.32</v>
      </c>
      <c r="DX221" s="120">
        <v>13.0784</v>
      </c>
      <c r="DY221" s="120">
        <v>9.4200000000000006E-2</v>
      </c>
      <c r="DZ221" s="120">
        <v>4.32</v>
      </c>
      <c r="EA221" s="120">
        <v>20.158200000000001</v>
      </c>
      <c r="EB221" s="120">
        <v>0.25790000000000002</v>
      </c>
      <c r="EL221" s="120">
        <v>4.32</v>
      </c>
      <c r="EM221" s="120">
        <v>17.954599999999999</v>
      </c>
      <c r="EN221" s="120">
        <v>0.1258</v>
      </c>
      <c r="EO221" s="120">
        <v>4.32</v>
      </c>
      <c r="EP221" s="120">
        <v>9.1614000000000004</v>
      </c>
      <c r="EQ221" s="120">
        <v>0.24440000000000001</v>
      </c>
      <c r="EU221" s="120">
        <v>4.32</v>
      </c>
      <c r="EV221" s="120">
        <v>18.447299999999998</v>
      </c>
      <c r="EW221" s="120">
        <v>9.6000000000000002E-2</v>
      </c>
      <c r="EX221" s="120">
        <v>4.32</v>
      </c>
      <c r="EY221" s="120">
        <v>14.5595</v>
      </c>
      <c r="EZ221" s="120">
        <v>0.1095</v>
      </c>
      <c r="FM221" s="120">
        <v>4.32</v>
      </c>
      <c r="FN221" s="120">
        <v>14.434699999999999</v>
      </c>
      <c r="FO221" s="120">
        <v>8.6800000000000002E-2</v>
      </c>
      <c r="FP221" s="120">
        <v>4.32</v>
      </c>
      <c r="FQ221" s="120">
        <v>15.5634</v>
      </c>
      <c r="FR221" s="120">
        <v>9.3100000000000002E-2</v>
      </c>
      <c r="FV221" s="120">
        <v>4.32</v>
      </c>
      <c r="FW221" s="120">
        <v>10.7044</v>
      </c>
      <c r="FX221" s="120">
        <v>9.2999999999999999E-2</v>
      </c>
      <c r="FY221" s="120">
        <v>4.32</v>
      </c>
      <c r="FZ221" s="120">
        <v>14.587899999999999</v>
      </c>
      <c r="GA221" s="120">
        <v>0.1065</v>
      </c>
      <c r="GE221" s="120">
        <v>4.32</v>
      </c>
      <c r="GF221" s="120">
        <v>3.9296000000000002</v>
      </c>
      <c r="GG221" s="120">
        <v>0.31919999999999998</v>
      </c>
      <c r="GH221" s="120">
        <v>4.32</v>
      </c>
      <c r="GI221" s="120">
        <v>14.1191</v>
      </c>
      <c r="GJ221" s="120">
        <v>0.1948</v>
      </c>
      <c r="GK221" s="120">
        <v>4.32</v>
      </c>
      <c r="GL221" s="120">
        <v>22.3201</v>
      </c>
      <c r="GM221" s="120">
        <v>0.41830000000000001</v>
      </c>
      <c r="GN221" s="120">
        <v>4.32</v>
      </c>
      <c r="GO221" s="120">
        <v>2.2770000000000001</v>
      </c>
      <c r="GP221" s="120">
        <v>0.1757</v>
      </c>
      <c r="GW221" s="120">
        <v>4.32</v>
      </c>
      <c r="GX221" s="120">
        <v>2.6697000000000002</v>
      </c>
      <c r="GY221" s="120">
        <v>9.5100000000000004E-2</v>
      </c>
      <c r="GZ221" s="120">
        <v>4.32</v>
      </c>
      <c r="HA221" s="120">
        <v>5.1257999999999999</v>
      </c>
      <c r="HB221" s="120">
        <v>0.2898</v>
      </c>
      <c r="HF221" s="120">
        <v>4.32</v>
      </c>
      <c r="HG221" s="120">
        <v>1.8143</v>
      </c>
      <c r="HH221" s="120">
        <v>0.16520000000000001</v>
      </c>
      <c r="HO221" s="120">
        <v>4.32</v>
      </c>
      <c r="HP221" s="120">
        <v>22.5273</v>
      </c>
      <c r="HQ221" s="120">
        <v>0.25559999999999999</v>
      </c>
      <c r="HR221" s="120">
        <v>4.32</v>
      </c>
      <c r="HS221" s="120">
        <v>2.0592000000000001</v>
      </c>
      <c r="HT221" s="120">
        <v>0.18240000000000001</v>
      </c>
      <c r="HX221" s="128">
        <v>4.32</v>
      </c>
      <c r="HY221" s="128">
        <v>13.4613</v>
      </c>
      <c r="HZ221" s="120">
        <v>6.0400000000000002E-2</v>
      </c>
      <c r="IA221" s="128">
        <v>4.32</v>
      </c>
      <c r="IB221" s="128">
        <v>10.381500000000001</v>
      </c>
      <c r="IC221" s="120">
        <v>3.8100000000000002E-2</v>
      </c>
      <c r="ID221" s="128">
        <v>4.32</v>
      </c>
      <c r="IE221" s="128">
        <v>13.504799999999999</v>
      </c>
      <c r="IF221" s="120">
        <v>5.0200000000000002E-2</v>
      </c>
      <c r="IG221" s="128">
        <v>4.32</v>
      </c>
      <c r="IH221" s="128">
        <v>6.6809000000000003</v>
      </c>
      <c r="II221" s="120">
        <v>2.4299999999999999E-2</v>
      </c>
      <c r="IJ221" s="128">
        <v>4.32</v>
      </c>
      <c r="IK221" s="128">
        <v>21.556100000000001</v>
      </c>
      <c r="IL221" s="120">
        <v>0.11899999999999999</v>
      </c>
      <c r="IM221" s="128">
        <v>4.32</v>
      </c>
      <c r="IN221" s="128">
        <v>16.415299999999998</v>
      </c>
      <c r="IO221" s="120">
        <v>7.4499999999999997E-2</v>
      </c>
      <c r="IP221" s="128">
        <v>4.32</v>
      </c>
      <c r="IQ221" s="128">
        <v>6.1756000000000002</v>
      </c>
      <c r="IR221" s="120">
        <v>0.14419999999999999</v>
      </c>
      <c r="IS221" s="128">
        <v>4.32</v>
      </c>
      <c r="IT221" s="128">
        <v>7.0804999999999998</v>
      </c>
      <c r="IU221" s="120">
        <v>3.56E-2</v>
      </c>
      <c r="IV221" s="128">
        <v>4.32</v>
      </c>
      <c r="IW221" s="128">
        <v>22.45</v>
      </c>
      <c r="IX221" s="120">
        <v>8.1000000000000003E-2</v>
      </c>
      <c r="IY221" s="128">
        <v>4.32</v>
      </c>
      <c r="IZ221" s="128">
        <v>14.4315</v>
      </c>
      <c r="JA221" s="120">
        <v>7.5499999999999998E-2</v>
      </c>
      <c r="JB221" s="128">
        <v>4.32</v>
      </c>
      <c r="JC221" s="128">
        <v>19.001799999999999</v>
      </c>
      <c r="JD221" s="120">
        <v>0.14399999999999999</v>
      </c>
      <c r="JE221" s="128">
        <v>4.32</v>
      </c>
      <c r="JF221" s="128">
        <v>27.007400000000001</v>
      </c>
      <c r="JG221" s="120">
        <v>0.22550000000000001</v>
      </c>
      <c r="JH221" s="128">
        <v>4.32</v>
      </c>
      <c r="JI221" s="128">
        <v>20.5246</v>
      </c>
      <c r="JJ221" s="120">
        <v>0.13350000000000001</v>
      </c>
      <c r="JK221" s="128">
        <v>4.32</v>
      </c>
      <c r="JL221" s="128">
        <v>17.6099</v>
      </c>
      <c r="JM221" s="120">
        <v>7.9200000000000007E-2</v>
      </c>
      <c r="JN221" s="128">
        <v>4.32</v>
      </c>
      <c r="JO221" s="128">
        <v>23.402699999999999</v>
      </c>
      <c r="JP221" s="120">
        <v>0.1351</v>
      </c>
      <c r="JQ221" s="128">
        <v>4.32</v>
      </c>
      <c r="JR221" s="128">
        <v>14.712400000000001</v>
      </c>
      <c r="JS221" s="120">
        <v>9.5399999999999999E-2</v>
      </c>
    </row>
    <row r="222" spans="1:279" x14ac:dyDescent="0.25">
      <c r="A222" s="128">
        <v>4.34</v>
      </c>
      <c r="B222" s="128">
        <v>20.336500000000001</v>
      </c>
      <c r="C222" s="120">
        <v>0.129</v>
      </c>
      <c r="D222" s="120">
        <v>4.34</v>
      </c>
      <c r="E222" s="120">
        <v>9.5088000000000008</v>
      </c>
      <c r="F222" s="120">
        <v>0.12670000000000001</v>
      </c>
      <c r="G222" s="120">
        <v>4.34</v>
      </c>
      <c r="H222" s="120">
        <v>13.245900000000001</v>
      </c>
      <c r="I222" s="120">
        <v>0.39119999999999999</v>
      </c>
      <c r="J222" s="120">
        <v>4.34</v>
      </c>
      <c r="K222" s="120">
        <v>11.5708</v>
      </c>
      <c r="L222" s="120">
        <v>9.8799999999999999E-2</v>
      </c>
      <c r="M222" s="120">
        <v>4.34</v>
      </c>
      <c r="N222" s="120">
        <v>5.5766999999999998</v>
      </c>
      <c r="O222" s="120">
        <v>5.8999999999999997E-2</v>
      </c>
      <c r="P222" s="120">
        <v>4.34</v>
      </c>
      <c r="Q222" s="120">
        <v>2.0373999999999999</v>
      </c>
      <c r="R222" s="120">
        <v>4.7100000000000003E-2</v>
      </c>
      <c r="S222" s="120">
        <v>4.34</v>
      </c>
      <c r="T222" s="120">
        <v>4.4242999999999997</v>
      </c>
      <c r="U222" s="120">
        <v>3.5200000000000002E-2</v>
      </c>
      <c r="V222" s="120">
        <v>4.34</v>
      </c>
      <c r="W222" s="120">
        <v>15.0488</v>
      </c>
      <c r="X222" s="120">
        <v>9.3700000000000006E-2</v>
      </c>
      <c r="Y222" s="120">
        <v>4.34</v>
      </c>
      <c r="Z222" s="120">
        <v>16.738</v>
      </c>
      <c r="AA222" s="120">
        <v>0.47839999999999999</v>
      </c>
      <c r="AB222" s="120">
        <v>4.34</v>
      </c>
      <c r="AC222" s="120">
        <v>17.611899999999999</v>
      </c>
      <c r="AD222" s="120">
        <v>0.19600000000000001</v>
      </c>
      <c r="AE222" s="120">
        <v>4.34</v>
      </c>
      <c r="AF222" s="120">
        <v>31.4345</v>
      </c>
      <c r="AG222" s="120">
        <v>0.34660000000000002</v>
      </c>
      <c r="AH222" s="120">
        <v>4.34</v>
      </c>
      <c r="AI222" s="120">
        <v>3.9037000000000002</v>
      </c>
      <c r="AJ222" s="120">
        <v>2.5600000000000001E-2</v>
      </c>
      <c r="AK222" s="120">
        <v>4.34</v>
      </c>
      <c r="AL222" s="120">
        <v>20.320499999999999</v>
      </c>
      <c r="AM222" s="120">
        <v>0.20880000000000001</v>
      </c>
      <c r="AN222" s="120">
        <v>4.34</v>
      </c>
      <c r="AO222" s="120">
        <v>7.9503000000000004</v>
      </c>
      <c r="AP222" s="120">
        <v>0.34139999999999998</v>
      </c>
      <c r="AT222" s="120">
        <v>4.34</v>
      </c>
      <c r="AU222" s="120">
        <v>1.6359999999999999</v>
      </c>
      <c r="AV222" s="120">
        <v>6.6E-3</v>
      </c>
      <c r="BO222" s="120">
        <v>4.34</v>
      </c>
      <c r="BP222" s="120">
        <v>18.775500000000001</v>
      </c>
      <c r="BQ222" s="120">
        <v>0.19550000000000001</v>
      </c>
      <c r="BR222" s="120">
        <v>4.34</v>
      </c>
      <c r="BS222" s="120">
        <v>6.1258999999999997</v>
      </c>
      <c r="BT222" s="120">
        <v>0.23719999999999999</v>
      </c>
      <c r="CA222" s="120">
        <v>4.34</v>
      </c>
      <c r="CB222" s="120">
        <v>23.100300000000001</v>
      </c>
      <c r="CC222" s="120">
        <v>0.3518</v>
      </c>
      <c r="CD222" s="120">
        <v>4.34</v>
      </c>
      <c r="CE222" s="120">
        <v>25.6158</v>
      </c>
      <c r="CF222" s="120">
        <v>0.30909999999999999</v>
      </c>
      <c r="CS222" s="120">
        <v>4.34</v>
      </c>
      <c r="CT222" s="120">
        <v>14.6812</v>
      </c>
      <c r="CU222" s="120">
        <v>0.1019</v>
      </c>
      <c r="CY222" s="120">
        <v>4.34</v>
      </c>
      <c r="CZ222" s="120">
        <v>19.241099999999999</v>
      </c>
      <c r="DA222" s="120">
        <v>0.13719999999999999</v>
      </c>
      <c r="DH222" s="120">
        <v>4.34</v>
      </c>
      <c r="DI222" s="120">
        <v>13.869899999999999</v>
      </c>
      <c r="DJ222" s="120">
        <v>0.13500000000000001</v>
      </c>
      <c r="DN222" s="120">
        <v>4.34</v>
      </c>
      <c r="DO222" s="120">
        <v>27.346900000000002</v>
      </c>
      <c r="DP222" s="120">
        <v>0.38100000000000001</v>
      </c>
      <c r="DW222" s="120">
        <v>4.34</v>
      </c>
      <c r="DX222" s="120">
        <v>13.0006</v>
      </c>
      <c r="DY222" s="120">
        <v>8.6599999999999996E-2</v>
      </c>
      <c r="DZ222" s="120">
        <v>4.34</v>
      </c>
      <c r="EA222" s="120">
        <v>18.2469</v>
      </c>
      <c r="EB222" s="120">
        <v>0.2424</v>
      </c>
      <c r="EL222" s="120">
        <v>4.34</v>
      </c>
      <c r="EM222" s="120">
        <v>17.628</v>
      </c>
      <c r="EN222" s="120">
        <v>0.1201</v>
      </c>
      <c r="EO222" s="120">
        <v>4.34</v>
      </c>
      <c r="EP222" s="120">
        <v>9.0559999999999992</v>
      </c>
      <c r="EQ222" s="120">
        <v>0.24709999999999999</v>
      </c>
      <c r="EU222" s="120">
        <v>4.34</v>
      </c>
      <c r="EV222" s="120">
        <v>18.474799999999998</v>
      </c>
      <c r="EW222" s="120">
        <v>9.7600000000000006E-2</v>
      </c>
      <c r="EX222" s="120">
        <v>4.34</v>
      </c>
      <c r="EY222" s="120">
        <v>14.2409</v>
      </c>
      <c r="EZ222" s="120">
        <v>0.1055</v>
      </c>
      <c r="FM222" s="120">
        <v>4.34</v>
      </c>
      <c r="FN222" s="120">
        <v>14.6709</v>
      </c>
      <c r="FO222" s="120">
        <v>7.8E-2</v>
      </c>
      <c r="FP222" s="120">
        <v>4.34</v>
      </c>
      <c r="FQ222" s="120">
        <v>16.368099999999998</v>
      </c>
      <c r="FR222" s="120">
        <v>0.10299999999999999</v>
      </c>
      <c r="FV222" s="120">
        <v>4.34</v>
      </c>
      <c r="FW222" s="120">
        <v>10.5067</v>
      </c>
      <c r="FX222" s="120">
        <v>8.8099999999999998E-2</v>
      </c>
      <c r="FY222" s="120">
        <v>4.34</v>
      </c>
      <c r="FZ222" s="120">
        <v>14.703200000000001</v>
      </c>
      <c r="GA222" s="120">
        <v>0.1094</v>
      </c>
      <c r="GE222" s="120">
        <v>4.34</v>
      </c>
      <c r="GF222" s="120">
        <v>3.6467999999999998</v>
      </c>
      <c r="GG222" s="120">
        <v>0.317</v>
      </c>
      <c r="GH222" s="120">
        <v>4.34</v>
      </c>
      <c r="GI222" s="120">
        <v>13.554600000000001</v>
      </c>
      <c r="GJ222" s="120">
        <v>0.214</v>
      </c>
      <c r="GK222" s="120">
        <v>4.34</v>
      </c>
      <c r="GL222" s="120">
        <v>23.582999999999998</v>
      </c>
      <c r="GM222" s="120">
        <v>0.4617</v>
      </c>
      <c r="GN222" s="120">
        <v>4.34</v>
      </c>
      <c r="GO222" s="120">
        <v>2.4561999999999999</v>
      </c>
      <c r="GP222" s="120">
        <v>0.18640000000000001</v>
      </c>
      <c r="GW222" s="120">
        <v>4.34</v>
      </c>
      <c r="GX222" s="120">
        <v>2.5041000000000002</v>
      </c>
      <c r="GY222" s="120">
        <v>0.10050000000000001</v>
      </c>
      <c r="GZ222" s="120">
        <v>4.34</v>
      </c>
      <c r="HA222" s="120">
        <v>5.0637999999999996</v>
      </c>
      <c r="HB222" s="120">
        <v>0.28000000000000003</v>
      </c>
      <c r="HF222" s="120">
        <v>4.34</v>
      </c>
      <c r="HG222" s="120">
        <v>1.9789000000000001</v>
      </c>
      <c r="HH222" s="120">
        <v>0.16389999999999999</v>
      </c>
      <c r="HO222" s="120">
        <v>4.34</v>
      </c>
      <c r="HP222" s="120">
        <v>18.168299999999999</v>
      </c>
      <c r="HQ222" s="120">
        <v>0.30580000000000002</v>
      </c>
      <c r="HR222" s="120">
        <v>4.34</v>
      </c>
      <c r="HS222" s="120">
        <v>2.0246</v>
      </c>
      <c r="HT222" s="120">
        <v>0.1822</v>
      </c>
      <c r="HX222" s="128">
        <v>4.34</v>
      </c>
      <c r="HY222" s="128">
        <v>13.879200000000001</v>
      </c>
      <c r="HZ222" s="120">
        <v>6.1400000000000003E-2</v>
      </c>
      <c r="IA222" s="128">
        <v>4.34</v>
      </c>
      <c r="IB222" s="128">
        <v>10.7875</v>
      </c>
      <c r="IC222" s="120">
        <v>3.9300000000000002E-2</v>
      </c>
      <c r="ID222" s="128">
        <v>4.34</v>
      </c>
      <c r="IE222" s="128">
        <v>13.538399999999999</v>
      </c>
      <c r="IF222" s="120">
        <v>4.7899999999999998E-2</v>
      </c>
      <c r="IG222" s="128">
        <v>4.34</v>
      </c>
      <c r="IH222" s="128">
        <v>7.0346000000000002</v>
      </c>
      <c r="II222" s="120">
        <v>2.64E-2</v>
      </c>
      <c r="IJ222" s="128">
        <v>4.34</v>
      </c>
      <c r="IK222" s="128">
        <v>21.780100000000001</v>
      </c>
      <c r="IL222" s="120">
        <v>0.1075</v>
      </c>
      <c r="IM222" s="128">
        <v>4.34</v>
      </c>
      <c r="IN222" s="128">
        <v>16.860399999999998</v>
      </c>
      <c r="IO222" s="120">
        <v>7.6700000000000004E-2</v>
      </c>
      <c r="IP222" s="128">
        <v>4.34</v>
      </c>
      <c r="IQ222" s="128">
        <v>6.4100999999999999</v>
      </c>
      <c r="IR222" s="120">
        <v>0.1411</v>
      </c>
      <c r="IS222" s="128">
        <v>4.34</v>
      </c>
      <c r="IT222" s="128">
        <v>6.6536999999999997</v>
      </c>
      <c r="IU222" s="120">
        <v>3.4500000000000003E-2</v>
      </c>
      <c r="IV222" s="128">
        <v>4.34</v>
      </c>
      <c r="IW222" s="128">
        <v>22.2242</v>
      </c>
      <c r="IX222" s="120">
        <v>9.2399999999999996E-2</v>
      </c>
      <c r="IY222" s="128">
        <v>4.34</v>
      </c>
      <c r="IZ222" s="128">
        <v>13.8497</v>
      </c>
      <c r="JA222" s="120">
        <v>6.9099999999999995E-2</v>
      </c>
      <c r="JB222" s="128">
        <v>4.34</v>
      </c>
      <c r="JC222" s="128">
        <v>18.295000000000002</v>
      </c>
      <c r="JD222" s="120">
        <v>0.13780000000000001</v>
      </c>
      <c r="JE222" s="128">
        <v>4.34</v>
      </c>
      <c r="JF222" s="128">
        <v>26.128599999999999</v>
      </c>
      <c r="JG222" s="120">
        <v>0.23019999999999999</v>
      </c>
      <c r="JH222" s="128">
        <v>4.34</v>
      </c>
      <c r="JI222" s="128">
        <v>22.538399999999999</v>
      </c>
      <c r="JJ222" s="120">
        <v>0.1404</v>
      </c>
      <c r="JK222" s="128">
        <v>4.34</v>
      </c>
      <c r="JL222" s="128">
        <v>17.107399999999998</v>
      </c>
      <c r="JM222" s="120">
        <v>8.43E-2</v>
      </c>
      <c r="JN222" s="128">
        <v>4.34</v>
      </c>
      <c r="JO222" s="128">
        <v>22.9252</v>
      </c>
      <c r="JP222" s="120">
        <v>0.1404</v>
      </c>
      <c r="JQ222" s="128">
        <v>4.34</v>
      </c>
      <c r="JR222" s="128">
        <v>14.7506</v>
      </c>
      <c r="JS222" s="120">
        <v>9.1499999999999998E-2</v>
      </c>
    </row>
    <row r="223" spans="1:279" x14ac:dyDescent="0.25">
      <c r="A223" s="128">
        <v>4.3600000000000003</v>
      </c>
      <c r="B223" s="128">
        <v>20.745100000000001</v>
      </c>
      <c r="C223" s="120">
        <v>0.1447</v>
      </c>
      <c r="D223" s="120">
        <v>4.3600000000000003</v>
      </c>
      <c r="E223" s="120">
        <v>10.179</v>
      </c>
      <c r="F223" s="120">
        <v>0.13950000000000001</v>
      </c>
      <c r="G223" s="120">
        <v>4.3600000000000003</v>
      </c>
      <c r="H223" s="120">
        <v>15.1205</v>
      </c>
      <c r="I223" s="120">
        <v>0.40629999999999999</v>
      </c>
      <c r="J223" s="120">
        <v>4.3600000000000003</v>
      </c>
      <c r="K223" s="120">
        <v>11.559100000000001</v>
      </c>
      <c r="L223" s="120">
        <v>7.6399999999999996E-2</v>
      </c>
      <c r="M223" s="120">
        <v>4.3600000000000003</v>
      </c>
      <c r="N223" s="120">
        <v>6.1134000000000004</v>
      </c>
      <c r="O223" s="120">
        <v>8.4699999999999998E-2</v>
      </c>
      <c r="P223" s="120">
        <v>4.3600000000000003</v>
      </c>
      <c r="Q223" s="120">
        <v>2.0735000000000001</v>
      </c>
      <c r="R223" s="120">
        <v>6.2399999999999997E-2</v>
      </c>
      <c r="S223" s="120">
        <v>4.3600000000000003</v>
      </c>
      <c r="T223" s="120">
        <v>4.3150000000000004</v>
      </c>
      <c r="U223" s="120">
        <v>3.2199999999999999E-2</v>
      </c>
      <c r="V223" s="120">
        <v>4.3600000000000003</v>
      </c>
      <c r="W223" s="120">
        <v>14.4665</v>
      </c>
      <c r="X223" s="120">
        <v>9.5600000000000004E-2</v>
      </c>
      <c r="Y223" s="120">
        <v>4.3600000000000003</v>
      </c>
      <c r="Z223" s="120">
        <v>15.367699999999999</v>
      </c>
      <c r="AA223" s="120">
        <v>0.54159999999999997</v>
      </c>
      <c r="AB223" s="120">
        <v>4.3600000000000003</v>
      </c>
      <c r="AC223" s="120">
        <v>15.547800000000001</v>
      </c>
      <c r="AD223" s="120">
        <v>0.21590000000000001</v>
      </c>
      <c r="AE223" s="120">
        <v>4.3600000000000003</v>
      </c>
      <c r="AF223" s="120">
        <v>31.709700000000002</v>
      </c>
      <c r="AG223" s="120">
        <v>0.35510000000000003</v>
      </c>
      <c r="AH223" s="120">
        <v>4.3600000000000003</v>
      </c>
      <c r="AI223" s="120">
        <v>3.8411</v>
      </c>
      <c r="AJ223" s="120">
        <v>2.98E-2</v>
      </c>
      <c r="AK223" s="120">
        <v>4.3600000000000003</v>
      </c>
      <c r="AL223" s="120">
        <v>20.368500000000001</v>
      </c>
      <c r="AM223" s="120">
        <v>0.1691</v>
      </c>
      <c r="AN223" s="120">
        <v>4.3600000000000003</v>
      </c>
      <c r="AO223" s="120">
        <v>7.9010999999999996</v>
      </c>
      <c r="AP223" s="120">
        <v>0.29549999999999998</v>
      </c>
      <c r="AT223" s="120">
        <v>4.3600000000000003</v>
      </c>
      <c r="AU223" s="120">
        <v>1.3834</v>
      </c>
      <c r="AV223" s="120">
        <v>6.6E-3</v>
      </c>
      <c r="BO223" s="120">
        <v>4.3600000000000003</v>
      </c>
      <c r="BP223" s="120">
        <v>18.1416</v>
      </c>
      <c r="BQ223" s="120">
        <v>0.2135</v>
      </c>
      <c r="BR223" s="120">
        <v>4.3600000000000003</v>
      </c>
      <c r="BS223" s="120">
        <v>5.5598999999999998</v>
      </c>
      <c r="BT223" s="120">
        <v>0.2671</v>
      </c>
      <c r="CA223" s="120">
        <v>4.3600000000000003</v>
      </c>
      <c r="CB223" s="120">
        <v>23.349399999999999</v>
      </c>
      <c r="CC223" s="120">
        <v>0.37859999999999999</v>
      </c>
      <c r="CD223" s="120">
        <v>4.3600000000000003</v>
      </c>
      <c r="CE223" s="120">
        <v>29.664300000000001</v>
      </c>
      <c r="CF223" s="120">
        <v>0.3332</v>
      </c>
      <c r="CS223" s="120">
        <v>4.3600000000000003</v>
      </c>
      <c r="CT223" s="120">
        <v>14.5974</v>
      </c>
      <c r="CU223" s="120">
        <v>9.7699999999999995E-2</v>
      </c>
      <c r="CY223" s="120">
        <v>4.3600000000000003</v>
      </c>
      <c r="CZ223" s="120">
        <v>19.312000000000001</v>
      </c>
      <c r="DA223" s="120">
        <v>0.1361</v>
      </c>
      <c r="DH223" s="120">
        <v>4.3600000000000003</v>
      </c>
      <c r="DI223" s="120">
        <v>13.561299999999999</v>
      </c>
      <c r="DJ223" s="120">
        <v>0.1313</v>
      </c>
      <c r="DN223" s="120">
        <v>4.3600000000000003</v>
      </c>
      <c r="DO223" s="120">
        <v>27.245200000000001</v>
      </c>
      <c r="DP223" s="120">
        <v>0.37440000000000001</v>
      </c>
      <c r="DW223" s="120">
        <v>4.3600000000000003</v>
      </c>
      <c r="DX223" s="120">
        <v>13.2187</v>
      </c>
      <c r="DY223" s="120">
        <v>8.8999999999999996E-2</v>
      </c>
      <c r="DZ223" s="120">
        <v>4.3600000000000003</v>
      </c>
      <c r="EA223" s="120">
        <v>17.462700000000002</v>
      </c>
      <c r="EB223" s="120">
        <v>0.25580000000000003</v>
      </c>
      <c r="EL223" s="120">
        <v>4.3600000000000003</v>
      </c>
      <c r="EM223" s="120">
        <v>17.319500000000001</v>
      </c>
      <c r="EN223" s="120">
        <v>0.1137</v>
      </c>
      <c r="EO223" s="120">
        <v>4.3600000000000003</v>
      </c>
      <c r="EP223" s="120">
        <v>8.9646000000000008</v>
      </c>
      <c r="EQ223" s="120">
        <v>0.2455</v>
      </c>
      <c r="EU223" s="120">
        <v>4.3600000000000003</v>
      </c>
      <c r="EV223" s="120">
        <v>18.715900000000001</v>
      </c>
      <c r="EW223" s="120">
        <v>9.8699999999999996E-2</v>
      </c>
      <c r="EX223" s="120">
        <v>4.3600000000000003</v>
      </c>
      <c r="EY223" s="120">
        <v>13.887499999999999</v>
      </c>
      <c r="EZ223" s="120">
        <v>0.1069</v>
      </c>
      <c r="FM223" s="120">
        <v>4.3600000000000003</v>
      </c>
      <c r="FN223" s="120">
        <v>14.894299999999999</v>
      </c>
      <c r="FO223" s="120">
        <v>8.1299999999999997E-2</v>
      </c>
      <c r="FP223" s="120">
        <v>4.3600000000000003</v>
      </c>
      <c r="FQ223" s="120">
        <v>16.156500000000001</v>
      </c>
      <c r="FR223" s="120">
        <v>0.10979999999999999</v>
      </c>
      <c r="FV223" s="120">
        <v>4.3600000000000003</v>
      </c>
      <c r="FW223" s="120">
        <v>10.247400000000001</v>
      </c>
      <c r="FX223" s="120">
        <v>8.3900000000000002E-2</v>
      </c>
      <c r="FY223" s="120">
        <v>4.3600000000000003</v>
      </c>
      <c r="FZ223" s="120">
        <v>14.839399999999999</v>
      </c>
      <c r="GA223" s="120">
        <v>0.1105</v>
      </c>
      <c r="GE223" s="120">
        <v>4.3600000000000003</v>
      </c>
      <c r="GF223" s="120">
        <v>3.5009000000000001</v>
      </c>
      <c r="GG223" s="120">
        <v>0.31359999999999999</v>
      </c>
      <c r="GH223" s="120">
        <v>4.3600000000000003</v>
      </c>
      <c r="GI223" s="120">
        <v>12.478999999999999</v>
      </c>
      <c r="GJ223" s="120">
        <v>0.20979999999999999</v>
      </c>
      <c r="GK223" s="120">
        <v>4.3600000000000003</v>
      </c>
      <c r="GL223" s="120">
        <v>21.8003</v>
      </c>
      <c r="GM223" s="120">
        <v>0.49559999999999998</v>
      </c>
      <c r="GN223" s="120">
        <v>4.3600000000000003</v>
      </c>
      <c r="GO223" s="120">
        <v>2.7982</v>
      </c>
      <c r="GP223" s="120">
        <v>0.20130000000000001</v>
      </c>
      <c r="GW223" s="120">
        <v>4.3600000000000003</v>
      </c>
      <c r="GX223" s="120">
        <v>2.4821</v>
      </c>
      <c r="GY223" s="120">
        <v>0.1075</v>
      </c>
      <c r="GZ223" s="120">
        <v>4.3600000000000003</v>
      </c>
      <c r="HA223" s="120">
        <v>5.3411999999999997</v>
      </c>
      <c r="HB223" s="120">
        <v>0.28549999999999998</v>
      </c>
      <c r="HF223" s="120">
        <v>4.3600000000000003</v>
      </c>
      <c r="HG223" s="120">
        <v>2.0482</v>
      </c>
      <c r="HH223" s="120">
        <v>0.16750000000000001</v>
      </c>
      <c r="HO223" s="120">
        <v>4.3600000000000003</v>
      </c>
      <c r="HP223" s="120">
        <v>13.837</v>
      </c>
      <c r="HQ223" s="120">
        <v>0.32519999999999999</v>
      </c>
      <c r="HR223" s="120">
        <v>4.3600000000000003</v>
      </c>
      <c r="HS223" s="120">
        <v>1.9812000000000001</v>
      </c>
      <c r="HT223" s="120">
        <v>0.18160000000000001</v>
      </c>
      <c r="HX223" s="128">
        <v>4.3600000000000003</v>
      </c>
      <c r="HY223" s="128">
        <v>14.071400000000001</v>
      </c>
      <c r="HZ223" s="120">
        <v>6.2100000000000002E-2</v>
      </c>
      <c r="IA223" s="128">
        <v>4.3600000000000003</v>
      </c>
      <c r="IB223" s="128">
        <v>11.0816</v>
      </c>
      <c r="IC223" s="120">
        <v>3.9E-2</v>
      </c>
      <c r="ID223" s="128">
        <v>4.3600000000000003</v>
      </c>
      <c r="IE223" s="128">
        <v>13.561999999999999</v>
      </c>
      <c r="IF223" s="120">
        <v>4.5600000000000002E-2</v>
      </c>
      <c r="IG223" s="128">
        <v>4.3600000000000003</v>
      </c>
      <c r="IH223" s="128">
        <v>7.7060000000000004</v>
      </c>
      <c r="II223" s="120">
        <v>2.8000000000000001E-2</v>
      </c>
      <c r="IJ223" s="128">
        <v>4.3600000000000003</v>
      </c>
      <c r="IK223" s="128">
        <v>21.834499999999998</v>
      </c>
      <c r="IL223" s="120">
        <v>0.1042</v>
      </c>
      <c r="IM223" s="128">
        <v>4.3600000000000003</v>
      </c>
      <c r="IN223" s="128">
        <v>17.061299999999999</v>
      </c>
      <c r="IO223" s="120">
        <v>7.8600000000000003E-2</v>
      </c>
      <c r="IP223" s="128">
        <v>4.3600000000000003</v>
      </c>
      <c r="IQ223" s="128">
        <v>7.8701999999999996</v>
      </c>
      <c r="IR223" s="120">
        <v>0.1333</v>
      </c>
      <c r="IS223" s="128">
        <v>4.3600000000000003</v>
      </c>
      <c r="IT223" s="128">
        <v>6.2481</v>
      </c>
      <c r="IU223" s="120">
        <v>3.4299999999999997E-2</v>
      </c>
      <c r="IV223" s="128">
        <v>4.3600000000000003</v>
      </c>
      <c r="IW223" s="128">
        <v>23.7361</v>
      </c>
      <c r="IX223" s="120">
        <v>0.1</v>
      </c>
      <c r="IY223" s="128">
        <v>4.3600000000000003</v>
      </c>
      <c r="IZ223" s="128">
        <v>13.037800000000001</v>
      </c>
      <c r="JA223" s="120">
        <v>6.9000000000000006E-2</v>
      </c>
      <c r="JB223" s="128">
        <v>4.3600000000000003</v>
      </c>
      <c r="JC223" s="128">
        <v>17.584</v>
      </c>
      <c r="JD223" s="120">
        <v>0.1323</v>
      </c>
      <c r="JE223" s="128">
        <v>4.3600000000000003</v>
      </c>
      <c r="JF223" s="128">
        <v>25.574300000000001</v>
      </c>
      <c r="JG223" s="120">
        <v>0.22889999999999999</v>
      </c>
      <c r="JH223" s="128">
        <v>4.3600000000000003</v>
      </c>
      <c r="JI223" s="128">
        <v>24.552199999999999</v>
      </c>
      <c r="JJ223" s="120">
        <v>0.16109999999999999</v>
      </c>
      <c r="JK223" s="128">
        <v>4.3600000000000003</v>
      </c>
      <c r="JL223" s="128">
        <v>16.357800000000001</v>
      </c>
      <c r="JM223" s="120">
        <v>8.5000000000000006E-2</v>
      </c>
      <c r="JN223" s="128">
        <v>4.3600000000000003</v>
      </c>
      <c r="JO223" s="128">
        <v>22.3231</v>
      </c>
      <c r="JP223" s="120">
        <v>0.14699999999999999</v>
      </c>
      <c r="JQ223" s="128">
        <v>4.3600000000000003</v>
      </c>
      <c r="JR223" s="128">
        <v>14.831799999999999</v>
      </c>
      <c r="JS223" s="120">
        <v>8.7300000000000003E-2</v>
      </c>
    </row>
    <row r="224" spans="1:279" x14ac:dyDescent="0.25">
      <c r="A224" s="128">
        <v>4.38</v>
      </c>
      <c r="B224" s="128">
        <v>20.992000000000001</v>
      </c>
      <c r="C224" s="120">
        <v>0.15390000000000001</v>
      </c>
      <c r="D224" s="120">
        <v>4.38</v>
      </c>
      <c r="E224" s="120">
        <v>11.1029</v>
      </c>
      <c r="F224" s="120">
        <v>0.14480000000000001</v>
      </c>
      <c r="G224" s="120">
        <v>4.38</v>
      </c>
      <c r="H224" s="120">
        <v>15.4655</v>
      </c>
      <c r="I224" s="120">
        <v>0.42099999999999999</v>
      </c>
      <c r="J224" s="120">
        <v>4.38</v>
      </c>
      <c r="K224" s="120">
        <v>11.451700000000001</v>
      </c>
      <c r="L224" s="120">
        <v>6.7799999999999999E-2</v>
      </c>
      <c r="M224" s="120">
        <v>4.38</v>
      </c>
      <c r="N224" s="120">
        <v>6.7903000000000002</v>
      </c>
      <c r="O224" s="120">
        <v>0.1149</v>
      </c>
      <c r="P224" s="120">
        <v>4.38</v>
      </c>
      <c r="Q224" s="120">
        <v>2.1463999999999999</v>
      </c>
      <c r="R224" s="120">
        <v>7.1499999999999994E-2</v>
      </c>
      <c r="S224" s="120">
        <v>4.38</v>
      </c>
      <c r="T224" s="120">
        <v>4.1811999999999996</v>
      </c>
      <c r="U224" s="120">
        <v>3.2000000000000001E-2</v>
      </c>
      <c r="V224" s="120">
        <v>4.38</v>
      </c>
      <c r="W224" s="120">
        <v>13.6168</v>
      </c>
      <c r="X224" s="120">
        <v>9.4E-2</v>
      </c>
      <c r="Y224" s="120">
        <v>4.38</v>
      </c>
      <c r="Z224" s="120">
        <v>15.0587</v>
      </c>
      <c r="AA224" s="120">
        <v>0.64539999999999997</v>
      </c>
      <c r="AB224" s="120">
        <v>4.38</v>
      </c>
      <c r="AC224" s="120">
        <v>13.9663</v>
      </c>
      <c r="AD224" s="120">
        <v>0.23630000000000001</v>
      </c>
      <c r="AE224" s="120">
        <v>4.38</v>
      </c>
      <c r="AF224" s="120">
        <v>31.109100000000002</v>
      </c>
      <c r="AG224" s="120">
        <v>0.35020000000000001</v>
      </c>
      <c r="AH224" s="120">
        <v>4.38</v>
      </c>
      <c r="AI224" s="120">
        <v>3.8035999999999999</v>
      </c>
      <c r="AJ224" s="120">
        <v>2.4400000000000002E-2</v>
      </c>
      <c r="AK224" s="120">
        <v>4.38</v>
      </c>
      <c r="AL224" s="120">
        <v>19.709700000000002</v>
      </c>
      <c r="AM224" s="120">
        <v>0.1217</v>
      </c>
      <c r="AN224" s="120">
        <v>4.38</v>
      </c>
      <c r="AO224" s="120">
        <v>7.9560000000000004</v>
      </c>
      <c r="AP224" s="120">
        <v>0.2225</v>
      </c>
      <c r="AT224" s="120">
        <v>4.38</v>
      </c>
      <c r="AU224" s="120">
        <v>1.1956</v>
      </c>
      <c r="AV224" s="120">
        <v>7.0000000000000001E-3</v>
      </c>
      <c r="BO224" s="120">
        <v>4.38</v>
      </c>
      <c r="BP224" s="120">
        <v>17.988199999999999</v>
      </c>
      <c r="BQ224" s="120">
        <v>0.2291</v>
      </c>
      <c r="BR224" s="120">
        <v>4.38</v>
      </c>
      <c r="BS224" s="120">
        <v>5.0590999999999999</v>
      </c>
      <c r="BT224" s="120">
        <v>0.29260000000000003</v>
      </c>
      <c r="CA224" s="120">
        <v>4.38</v>
      </c>
      <c r="CB224" s="120">
        <v>23.123999999999999</v>
      </c>
      <c r="CC224" s="120">
        <v>0.377</v>
      </c>
      <c r="CD224" s="120">
        <v>4.38</v>
      </c>
      <c r="CE224" s="120">
        <v>33.712699999999998</v>
      </c>
      <c r="CF224" s="120">
        <v>0.38429999999999997</v>
      </c>
      <c r="CS224" s="120">
        <v>4.38</v>
      </c>
      <c r="CT224" s="120">
        <v>14.545500000000001</v>
      </c>
      <c r="CU224" s="120">
        <v>0.10829999999999999</v>
      </c>
      <c r="CY224" s="120">
        <v>4.38</v>
      </c>
      <c r="CZ224" s="120">
        <v>19.4221</v>
      </c>
      <c r="DA224" s="120">
        <v>0.14019999999999999</v>
      </c>
      <c r="DH224" s="120">
        <v>4.38</v>
      </c>
      <c r="DI224" s="120">
        <v>13.1859</v>
      </c>
      <c r="DJ224" s="120">
        <v>0.13220000000000001</v>
      </c>
      <c r="DN224" s="120">
        <v>4.38</v>
      </c>
      <c r="DO224" s="120">
        <v>27.1982</v>
      </c>
      <c r="DP224" s="120">
        <v>0.36409999999999998</v>
      </c>
      <c r="DW224" s="120">
        <v>4.38</v>
      </c>
      <c r="DX224" s="120">
        <v>13.5916</v>
      </c>
      <c r="DY224" s="120">
        <v>9.9699999999999997E-2</v>
      </c>
      <c r="DZ224" s="120">
        <v>4.38</v>
      </c>
      <c r="EA224" s="120">
        <v>16.286799999999999</v>
      </c>
      <c r="EB224" s="120">
        <v>0.28299999999999997</v>
      </c>
      <c r="EL224" s="120">
        <v>4.38</v>
      </c>
      <c r="EM224" s="120">
        <v>16.899699999999999</v>
      </c>
      <c r="EN224" s="120">
        <v>0.1128</v>
      </c>
      <c r="EO224" s="120">
        <v>4.38</v>
      </c>
      <c r="EP224" s="120">
        <v>8.9957999999999991</v>
      </c>
      <c r="EQ224" s="120">
        <v>0.24460000000000001</v>
      </c>
      <c r="EU224" s="120">
        <v>4.38</v>
      </c>
      <c r="EV224" s="120">
        <v>18.956900000000001</v>
      </c>
      <c r="EW224" s="120">
        <v>0.1014</v>
      </c>
      <c r="EX224" s="120">
        <v>4.38</v>
      </c>
      <c r="EY224" s="120">
        <v>13.566000000000001</v>
      </c>
      <c r="EZ224" s="120">
        <v>0.1101</v>
      </c>
      <c r="FM224" s="120">
        <v>4.38</v>
      </c>
      <c r="FN224" s="120">
        <v>15.2372</v>
      </c>
      <c r="FO224" s="120">
        <v>9.2299999999999993E-2</v>
      </c>
      <c r="FP224" s="120">
        <v>4.38</v>
      </c>
      <c r="FQ224" s="120">
        <v>15.834099999999999</v>
      </c>
      <c r="FR224" s="120">
        <v>0.1129</v>
      </c>
      <c r="FV224" s="120">
        <v>4.38</v>
      </c>
      <c r="FW224" s="120">
        <v>9.9880999999999993</v>
      </c>
      <c r="FX224" s="120">
        <v>8.3500000000000005E-2</v>
      </c>
      <c r="FY224" s="120">
        <v>4.38</v>
      </c>
      <c r="FZ224" s="120">
        <v>15.0284</v>
      </c>
      <c r="GA224" s="120">
        <v>0.1108</v>
      </c>
      <c r="GE224" s="120">
        <v>4.38</v>
      </c>
      <c r="GF224" s="120">
        <v>3.3895</v>
      </c>
      <c r="GG224" s="120">
        <v>0.30530000000000002</v>
      </c>
      <c r="GH224" s="120">
        <v>4.38</v>
      </c>
      <c r="GI224" s="120">
        <v>11.2637</v>
      </c>
      <c r="GJ224" s="120">
        <v>0.20119999999999999</v>
      </c>
      <c r="GK224" s="120">
        <v>4.38</v>
      </c>
      <c r="GL224" s="120">
        <v>20.337700000000002</v>
      </c>
      <c r="GM224" s="120">
        <v>0.50209999999999999</v>
      </c>
      <c r="GN224" s="120">
        <v>4.38</v>
      </c>
      <c r="GO224" s="120">
        <v>3.0379999999999998</v>
      </c>
      <c r="GP224" s="120">
        <v>0.21729999999999999</v>
      </c>
      <c r="GW224" s="120">
        <v>4.38</v>
      </c>
      <c r="GX224" s="120">
        <v>2.6398000000000001</v>
      </c>
      <c r="GY224" s="120">
        <v>0.11310000000000001</v>
      </c>
      <c r="GZ224" s="120">
        <v>4.38</v>
      </c>
      <c r="HA224" s="120">
        <v>5.6310000000000002</v>
      </c>
      <c r="HB224" s="120">
        <v>0.29239999999999999</v>
      </c>
      <c r="HF224" s="120">
        <v>4.38</v>
      </c>
      <c r="HG224" s="120">
        <v>2.0792999999999999</v>
      </c>
      <c r="HH224" s="120">
        <v>0.1764</v>
      </c>
      <c r="HO224" s="120">
        <v>4.38</v>
      </c>
      <c r="HP224" s="120">
        <v>11.2478</v>
      </c>
      <c r="HQ224" s="120">
        <v>0.29270000000000002</v>
      </c>
      <c r="HR224" s="120">
        <v>4.38</v>
      </c>
      <c r="HS224" s="120">
        <v>1.9883999999999999</v>
      </c>
      <c r="HT224" s="120">
        <v>0.18179999999999999</v>
      </c>
      <c r="HX224" s="128">
        <v>4.38</v>
      </c>
      <c r="HY224" s="128">
        <v>14.090299999999999</v>
      </c>
      <c r="HZ224" s="120">
        <v>6.1400000000000003E-2</v>
      </c>
      <c r="IA224" s="128">
        <v>4.38</v>
      </c>
      <c r="IB224" s="128">
        <v>11.322699999999999</v>
      </c>
      <c r="IC224" s="120">
        <v>4.2599999999999999E-2</v>
      </c>
      <c r="ID224" s="128">
        <v>4.38</v>
      </c>
      <c r="IE224" s="128">
        <v>13.8316</v>
      </c>
      <c r="IF224" s="120">
        <v>4.3999999999999997E-2</v>
      </c>
      <c r="IG224" s="128">
        <v>4.38</v>
      </c>
      <c r="IH224" s="128">
        <v>8.3815000000000008</v>
      </c>
      <c r="II224" s="120">
        <v>2.8899999999999999E-2</v>
      </c>
      <c r="IJ224" s="128">
        <v>4.38</v>
      </c>
      <c r="IK224" s="128">
        <v>21.613</v>
      </c>
      <c r="IL224" s="120">
        <v>0.1033</v>
      </c>
      <c r="IM224" s="128">
        <v>4.38</v>
      </c>
      <c r="IN224" s="128">
        <v>16.9316</v>
      </c>
      <c r="IO224" s="120">
        <v>8.0399999999999999E-2</v>
      </c>
      <c r="IP224" s="128">
        <v>4.38</v>
      </c>
      <c r="IQ224" s="128">
        <v>9.5847999999999995</v>
      </c>
      <c r="IR224" s="120">
        <v>0.12559999999999999</v>
      </c>
      <c r="IS224" s="128">
        <v>4.38</v>
      </c>
      <c r="IT224" s="128">
        <v>5.9396000000000004</v>
      </c>
      <c r="IU224" s="120">
        <v>3.4799999999999998E-2</v>
      </c>
      <c r="IV224" s="128">
        <v>4.38</v>
      </c>
      <c r="IW224" s="128">
        <v>24.561599999999999</v>
      </c>
      <c r="IX224" s="120">
        <v>9.8599999999999993E-2</v>
      </c>
      <c r="IY224" s="128">
        <v>4.38</v>
      </c>
      <c r="IZ224" s="128">
        <v>12.316800000000001</v>
      </c>
      <c r="JA224" s="120">
        <v>6.7299999999999999E-2</v>
      </c>
      <c r="JB224" s="128">
        <v>4.38</v>
      </c>
      <c r="JC224" s="128">
        <v>16.989699999999999</v>
      </c>
      <c r="JD224" s="120">
        <v>0.12590000000000001</v>
      </c>
      <c r="JE224" s="128">
        <v>4.38</v>
      </c>
      <c r="JF224" s="128">
        <v>24.816600000000001</v>
      </c>
      <c r="JG224" s="120">
        <v>0.215</v>
      </c>
      <c r="JH224" s="128">
        <v>4.38</v>
      </c>
      <c r="JI224" s="128">
        <v>26.565999999999999</v>
      </c>
      <c r="JJ224" s="120">
        <v>0.1608</v>
      </c>
      <c r="JK224" s="128">
        <v>4.38</v>
      </c>
      <c r="JL224" s="128">
        <v>15.6082</v>
      </c>
      <c r="JM224" s="120">
        <v>8.5000000000000006E-2</v>
      </c>
      <c r="JN224" s="128">
        <v>4.38</v>
      </c>
      <c r="JO224" s="128">
        <v>21.675699999999999</v>
      </c>
      <c r="JP224" s="120">
        <v>0.15029999999999999</v>
      </c>
      <c r="JQ224" s="128">
        <v>4.38</v>
      </c>
      <c r="JR224" s="128">
        <v>15.012600000000001</v>
      </c>
      <c r="JS224" s="120">
        <v>8.3099999999999993E-2</v>
      </c>
    </row>
    <row r="225" spans="1:279" x14ac:dyDescent="0.25">
      <c r="A225" s="128">
        <v>4.4000000000000004</v>
      </c>
      <c r="B225" s="128">
        <v>21.526800000000001</v>
      </c>
      <c r="C225" s="120">
        <v>0.16850000000000001</v>
      </c>
      <c r="D225" s="120">
        <v>4.4000000000000004</v>
      </c>
      <c r="E225" s="120">
        <v>12.4899</v>
      </c>
      <c r="F225" s="120">
        <v>0.1421</v>
      </c>
      <c r="G225" s="120">
        <v>4.4000000000000004</v>
      </c>
      <c r="H225" s="120">
        <v>13.300800000000001</v>
      </c>
      <c r="I225" s="120">
        <v>0.40139999999999998</v>
      </c>
      <c r="J225" s="120">
        <v>4.4000000000000004</v>
      </c>
      <c r="K225" s="120">
        <v>11.409800000000001</v>
      </c>
      <c r="L225" s="120">
        <v>7.1199999999999999E-2</v>
      </c>
      <c r="M225" s="120">
        <v>4.4000000000000004</v>
      </c>
      <c r="N225" s="120">
        <v>7.8109000000000002</v>
      </c>
      <c r="O225" s="120">
        <v>0.1542</v>
      </c>
      <c r="P225" s="120">
        <v>4.4000000000000004</v>
      </c>
      <c r="Q225" s="120">
        <v>2.2568000000000001</v>
      </c>
      <c r="R225" s="120">
        <v>8.0600000000000005E-2</v>
      </c>
      <c r="S225" s="120">
        <v>4.4000000000000004</v>
      </c>
      <c r="T225" s="120">
        <v>4.0311000000000003</v>
      </c>
      <c r="U225" s="120">
        <v>3.4299999999999997E-2</v>
      </c>
      <c r="V225" s="120">
        <v>4.4000000000000004</v>
      </c>
      <c r="W225" s="120">
        <v>12.764799999999999</v>
      </c>
      <c r="X225" s="120">
        <v>8.9499999999999996E-2</v>
      </c>
      <c r="Y225" s="120">
        <v>4.4000000000000004</v>
      </c>
      <c r="Z225" s="120">
        <v>16.5976</v>
      </c>
      <c r="AA225" s="120">
        <v>0.6986</v>
      </c>
      <c r="AB225" s="120">
        <v>4.4000000000000004</v>
      </c>
      <c r="AC225" s="120">
        <v>12.420400000000001</v>
      </c>
      <c r="AD225" s="120">
        <v>0.24099999999999999</v>
      </c>
      <c r="AE225" s="120">
        <v>4.4000000000000004</v>
      </c>
      <c r="AF225" s="120">
        <v>30.1889</v>
      </c>
      <c r="AG225" s="120">
        <v>0.34749999999999998</v>
      </c>
      <c r="AH225" s="120">
        <v>4.4000000000000004</v>
      </c>
      <c r="AI225" s="120">
        <v>3.6758999999999999</v>
      </c>
      <c r="AJ225" s="120">
        <v>2.8799999999999999E-2</v>
      </c>
      <c r="AK225" s="120">
        <v>4.4000000000000004</v>
      </c>
      <c r="AL225" s="120">
        <v>19.138100000000001</v>
      </c>
      <c r="AM225" s="120">
        <v>0.11559999999999999</v>
      </c>
      <c r="AN225" s="120">
        <v>4.4000000000000004</v>
      </c>
      <c r="AO225" s="120">
        <v>8.1743000000000006</v>
      </c>
      <c r="AP225" s="120">
        <v>0.2281</v>
      </c>
      <c r="AT225" s="120">
        <v>4.4000000000000004</v>
      </c>
      <c r="AU225" s="120">
        <v>1.0281</v>
      </c>
      <c r="AV225" s="120">
        <v>7.9000000000000008E-3</v>
      </c>
      <c r="BO225" s="120">
        <v>4.4000000000000004</v>
      </c>
      <c r="BP225" s="120">
        <v>18.253299999999999</v>
      </c>
      <c r="BQ225" s="120">
        <v>0.22009999999999999</v>
      </c>
      <c r="BR225" s="120">
        <v>4.4000000000000004</v>
      </c>
      <c r="BS225" s="120">
        <v>5.8958000000000004</v>
      </c>
      <c r="BT225" s="120">
        <v>0.32719999999999999</v>
      </c>
      <c r="CA225" s="120">
        <v>4.4000000000000004</v>
      </c>
      <c r="CB225" s="120">
        <v>22.171199999999999</v>
      </c>
      <c r="CC225" s="120">
        <v>0.36770000000000003</v>
      </c>
      <c r="CD225" s="120">
        <v>4.4000000000000004</v>
      </c>
      <c r="CE225" s="120">
        <v>36.5794</v>
      </c>
      <c r="CF225" s="120">
        <v>0.42249999999999999</v>
      </c>
      <c r="CS225" s="120">
        <v>4.4000000000000004</v>
      </c>
      <c r="CT225" s="120">
        <v>14.5326</v>
      </c>
      <c r="CU225" s="120">
        <v>0.11559999999999999</v>
      </c>
      <c r="CY225" s="120">
        <v>4.4000000000000004</v>
      </c>
      <c r="CZ225" s="120">
        <v>19.5215</v>
      </c>
      <c r="DA225" s="120">
        <v>0.15240000000000001</v>
      </c>
      <c r="DH225" s="120">
        <v>4.4000000000000004</v>
      </c>
      <c r="DI225" s="120">
        <v>12.7942</v>
      </c>
      <c r="DJ225" s="120">
        <v>0.1295</v>
      </c>
      <c r="DN225" s="120">
        <v>4.4000000000000004</v>
      </c>
      <c r="DO225" s="120">
        <v>26.941299999999998</v>
      </c>
      <c r="DP225" s="120">
        <v>0.34970000000000001</v>
      </c>
      <c r="DW225" s="120">
        <v>4.4000000000000004</v>
      </c>
      <c r="DX225" s="120">
        <v>13.588699999999999</v>
      </c>
      <c r="DY225" s="120">
        <v>0.10630000000000001</v>
      </c>
      <c r="DZ225" s="120">
        <v>4.4000000000000004</v>
      </c>
      <c r="EA225" s="120">
        <v>14.6319</v>
      </c>
      <c r="EB225" s="120">
        <v>0.30020000000000002</v>
      </c>
      <c r="EL225" s="120">
        <v>4.4000000000000004</v>
      </c>
      <c r="EM225" s="120">
        <v>16.581800000000001</v>
      </c>
      <c r="EN225" s="120">
        <v>0.10580000000000001</v>
      </c>
      <c r="EO225" s="120">
        <v>4.4000000000000004</v>
      </c>
      <c r="EP225" s="120">
        <v>9.0709999999999997</v>
      </c>
      <c r="EQ225" s="120">
        <v>0.24260000000000001</v>
      </c>
      <c r="EU225" s="120">
        <v>4.4000000000000004</v>
      </c>
      <c r="EV225" s="120">
        <v>19.198</v>
      </c>
      <c r="EW225" s="120">
        <v>0.10249999999999999</v>
      </c>
      <c r="EX225" s="120">
        <v>4.4000000000000004</v>
      </c>
      <c r="EY225" s="120">
        <v>13.613099999999999</v>
      </c>
      <c r="EZ225" s="120">
        <v>0.1106</v>
      </c>
      <c r="FM225" s="120">
        <v>4.4000000000000004</v>
      </c>
      <c r="FN225" s="120">
        <v>15.5928</v>
      </c>
      <c r="FO225" s="120">
        <v>9.98E-2</v>
      </c>
      <c r="FP225" s="120">
        <v>4.4000000000000004</v>
      </c>
      <c r="FQ225" s="120">
        <v>15.633100000000001</v>
      </c>
      <c r="FR225" s="120">
        <v>0.11650000000000001</v>
      </c>
      <c r="FV225" s="120">
        <v>4.4000000000000004</v>
      </c>
      <c r="FW225" s="120">
        <v>9.9885999999999999</v>
      </c>
      <c r="FX225" s="120">
        <v>8.9499999999999996E-2</v>
      </c>
      <c r="FY225" s="120">
        <v>4.4000000000000004</v>
      </c>
      <c r="FZ225" s="120">
        <v>15.399800000000001</v>
      </c>
      <c r="GA225" s="120">
        <v>0.1138</v>
      </c>
      <c r="GE225" s="120">
        <v>4.4000000000000004</v>
      </c>
      <c r="GF225" s="120">
        <v>3.3824999999999998</v>
      </c>
      <c r="GG225" s="120">
        <v>0.30099999999999999</v>
      </c>
      <c r="GH225" s="120">
        <v>4.4000000000000004</v>
      </c>
      <c r="GI225" s="120">
        <v>10.928599999999999</v>
      </c>
      <c r="GJ225" s="120">
        <v>0.19370000000000001</v>
      </c>
      <c r="GK225" s="120">
        <v>4.4000000000000004</v>
      </c>
      <c r="GL225" s="120">
        <v>17.832000000000001</v>
      </c>
      <c r="GM225" s="120">
        <v>0.51890000000000003</v>
      </c>
      <c r="GN225" s="120">
        <v>4.4000000000000004</v>
      </c>
      <c r="GO225" s="120">
        <v>3.427</v>
      </c>
      <c r="GP225" s="120">
        <v>0.2387</v>
      </c>
      <c r="GW225" s="120">
        <v>4.4000000000000004</v>
      </c>
      <c r="GX225" s="120">
        <v>3.0186999999999999</v>
      </c>
      <c r="GY225" s="120">
        <v>0.11609999999999999</v>
      </c>
      <c r="GZ225" s="120">
        <v>4.4000000000000004</v>
      </c>
      <c r="HA225" s="120">
        <v>5.7492999999999999</v>
      </c>
      <c r="HB225" s="120">
        <v>0.30449999999999999</v>
      </c>
      <c r="HF225" s="120">
        <v>4.4000000000000004</v>
      </c>
      <c r="HG225" s="120">
        <v>2.0177999999999998</v>
      </c>
      <c r="HH225" s="120">
        <v>0.18049999999999999</v>
      </c>
      <c r="HO225" s="120">
        <v>4.4000000000000004</v>
      </c>
      <c r="HP225" s="120">
        <v>9.8406000000000002</v>
      </c>
      <c r="HQ225" s="120">
        <v>0.2455</v>
      </c>
      <c r="HR225" s="120">
        <v>4.4000000000000004</v>
      </c>
      <c r="HS225" s="120">
        <v>2.0213999999999999</v>
      </c>
      <c r="HT225" s="120">
        <v>0.1799</v>
      </c>
      <c r="HX225" s="128">
        <v>4.4000000000000004</v>
      </c>
      <c r="HY225" s="128">
        <v>13.9382</v>
      </c>
      <c r="HZ225" s="120">
        <v>6.0299999999999999E-2</v>
      </c>
      <c r="IA225" s="128">
        <v>4.4000000000000004</v>
      </c>
      <c r="IB225" s="128">
        <v>11.5166</v>
      </c>
      <c r="IC225" s="120">
        <v>4.3299999999999998E-2</v>
      </c>
      <c r="ID225" s="128">
        <v>4.4000000000000004</v>
      </c>
      <c r="IE225" s="128">
        <v>14.4413</v>
      </c>
      <c r="IF225" s="120">
        <v>4.3999999999999997E-2</v>
      </c>
      <c r="IG225" s="128">
        <v>4.4000000000000004</v>
      </c>
      <c r="IH225" s="128">
        <v>8.8491</v>
      </c>
      <c r="II225" s="120">
        <v>2.9700000000000001E-2</v>
      </c>
      <c r="IJ225" s="128">
        <v>4.4000000000000004</v>
      </c>
      <c r="IK225" s="128">
        <v>21.294799999999999</v>
      </c>
      <c r="IL225" s="120">
        <v>0.1019</v>
      </c>
      <c r="IM225" s="128">
        <v>4.4000000000000004</v>
      </c>
      <c r="IN225" s="128">
        <v>16.8019</v>
      </c>
      <c r="IO225" s="120">
        <v>8.2000000000000003E-2</v>
      </c>
      <c r="IP225" s="128">
        <v>4.4000000000000004</v>
      </c>
      <c r="IQ225" s="128">
        <v>11.2334</v>
      </c>
      <c r="IR225" s="120">
        <v>0.1225</v>
      </c>
      <c r="IS225" s="128">
        <v>4.4000000000000004</v>
      </c>
      <c r="IT225" s="128">
        <v>5.7350000000000003</v>
      </c>
      <c r="IU225" s="120">
        <v>3.5400000000000001E-2</v>
      </c>
      <c r="IV225" s="128">
        <v>4.4000000000000004</v>
      </c>
      <c r="IW225" s="128">
        <v>25.655000000000001</v>
      </c>
      <c r="IX225" s="120">
        <v>0.1002</v>
      </c>
      <c r="IY225" s="128">
        <v>4.4000000000000004</v>
      </c>
      <c r="IZ225" s="128">
        <v>11.6271</v>
      </c>
      <c r="JA225" s="120">
        <v>6.4199999999999993E-2</v>
      </c>
      <c r="JB225" s="128">
        <v>4.4000000000000004</v>
      </c>
      <c r="JC225" s="128">
        <v>16.5077</v>
      </c>
      <c r="JD225" s="120">
        <v>0.11990000000000001</v>
      </c>
      <c r="JE225" s="128">
        <v>4.4000000000000004</v>
      </c>
      <c r="JF225" s="128">
        <v>24.0838</v>
      </c>
      <c r="JG225" s="120">
        <v>0.2014</v>
      </c>
      <c r="JH225" s="128">
        <v>4.4000000000000004</v>
      </c>
      <c r="JI225" s="128">
        <v>30.8843</v>
      </c>
      <c r="JJ225" s="120">
        <v>0.1749</v>
      </c>
      <c r="JK225" s="128">
        <v>4.4000000000000004</v>
      </c>
      <c r="JL225" s="128">
        <v>14.858499999999999</v>
      </c>
      <c r="JM225" s="120">
        <v>9.1800000000000007E-2</v>
      </c>
      <c r="JN225" s="128">
        <v>4.4000000000000004</v>
      </c>
      <c r="JO225" s="128">
        <v>21.028300000000002</v>
      </c>
      <c r="JP225" s="120">
        <v>0.14879999999999999</v>
      </c>
      <c r="JQ225" s="128">
        <v>4.4000000000000004</v>
      </c>
      <c r="JR225" s="128">
        <v>15.063700000000001</v>
      </c>
      <c r="JS225" s="120">
        <v>8.0100000000000005E-2</v>
      </c>
    </row>
    <row r="226" spans="1:279" x14ac:dyDescent="0.25">
      <c r="A226" s="128">
        <v>4.42</v>
      </c>
      <c r="B226" s="128">
        <v>21.672799999999999</v>
      </c>
      <c r="C226" s="120">
        <v>0.17199999999999999</v>
      </c>
      <c r="D226" s="120">
        <v>4.42</v>
      </c>
      <c r="E226" s="120">
        <v>13.930300000000001</v>
      </c>
      <c r="F226" s="120">
        <v>0.1394</v>
      </c>
      <c r="G226" s="120">
        <v>4.42</v>
      </c>
      <c r="H226" s="120">
        <v>10.787599999999999</v>
      </c>
      <c r="I226" s="120">
        <v>0.3931</v>
      </c>
      <c r="J226" s="120">
        <v>4.42</v>
      </c>
      <c r="K226" s="120">
        <v>11.314</v>
      </c>
      <c r="L226" s="120">
        <v>7.17E-2</v>
      </c>
      <c r="M226" s="120">
        <v>4.42</v>
      </c>
      <c r="N226" s="120">
        <v>9.4826999999999995</v>
      </c>
      <c r="O226" s="120">
        <v>0.2195</v>
      </c>
      <c r="P226" s="120">
        <v>4.42</v>
      </c>
      <c r="Q226" s="120">
        <v>2.4129999999999998</v>
      </c>
      <c r="R226" s="120">
        <v>0.1032</v>
      </c>
      <c r="S226" s="120">
        <v>4.42</v>
      </c>
      <c r="T226" s="120">
        <v>3.9504999999999999</v>
      </c>
      <c r="U226" s="120">
        <v>4.02E-2</v>
      </c>
      <c r="V226" s="120">
        <v>4.42</v>
      </c>
      <c r="W226" s="120">
        <v>11.9129</v>
      </c>
      <c r="X226" s="120">
        <v>8.4199999999999997E-2</v>
      </c>
      <c r="Y226" s="120">
        <v>4.42</v>
      </c>
      <c r="Z226" s="120">
        <v>18.0488</v>
      </c>
      <c r="AA226" s="120">
        <v>0.58879999999999999</v>
      </c>
      <c r="AB226" s="120">
        <v>4.42</v>
      </c>
      <c r="AC226" s="120">
        <v>10.6661</v>
      </c>
      <c r="AD226" s="120">
        <v>0.23549999999999999</v>
      </c>
      <c r="AE226" s="120">
        <v>4.42</v>
      </c>
      <c r="AF226" s="120">
        <v>29.529800000000002</v>
      </c>
      <c r="AG226" s="120">
        <v>0.35780000000000001</v>
      </c>
      <c r="AH226" s="120">
        <v>4.42</v>
      </c>
      <c r="AI226" s="120">
        <v>3.6177000000000001</v>
      </c>
      <c r="AJ226" s="120">
        <v>2.7400000000000001E-2</v>
      </c>
      <c r="AK226" s="120">
        <v>4.42</v>
      </c>
      <c r="AL226" s="120">
        <v>18.9328</v>
      </c>
      <c r="AM226" s="120">
        <v>0.1153</v>
      </c>
      <c r="AN226" s="120">
        <v>4.42</v>
      </c>
      <c r="AO226" s="120">
        <v>8.1974</v>
      </c>
      <c r="AP226" s="120">
        <v>0.25190000000000001</v>
      </c>
      <c r="AT226" s="120">
        <v>4.42</v>
      </c>
      <c r="AU226" s="120">
        <v>0.88670000000000004</v>
      </c>
      <c r="AV226" s="120">
        <v>8.3999999999999995E-3</v>
      </c>
      <c r="BO226" s="120">
        <v>4.42</v>
      </c>
      <c r="BP226" s="120">
        <v>18.138200000000001</v>
      </c>
      <c r="BQ226" s="120">
        <v>0.2218</v>
      </c>
      <c r="BR226" s="120">
        <v>4.42</v>
      </c>
      <c r="BS226" s="120">
        <v>6.4824999999999999</v>
      </c>
      <c r="BT226" s="120">
        <v>0.35120000000000001</v>
      </c>
      <c r="CA226" s="120">
        <v>4.42</v>
      </c>
      <c r="CB226" s="120">
        <v>22.617599999999999</v>
      </c>
      <c r="CC226" s="120">
        <v>0.36509999999999998</v>
      </c>
      <c r="CD226" s="120">
        <v>4.42</v>
      </c>
      <c r="CE226" s="120">
        <v>37.707000000000001</v>
      </c>
      <c r="CF226" s="120">
        <v>0.45100000000000001</v>
      </c>
      <c r="CS226" s="120">
        <v>4.42</v>
      </c>
      <c r="CT226" s="120">
        <v>14.483499999999999</v>
      </c>
      <c r="CU226" s="120">
        <v>0.1174</v>
      </c>
      <c r="CY226" s="120">
        <v>4.42</v>
      </c>
      <c r="CZ226" s="120">
        <v>19.604299999999999</v>
      </c>
      <c r="DA226" s="120">
        <v>0.15579999999999999</v>
      </c>
      <c r="DH226" s="120">
        <v>4.42</v>
      </c>
      <c r="DI226" s="120">
        <v>12.6022</v>
      </c>
      <c r="DJ226" s="120">
        <v>0.12740000000000001</v>
      </c>
      <c r="DN226" s="120">
        <v>4.42</v>
      </c>
      <c r="DO226" s="120">
        <v>27.040800000000001</v>
      </c>
      <c r="DP226" s="120">
        <v>0.34129999999999999</v>
      </c>
      <c r="DW226" s="120">
        <v>4.42</v>
      </c>
      <c r="DX226" s="120">
        <v>13.257999999999999</v>
      </c>
      <c r="DY226" s="120">
        <v>0.1037</v>
      </c>
      <c r="DZ226" s="120">
        <v>4.42</v>
      </c>
      <c r="EA226" s="120">
        <v>13.5512</v>
      </c>
      <c r="EB226" s="120">
        <v>0.31309999999999999</v>
      </c>
      <c r="EL226" s="120">
        <v>4.42</v>
      </c>
      <c r="EM226" s="120">
        <v>16.259799999999998</v>
      </c>
      <c r="EN226" s="120">
        <v>9.7299999999999998E-2</v>
      </c>
      <c r="EO226" s="120">
        <v>4.42</v>
      </c>
      <c r="EP226" s="120">
        <v>9.1641999999999992</v>
      </c>
      <c r="EQ226" s="120">
        <v>0.24010000000000001</v>
      </c>
      <c r="EU226" s="120">
        <v>4.42</v>
      </c>
      <c r="EV226" s="120">
        <v>19.679400000000001</v>
      </c>
      <c r="EW226" s="120">
        <v>0.10630000000000001</v>
      </c>
      <c r="EX226" s="120">
        <v>4.42</v>
      </c>
      <c r="EY226" s="120">
        <v>13.6868</v>
      </c>
      <c r="EZ226" s="120">
        <v>0.1094</v>
      </c>
      <c r="FM226" s="120">
        <v>4.42</v>
      </c>
      <c r="FN226" s="120">
        <v>15.8682</v>
      </c>
      <c r="FO226" s="120">
        <v>0.1052</v>
      </c>
      <c r="FP226" s="120">
        <v>4.42</v>
      </c>
      <c r="FQ226" s="120">
        <v>15.289</v>
      </c>
      <c r="FR226" s="120">
        <v>0.1181</v>
      </c>
      <c r="FV226" s="120">
        <v>4.42</v>
      </c>
      <c r="FW226" s="120">
        <v>10.4893</v>
      </c>
      <c r="FX226" s="120">
        <v>9.3399999999999997E-2</v>
      </c>
      <c r="FY226" s="120">
        <v>4.42</v>
      </c>
      <c r="FZ226" s="120">
        <v>16.0764</v>
      </c>
      <c r="GA226" s="120">
        <v>0.11849999999999999</v>
      </c>
      <c r="GE226" s="120">
        <v>4.42</v>
      </c>
      <c r="GF226" s="120">
        <v>3.5903</v>
      </c>
      <c r="GG226" s="120">
        <v>0.30320000000000003</v>
      </c>
      <c r="GH226" s="120">
        <v>4.42</v>
      </c>
      <c r="GI226" s="120">
        <v>10.7576</v>
      </c>
      <c r="GJ226" s="120">
        <v>0.18429999999999999</v>
      </c>
      <c r="GK226" s="120">
        <v>4.42</v>
      </c>
      <c r="GL226" s="120">
        <v>16.486499999999999</v>
      </c>
      <c r="GM226" s="120">
        <v>0.50700000000000001</v>
      </c>
      <c r="GN226" s="120">
        <v>4.42</v>
      </c>
      <c r="GO226" s="120">
        <v>3.5994999999999999</v>
      </c>
      <c r="GP226" s="120">
        <v>0.25679999999999997</v>
      </c>
      <c r="GW226" s="120">
        <v>4.42</v>
      </c>
      <c r="GX226" s="120">
        <v>3.4479000000000002</v>
      </c>
      <c r="GY226" s="120">
        <v>0.11840000000000001</v>
      </c>
      <c r="GZ226" s="120">
        <v>4.42</v>
      </c>
      <c r="HA226" s="120">
        <v>5.9134000000000002</v>
      </c>
      <c r="HB226" s="120">
        <v>0.32219999999999999</v>
      </c>
      <c r="HF226" s="120">
        <v>4.42</v>
      </c>
      <c r="HG226" s="120">
        <v>1.9542999999999999</v>
      </c>
      <c r="HH226" s="120">
        <v>0.18060000000000001</v>
      </c>
      <c r="HO226" s="120">
        <v>4.42</v>
      </c>
      <c r="HP226" s="120">
        <v>8.2850999999999999</v>
      </c>
      <c r="HQ226" s="120">
        <v>0.21779999999999999</v>
      </c>
      <c r="HR226" s="120">
        <v>4.42</v>
      </c>
      <c r="HS226" s="120">
        <v>2.0213000000000001</v>
      </c>
      <c r="HT226" s="120">
        <v>0.1731</v>
      </c>
      <c r="HX226" s="128">
        <v>4.42</v>
      </c>
      <c r="HY226" s="128">
        <v>13.6852</v>
      </c>
      <c r="HZ226" s="120">
        <v>5.9200000000000003E-2</v>
      </c>
      <c r="IA226" s="128">
        <v>4.42</v>
      </c>
      <c r="IB226" s="128">
        <v>11.5809</v>
      </c>
      <c r="IC226" s="120">
        <v>4.3799999999999999E-2</v>
      </c>
      <c r="ID226" s="128">
        <v>4.42</v>
      </c>
      <c r="IE226" s="128">
        <v>15.051</v>
      </c>
      <c r="IF226" s="120">
        <v>4.8000000000000001E-2</v>
      </c>
      <c r="IG226" s="128">
        <v>4.42</v>
      </c>
      <c r="IH226" s="128">
        <v>9.0791000000000004</v>
      </c>
      <c r="II226" s="120">
        <v>3.04E-2</v>
      </c>
      <c r="IJ226" s="128">
        <v>4.42</v>
      </c>
      <c r="IK226" s="128">
        <v>20.358599999999999</v>
      </c>
      <c r="IL226" s="120">
        <v>0.1016</v>
      </c>
      <c r="IM226" s="128">
        <v>4.42</v>
      </c>
      <c r="IN226" s="128">
        <v>16.831800000000001</v>
      </c>
      <c r="IO226" s="120">
        <v>8.5099999999999995E-2</v>
      </c>
      <c r="IP226" s="128">
        <v>4.42</v>
      </c>
      <c r="IQ226" s="128">
        <v>12.5373</v>
      </c>
      <c r="IR226" s="120">
        <v>0.12039999999999999</v>
      </c>
      <c r="IS226" s="128">
        <v>4.42</v>
      </c>
      <c r="IT226" s="128">
        <v>5.5787000000000004</v>
      </c>
      <c r="IU226" s="120">
        <v>3.73E-2</v>
      </c>
      <c r="IV226" s="128">
        <v>4.42</v>
      </c>
      <c r="IW226" s="128">
        <v>25.802299999999999</v>
      </c>
      <c r="IX226" s="120">
        <v>0.1048</v>
      </c>
      <c r="IY226" s="128">
        <v>4.42</v>
      </c>
      <c r="IZ226" s="128">
        <v>11.035500000000001</v>
      </c>
      <c r="JA226" s="120">
        <v>6.2899999999999998E-2</v>
      </c>
      <c r="JB226" s="128">
        <v>4.42</v>
      </c>
      <c r="JC226" s="128">
        <v>15.9856</v>
      </c>
      <c r="JD226" s="120">
        <v>0.1135</v>
      </c>
      <c r="JE226" s="128">
        <v>4.42</v>
      </c>
      <c r="JF226" s="128">
        <v>23.521699999999999</v>
      </c>
      <c r="JG226" s="120">
        <v>0.19320000000000001</v>
      </c>
      <c r="JH226" s="128">
        <v>4.42</v>
      </c>
      <c r="JI226" s="128">
        <v>32.737400000000001</v>
      </c>
      <c r="JJ226" s="120">
        <v>0.1913</v>
      </c>
      <c r="JK226" s="128">
        <v>4.42</v>
      </c>
      <c r="JL226" s="128">
        <v>14.8154</v>
      </c>
      <c r="JM226" s="120">
        <v>9.3700000000000006E-2</v>
      </c>
      <c r="JN226" s="128">
        <v>4.42</v>
      </c>
      <c r="JO226" s="128">
        <v>20.3809</v>
      </c>
      <c r="JP226" s="120">
        <v>0.1431</v>
      </c>
      <c r="JQ226" s="128">
        <v>4.42</v>
      </c>
      <c r="JR226" s="128">
        <v>14.9993</v>
      </c>
      <c r="JS226" s="120">
        <v>7.6700000000000004E-2</v>
      </c>
    </row>
    <row r="227" spans="1:279" x14ac:dyDescent="0.25">
      <c r="A227" s="128">
        <v>4.4400000000000004</v>
      </c>
      <c r="B227" s="128">
        <v>21.7041</v>
      </c>
      <c r="C227" s="120">
        <v>0.17780000000000001</v>
      </c>
      <c r="D227" s="120">
        <v>4.4400000000000004</v>
      </c>
      <c r="E227" s="120">
        <v>14.4519</v>
      </c>
      <c r="F227" s="120">
        <v>0.14280000000000001</v>
      </c>
      <c r="G227" s="120">
        <v>4.4400000000000004</v>
      </c>
      <c r="H227" s="120">
        <v>9.5294000000000008</v>
      </c>
      <c r="I227" s="120">
        <v>0.37690000000000001</v>
      </c>
      <c r="J227" s="120">
        <v>4.4400000000000004</v>
      </c>
      <c r="K227" s="120">
        <v>10.952999999999999</v>
      </c>
      <c r="L227" s="120">
        <v>7.3200000000000001E-2</v>
      </c>
      <c r="M227" s="120">
        <v>4.4400000000000004</v>
      </c>
      <c r="N227" s="120">
        <v>11.5655</v>
      </c>
      <c r="O227" s="120">
        <v>0.30370000000000003</v>
      </c>
      <c r="P227" s="120">
        <v>4.4400000000000004</v>
      </c>
      <c r="Q227" s="120">
        <v>4.6976000000000004</v>
      </c>
      <c r="R227" s="120">
        <v>0.1283</v>
      </c>
      <c r="S227" s="120">
        <v>4.4400000000000004</v>
      </c>
      <c r="T227" s="120">
        <v>3.9268999999999998</v>
      </c>
      <c r="U227" s="120">
        <v>0.05</v>
      </c>
      <c r="V227" s="120">
        <v>4.4400000000000004</v>
      </c>
      <c r="W227" s="120">
        <v>11.392799999999999</v>
      </c>
      <c r="X227" s="120">
        <v>8.4199999999999997E-2</v>
      </c>
      <c r="Y227" s="120">
        <v>4.4400000000000004</v>
      </c>
      <c r="Z227" s="120">
        <v>16.624500000000001</v>
      </c>
      <c r="AA227" s="120">
        <v>0.4985</v>
      </c>
      <c r="AB227" s="120">
        <v>4.4400000000000004</v>
      </c>
      <c r="AC227" s="120">
        <v>8.9619</v>
      </c>
      <c r="AD227" s="120">
        <v>0.23619999999999999</v>
      </c>
      <c r="AE227" s="120">
        <v>4.4400000000000004</v>
      </c>
      <c r="AF227" s="120">
        <v>28.472000000000001</v>
      </c>
      <c r="AG227" s="120">
        <v>0.37130000000000002</v>
      </c>
      <c r="AH227" s="120">
        <v>4.4400000000000004</v>
      </c>
      <c r="AI227" s="120">
        <v>3.6032000000000002</v>
      </c>
      <c r="AJ227" s="120">
        <v>3.3399999999999999E-2</v>
      </c>
      <c r="AK227" s="120">
        <v>4.4400000000000004</v>
      </c>
      <c r="AL227" s="120">
        <v>18.495200000000001</v>
      </c>
      <c r="AM227" s="120">
        <v>0.1157</v>
      </c>
      <c r="AN227" s="120">
        <v>4.4400000000000004</v>
      </c>
      <c r="AO227" s="120">
        <v>7.9970999999999997</v>
      </c>
      <c r="AP227" s="120">
        <v>0.2712</v>
      </c>
      <c r="AT227" s="120">
        <v>4.4400000000000004</v>
      </c>
      <c r="AU227" s="120">
        <v>0.75429999999999997</v>
      </c>
      <c r="AV227" s="120">
        <v>8.2000000000000007E-3</v>
      </c>
      <c r="BO227" s="120">
        <v>4.4400000000000004</v>
      </c>
      <c r="BP227" s="120">
        <v>17.856400000000001</v>
      </c>
      <c r="BQ227" s="120">
        <v>0.2198</v>
      </c>
      <c r="BR227" s="120">
        <v>4.4400000000000004</v>
      </c>
      <c r="BS227" s="120">
        <v>6.7389000000000001</v>
      </c>
      <c r="BT227" s="120">
        <v>0.37940000000000002</v>
      </c>
      <c r="CA227" s="120">
        <v>4.4400000000000004</v>
      </c>
      <c r="CB227" s="120">
        <v>22.919899999999998</v>
      </c>
      <c r="CC227" s="120">
        <v>0.35189999999999999</v>
      </c>
      <c r="CD227" s="120">
        <v>4.4400000000000004</v>
      </c>
      <c r="CE227" s="120">
        <v>38.208799999999997</v>
      </c>
      <c r="CF227" s="120">
        <v>0.48139999999999999</v>
      </c>
      <c r="CS227" s="120">
        <v>4.4400000000000004</v>
      </c>
      <c r="CT227" s="120">
        <v>14.4274</v>
      </c>
      <c r="CU227" s="120">
        <v>0.1162</v>
      </c>
      <c r="CY227" s="120">
        <v>4.4400000000000004</v>
      </c>
      <c r="CZ227" s="120">
        <v>19.657399999999999</v>
      </c>
      <c r="DA227" s="120">
        <v>0.15509999999999999</v>
      </c>
      <c r="DH227" s="120">
        <v>4.4400000000000004</v>
      </c>
      <c r="DI227" s="120">
        <v>12.510999999999999</v>
      </c>
      <c r="DJ227" s="120">
        <v>0.12620000000000001</v>
      </c>
      <c r="DN227" s="120">
        <v>4.4400000000000004</v>
      </c>
      <c r="DO227" s="120">
        <v>27.384899999999998</v>
      </c>
      <c r="DP227" s="120">
        <v>0.32390000000000002</v>
      </c>
      <c r="DW227" s="120">
        <v>4.4400000000000004</v>
      </c>
      <c r="DX227" s="120">
        <v>12.9681</v>
      </c>
      <c r="DY227" s="120">
        <v>0.1042</v>
      </c>
      <c r="DZ227" s="120">
        <v>4.4400000000000004</v>
      </c>
      <c r="EA227" s="120">
        <v>12.9107</v>
      </c>
      <c r="EB227" s="120">
        <v>0.30559999999999998</v>
      </c>
      <c r="EL227" s="120">
        <v>4.4400000000000004</v>
      </c>
      <c r="EM227" s="120">
        <v>16.0044</v>
      </c>
      <c r="EN227" s="120">
        <v>8.8700000000000001E-2</v>
      </c>
      <c r="EO227" s="120">
        <v>4.4400000000000004</v>
      </c>
      <c r="EP227" s="120">
        <v>9.2609999999999992</v>
      </c>
      <c r="EQ227" s="120">
        <v>0.23860000000000001</v>
      </c>
      <c r="EU227" s="120">
        <v>4.4400000000000004</v>
      </c>
      <c r="EV227" s="120">
        <v>20.438800000000001</v>
      </c>
      <c r="EW227" s="120">
        <v>0.11</v>
      </c>
      <c r="EX227" s="120">
        <v>4.4400000000000004</v>
      </c>
      <c r="EY227" s="120">
        <v>13.757300000000001</v>
      </c>
      <c r="EZ227" s="120">
        <v>0.1144</v>
      </c>
      <c r="FM227" s="120">
        <v>4.4400000000000004</v>
      </c>
      <c r="FN227" s="120">
        <v>16.128299999999999</v>
      </c>
      <c r="FO227" s="120">
        <v>0.1105</v>
      </c>
      <c r="FP227" s="120">
        <v>4.4400000000000004</v>
      </c>
      <c r="FQ227" s="120">
        <v>15.063000000000001</v>
      </c>
      <c r="FR227" s="120">
        <v>0.1181</v>
      </c>
      <c r="FV227" s="120">
        <v>4.4400000000000004</v>
      </c>
      <c r="FW227" s="120">
        <v>11.338200000000001</v>
      </c>
      <c r="FX227" s="120">
        <v>9.7799999999999998E-2</v>
      </c>
      <c r="FY227" s="120">
        <v>4.4400000000000004</v>
      </c>
      <c r="FZ227" s="120">
        <v>16.615600000000001</v>
      </c>
      <c r="GA227" s="120">
        <v>0.12239999999999999</v>
      </c>
      <c r="GE227" s="120">
        <v>4.4400000000000004</v>
      </c>
      <c r="GF227" s="120">
        <v>3.6783000000000001</v>
      </c>
      <c r="GG227" s="120">
        <v>0.30549999999999999</v>
      </c>
      <c r="GH227" s="120">
        <v>4.4400000000000004</v>
      </c>
      <c r="GI227" s="120">
        <v>10.7407</v>
      </c>
      <c r="GJ227" s="120">
        <v>0.1764</v>
      </c>
      <c r="GK227" s="120">
        <v>4.4400000000000004</v>
      </c>
      <c r="GL227" s="120">
        <v>15.268599999999999</v>
      </c>
      <c r="GM227" s="120">
        <v>0.52600000000000002</v>
      </c>
      <c r="GN227" s="120">
        <v>4.4400000000000004</v>
      </c>
      <c r="GO227" s="120">
        <v>3.7151000000000001</v>
      </c>
      <c r="GP227" s="120">
        <v>0.27229999999999999</v>
      </c>
      <c r="GW227" s="120">
        <v>4.4400000000000004</v>
      </c>
      <c r="GX227" s="120">
        <v>3.6126999999999998</v>
      </c>
      <c r="GY227" s="120">
        <v>0.1221</v>
      </c>
      <c r="GZ227" s="120">
        <v>4.4400000000000004</v>
      </c>
      <c r="HA227" s="120">
        <v>6.1165000000000003</v>
      </c>
      <c r="HB227" s="120">
        <v>0.33329999999999999</v>
      </c>
      <c r="HF227" s="120">
        <v>4.4400000000000004</v>
      </c>
      <c r="HG227" s="120">
        <v>1.9212</v>
      </c>
      <c r="HH227" s="120">
        <v>0.17799999999999999</v>
      </c>
      <c r="HO227" s="120">
        <v>4.4400000000000004</v>
      </c>
      <c r="HP227" s="120">
        <v>6.6912000000000003</v>
      </c>
      <c r="HQ227" s="120">
        <v>0.19470000000000001</v>
      </c>
      <c r="HR227" s="120">
        <v>4.4400000000000004</v>
      </c>
      <c r="HS227" s="120">
        <v>2.0554000000000001</v>
      </c>
      <c r="HT227" s="120">
        <v>0.1696</v>
      </c>
      <c r="HX227" s="128">
        <v>4.4400000000000004</v>
      </c>
      <c r="HY227" s="128">
        <v>13.38</v>
      </c>
      <c r="HZ227" s="120">
        <v>5.9200000000000003E-2</v>
      </c>
      <c r="IA227" s="128">
        <v>4.4400000000000004</v>
      </c>
      <c r="IB227" s="128">
        <v>11.646800000000001</v>
      </c>
      <c r="IC227" s="120">
        <v>4.5900000000000003E-2</v>
      </c>
      <c r="ID227" s="128">
        <v>4.4400000000000004</v>
      </c>
      <c r="IE227" s="128">
        <v>15.6577</v>
      </c>
      <c r="IF227" s="120">
        <v>5.5300000000000002E-2</v>
      </c>
      <c r="IG227" s="128">
        <v>4.4400000000000004</v>
      </c>
      <c r="IH227" s="128">
        <v>9.2599</v>
      </c>
      <c r="II227" s="120">
        <v>3.1E-2</v>
      </c>
      <c r="IJ227" s="128">
        <v>4.4400000000000004</v>
      </c>
      <c r="IK227" s="128">
        <v>19.229800000000001</v>
      </c>
      <c r="IL227" s="120">
        <v>9.98E-2</v>
      </c>
      <c r="IM227" s="128">
        <v>4.4400000000000004</v>
      </c>
      <c r="IN227" s="128">
        <v>16.866399999999999</v>
      </c>
      <c r="IO227" s="120">
        <v>9.0200000000000002E-2</v>
      </c>
      <c r="IP227" s="128">
        <v>4.4400000000000004</v>
      </c>
      <c r="IQ227" s="128">
        <v>13.057600000000001</v>
      </c>
      <c r="IR227" s="120">
        <v>0.1125</v>
      </c>
      <c r="IS227" s="128">
        <v>4.4400000000000004</v>
      </c>
      <c r="IT227" s="128">
        <v>5.9501999999999997</v>
      </c>
      <c r="IU227" s="120">
        <v>4.1300000000000003E-2</v>
      </c>
      <c r="IV227" s="128">
        <v>4.4400000000000004</v>
      </c>
      <c r="IW227" s="128">
        <v>26.536000000000001</v>
      </c>
      <c r="IX227" s="120">
        <v>0.1103</v>
      </c>
      <c r="IY227" s="128">
        <v>4.4400000000000004</v>
      </c>
      <c r="IZ227" s="128">
        <v>10.4244</v>
      </c>
      <c r="JA227" s="120">
        <v>6.1600000000000002E-2</v>
      </c>
      <c r="JB227" s="128">
        <v>4.4400000000000004</v>
      </c>
      <c r="JC227" s="128">
        <v>15.587300000000001</v>
      </c>
      <c r="JD227" s="120">
        <v>0.1077</v>
      </c>
      <c r="JE227" s="128">
        <v>4.4400000000000004</v>
      </c>
      <c r="JF227" s="128">
        <v>22.509899999999998</v>
      </c>
      <c r="JG227" s="120">
        <v>0.18179999999999999</v>
      </c>
      <c r="JH227" s="128">
        <v>4.4400000000000004</v>
      </c>
      <c r="JI227" s="128">
        <v>34.012500000000003</v>
      </c>
      <c r="JJ227" s="120">
        <v>0.19989999999999999</v>
      </c>
      <c r="JK227" s="128">
        <v>4.4400000000000004</v>
      </c>
      <c r="JL227" s="128">
        <v>14.439500000000001</v>
      </c>
      <c r="JM227" s="120">
        <v>9.7299999999999998E-2</v>
      </c>
      <c r="JN227" s="128">
        <v>4.4400000000000004</v>
      </c>
      <c r="JO227" s="128">
        <v>19.8276</v>
      </c>
      <c r="JP227" s="120">
        <v>0.14499999999999999</v>
      </c>
      <c r="JQ227" s="128">
        <v>4.4400000000000004</v>
      </c>
      <c r="JR227" s="128">
        <v>14.3459</v>
      </c>
      <c r="JS227" s="120">
        <v>6.9900000000000004E-2</v>
      </c>
    </row>
    <row r="228" spans="1:279" x14ac:dyDescent="0.25">
      <c r="A228" s="128">
        <v>4.46</v>
      </c>
      <c r="B228" s="128">
        <v>21.438700000000001</v>
      </c>
      <c r="C228" s="120">
        <v>0.17019999999999999</v>
      </c>
      <c r="D228" s="120">
        <v>4.46</v>
      </c>
      <c r="E228" s="120">
        <v>14.7347</v>
      </c>
      <c r="F228" s="120">
        <v>0.14319999999999999</v>
      </c>
      <c r="G228" s="120">
        <v>4.46</v>
      </c>
      <c r="H228" s="120">
        <v>9.7800999999999991</v>
      </c>
      <c r="I228" s="120">
        <v>0.3795</v>
      </c>
      <c r="J228" s="120">
        <v>4.46</v>
      </c>
      <c r="K228" s="120">
        <v>10.225</v>
      </c>
      <c r="L228" s="120">
        <v>6.8900000000000003E-2</v>
      </c>
      <c r="M228" s="120">
        <v>4.46</v>
      </c>
      <c r="N228" s="120">
        <v>14.1219</v>
      </c>
      <c r="O228" s="120">
        <v>0.29370000000000002</v>
      </c>
      <c r="P228" s="120">
        <v>4.46</v>
      </c>
      <c r="Q228" s="120">
        <v>9.3572000000000006</v>
      </c>
      <c r="R228" s="120">
        <v>0.14810000000000001</v>
      </c>
      <c r="S228" s="120">
        <v>4.46</v>
      </c>
      <c r="T228" s="120">
        <v>4.0084</v>
      </c>
      <c r="U228" s="120">
        <v>6.3200000000000006E-2</v>
      </c>
      <c r="V228" s="120">
        <v>4.46</v>
      </c>
      <c r="W228" s="120">
        <v>10.9985</v>
      </c>
      <c r="X228" s="120">
        <v>8.4199999999999997E-2</v>
      </c>
      <c r="Y228" s="120">
        <v>4.46</v>
      </c>
      <c r="Z228" s="120">
        <v>14.8162</v>
      </c>
      <c r="AA228" s="120">
        <v>0.46810000000000002</v>
      </c>
      <c r="AB228" s="120">
        <v>4.46</v>
      </c>
      <c r="AC228" s="120">
        <v>8.6194000000000006</v>
      </c>
      <c r="AD228" s="120">
        <v>0.24079999999999999</v>
      </c>
      <c r="AE228" s="120">
        <v>4.46</v>
      </c>
      <c r="AF228" s="120">
        <v>27.896000000000001</v>
      </c>
      <c r="AG228" s="120">
        <v>0.35680000000000001</v>
      </c>
      <c r="AH228" s="120">
        <v>4.46</v>
      </c>
      <c r="AI228" s="120">
        <v>3.6080999999999999</v>
      </c>
      <c r="AJ228" s="120">
        <v>5.2400000000000002E-2</v>
      </c>
      <c r="AK228" s="120">
        <v>4.46</v>
      </c>
      <c r="AL228" s="120">
        <v>17.3325</v>
      </c>
      <c r="AM228" s="120">
        <v>0.11600000000000001</v>
      </c>
      <c r="AN228" s="120">
        <v>4.46</v>
      </c>
      <c r="AO228" s="120">
        <v>7.8268000000000004</v>
      </c>
      <c r="AP228" s="120">
        <v>0.30270000000000002</v>
      </c>
      <c r="AT228" s="120">
        <v>4.46</v>
      </c>
      <c r="AU228" s="120">
        <v>0.67490000000000006</v>
      </c>
      <c r="AV228" s="120">
        <v>7.7000000000000002E-3</v>
      </c>
      <c r="BO228" s="120">
        <v>4.46</v>
      </c>
      <c r="BP228" s="120">
        <v>18.069400000000002</v>
      </c>
      <c r="BQ228" s="120">
        <v>0.22090000000000001</v>
      </c>
      <c r="BR228" s="120">
        <v>4.46</v>
      </c>
      <c r="BS228" s="120">
        <v>6.7882999999999996</v>
      </c>
      <c r="BT228" s="120">
        <v>0.3977</v>
      </c>
      <c r="CA228" s="120">
        <v>4.46</v>
      </c>
      <c r="CB228" s="120">
        <v>23.934699999999999</v>
      </c>
      <c r="CC228" s="120">
        <v>0.33650000000000002</v>
      </c>
      <c r="CD228" s="120">
        <v>4.46</v>
      </c>
      <c r="CE228" s="120">
        <v>38.781500000000001</v>
      </c>
      <c r="CF228" s="120">
        <v>0.51490000000000002</v>
      </c>
      <c r="CS228" s="120">
        <v>4.46</v>
      </c>
      <c r="CT228" s="120">
        <v>14.443300000000001</v>
      </c>
      <c r="CU228" s="120">
        <v>0.11600000000000001</v>
      </c>
      <c r="CY228" s="120">
        <v>4.46</v>
      </c>
      <c r="CZ228" s="120">
        <v>19.566600000000001</v>
      </c>
      <c r="DA228" s="120">
        <v>0.16769999999999999</v>
      </c>
      <c r="DH228" s="120">
        <v>4.46</v>
      </c>
      <c r="DI228" s="120">
        <v>12.3878</v>
      </c>
      <c r="DJ228" s="120">
        <v>0.12659999999999999</v>
      </c>
      <c r="DN228" s="120">
        <v>4.46</v>
      </c>
      <c r="DO228" s="120">
        <v>27.742599999999999</v>
      </c>
      <c r="DP228" s="120">
        <v>0.30930000000000002</v>
      </c>
      <c r="DW228" s="120">
        <v>4.46</v>
      </c>
      <c r="DX228" s="120">
        <v>12.6487</v>
      </c>
      <c r="DY228" s="120">
        <v>0.1072</v>
      </c>
      <c r="DZ228" s="120">
        <v>4.46</v>
      </c>
      <c r="EA228" s="120">
        <v>12.1243</v>
      </c>
      <c r="EB228" s="120">
        <v>0.3009</v>
      </c>
      <c r="EL228" s="120">
        <v>4.46</v>
      </c>
      <c r="EM228" s="120">
        <v>15.782299999999999</v>
      </c>
      <c r="EN228" s="120">
        <v>8.5000000000000006E-2</v>
      </c>
      <c r="EO228" s="120">
        <v>4.46</v>
      </c>
      <c r="EP228" s="120">
        <v>9.3462999999999994</v>
      </c>
      <c r="EQ228" s="120">
        <v>0.23549999999999999</v>
      </c>
      <c r="EU228" s="120">
        <v>4.46</v>
      </c>
      <c r="EV228" s="120">
        <v>21.009499999999999</v>
      </c>
      <c r="EW228" s="120">
        <v>0.1101</v>
      </c>
      <c r="EX228" s="120">
        <v>4.46</v>
      </c>
      <c r="EY228" s="120">
        <v>13.750299999999999</v>
      </c>
      <c r="EZ228" s="120">
        <v>0.1186</v>
      </c>
      <c r="FM228" s="120">
        <v>4.46</v>
      </c>
      <c r="FN228" s="120">
        <v>16.467300000000002</v>
      </c>
      <c r="FO228" s="120">
        <v>0.1196</v>
      </c>
      <c r="FP228" s="120">
        <v>4.46</v>
      </c>
      <c r="FQ228" s="120">
        <v>14.742000000000001</v>
      </c>
      <c r="FR228" s="120">
        <v>0.1163</v>
      </c>
      <c r="FV228" s="120">
        <v>4.46</v>
      </c>
      <c r="FW228" s="120">
        <v>12.190799999999999</v>
      </c>
      <c r="FX228" s="120">
        <v>9.9199999999999997E-2</v>
      </c>
      <c r="FY228" s="120">
        <v>4.46</v>
      </c>
      <c r="FZ228" s="120">
        <v>17.336600000000001</v>
      </c>
      <c r="GA228" s="120">
        <v>0.12379999999999999</v>
      </c>
      <c r="GE228" s="120">
        <v>4.46</v>
      </c>
      <c r="GF228" s="120">
        <v>3.6145999999999998</v>
      </c>
      <c r="GG228" s="120">
        <v>0.30170000000000002</v>
      </c>
      <c r="GH228" s="120">
        <v>4.46</v>
      </c>
      <c r="GI228" s="120">
        <v>11.0496</v>
      </c>
      <c r="GJ228" s="120">
        <v>0.1701</v>
      </c>
      <c r="GK228" s="120">
        <v>4.46</v>
      </c>
      <c r="GL228" s="120">
        <v>13.446999999999999</v>
      </c>
      <c r="GM228" s="120">
        <v>0.54339999999999999</v>
      </c>
      <c r="GN228" s="120">
        <v>4.46</v>
      </c>
      <c r="GO228" s="120">
        <v>3.6490999999999998</v>
      </c>
      <c r="GP228" s="120">
        <v>0.29139999999999999</v>
      </c>
      <c r="GW228" s="120">
        <v>4.46</v>
      </c>
      <c r="GX228" s="120">
        <v>3.5720999999999998</v>
      </c>
      <c r="GY228" s="120">
        <v>0.12089999999999999</v>
      </c>
      <c r="GZ228" s="120">
        <v>4.46</v>
      </c>
      <c r="HA228" s="120">
        <v>6.0408999999999997</v>
      </c>
      <c r="HB228" s="120">
        <v>0.3392</v>
      </c>
      <c r="HF228" s="120">
        <v>4.46</v>
      </c>
      <c r="HG228" s="120">
        <v>1.8972</v>
      </c>
      <c r="HH228" s="120">
        <v>0.17499999999999999</v>
      </c>
      <c r="HO228" s="120">
        <v>4.46</v>
      </c>
      <c r="HP228" s="120">
        <v>4.9290000000000003</v>
      </c>
      <c r="HQ228" s="120">
        <v>0.18099999999999999</v>
      </c>
      <c r="HR228" s="120">
        <v>4.46</v>
      </c>
      <c r="HS228" s="120">
        <v>2.0901999999999998</v>
      </c>
      <c r="HT228" s="120">
        <v>0.1709</v>
      </c>
      <c r="HX228" s="128">
        <v>4.46</v>
      </c>
      <c r="HY228" s="128">
        <v>13.278600000000001</v>
      </c>
      <c r="HZ228" s="120">
        <v>5.9799999999999999E-2</v>
      </c>
      <c r="IA228" s="128">
        <v>4.46</v>
      </c>
      <c r="IB228" s="128">
        <v>11.631399999999999</v>
      </c>
      <c r="IC228" s="120">
        <v>4.5699999999999998E-2</v>
      </c>
      <c r="ID228" s="128">
        <v>4.46</v>
      </c>
      <c r="IE228" s="128">
        <v>16.185400000000001</v>
      </c>
      <c r="IF228" s="120">
        <v>6.3299999999999995E-2</v>
      </c>
      <c r="IG228" s="128">
        <v>4.46</v>
      </c>
      <c r="IH228" s="128">
        <v>9.4406999999999996</v>
      </c>
      <c r="II228" s="120">
        <v>3.3599999999999998E-2</v>
      </c>
      <c r="IJ228" s="128">
        <v>4.46</v>
      </c>
      <c r="IK228" s="128">
        <v>18.2652</v>
      </c>
      <c r="IL228" s="120">
        <v>9.5799999999999996E-2</v>
      </c>
      <c r="IM228" s="128">
        <v>4.46</v>
      </c>
      <c r="IN228" s="128">
        <v>16.880400000000002</v>
      </c>
      <c r="IO228" s="120">
        <v>9.2999999999999999E-2</v>
      </c>
      <c r="IP228" s="128">
        <v>4.46</v>
      </c>
      <c r="IQ228" s="128">
        <v>12.782999999999999</v>
      </c>
      <c r="IR228" s="120">
        <v>0.1101</v>
      </c>
      <c r="IS228" s="128">
        <v>4.46</v>
      </c>
      <c r="IT228" s="128">
        <v>6.9010999999999996</v>
      </c>
      <c r="IU228" s="120">
        <v>4.6699999999999998E-2</v>
      </c>
      <c r="IV228" s="128">
        <v>4.46</v>
      </c>
      <c r="IW228" s="128">
        <v>26.711500000000001</v>
      </c>
      <c r="IX228" s="120">
        <v>9.9900000000000003E-2</v>
      </c>
      <c r="IY228" s="128">
        <v>4.46</v>
      </c>
      <c r="IZ228" s="128">
        <v>9.8474000000000004</v>
      </c>
      <c r="JA228" s="120">
        <v>6.1899999999999997E-2</v>
      </c>
      <c r="JB228" s="128">
        <v>4.46</v>
      </c>
      <c r="JC228" s="128">
        <v>15.286199999999999</v>
      </c>
      <c r="JD228" s="120">
        <v>0.1077</v>
      </c>
      <c r="JE228" s="128">
        <v>4.46</v>
      </c>
      <c r="JF228" s="128">
        <v>21.570599999999999</v>
      </c>
      <c r="JG228" s="120">
        <v>0.17449999999999999</v>
      </c>
      <c r="JH228" s="128">
        <v>4.46</v>
      </c>
      <c r="JI228" s="128">
        <v>34.402200000000001</v>
      </c>
      <c r="JJ228" s="120">
        <v>0.20630000000000001</v>
      </c>
      <c r="JK228" s="128">
        <v>4.46</v>
      </c>
      <c r="JL228" s="128">
        <v>14.254300000000001</v>
      </c>
      <c r="JM228" s="120">
        <v>0.1023</v>
      </c>
      <c r="JN228" s="128">
        <v>4.46</v>
      </c>
      <c r="JO228" s="128">
        <v>19.386299999999999</v>
      </c>
      <c r="JP228" s="120">
        <v>0.14760000000000001</v>
      </c>
      <c r="JQ228" s="128">
        <v>4.46</v>
      </c>
      <c r="JR228" s="128">
        <v>13.139699999999999</v>
      </c>
      <c r="JS228" s="120">
        <v>7.2999999999999995E-2</v>
      </c>
    </row>
    <row r="229" spans="1:279" x14ac:dyDescent="0.25">
      <c r="A229" s="128">
        <v>4.4800000000000004</v>
      </c>
      <c r="B229" s="128">
        <v>21.164300000000001</v>
      </c>
      <c r="C229" s="120">
        <v>0.1744</v>
      </c>
      <c r="D229" s="120">
        <v>4.4800000000000004</v>
      </c>
      <c r="E229" s="120">
        <v>15.115</v>
      </c>
      <c r="F229" s="120">
        <v>0.13919999999999999</v>
      </c>
      <c r="G229" s="120">
        <v>4.4800000000000004</v>
      </c>
      <c r="H229" s="120">
        <v>9.8017000000000003</v>
      </c>
      <c r="I229" s="120">
        <v>0.41349999999999998</v>
      </c>
      <c r="J229" s="120">
        <v>4.4800000000000004</v>
      </c>
      <c r="K229" s="120">
        <v>9.6138999999999992</v>
      </c>
      <c r="L229" s="120">
        <v>6.3500000000000001E-2</v>
      </c>
      <c r="M229" s="120">
        <v>4.4800000000000004</v>
      </c>
      <c r="N229" s="120">
        <v>16.721900000000002</v>
      </c>
      <c r="O229" s="120">
        <v>0.30620000000000003</v>
      </c>
      <c r="P229" s="120">
        <v>4.4800000000000004</v>
      </c>
      <c r="Q229" s="120">
        <v>11.221</v>
      </c>
      <c r="R229" s="120">
        <v>0.16470000000000001</v>
      </c>
      <c r="S229" s="120">
        <v>4.4800000000000004</v>
      </c>
      <c r="T229" s="120">
        <v>4.3578999999999999</v>
      </c>
      <c r="U229" s="120">
        <v>0.12870000000000001</v>
      </c>
      <c r="V229" s="120">
        <v>4.4800000000000004</v>
      </c>
      <c r="W229" s="120">
        <v>10.508100000000001</v>
      </c>
      <c r="X229" s="120">
        <v>8.2500000000000004E-2</v>
      </c>
      <c r="Y229" s="120">
        <v>4.4800000000000004</v>
      </c>
      <c r="Z229" s="120">
        <v>13.1693</v>
      </c>
      <c r="AA229" s="120">
        <v>0.44700000000000001</v>
      </c>
      <c r="AB229" s="120">
        <v>4.4800000000000004</v>
      </c>
      <c r="AC229" s="120">
        <v>8.3809000000000005</v>
      </c>
      <c r="AD229" s="120">
        <v>0.2397</v>
      </c>
      <c r="AE229" s="120">
        <v>4.4800000000000004</v>
      </c>
      <c r="AF229" s="120">
        <v>27.100200000000001</v>
      </c>
      <c r="AG229" s="120">
        <v>0.33579999999999999</v>
      </c>
      <c r="AH229" s="120">
        <v>4.4800000000000004</v>
      </c>
      <c r="AI229" s="120">
        <v>3.7469000000000001</v>
      </c>
      <c r="AJ229" s="120">
        <v>7.22E-2</v>
      </c>
      <c r="AK229" s="120">
        <v>4.4800000000000004</v>
      </c>
      <c r="AL229" s="120">
        <v>15.566700000000001</v>
      </c>
      <c r="AM229" s="120">
        <v>0.12239999999999999</v>
      </c>
      <c r="AN229" s="120">
        <v>4.4800000000000004</v>
      </c>
      <c r="AO229" s="120">
        <v>7.7268999999999997</v>
      </c>
      <c r="AP229" s="120">
        <v>0.31659999999999999</v>
      </c>
      <c r="AT229" s="120">
        <v>4.4800000000000004</v>
      </c>
      <c r="AU229" s="120">
        <v>0.68200000000000005</v>
      </c>
      <c r="AV229" s="120">
        <v>8.2000000000000007E-3</v>
      </c>
      <c r="BO229" s="120">
        <v>4.4800000000000004</v>
      </c>
      <c r="BP229" s="120">
        <v>19.1996</v>
      </c>
      <c r="BQ229" s="120">
        <v>0.21729999999999999</v>
      </c>
      <c r="BR229" s="120">
        <v>4.4800000000000004</v>
      </c>
      <c r="BS229" s="120">
        <v>6.7750000000000004</v>
      </c>
      <c r="BT229" s="120">
        <v>0.41070000000000001</v>
      </c>
      <c r="CA229" s="120">
        <v>4.4800000000000004</v>
      </c>
      <c r="CB229" s="120">
        <v>24.838799999999999</v>
      </c>
      <c r="CC229" s="120">
        <v>0.33710000000000001</v>
      </c>
      <c r="CD229" s="120">
        <v>4.4800000000000004</v>
      </c>
      <c r="CE229" s="120">
        <v>37.4191</v>
      </c>
      <c r="CF229" s="120">
        <v>0.54520000000000002</v>
      </c>
      <c r="CS229" s="120">
        <v>4.4800000000000004</v>
      </c>
      <c r="CT229" s="120">
        <v>14.6645</v>
      </c>
      <c r="CU229" s="120">
        <v>0.1174</v>
      </c>
      <c r="CY229" s="120">
        <v>4.4800000000000004</v>
      </c>
      <c r="CZ229" s="120">
        <v>19.276800000000001</v>
      </c>
      <c r="DA229" s="120">
        <v>0.1668</v>
      </c>
      <c r="DH229" s="120">
        <v>4.4800000000000004</v>
      </c>
      <c r="DI229" s="120">
        <v>12.1143</v>
      </c>
      <c r="DJ229" s="120">
        <v>0.1288</v>
      </c>
      <c r="DN229" s="120">
        <v>4.4800000000000004</v>
      </c>
      <c r="DO229" s="120">
        <v>27.825600000000001</v>
      </c>
      <c r="DP229" s="120">
        <v>0.29930000000000001</v>
      </c>
      <c r="DW229" s="120">
        <v>4.4800000000000004</v>
      </c>
      <c r="DX229" s="120">
        <v>12.474299999999999</v>
      </c>
      <c r="DY229" s="120">
        <v>0.1071</v>
      </c>
      <c r="DZ229" s="120">
        <v>4.4800000000000004</v>
      </c>
      <c r="EA229" s="120">
        <v>11.5139</v>
      </c>
      <c r="EB229" s="120">
        <v>0.3014</v>
      </c>
      <c r="EL229" s="120">
        <v>4.4800000000000004</v>
      </c>
      <c r="EM229" s="120">
        <v>15.5184</v>
      </c>
      <c r="EN229" s="120">
        <v>8.2900000000000001E-2</v>
      </c>
      <c r="EO229" s="120">
        <v>4.4800000000000004</v>
      </c>
      <c r="EP229" s="120">
        <v>9.4260000000000002</v>
      </c>
      <c r="EQ229" s="120">
        <v>0.2152</v>
      </c>
      <c r="EU229" s="120">
        <v>4.4800000000000004</v>
      </c>
      <c r="EV229" s="120">
        <v>21.2942</v>
      </c>
      <c r="EW229" s="120">
        <v>0.13400000000000001</v>
      </c>
      <c r="EX229" s="120">
        <v>4.4800000000000004</v>
      </c>
      <c r="EY229" s="120">
        <v>13.6333</v>
      </c>
      <c r="EZ229" s="120">
        <v>0.12770000000000001</v>
      </c>
      <c r="FM229" s="120">
        <v>4.4800000000000004</v>
      </c>
      <c r="FN229" s="120">
        <v>16.8857</v>
      </c>
      <c r="FO229" s="120">
        <v>0.123</v>
      </c>
      <c r="FP229" s="120">
        <v>4.4800000000000004</v>
      </c>
      <c r="FQ229" s="120">
        <v>14.4732</v>
      </c>
      <c r="FR229" s="120">
        <v>0.11509999999999999</v>
      </c>
      <c r="FV229" s="120">
        <v>4.4800000000000004</v>
      </c>
      <c r="FW229" s="120">
        <v>12.983000000000001</v>
      </c>
      <c r="FX229" s="120">
        <v>0.10150000000000001</v>
      </c>
      <c r="FY229" s="120">
        <v>4.4800000000000004</v>
      </c>
      <c r="FZ229" s="120">
        <v>17.934699999999999</v>
      </c>
      <c r="GA229" s="120">
        <v>0.12670000000000001</v>
      </c>
      <c r="GE229" s="120">
        <v>4.4800000000000004</v>
      </c>
      <c r="GF229" s="120">
        <v>3.6137999999999999</v>
      </c>
      <c r="GG229" s="120">
        <v>0.29649999999999999</v>
      </c>
      <c r="GH229" s="120">
        <v>4.4800000000000004</v>
      </c>
      <c r="GI229" s="120">
        <v>10.9207</v>
      </c>
      <c r="GJ229" s="120">
        <v>0.16189999999999999</v>
      </c>
      <c r="GK229" s="120">
        <v>4.4800000000000004</v>
      </c>
      <c r="GL229" s="120">
        <v>11.516500000000001</v>
      </c>
      <c r="GM229" s="120">
        <v>0.52969999999999995</v>
      </c>
      <c r="GN229" s="120">
        <v>4.4800000000000004</v>
      </c>
      <c r="GO229" s="120">
        <v>3.6457000000000002</v>
      </c>
      <c r="GP229" s="120">
        <v>0.3024</v>
      </c>
      <c r="GW229" s="120">
        <v>4.4800000000000004</v>
      </c>
      <c r="GX229" s="120">
        <v>3.4500999999999999</v>
      </c>
      <c r="GY229" s="120">
        <v>0.1222</v>
      </c>
      <c r="GZ229" s="120">
        <v>4.4800000000000004</v>
      </c>
      <c r="HA229" s="120">
        <v>5.8190999999999997</v>
      </c>
      <c r="HB229" s="120">
        <v>0.30559999999999998</v>
      </c>
      <c r="HF229" s="120">
        <v>4.4800000000000004</v>
      </c>
      <c r="HG229" s="120">
        <v>1.8647</v>
      </c>
      <c r="HH229" s="120">
        <v>0.17080000000000001</v>
      </c>
      <c r="HO229" s="120">
        <v>4.4800000000000004</v>
      </c>
      <c r="HP229" s="120">
        <v>3.984</v>
      </c>
      <c r="HQ229" s="120">
        <v>0.18459999999999999</v>
      </c>
      <c r="HR229" s="120">
        <v>4.4800000000000004</v>
      </c>
      <c r="HS229" s="120">
        <v>2.1246</v>
      </c>
      <c r="HT229" s="120">
        <v>0.17069999999999999</v>
      </c>
      <c r="HX229" s="128">
        <v>4.4800000000000004</v>
      </c>
      <c r="HY229" s="128">
        <v>13.2843</v>
      </c>
      <c r="HZ229" s="120">
        <v>5.9200000000000003E-2</v>
      </c>
      <c r="IA229" s="128">
        <v>4.4800000000000004</v>
      </c>
      <c r="IB229" s="128">
        <v>11.547599999999999</v>
      </c>
      <c r="IC229" s="120">
        <v>4.8399999999999999E-2</v>
      </c>
      <c r="ID229" s="128">
        <v>4.4800000000000004</v>
      </c>
      <c r="IE229" s="128">
        <v>16.585699999999999</v>
      </c>
      <c r="IF229" s="120">
        <v>6.9400000000000003E-2</v>
      </c>
      <c r="IG229" s="128">
        <v>4.4800000000000004</v>
      </c>
      <c r="IH229" s="128">
        <v>9.8190000000000008</v>
      </c>
      <c r="II229" s="120">
        <v>3.5200000000000002E-2</v>
      </c>
      <c r="IJ229" s="128">
        <v>4.4800000000000004</v>
      </c>
      <c r="IK229" s="128">
        <v>18.088899999999999</v>
      </c>
      <c r="IL229" s="120">
        <v>9.5000000000000001E-2</v>
      </c>
      <c r="IM229" s="128">
        <v>4.4800000000000004</v>
      </c>
      <c r="IN229" s="128">
        <v>16.7699</v>
      </c>
      <c r="IO229" s="120">
        <v>9.4100000000000003E-2</v>
      </c>
      <c r="IP229" s="128">
        <v>4.4800000000000004</v>
      </c>
      <c r="IQ229" s="128">
        <v>12.5084</v>
      </c>
      <c r="IR229" s="120">
        <v>0.1071</v>
      </c>
      <c r="IS229" s="128">
        <v>4.4800000000000004</v>
      </c>
      <c r="IT229" s="128">
        <v>8.5739999999999998</v>
      </c>
      <c r="IU229" s="120">
        <v>5.2699999999999997E-2</v>
      </c>
      <c r="IV229" s="128">
        <v>4.4800000000000004</v>
      </c>
      <c r="IW229" s="128">
        <v>26.4114</v>
      </c>
      <c r="IX229" s="120">
        <v>8.1500000000000003E-2</v>
      </c>
      <c r="IY229" s="128">
        <v>4.4800000000000004</v>
      </c>
      <c r="IZ229" s="128">
        <v>9.3790999999999993</v>
      </c>
      <c r="JA229" s="120">
        <v>6.1899999999999997E-2</v>
      </c>
      <c r="JB229" s="128">
        <v>4.4800000000000004</v>
      </c>
      <c r="JC229" s="128">
        <v>15.131</v>
      </c>
      <c r="JD229" s="120">
        <v>0.10349999999999999</v>
      </c>
      <c r="JE229" s="128">
        <v>4.4800000000000004</v>
      </c>
      <c r="JF229" s="128">
        <v>20.799900000000001</v>
      </c>
      <c r="JG229" s="120">
        <v>0.16370000000000001</v>
      </c>
      <c r="JH229" s="128">
        <v>4.4800000000000004</v>
      </c>
      <c r="JI229" s="128">
        <v>34.850299999999997</v>
      </c>
      <c r="JJ229" s="120">
        <v>0.21299999999999999</v>
      </c>
      <c r="JK229" s="128">
        <v>4.4800000000000004</v>
      </c>
      <c r="JL229" s="128">
        <v>14.059900000000001</v>
      </c>
      <c r="JM229" s="120">
        <v>0.1007</v>
      </c>
      <c r="JN229" s="128">
        <v>4.4800000000000004</v>
      </c>
      <c r="JO229" s="128">
        <v>18.777899999999999</v>
      </c>
      <c r="JP229" s="120">
        <v>0.1424</v>
      </c>
      <c r="JQ229" s="128">
        <v>4.4800000000000004</v>
      </c>
      <c r="JR229" s="128">
        <v>11.9336</v>
      </c>
      <c r="JS229" s="120">
        <v>6.6900000000000001E-2</v>
      </c>
    </row>
    <row r="230" spans="1:279" x14ac:dyDescent="0.25">
      <c r="A230" s="128">
        <v>4.5</v>
      </c>
      <c r="B230" s="128">
        <v>20.796399999999998</v>
      </c>
      <c r="C230" s="120">
        <v>0.16289999999999999</v>
      </c>
      <c r="D230" s="120">
        <v>4.5</v>
      </c>
      <c r="E230" s="120">
        <v>15.5136</v>
      </c>
      <c r="F230" s="120">
        <v>0.13139999999999999</v>
      </c>
      <c r="G230" s="120">
        <v>4.5</v>
      </c>
      <c r="H230" s="120">
        <v>10.361000000000001</v>
      </c>
      <c r="I230" s="120">
        <v>0.43530000000000002</v>
      </c>
      <c r="J230" s="120">
        <v>4.5</v>
      </c>
      <c r="K230" s="120">
        <v>9.6095000000000006</v>
      </c>
      <c r="L230" s="120">
        <v>6.0499999999999998E-2</v>
      </c>
      <c r="M230" s="120">
        <v>4.5</v>
      </c>
      <c r="N230" s="120">
        <v>20.177199999999999</v>
      </c>
      <c r="O230" s="120">
        <v>0.36990000000000001</v>
      </c>
      <c r="P230" s="120">
        <v>4.5</v>
      </c>
      <c r="Q230" s="120">
        <v>13.084899999999999</v>
      </c>
      <c r="R230" s="120">
        <v>0.187</v>
      </c>
      <c r="S230" s="120">
        <v>4.5</v>
      </c>
      <c r="T230" s="120">
        <v>5.1532999999999998</v>
      </c>
      <c r="U230" s="120">
        <v>0.14649999999999999</v>
      </c>
      <c r="V230" s="120">
        <v>4.5</v>
      </c>
      <c r="W230" s="120">
        <v>10.062200000000001</v>
      </c>
      <c r="X230" s="120">
        <v>8.1600000000000006E-2</v>
      </c>
      <c r="Y230" s="120">
        <v>4.5</v>
      </c>
      <c r="Z230" s="120">
        <v>11.850300000000001</v>
      </c>
      <c r="AA230" s="120">
        <v>0.45219999999999999</v>
      </c>
      <c r="AB230" s="120">
        <v>4.5</v>
      </c>
      <c r="AC230" s="120">
        <v>8.1390999999999991</v>
      </c>
      <c r="AD230" s="120">
        <v>0.24349999999999999</v>
      </c>
      <c r="AE230" s="120">
        <v>4.5</v>
      </c>
      <c r="AF230" s="120">
        <v>26.320499999999999</v>
      </c>
      <c r="AG230" s="120">
        <v>0.31</v>
      </c>
      <c r="AH230" s="120">
        <v>4.5</v>
      </c>
      <c r="AI230" s="120">
        <v>4.0427</v>
      </c>
      <c r="AJ230" s="120">
        <v>6.7000000000000004E-2</v>
      </c>
      <c r="AK230" s="120">
        <v>4.5</v>
      </c>
      <c r="AL230" s="120">
        <v>14.4833</v>
      </c>
      <c r="AM230" s="120">
        <v>0.12429999999999999</v>
      </c>
      <c r="AN230" s="120">
        <v>4.5</v>
      </c>
      <c r="AO230" s="120">
        <v>8.0884999999999998</v>
      </c>
      <c r="AP230" s="120">
        <v>0.3115</v>
      </c>
      <c r="AT230" s="120">
        <v>4.5</v>
      </c>
      <c r="AU230" s="120">
        <v>0.84450000000000003</v>
      </c>
      <c r="AV230" s="120">
        <v>8.3999999999999995E-3</v>
      </c>
      <c r="BO230" s="120">
        <v>4.5</v>
      </c>
      <c r="BP230" s="120">
        <v>20.1526</v>
      </c>
      <c r="BQ230" s="120">
        <v>0.2054</v>
      </c>
      <c r="BR230" s="120">
        <v>4.5</v>
      </c>
      <c r="BS230" s="120">
        <v>6.4676999999999998</v>
      </c>
      <c r="BT230" s="120">
        <v>0.39989999999999998</v>
      </c>
      <c r="CA230" s="120">
        <v>4.5</v>
      </c>
      <c r="CB230" s="120">
        <v>26.006399999999999</v>
      </c>
      <c r="CC230" s="120">
        <v>0.38700000000000001</v>
      </c>
      <c r="CD230" s="120">
        <v>4.5</v>
      </c>
      <c r="CE230" s="120">
        <v>35.7438</v>
      </c>
      <c r="CF230" s="120">
        <v>0.56930000000000003</v>
      </c>
      <c r="CS230" s="120">
        <v>4.5</v>
      </c>
      <c r="CT230" s="120">
        <v>14.7302</v>
      </c>
      <c r="CU230" s="120">
        <v>0.1158</v>
      </c>
      <c r="CY230" s="120">
        <v>4.5</v>
      </c>
      <c r="CZ230" s="120">
        <v>19.164200000000001</v>
      </c>
      <c r="DA230" s="120">
        <v>0.1638</v>
      </c>
      <c r="DH230" s="120">
        <v>4.5</v>
      </c>
      <c r="DI230" s="120">
        <v>11.702299999999999</v>
      </c>
      <c r="DJ230" s="120">
        <v>0.14269999999999999</v>
      </c>
      <c r="DN230" s="120">
        <v>4.5</v>
      </c>
      <c r="DO230" s="120">
        <v>27.710899999999999</v>
      </c>
      <c r="DP230" s="120">
        <v>0.28739999999999999</v>
      </c>
      <c r="DW230" s="120">
        <v>4.5</v>
      </c>
      <c r="DX230" s="120">
        <v>12.7371</v>
      </c>
      <c r="DY230" s="120">
        <v>0.1081</v>
      </c>
      <c r="DZ230" s="120">
        <v>4.5</v>
      </c>
      <c r="EA230" s="120">
        <v>11.146000000000001</v>
      </c>
      <c r="EB230" s="120">
        <v>0.28939999999999999</v>
      </c>
      <c r="EL230" s="120">
        <v>4.5</v>
      </c>
      <c r="EM230" s="120">
        <v>15.165900000000001</v>
      </c>
      <c r="EN230" s="120">
        <v>8.3199999999999996E-2</v>
      </c>
      <c r="EO230" s="120">
        <v>4.5</v>
      </c>
      <c r="EP230" s="120">
        <v>9.5443999999999996</v>
      </c>
      <c r="EQ230" s="120">
        <v>0.19489999999999999</v>
      </c>
      <c r="EU230" s="120">
        <v>4.5</v>
      </c>
      <c r="EV230" s="120">
        <v>21.677099999999999</v>
      </c>
      <c r="EW230" s="120">
        <v>0.1474</v>
      </c>
      <c r="EX230" s="120">
        <v>4.5</v>
      </c>
      <c r="EY230" s="120">
        <v>13.604100000000001</v>
      </c>
      <c r="EZ230" s="120">
        <v>0.13250000000000001</v>
      </c>
      <c r="FM230" s="120">
        <v>4.5</v>
      </c>
      <c r="FN230" s="120">
        <v>17.385999999999999</v>
      </c>
      <c r="FO230" s="120">
        <v>0.12790000000000001</v>
      </c>
      <c r="FP230" s="120">
        <v>4.5</v>
      </c>
      <c r="FQ230" s="120">
        <v>14.366</v>
      </c>
      <c r="FR230" s="120">
        <v>0.1169</v>
      </c>
      <c r="FV230" s="120">
        <v>4.5</v>
      </c>
      <c r="FW230" s="120">
        <v>13.265499999999999</v>
      </c>
      <c r="FX230" s="120">
        <v>0.1053</v>
      </c>
      <c r="FY230" s="120">
        <v>4.5</v>
      </c>
      <c r="FZ230" s="120">
        <v>18.3812</v>
      </c>
      <c r="GA230" s="120">
        <v>0.12790000000000001</v>
      </c>
      <c r="GE230" s="120">
        <v>4.5</v>
      </c>
      <c r="GF230" s="120">
        <v>3.6364000000000001</v>
      </c>
      <c r="GG230" s="120">
        <v>0.29980000000000001</v>
      </c>
      <c r="GH230" s="120">
        <v>4.5</v>
      </c>
      <c r="GI230" s="120">
        <v>10.4779</v>
      </c>
      <c r="GJ230" s="120">
        <v>0.156</v>
      </c>
      <c r="GK230" s="120">
        <v>4.5</v>
      </c>
      <c r="GL230" s="120">
        <v>8.4219000000000008</v>
      </c>
      <c r="GM230" s="120">
        <v>0.48139999999999999</v>
      </c>
      <c r="GN230" s="120">
        <v>4.5</v>
      </c>
      <c r="GO230" s="120">
        <v>3.6621999999999999</v>
      </c>
      <c r="GP230" s="120">
        <v>0.309</v>
      </c>
      <c r="GW230" s="120">
        <v>4.5</v>
      </c>
      <c r="GX230" s="120">
        <v>3.2942</v>
      </c>
      <c r="GY230" s="120">
        <v>0.1211</v>
      </c>
      <c r="GZ230" s="120">
        <v>4.5</v>
      </c>
      <c r="HA230" s="120">
        <v>5.4233000000000002</v>
      </c>
      <c r="HB230" s="120">
        <v>0.28620000000000001</v>
      </c>
      <c r="HF230" s="120">
        <v>4.5</v>
      </c>
      <c r="HG230" s="120">
        <v>1.8855999999999999</v>
      </c>
      <c r="HH230" s="120">
        <v>0.1673</v>
      </c>
      <c r="HO230" s="120">
        <v>4.5</v>
      </c>
      <c r="HP230" s="120">
        <v>4.4545000000000003</v>
      </c>
      <c r="HQ230" s="120">
        <v>0.1905</v>
      </c>
      <c r="HR230" s="120">
        <v>4.5</v>
      </c>
      <c r="HS230" s="120">
        <v>2.1703999999999999</v>
      </c>
      <c r="HT230" s="120">
        <v>0.17910000000000001</v>
      </c>
      <c r="HX230" s="128">
        <v>4.5</v>
      </c>
      <c r="HY230" s="128">
        <v>13.397</v>
      </c>
      <c r="HZ230" s="120">
        <v>5.7500000000000002E-2</v>
      </c>
      <c r="IA230" s="128">
        <v>4.5</v>
      </c>
      <c r="IB230" s="128">
        <v>11.524100000000001</v>
      </c>
      <c r="IC230" s="120">
        <v>5.0500000000000003E-2</v>
      </c>
      <c r="ID230" s="128">
        <v>4.5</v>
      </c>
      <c r="IE230" s="128">
        <v>16.774899999999999</v>
      </c>
      <c r="IF230" s="120">
        <v>7.1400000000000005E-2</v>
      </c>
      <c r="IG230" s="128">
        <v>4.5</v>
      </c>
      <c r="IH230" s="128">
        <v>10.1577</v>
      </c>
      <c r="II230" s="120">
        <v>3.7499999999999999E-2</v>
      </c>
      <c r="IJ230" s="128">
        <v>4.5</v>
      </c>
      <c r="IK230" s="128">
        <v>17.986899999999999</v>
      </c>
      <c r="IL230" s="120">
        <v>9.3100000000000002E-2</v>
      </c>
      <c r="IM230" s="128">
        <v>4.5</v>
      </c>
      <c r="IN230" s="128">
        <v>16.501000000000001</v>
      </c>
      <c r="IO230" s="120">
        <v>9.4899999999999998E-2</v>
      </c>
      <c r="IP230" s="128">
        <v>4.5</v>
      </c>
      <c r="IQ230" s="128">
        <v>12.2339</v>
      </c>
      <c r="IR230" s="120">
        <v>9.9599999999999994E-2</v>
      </c>
      <c r="IS230" s="128">
        <v>4.5</v>
      </c>
      <c r="IT230" s="128">
        <v>10.689399999999999</v>
      </c>
      <c r="IU230" s="120">
        <v>6.0100000000000001E-2</v>
      </c>
      <c r="IV230" s="128">
        <v>4.5</v>
      </c>
      <c r="IW230" s="128">
        <v>26.274799999999999</v>
      </c>
      <c r="IX230" s="120">
        <v>6.3E-2</v>
      </c>
      <c r="IY230" s="128">
        <v>4.5</v>
      </c>
      <c r="IZ230" s="128">
        <v>8.9238999999999997</v>
      </c>
      <c r="JA230" s="120">
        <v>5.6899999999999999E-2</v>
      </c>
      <c r="JB230" s="128">
        <v>4.5</v>
      </c>
      <c r="JC230" s="128">
        <v>15.1892</v>
      </c>
      <c r="JD230" s="120">
        <v>0.1013</v>
      </c>
      <c r="JE230" s="128">
        <v>4.5</v>
      </c>
      <c r="JF230" s="128">
        <v>19.787600000000001</v>
      </c>
      <c r="JG230" s="120">
        <v>0.15190000000000001</v>
      </c>
      <c r="JH230" s="128">
        <v>4.5</v>
      </c>
      <c r="JI230" s="128">
        <v>35.084499999999998</v>
      </c>
      <c r="JJ230" s="120">
        <v>0.2268</v>
      </c>
      <c r="JK230" s="128">
        <v>4.5</v>
      </c>
      <c r="JL230" s="128">
        <v>13.8208</v>
      </c>
      <c r="JM230" s="120">
        <v>9.9000000000000005E-2</v>
      </c>
      <c r="JN230" s="128">
        <v>4.5</v>
      </c>
      <c r="JO230" s="128">
        <v>18.081399999999999</v>
      </c>
      <c r="JP230" s="120">
        <v>0.1326</v>
      </c>
      <c r="JQ230" s="128">
        <v>4.5</v>
      </c>
      <c r="JR230" s="128">
        <v>11.032400000000001</v>
      </c>
      <c r="JS230" s="120">
        <v>6.3600000000000004E-2</v>
      </c>
    </row>
    <row r="231" spans="1:279" x14ac:dyDescent="0.25">
      <c r="A231" s="128">
        <v>4.5199999999999996</v>
      </c>
      <c r="B231" s="128">
        <v>20.261600000000001</v>
      </c>
      <c r="C231" s="120">
        <v>0.1525</v>
      </c>
      <c r="D231" s="120">
        <v>4.5199999999999996</v>
      </c>
      <c r="E231" s="120">
        <v>15.7498</v>
      </c>
      <c r="F231" s="120">
        <v>0.1275</v>
      </c>
      <c r="G231" s="120">
        <v>4.5199999999999996</v>
      </c>
      <c r="H231" s="120">
        <v>10.8965</v>
      </c>
      <c r="I231" s="120">
        <v>0.46239999999999998</v>
      </c>
      <c r="J231" s="120">
        <v>4.5199999999999996</v>
      </c>
      <c r="K231" s="120">
        <v>9.4139999999999997</v>
      </c>
      <c r="L231" s="120">
        <v>5.9200000000000003E-2</v>
      </c>
      <c r="M231" s="120">
        <v>4.5199999999999996</v>
      </c>
      <c r="N231" s="120">
        <v>24.5822</v>
      </c>
      <c r="O231" s="120">
        <v>0.42109999999999997</v>
      </c>
      <c r="P231" s="120">
        <v>4.5199999999999996</v>
      </c>
      <c r="Q231" s="120">
        <v>14.8155</v>
      </c>
      <c r="R231" s="120">
        <v>0.2026</v>
      </c>
      <c r="S231" s="120">
        <v>4.5199999999999996</v>
      </c>
      <c r="T231" s="120">
        <v>7.9484000000000004</v>
      </c>
      <c r="U231" s="120">
        <v>0.14199999999999999</v>
      </c>
      <c r="V231" s="120">
        <v>4.5199999999999996</v>
      </c>
      <c r="W231" s="120">
        <v>9.7753999999999994</v>
      </c>
      <c r="X231" s="120">
        <v>8.0199999999999994E-2</v>
      </c>
      <c r="Y231" s="120">
        <v>4.5199999999999996</v>
      </c>
      <c r="Z231" s="120">
        <v>11.5527</v>
      </c>
      <c r="AA231" s="120">
        <v>0.44290000000000002</v>
      </c>
      <c r="AB231" s="120">
        <v>4.5199999999999996</v>
      </c>
      <c r="AC231" s="120">
        <v>8.1827000000000005</v>
      </c>
      <c r="AD231" s="120">
        <v>0.25180000000000002</v>
      </c>
      <c r="AE231" s="120">
        <v>4.5199999999999996</v>
      </c>
      <c r="AF231" s="120">
        <v>25.1934</v>
      </c>
      <c r="AG231" s="120">
        <v>0.27510000000000001</v>
      </c>
      <c r="AH231" s="120">
        <v>4.5199999999999996</v>
      </c>
      <c r="AI231" s="120">
        <v>4.7396000000000003</v>
      </c>
      <c r="AJ231" s="120">
        <v>0.11509999999999999</v>
      </c>
      <c r="AK231" s="120">
        <v>4.5199999999999996</v>
      </c>
      <c r="AL231" s="120">
        <v>15.0344</v>
      </c>
      <c r="AM231" s="120">
        <v>0.1246</v>
      </c>
      <c r="AN231" s="120">
        <v>4.5199999999999996</v>
      </c>
      <c r="AO231" s="120">
        <v>8.8749000000000002</v>
      </c>
      <c r="AP231" s="120">
        <v>0.31269999999999998</v>
      </c>
      <c r="AT231" s="120">
        <v>4.5199999999999996</v>
      </c>
      <c r="AU231" s="120">
        <v>1.0569999999999999</v>
      </c>
      <c r="AV231" s="120">
        <v>8.6999999999999994E-3</v>
      </c>
      <c r="BO231" s="120">
        <v>4.5199999999999996</v>
      </c>
      <c r="BP231" s="120">
        <v>20.676300000000001</v>
      </c>
      <c r="BQ231" s="120">
        <v>0.182</v>
      </c>
      <c r="BR231" s="120">
        <v>4.5199999999999996</v>
      </c>
      <c r="BS231" s="120">
        <v>6.2422000000000004</v>
      </c>
      <c r="BT231" s="120">
        <v>0.38190000000000002</v>
      </c>
      <c r="CA231" s="120">
        <v>4.5199999999999996</v>
      </c>
      <c r="CB231" s="120">
        <v>27.3218</v>
      </c>
      <c r="CC231" s="120">
        <v>0.45550000000000002</v>
      </c>
      <c r="CD231" s="120">
        <v>4.5199999999999996</v>
      </c>
      <c r="CE231" s="120">
        <v>34.117800000000003</v>
      </c>
      <c r="CF231" s="120">
        <v>0.54100000000000004</v>
      </c>
      <c r="CS231" s="120">
        <v>4.5199999999999996</v>
      </c>
      <c r="CT231" s="120">
        <v>14.801500000000001</v>
      </c>
      <c r="CU231" s="120">
        <v>0.1149</v>
      </c>
      <c r="CY231" s="120">
        <v>4.5199999999999996</v>
      </c>
      <c r="CZ231" s="120">
        <v>19.351400000000002</v>
      </c>
      <c r="DA231" s="120">
        <v>0.18190000000000001</v>
      </c>
      <c r="DH231" s="120">
        <v>4.5199999999999996</v>
      </c>
      <c r="DI231" s="120">
        <v>11.2912</v>
      </c>
      <c r="DJ231" s="120">
        <v>0.1739</v>
      </c>
      <c r="DN231" s="120">
        <v>4.5199999999999996</v>
      </c>
      <c r="DO231" s="120">
        <v>27.363600000000002</v>
      </c>
      <c r="DP231" s="120">
        <v>0.27679999999999999</v>
      </c>
      <c r="DW231" s="120">
        <v>4.5199999999999996</v>
      </c>
      <c r="DX231" s="120">
        <v>13.235099999999999</v>
      </c>
      <c r="DY231" s="120">
        <v>0.1096</v>
      </c>
      <c r="DZ231" s="120">
        <v>4.5199999999999996</v>
      </c>
      <c r="EA231" s="120">
        <v>10.9026</v>
      </c>
      <c r="EB231" s="120">
        <v>0.2787</v>
      </c>
      <c r="EL231" s="120">
        <v>4.5199999999999996</v>
      </c>
      <c r="EM231" s="120">
        <v>14.5024</v>
      </c>
      <c r="EN231" s="120">
        <v>8.1600000000000006E-2</v>
      </c>
      <c r="EO231" s="120">
        <v>4.5199999999999996</v>
      </c>
      <c r="EP231" s="120">
        <v>9.7133000000000003</v>
      </c>
      <c r="EQ231" s="120">
        <v>0.18340000000000001</v>
      </c>
      <c r="EU231" s="120">
        <v>4.5199999999999996</v>
      </c>
      <c r="EV231" s="120">
        <v>22.003399999999999</v>
      </c>
      <c r="EW231" s="120">
        <v>0.155</v>
      </c>
      <c r="EX231" s="120">
        <v>4.5199999999999996</v>
      </c>
      <c r="EY231" s="120">
        <v>13.547700000000001</v>
      </c>
      <c r="EZ231" s="120">
        <v>0.1356</v>
      </c>
      <c r="FM231" s="120">
        <v>4.5199999999999996</v>
      </c>
      <c r="FN231" s="120">
        <v>17.922000000000001</v>
      </c>
      <c r="FO231" s="120">
        <v>0.13589999999999999</v>
      </c>
      <c r="FP231" s="120">
        <v>4.5199999999999996</v>
      </c>
      <c r="FQ231" s="120">
        <v>14.3842</v>
      </c>
      <c r="FR231" s="120">
        <v>0.11550000000000001</v>
      </c>
      <c r="FV231" s="120">
        <v>4.5199999999999996</v>
      </c>
      <c r="FW231" s="120">
        <v>13.084300000000001</v>
      </c>
      <c r="FX231" s="120">
        <v>0.1056</v>
      </c>
      <c r="FY231" s="120">
        <v>4.5199999999999996</v>
      </c>
      <c r="FZ231" s="120">
        <v>18.571899999999999</v>
      </c>
      <c r="GA231" s="120">
        <v>0.12690000000000001</v>
      </c>
      <c r="GE231" s="120">
        <v>4.5199999999999996</v>
      </c>
      <c r="GF231" s="120">
        <v>3.8765000000000001</v>
      </c>
      <c r="GG231" s="120">
        <v>0.30740000000000001</v>
      </c>
      <c r="GH231" s="120">
        <v>4.5199999999999996</v>
      </c>
      <c r="GI231" s="120">
        <v>10.008100000000001</v>
      </c>
      <c r="GJ231" s="120">
        <v>0.16159999999999999</v>
      </c>
      <c r="GK231" s="120">
        <v>4.5199999999999996</v>
      </c>
      <c r="GL231" s="120">
        <v>6.6241000000000003</v>
      </c>
      <c r="GM231" s="120">
        <v>0.41060000000000002</v>
      </c>
      <c r="GN231" s="120">
        <v>4.5199999999999996</v>
      </c>
      <c r="GO231" s="120">
        <v>3.6173000000000002</v>
      </c>
      <c r="GP231" s="120">
        <v>0.31259999999999999</v>
      </c>
      <c r="GW231" s="120">
        <v>4.5199999999999996</v>
      </c>
      <c r="GX231" s="120">
        <v>2.9621</v>
      </c>
      <c r="GY231" s="120">
        <v>0.121</v>
      </c>
      <c r="GZ231" s="120">
        <v>4.5199999999999996</v>
      </c>
      <c r="HA231" s="120">
        <v>6.3421000000000003</v>
      </c>
      <c r="HB231" s="120">
        <v>0.25740000000000002</v>
      </c>
      <c r="HF231" s="120">
        <v>4.5199999999999996</v>
      </c>
      <c r="HG231" s="120">
        <v>1.9542999999999999</v>
      </c>
      <c r="HH231" s="120">
        <v>0.16739999999999999</v>
      </c>
      <c r="HO231" s="120">
        <v>4.5199999999999996</v>
      </c>
      <c r="HP231" s="120">
        <v>7.8445999999999998</v>
      </c>
      <c r="HQ231" s="120">
        <v>0.20130000000000001</v>
      </c>
      <c r="HR231" s="120">
        <v>4.5199999999999996</v>
      </c>
      <c r="HS231" s="120">
        <v>2.3105000000000002</v>
      </c>
      <c r="HT231" s="120">
        <v>0.189</v>
      </c>
      <c r="HX231" s="128">
        <v>4.5199999999999996</v>
      </c>
      <c r="HY231" s="128">
        <v>13.5159</v>
      </c>
      <c r="HZ231" s="120">
        <v>5.5199999999999999E-2</v>
      </c>
      <c r="IA231" s="128">
        <v>4.5199999999999996</v>
      </c>
      <c r="IB231" s="128">
        <v>11.6797</v>
      </c>
      <c r="IC231" s="120">
        <v>5.2299999999999999E-2</v>
      </c>
      <c r="ID231" s="128">
        <v>4.5199999999999996</v>
      </c>
      <c r="IE231" s="128">
        <v>16.766100000000002</v>
      </c>
      <c r="IF231" s="120">
        <v>7.7700000000000005E-2</v>
      </c>
      <c r="IG231" s="128">
        <v>4.5199999999999996</v>
      </c>
      <c r="IH231" s="128">
        <v>10.667999999999999</v>
      </c>
      <c r="II231" s="120">
        <v>3.8399999999999997E-2</v>
      </c>
      <c r="IJ231" s="128">
        <v>4.5199999999999996</v>
      </c>
      <c r="IK231" s="128">
        <v>17.294</v>
      </c>
      <c r="IL231" s="120">
        <v>9.0700000000000003E-2</v>
      </c>
      <c r="IM231" s="128">
        <v>4.5199999999999996</v>
      </c>
      <c r="IN231" s="128">
        <v>16.262</v>
      </c>
      <c r="IO231" s="120">
        <v>9.5299999999999996E-2</v>
      </c>
      <c r="IP231" s="128">
        <v>4.5199999999999996</v>
      </c>
      <c r="IQ231" s="128">
        <v>12.1783</v>
      </c>
      <c r="IR231" s="120">
        <v>9.5600000000000004E-2</v>
      </c>
      <c r="IS231" s="128">
        <v>4.5199999999999996</v>
      </c>
      <c r="IT231" s="128">
        <v>12.775399999999999</v>
      </c>
      <c r="IU231" s="120">
        <v>6.7299999999999999E-2</v>
      </c>
      <c r="IV231" s="128">
        <v>4.5199999999999996</v>
      </c>
      <c r="IW231" s="128">
        <v>25.0181</v>
      </c>
      <c r="IX231" s="120">
        <v>4.9299999999999997E-2</v>
      </c>
      <c r="IY231" s="128">
        <v>4.5199999999999996</v>
      </c>
      <c r="IZ231" s="128">
        <v>8.6067</v>
      </c>
      <c r="JA231" s="120">
        <v>5.5599999999999997E-2</v>
      </c>
      <c r="JB231" s="128">
        <v>4.5199999999999996</v>
      </c>
      <c r="JC231" s="128">
        <v>15.4559</v>
      </c>
      <c r="JD231" s="120">
        <v>9.9199999999999997E-2</v>
      </c>
      <c r="JE231" s="128">
        <v>4.5199999999999996</v>
      </c>
      <c r="JF231" s="128">
        <v>18.9725</v>
      </c>
      <c r="JG231" s="120">
        <v>0.14560000000000001</v>
      </c>
      <c r="JH231" s="128">
        <v>4.5199999999999996</v>
      </c>
      <c r="JI231" s="128">
        <v>34.886499999999998</v>
      </c>
      <c r="JJ231" s="120">
        <v>0.23449999999999999</v>
      </c>
      <c r="JK231" s="128">
        <v>4.5199999999999996</v>
      </c>
      <c r="JL231" s="128">
        <v>13.558</v>
      </c>
      <c r="JM231" s="120">
        <v>0.1</v>
      </c>
      <c r="JN231" s="128">
        <v>4.5199999999999996</v>
      </c>
      <c r="JO231" s="128">
        <v>17.365500000000001</v>
      </c>
      <c r="JP231" s="120">
        <v>0.12470000000000001</v>
      </c>
      <c r="JQ231" s="128">
        <v>4.5199999999999996</v>
      </c>
      <c r="JR231" s="128">
        <v>11.351100000000001</v>
      </c>
      <c r="JS231" s="120">
        <v>6.1800000000000001E-2</v>
      </c>
    </row>
    <row r="232" spans="1:279" x14ac:dyDescent="0.25">
      <c r="A232" s="128">
        <v>4.54</v>
      </c>
      <c r="B232" s="128">
        <v>19.660299999999999</v>
      </c>
      <c r="C232" s="120">
        <v>0.14030000000000001</v>
      </c>
      <c r="D232" s="120">
        <v>4.54</v>
      </c>
      <c r="E232" s="120">
        <v>15.966799999999999</v>
      </c>
      <c r="F232" s="120">
        <v>0.13159999999999999</v>
      </c>
      <c r="G232" s="120">
        <v>4.54</v>
      </c>
      <c r="H232" s="120">
        <v>11.6493</v>
      </c>
      <c r="I232" s="120">
        <v>0.48370000000000002</v>
      </c>
      <c r="J232" s="120">
        <v>4.54</v>
      </c>
      <c r="K232" s="120">
        <v>9.2166999999999994</v>
      </c>
      <c r="L232" s="120">
        <v>5.6300000000000003E-2</v>
      </c>
      <c r="M232" s="120">
        <v>4.54</v>
      </c>
      <c r="N232" s="120">
        <v>29.855599999999999</v>
      </c>
      <c r="O232" s="120">
        <v>0.4657</v>
      </c>
      <c r="P232" s="120">
        <v>4.54</v>
      </c>
      <c r="Q232" s="120">
        <v>15.446</v>
      </c>
      <c r="R232" s="120">
        <v>0.26269999999999999</v>
      </c>
      <c r="S232" s="120">
        <v>4.54</v>
      </c>
      <c r="T232" s="120">
        <v>15.2149</v>
      </c>
      <c r="U232" s="120">
        <v>0.17349999999999999</v>
      </c>
      <c r="V232" s="120">
        <v>4.54</v>
      </c>
      <c r="W232" s="120">
        <v>9.4464000000000006</v>
      </c>
      <c r="X232" s="120">
        <v>7.8799999999999995E-2</v>
      </c>
      <c r="Y232" s="120">
        <v>4.54</v>
      </c>
      <c r="Z232" s="120">
        <v>11.8978</v>
      </c>
      <c r="AA232" s="120">
        <v>0.54559999999999997</v>
      </c>
      <c r="AB232" s="120">
        <v>4.54</v>
      </c>
      <c r="AC232" s="120">
        <v>7.8567</v>
      </c>
      <c r="AD232" s="120">
        <v>0.26640000000000003</v>
      </c>
      <c r="AE232" s="120">
        <v>4.54</v>
      </c>
      <c r="AF232" s="120">
        <v>23.4849</v>
      </c>
      <c r="AG232" s="120">
        <v>0.26719999999999999</v>
      </c>
      <c r="AH232" s="120">
        <v>4.54</v>
      </c>
      <c r="AI232" s="120">
        <v>6.2946</v>
      </c>
      <c r="AJ232" s="120">
        <v>0.14050000000000001</v>
      </c>
      <c r="AK232" s="120">
        <v>4.54</v>
      </c>
      <c r="AL232" s="120">
        <v>15.176600000000001</v>
      </c>
      <c r="AM232" s="120">
        <v>0.12089999999999999</v>
      </c>
      <c r="AN232" s="120">
        <v>4.54</v>
      </c>
      <c r="AO232" s="120">
        <v>8.9962999999999997</v>
      </c>
      <c r="AP232" s="120">
        <v>0.29459999999999997</v>
      </c>
      <c r="AT232" s="120">
        <v>4.54</v>
      </c>
      <c r="AU232" s="120">
        <v>1.1648000000000001</v>
      </c>
      <c r="AV232" s="120">
        <v>8.2000000000000007E-3</v>
      </c>
      <c r="BO232" s="120">
        <v>4.54</v>
      </c>
      <c r="BP232" s="120">
        <v>20.8522</v>
      </c>
      <c r="BQ232" s="120">
        <v>0.17180000000000001</v>
      </c>
      <c r="BR232" s="120">
        <v>4.54</v>
      </c>
      <c r="BS232" s="120">
        <v>6.0265000000000004</v>
      </c>
      <c r="BT232" s="120">
        <v>0.36809999999999998</v>
      </c>
      <c r="CA232" s="120">
        <v>4.54</v>
      </c>
      <c r="CB232" s="120">
        <v>28.2254</v>
      </c>
      <c r="CC232" s="120">
        <v>0.51759999999999995</v>
      </c>
      <c r="CD232" s="120">
        <v>4.54</v>
      </c>
      <c r="CE232" s="120">
        <v>32.173099999999998</v>
      </c>
      <c r="CF232" s="120">
        <v>0.51419999999999999</v>
      </c>
      <c r="CS232" s="120">
        <v>4.54</v>
      </c>
      <c r="CT232" s="120">
        <v>14.902100000000001</v>
      </c>
      <c r="CU232" s="120">
        <v>0.1124</v>
      </c>
      <c r="CY232" s="120">
        <v>4.54</v>
      </c>
      <c r="CZ232" s="120">
        <v>19.7088</v>
      </c>
      <c r="DA232" s="120">
        <v>0.18709999999999999</v>
      </c>
      <c r="DH232" s="120">
        <v>4.54</v>
      </c>
      <c r="DI232" s="120">
        <v>11.0703</v>
      </c>
      <c r="DJ232" s="120">
        <v>0.2059</v>
      </c>
      <c r="DN232" s="120">
        <v>4.54</v>
      </c>
      <c r="DO232" s="120">
        <v>26.632100000000001</v>
      </c>
      <c r="DP232" s="120">
        <v>0.27589999999999998</v>
      </c>
      <c r="DW232" s="120">
        <v>4.54</v>
      </c>
      <c r="DX232" s="120">
        <v>13.873799999999999</v>
      </c>
      <c r="DY232" s="120">
        <v>0.1103</v>
      </c>
      <c r="DZ232" s="120">
        <v>4.54</v>
      </c>
      <c r="EA232" s="120">
        <v>10.738099999999999</v>
      </c>
      <c r="EB232" s="120">
        <v>0.26519999999999999</v>
      </c>
      <c r="EL232" s="120">
        <v>4.54</v>
      </c>
      <c r="EM232" s="120">
        <v>13.838800000000001</v>
      </c>
      <c r="EN232" s="120">
        <v>8.1199999999999994E-2</v>
      </c>
      <c r="EO232" s="120">
        <v>4.54</v>
      </c>
      <c r="EP232" s="120">
        <v>9.7210999999999999</v>
      </c>
      <c r="EQ232" s="120">
        <v>0.19</v>
      </c>
      <c r="EU232" s="120">
        <v>4.54</v>
      </c>
      <c r="EV232" s="120">
        <v>22.114899999999999</v>
      </c>
      <c r="EW232" s="120">
        <v>0.14430000000000001</v>
      </c>
      <c r="EX232" s="120">
        <v>4.54</v>
      </c>
      <c r="EY232" s="120">
        <v>13.464399999999999</v>
      </c>
      <c r="EZ232" s="120">
        <v>0.13420000000000001</v>
      </c>
      <c r="FM232" s="120">
        <v>4.54</v>
      </c>
      <c r="FN232" s="120">
        <v>18.403400000000001</v>
      </c>
      <c r="FO232" s="120">
        <v>0.13800000000000001</v>
      </c>
      <c r="FP232" s="120">
        <v>4.54</v>
      </c>
      <c r="FQ232" s="120">
        <v>14.5116</v>
      </c>
      <c r="FR232" s="120">
        <v>0.11260000000000001</v>
      </c>
      <c r="FV232" s="120">
        <v>4.54</v>
      </c>
      <c r="FW232" s="120">
        <v>12.7234</v>
      </c>
      <c r="FX232" s="120">
        <v>0.10340000000000001</v>
      </c>
      <c r="FY232" s="120">
        <v>4.54</v>
      </c>
      <c r="FZ232" s="120">
        <v>18.5868</v>
      </c>
      <c r="GA232" s="120">
        <v>0.1288</v>
      </c>
      <c r="GE232" s="120">
        <v>4.54</v>
      </c>
      <c r="GF232" s="120">
        <v>4.1727999999999996</v>
      </c>
      <c r="GG232" s="120">
        <v>0.312</v>
      </c>
      <c r="GH232" s="120">
        <v>4.54</v>
      </c>
      <c r="GI232" s="120">
        <v>9.6381999999999994</v>
      </c>
      <c r="GJ232" s="120">
        <v>0.1661</v>
      </c>
      <c r="GK232" s="120">
        <v>4.54</v>
      </c>
      <c r="GL232" s="120">
        <v>5.7003000000000004</v>
      </c>
      <c r="GM232" s="120">
        <v>0.32790000000000002</v>
      </c>
      <c r="GN232" s="120">
        <v>4.54</v>
      </c>
      <c r="GO232" s="120">
        <v>3.4962</v>
      </c>
      <c r="GP232" s="120">
        <v>0.308</v>
      </c>
      <c r="GW232" s="120">
        <v>4.54</v>
      </c>
      <c r="GX232" s="120">
        <v>2.8102999999999998</v>
      </c>
      <c r="GY232" s="120">
        <v>0.1225</v>
      </c>
      <c r="GZ232" s="120">
        <v>4.54</v>
      </c>
      <c r="HA232" s="120">
        <v>8.9872999999999994</v>
      </c>
      <c r="HB232" s="120">
        <v>0.23319999999999999</v>
      </c>
      <c r="HF232" s="120">
        <v>4.54</v>
      </c>
      <c r="HG232" s="120">
        <v>1.9758</v>
      </c>
      <c r="HH232" s="120">
        <v>0.16889999999999999</v>
      </c>
      <c r="HO232" s="120">
        <v>4.54</v>
      </c>
      <c r="HP232" s="120">
        <v>14.753</v>
      </c>
      <c r="HQ232" s="120">
        <v>0.214</v>
      </c>
      <c r="HR232" s="120">
        <v>4.54</v>
      </c>
      <c r="HS232" s="120">
        <v>2.6082000000000001</v>
      </c>
      <c r="HT232" s="120">
        <v>0.2041</v>
      </c>
      <c r="HX232" s="128">
        <v>4.54</v>
      </c>
      <c r="HY232" s="128">
        <v>13.734400000000001</v>
      </c>
      <c r="HZ232" s="120">
        <v>5.4699999999999999E-2</v>
      </c>
      <c r="IA232" s="128">
        <v>4.54</v>
      </c>
      <c r="IB232" s="128">
        <v>11.823</v>
      </c>
      <c r="IC232" s="120">
        <v>4.7699999999999999E-2</v>
      </c>
      <c r="ID232" s="128">
        <v>4.54</v>
      </c>
      <c r="IE232" s="128">
        <v>16.875900000000001</v>
      </c>
      <c r="IF232" s="120">
        <v>7.8399999999999997E-2</v>
      </c>
      <c r="IG232" s="128">
        <v>4.54</v>
      </c>
      <c r="IH232" s="128">
        <v>11.0802</v>
      </c>
      <c r="II232" s="120">
        <v>4.2299999999999997E-2</v>
      </c>
      <c r="IJ232" s="128">
        <v>4.54</v>
      </c>
      <c r="IK232" s="128">
        <v>16.554600000000001</v>
      </c>
      <c r="IL232" s="120">
        <v>8.8599999999999998E-2</v>
      </c>
      <c r="IM232" s="128">
        <v>4.54</v>
      </c>
      <c r="IN232" s="128">
        <v>16.0486</v>
      </c>
      <c r="IO232" s="120">
        <v>9.35E-2</v>
      </c>
      <c r="IP232" s="128">
        <v>4.54</v>
      </c>
      <c r="IQ232" s="128">
        <v>12.162800000000001</v>
      </c>
      <c r="IR232" s="120">
        <v>9.4600000000000004E-2</v>
      </c>
      <c r="IS232" s="128">
        <v>4.54</v>
      </c>
      <c r="IT232" s="128">
        <v>14.603400000000001</v>
      </c>
      <c r="IU232" s="120">
        <v>7.3700000000000002E-2</v>
      </c>
      <c r="IV232" s="128">
        <v>4.54</v>
      </c>
      <c r="IW232" s="128">
        <v>23.091699999999999</v>
      </c>
      <c r="IX232" s="120">
        <v>4.99E-2</v>
      </c>
      <c r="IY232" s="128">
        <v>4.54</v>
      </c>
      <c r="IZ232" s="128">
        <v>8.6059000000000001</v>
      </c>
      <c r="JA232" s="120">
        <v>5.5800000000000002E-2</v>
      </c>
      <c r="JB232" s="128">
        <v>4.54</v>
      </c>
      <c r="JC232" s="128">
        <v>16.2288</v>
      </c>
      <c r="JD232" s="120">
        <v>7.0699999999999999E-2</v>
      </c>
      <c r="JE232" s="128">
        <v>4.54</v>
      </c>
      <c r="JF232" s="128">
        <v>18.4435</v>
      </c>
      <c r="JG232" s="120">
        <v>0.13769999999999999</v>
      </c>
      <c r="JH232" s="128">
        <v>4.54</v>
      </c>
      <c r="JI232" s="128">
        <v>35.004300000000001</v>
      </c>
      <c r="JJ232" s="120">
        <v>0.24429999999999999</v>
      </c>
      <c r="JK232" s="128">
        <v>4.54</v>
      </c>
      <c r="JL232" s="128">
        <v>13.290699999999999</v>
      </c>
      <c r="JM232" s="120">
        <v>9.8400000000000001E-2</v>
      </c>
      <c r="JN232" s="128">
        <v>4.54</v>
      </c>
      <c r="JO232" s="128">
        <v>16.727900000000002</v>
      </c>
      <c r="JP232" s="120">
        <v>0.11849999999999999</v>
      </c>
      <c r="JQ232" s="128">
        <v>4.54</v>
      </c>
      <c r="JR232" s="128">
        <v>11.582000000000001</v>
      </c>
      <c r="JS232" s="120">
        <v>6.1400000000000003E-2</v>
      </c>
    </row>
    <row r="233" spans="1:279" x14ac:dyDescent="0.25">
      <c r="A233" s="128">
        <v>4.5599999999999996</v>
      </c>
      <c r="B233" s="128">
        <v>19.299600000000002</v>
      </c>
      <c r="C233" s="120">
        <v>0.1341</v>
      </c>
      <c r="D233" s="120">
        <v>4.5599999999999996</v>
      </c>
      <c r="E233" s="120">
        <v>16.125699999999998</v>
      </c>
      <c r="F233" s="120">
        <v>0.13350000000000001</v>
      </c>
      <c r="G233" s="120">
        <v>4.5599999999999996</v>
      </c>
      <c r="H233" s="120">
        <v>11.7761</v>
      </c>
      <c r="I233" s="120">
        <v>0.50470000000000004</v>
      </c>
      <c r="J233" s="120">
        <v>4.5599999999999996</v>
      </c>
      <c r="K233" s="120">
        <v>8.9657</v>
      </c>
      <c r="L233" s="120">
        <v>5.2499999999999998E-2</v>
      </c>
      <c r="M233" s="120">
        <v>4.5599999999999996</v>
      </c>
      <c r="N233" s="120">
        <v>35.582599999999999</v>
      </c>
      <c r="O233" s="120">
        <v>0.52370000000000005</v>
      </c>
      <c r="P233" s="120">
        <v>4.5599999999999996</v>
      </c>
      <c r="Q233" s="120">
        <v>15.065799999999999</v>
      </c>
      <c r="R233" s="120">
        <v>0.26939999999999997</v>
      </c>
      <c r="S233" s="120">
        <v>4.5599999999999996</v>
      </c>
      <c r="T233" s="120">
        <v>19.8049</v>
      </c>
      <c r="U233" s="120">
        <v>0.2026</v>
      </c>
      <c r="V233" s="120">
        <v>4.5599999999999996</v>
      </c>
      <c r="W233" s="120">
        <v>9.1611999999999991</v>
      </c>
      <c r="X233" s="120">
        <v>7.8700000000000006E-2</v>
      </c>
      <c r="Y233" s="120">
        <v>4.5599999999999996</v>
      </c>
      <c r="Z233" s="120">
        <v>13.1198</v>
      </c>
      <c r="AA233" s="120">
        <v>0.59470000000000001</v>
      </c>
      <c r="AB233" s="120">
        <v>4.5599999999999996</v>
      </c>
      <c r="AC233" s="120">
        <v>7.5107999999999997</v>
      </c>
      <c r="AD233" s="120">
        <v>0.29859999999999998</v>
      </c>
      <c r="AE233" s="120">
        <v>4.5599999999999996</v>
      </c>
      <c r="AF233" s="120">
        <v>22.242799999999999</v>
      </c>
      <c r="AG233" s="120">
        <v>0.2601</v>
      </c>
      <c r="AH233" s="120">
        <v>4.5599999999999996</v>
      </c>
      <c r="AI233" s="120">
        <v>12.0022</v>
      </c>
      <c r="AJ233" s="120">
        <v>0.18920000000000001</v>
      </c>
      <c r="AK233" s="120">
        <v>4.5599999999999996</v>
      </c>
      <c r="AL233" s="120">
        <v>14.9329</v>
      </c>
      <c r="AM233" s="120">
        <v>0.11550000000000001</v>
      </c>
      <c r="AN233" s="120">
        <v>4.5599999999999996</v>
      </c>
      <c r="AO233" s="120">
        <v>9.3446999999999996</v>
      </c>
      <c r="AP233" s="120">
        <v>0.315</v>
      </c>
      <c r="AT233" s="120">
        <v>4.5599999999999996</v>
      </c>
      <c r="AU233" s="120">
        <v>1.1796</v>
      </c>
      <c r="AV233" s="120">
        <v>8.6999999999999994E-3</v>
      </c>
      <c r="BO233" s="120">
        <v>4.5599999999999996</v>
      </c>
      <c r="BP233" s="120">
        <v>20.648499999999999</v>
      </c>
      <c r="BQ233" s="120">
        <v>0.1661</v>
      </c>
      <c r="BR233" s="120">
        <v>4.5599999999999996</v>
      </c>
      <c r="BS233" s="120">
        <v>6.0862999999999996</v>
      </c>
      <c r="BT233" s="120">
        <v>0.36120000000000002</v>
      </c>
      <c r="CA233" s="120">
        <v>4.5599999999999996</v>
      </c>
      <c r="CB233" s="120">
        <v>28.304300000000001</v>
      </c>
      <c r="CC233" s="120">
        <v>0.5514</v>
      </c>
      <c r="CD233" s="120">
        <v>4.5599999999999996</v>
      </c>
      <c r="CE233" s="120">
        <v>30.337900000000001</v>
      </c>
      <c r="CF233" s="120">
        <v>0.4945</v>
      </c>
      <c r="CS233" s="120">
        <v>4.5599999999999996</v>
      </c>
      <c r="CT233" s="120">
        <v>14.994400000000001</v>
      </c>
      <c r="CU233" s="120">
        <v>0.1099</v>
      </c>
      <c r="CY233" s="120">
        <v>4.5599999999999996</v>
      </c>
      <c r="CZ233" s="120">
        <v>20.084</v>
      </c>
      <c r="DA233" s="120">
        <v>0.18679999999999999</v>
      </c>
      <c r="DH233" s="120">
        <v>4.5599999999999996</v>
      </c>
      <c r="DI233" s="120">
        <v>10.894500000000001</v>
      </c>
      <c r="DJ233" s="120">
        <v>0.21690000000000001</v>
      </c>
      <c r="DN233" s="120">
        <v>4.5599999999999996</v>
      </c>
      <c r="DO233" s="120">
        <v>25.38</v>
      </c>
      <c r="DP233" s="120">
        <v>0.27329999999999999</v>
      </c>
      <c r="DW233" s="120">
        <v>4.5599999999999996</v>
      </c>
      <c r="DX233" s="120">
        <v>14.5449</v>
      </c>
      <c r="DY233" s="120">
        <v>0.1123</v>
      </c>
      <c r="DZ233" s="120">
        <v>4.5599999999999996</v>
      </c>
      <c r="EA233" s="120">
        <v>10.6539</v>
      </c>
      <c r="EB233" s="120">
        <v>0.26</v>
      </c>
      <c r="EL233" s="120">
        <v>4.5599999999999996</v>
      </c>
      <c r="EM233" s="120">
        <v>13.2758</v>
      </c>
      <c r="EN233" s="120">
        <v>7.7499999999999999E-2</v>
      </c>
      <c r="EO233" s="120">
        <v>4.5599999999999996</v>
      </c>
      <c r="EP233" s="120">
        <v>9.6082999999999998</v>
      </c>
      <c r="EQ233" s="120">
        <v>0.1978</v>
      </c>
      <c r="EU233" s="120">
        <v>4.5599999999999996</v>
      </c>
      <c r="EV233" s="120">
        <v>22.219899999999999</v>
      </c>
      <c r="EW233" s="120">
        <v>0.14779999999999999</v>
      </c>
      <c r="EX233" s="120">
        <v>4.5599999999999996</v>
      </c>
      <c r="EY233" s="120">
        <v>13.394600000000001</v>
      </c>
      <c r="EZ233" s="120">
        <v>0.13039999999999999</v>
      </c>
      <c r="FM233" s="120">
        <v>4.5599999999999996</v>
      </c>
      <c r="FN233" s="120">
        <v>18.5504</v>
      </c>
      <c r="FO233" s="120">
        <v>0.1421</v>
      </c>
      <c r="FP233" s="120">
        <v>4.5599999999999996</v>
      </c>
      <c r="FQ233" s="120">
        <v>14.668200000000001</v>
      </c>
      <c r="FR233" s="120">
        <v>0.1128</v>
      </c>
      <c r="FV233" s="120">
        <v>4.5599999999999996</v>
      </c>
      <c r="FW233" s="120">
        <v>12.220800000000001</v>
      </c>
      <c r="FX233" s="120">
        <v>0.1012</v>
      </c>
      <c r="FY233" s="120">
        <v>4.5599999999999996</v>
      </c>
      <c r="FZ233" s="120">
        <v>18.363099999999999</v>
      </c>
      <c r="GA233" s="120">
        <v>0.12770000000000001</v>
      </c>
      <c r="GE233" s="120">
        <v>4.5599999999999996</v>
      </c>
      <c r="GF233" s="120">
        <v>4.556</v>
      </c>
      <c r="GG233" s="120">
        <v>0.31280000000000002</v>
      </c>
      <c r="GH233" s="120">
        <v>4.5599999999999996</v>
      </c>
      <c r="GI233" s="120">
        <v>9.7342999999999993</v>
      </c>
      <c r="GJ233" s="120">
        <v>0.15079999999999999</v>
      </c>
      <c r="GK233" s="120">
        <v>4.5599999999999996</v>
      </c>
      <c r="GL233" s="120">
        <v>4.5694999999999997</v>
      </c>
      <c r="GM233" s="120">
        <v>0.247</v>
      </c>
      <c r="GN233" s="120">
        <v>4.5599999999999996</v>
      </c>
      <c r="GO233" s="120">
        <v>3.3146</v>
      </c>
      <c r="GP233" s="120">
        <v>0.29720000000000002</v>
      </c>
      <c r="GW233" s="120">
        <v>4.5599999999999996</v>
      </c>
      <c r="GX233" s="120">
        <v>2.702</v>
      </c>
      <c r="GY233" s="120">
        <v>0.1227</v>
      </c>
      <c r="GZ233" s="120">
        <v>4.5599999999999996</v>
      </c>
      <c r="HA233" s="120">
        <v>11.439</v>
      </c>
      <c r="HB233" s="120">
        <v>0.216</v>
      </c>
      <c r="HF233" s="120">
        <v>4.5599999999999996</v>
      </c>
      <c r="HG233" s="120">
        <v>1.9859</v>
      </c>
      <c r="HH233" s="120">
        <v>0.1696</v>
      </c>
      <c r="HO233" s="120">
        <v>4.5599999999999996</v>
      </c>
      <c r="HP233" s="120">
        <v>21.661300000000001</v>
      </c>
      <c r="HQ233" s="120">
        <v>0.2384</v>
      </c>
      <c r="HR233" s="120">
        <v>4.5599999999999996</v>
      </c>
      <c r="HS233" s="120">
        <v>3.0327000000000002</v>
      </c>
      <c r="HT233" s="120">
        <v>0.2177</v>
      </c>
      <c r="HX233" s="128">
        <v>4.5599999999999996</v>
      </c>
      <c r="HY233" s="128">
        <v>13.9603</v>
      </c>
      <c r="HZ233" s="120">
        <v>5.4100000000000002E-2</v>
      </c>
      <c r="IA233" s="128">
        <v>4.5599999999999996</v>
      </c>
      <c r="IB233" s="128">
        <v>11.943300000000001</v>
      </c>
      <c r="IC233" s="120">
        <v>4.3200000000000002E-2</v>
      </c>
      <c r="ID233" s="128">
        <v>4.5599999999999996</v>
      </c>
      <c r="IE233" s="128">
        <v>16.8873</v>
      </c>
      <c r="IF233" s="120">
        <v>7.7899999999999997E-2</v>
      </c>
      <c r="IG233" s="128">
        <v>4.5599999999999996</v>
      </c>
      <c r="IH233" s="128">
        <v>11.1228</v>
      </c>
      <c r="II233" s="120">
        <v>4.6800000000000001E-2</v>
      </c>
      <c r="IJ233" s="128">
        <v>4.5599999999999996</v>
      </c>
      <c r="IK233" s="128">
        <v>15.7791</v>
      </c>
      <c r="IL233" s="120">
        <v>8.3799999999999999E-2</v>
      </c>
      <c r="IM233" s="128">
        <v>4.5599999999999996</v>
      </c>
      <c r="IN233" s="128">
        <v>15.7539</v>
      </c>
      <c r="IO233" s="120">
        <v>9.1499999999999998E-2</v>
      </c>
      <c r="IP233" s="128">
        <v>4.5599999999999996</v>
      </c>
      <c r="IQ233" s="128">
        <v>12.048999999999999</v>
      </c>
      <c r="IR233" s="120">
        <v>9.1499999999999998E-2</v>
      </c>
      <c r="IS233" s="128">
        <v>4.5599999999999996</v>
      </c>
      <c r="IT233" s="128">
        <v>16.4573</v>
      </c>
      <c r="IU233" s="120">
        <v>8.1000000000000003E-2</v>
      </c>
      <c r="IV233" s="128">
        <v>4.5599999999999996</v>
      </c>
      <c r="IW233" s="128">
        <v>21.188300000000002</v>
      </c>
      <c r="IX233" s="120">
        <v>5.2400000000000002E-2</v>
      </c>
      <c r="IY233" s="128">
        <v>4.5599999999999996</v>
      </c>
      <c r="IZ233" s="128">
        <v>8.7523999999999997</v>
      </c>
      <c r="JA233" s="120">
        <v>5.6500000000000002E-2</v>
      </c>
      <c r="JB233" s="128">
        <v>4.5599999999999996</v>
      </c>
      <c r="JC233" s="128">
        <v>17.048100000000002</v>
      </c>
      <c r="JD233" s="120">
        <v>4.2200000000000001E-2</v>
      </c>
      <c r="JE233" s="128">
        <v>4.5599999999999996</v>
      </c>
      <c r="JF233" s="128">
        <v>17.849499999999999</v>
      </c>
      <c r="JG233" s="120">
        <v>0.1109</v>
      </c>
      <c r="JH233" s="128">
        <v>4.5599999999999996</v>
      </c>
      <c r="JI233" s="128">
        <v>34.604199999999999</v>
      </c>
      <c r="JJ233" s="120">
        <v>0.2492</v>
      </c>
      <c r="JK233" s="128">
        <v>4.5599999999999996</v>
      </c>
      <c r="JL233" s="128">
        <v>12.9343</v>
      </c>
      <c r="JM233" s="120">
        <v>9.5399999999999999E-2</v>
      </c>
      <c r="JN233" s="128">
        <v>4.5599999999999996</v>
      </c>
      <c r="JO233" s="128">
        <v>16.162700000000001</v>
      </c>
      <c r="JP233" s="120">
        <v>0.11269999999999999</v>
      </c>
      <c r="JQ233" s="128">
        <v>4.5599999999999996</v>
      </c>
      <c r="JR233" s="128">
        <v>11.471500000000001</v>
      </c>
      <c r="JS233" s="120">
        <v>6.1800000000000001E-2</v>
      </c>
    </row>
    <row r="234" spans="1:279" x14ac:dyDescent="0.25">
      <c r="A234" s="128">
        <v>4.58</v>
      </c>
      <c r="B234" s="128">
        <v>19.130400000000002</v>
      </c>
      <c r="C234" s="120">
        <v>0.1303</v>
      </c>
      <c r="D234" s="120">
        <v>4.58</v>
      </c>
      <c r="E234" s="120">
        <v>15.987299999999999</v>
      </c>
      <c r="F234" s="120">
        <v>0.13730000000000001</v>
      </c>
      <c r="G234" s="120">
        <v>4.58</v>
      </c>
      <c r="H234" s="120">
        <v>11.2803</v>
      </c>
      <c r="I234" s="120">
        <v>0.53359999999999996</v>
      </c>
      <c r="J234" s="120">
        <v>4.58</v>
      </c>
      <c r="K234" s="120">
        <v>8.7032000000000007</v>
      </c>
      <c r="L234" s="120">
        <v>5.1700000000000003E-2</v>
      </c>
      <c r="M234" s="120">
        <v>4.58</v>
      </c>
      <c r="N234" s="120">
        <v>40.235700000000001</v>
      </c>
      <c r="O234" s="120">
        <v>0.65180000000000005</v>
      </c>
      <c r="P234" s="120">
        <v>4.58</v>
      </c>
      <c r="Q234" s="120">
        <v>13.9321</v>
      </c>
      <c r="R234" s="120">
        <v>0.27150000000000002</v>
      </c>
      <c r="S234" s="120">
        <v>4.58</v>
      </c>
      <c r="T234" s="120">
        <v>25.234300000000001</v>
      </c>
      <c r="U234" s="120">
        <v>0.29220000000000002</v>
      </c>
      <c r="V234" s="120">
        <v>4.58</v>
      </c>
      <c r="W234" s="120">
        <v>8.8882999999999992</v>
      </c>
      <c r="X234" s="120">
        <v>7.6399999999999996E-2</v>
      </c>
      <c r="Y234" s="120">
        <v>4.58</v>
      </c>
      <c r="Z234" s="120">
        <v>14.089600000000001</v>
      </c>
      <c r="AA234" s="120">
        <v>0.63900000000000001</v>
      </c>
      <c r="AB234" s="120">
        <v>4.58</v>
      </c>
      <c r="AC234" s="120">
        <v>7.3087</v>
      </c>
      <c r="AD234" s="120">
        <v>0.35010000000000002</v>
      </c>
      <c r="AE234" s="120">
        <v>4.58</v>
      </c>
      <c r="AF234" s="120">
        <v>20.6403</v>
      </c>
      <c r="AG234" s="120">
        <v>0.25119999999999998</v>
      </c>
      <c r="AH234" s="120">
        <v>4.58</v>
      </c>
      <c r="AI234" s="120">
        <v>20.4407</v>
      </c>
      <c r="AJ234" s="120">
        <v>0.21590000000000001</v>
      </c>
      <c r="AK234" s="120">
        <v>4.58</v>
      </c>
      <c r="AL234" s="120">
        <v>14.2714</v>
      </c>
      <c r="AM234" s="120">
        <v>0.1086</v>
      </c>
      <c r="AN234" s="120">
        <v>4.58</v>
      </c>
      <c r="AO234" s="120">
        <v>9.8727999999999998</v>
      </c>
      <c r="AP234" s="120">
        <v>0.33939999999999998</v>
      </c>
      <c r="AT234" s="120">
        <v>4.58</v>
      </c>
      <c r="AU234" s="120">
        <v>1.1456</v>
      </c>
      <c r="AV234" s="120">
        <v>8.6999999999999994E-3</v>
      </c>
      <c r="BO234" s="120">
        <v>4.58</v>
      </c>
      <c r="BP234" s="120">
        <v>19.9665</v>
      </c>
      <c r="BQ234" s="120">
        <v>0.16719999999999999</v>
      </c>
      <c r="BR234" s="120">
        <v>4.58</v>
      </c>
      <c r="BS234" s="120">
        <v>6.1246</v>
      </c>
      <c r="BT234" s="120">
        <v>0.36320000000000002</v>
      </c>
      <c r="CA234" s="120">
        <v>4.58</v>
      </c>
      <c r="CB234" s="120">
        <v>27.9861</v>
      </c>
      <c r="CC234" s="120">
        <v>0.47560000000000002</v>
      </c>
      <c r="CD234" s="120">
        <v>4.58</v>
      </c>
      <c r="CE234" s="120">
        <v>29.047999999999998</v>
      </c>
      <c r="CF234" s="120">
        <v>0.46089999999999998</v>
      </c>
      <c r="CS234" s="120">
        <v>4.58</v>
      </c>
      <c r="CT234" s="120">
        <v>15.077400000000001</v>
      </c>
      <c r="CU234" s="120">
        <v>0.1096</v>
      </c>
      <c r="CY234" s="120">
        <v>4.58</v>
      </c>
      <c r="CZ234" s="120">
        <v>20.914400000000001</v>
      </c>
      <c r="DA234" s="120">
        <v>0.19059999999999999</v>
      </c>
      <c r="DH234" s="120">
        <v>4.58</v>
      </c>
      <c r="DI234" s="120">
        <v>10.514200000000001</v>
      </c>
      <c r="DJ234" s="120">
        <v>0.18509999999999999</v>
      </c>
      <c r="DN234" s="120">
        <v>4.58</v>
      </c>
      <c r="DO234" s="120">
        <v>24.290099999999999</v>
      </c>
      <c r="DP234" s="120">
        <v>0.2666</v>
      </c>
      <c r="DW234" s="120">
        <v>4.58</v>
      </c>
      <c r="DX234" s="120">
        <v>15.0846</v>
      </c>
      <c r="DY234" s="120">
        <v>0.1139</v>
      </c>
      <c r="DZ234" s="120">
        <v>4.58</v>
      </c>
      <c r="EA234" s="120">
        <v>10.590299999999999</v>
      </c>
      <c r="EB234" s="120">
        <v>0.2576</v>
      </c>
      <c r="EL234" s="120">
        <v>4.58</v>
      </c>
      <c r="EM234" s="120">
        <v>13.3468</v>
      </c>
      <c r="EN234" s="120">
        <v>7.8799999999999995E-2</v>
      </c>
      <c r="EO234" s="120">
        <v>4.58</v>
      </c>
      <c r="EP234" s="120">
        <v>9.5487000000000002</v>
      </c>
      <c r="EQ234" s="120">
        <v>0.2049</v>
      </c>
      <c r="EU234" s="120">
        <v>4.58</v>
      </c>
      <c r="EV234" s="120">
        <v>22.101299999999998</v>
      </c>
      <c r="EW234" s="120">
        <v>0.13400000000000001</v>
      </c>
      <c r="EX234" s="120">
        <v>4.58</v>
      </c>
      <c r="EY234" s="120">
        <v>13.2859</v>
      </c>
      <c r="EZ234" s="120">
        <v>0.1245</v>
      </c>
      <c r="FM234" s="120">
        <v>4.58</v>
      </c>
      <c r="FN234" s="120">
        <v>18.426300000000001</v>
      </c>
      <c r="FO234" s="120">
        <v>0.14280000000000001</v>
      </c>
      <c r="FP234" s="120">
        <v>4.58</v>
      </c>
      <c r="FQ234" s="120">
        <v>14.6469</v>
      </c>
      <c r="FR234" s="120">
        <v>0.1128</v>
      </c>
      <c r="FV234" s="120">
        <v>4.58</v>
      </c>
      <c r="FW234" s="120">
        <v>11.777200000000001</v>
      </c>
      <c r="FX234" s="120">
        <v>0.1014</v>
      </c>
      <c r="FY234" s="120">
        <v>4.58</v>
      </c>
      <c r="FZ234" s="120">
        <v>17.770600000000002</v>
      </c>
      <c r="GA234" s="120">
        <v>0.13020000000000001</v>
      </c>
      <c r="GE234" s="120">
        <v>4.58</v>
      </c>
      <c r="GF234" s="120">
        <v>4.7599</v>
      </c>
      <c r="GG234" s="120">
        <v>0.31280000000000002</v>
      </c>
      <c r="GH234" s="120">
        <v>4.58</v>
      </c>
      <c r="GI234" s="120">
        <v>10.4701</v>
      </c>
      <c r="GJ234" s="120">
        <v>0.1313</v>
      </c>
      <c r="GK234" s="120">
        <v>4.58</v>
      </c>
      <c r="GL234" s="120">
        <v>4.1612999999999998</v>
      </c>
      <c r="GM234" s="120">
        <v>0.1661</v>
      </c>
      <c r="GN234" s="120">
        <v>4.58</v>
      </c>
      <c r="GO234" s="120">
        <v>3.1621000000000001</v>
      </c>
      <c r="GP234" s="120">
        <v>0.28460000000000002</v>
      </c>
      <c r="GW234" s="120">
        <v>4.58</v>
      </c>
      <c r="GX234" s="120">
        <v>2.6989000000000001</v>
      </c>
      <c r="GY234" s="120">
        <v>0.1203</v>
      </c>
      <c r="GZ234" s="120">
        <v>4.58</v>
      </c>
      <c r="HA234" s="120">
        <v>13.176600000000001</v>
      </c>
      <c r="HB234" s="120">
        <v>0.20949999999999999</v>
      </c>
      <c r="HF234" s="120">
        <v>4.58</v>
      </c>
      <c r="HG234" s="120">
        <v>2.0985</v>
      </c>
      <c r="HH234" s="120">
        <v>0.1731</v>
      </c>
      <c r="HO234" s="120">
        <v>4.58</v>
      </c>
      <c r="HP234" s="120">
        <v>24.271100000000001</v>
      </c>
      <c r="HQ234" s="120">
        <v>0.24079999999999999</v>
      </c>
      <c r="HR234" s="120">
        <v>4.58</v>
      </c>
      <c r="HS234" s="120">
        <v>3.2244999999999999</v>
      </c>
      <c r="HT234" s="120">
        <v>0.2185</v>
      </c>
      <c r="HX234" s="128">
        <v>4.58</v>
      </c>
      <c r="HY234" s="128">
        <v>14.0977</v>
      </c>
      <c r="HZ234" s="120">
        <v>5.74E-2</v>
      </c>
      <c r="IA234" s="128">
        <v>4.58</v>
      </c>
      <c r="IB234" s="128">
        <v>11.834300000000001</v>
      </c>
      <c r="IC234" s="120">
        <v>4.2299999999999997E-2</v>
      </c>
      <c r="ID234" s="128">
        <v>4.58</v>
      </c>
      <c r="IE234" s="128">
        <v>16.917300000000001</v>
      </c>
      <c r="IF234" s="120">
        <v>7.6899999999999996E-2</v>
      </c>
      <c r="IG234" s="128">
        <v>4.58</v>
      </c>
      <c r="IH234" s="128">
        <v>10.804</v>
      </c>
      <c r="II234" s="120">
        <v>4.9700000000000001E-2</v>
      </c>
      <c r="IJ234" s="128">
        <v>4.58</v>
      </c>
      <c r="IK234" s="128">
        <v>15.0693</v>
      </c>
      <c r="IL234" s="120">
        <v>7.8299999999999995E-2</v>
      </c>
      <c r="IM234" s="128">
        <v>4.58</v>
      </c>
      <c r="IN234" s="128">
        <v>15.453900000000001</v>
      </c>
      <c r="IO234" s="120">
        <v>8.9800000000000005E-2</v>
      </c>
      <c r="IP234" s="128">
        <v>4.58</v>
      </c>
      <c r="IQ234" s="128">
        <v>11.6288</v>
      </c>
      <c r="IR234" s="120">
        <v>9.2299999999999993E-2</v>
      </c>
      <c r="IS234" s="128">
        <v>4.58</v>
      </c>
      <c r="IT234" s="128">
        <v>17.947399999999998</v>
      </c>
      <c r="IU234" s="120">
        <v>8.9099999999999999E-2</v>
      </c>
      <c r="IV234" s="128">
        <v>4.58</v>
      </c>
      <c r="IW234" s="128">
        <v>19.6357</v>
      </c>
      <c r="IX234" s="120">
        <v>5.62E-2</v>
      </c>
      <c r="IY234" s="128">
        <v>4.58</v>
      </c>
      <c r="IZ234" s="128">
        <v>9.2438000000000002</v>
      </c>
      <c r="JA234" s="120">
        <v>5.8299999999999998E-2</v>
      </c>
      <c r="JB234" s="128">
        <v>4.58</v>
      </c>
      <c r="JC234" s="128">
        <v>17.8642</v>
      </c>
      <c r="JD234" s="120">
        <v>4.02E-2</v>
      </c>
      <c r="JE234" s="128">
        <v>4.58</v>
      </c>
      <c r="JF234" s="128">
        <v>17.105499999999999</v>
      </c>
      <c r="JG234" s="120">
        <v>8.0399999999999999E-2</v>
      </c>
      <c r="JH234" s="128">
        <v>4.58</v>
      </c>
      <c r="JI234" s="128">
        <v>33.990299999999998</v>
      </c>
      <c r="JJ234" s="120">
        <v>0.2482</v>
      </c>
      <c r="JK234" s="128">
        <v>4.58</v>
      </c>
      <c r="JL234" s="128">
        <v>12.9739</v>
      </c>
      <c r="JM234" s="120">
        <v>9.2999999999999999E-2</v>
      </c>
      <c r="JN234" s="128">
        <v>4.58</v>
      </c>
      <c r="JO234" s="128">
        <v>15.6915</v>
      </c>
      <c r="JP234" s="120">
        <v>0.1082</v>
      </c>
      <c r="JQ234" s="128">
        <v>4.58</v>
      </c>
      <c r="JR234" s="128">
        <v>11.2683</v>
      </c>
      <c r="JS234" s="120">
        <v>6.0699999999999997E-2</v>
      </c>
    </row>
    <row r="235" spans="1:279" x14ac:dyDescent="0.25">
      <c r="A235" s="128">
        <v>4.5999999999999996</v>
      </c>
      <c r="B235" s="128">
        <v>19.135400000000001</v>
      </c>
      <c r="C235" s="120">
        <v>0.12720000000000001</v>
      </c>
      <c r="D235" s="120">
        <v>4.5999999999999996</v>
      </c>
      <c r="E235" s="120">
        <v>16.0869</v>
      </c>
      <c r="F235" s="120">
        <v>0.1386</v>
      </c>
      <c r="G235" s="120">
        <v>4.5999999999999996</v>
      </c>
      <c r="H235" s="120">
        <v>11.0875</v>
      </c>
      <c r="I235" s="120">
        <v>0.54810000000000003</v>
      </c>
      <c r="J235" s="120">
        <v>4.5999999999999996</v>
      </c>
      <c r="K235" s="120">
        <v>8.5335000000000001</v>
      </c>
      <c r="L235" s="120">
        <v>4.9399999999999999E-2</v>
      </c>
      <c r="M235" s="120">
        <v>4.5999999999999996</v>
      </c>
      <c r="N235" s="120">
        <v>43.224600000000002</v>
      </c>
      <c r="O235" s="120">
        <v>0.62609999999999999</v>
      </c>
      <c r="P235" s="120">
        <v>4.5999999999999996</v>
      </c>
      <c r="Q235" s="120">
        <v>11.6745</v>
      </c>
      <c r="R235" s="120">
        <v>0.29220000000000002</v>
      </c>
      <c r="S235" s="120">
        <v>4.5999999999999996</v>
      </c>
      <c r="T235" s="120">
        <v>32.693899999999999</v>
      </c>
      <c r="U235" s="120">
        <v>0.40429999999999999</v>
      </c>
      <c r="V235" s="120">
        <v>4.5999999999999996</v>
      </c>
      <c r="W235" s="120">
        <v>8.6313999999999993</v>
      </c>
      <c r="X235" s="120">
        <v>7.4999999999999997E-2</v>
      </c>
      <c r="Y235" s="120">
        <v>4.5999999999999996</v>
      </c>
      <c r="Z235" s="120">
        <v>14.132</v>
      </c>
      <c r="AA235" s="120">
        <v>0.62780000000000002</v>
      </c>
      <c r="AB235" s="120">
        <v>4.5999999999999996</v>
      </c>
      <c r="AC235" s="120">
        <v>7.7765000000000004</v>
      </c>
      <c r="AD235" s="120">
        <v>0.39119999999999999</v>
      </c>
      <c r="AE235" s="120">
        <v>4.5999999999999996</v>
      </c>
      <c r="AF235" s="120">
        <v>19.238099999999999</v>
      </c>
      <c r="AG235" s="120">
        <v>0.25040000000000001</v>
      </c>
      <c r="AH235" s="120">
        <v>4.5999999999999996</v>
      </c>
      <c r="AI235" s="120">
        <v>25.752099999999999</v>
      </c>
      <c r="AJ235" s="120">
        <v>0.27189999999999998</v>
      </c>
      <c r="AK235" s="120">
        <v>4.5999999999999996</v>
      </c>
      <c r="AL235" s="120">
        <v>13.603400000000001</v>
      </c>
      <c r="AM235" s="120">
        <v>0.1017</v>
      </c>
      <c r="AN235" s="120">
        <v>4.5999999999999996</v>
      </c>
      <c r="AO235" s="120">
        <v>10.3735</v>
      </c>
      <c r="AP235" s="120">
        <v>0.34870000000000001</v>
      </c>
      <c r="AT235" s="120">
        <v>4.5999999999999996</v>
      </c>
      <c r="AU235" s="120">
        <v>1.0758000000000001</v>
      </c>
      <c r="AV235" s="120">
        <v>8.5000000000000006E-3</v>
      </c>
      <c r="BO235" s="120">
        <v>4.5999999999999996</v>
      </c>
      <c r="BP235" s="120">
        <v>18.951599999999999</v>
      </c>
      <c r="BQ235" s="120">
        <v>0.15820000000000001</v>
      </c>
      <c r="BR235" s="120">
        <v>4.5999999999999996</v>
      </c>
      <c r="BS235" s="120">
        <v>6.3330000000000002</v>
      </c>
      <c r="BT235" s="120">
        <v>0.36259999999999998</v>
      </c>
      <c r="CA235" s="120">
        <v>4.5999999999999996</v>
      </c>
      <c r="CB235" s="120">
        <v>27.211600000000001</v>
      </c>
      <c r="CC235" s="120">
        <v>0.38140000000000002</v>
      </c>
      <c r="CD235" s="120">
        <v>4.5999999999999996</v>
      </c>
      <c r="CE235" s="120">
        <v>28.4452</v>
      </c>
      <c r="CF235" s="120">
        <v>0.41360000000000002</v>
      </c>
      <c r="CS235" s="120">
        <v>4.5999999999999996</v>
      </c>
      <c r="CT235" s="120">
        <v>15.147399999999999</v>
      </c>
      <c r="CU235" s="120">
        <v>0.11020000000000001</v>
      </c>
      <c r="CY235" s="120">
        <v>4.5999999999999996</v>
      </c>
      <c r="CZ235" s="120">
        <v>21.655799999999999</v>
      </c>
      <c r="DA235" s="120">
        <v>0.1862</v>
      </c>
      <c r="DH235" s="120">
        <v>4.5999999999999996</v>
      </c>
      <c r="DI235" s="120">
        <v>9.9078999999999997</v>
      </c>
      <c r="DJ235" s="120">
        <v>0.14369999999999999</v>
      </c>
      <c r="DN235" s="120">
        <v>4.5999999999999996</v>
      </c>
      <c r="DO235" s="120">
        <v>23.166799999999999</v>
      </c>
      <c r="DP235" s="120">
        <v>0.23630000000000001</v>
      </c>
      <c r="DW235" s="120">
        <v>4.5999999999999996</v>
      </c>
      <c r="DX235" s="120">
        <v>15.7239</v>
      </c>
      <c r="DY235" s="120">
        <v>0.11550000000000001</v>
      </c>
      <c r="DZ235" s="120">
        <v>4.5999999999999996</v>
      </c>
      <c r="EA235" s="120">
        <v>10.5937</v>
      </c>
      <c r="EB235" s="120">
        <v>0.25430000000000003</v>
      </c>
      <c r="EL235" s="120">
        <v>4.5999999999999996</v>
      </c>
      <c r="EM235" s="120">
        <v>13.365500000000001</v>
      </c>
      <c r="EN235" s="120">
        <v>7.9399999999999998E-2</v>
      </c>
      <c r="EO235" s="120">
        <v>4.5999999999999996</v>
      </c>
      <c r="EP235" s="120">
        <v>9.5094999999999992</v>
      </c>
      <c r="EQ235" s="120">
        <v>0.21110000000000001</v>
      </c>
      <c r="EU235" s="120">
        <v>4.5999999999999996</v>
      </c>
      <c r="EV235" s="120">
        <v>21.773099999999999</v>
      </c>
      <c r="EW235" s="120">
        <v>0.15029999999999999</v>
      </c>
      <c r="EX235" s="120">
        <v>4.5999999999999996</v>
      </c>
      <c r="EY235" s="120">
        <v>13.1671</v>
      </c>
      <c r="EZ235" s="120">
        <v>0.1163</v>
      </c>
      <c r="FM235" s="120">
        <v>4.5999999999999996</v>
      </c>
      <c r="FN235" s="120">
        <v>18.317499999999999</v>
      </c>
      <c r="FO235" s="120">
        <v>0.13930000000000001</v>
      </c>
      <c r="FP235" s="120">
        <v>4.5999999999999996</v>
      </c>
      <c r="FQ235" s="120">
        <v>14.514200000000001</v>
      </c>
      <c r="FR235" s="120">
        <v>0.1118</v>
      </c>
      <c r="FV235" s="120">
        <v>4.5999999999999996</v>
      </c>
      <c r="FW235" s="120">
        <v>11.4161</v>
      </c>
      <c r="FX235" s="120">
        <v>0.1017</v>
      </c>
      <c r="FY235" s="120">
        <v>4.5999999999999996</v>
      </c>
      <c r="FZ235" s="120">
        <v>17.048100000000002</v>
      </c>
      <c r="GA235" s="120">
        <v>0.1242</v>
      </c>
      <c r="GE235" s="120">
        <v>4.5999999999999996</v>
      </c>
      <c r="GF235" s="120">
        <v>4.4591000000000003</v>
      </c>
      <c r="GG235" s="120">
        <v>0.31169999999999998</v>
      </c>
      <c r="GH235" s="120">
        <v>4.5999999999999996</v>
      </c>
      <c r="GI235" s="120">
        <v>11.6828</v>
      </c>
      <c r="GJ235" s="120">
        <v>0.1171</v>
      </c>
      <c r="GK235" s="120">
        <v>4.5999999999999996</v>
      </c>
      <c r="GL235" s="120">
        <v>3.9378000000000002</v>
      </c>
      <c r="GM235" s="120">
        <v>0.1653</v>
      </c>
      <c r="GN235" s="120">
        <v>4.5999999999999996</v>
      </c>
      <c r="GO235" s="120">
        <v>3.0897000000000001</v>
      </c>
      <c r="GP235" s="120">
        <v>0.2606</v>
      </c>
      <c r="GW235" s="120">
        <v>4.5999999999999996</v>
      </c>
      <c r="GX235" s="120">
        <v>2.8067000000000002</v>
      </c>
      <c r="GY235" s="120">
        <v>0.1231</v>
      </c>
      <c r="GZ235" s="120">
        <v>4.5999999999999996</v>
      </c>
      <c r="HA235" s="120">
        <v>13.8391</v>
      </c>
      <c r="HB235" s="120">
        <v>0.19420000000000001</v>
      </c>
      <c r="HF235" s="120">
        <v>4.5999999999999996</v>
      </c>
      <c r="HG235" s="120">
        <v>2.1496</v>
      </c>
      <c r="HH235" s="120">
        <v>0.17829999999999999</v>
      </c>
      <c r="HO235" s="120">
        <v>4.5999999999999996</v>
      </c>
      <c r="HP235" s="120">
        <v>25.856100000000001</v>
      </c>
      <c r="HQ235" s="120">
        <v>0.24579999999999999</v>
      </c>
      <c r="HR235" s="120">
        <v>4.5999999999999996</v>
      </c>
      <c r="HS235" s="120">
        <v>2.9819</v>
      </c>
      <c r="HT235" s="120">
        <v>0.22120000000000001</v>
      </c>
      <c r="HX235" s="128">
        <v>4.5999999999999996</v>
      </c>
      <c r="HY235" s="128">
        <v>14.165699999999999</v>
      </c>
      <c r="HZ235" s="120">
        <v>6.0400000000000002E-2</v>
      </c>
      <c r="IA235" s="128">
        <v>4.5999999999999996</v>
      </c>
      <c r="IB235" s="128">
        <v>11.6081</v>
      </c>
      <c r="IC235" s="120">
        <v>4.5100000000000001E-2</v>
      </c>
      <c r="ID235" s="128">
        <v>4.5999999999999996</v>
      </c>
      <c r="IE235" s="128">
        <v>17.045200000000001</v>
      </c>
      <c r="IF235" s="120">
        <v>7.9500000000000001E-2</v>
      </c>
      <c r="IG235" s="128">
        <v>4.5999999999999996</v>
      </c>
      <c r="IH235" s="128">
        <v>10.2766</v>
      </c>
      <c r="II235" s="120">
        <v>5.0299999999999997E-2</v>
      </c>
      <c r="IJ235" s="128">
        <v>4.5999999999999996</v>
      </c>
      <c r="IK235" s="128">
        <v>14.414400000000001</v>
      </c>
      <c r="IL235" s="120">
        <v>7.3300000000000004E-2</v>
      </c>
      <c r="IM235" s="128">
        <v>4.5999999999999996</v>
      </c>
      <c r="IN235" s="128">
        <v>15.073499999999999</v>
      </c>
      <c r="IO235" s="120">
        <v>8.7599999999999997E-2</v>
      </c>
      <c r="IP235" s="128">
        <v>4.5999999999999996</v>
      </c>
      <c r="IQ235" s="128">
        <v>11.0036</v>
      </c>
      <c r="IR235" s="120">
        <v>9.2999999999999999E-2</v>
      </c>
      <c r="IS235" s="128">
        <v>4.5999999999999996</v>
      </c>
      <c r="IT235" s="128">
        <v>19.171600000000002</v>
      </c>
      <c r="IU235" s="120">
        <v>9.8000000000000004E-2</v>
      </c>
      <c r="IV235" s="128">
        <v>4.5999999999999996</v>
      </c>
      <c r="IW235" s="128">
        <v>18.082999999999998</v>
      </c>
      <c r="IX235" s="120">
        <v>6.1400000000000003E-2</v>
      </c>
      <c r="IY235" s="128">
        <v>4.5999999999999996</v>
      </c>
      <c r="IZ235" s="128">
        <v>10.3796</v>
      </c>
      <c r="JA235" s="120">
        <v>6.13E-2</v>
      </c>
      <c r="JB235" s="128">
        <v>4.5999999999999996</v>
      </c>
      <c r="JC235" s="128">
        <v>18.568899999999999</v>
      </c>
      <c r="JD235" s="120">
        <v>4.7899999999999998E-2</v>
      </c>
      <c r="JE235" s="128">
        <v>4.5999999999999996</v>
      </c>
      <c r="JF235" s="128">
        <v>16.568100000000001</v>
      </c>
      <c r="JG235" s="120">
        <v>6.8900000000000003E-2</v>
      </c>
      <c r="JH235" s="128">
        <v>4.5999999999999996</v>
      </c>
      <c r="JI235" s="128">
        <v>33.300800000000002</v>
      </c>
      <c r="JJ235" s="120">
        <v>0.24590000000000001</v>
      </c>
      <c r="JK235" s="128">
        <v>4.5999999999999996</v>
      </c>
      <c r="JL235" s="128">
        <v>13.151999999999999</v>
      </c>
      <c r="JM235" s="120">
        <v>8.9599999999999999E-2</v>
      </c>
      <c r="JN235" s="128">
        <v>4.5999999999999996</v>
      </c>
      <c r="JO235" s="128">
        <v>15.4633</v>
      </c>
      <c r="JP235" s="120">
        <v>0.1012</v>
      </c>
      <c r="JQ235" s="128">
        <v>4.5999999999999996</v>
      </c>
      <c r="JR235" s="128">
        <v>11.1686</v>
      </c>
      <c r="JS235" s="120">
        <v>5.1799999999999999E-2</v>
      </c>
    </row>
    <row r="236" spans="1:279" x14ac:dyDescent="0.25">
      <c r="A236" s="128">
        <v>4.62</v>
      </c>
      <c r="B236" s="128">
        <v>19.321999999999999</v>
      </c>
      <c r="C236" s="120">
        <v>0.12609999999999999</v>
      </c>
      <c r="D236" s="120">
        <v>4.62</v>
      </c>
      <c r="E236" s="120">
        <v>16.0517</v>
      </c>
      <c r="F236" s="120">
        <v>0.14149999999999999</v>
      </c>
      <c r="G236" s="120">
        <v>4.62</v>
      </c>
      <c r="H236" s="120">
        <v>11.094900000000001</v>
      </c>
      <c r="I236" s="120">
        <v>0.5675</v>
      </c>
      <c r="J236" s="120">
        <v>4.62</v>
      </c>
      <c r="K236" s="120">
        <v>8.2916000000000007</v>
      </c>
      <c r="L236" s="120">
        <v>4.8300000000000003E-2</v>
      </c>
      <c r="M236" s="120">
        <v>4.62</v>
      </c>
      <c r="N236" s="120">
        <v>45.6982</v>
      </c>
      <c r="O236" s="120">
        <v>0.66339999999999999</v>
      </c>
      <c r="P236" s="120">
        <v>4.62</v>
      </c>
      <c r="Q236" s="120">
        <v>10.5564</v>
      </c>
      <c r="R236" s="120">
        <v>0.28460000000000002</v>
      </c>
      <c r="S236" s="120">
        <v>4.62</v>
      </c>
      <c r="T236" s="120">
        <v>35.516199999999998</v>
      </c>
      <c r="U236" s="120">
        <v>0.51910000000000001</v>
      </c>
      <c r="V236" s="120">
        <v>4.62</v>
      </c>
      <c r="W236" s="120">
        <v>8.3758999999999997</v>
      </c>
      <c r="X236" s="120">
        <v>7.4899999999999994E-2</v>
      </c>
      <c r="Y236" s="120">
        <v>4.62</v>
      </c>
      <c r="Z236" s="120">
        <v>13.164899999999999</v>
      </c>
      <c r="AA236" s="120">
        <v>0.61280000000000001</v>
      </c>
      <c r="AB236" s="120">
        <v>4.62</v>
      </c>
      <c r="AC236" s="120">
        <v>8.3450000000000006</v>
      </c>
      <c r="AD236" s="120">
        <v>0.43859999999999999</v>
      </c>
      <c r="AE236" s="120">
        <v>4.62</v>
      </c>
      <c r="AF236" s="120">
        <v>17.541699999999999</v>
      </c>
      <c r="AG236" s="120">
        <v>0.25359999999999999</v>
      </c>
      <c r="AH236" s="120">
        <v>4.62</v>
      </c>
      <c r="AI236" s="120">
        <v>26.088799999999999</v>
      </c>
      <c r="AJ236" s="120">
        <v>0.2853</v>
      </c>
      <c r="AK236" s="120">
        <v>4.62</v>
      </c>
      <c r="AL236" s="120">
        <v>13.090199999999999</v>
      </c>
      <c r="AM236" s="120">
        <v>9.4799999999999995E-2</v>
      </c>
      <c r="AN236" s="120">
        <v>4.62</v>
      </c>
      <c r="AO236" s="120">
        <v>10.534700000000001</v>
      </c>
      <c r="AP236" s="120">
        <v>0.35020000000000001</v>
      </c>
      <c r="AT236" s="120">
        <v>4.62</v>
      </c>
      <c r="AU236" s="120">
        <v>0.98909999999999998</v>
      </c>
      <c r="AV236" s="120">
        <v>9.1000000000000004E-3</v>
      </c>
      <c r="BO236" s="120">
        <v>4.62</v>
      </c>
      <c r="BP236" s="120">
        <v>18.0183</v>
      </c>
      <c r="BQ236" s="120">
        <v>0.14419999999999999</v>
      </c>
      <c r="BR236" s="120">
        <v>4.62</v>
      </c>
      <c r="BS236" s="120">
        <v>6.9362000000000004</v>
      </c>
      <c r="BT236" s="120">
        <v>0.3992</v>
      </c>
      <c r="CA236" s="120">
        <v>4.62</v>
      </c>
      <c r="CB236" s="120">
        <v>26.7592</v>
      </c>
      <c r="CC236" s="120">
        <v>0.43090000000000001</v>
      </c>
      <c r="CD236" s="120">
        <v>4.62</v>
      </c>
      <c r="CE236" s="120">
        <v>27.837900000000001</v>
      </c>
      <c r="CF236" s="120">
        <v>0.3574</v>
      </c>
      <c r="CS236" s="120">
        <v>4.62</v>
      </c>
      <c r="CT236" s="120">
        <v>15.199</v>
      </c>
      <c r="CU236" s="120">
        <v>0.1094</v>
      </c>
      <c r="CY236" s="120">
        <v>4.62</v>
      </c>
      <c r="CZ236" s="120">
        <v>21.7517</v>
      </c>
      <c r="DA236" s="120">
        <v>0.17080000000000001</v>
      </c>
      <c r="DH236" s="120">
        <v>4.62</v>
      </c>
      <c r="DI236" s="120">
        <v>9.5919000000000008</v>
      </c>
      <c r="DJ236" s="120">
        <v>0.1217</v>
      </c>
      <c r="DN236" s="120">
        <v>4.62</v>
      </c>
      <c r="DO236" s="120">
        <v>22.467400000000001</v>
      </c>
      <c r="DP236" s="120">
        <v>0.20150000000000001</v>
      </c>
      <c r="DW236" s="120">
        <v>4.62</v>
      </c>
      <c r="DX236" s="120">
        <v>16.385300000000001</v>
      </c>
      <c r="DY236" s="120">
        <v>0.1166</v>
      </c>
      <c r="DZ236" s="120">
        <v>4.62</v>
      </c>
      <c r="EA236" s="120">
        <v>10.559200000000001</v>
      </c>
      <c r="EB236" s="120">
        <v>0.24729999999999999</v>
      </c>
      <c r="EL236" s="120">
        <v>4.62</v>
      </c>
      <c r="EM236" s="120">
        <v>13.6722</v>
      </c>
      <c r="EN236" s="120">
        <v>8.0199999999999994E-2</v>
      </c>
      <c r="EO236" s="120">
        <v>4.62</v>
      </c>
      <c r="EP236" s="120">
        <v>9.4702999999999999</v>
      </c>
      <c r="EQ236" s="120">
        <v>0.2223</v>
      </c>
      <c r="EU236" s="120">
        <v>4.62</v>
      </c>
      <c r="EV236" s="120">
        <v>21.487200000000001</v>
      </c>
      <c r="EW236" s="120">
        <v>0.15759999999999999</v>
      </c>
      <c r="EX236" s="120">
        <v>4.62</v>
      </c>
      <c r="EY236" s="120">
        <v>13.1477</v>
      </c>
      <c r="EZ236" s="120">
        <v>0.1096</v>
      </c>
      <c r="FM236" s="120">
        <v>4.62</v>
      </c>
      <c r="FN236" s="120">
        <v>18.1084</v>
      </c>
      <c r="FO236" s="120">
        <v>0.14510000000000001</v>
      </c>
      <c r="FP236" s="120">
        <v>4.62</v>
      </c>
      <c r="FQ236" s="120">
        <v>14.2614</v>
      </c>
      <c r="FR236" s="120">
        <v>0.1113</v>
      </c>
      <c r="FV236" s="120">
        <v>4.62</v>
      </c>
      <c r="FW236" s="120">
        <v>11.2826</v>
      </c>
      <c r="FX236" s="120">
        <v>0.1038</v>
      </c>
      <c r="FY236" s="120">
        <v>4.62</v>
      </c>
      <c r="FZ236" s="120">
        <v>16.417300000000001</v>
      </c>
      <c r="GA236" s="120">
        <v>0.106</v>
      </c>
      <c r="GE236" s="120">
        <v>4.62</v>
      </c>
      <c r="GF236" s="120">
        <v>4.3428000000000004</v>
      </c>
      <c r="GG236" s="120">
        <v>0.2999</v>
      </c>
      <c r="GH236" s="120">
        <v>4.62</v>
      </c>
      <c r="GI236" s="120">
        <v>12.6097</v>
      </c>
      <c r="GJ236" s="120">
        <v>0.107</v>
      </c>
      <c r="GK236" s="120">
        <v>4.62</v>
      </c>
      <c r="GL236" s="120">
        <v>3.6993999999999998</v>
      </c>
      <c r="GM236" s="120">
        <v>0.17119999999999999</v>
      </c>
      <c r="GN236" s="120">
        <v>4.62</v>
      </c>
      <c r="GO236" s="120">
        <v>2.9977999999999998</v>
      </c>
      <c r="GP236" s="120">
        <v>0.23400000000000001</v>
      </c>
      <c r="GW236" s="120">
        <v>4.62</v>
      </c>
      <c r="GX236" s="120">
        <v>3.0977999999999999</v>
      </c>
      <c r="GY236" s="120">
        <v>0.13</v>
      </c>
      <c r="GZ236" s="120">
        <v>4.62</v>
      </c>
      <c r="HA236" s="120">
        <v>13.9587</v>
      </c>
      <c r="HB236" s="120">
        <v>0.1736</v>
      </c>
      <c r="HF236" s="120">
        <v>4.62</v>
      </c>
      <c r="HG236" s="120">
        <v>2.2187999999999999</v>
      </c>
      <c r="HH236" s="120">
        <v>0.1845</v>
      </c>
      <c r="HO236" s="120">
        <v>4.62</v>
      </c>
      <c r="HP236" s="120">
        <v>27.220700000000001</v>
      </c>
      <c r="HQ236" s="120">
        <v>0.23730000000000001</v>
      </c>
      <c r="HR236" s="120">
        <v>4.62</v>
      </c>
      <c r="HS236" s="120">
        <v>3.0282</v>
      </c>
      <c r="HT236" s="120">
        <v>0.23669999999999999</v>
      </c>
      <c r="HX236" s="128">
        <v>4.62</v>
      </c>
      <c r="HY236" s="128">
        <v>14.0158</v>
      </c>
      <c r="HZ236" s="120">
        <v>6.1899999999999997E-2</v>
      </c>
      <c r="IA236" s="128">
        <v>4.62</v>
      </c>
      <c r="IB236" s="128">
        <v>11.3048</v>
      </c>
      <c r="IC236" s="120">
        <v>4.6800000000000001E-2</v>
      </c>
      <c r="ID236" s="128">
        <v>4.62</v>
      </c>
      <c r="IE236" s="128">
        <v>17.0488</v>
      </c>
      <c r="IF236" s="120">
        <v>7.8600000000000003E-2</v>
      </c>
      <c r="IG236" s="128">
        <v>4.62</v>
      </c>
      <c r="IH236" s="128">
        <v>10.0793</v>
      </c>
      <c r="II236" s="120">
        <v>4.8399999999999999E-2</v>
      </c>
      <c r="IJ236" s="128">
        <v>4.62</v>
      </c>
      <c r="IK236" s="128">
        <v>13.7225</v>
      </c>
      <c r="IL236" s="120">
        <v>7.0000000000000007E-2</v>
      </c>
      <c r="IM236" s="128">
        <v>4.62</v>
      </c>
      <c r="IN236" s="128">
        <v>14.7263</v>
      </c>
      <c r="IO236" s="120">
        <v>8.5099999999999995E-2</v>
      </c>
      <c r="IP236" s="128">
        <v>4.62</v>
      </c>
      <c r="IQ236" s="128">
        <v>10.328900000000001</v>
      </c>
      <c r="IR236" s="120">
        <v>9.6100000000000005E-2</v>
      </c>
      <c r="IS236" s="128">
        <v>4.62</v>
      </c>
      <c r="IT236" s="128">
        <v>20.0029</v>
      </c>
      <c r="IU236" s="120">
        <v>0.1037</v>
      </c>
      <c r="IV236" s="128">
        <v>4.62</v>
      </c>
      <c r="IW236" s="128">
        <v>16.5303</v>
      </c>
      <c r="IX236" s="120">
        <v>6.6299999999999998E-2</v>
      </c>
      <c r="IY236" s="128">
        <v>4.62</v>
      </c>
      <c r="IZ236" s="128">
        <v>11.9339</v>
      </c>
      <c r="JA236" s="120">
        <v>6.4000000000000001E-2</v>
      </c>
      <c r="JB236" s="128">
        <v>4.62</v>
      </c>
      <c r="JC236" s="128">
        <v>19.287800000000001</v>
      </c>
      <c r="JD236" s="120">
        <v>5.2600000000000001E-2</v>
      </c>
      <c r="JE236" s="128">
        <v>4.62</v>
      </c>
      <c r="JF236" s="128">
        <v>16.1615</v>
      </c>
      <c r="JG236" s="120">
        <v>6.7299999999999999E-2</v>
      </c>
      <c r="JH236" s="128">
        <v>4.62</v>
      </c>
      <c r="JI236" s="128">
        <v>32.777500000000003</v>
      </c>
      <c r="JJ236" s="120">
        <v>0.2465</v>
      </c>
      <c r="JK236" s="128">
        <v>4.62</v>
      </c>
      <c r="JL236" s="128">
        <v>13.368</v>
      </c>
      <c r="JM236" s="120">
        <v>9.4299999999999995E-2</v>
      </c>
      <c r="JN236" s="128">
        <v>4.62</v>
      </c>
      <c r="JO236" s="128">
        <v>15.579700000000001</v>
      </c>
      <c r="JP236" s="120">
        <v>9.7299999999999998E-2</v>
      </c>
      <c r="JQ236" s="128">
        <v>4.62</v>
      </c>
      <c r="JR236" s="128">
        <v>11.182499999999999</v>
      </c>
      <c r="JS236" s="120">
        <v>4.41E-2</v>
      </c>
    </row>
    <row r="237" spans="1:279" x14ac:dyDescent="0.25">
      <c r="A237" s="128">
        <v>4.6399999999999997</v>
      </c>
      <c r="B237" s="128">
        <v>19.555900000000001</v>
      </c>
      <c r="C237" s="120">
        <v>0.1245</v>
      </c>
      <c r="D237" s="120">
        <v>4.6399999999999997</v>
      </c>
      <c r="E237" s="120">
        <v>15.918900000000001</v>
      </c>
      <c r="F237" s="120">
        <v>0.13969999999999999</v>
      </c>
      <c r="G237" s="120">
        <v>4.6399999999999997</v>
      </c>
      <c r="H237" s="120">
        <v>11.457800000000001</v>
      </c>
      <c r="I237" s="120">
        <v>0.55300000000000005</v>
      </c>
      <c r="J237" s="120">
        <v>4.6399999999999997</v>
      </c>
      <c r="K237" s="120">
        <v>8.1832999999999991</v>
      </c>
      <c r="L237" s="120">
        <v>5.0299999999999997E-2</v>
      </c>
      <c r="M237" s="120">
        <v>4.6399999999999997</v>
      </c>
      <c r="N237" s="120">
        <v>45.852200000000003</v>
      </c>
      <c r="O237" s="120">
        <v>0.64649999999999996</v>
      </c>
      <c r="P237" s="120">
        <v>4.6399999999999997</v>
      </c>
      <c r="Q237" s="120">
        <v>11.2478</v>
      </c>
      <c r="R237" s="120">
        <v>0.31140000000000001</v>
      </c>
      <c r="S237" s="120">
        <v>4.6399999999999997</v>
      </c>
      <c r="T237" s="120">
        <v>35.962499999999999</v>
      </c>
      <c r="U237" s="120">
        <v>0.72740000000000005</v>
      </c>
      <c r="V237" s="120">
        <v>4.6399999999999997</v>
      </c>
      <c r="W237" s="120">
        <v>8.1614000000000004</v>
      </c>
      <c r="X237" s="120">
        <v>7.4700000000000003E-2</v>
      </c>
      <c r="Y237" s="120">
        <v>4.6399999999999997</v>
      </c>
      <c r="Z237" s="120">
        <v>11.2095</v>
      </c>
      <c r="AA237" s="120">
        <v>0.55589999999999995</v>
      </c>
      <c r="AB237" s="120">
        <v>4.6399999999999997</v>
      </c>
      <c r="AC237" s="120">
        <v>9.0986999999999991</v>
      </c>
      <c r="AD237" s="120">
        <v>0.51200000000000001</v>
      </c>
      <c r="AE237" s="120">
        <v>4.6399999999999997</v>
      </c>
      <c r="AF237" s="120">
        <v>15.8674</v>
      </c>
      <c r="AG237" s="120">
        <v>0.26240000000000002</v>
      </c>
      <c r="AH237" s="120">
        <v>4.6399999999999997</v>
      </c>
      <c r="AI237" s="120">
        <v>18.726900000000001</v>
      </c>
      <c r="AJ237" s="120">
        <v>0.217</v>
      </c>
      <c r="AK237" s="120">
        <v>4.6399999999999997</v>
      </c>
      <c r="AL237" s="120">
        <v>12.835100000000001</v>
      </c>
      <c r="AM237" s="120">
        <v>8.7099999999999997E-2</v>
      </c>
      <c r="AN237" s="120">
        <v>4.6399999999999997</v>
      </c>
      <c r="AO237" s="120">
        <v>10.8401</v>
      </c>
      <c r="AP237" s="120">
        <v>0.34920000000000001</v>
      </c>
      <c r="AT237" s="120">
        <v>4.6399999999999997</v>
      </c>
      <c r="AU237" s="120">
        <v>0.90580000000000005</v>
      </c>
      <c r="AV237" s="120">
        <v>9.4999999999999998E-3</v>
      </c>
      <c r="BO237" s="120">
        <v>4.6399999999999997</v>
      </c>
      <c r="BP237" s="120">
        <v>17.136900000000001</v>
      </c>
      <c r="BQ237" s="120">
        <v>0.1067</v>
      </c>
      <c r="BR237" s="120">
        <v>4.6399999999999997</v>
      </c>
      <c r="BS237" s="120">
        <v>7.8808999999999996</v>
      </c>
      <c r="BT237" s="120">
        <v>0.46400000000000002</v>
      </c>
      <c r="CA237" s="120">
        <v>4.6399999999999997</v>
      </c>
      <c r="CB237" s="120">
        <v>28.683900000000001</v>
      </c>
      <c r="CC237" s="120">
        <v>0.49370000000000003</v>
      </c>
      <c r="CD237" s="120">
        <v>4.6399999999999997</v>
      </c>
      <c r="CE237" s="120">
        <v>26.998799999999999</v>
      </c>
      <c r="CF237" s="120">
        <v>0.30609999999999998</v>
      </c>
      <c r="CS237" s="120">
        <v>4.6399999999999997</v>
      </c>
      <c r="CT237" s="120">
        <v>15.1768</v>
      </c>
      <c r="CU237" s="120">
        <v>0.11119999999999999</v>
      </c>
      <c r="CY237" s="120">
        <v>4.6399999999999997</v>
      </c>
      <c r="CZ237" s="120">
        <v>22.013100000000001</v>
      </c>
      <c r="DA237" s="120">
        <v>0.17899999999999999</v>
      </c>
      <c r="DH237" s="120">
        <v>4.6399999999999997</v>
      </c>
      <c r="DI237" s="120">
        <v>10.3917</v>
      </c>
      <c r="DJ237" s="120">
        <v>0.12280000000000001</v>
      </c>
      <c r="DN237" s="120">
        <v>4.6399999999999997</v>
      </c>
      <c r="DO237" s="120">
        <v>21.979399999999998</v>
      </c>
      <c r="DP237" s="120">
        <v>0.17399999999999999</v>
      </c>
      <c r="DW237" s="120">
        <v>4.6399999999999997</v>
      </c>
      <c r="DX237" s="120">
        <v>16.983699999999999</v>
      </c>
      <c r="DY237" s="120">
        <v>0.1205</v>
      </c>
      <c r="DZ237" s="120">
        <v>4.6399999999999997</v>
      </c>
      <c r="EA237" s="120">
        <v>10.475899999999999</v>
      </c>
      <c r="EB237" s="120">
        <v>0.2167</v>
      </c>
      <c r="EL237" s="120">
        <v>4.6399999999999997</v>
      </c>
      <c r="EM237" s="120">
        <v>14.1058</v>
      </c>
      <c r="EN237" s="120">
        <v>8.1500000000000003E-2</v>
      </c>
      <c r="EO237" s="120">
        <v>4.6399999999999997</v>
      </c>
      <c r="EP237" s="120">
        <v>9.5505999999999993</v>
      </c>
      <c r="EQ237" s="120">
        <v>0.2387</v>
      </c>
      <c r="EU237" s="120">
        <v>4.6399999999999997</v>
      </c>
      <c r="EV237" s="120">
        <v>21.324200000000001</v>
      </c>
      <c r="EW237" s="120">
        <v>0.1615</v>
      </c>
      <c r="EX237" s="120">
        <v>4.6399999999999997</v>
      </c>
      <c r="EY237" s="120">
        <v>13.183299999999999</v>
      </c>
      <c r="EZ237" s="120">
        <v>0.10589999999999999</v>
      </c>
      <c r="FM237" s="120">
        <v>4.6399999999999997</v>
      </c>
      <c r="FN237" s="120">
        <v>17.953900000000001</v>
      </c>
      <c r="FO237" s="120">
        <v>0.1429</v>
      </c>
      <c r="FP237" s="120">
        <v>4.6399999999999997</v>
      </c>
      <c r="FQ237" s="120">
        <v>13.983000000000001</v>
      </c>
      <c r="FR237" s="120">
        <v>0.11310000000000001</v>
      </c>
      <c r="FV237" s="120">
        <v>4.6399999999999997</v>
      </c>
      <c r="FW237" s="120">
        <v>11.3521</v>
      </c>
      <c r="FX237" s="120">
        <v>0.1066</v>
      </c>
      <c r="FY237" s="120">
        <v>4.6399999999999997</v>
      </c>
      <c r="FZ237" s="120">
        <v>15.963900000000001</v>
      </c>
      <c r="GA237" s="120">
        <v>8.77E-2</v>
      </c>
      <c r="GE237" s="120">
        <v>4.6399999999999997</v>
      </c>
      <c r="GF237" s="120">
        <v>4.4305000000000003</v>
      </c>
      <c r="GG237" s="120">
        <v>0.29210000000000003</v>
      </c>
      <c r="GH237" s="120">
        <v>4.6399999999999997</v>
      </c>
      <c r="GI237" s="120">
        <v>13.1755</v>
      </c>
      <c r="GJ237" s="120">
        <v>0.1066</v>
      </c>
      <c r="GK237" s="120">
        <v>4.6399999999999997</v>
      </c>
      <c r="GL237" s="120">
        <v>3.4946999999999999</v>
      </c>
      <c r="GM237" s="120">
        <v>0.1762</v>
      </c>
      <c r="GN237" s="120">
        <v>4.6399999999999997</v>
      </c>
      <c r="GO237" s="120">
        <v>2.9178000000000002</v>
      </c>
      <c r="GP237" s="120">
        <v>0.2074</v>
      </c>
      <c r="GW237" s="120">
        <v>4.6399999999999997</v>
      </c>
      <c r="GX237" s="120">
        <v>3.1922999999999999</v>
      </c>
      <c r="GY237" s="120">
        <v>0.13700000000000001</v>
      </c>
      <c r="GZ237" s="120">
        <v>4.6399999999999997</v>
      </c>
      <c r="HA237" s="120">
        <v>14.0627</v>
      </c>
      <c r="HB237" s="120">
        <v>0.153</v>
      </c>
      <c r="HF237" s="120">
        <v>4.6399999999999997</v>
      </c>
      <c r="HG237" s="120">
        <v>2.3656999999999999</v>
      </c>
      <c r="HH237" s="120">
        <v>0.1903</v>
      </c>
      <c r="HO237" s="120">
        <v>4.6399999999999997</v>
      </c>
      <c r="HP237" s="120">
        <v>27.4984</v>
      </c>
      <c r="HQ237" s="120">
        <v>0.24279999999999999</v>
      </c>
      <c r="HR237" s="120">
        <v>4.6399999999999997</v>
      </c>
      <c r="HS237" s="120">
        <v>3.2711000000000001</v>
      </c>
      <c r="HT237" s="120">
        <v>0.24110000000000001</v>
      </c>
      <c r="HX237" s="128">
        <v>4.6399999999999997</v>
      </c>
      <c r="HY237" s="128">
        <v>13.715299999999999</v>
      </c>
      <c r="HZ237" s="120">
        <v>6.2199999999999998E-2</v>
      </c>
      <c r="IA237" s="128">
        <v>4.6399999999999997</v>
      </c>
      <c r="IB237" s="128">
        <v>11.028700000000001</v>
      </c>
      <c r="IC237" s="120">
        <v>4.53E-2</v>
      </c>
      <c r="ID237" s="128">
        <v>4.6399999999999997</v>
      </c>
      <c r="IE237" s="128">
        <v>17.253900000000002</v>
      </c>
      <c r="IF237" s="120">
        <v>8.0699999999999994E-2</v>
      </c>
      <c r="IG237" s="128">
        <v>4.6399999999999997</v>
      </c>
      <c r="IH237" s="128">
        <v>9.8829999999999991</v>
      </c>
      <c r="II237" s="120">
        <v>4.7899999999999998E-2</v>
      </c>
      <c r="IJ237" s="128">
        <v>4.6399999999999997</v>
      </c>
      <c r="IK237" s="128">
        <v>13.038500000000001</v>
      </c>
      <c r="IL237" s="120">
        <v>6.8000000000000005E-2</v>
      </c>
      <c r="IM237" s="128">
        <v>4.6399999999999997</v>
      </c>
      <c r="IN237" s="128">
        <v>14.413</v>
      </c>
      <c r="IO237" s="120">
        <v>8.4099999999999994E-2</v>
      </c>
      <c r="IP237" s="128">
        <v>4.6399999999999997</v>
      </c>
      <c r="IQ237" s="128">
        <v>9.8078000000000003</v>
      </c>
      <c r="IR237" s="120">
        <v>0.10829999999999999</v>
      </c>
      <c r="IS237" s="128">
        <v>4.6399999999999997</v>
      </c>
      <c r="IT237" s="128">
        <v>20.576599999999999</v>
      </c>
      <c r="IU237" s="120">
        <v>0.1089</v>
      </c>
      <c r="IV237" s="128">
        <v>4.6399999999999997</v>
      </c>
      <c r="IW237" s="128">
        <v>16.0913</v>
      </c>
      <c r="IX237" s="120">
        <v>7.1999999999999995E-2</v>
      </c>
      <c r="IY237" s="128">
        <v>4.6399999999999997</v>
      </c>
      <c r="IZ237" s="128">
        <v>13.9124</v>
      </c>
      <c r="JA237" s="120">
        <v>5.5899999999999998E-2</v>
      </c>
      <c r="JB237" s="128">
        <v>4.6399999999999997</v>
      </c>
      <c r="JC237" s="128">
        <v>19.308399999999999</v>
      </c>
      <c r="JD237" s="120">
        <v>6.3100000000000003E-2</v>
      </c>
      <c r="JE237" s="128">
        <v>4.6399999999999997</v>
      </c>
      <c r="JF237" s="128">
        <v>15.8241</v>
      </c>
      <c r="JG237" s="120">
        <v>8.4099999999999994E-2</v>
      </c>
      <c r="JH237" s="128">
        <v>4.6399999999999997</v>
      </c>
      <c r="JI237" s="128">
        <v>31.988299999999999</v>
      </c>
      <c r="JJ237" s="120">
        <v>0.25130000000000002</v>
      </c>
      <c r="JK237" s="128">
        <v>4.6399999999999997</v>
      </c>
      <c r="JL237" s="128">
        <v>13.639900000000001</v>
      </c>
      <c r="JM237" s="120">
        <v>9.4799999999999995E-2</v>
      </c>
      <c r="JN237" s="128">
        <v>4.6399999999999997</v>
      </c>
      <c r="JO237" s="128">
        <v>16.0838</v>
      </c>
      <c r="JP237" s="120">
        <v>0.1038</v>
      </c>
      <c r="JQ237" s="128">
        <v>4.6399999999999997</v>
      </c>
      <c r="JR237" s="128">
        <v>11.5007</v>
      </c>
      <c r="JS237" s="120">
        <v>4.41E-2</v>
      </c>
    </row>
    <row r="238" spans="1:279" x14ac:dyDescent="0.25">
      <c r="A238" s="128">
        <v>4.66</v>
      </c>
      <c r="B238" s="128">
        <v>19.811399999999999</v>
      </c>
      <c r="C238" s="120">
        <v>0.12670000000000001</v>
      </c>
      <c r="D238" s="120">
        <v>4.66</v>
      </c>
      <c r="E238" s="120">
        <v>16.030799999999999</v>
      </c>
      <c r="F238" s="120">
        <v>0.14030000000000001</v>
      </c>
      <c r="G238" s="120">
        <v>4.66</v>
      </c>
      <c r="H238" s="120">
        <v>11.8993</v>
      </c>
      <c r="I238" s="120">
        <v>0.52480000000000004</v>
      </c>
      <c r="J238" s="120">
        <v>4.66</v>
      </c>
      <c r="K238" s="120">
        <v>8.2577999999999996</v>
      </c>
      <c r="L238" s="120">
        <v>4.9700000000000001E-2</v>
      </c>
      <c r="M238" s="120">
        <v>4.66</v>
      </c>
      <c r="N238" s="120">
        <v>46.546900000000001</v>
      </c>
      <c r="O238" s="120">
        <v>0.52749999999999997</v>
      </c>
      <c r="P238" s="120">
        <v>4.66</v>
      </c>
      <c r="Q238" s="120">
        <v>11.280099999999999</v>
      </c>
      <c r="R238" s="120">
        <v>0.2994</v>
      </c>
      <c r="S238" s="120">
        <v>4.66</v>
      </c>
      <c r="T238" s="120">
        <v>35.628399999999999</v>
      </c>
      <c r="U238" s="120">
        <v>0.86470000000000002</v>
      </c>
      <c r="V238" s="120">
        <v>4.66</v>
      </c>
      <c r="W238" s="120">
        <v>7.9978999999999996</v>
      </c>
      <c r="X238" s="120">
        <v>7.4700000000000003E-2</v>
      </c>
      <c r="Y238" s="120">
        <v>4.66</v>
      </c>
      <c r="Z238" s="120">
        <v>11.2188</v>
      </c>
      <c r="AA238" s="120">
        <v>0.4632</v>
      </c>
      <c r="AB238" s="120">
        <v>4.66</v>
      </c>
      <c r="AC238" s="120">
        <v>9.7127999999999997</v>
      </c>
      <c r="AD238" s="120">
        <v>0.54469999999999996</v>
      </c>
      <c r="AE238" s="120">
        <v>4.66</v>
      </c>
      <c r="AF238" s="120">
        <v>14.4971</v>
      </c>
      <c r="AG238" s="120">
        <v>0.2666</v>
      </c>
      <c r="AH238" s="120">
        <v>4.66</v>
      </c>
      <c r="AI238" s="120">
        <v>19.152899999999999</v>
      </c>
      <c r="AJ238" s="120">
        <v>9.9299999999999999E-2</v>
      </c>
      <c r="AK238" s="120">
        <v>4.66</v>
      </c>
      <c r="AL238" s="120">
        <v>12.3347</v>
      </c>
      <c r="AM238" s="120">
        <v>7.8E-2</v>
      </c>
      <c r="AN238" s="120">
        <v>4.66</v>
      </c>
      <c r="AO238" s="120">
        <v>10.749499999999999</v>
      </c>
      <c r="AP238" s="120">
        <v>0.35320000000000001</v>
      </c>
      <c r="AT238" s="120">
        <v>4.66</v>
      </c>
      <c r="AU238" s="120">
        <v>0.82120000000000004</v>
      </c>
      <c r="AV238" s="120">
        <v>9.4999999999999998E-3</v>
      </c>
      <c r="BO238" s="120">
        <v>4.66</v>
      </c>
      <c r="BP238" s="120">
        <v>16.147500000000001</v>
      </c>
      <c r="BQ238" s="120">
        <v>6.93E-2</v>
      </c>
      <c r="BR238" s="120">
        <v>4.66</v>
      </c>
      <c r="BS238" s="120">
        <v>9.1317000000000004</v>
      </c>
      <c r="BT238" s="120">
        <v>0.48930000000000001</v>
      </c>
      <c r="CA238" s="120">
        <v>4.66</v>
      </c>
      <c r="CB238" s="120">
        <v>32.405999999999999</v>
      </c>
      <c r="CC238" s="120">
        <v>0.55779999999999996</v>
      </c>
      <c r="CD238" s="120">
        <v>4.66</v>
      </c>
      <c r="CE238" s="120">
        <v>25.848800000000001</v>
      </c>
      <c r="CF238" s="120">
        <v>0.27979999999999999</v>
      </c>
      <c r="CS238" s="120">
        <v>4.66</v>
      </c>
      <c r="CT238" s="120">
        <v>15.190300000000001</v>
      </c>
      <c r="CU238" s="120">
        <v>0.11269999999999999</v>
      </c>
      <c r="CY238" s="120">
        <v>4.66</v>
      </c>
      <c r="CZ238" s="120">
        <v>21.873999999999999</v>
      </c>
      <c r="DA238" s="120">
        <v>0.1807</v>
      </c>
      <c r="DH238" s="120">
        <v>4.66</v>
      </c>
      <c r="DI238" s="120">
        <v>11.8796</v>
      </c>
      <c r="DJ238" s="120">
        <v>0.1211</v>
      </c>
      <c r="DN238" s="120">
        <v>4.66</v>
      </c>
      <c r="DO238" s="120">
        <v>21.7029</v>
      </c>
      <c r="DP238" s="120">
        <v>0.19070000000000001</v>
      </c>
      <c r="DW238" s="120">
        <v>4.66</v>
      </c>
      <c r="DX238" s="120">
        <v>17.659600000000001</v>
      </c>
      <c r="DY238" s="120">
        <v>0.1163</v>
      </c>
      <c r="DZ238" s="120">
        <v>4.66</v>
      </c>
      <c r="EA238" s="120">
        <v>10.3117</v>
      </c>
      <c r="EB238" s="120">
        <v>0.16839999999999999</v>
      </c>
      <c r="EL238" s="120">
        <v>4.66</v>
      </c>
      <c r="EM238" s="120">
        <v>14.454599999999999</v>
      </c>
      <c r="EN238" s="120">
        <v>8.3299999999999999E-2</v>
      </c>
      <c r="EO238" s="120">
        <v>4.66</v>
      </c>
      <c r="EP238" s="120">
        <v>9.5622000000000007</v>
      </c>
      <c r="EQ238" s="120">
        <v>0.2485</v>
      </c>
      <c r="EU238" s="120">
        <v>4.66</v>
      </c>
      <c r="EV238" s="120">
        <v>21.036100000000001</v>
      </c>
      <c r="EW238" s="120">
        <v>0.15090000000000001</v>
      </c>
      <c r="EX238" s="120">
        <v>4.66</v>
      </c>
      <c r="EY238" s="120">
        <v>13.404500000000001</v>
      </c>
      <c r="EZ238" s="120">
        <v>0.10879999999999999</v>
      </c>
      <c r="FM238" s="120">
        <v>4.66</v>
      </c>
      <c r="FN238" s="120">
        <v>17.8415</v>
      </c>
      <c r="FO238" s="120">
        <v>0.14169999999999999</v>
      </c>
      <c r="FP238" s="120">
        <v>4.66</v>
      </c>
      <c r="FQ238" s="120">
        <v>13.712400000000001</v>
      </c>
      <c r="FR238" s="120">
        <v>0.1236</v>
      </c>
      <c r="FV238" s="120">
        <v>4.66</v>
      </c>
      <c r="FW238" s="120">
        <v>11.923299999999999</v>
      </c>
      <c r="FX238" s="120">
        <v>0.1172</v>
      </c>
      <c r="FY238" s="120">
        <v>4.66</v>
      </c>
      <c r="FZ238" s="120">
        <v>15.768800000000001</v>
      </c>
      <c r="GA238" s="120">
        <v>7.8399999999999997E-2</v>
      </c>
      <c r="GE238" s="120">
        <v>4.66</v>
      </c>
      <c r="GF238" s="120">
        <v>4.3846999999999996</v>
      </c>
      <c r="GG238" s="120">
        <v>0.27989999999999998</v>
      </c>
      <c r="GH238" s="120">
        <v>4.66</v>
      </c>
      <c r="GI238" s="120">
        <v>13.343500000000001</v>
      </c>
      <c r="GJ238" s="120">
        <v>0.1048</v>
      </c>
      <c r="GK238" s="120">
        <v>4.66</v>
      </c>
      <c r="GL238" s="120">
        <v>3.2250999999999999</v>
      </c>
      <c r="GM238" s="120">
        <v>0.18229999999999999</v>
      </c>
      <c r="GN238" s="120">
        <v>4.66</v>
      </c>
      <c r="GO238" s="120">
        <v>2.8595000000000002</v>
      </c>
      <c r="GP238" s="120">
        <v>0.20549999999999999</v>
      </c>
      <c r="GW238" s="120">
        <v>4.66</v>
      </c>
      <c r="GX238" s="120">
        <v>2.9293999999999998</v>
      </c>
      <c r="GY238" s="120">
        <v>0.13389999999999999</v>
      </c>
      <c r="GZ238" s="120">
        <v>4.66</v>
      </c>
      <c r="HA238" s="120">
        <v>14.1615</v>
      </c>
      <c r="HB238" s="120">
        <v>0.17069999999999999</v>
      </c>
      <c r="HF238" s="120">
        <v>4.66</v>
      </c>
      <c r="HG238" s="120">
        <v>2.5365000000000002</v>
      </c>
      <c r="HH238" s="120">
        <v>0.2011</v>
      </c>
      <c r="HO238" s="120">
        <v>4.66</v>
      </c>
      <c r="HP238" s="120">
        <v>27.764399999999998</v>
      </c>
      <c r="HQ238" s="120">
        <v>0.25130000000000002</v>
      </c>
      <c r="HR238" s="120">
        <v>4.66</v>
      </c>
      <c r="HS238" s="120">
        <v>3.3231999999999999</v>
      </c>
      <c r="HT238" s="120">
        <v>0.2427</v>
      </c>
      <c r="HX238" s="128">
        <v>4.66</v>
      </c>
      <c r="HY238" s="128">
        <v>13.575699999999999</v>
      </c>
      <c r="HZ238" s="120">
        <v>6.2199999999999998E-2</v>
      </c>
      <c r="IA238" s="128">
        <v>4.66</v>
      </c>
      <c r="IB238" s="128">
        <v>10.8171</v>
      </c>
      <c r="IC238" s="120">
        <v>4.3900000000000002E-2</v>
      </c>
      <c r="ID238" s="128">
        <v>4.66</v>
      </c>
      <c r="IE238" s="128">
        <v>17.491</v>
      </c>
      <c r="IF238" s="120">
        <v>8.0699999999999994E-2</v>
      </c>
      <c r="IG238" s="128">
        <v>4.66</v>
      </c>
      <c r="IH238" s="128">
        <v>9.8275000000000006</v>
      </c>
      <c r="II238" s="120">
        <v>4.9299999999999997E-2</v>
      </c>
      <c r="IJ238" s="128">
        <v>4.66</v>
      </c>
      <c r="IK238" s="128">
        <v>12.377700000000001</v>
      </c>
      <c r="IL238" s="120">
        <v>6.5100000000000005E-2</v>
      </c>
      <c r="IM238" s="128">
        <v>4.66</v>
      </c>
      <c r="IN238" s="128">
        <v>14.1334</v>
      </c>
      <c r="IO238" s="120">
        <v>8.2600000000000007E-2</v>
      </c>
      <c r="IP238" s="128">
        <v>4.66</v>
      </c>
      <c r="IQ238" s="128">
        <v>9.1951999999999998</v>
      </c>
      <c r="IR238" s="120">
        <v>0.1104</v>
      </c>
      <c r="IS238" s="128">
        <v>4.66</v>
      </c>
      <c r="IT238" s="128">
        <v>20.8916</v>
      </c>
      <c r="IU238" s="120">
        <v>0.1119</v>
      </c>
      <c r="IV238" s="128">
        <v>4.66</v>
      </c>
      <c r="IW238" s="128">
        <v>15.7037</v>
      </c>
      <c r="IX238" s="120">
        <v>7.8200000000000006E-2</v>
      </c>
      <c r="IY238" s="128">
        <v>4.66</v>
      </c>
      <c r="IZ238" s="128">
        <v>16.126200000000001</v>
      </c>
      <c r="JA238" s="120">
        <v>4.9799999999999997E-2</v>
      </c>
      <c r="JB238" s="128">
        <v>4.66</v>
      </c>
      <c r="JC238" s="128">
        <v>18.984999999999999</v>
      </c>
      <c r="JD238" s="120">
        <v>7.6899999999999996E-2</v>
      </c>
      <c r="JE238" s="128">
        <v>4.66</v>
      </c>
      <c r="JF238" s="128">
        <v>15.6503</v>
      </c>
      <c r="JG238" s="120">
        <v>8.1600000000000006E-2</v>
      </c>
      <c r="JH238" s="128">
        <v>4.66</v>
      </c>
      <c r="JI238" s="128">
        <v>31.1374</v>
      </c>
      <c r="JJ238" s="120">
        <v>0.25940000000000002</v>
      </c>
      <c r="JK238" s="128">
        <v>4.66</v>
      </c>
      <c r="JL238" s="128">
        <v>14.1868</v>
      </c>
      <c r="JM238" s="120">
        <v>9.7500000000000003E-2</v>
      </c>
      <c r="JN238" s="128">
        <v>4.66</v>
      </c>
      <c r="JO238" s="128">
        <v>16.9739</v>
      </c>
      <c r="JP238" s="120">
        <v>0.14829999999999999</v>
      </c>
      <c r="JQ238" s="128">
        <v>4.66</v>
      </c>
      <c r="JR238" s="128">
        <v>11.9397</v>
      </c>
      <c r="JS238" s="120">
        <v>4.6399999999999997E-2</v>
      </c>
    </row>
    <row r="239" spans="1:279" x14ac:dyDescent="0.25">
      <c r="A239" s="128">
        <v>4.68</v>
      </c>
      <c r="B239" s="128">
        <v>20.078800000000001</v>
      </c>
      <c r="C239" s="120">
        <v>0.12889999999999999</v>
      </c>
      <c r="D239" s="120">
        <v>4.68</v>
      </c>
      <c r="E239" s="120">
        <v>16.418600000000001</v>
      </c>
      <c r="F239" s="120">
        <v>0.13980000000000001</v>
      </c>
      <c r="G239" s="120">
        <v>4.68</v>
      </c>
      <c r="H239" s="120">
        <v>11.9025</v>
      </c>
      <c r="I239" s="120">
        <v>0.57730000000000004</v>
      </c>
      <c r="J239" s="120">
        <v>4.68</v>
      </c>
      <c r="K239" s="120">
        <v>8.3468999999999998</v>
      </c>
      <c r="L239" s="120">
        <v>5.16E-2</v>
      </c>
      <c r="M239" s="120">
        <v>4.68</v>
      </c>
      <c r="N239" s="120">
        <v>45.692100000000003</v>
      </c>
      <c r="O239" s="120">
        <v>0.55069999999999997</v>
      </c>
      <c r="P239" s="120">
        <v>4.68</v>
      </c>
      <c r="Q239" s="120">
        <v>9.9845000000000006</v>
      </c>
      <c r="R239" s="120">
        <v>0.26690000000000003</v>
      </c>
      <c r="S239" s="120">
        <v>4.68</v>
      </c>
      <c r="T239" s="120">
        <v>35.155200000000001</v>
      </c>
      <c r="U239" s="120">
        <v>0.94120000000000004</v>
      </c>
      <c r="V239" s="120">
        <v>4.68</v>
      </c>
      <c r="W239" s="120">
        <v>7.9043000000000001</v>
      </c>
      <c r="X239" s="120">
        <v>7.3499999999999996E-2</v>
      </c>
      <c r="Y239" s="120">
        <v>4.68</v>
      </c>
      <c r="Z239" s="120">
        <v>11.7193</v>
      </c>
      <c r="AA239" s="120">
        <v>0.36580000000000001</v>
      </c>
      <c r="AB239" s="120">
        <v>4.68</v>
      </c>
      <c r="AC239" s="120">
        <v>10.3796</v>
      </c>
      <c r="AD239" s="120">
        <v>0.54630000000000001</v>
      </c>
      <c r="AE239" s="120">
        <v>4.68</v>
      </c>
      <c r="AF239" s="120">
        <v>13.343</v>
      </c>
      <c r="AG239" s="120">
        <v>0.26290000000000002</v>
      </c>
      <c r="AH239" s="120">
        <v>4.68</v>
      </c>
      <c r="AI239" s="120">
        <v>20.185099999999998</v>
      </c>
      <c r="AJ239" s="120">
        <v>0.1489</v>
      </c>
      <c r="AK239" s="120">
        <v>4.68</v>
      </c>
      <c r="AL239" s="120">
        <v>11.906700000000001</v>
      </c>
      <c r="AM239" s="120">
        <v>7.4300000000000005E-2</v>
      </c>
      <c r="AN239" s="120">
        <v>4.68</v>
      </c>
      <c r="AO239" s="120">
        <v>10.633699999999999</v>
      </c>
      <c r="AP239" s="120">
        <v>0.36759999999999998</v>
      </c>
      <c r="AT239" s="120">
        <v>4.68</v>
      </c>
      <c r="AU239" s="120">
        <v>0.75239999999999996</v>
      </c>
      <c r="AV239" s="120">
        <v>8.9999999999999993E-3</v>
      </c>
      <c r="BO239" s="120">
        <v>4.68</v>
      </c>
      <c r="BP239" s="120">
        <v>15.133699999999999</v>
      </c>
      <c r="BQ239" s="120">
        <v>6.3399999999999998E-2</v>
      </c>
      <c r="BR239" s="120">
        <v>4.68</v>
      </c>
      <c r="BS239" s="120">
        <v>11.507099999999999</v>
      </c>
      <c r="BT239" s="120">
        <v>0.42970000000000003</v>
      </c>
      <c r="CA239" s="120">
        <v>4.68</v>
      </c>
      <c r="CB239" s="120">
        <v>37.614100000000001</v>
      </c>
      <c r="CC239" s="120">
        <v>0.53779999999999994</v>
      </c>
      <c r="CD239" s="120">
        <v>4.68</v>
      </c>
      <c r="CE239" s="120">
        <v>24.265999999999998</v>
      </c>
      <c r="CF239" s="120">
        <v>0.24829999999999999</v>
      </c>
      <c r="CS239" s="120">
        <v>4.68</v>
      </c>
      <c r="CT239" s="120">
        <v>15.1265</v>
      </c>
      <c r="CU239" s="120">
        <v>0.11219999999999999</v>
      </c>
      <c r="CY239" s="120">
        <v>4.68</v>
      </c>
      <c r="CZ239" s="120">
        <v>21.883900000000001</v>
      </c>
      <c r="DA239" s="120">
        <v>0.20569999999999999</v>
      </c>
      <c r="DH239" s="120">
        <v>4.68</v>
      </c>
      <c r="DI239" s="120">
        <v>12.825900000000001</v>
      </c>
      <c r="DJ239" s="120">
        <v>0.11749999999999999</v>
      </c>
      <c r="DN239" s="120">
        <v>4.68</v>
      </c>
      <c r="DO239" s="120">
        <v>21.642600000000002</v>
      </c>
      <c r="DP239" s="120">
        <v>0.20219999999999999</v>
      </c>
      <c r="DW239" s="120">
        <v>4.68</v>
      </c>
      <c r="DX239" s="120">
        <v>18.4712</v>
      </c>
      <c r="DY239" s="120">
        <v>0.1115</v>
      </c>
      <c r="DZ239" s="120">
        <v>4.68</v>
      </c>
      <c r="EA239" s="120">
        <v>10.0878</v>
      </c>
      <c r="EB239" s="120">
        <v>0.15629999999999999</v>
      </c>
      <c r="EL239" s="120">
        <v>4.68</v>
      </c>
      <c r="EM239" s="120">
        <v>14.491099999999999</v>
      </c>
      <c r="EN239" s="120">
        <v>8.6300000000000002E-2</v>
      </c>
      <c r="EO239" s="120">
        <v>4.68</v>
      </c>
      <c r="EP239" s="120">
        <v>9.5530000000000008</v>
      </c>
      <c r="EQ239" s="120">
        <v>0.2621</v>
      </c>
      <c r="EU239" s="120">
        <v>4.68</v>
      </c>
      <c r="EV239" s="120">
        <v>20.851299999999998</v>
      </c>
      <c r="EW239" s="120">
        <v>0.15429999999999999</v>
      </c>
      <c r="EX239" s="120">
        <v>4.68</v>
      </c>
      <c r="EY239" s="120">
        <v>13.7423</v>
      </c>
      <c r="EZ239" s="120">
        <v>0.11210000000000001</v>
      </c>
      <c r="FM239" s="120">
        <v>4.68</v>
      </c>
      <c r="FN239" s="120">
        <v>17.8612</v>
      </c>
      <c r="FO239" s="120">
        <v>0.1431</v>
      </c>
      <c r="FP239" s="120">
        <v>4.68</v>
      </c>
      <c r="FQ239" s="120">
        <v>13.4359</v>
      </c>
      <c r="FR239" s="120">
        <v>0.12839999999999999</v>
      </c>
      <c r="FV239" s="120">
        <v>4.68</v>
      </c>
      <c r="FW239" s="120">
        <v>12.6896</v>
      </c>
      <c r="FX239" s="120">
        <v>0.1237</v>
      </c>
      <c r="FY239" s="120">
        <v>4.68</v>
      </c>
      <c r="FZ239" s="120">
        <v>15.6868</v>
      </c>
      <c r="GA239" s="120">
        <v>8.4000000000000005E-2</v>
      </c>
      <c r="GE239" s="120">
        <v>4.68</v>
      </c>
      <c r="GF239" s="120">
        <v>4.1582999999999997</v>
      </c>
      <c r="GG239" s="120">
        <v>0.27589999999999998</v>
      </c>
      <c r="GH239" s="120">
        <v>4.68</v>
      </c>
      <c r="GI239" s="120">
        <v>13.5031</v>
      </c>
      <c r="GJ239" s="120">
        <v>0.11</v>
      </c>
      <c r="GK239" s="120">
        <v>4.68</v>
      </c>
      <c r="GL239" s="120">
        <v>2.9554999999999998</v>
      </c>
      <c r="GM239" s="120">
        <v>0.1971</v>
      </c>
      <c r="GN239" s="120">
        <v>4.68</v>
      </c>
      <c r="GO239" s="120">
        <v>2.6896</v>
      </c>
      <c r="GP239" s="120">
        <v>0.20430000000000001</v>
      </c>
      <c r="GW239" s="120">
        <v>4.68</v>
      </c>
      <c r="GX239" s="120">
        <v>2.6819000000000002</v>
      </c>
      <c r="GY239" s="120">
        <v>0.13039999999999999</v>
      </c>
      <c r="GZ239" s="120">
        <v>4.68</v>
      </c>
      <c r="HA239" s="120">
        <v>14.2941</v>
      </c>
      <c r="HB239" s="120">
        <v>0.20499999999999999</v>
      </c>
      <c r="HF239" s="120">
        <v>4.68</v>
      </c>
      <c r="HG239" s="120">
        <v>2.7014</v>
      </c>
      <c r="HH239" s="120">
        <v>0.219</v>
      </c>
      <c r="HO239" s="120">
        <v>4.68</v>
      </c>
      <c r="HP239" s="120">
        <v>28.3263</v>
      </c>
      <c r="HQ239" s="120">
        <v>0.25419999999999998</v>
      </c>
      <c r="HR239" s="120">
        <v>4.68</v>
      </c>
      <c r="HS239" s="120">
        <v>3.3094999999999999</v>
      </c>
      <c r="HT239" s="120">
        <v>0.24579999999999999</v>
      </c>
      <c r="HX239" s="128">
        <v>4.68</v>
      </c>
      <c r="HY239" s="128">
        <v>13.506399999999999</v>
      </c>
      <c r="HZ239" s="120">
        <v>6.2E-2</v>
      </c>
      <c r="IA239" s="128">
        <v>4.68</v>
      </c>
      <c r="IB239" s="128">
        <v>10.750500000000001</v>
      </c>
      <c r="IC239" s="120">
        <v>4.4499999999999998E-2</v>
      </c>
      <c r="ID239" s="128">
        <v>4.68</v>
      </c>
      <c r="IE239" s="128">
        <v>17.8795</v>
      </c>
      <c r="IF239" s="120">
        <v>7.8799999999999995E-2</v>
      </c>
      <c r="IG239" s="128">
        <v>4.68</v>
      </c>
      <c r="IH239" s="128">
        <v>9.8849999999999998</v>
      </c>
      <c r="II239" s="120">
        <v>4.8300000000000003E-2</v>
      </c>
      <c r="IJ239" s="128">
        <v>4.68</v>
      </c>
      <c r="IK239" s="128">
        <v>11.7705</v>
      </c>
      <c r="IL239" s="120">
        <v>6.1899999999999997E-2</v>
      </c>
      <c r="IM239" s="128">
        <v>4.68</v>
      </c>
      <c r="IN239" s="128">
        <v>13.9346</v>
      </c>
      <c r="IO239" s="120">
        <v>8.1100000000000005E-2</v>
      </c>
      <c r="IP239" s="128">
        <v>4.68</v>
      </c>
      <c r="IQ239" s="128">
        <v>9.0328999999999997</v>
      </c>
      <c r="IR239" s="120">
        <v>0.1089</v>
      </c>
      <c r="IS239" s="128">
        <v>4.68</v>
      </c>
      <c r="IT239" s="128">
        <v>21.036799999999999</v>
      </c>
      <c r="IU239" s="120">
        <v>0.1145</v>
      </c>
      <c r="IV239" s="128">
        <v>4.68</v>
      </c>
      <c r="IW239" s="128">
        <v>15.280200000000001</v>
      </c>
      <c r="IX239" s="120">
        <v>8.0500000000000002E-2</v>
      </c>
      <c r="IY239" s="128">
        <v>4.68</v>
      </c>
      <c r="IZ239" s="128">
        <v>18.2438</v>
      </c>
      <c r="JA239" s="120">
        <v>6.2199999999999998E-2</v>
      </c>
      <c r="JB239" s="128">
        <v>4.68</v>
      </c>
      <c r="JC239" s="128">
        <v>20.350999999999999</v>
      </c>
      <c r="JD239" s="120">
        <v>9.2899999999999996E-2</v>
      </c>
      <c r="JE239" s="128">
        <v>4.68</v>
      </c>
      <c r="JF239" s="128">
        <v>15.5976</v>
      </c>
      <c r="JG239" s="120">
        <v>8.1900000000000001E-2</v>
      </c>
      <c r="JH239" s="128">
        <v>4.68</v>
      </c>
      <c r="JI239" s="128">
        <v>30.322299999999998</v>
      </c>
      <c r="JJ239" s="120">
        <v>0.23269999999999999</v>
      </c>
      <c r="JK239" s="128">
        <v>4.68</v>
      </c>
      <c r="JL239" s="128">
        <v>14.726699999999999</v>
      </c>
      <c r="JM239" s="120">
        <v>9.5600000000000004E-2</v>
      </c>
      <c r="JN239" s="128">
        <v>4.68</v>
      </c>
      <c r="JO239" s="128">
        <v>18.293399999999998</v>
      </c>
      <c r="JP239" s="120">
        <v>0.17050000000000001</v>
      </c>
      <c r="JQ239" s="128">
        <v>4.68</v>
      </c>
      <c r="JR239" s="128">
        <v>12.504</v>
      </c>
      <c r="JS239" s="120">
        <v>4.2599999999999999E-2</v>
      </c>
    </row>
    <row r="240" spans="1:279" x14ac:dyDescent="0.25">
      <c r="A240" s="128">
        <v>4.7</v>
      </c>
      <c r="B240" s="128">
        <v>20.329000000000001</v>
      </c>
      <c r="C240" s="120">
        <v>0.13589999999999999</v>
      </c>
      <c r="D240" s="120">
        <v>4.7</v>
      </c>
      <c r="E240" s="120">
        <v>16.8535</v>
      </c>
      <c r="F240" s="120">
        <v>0.1384</v>
      </c>
      <c r="G240" s="120">
        <v>4.7</v>
      </c>
      <c r="H240" s="120">
        <v>11.6517</v>
      </c>
      <c r="I240" s="120">
        <v>0.55489999999999995</v>
      </c>
      <c r="J240" s="120">
        <v>4.7</v>
      </c>
      <c r="K240" s="120">
        <v>8.4641999999999999</v>
      </c>
      <c r="L240" s="120">
        <v>5.0500000000000003E-2</v>
      </c>
      <c r="M240" s="120">
        <v>4.7</v>
      </c>
      <c r="N240" s="120">
        <v>42.138199999999998</v>
      </c>
      <c r="O240" s="120">
        <v>0.64490000000000003</v>
      </c>
      <c r="P240" s="120">
        <v>4.7</v>
      </c>
      <c r="Q240" s="120">
        <v>8.3414999999999999</v>
      </c>
      <c r="R240" s="120">
        <v>0.2319</v>
      </c>
      <c r="S240" s="120">
        <v>4.7</v>
      </c>
      <c r="T240" s="120">
        <v>34.272300000000001</v>
      </c>
      <c r="U240" s="120">
        <v>0.98729999999999996</v>
      </c>
      <c r="V240" s="120">
        <v>4.7</v>
      </c>
      <c r="W240" s="120">
        <v>7.8587999999999996</v>
      </c>
      <c r="X240" s="120">
        <v>7.17E-2</v>
      </c>
      <c r="Y240" s="120">
        <v>4.7</v>
      </c>
      <c r="Z240" s="120">
        <v>11.973000000000001</v>
      </c>
      <c r="AA240" s="120">
        <v>0.30470000000000003</v>
      </c>
      <c r="AB240" s="120">
        <v>4.7</v>
      </c>
      <c r="AC240" s="120">
        <v>10.374499999999999</v>
      </c>
      <c r="AD240" s="120">
        <v>0.52600000000000002</v>
      </c>
      <c r="AE240" s="120">
        <v>4.7</v>
      </c>
      <c r="AF240" s="120">
        <v>12.385999999999999</v>
      </c>
      <c r="AG240" s="120">
        <v>0.25140000000000001</v>
      </c>
      <c r="AH240" s="120">
        <v>4.7</v>
      </c>
      <c r="AI240" s="120">
        <v>23.7819</v>
      </c>
      <c r="AJ240" s="120">
        <v>0.19570000000000001</v>
      </c>
      <c r="AK240" s="120">
        <v>4.7</v>
      </c>
      <c r="AL240" s="120">
        <v>11.413600000000001</v>
      </c>
      <c r="AM240" s="120">
        <v>6.8000000000000005E-2</v>
      </c>
      <c r="AN240" s="120">
        <v>4.7</v>
      </c>
      <c r="AO240" s="120">
        <v>10.5116</v>
      </c>
      <c r="AP240" s="120">
        <v>0.36449999999999999</v>
      </c>
      <c r="AT240" s="120">
        <v>4.7</v>
      </c>
      <c r="AU240" s="120">
        <v>0.69120000000000004</v>
      </c>
      <c r="AV240" s="120">
        <v>8.3999999999999995E-3</v>
      </c>
      <c r="BO240" s="120">
        <v>4.7</v>
      </c>
      <c r="BP240" s="120">
        <v>14.2233</v>
      </c>
      <c r="BQ240" s="120">
        <v>6.7299999999999999E-2</v>
      </c>
      <c r="BR240" s="120">
        <v>4.7</v>
      </c>
      <c r="BS240" s="120">
        <v>13.6655</v>
      </c>
      <c r="BT240" s="120">
        <v>0.439</v>
      </c>
      <c r="CA240" s="120">
        <v>4.7</v>
      </c>
      <c r="CB240" s="120">
        <v>44.777700000000003</v>
      </c>
      <c r="CC240" s="120">
        <v>0.42959999999999998</v>
      </c>
      <c r="CD240" s="120">
        <v>4.7</v>
      </c>
      <c r="CE240" s="120">
        <v>23.263200000000001</v>
      </c>
      <c r="CF240" s="120">
        <v>0.2218</v>
      </c>
      <c r="CS240" s="120">
        <v>4.7</v>
      </c>
      <c r="CT240" s="120">
        <v>15.0297</v>
      </c>
      <c r="CU240" s="120">
        <v>0.11210000000000001</v>
      </c>
      <c r="CY240" s="120">
        <v>4.7</v>
      </c>
      <c r="CZ240" s="120">
        <v>22.175999999999998</v>
      </c>
      <c r="DA240" s="120">
        <v>0.20930000000000001</v>
      </c>
      <c r="DH240" s="120">
        <v>4.7</v>
      </c>
      <c r="DI240" s="120">
        <v>13.4772</v>
      </c>
      <c r="DJ240" s="120">
        <v>0.11219999999999999</v>
      </c>
      <c r="DN240" s="120">
        <v>4.7</v>
      </c>
      <c r="DO240" s="120">
        <v>21.511600000000001</v>
      </c>
      <c r="DP240" s="120">
        <v>0.21240000000000001</v>
      </c>
      <c r="DW240" s="120">
        <v>4.7</v>
      </c>
      <c r="DX240" s="120">
        <v>19.161200000000001</v>
      </c>
      <c r="DY240" s="120">
        <v>0.113</v>
      </c>
      <c r="DZ240" s="120">
        <v>4.7</v>
      </c>
      <c r="EA240" s="120">
        <v>9.8460999999999999</v>
      </c>
      <c r="EB240" s="120">
        <v>0.16819999999999999</v>
      </c>
      <c r="EL240" s="120">
        <v>4.7</v>
      </c>
      <c r="EM240" s="120">
        <v>14.3772</v>
      </c>
      <c r="EN240" s="120">
        <v>8.8700000000000001E-2</v>
      </c>
      <c r="EO240" s="120">
        <v>4.7</v>
      </c>
      <c r="EP240" s="120">
        <v>9.6692999999999998</v>
      </c>
      <c r="EQ240" s="120">
        <v>0.27229999999999999</v>
      </c>
      <c r="EU240" s="120">
        <v>4.7</v>
      </c>
      <c r="EV240" s="120">
        <v>20.488600000000002</v>
      </c>
      <c r="EW240" s="120">
        <v>0.15279999999999999</v>
      </c>
      <c r="EX240" s="120">
        <v>4.7</v>
      </c>
      <c r="EY240" s="120">
        <v>14.221399999999999</v>
      </c>
      <c r="EZ240" s="120">
        <v>0.1153</v>
      </c>
      <c r="FM240" s="120">
        <v>4.7</v>
      </c>
      <c r="FN240" s="120">
        <v>18.126999999999999</v>
      </c>
      <c r="FO240" s="120">
        <v>0.14019999999999999</v>
      </c>
      <c r="FP240" s="120">
        <v>4.7</v>
      </c>
      <c r="FQ240" s="120">
        <v>13.0815</v>
      </c>
      <c r="FR240" s="120">
        <v>0.13139999999999999</v>
      </c>
      <c r="FV240" s="120">
        <v>4.7</v>
      </c>
      <c r="FW240" s="120">
        <v>13.507899999999999</v>
      </c>
      <c r="FX240" s="120">
        <v>0.12770000000000001</v>
      </c>
      <c r="FY240" s="120">
        <v>4.7</v>
      </c>
      <c r="FZ240" s="120">
        <v>15.6061</v>
      </c>
      <c r="GA240" s="120">
        <v>8.77E-2</v>
      </c>
      <c r="GE240" s="120">
        <v>4.7</v>
      </c>
      <c r="GF240" s="120">
        <v>3.9388999999999998</v>
      </c>
      <c r="GG240" s="120">
        <v>0.26979999999999998</v>
      </c>
      <c r="GH240" s="120">
        <v>4.7</v>
      </c>
      <c r="GI240" s="120">
        <v>13.678900000000001</v>
      </c>
      <c r="GJ240" s="120">
        <v>0.1109</v>
      </c>
      <c r="GK240" s="120">
        <v>4.7</v>
      </c>
      <c r="GL240" s="120">
        <v>2.7465000000000002</v>
      </c>
      <c r="GM240" s="120">
        <v>0.20730000000000001</v>
      </c>
      <c r="GN240" s="120">
        <v>4.7</v>
      </c>
      <c r="GO240" s="120">
        <v>2.4792999999999998</v>
      </c>
      <c r="GP240" s="120">
        <v>0.20580000000000001</v>
      </c>
      <c r="GW240" s="120">
        <v>4.7</v>
      </c>
      <c r="GX240" s="120">
        <v>2.3755999999999999</v>
      </c>
      <c r="GY240" s="120">
        <v>0.13009999999999999</v>
      </c>
      <c r="GZ240" s="120">
        <v>4.7</v>
      </c>
      <c r="HA240" s="120">
        <v>14.5321</v>
      </c>
      <c r="HB240" s="120">
        <v>0.2447</v>
      </c>
      <c r="HF240" s="120">
        <v>4.7</v>
      </c>
      <c r="HG240" s="120">
        <v>2.9079999999999999</v>
      </c>
      <c r="HH240" s="120">
        <v>0.2389</v>
      </c>
      <c r="HO240" s="120">
        <v>4.7</v>
      </c>
      <c r="HP240" s="120">
        <v>28.327000000000002</v>
      </c>
      <c r="HQ240" s="120">
        <v>0.28110000000000002</v>
      </c>
      <c r="HR240" s="120">
        <v>4.7</v>
      </c>
      <c r="HS240" s="120">
        <v>3.2793000000000001</v>
      </c>
      <c r="HT240" s="120">
        <v>0.24909999999999999</v>
      </c>
      <c r="HX240" s="128">
        <v>4.7</v>
      </c>
      <c r="HY240" s="128">
        <v>13.4635</v>
      </c>
      <c r="HZ240" s="120">
        <v>6.4399999999999999E-2</v>
      </c>
      <c r="IA240" s="128">
        <v>4.7</v>
      </c>
      <c r="IB240" s="128">
        <v>11.151899999999999</v>
      </c>
      <c r="IC240" s="120">
        <v>4.5400000000000003E-2</v>
      </c>
      <c r="ID240" s="128">
        <v>4.7</v>
      </c>
      <c r="IE240" s="128">
        <v>18.1968</v>
      </c>
      <c r="IF240" s="120">
        <v>7.7100000000000002E-2</v>
      </c>
      <c r="IG240" s="128">
        <v>4.7</v>
      </c>
      <c r="IH240" s="128">
        <v>10.014699999999999</v>
      </c>
      <c r="II240" s="120">
        <v>4.5900000000000003E-2</v>
      </c>
      <c r="IJ240" s="128">
        <v>4.7</v>
      </c>
      <c r="IK240" s="128">
        <v>11.216799999999999</v>
      </c>
      <c r="IL240" s="120">
        <v>5.8900000000000001E-2</v>
      </c>
      <c r="IM240" s="128">
        <v>4.7</v>
      </c>
      <c r="IN240" s="128">
        <v>13.722899999999999</v>
      </c>
      <c r="IO240" s="120">
        <v>7.7600000000000002E-2</v>
      </c>
      <c r="IP240" s="128">
        <v>4.7</v>
      </c>
      <c r="IQ240" s="128">
        <v>9.1115999999999993</v>
      </c>
      <c r="IR240" s="120">
        <v>0.1056</v>
      </c>
      <c r="IS240" s="128">
        <v>4.7</v>
      </c>
      <c r="IT240" s="128">
        <v>21.0017</v>
      </c>
      <c r="IU240" s="120">
        <v>0.1166</v>
      </c>
      <c r="IV240" s="128">
        <v>4.7</v>
      </c>
      <c r="IW240" s="128">
        <v>14.8087</v>
      </c>
      <c r="IX240" s="120">
        <v>7.9799999999999996E-2</v>
      </c>
      <c r="IY240" s="128">
        <v>4.7</v>
      </c>
      <c r="IZ240" s="128">
        <v>20.4267</v>
      </c>
      <c r="JA240" s="120">
        <v>7.8700000000000006E-2</v>
      </c>
      <c r="JB240" s="128">
        <v>4.7</v>
      </c>
      <c r="JC240" s="128">
        <v>21.551100000000002</v>
      </c>
      <c r="JD240" s="120">
        <v>0.1115</v>
      </c>
      <c r="JE240" s="128">
        <v>4.7</v>
      </c>
      <c r="JF240" s="128">
        <v>15.705299999999999</v>
      </c>
      <c r="JG240" s="120">
        <v>8.7400000000000005E-2</v>
      </c>
      <c r="JH240" s="128">
        <v>4.7</v>
      </c>
      <c r="JI240" s="128">
        <v>29.531600000000001</v>
      </c>
      <c r="JJ240" s="120">
        <v>0.2298</v>
      </c>
      <c r="JK240" s="128">
        <v>4.7</v>
      </c>
      <c r="JL240" s="128">
        <v>15.292299999999999</v>
      </c>
      <c r="JM240" s="120">
        <v>8.5000000000000006E-2</v>
      </c>
      <c r="JN240" s="128">
        <v>4.7</v>
      </c>
      <c r="JO240" s="128">
        <v>20.289200000000001</v>
      </c>
      <c r="JP240" s="120">
        <v>0.19020000000000001</v>
      </c>
      <c r="JQ240" s="128">
        <v>4.7</v>
      </c>
      <c r="JR240" s="128">
        <v>13.436</v>
      </c>
      <c r="JS240" s="120">
        <v>4.2299999999999997E-2</v>
      </c>
    </row>
    <row r="241" spans="1:279" x14ac:dyDescent="0.25">
      <c r="A241" s="128">
        <v>4.72</v>
      </c>
      <c r="B241" s="128">
        <v>20.443999999999999</v>
      </c>
      <c r="C241" s="120">
        <v>0.1439</v>
      </c>
      <c r="D241" s="120">
        <v>4.72</v>
      </c>
      <c r="E241" s="120">
        <v>16.965699999999998</v>
      </c>
      <c r="F241" s="120">
        <v>0.13830000000000001</v>
      </c>
      <c r="G241" s="120">
        <v>4.72</v>
      </c>
      <c r="H241" s="120">
        <v>11.524699999999999</v>
      </c>
      <c r="I241" s="120">
        <v>0.51290000000000002</v>
      </c>
      <c r="J241" s="120">
        <v>4.72</v>
      </c>
      <c r="K241" s="120">
        <v>8.6404999999999994</v>
      </c>
      <c r="L241" s="120">
        <v>4.9700000000000001E-2</v>
      </c>
      <c r="M241" s="120">
        <v>4.72</v>
      </c>
      <c r="N241" s="120">
        <v>41.992800000000003</v>
      </c>
      <c r="O241" s="120">
        <v>0.76670000000000005</v>
      </c>
      <c r="P241" s="120">
        <v>4.72</v>
      </c>
      <c r="Q241" s="120">
        <v>7.2165999999999997</v>
      </c>
      <c r="R241" s="120">
        <v>0.19220000000000001</v>
      </c>
      <c r="S241" s="120">
        <v>4.72</v>
      </c>
      <c r="T241" s="120">
        <v>35.927599999999998</v>
      </c>
      <c r="U241" s="120">
        <v>1.0076000000000001</v>
      </c>
      <c r="V241" s="120">
        <v>4.72</v>
      </c>
      <c r="W241" s="120">
        <v>7.8503999999999996</v>
      </c>
      <c r="X241" s="120">
        <v>7.0800000000000002E-2</v>
      </c>
      <c r="Y241" s="120">
        <v>4.72</v>
      </c>
      <c r="Z241" s="120">
        <v>11.3817</v>
      </c>
      <c r="AA241" s="120">
        <v>0.29830000000000001</v>
      </c>
      <c r="AB241" s="120">
        <v>4.72</v>
      </c>
      <c r="AC241" s="120">
        <v>10.0451</v>
      </c>
      <c r="AD241" s="120">
        <v>0.49869999999999998</v>
      </c>
      <c r="AE241" s="120">
        <v>4.72</v>
      </c>
      <c r="AF241" s="120">
        <v>11.799300000000001</v>
      </c>
      <c r="AG241" s="120">
        <v>0.24010000000000001</v>
      </c>
      <c r="AH241" s="120">
        <v>4.72</v>
      </c>
      <c r="AI241" s="120">
        <v>30.700700000000001</v>
      </c>
      <c r="AJ241" s="120">
        <v>0.2757</v>
      </c>
      <c r="AK241" s="120">
        <v>4.72</v>
      </c>
      <c r="AL241" s="120">
        <v>10.860099999999999</v>
      </c>
      <c r="AM241" s="120">
        <v>6.4600000000000005E-2</v>
      </c>
      <c r="AN241" s="120">
        <v>4.72</v>
      </c>
      <c r="AO241" s="120">
        <v>10.386699999999999</v>
      </c>
      <c r="AP241" s="120">
        <v>0.35320000000000001</v>
      </c>
      <c r="AT241" s="120">
        <v>4.72</v>
      </c>
      <c r="AU241" s="120">
        <v>0.64939999999999998</v>
      </c>
      <c r="AV241" s="120">
        <v>8.3999999999999995E-3</v>
      </c>
      <c r="BO241" s="120">
        <v>4.72</v>
      </c>
      <c r="BP241" s="120">
        <v>13.4795</v>
      </c>
      <c r="BQ241" s="120">
        <v>6.9199999999999998E-2</v>
      </c>
      <c r="BR241" s="120">
        <v>4.72</v>
      </c>
      <c r="BS241" s="120">
        <v>17.474900000000002</v>
      </c>
      <c r="BT241" s="120">
        <v>0.40289999999999998</v>
      </c>
      <c r="CA241" s="120">
        <v>4.72</v>
      </c>
      <c r="CB241" s="120">
        <v>49.916600000000003</v>
      </c>
      <c r="CC241" s="120">
        <v>0.4723</v>
      </c>
      <c r="CD241" s="120">
        <v>4.72</v>
      </c>
      <c r="CE241" s="120">
        <v>22.032900000000001</v>
      </c>
      <c r="CF241" s="120">
        <v>0.1867</v>
      </c>
      <c r="CS241" s="120">
        <v>4.72</v>
      </c>
      <c r="CT241" s="120">
        <v>14.9491</v>
      </c>
      <c r="CU241" s="120">
        <v>0.11020000000000001</v>
      </c>
      <c r="CY241" s="120">
        <v>4.72</v>
      </c>
      <c r="CZ241" s="120">
        <v>21.749199999999998</v>
      </c>
      <c r="DA241" s="120">
        <v>0.21290000000000001</v>
      </c>
      <c r="DH241" s="120">
        <v>4.72</v>
      </c>
      <c r="DI241" s="120">
        <v>14.123699999999999</v>
      </c>
      <c r="DJ241" s="120">
        <v>0.114</v>
      </c>
      <c r="DN241" s="120">
        <v>4.72</v>
      </c>
      <c r="DO241" s="120">
        <v>21.274799999999999</v>
      </c>
      <c r="DP241" s="120">
        <v>0.2203</v>
      </c>
      <c r="DW241" s="120">
        <v>4.72</v>
      </c>
      <c r="DX241" s="120">
        <v>19.684200000000001</v>
      </c>
      <c r="DY241" s="120">
        <v>0.11890000000000001</v>
      </c>
      <c r="DZ241" s="120">
        <v>4.72</v>
      </c>
      <c r="EA241" s="120">
        <v>9.6629000000000005</v>
      </c>
      <c r="EB241" s="120">
        <v>0.17100000000000001</v>
      </c>
      <c r="EL241" s="120">
        <v>4.72</v>
      </c>
      <c r="EM241" s="120">
        <v>14.2829</v>
      </c>
      <c r="EN241" s="120">
        <v>8.3599999999999994E-2</v>
      </c>
      <c r="EO241" s="120">
        <v>4.72</v>
      </c>
      <c r="EP241" s="120">
        <v>9.7759999999999998</v>
      </c>
      <c r="EQ241" s="120">
        <v>0.27310000000000001</v>
      </c>
      <c r="EU241" s="120">
        <v>4.72</v>
      </c>
      <c r="EV241" s="120">
        <v>20.216100000000001</v>
      </c>
      <c r="EW241" s="120">
        <v>0.157</v>
      </c>
      <c r="EX241" s="120">
        <v>4.72</v>
      </c>
      <c r="EY241" s="120">
        <v>14.8642</v>
      </c>
      <c r="EZ241" s="120">
        <v>0.1177</v>
      </c>
      <c r="FM241" s="120">
        <v>4.72</v>
      </c>
      <c r="FN241" s="120">
        <v>18.349499999999999</v>
      </c>
      <c r="FO241" s="120">
        <v>0.1489</v>
      </c>
      <c r="FP241" s="120">
        <v>4.72</v>
      </c>
      <c r="FQ241" s="120">
        <v>12.7988</v>
      </c>
      <c r="FR241" s="120">
        <v>0.12770000000000001</v>
      </c>
      <c r="FV241" s="120">
        <v>4.72</v>
      </c>
      <c r="FW241" s="120">
        <v>14.0213</v>
      </c>
      <c r="FX241" s="120">
        <v>0.1249</v>
      </c>
      <c r="FY241" s="120">
        <v>4.72</v>
      </c>
      <c r="FZ241" s="120">
        <v>15.314</v>
      </c>
      <c r="GA241" s="120">
        <v>8.8800000000000004E-2</v>
      </c>
      <c r="GE241" s="120">
        <v>4.72</v>
      </c>
      <c r="GF241" s="120">
        <v>3.7134999999999998</v>
      </c>
      <c r="GG241" s="120">
        <v>0.26290000000000002</v>
      </c>
      <c r="GH241" s="120">
        <v>4.72</v>
      </c>
      <c r="GI241" s="120">
        <v>13.968299999999999</v>
      </c>
      <c r="GJ241" s="120">
        <v>0.1167</v>
      </c>
      <c r="GK241" s="120">
        <v>4.72</v>
      </c>
      <c r="GL241" s="120">
        <v>2.6177999999999999</v>
      </c>
      <c r="GM241" s="120">
        <v>0.19589999999999999</v>
      </c>
      <c r="GN241" s="120">
        <v>4.72</v>
      </c>
      <c r="GO241" s="120">
        <v>2.4523000000000001</v>
      </c>
      <c r="GP241" s="120">
        <v>0.19950000000000001</v>
      </c>
      <c r="GW241" s="120">
        <v>4.72</v>
      </c>
      <c r="GX241" s="120">
        <v>1.9596</v>
      </c>
      <c r="GY241" s="120">
        <v>0.12609999999999999</v>
      </c>
      <c r="GZ241" s="120">
        <v>4.72</v>
      </c>
      <c r="HA241" s="120">
        <v>14.6014</v>
      </c>
      <c r="HB241" s="120">
        <v>0.29070000000000001</v>
      </c>
      <c r="HF241" s="120">
        <v>4.72</v>
      </c>
      <c r="HG241" s="120">
        <v>3.1267</v>
      </c>
      <c r="HH241" s="120">
        <v>0.25969999999999999</v>
      </c>
      <c r="HO241" s="120">
        <v>4.72</v>
      </c>
      <c r="HP241" s="120">
        <v>28.428599999999999</v>
      </c>
      <c r="HQ241" s="120">
        <v>0.27450000000000002</v>
      </c>
      <c r="HR241" s="120">
        <v>4.72</v>
      </c>
      <c r="HS241" s="120">
        <v>3.0192000000000001</v>
      </c>
      <c r="HT241" s="120">
        <v>0.24540000000000001</v>
      </c>
      <c r="HX241" s="128">
        <v>4.72</v>
      </c>
      <c r="HY241" s="128">
        <v>13.335900000000001</v>
      </c>
      <c r="HZ241" s="120">
        <v>6.4399999999999999E-2</v>
      </c>
      <c r="IA241" s="128">
        <v>4.72</v>
      </c>
      <c r="IB241" s="128">
        <v>11.523300000000001</v>
      </c>
      <c r="IC241" s="120">
        <v>4.7E-2</v>
      </c>
      <c r="ID241" s="128">
        <v>4.72</v>
      </c>
      <c r="IE241" s="128">
        <v>18.489699999999999</v>
      </c>
      <c r="IF241" s="120">
        <v>7.5399999999999995E-2</v>
      </c>
      <c r="IG241" s="128">
        <v>4.72</v>
      </c>
      <c r="IH241" s="128">
        <v>10.0692</v>
      </c>
      <c r="II241" s="120">
        <v>4.2900000000000001E-2</v>
      </c>
      <c r="IJ241" s="128">
        <v>4.72</v>
      </c>
      <c r="IK241" s="128">
        <v>10.683199999999999</v>
      </c>
      <c r="IL241" s="120">
        <v>5.6000000000000001E-2</v>
      </c>
      <c r="IM241" s="128">
        <v>4.72</v>
      </c>
      <c r="IN241" s="128">
        <v>13.506500000000001</v>
      </c>
      <c r="IO241" s="120">
        <v>7.5300000000000006E-2</v>
      </c>
      <c r="IP241" s="128">
        <v>4.72</v>
      </c>
      <c r="IQ241" s="128">
        <v>9.5547000000000004</v>
      </c>
      <c r="IR241" s="120">
        <v>9.6000000000000002E-2</v>
      </c>
      <c r="IS241" s="128">
        <v>4.72</v>
      </c>
      <c r="IT241" s="128">
        <v>20.8324</v>
      </c>
      <c r="IU241" s="120">
        <v>0.11600000000000001</v>
      </c>
      <c r="IV241" s="128">
        <v>4.72</v>
      </c>
      <c r="IW241" s="128">
        <v>14.437900000000001</v>
      </c>
      <c r="IX241" s="120">
        <v>7.7499999999999999E-2</v>
      </c>
      <c r="IY241" s="128">
        <v>4.72</v>
      </c>
      <c r="IZ241" s="128">
        <v>22.352599999999999</v>
      </c>
      <c r="JA241" s="120">
        <v>9.1499999999999998E-2</v>
      </c>
      <c r="JB241" s="128">
        <v>4.72</v>
      </c>
      <c r="JC241" s="128">
        <v>22.414899999999999</v>
      </c>
      <c r="JD241" s="120">
        <v>0.12959999999999999</v>
      </c>
      <c r="JE241" s="128">
        <v>4.72</v>
      </c>
      <c r="JF241" s="128">
        <v>16.515699999999999</v>
      </c>
      <c r="JG241" s="120">
        <v>9.3700000000000006E-2</v>
      </c>
      <c r="JH241" s="128">
        <v>4.72</v>
      </c>
      <c r="JI241" s="128">
        <v>28.7376</v>
      </c>
      <c r="JJ241" s="120">
        <v>0.2419</v>
      </c>
      <c r="JK241" s="128">
        <v>4.72</v>
      </c>
      <c r="JL241" s="128">
        <v>15.7996</v>
      </c>
      <c r="JM241" s="120">
        <v>9.5500000000000002E-2</v>
      </c>
      <c r="JN241" s="128">
        <v>4.72</v>
      </c>
      <c r="JO241" s="128">
        <v>23.2653</v>
      </c>
      <c r="JP241" s="120">
        <v>0.20749999999999999</v>
      </c>
      <c r="JQ241" s="128">
        <v>4.72</v>
      </c>
      <c r="JR241" s="128">
        <v>14.870799999999999</v>
      </c>
      <c r="JS241" s="120">
        <v>4.8000000000000001E-2</v>
      </c>
    </row>
    <row r="242" spans="1:279" x14ac:dyDescent="0.25">
      <c r="A242" s="128">
        <v>4.74</v>
      </c>
      <c r="B242" s="128">
        <v>20.410599999999999</v>
      </c>
      <c r="C242" s="120">
        <v>0.14680000000000001</v>
      </c>
      <c r="D242" s="120">
        <v>4.74</v>
      </c>
      <c r="E242" s="120">
        <v>16.958300000000001</v>
      </c>
      <c r="F242" s="120">
        <v>0.14499999999999999</v>
      </c>
      <c r="G242" s="120">
        <v>4.74</v>
      </c>
      <c r="H242" s="120">
        <v>11.305199999999999</v>
      </c>
      <c r="I242" s="120">
        <v>0.46889999999999998</v>
      </c>
      <c r="J242" s="120">
        <v>4.74</v>
      </c>
      <c r="K242" s="120">
        <v>8.8477999999999994</v>
      </c>
      <c r="L242" s="120">
        <v>5.0599999999999999E-2</v>
      </c>
      <c r="M242" s="120">
        <v>4.74</v>
      </c>
      <c r="N242" s="120">
        <v>40.954799999999999</v>
      </c>
      <c r="O242" s="120">
        <v>0.88060000000000005</v>
      </c>
      <c r="P242" s="120">
        <v>4.74</v>
      </c>
      <c r="Q242" s="120">
        <v>6.2580999999999998</v>
      </c>
      <c r="R242" s="120">
        <v>0.1464</v>
      </c>
      <c r="S242" s="120">
        <v>4.74</v>
      </c>
      <c r="T242" s="120">
        <v>37.187399999999997</v>
      </c>
      <c r="U242" s="120">
        <v>1.0310999999999999</v>
      </c>
      <c r="V242" s="120">
        <v>4.74</v>
      </c>
      <c r="W242" s="120">
        <v>7.9242999999999997</v>
      </c>
      <c r="X242" s="120">
        <v>6.8900000000000003E-2</v>
      </c>
      <c r="Y242" s="120">
        <v>4.74</v>
      </c>
      <c r="Z242" s="120">
        <v>11.968999999999999</v>
      </c>
      <c r="AA242" s="120">
        <v>0.28349999999999997</v>
      </c>
      <c r="AB242" s="120">
        <v>4.74</v>
      </c>
      <c r="AC242" s="120">
        <v>9.5421999999999993</v>
      </c>
      <c r="AD242" s="120">
        <v>0.3997</v>
      </c>
      <c r="AE242" s="120">
        <v>4.74</v>
      </c>
      <c r="AF242" s="120">
        <v>11.5153</v>
      </c>
      <c r="AG242" s="120">
        <v>0.2324</v>
      </c>
      <c r="AH242" s="120">
        <v>4.74</v>
      </c>
      <c r="AI242" s="120">
        <v>38.174500000000002</v>
      </c>
      <c r="AJ242" s="120">
        <v>0.30159999999999998</v>
      </c>
      <c r="AK242" s="120">
        <v>4.74</v>
      </c>
      <c r="AL242" s="120">
        <v>10.3918</v>
      </c>
      <c r="AM242" s="120">
        <v>6.3299999999999995E-2</v>
      </c>
      <c r="AN242" s="120">
        <v>4.74</v>
      </c>
      <c r="AO242" s="120">
        <v>10.480700000000001</v>
      </c>
      <c r="AP242" s="120">
        <v>0.32769999999999999</v>
      </c>
      <c r="AT242" s="120">
        <v>4.74</v>
      </c>
      <c r="AU242" s="120">
        <v>0.61580000000000001</v>
      </c>
      <c r="AV242" s="120">
        <v>8.5000000000000006E-3</v>
      </c>
      <c r="BO242" s="120">
        <v>4.74</v>
      </c>
      <c r="BP242" s="120">
        <v>12.6472</v>
      </c>
      <c r="BQ242" s="120">
        <v>7.1099999999999997E-2</v>
      </c>
      <c r="BR242" s="120">
        <v>4.74</v>
      </c>
      <c r="BS242" s="120">
        <v>21.197900000000001</v>
      </c>
      <c r="BT242" s="120">
        <v>0.44719999999999999</v>
      </c>
      <c r="CA242" s="120">
        <v>4.74</v>
      </c>
      <c r="CB242" s="120">
        <v>51.3005</v>
      </c>
      <c r="CC242" s="120">
        <v>0.53149999999999997</v>
      </c>
      <c r="CD242" s="120">
        <v>4.74</v>
      </c>
      <c r="CE242" s="120">
        <v>20.689800000000002</v>
      </c>
      <c r="CF242" s="120">
        <v>0.16619999999999999</v>
      </c>
      <c r="CS242" s="120">
        <v>4.74</v>
      </c>
      <c r="CT242" s="120">
        <v>14.8201</v>
      </c>
      <c r="CU242" s="120">
        <v>0.1071</v>
      </c>
      <c r="CY242" s="120">
        <v>4.74</v>
      </c>
      <c r="CZ242" s="120">
        <v>21.290199999999999</v>
      </c>
      <c r="DA242" s="120">
        <v>0.21540000000000001</v>
      </c>
      <c r="DH242" s="120">
        <v>4.74</v>
      </c>
      <c r="DI242" s="120">
        <v>14.576499999999999</v>
      </c>
      <c r="DJ242" s="120">
        <v>0.1207</v>
      </c>
      <c r="DN242" s="120">
        <v>4.74</v>
      </c>
      <c r="DO242" s="120">
        <v>21.0379</v>
      </c>
      <c r="DP242" s="120">
        <v>0.23219999999999999</v>
      </c>
      <c r="DW242" s="120">
        <v>4.74</v>
      </c>
      <c r="DX242" s="120">
        <v>19.886500000000002</v>
      </c>
      <c r="DY242" s="120">
        <v>0.12909999999999999</v>
      </c>
      <c r="DZ242" s="120">
        <v>4.74</v>
      </c>
      <c r="EA242" s="120">
        <v>9.4555000000000007</v>
      </c>
      <c r="EB242" s="120">
        <v>0.1837</v>
      </c>
      <c r="EL242" s="120">
        <v>4.74</v>
      </c>
      <c r="EM242" s="120">
        <v>14.215999999999999</v>
      </c>
      <c r="EN242" s="120">
        <v>8.1500000000000003E-2</v>
      </c>
      <c r="EO242" s="120">
        <v>4.74</v>
      </c>
      <c r="EP242" s="120">
        <v>9.9147999999999996</v>
      </c>
      <c r="EQ242" s="120">
        <v>0.27229999999999999</v>
      </c>
      <c r="EU242" s="120">
        <v>4.74</v>
      </c>
      <c r="EV242" s="120">
        <v>19.6328</v>
      </c>
      <c r="EW242" s="120">
        <v>0.1598</v>
      </c>
      <c r="EX242" s="120">
        <v>4.74</v>
      </c>
      <c r="EY242" s="120">
        <v>15.6899</v>
      </c>
      <c r="EZ242" s="120">
        <v>0.12089999999999999</v>
      </c>
      <c r="FM242" s="120">
        <v>4.74</v>
      </c>
      <c r="FN242" s="120">
        <v>18.386700000000001</v>
      </c>
      <c r="FO242" s="120">
        <v>0.15240000000000001</v>
      </c>
      <c r="FP242" s="120">
        <v>4.74</v>
      </c>
      <c r="FQ242" s="120">
        <v>12.6426</v>
      </c>
      <c r="FR242" s="120">
        <v>0.12509999999999999</v>
      </c>
      <c r="FV242" s="120">
        <v>4.74</v>
      </c>
      <c r="FW242" s="120">
        <v>14.396599999999999</v>
      </c>
      <c r="FX242" s="120">
        <v>0.12429999999999999</v>
      </c>
      <c r="FY242" s="120">
        <v>4.74</v>
      </c>
      <c r="FZ242" s="120">
        <v>14.876099999999999</v>
      </c>
      <c r="GA242" s="120">
        <v>8.9399999999999993E-2</v>
      </c>
      <c r="GE242" s="120">
        <v>4.74</v>
      </c>
      <c r="GF242" s="120">
        <v>3.5956999999999999</v>
      </c>
      <c r="GG242" s="120">
        <v>0.26040000000000002</v>
      </c>
      <c r="GH242" s="120">
        <v>4.74</v>
      </c>
      <c r="GI242" s="120">
        <v>13.8606</v>
      </c>
      <c r="GJ242" s="120">
        <v>0.1152</v>
      </c>
      <c r="GK242" s="120">
        <v>4.74</v>
      </c>
      <c r="GL242" s="120">
        <v>2.4624999999999999</v>
      </c>
      <c r="GM242" s="120">
        <v>0.1651</v>
      </c>
      <c r="GN242" s="120">
        <v>4.74</v>
      </c>
      <c r="GO242" s="120">
        <v>2.4538000000000002</v>
      </c>
      <c r="GP242" s="120">
        <v>0.19600000000000001</v>
      </c>
      <c r="GW242" s="120">
        <v>4.74</v>
      </c>
      <c r="GX242" s="120">
        <v>1.5436000000000001</v>
      </c>
      <c r="GY242" s="120">
        <v>0.12139999999999999</v>
      </c>
      <c r="GZ242" s="120">
        <v>4.74</v>
      </c>
      <c r="HA242" s="120">
        <v>14.6708</v>
      </c>
      <c r="HB242" s="120">
        <v>0.33410000000000001</v>
      </c>
      <c r="HF242" s="120">
        <v>4.74</v>
      </c>
      <c r="HG242" s="120">
        <v>3.3186</v>
      </c>
      <c r="HH242" s="120">
        <v>0.28210000000000002</v>
      </c>
      <c r="HO242" s="120">
        <v>4.74</v>
      </c>
      <c r="HP242" s="120">
        <v>28.4437</v>
      </c>
      <c r="HQ242" s="120">
        <v>0.27010000000000001</v>
      </c>
      <c r="HR242" s="120">
        <v>4.74</v>
      </c>
      <c r="HS242" s="120">
        <v>2.8715999999999999</v>
      </c>
      <c r="HT242" s="120">
        <v>0.24460000000000001</v>
      </c>
      <c r="HX242" s="128">
        <v>4.74</v>
      </c>
      <c r="HY242" s="128">
        <v>13.2264</v>
      </c>
      <c r="HZ242" s="120">
        <v>6.5299999999999997E-2</v>
      </c>
      <c r="IA242" s="128">
        <v>4.74</v>
      </c>
      <c r="IB242" s="128">
        <v>11.677899999999999</v>
      </c>
      <c r="IC242" s="120">
        <v>4.7699999999999999E-2</v>
      </c>
      <c r="ID242" s="128">
        <v>4.74</v>
      </c>
      <c r="IE242" s="128">
        <v>18.7394</v>
      </c>
      <c r="IF242" s="120">
        <v>7.46E-2</v>
      </c>
      <c r="IG242" s="128">
        <v>4.74</v>
      </c>
      <c r="IH242" s="128">
        <v>9.8343000000000007</v>
      </c>
      <c r="II242" s="120">
        <v>4.0899999999999999E-2</v>
      </c>
      <c r="IJ242" s="128">
        <v>4.74</v>
      </c>
      <c r="IK242" s="128">
        <v>10.236499999999999</v>
      </c>
      <c r="IL242" s="120">
        <v>5.2699999999999997E-2</v>
      </c>
      <c r="IM242" s="128">
        <v>4.74</v>
      </c>
      <c r="IN242" s="128">
        <v>13.3942</v>
      </c>
      <c r="IO242" s="120">
        <v>7.3599999999999999E-2</v>
      </c>
      <c r="IP242" s="128">
        <v>4.74</v>
      </c>
      <c r="IQ242" s="128">
        <v>9.6934000000000005</v>
      </c>
      <c r="IR242" s="120">
        <v>9.1399999999999995E-2</v>
      </c>
      <c r="IS242" s="128">
        <v>4.74</v>
      </c>
      <c r="IT242" s="128">
        <v>20.519100000000002</v>
      </c>
      <c r="IU242" s="120">
        <v>0.1134</v>
      </c>
      <c r="IV242" s="128">
        <v>4.74</v>
      </c>
      <c r="IW242" s="128">
        <v>13.973100000000001</v>
      </c>
      <c r="IX242" s="120">
        <v>7.46E-2</v>
      </c>
      <c r="IY242" s="128">
        <v>4.74</v>
      </c>
      <c r="IZ242" s="128">
        <v>23.614599999999999</v>
      </c>
      <c r="JA242" s="120">
        <v>0.1099</v>
      </c>
      <c r="JB242" s="128">
        <v>4.74</v>
      </c>
      <c r="JC242" s="128">
        <v>22.877600000000001</v>
      </c>
      <c r="JD242" s="120">
        <v>0.13980000000000001</v>
      </c>
      <c r="JE242" s="128">
        <v>4.74</v>
      </c>
      <c r="JF242" s="128">
        <v>17.170200000000001</v>
      </c>
      <c r="JG242" s="120">
        <v>9.7000000000000003E-2</v>
      </c>
      <c r="JH242" s="128">
        <v>4.74</v>
      </c>
      <c r="JI242" s="128">
        <v>27.587199999999999</v>
      </c>
      <c r="JJ242" s="120">
        <v>0.2399</v>
      </c>
      <c r="JK242" s="128">
        <v>4.74</v>
      </c>
      <c r="JL242" s="128">
        <v>16.2227</v>
      </c>
      <c r="JM242" s="120">
        <v>0.1031</v>
      </c>
      <c r="JN242" s="128">
        <v>4.74</v>
      </c>
      <c r="JO242" s="128">
        <v>26.500900000000001</v>
      </c>
      <c r="JP242" s="120">
        <v>0.2268</v>
      </c>
      <c r="JQ242" s="128">
        <v>4.74</v>
      </c>
      <c r="JR242" s="128">
        <v>17.156400000000001</v>
      </c>
      <c r="JS242" s="120">
        <v>6.5500000000000003E-2</v>
      </c>
    </row>
    <row r="243" spans="1:279" x14ac:dyDescent="0.25">
      <c r="A243" s="128">
        <v>4.76</v>
      </c>
      <c r="B243" s="128">
        <v>20.105699999999999</v>
      </c>
      <c r="C243" s="120">
        <v>0.1532</v>
      </c>
      <c r="D243" s="120">
        <v>4.76</v>
      </c>
      <c r="E243" s="120">
        <v>16.7194</v>
      </c>
      <c r="F243" s="120">
        <v>0.14710000000000001</v>
      </c>
      <c r="G243" s="120">
        <v>4.76</v>
      </c>
      <c r="H243" s="120">
        <v>11.635199999999999</v>
      </c>
      <c r="I243" s="120">
        <v>0.43159999999999998</v>
      </c>
      <c r="J243" s="120">
        <v>4.76</v>
      </c>
      <c r="K243" s="120">
        <v>9.0686</v>
      </c>
      <c r="L243" s="120">
        <v>5.4300000000000001E-2</v>
      </c>
      <c r="M243" s="120">
        <v>4.76</v>
      </c>
      <c r="N243" s="120">
        <v>41.141599999999997</v>
      </c>
      <c r="O243" s="120">
        <v>0.95509999999999995</v>
      </c>
      <c r="P243" s="120">
        <v>4.76</v>
      </c>
      <c r="Q243" s="120">
        <v>5.4585999999999997</v>
      </c>
      <c r="R243" s="120">
        <v>0.1179</v>
      </c>
      <c r="S243" s="120">
        <v>4.76</v>
      </c>
      <c r="T243" s="120">
        <v>40.443800000000003</v>
      </c>
      <c r="U243" s="120">
        <v>1.0592999999999999</v>
      </c>
      <c r="V243" s="120">
        <v>4.76</v>
      </c>
      <c r="W243" s="120">
        <v>8.0632000000000001</v>
      </c>
      <c r="X243" s="120">
        <v>6.7500000000000004E-2</v>
      </c>
      <c r="Y243" s="120">
        <v>4.76</v>
      </c>
      <c r="Z243" s="120">
        <v>12.6082</v>
      </c>
      <c r="AA243" s="120">
        <v>0.26269999999999999</v>
      </c>
      <c r="AB243" s="120">
        <v>4.76</v>
      </c>
      <c r="AC243" s="120">
        <v>9.2899999999999991</v>
      </c>
      <c r="AD243" s="120">
        <v>0.42259999999999998</v>
      </c>
      <c r="AE243" s="120">
        <v>4.76</v>
      </c>
      <c r="AF243" s="120">
        <v>11.3607</v>
      </c>
      <c r="AG243" s="120">
        <v>0.22889999999999999</v>
      </c>
      <c r="AH243" s="120">
        <v>4.76</v>
      </c>
      <c r="AI243" s="120">
        <v>45.160400000000003</v>
      </c>
      <c r="AJ243" s="120">
        <v>0.3856</v>
      </c>
      <c r="AK243" s="120">
        <v>4.76</v>
      </c>
      <c r="AL243" s="120">
        <v>10.1874</v>
      </c>
      <c r="AM243" s="120">
        <v>6.2100000000000002E-2</v>
      </c>
      <c r="AN243" s="120">
        <v>4.76</v>
      </c>
      <c r="AO243" s="120">
        <v>10.3757</v>
      </c>
      <c r="AP243" s="120">
        <v>0.31850000000000001</v>
      </c>
      <c r="AT243" s="120">
        <v>4.76</v>
      </c>
      <c r="AU243" s="120">
        <v>0.60529999999999995</v>
      </c>
      <c r="AV243" s="120">
        <v>8.6999999999999994E-3</v>
      </c>
      <c r="BO243" s="120">
        <v>4.76</v>
      </c>
      <c r="BP243" s="120">
        <v>11.7408</v>
      </c>
      <c r="BQ243" s="120">
        <v>8.72E-2</v>
      </c>
      <c r="BR243" s="120">
        <v>4.76</v>
      </c>
      <c r="BS243" s="120">
        <v>27.215699999999998</v>
      </c>
      <c r="BT243" s="120">
        <v>0.42530000000000001</v>
      </c>
      <c r="CA243" s="120">
        <v>4.76</v>
      </c>
      <c r="CB243" s="120">
        <v>52.775199999999998</v>
      </c>
      <c r="CC243" s="120">
        <v>0.6169</v>
      </c>
      <c r="CD243" s="120">
        <v>4.76</v>
      </c>
      <c r="CE243" s="120">
        <v>19.176200000000001</v>
      </c>
      <c r="CF243" s="120">
        <v>0.15140000000000001</v>
      </c>
      <c r="CS243" s="120">
        <v>4.76</v>
      </c>
      <c r="CT243" s="120">
        <v>14.716900000000001</v>
      </c>
      <c r="CU243" s="120">
        <v>0.1037</v>
      </c>
      <c r="CY243" s="120">
        <v>4.76</v>
      </c>
      <c r="CZ243" s="120">
        <v>21.141300000000001</v>
      </c>
      <c r="DA243" s="120">
        <v>0.22159999999999999</v>
      </c>
      <c r="DH243" s="120">
        <v>4.76</v>
      </c>
      <c r="DI243" s="120">
        <v>14.9497</v>
      </c>
      <c r="DJ243" s="120">
        <v>0.12659999999999999</v>
      </c>
      <c r="DN243" s="120">
        <v>4.76</v>
      </c>
      <c r="DO243" s="120">
        <v>21.036200000000001</v>
      </c>
      <c r="DP243" s="120">
        <v>0.2487</v>
      </c>
      <c r="DW243" s="120">
        <v>4.76</v>
      </c>
      <c r="DX243" s="120">
        <v>19.768899999999999</v>
      </c>
      <c r="DY243" s="120">
        <v>0.1366</v>
      </c>
      <c r="DZ243" s="120">
        <v>4.76</v>
      </c>
      <c r="EA243" s="120">
        <v>8.9343000000000004</v>
      </c>
      <c r="EB243" s="120">
        <v>0.19420000000000001</v>
      </c>
      <c r="EL243" s="120">
        <v>4.76</v>
      </c>
      <c r="EM243" s="120">
        <v>14.1014</v>
      </c>
      <c r="EN243" s="120">
        <v>8.1199999999999994E-2</v>
      </c>
      <c r="EO243" s="120">
        <v>4.76</v>
      </c>
      <c r="EP243" s="120">
        <v>10.0321</v>
      </c>
      <c r="EQ243" s="120">
        <v>0.26910000000000001</v>
      </c>
      <c r="EU243" s="120">
        <v>4.76</v>
      </c>
      <c r="EV243" s="120">
        <v>19.635200000000001</v>
      </c>
      <c r="EW243" s="120">
        <v>0.1452</v>
      </c>
      <c r="EX243" s="120">
        <v>4.76</v>
      </c>
      <c r="EY243" s="120">
        <v>16.2332</v>
      </c>
      <c r="EZ243" s="120">
        <v>0.1216</v>
      </c>
      <c r="FM243" s="120">
        <v>4.76</v>
      </c>
      <c r="FN243" s="120">
        <v>18.415099999999999</v>
      </c>
      <c r="FO243" s="120">
        <v>0.1489</v>
      </c>
      <c r="FP243" s="120">
        <v>4.76</v>
      </c>
      <c r="FQ243" s="120">
        <v>12.4291</v>
      </c>
      <c r="FR243" s="120">
        <v>0.12790000000000001</v>
      </c>
      <c r="FV243" s="120">
        <v>4.76</v>
      </c>
      <c r="FW243" s="120">
        <v>14.4163</v>
      </c>
      <c r="FX243" s="120">
        <v>0.1225</v>
      </c>
      <c r="FY243" s="120">
        <v>4.76</v>
      </c>
      <c r="FZ243" s="120">
        <v>14.4381</v>
      </c>
      <c r="GA243" s="120">
        <v>9.2799999999999994E-2</v>
      </c>
      <c r="GE243" s="120">
        <v>4.76</v>
      </c>
      <c r="GF243" s="120">
        <v>3.4925000000000002</v>
      </c>
      <c r="GG243" s="120">
        <v>0.25269999999999998</v>
      </c>
      <c r="GH243" s="120">
        <v>4.76</v>
      </c>
      <c r="GI243" s="120">
        <v>13.667899999999999</v>
      </c>
      <c r="GJ243" s="120">
        <v>0.1187</v>
      </c>
      <c r="GK243" s="120">
        <v>4.76</v>
      </c>
      <c r="GL243" s="120">
        <v>2.3563999999999998</v>
      </c>
      <c r="GM243" s="120">
        <v>0.14030000000000001</v>
      </c>
      <c r="GN243" s="120">
        <v>4.76</v>
      </c>
      <c r="GO243" s="120">
        <v>2.5640999999999998</v>
      </c>
      <c r="GP243" s="120">
        <v>0.20200000000000001</v>
      </c>
      <c r="GW243" s="120">
        <v>4.76</v>
      </c>
      <c r="GX243" s="120">
        <v>1.2778</v>
      </c>
      <c r="GY243" s="120">
        <v>0.11849999999999999</v>
      </c>
      <c r="GZ243" s="120">
        <v>4.76</v>
      </c>
      <c r="HA243" s="120">
        <v>14.838699999999999</v>
      </c>
      <c r="HB243" s="120">
        <v>0.37809999999999999</v>
      </c>
      <c r="HF243" s="120">
        <v>4.76</v>
      </c>
      <c r="HG243" s="120">
        <v>3.4609999999999999</v>
      </c>
      <c r="HH243" s="120">
        <v>0.29949999999999999</v>
      </c>
      <c r="HO243" s="120">
        <v>4.76</v>
      </c>
      <c r="HP243" s="120">
        <v>28.806799999999999</v>
      </c>
      <c r="HQ243" s="120">
        <v>0.27410000000000001</v>
      </c>
      <c r="HR243" s="120">
        <v>4.76</v>
      </c>
      <c r="HS243" s="120">
        <v>3.2111999999999998</v>
      </c>
      <c r="HT243" s="120">
        <v>0.23949999999999999</v>
      </c>
      <c r="HX243" s="128">
        <v>4.76</v>
      </c>
      <c r="HY243" s="128">
        <v>13.147399999999999</v>
      </c>
      <c r="HZ243" s="120">
        <v>6.5500000000000003E-2</v>
      </c>
      <c r="IA243" s="128">
        <v>4.76</v>
      </c>
      <c r="IB243" s="128">
        <v>11.7212</v>
      </c>
      <c r="IC243" s="120">
        <v>4.7E-2</v>
      </c>
      <c r="ID243" s="128">
        <v>4.76</v>
      </c>
      <c r="IE243" s="128">
        <v>18.9207</v>
      </c>
      <c r="IF243" s="120">
        <v>7.9600000000000004E-2</v>
      </c>
      <c r="IG243" s="128">
        <v>4.76</v>
      </c>
      <c r="IH243" s="128">
        <v>9.5279000000000007</v>
      </c>
      <c r="II243" s="120">
        <v>4.2200000000000001E-2</v>
      </c>
      <c r="IJ243" s="128">
        <v>4.76</v>
      </c>
      <c r="IK243" s="128">
        <v>9.8788</v>
      </c>
      <c r="IL243" s="120">
        <v>4.9599999999999998E-2</v>
      </c>
      <c r="IM243" s="128">
        <v>4.76</v>
      </c>
      <c r="IN243" s="128">
        <v>13.3771</v>
      </c>
      <c r="IO243" s="120">
        <v>7.1499999999999994E-2</v>
      </c>
      <c r="IP243" s="128">
        <v>4.76</v>
      </c>
      <c r="IQ243" s="128">
        <v>9.8267000000000007</v>
      </c>
      <c r="IR243" s="120">
        <v>8.4000000000000005E-2</v>
      </c>
      <c r="IS243" s="128">
        <v>4.76</v>
      </c>
      <c r="IT243" s="128">
        <v>20.210699999999999</v>
      </c>
      <c r="IU243" s="120">
        <v>0.1119</v>
      </c>
      <c r="IV243" s="128">
        <v>4.76</v>
      </c>
      <c r="IW243" s="128">
        <v>13.4177</v>
      </c>
      <c r="IX243" s="120">
        <v>7.2099999999999997E-2</v>
      </c>
      <c r="IY243" s="128">
        <v>4.76</v>
      </c>
      <c r="IZ243" s="128">
        <v>24.7668</v>
      </c>
      <c r="JA243" s="120">
        <v>0.128</v>
      </c>
      <c r="JB243" s="128">
        <v>4.76</v>
      </c>
      <c r="JC243" s="128">
        <v>23.039400000000001</v>
      </c>
      <c r="JD243" s="120">
        <v>0.14180000000000001</v>
      </c>
      <c r="JE243" s="128">
        <v>4.76</v>
      </c>
      <c r="JF243" s="128">
        <v>18.328800000000001</v>
      </c>
      <c r="JG243" s="120">
        <v>0.1002</v>
      </c>
      <c r="JH243" s="128">
        <v>4.76</v>
      </c>
      <c r="JI243" s="128">
        <v>26.713899999999999</v>
      </c>
      <c r="JJ243" s="120">
        <v>0.22750000000000001</v>
      </c>
      <c r="JK243" s="128">
        <v>4.76</v>
      </c>
      <c r="JL243" s="128">
        <v>16.579999999999998</v>
      </c>
      <c r="JM243" s="120">
        <v>0.1017</v>
      </c>
      <c r="JN243" s="128">
        <v>4.76</v>
      </c>
      <c r="JO243" s="128">
        <v>29.276299999999999</v>
      </c>
      <c r="JP243" s="120">
        <v>0.24060000000000001</v>
      </c>
      <c r="JQ243" s="128">
        <v>4.76</v>
      </c>
      <c r="JR243" s="128">
        <v>18.938099999999999</v>
      </c>
      <c r="JS243" s="120">
        <v>8.9200000000000002E-2</v>
      </c>
    </row>
    <row r="244" spans="1:279" x14ac:dyDescent="0.25">
      <c r="A244" s="128">
        <v>4.78</v>
      </c>
      <c r="B244" s="128">
        <v>19.7073</v>
      </c>
      <c r="C244" s="120">
        <v>0.15939999999999999</v>
      </c>
      <c r="D244" s="120">
        <v>4.78</v>
      </c>
      <c r="E244" s="120">
        <v>16.27</v>
      </c>
      <c r="F244" s="120">
        <v>0.1472</v>
      </c>
      <c r="G244" s="120">
        <v>4.78</v>
      </c>
      <c r="H244" s="120">
        <v>10.4244</v>
      </c>
      <c r="I244" s="120">
        <v>0.4173</v>
      </c>
      <c r="J244" s="120">
        <v>4.78</v>
      </c>
      <c r="K244" s="120">
        <v>9.2855000000000008</v>
      </c>
      <c r="L244" s="120">
        <v>5.62E-2</v>
      </c>
      <c r="M244" s="120">
        <v>4.78</v>
      </c>
      <c r="N244" s="120">
        <v>40.646000000000001</v>
      </c>
      <c r="O244" s="120">
        <v>1.0503</v>
      </c>
      <c r="P244" s="120">
        <v>4.78</v>
      </c>
      <c r="Q244" s="120">
        <v>4.8418000000000001</v>
      </c>
      <c r="R244" s="120">
        <v>0.1007</v>
      </c>
      <c r="S244" s="120">
        <v>4.78</v>
      </c>
      <c r="T244" s="120">
        <v>43.428699999999999</v>
      </c>
      <c r="U244" s="120">
        <v>1.0749</v>
      </c>
      <c r="V244" s="120">
        <v>4.78</v>
      </c>
      <c r="W244" s="120">
        <v>8.3725000000000005</v>
      </c>
      <c r="X244" s="120">
        <v>6.5699999999999995E-2</v>
      </c>
      <c r="Y244" s="120">
        <v>4.78</v>
      </c>
      <c r="Z244" s="120">
        <v>12.737</v>
      </c>
      <c r="AA244" s="120">
        <v>0.21859999999999999</v>
      </c>
      <c r="AB244" s="120">
        <v>4.78</v>
      </c>
      <c r="AC244" s="120">
        <v>8.7798999999999996</v>
      </c>
      <c r="AD244" s="120">
        <v>0.44569999999999999</v>
      </c>
      <c r="AE244" s="120">
        <v>4.78</v>
      </c>
      <c r="AF244" s="120">
        <v>11.347200000000001</v>
      </c>
      <c r="AG244" s="120">
        <v>0.2331</v>
      </c>
      <c r="AH244" s="120">
        <v>4.78</v>
      </c>
      <c r="AI244" s="120">
        <v>49.029699999999998</v>
      </c>
      <c r="AJ244" s="120">
        <v>0.45479999999999998</v>
      </c>
      <c r="AK244" s="120">
        <v>4.78</v>
      </c>
      <c r="AL244" s="120">
        <v>10.021599999999999</v>
      </c>
      <c r="AM244" s="120">
        <v>5.8599999999999999E-2</v>
      </c>
      <c r="AN244" s="120">
        <v>4.78</v>
      </c>
      <c r="AO244" s="120">
        <v>10.1951</v>
      </c>
      <c r="AP244" s="120">
        <v>0.32090000000000002</v>
      </c>
      <c r="AT244" s="120">
        <v>4.78</v>
      </c>
      <c r="AU244" s="120">
        <v>0.60650000000000004</v>
      </c>
      <c r="AV244" s="120">
        <v>7.9000000000000008E-3</v>
      </c>
      <c r="BO244" s="120">
        <v>4.78</v>
      </c>
      <c r="BP244" s="120">
        <v>11.1074</v>
      </c>
      <c r="BQ244" s="120">
        <v>8.9300000000000004E-2</v>
      </c>
      <c r="BR244" s="120">
        <v>4.78</v>
      </c>
      <c r="BS244" s="120">
        <v>32.761699999999998</v>
      </c>
      <c r="BT244" s="120">
        <v>0.38340000000000002</v>
      </c>
      <c r="CA244" s="120">
        <v>4.78</v>
      </c>
      <c r="CB244" s="120">
        <v>52.15</v>
      </c>
      <c r="CC244" s="120">
        <v>0.67600000000000005</v>
      </c>
      <c r="CD244" s="120">
        <v>4.78</v>
      </c>
      <c r="CE244" s="120">
        <v>17.798400000000001</v>
      </c>
      <c r="CF244" s="120">
        <v>0.13600000000000001</v>
      </c>
      <c r="CS244" s="120">
        <v>4.78</v>
      </c>
      <c r="CT244" s="120">
        <v>14.5862</v>
      </c>
      <c r="CU244" s="120">
        <v>9.69E-2</v>
      </c>
      <c r="CY244" s="120">
        <v>4.78</v>
      </c>
      <c r="CZ244" s="120">
        <v>20.986899999999999</v>
      </c>
      <c r="DA244" s="120">
        <v>0.23100000000000001</v>
      </c>
      <c r="DH244" s="120">
        <v>4.78</v>
      </c>
      <c r="DI244" s="120">
        <v>15.1875</v>
      </c>
      <c r="DJ244" s="120">
        <v>0.1298</v>
      </c>
      <c r="DN244" s="120">
        <v>4.78</v>
      </c>
      <c r="DO244" s="120">
        <v>21.1538</v>
      </c>
      <c r="DP244" s="120">
        <v>0.2601</v>
      </c>
      <c r="DW244" s="120">
        <v>4.78</v>
      </c>
      <c r="DX244" s="120">
        <v>19.413900000000002</v>
      </c>
      <c r="DY244" s="120">
        <v>0.1396</v>
      </c>
      <c r="DZ244" s="120">
        <v>4.78</v>
      </c>
      <c r="EA244" s="120">
        <v>8.5324000000000009</v>
      </c>
      <c r="EB244" s="120">
        <v>0.19980000000000001</v>
      </c>
      <c r="EL244" s="120">
        <v>4.78</v>
      </c>
      <c r="EM244" s="120">
        <v>13.901</v>
      </c>
      <c r="EN244" s="120">
        <v>8.2799999999999999E-2</v>
      </c>
      <c r="EO244" s="120">
        <v>4.78</v>
      </c>
      <c r="EP244" s="120">
        <v>10.036899999999999</v>
      </c>
      <c r="EQ244" s="120">
        <v>0.2661</v>
      </c>
      <c r="EU244" s="120">
        <v>4.78</v>
      </c>
      <c r="EV244" s="120">
        <v>19.6816</v>
      </c>
      <c r="EW244" s="120">
        <v>0.1368</v>
      </c>
      <c r="EX244" s="120">
        <v>4.78</v>
      </c>
      <c r="EY244" s="120">
        <v>16.496300000000002</v>
      </c>
      <c r="EZ244" s="120">
        <v>0.1226</v>
      </c>
      <c r="FM244" s="120">
        <v>4.78</v>
      </c>
      <c r="FN244" s="120">
        <v>18.374600000000001</v>
      </c>
      <c r="FO244" s="120">
        <v>0.14599999999999999</v>
      </c>
      <c r="FP244" s="120">
        <v>4.78</v>
      </c>
      <c r="FQ244" s="120">
        <v>12.354900000000001</v>
      </c>
      <c r="FR244" s="120">
        <v>0.13039999999999999</v>
      </c>
      <c r="FV244" s="120">
        <v>4.78</v>
      </c>
      <c r="FW244" s="120">
        <v>14.661</v>
      </c>
      <c r="FX244" s="120">
        <v>0.1249</v>
      </c>
      <c r="FY244" s="120">
        <v>4.78</v>
      </c>
      <c r="FZ244" s="120">
        <v>14.4427</v>
      </c>
      <c r="GA244" s="120">
        <v>9.6299999999999997E-2</v>
      </c>
      <c r="GE244" s="120">
        <v>4.78</v>
      </c>
      <c r="GF244" s="120">
        <v>3.2433000000000001</v>
      </c>
      <c r="GG244" s="120">
        <v>0.2361</v>
      </c>
      <c r="GH244" s="120">
        <v>4.78</v>
      </c>
      <c r="GI244" s="120">
        <v>13.4184</v>
      </c>
      <c r="GJ244" s="120">
        <v>0.1191</v>
      </c>
      <c r="GK244" s="120">
        <v>4.78</v>
      </c>
      <c r="GL244" s="120">
        <v>2.2452999999999999</v>
      </c>
      <c r="GM244" s="120">
        <v>0.15379999999999999</v>
      </c>
      <c r="GN244" s="120">
        <v>4.78</v>
      </c>
      <c r="GO244" s="120">
        <v>2.7921</v>
      </c>
      <c r="GP244" s="120">
        <v>0.2039</v>
      </c>
      <c r="GW244" s="120">
        <v>4.78</v>
      </c>
      <c r="GX244" s="120">
        <v>1.2152000000000001</v>
      </c>
      <c r="GY244" s="120">
        <v>0.11799999999999999</v>
      </c>
      <c r="GZ244" s="120">
        <v>4.78</v>
      </c>
      <c r="HA244" s="120">
        <v>14.878500000000001</v>
      </c>
      <c r="HB244" s="120">
        <v>0.41239999999999999</v>
      </c>
      <c r="HF244" s="120">
        <v>4.78</v>
      </c>
      <c r="HG244" s="120">
        <v>3.6185</v>
      </c>
      <c r="HH244" s="120">
        <v>0.30590000000000001</v>
      </c>
      <c r="HO244" s="120">
        <v>4.78</v>
      </c>
      <c r="HP244" s="120">
        <v>28.6065</v>
      </c>
      <c r="HQ244" s="120">
        <v>0.28739999999999999</v>
      </c>
      <c r="HR244" s="120">
        <v>4.78</v>
      </c>
      <c r="HS244" s="120">
        <v>3.6518999999999999</v>
      </c>
      <c r="HT244" s="120">
        <v>0.24279999999999999</v>
      </c>
      <c r="HX244" s="128">
        <v>4.78</v>
      </c>
      <c r="HY244" s="128">
        <v>13.119300000000001</v>
      </c>
      <c r="HZ244" s="120">
        <v>6.6100000000000006E-2</v>
      </c>
      <c r="IA244" s="128">
        <v>4.78</v>
      </c>
      <c r="IB244" s="128">
        <v>11.615399999999999</v>
      </c>
      <c r="IC244" s="120">
        <v>4.7500000000000001E-2</v>
      </c>
      <c r="ID244" s="128">
        <v>4.78</v>
      </c>
      <c r="IE244" s="128">
        <v>18.8614</v>
      </c>
      <c r="IF244" s="120">
        <v>8.6400000000000005E-2</v>
      </c>
      <c r="IG244" s="128">
        <v>4.78</v>
      </c>
      <c r="IH244" s="128">
        <v>9.1859999999999999</v>
      </c>
      <c r="II244" s="120">
        <v>4.1700000000000001E-2</v>
      </c>
      <c r="IJ244" s="128">
        <v>4.78</v>
      </c>
      <c r="IK244" s="128">
        <v>9.6212999999999997</v>
      </c>
      <c r="IL244" s="120">
        <v>4.7399999999999998E-2</v>
      </c>
      <c r="IM244" s="128">
        <v>4.78</v>
      </c>
      <c r="IN244" s="128">
        <v>13.483599999999999</v>
      </c>
      <c r="IO244" s="120">
        <v>7.1099999999999997E-2</v>
      </c>
      <c r="IP244" s="128">
        <v>4.78</v>
      </c>
      <c r="IQ244" s="128">
        <v>10.056800000000001</v>
      </c>
      <c r="IR244" s="120">
        <v>7.1300000000000002E-2</v>
      </c>
      <c r="IS244" s="128">
        <v>4.78</v>
      </c>
      <c r="IT244" s="128">
        <v>19.8154</v>
      </c>
      <c r="IU244" s="120">
        <v>0.11169999999999999</v>
      </c>
      <c r="IV244" s="128">
        <v>4.78</v>
      </c>
      <c r="IW244" s="128">
        <v>12.9519</v>
      </c>
      <c r="IX244" s="120">
        <v>7.3800000000000004E-2</v>
      </c>
      <c r="IY244" s="128">
        <v>4.78</v>
      </c>
      <c r="IZ244" s="128">
        <v>25.633600000000001</v>
      </c>
      <c r="JA244" s="120">
        <v>0.1477</v>
      </c>
      <c r="JB244" s="128">
        <v>4.78</v>
      </c>
      <c r="JC244" s="128">
        <v>23.175999999999998</v>
      </c>
      <c r="JD244" s="120">
        <v>0.1431</v>
      </c>
      <c r="JE244" s="128">
        <v>4.78</v>
      </c>
      <c r="JF244" s="128">
        <v>19.369700000000002</v>
      </c>
      <c r="JG244" s="120">
        <v>0.1047</v>
      </c>
      <c r="JH244" s="128">
        <v>4.78</v>
      </c>
      <c r="JI244" s="128">
        <v>26.215499999999999</v>
      </c>
      <c r="JJ244" s="120">
        <v>0.2036</v>
      </c>
      <c r="JK244" s="128">
        <v>4.78</v>
      </c>
      <c r="JL244" s="128">
        <v>16.923999999999999</v>
      </c>
      <c r="JM244" s="120">
        <v>0.1002</v>
      </c>
      <c r="JN244" s="128">
        <v>4.78</v>
      </c>
      <c r="JO244" s="128">
        <v>29.517700000000001</v>
      </c>
      <c r="JP244" s="120">
        <v>0.24640000000000001</v>
      </c>
      <c r="JQ244" s="128">
        <v>4.78</v>
      </c>
      <c r="JR244" s="128">
        <v>20.828499999999998</v>
      </c>
      <c r="JS244" s="120">
        <v>0.10009999999999999</v>
      </c>
    </row>
    <row r="245" spans="1:279" x14ac:dyDescent="0.25">
      <c r="A245" s="128">
        <v>4.8</v>
      </c>
      <c r="B245" s="128">
        <v>19.379300000000001</v>
      </c>
      <c r="C245" s="120">
        <v>0.15989999999999999</v>
      </c>
      <c r="D245" s="120">
        <v>4.8</v>
      </c>
      <c r="E245" s="120">
        <v>15.9948</v>
      </c>
      <c r="F245" s="120">
        <v>0.14269999999999999</v>
      </c>
      <c r="G245" s="120">
        <v>4.8</v>
      </c>
      <c r="H245" s="120">
        <v>9.9659999999999993</v>
      </c>
      <c r="I245" s="120">
        <v>0.38700000000000001</v>
      </c>
      <c r="J245" s="120">
        <v>4.8</v>
      </c>
      <c r="K245" s="120">
        <v>9.5073000000000008</v>
      </c>
      <c r="L245" s="120">
        <v>5.8299999999999998E-2</v>
      </c>
      <c r="M245" s="120">
        <v>4.8</v>
      </c>
      <c r="N245" s="120">
        <v>38.410299999999999</v>
      </c>
      <c r="O245" s="120">
        <v>1.153</v>
      </c>
      <c r="P245" s="120">
        <v>4.8</v>
      </c>
      <c r="Q245" s="120">
        <v>4.4082999999999997</v>
      </c>
      <c r="R245" s="120">
        <v>9.3799999999999994E-2</v>
      </c>
      <c r="S245" s="120">
        <v>4.8</v>
      </c>
      <c r="T245" s="120">
        <v>47.763599999999997</v>
      </c>
      <c r="U245" s="120">
        <v>1.0209999999999999</v>
      </c>
      <c r="V245" s="120">
        <v>4.8</v>
      </c>
      <c r="W245" s="120">
        <v>8.7102000000000004</v>
      </c>
      <c r="X245" s="120">
        <v>6.4500000000000002E-2</v>
      </c>
      <c r="Y245" s="120">
        <v>4.8</v>
      </c>
      <c r="Z245" s="120">
        <v>11.520099999999999</v>
      </c>
      <c r="AA245" s="120">
        <v>0.22689999999999999</v>
      </c>
      <c r="AB245" s="120">
        <v>4.8</v>
      </c>
      <c r="AC245" s="120">
        <v>9.0305999999999997</v>
      </c>
      <c r="AD245" s="120">
        <v>0.44940000000000002</v>
      </c>
      <c r="AE245" s="120">
        <v>4.8</v>
      </c>
      <c r="AF245" s="120">
        <v>11.5601</v>
      </c>
      <c r="AG245" s="120">
        <v>0.2387</v>
      </c>
      <c r="AH245" s="120">
        <v>4.8</v>
      </c>
      <c r="AI245" s="120">
        <v>51.110599999999998</v>
      </c>
      <c r="AJ245" s="120">
        <v>0.55679999999999996</v>
      </c>
      <c r="AK245" s="120">
        <v>4.8</v>
      </c>
      <c r="AL245" s="120">
        <v>9.8762000000000008</v>
      </c>
      <c r="AM245" s="120">
        <v>5.57E-2</v>
      </c>
      <c r="AN245" s="120">
        <v>4.8</v>
      </c>
      <c r="AO245" s="120">
        <v>10.058299999999999</v>
      </c>
      <c r="AP245" s="120">
        <v>0.32700000000000001</v>
      </c>
      <c r="AT245" s="120">
        <v>4.8</v>
      </c>
      <c r="AU245" s="120">
        <v>0.6401</v>
      </c>
      <c r="AV245" s="120">
        <v>6.8999999999999999E-3</v>
      </c>
      <c r="BO245" s="120">
        <v>4.8</v>
      </c>
      <c r="BP245" s="120">
        <v>11.4026</v>
      </c>
      <c r="BQ245" s="120">
        <v>8.8200000000000001E-2</v>
      </c>
      <c r="BR245" s="120">
        <v>4.8</v>
      </c>
      <c r="BS245" s="120">
        <v>36.844900000000003</v>
      </c>
      <c r="BT245" s="120">
        <v>0.37519999999999998</v>
      </c>
      <c r="CA245" s="120">
        <v>4.8</v>
      </c>
      <c r="CB245" s="120">
        <v>52.641500000000001</v>
      </c>
      <c r="CC245" s="120">
        <v>0.70589999999999997</v>
      </c>
      <c r="CD245" s="120">
        <v>4.8</v>
      </c>
      <c r="CE245" s="120">
        <v>16.5152</v>
      </c>
      <c r="CF245" s="120">
        <v>0.1191</v>
      </c>
      <c r="CS245" s="120">
        <v>4.8</v>
      </c>
      <c r="CT245" s="120">
        <v>14.4162</v>
      </c>
      <c r="CU245" s="120">
        <v>9.0499999999999997E-2</v>
      </c>
      <c r="CY245" s="120">
        <v>4.8</v>
      </c>
      <c r="CZ245" s="120">
        <v>20.691299999999998</v>
      </c>
      <c r="DA245" s="120">
        <v>0.2402</v>
      </c>
      <c r="DH245" s="120">
        <v>4.8</v>
      </c>
      <c r="DI245" s="120">
        <v>15.360200000000001</v>
      </c>
      <c r="DJ245" s="120">
        <v>0.13020000000000001</v>
      </c>
      <c r="DN245" s="120">
        <v>4.8</v>
      </c>
      <c r="DO245" s="120">
        <v>21.244199999999999</v>
      </c>
      <c r="DP245" s="120">
        <v>0.26779999999999998</v>
      </c>
      <c r="DW245" s="120">
        <v>4.8</v>
      </c>
      <c r="DX245" s="120">
        <v>19.098299999999998</v>
      </c>
      <c r="DY245" s="120">
        <v>0.15010000000000001</v>
      </c>
      <c r="DZ245" s="120">
        <v>4.8</v>
      </c>
      <c r="EA245" s="120">
        <v>8.5306999999999995</v>
      </c>
      <c r="EB245" s="120">
        <v>0.20349999999999999</v>
      </c>
      <c r="EL245" s="120">
        <v>4.8</v>
      </c>
      <c r="EM245" s="120">
        <v>13.709899999999999</v>
      </c>
      <c r="EN245" s="120">
        <v>8.4900000000000003E-2</v>
      </c>
      <c r="EO245" s="120">
        <v>4.8</v>
      </c>
      <c r="EP245" s="120">
        <v>10.0001</v>
      </c>
      <c r="EQ245" s="120">
        <v>0.26640000000000003</v>
      </c>
      <c r="EU245" s="120">
        <v>4.8</v>
      </c>
      <c r="EV245" s="120">
        <v>19.7364</v>
      </c>
      <c r="EW245" s="120">
        <v>0.12529999999999999</v>
      </c>
      <c r="EX245" s="120">
        <v>4.8</v>
      </c>
      <c r="EY245" s="120">
        <v>16.401499999999999</v>
      </c>
      <c r="EZ245" s="120">
        <v>0.12470000000000001</v>
      </c>
      <c r="FM245" s="120">
        <v>4.8</v>
      </c>
      <c r="FN245" s="120">
        <v>18.554099999999998</v>
      </c>
      <c r="FO245" s="120">
        <v>0.15390000000000001</v>
      </c>
      <c r="FP245" s="120">
        <v>4.8</v>
      </c>
      <c r="FQ245" s="120">
        <v>12.376899999999999</v>
      </c>
      <c r="FR245" s="120">
        <v>0.13109999999999999</v>
      </c>
      <c r="FV245" s="120">
        <v>4.8</v>
      </c>
      <c r="FW245" s="120">
        <v>15.0854</v>
      </c>
      <c r="FX245" s="120">
        <v>0.1212</v>
      </c>
      <c r="FY245" s="120">
        <v>4.8</v>
      </c>
      <c r="FZ245" s="120">
        <v>14.4047</v>
      </c>
      <c r="GA245" s="120">
        <v>9.69E-2</v>
      </c>
      <c r="GE245" s="120">
        <v>4.8</v>
      </c>
      <c r="GF245" s="120">
        <v>2.8220999999999998</v>
      </c>
      <c r="GG245" s="120">
        <v>0.20799999999999999</v>
      </c>
      <c r="GH245" s="120">
        <v>4.8</v>
      </c>
      <c r="GI245" s="120">
        <v>13.4053</v>
      </c>
      <c r="GJ245" s="120">
        <v>0.11409999999999999</v>
      </c>
      <c r="GK245" s="120">
        <v>4.8</v>
      </c>
      <c r="GL245" s="120">
        <v>2.1974</v>
      </c>
      <c r="GM245" s="120">
        <v>0.1905</v>
      </c>
      <c r="GN245" s="120">
        <v>4.8</v>
      </c>
      <c r="GO245" s="120">
        <v>2.8571</v>
      </c>
      <c r="GP245" s="120">
        <v>0.1943</v>
      </c>
      <c r="GW245" s="120">
        <v>4.8</v>
      </c>
      <c r="GX245" s="120">
        <v>1.2168000000000001</v>
      </c>
      <c r="GY245" s="120">
        <v>0.123</v>
      </c>
      <c r="GZ245" s="120">
        <v>4.8</v>
      </c>
      <c r="HA245" s="120">
        <v>14.7561</v>
      </c>
      <c r="HB245" s="120">
        <v>0.43109999999999998</v>
      </c>
      <c r="HF245" s="120">
        <v>4.8</v>
      </c>
      <c r="HG245" s="120">
        <v>3.7999000000000001</v>
      </c>
      <c r="HH245" s="120">
        <v>0.31559999999999999</v>
      </c>
      <c r="HO245" s="120">
        <v>4.8</v>
      </c>
      <c r="HP245" s="120">
        <v>28.180800000000001</v>
      </c>
      <c r="HQ245" s="120">
        <v>0.29070000000000001</v>
      </c>
      <c r="HR245" s="120">
        <v>4.8</v>
      </c>
      <c r="HS245" s="120">
        <v>3.6623999999999999</v>
      </c>
      <c r="HT245" s="120">
        <v>0.23930000000000001</v>
      </c>
      <c r="HX245" s="128">
        <v>4.8</v>
      </c>
      <c r="HY245" s="128">
        <v>13.1945</v>
      </c>
      <c r="HZ245" s="120">
        <v>6.59E-2</v>
      </c>
      <c r="IA245" s="128">
        <v>4.8</v>
      </c>
      <c r="IB245" s="128">
        <v>11.4298</v>
      </c>
      <c r="IC245" s="120">
        <v>4.7100000000000003E-2</v>
      </c>
      <c r="ID245" s="128">
        <v>4.8</v>
      </c>
      <c r="IE245" s="128">
        <v>19.3414</v>
      </c>
      <c r="IF245" s="120">
        <v>9.0399999999999994E-2</v>
      </c>
      <c r="IG245" s="128">
        <v>4.8</v>
      </c>
      <c r="IH245" s="128">
        <v>8.8855000000000004</v>
      </c>
      <c r="II245" s="120">
        <v>4.0399999999999998E-2</v>
      </c>
      <c r="IJ245" s="128">
        <v>4.8</v>
      </c>
      <c r="IK245" s="128">
        <v>9.5503999999999998</v>
      </c>
      <c r="IL245" s="120">
        <v>4.7500000000000001E-2</v>
      </c>
      <c r="IM245" s="128">
        <v>4.8</v>
      </c>
      <c r="IN245" s="128">
        <v>13.723100000000001</v>
      </c>
      <c r="IO245" s="120">
        <v>7.2099999999999997E-2</v>
      </c>
      <c r="IP245" s="128">
        <v>4.8</v>
      </c>
      <c r="IQ245" s="128">
        <v>10.552</v>
      </c>
      <c r="IR245" s="120">
        <v>7.3499999999999996E-2</v>
      </c>
      <c r="IS245" s="128">
        <v>4.8</v>
      </c>
      <c r="IT245" s="128">
        <v>19.375699999999998</v>
      </c>
      <c r="IU245" s="120">
        <v>0.1105</v>
      </c>
      <c r="IV245" s="128">
        <v>4.8</v>
      </c>
      <c r="IW245" s="128">
        <v>12.3873</v>
      </c>
      <c r="IX245" s="120">
        <v>7.0099999999999996E-2</v>
      </c>
      <c r="IY245" s="128">
        <v>4.8</v>
      </c>
      <c r="IZ245" s="128">
        <v>25.927499999999998</v>
      </c>
      <c r="JA245" s="120">
        <v>0.15790000000000001</v>
      </c>
      <c r="JB245" s="128">
        <v>4.8</v>
      </c>
      <c r="JC245" s="128">
        <v>23.077500000000001</v>
      </c>
      <c r="JD245" s="120">
        <v>0.14249999999999999</v>
      </c>
      <c r="JE245" s="128">
        <v>4.8</v>
      </c>
      <c r="JF245" s="128">
        <v>20.267199999999999</v>
      </c>
      <c r="JG245" s="120">
        <v>0.10879999999999999</v>
      </c>
      <c r="JH245" s="128">
        <v>4.8</v>
      </c>
      <c r="JI245" s="128">
        <v>25.841200000000001</v>
      </c>
      <c r="JJ245" s="120">
        <v>0.19270000000000001</v>
      </c>
      <c r="JK245" s="128">
        <v>4.8</v>
      </c>
      <c r="JL245" s="128">
        <v>17.6008</v>
      </c>
      <c r="JM245" s="120">
        <v>0.1046</v>
      </c>
      <c r="JN245" s="128">
        <v>4.8</v>
      </c>
      <c r="JO245" s="128">
        <v>30.507300000000001</v>
      </c>
      <c r="JP245" s="120">
        <v>0.23780000000000001</v>
      </c>
      <c r="JQ245" s="128">
        <v>4.8</v>
      </c>
      <c r="JR245" s="128">
        <v>23.372</v>
      </c>
      <c r="JS245" s="120">
        <v>0.1236</v>
      </c>
    </row>
    <row r="246" spans="1:279" x14ac:dyDescent="0.25">
      <c r="A246" s="128">
        <v>4.82</v>
      </c>
      <c r="B246" s="128">
        <v>19.005700000000001</v>
      </c>
      <c r="C246" s="120">
        <v>0.1575</v>
      </c>
      <c r="D246" s="120">
        <v>4.82</v>
      </c>
      <c r="E246" s="120">
        <v>15.860300000000001</v>
      </c>
      <c r="F246" s="120">
        <v>0.1414</v>
      </c>
      <c r="G246" s="120">
        <v>4.82</v>
      </c>
      <c r="H246" s="120">
        <v>9.3635999999999999</v>
      </c>
      <c r="I246" s="120">
        <v>0.35349999999999998</v>
      </c>
      <c r="J246" s="120">
        <v>4.82</v>
      </c>
      <c r="K246" s="120">
        <v>9.7108000000000008</v>
      </c>
      <c r="L246" s="120">
        <v>5.8700000000000002E-2</v>
      </c>
      <c r="M246" s="120">
        <v>4.82</v>
      </c>
      <c r="N246" s="120">
        <v>35.763300000000001</v>
      </c>
      <c r="O246" s="120">
        <v>1.2177</v>
      </c>
      <c r="P246" s="120">
        <v>4.82</v>
      </c>
      <c r="Q246" s="120">
        <v>4.1778000000000004</v>
      </c>
      <c r="R246" s="120">
        <v>9.5500000000000002E-2</v>
      </c>
      <c r="S246" s="120">
        <v>4.82</v>
      </c>
      <c r="T246" s="120">
        <v>48.805300000000003</v>
      </c>
      <c r="U246" s="120">
        <v>0.96089999999999998</v>
      </c>
      <c r="V246" s="120">
        <v>4.82</v>
      </c>
      <c r="W246" s="120">
        <v>8.9489999999999998</v>
      </c>
      <c r="X246" s="120">
        <v>6.3399999999999998E-2</v>
      </c>
      <c r="Y246" s="120">
        <v>4.82</v>
      </c>
      <c r="Z246" s="120">
        <v>9.6100999999999992</v>
      </c>
      <c r="AA246" s="120">
        <v>0.23799999999999999</v>
      </c>
      <c r="AB246" s="120">
        <v>4.82</v>
      </c>
      <c r="AC246" s="120">
        <v>10.5275</v>
      </c>
      <c r="AD246" s="120">
        <v>0.4264</v>
      </c>
      <c r="AE246" s="120">
        <v>4.82</v>
      </c>
      <c r="AF246" s="120">
        <v>11.807700000000001</v>
      </c>
      <c r="AG246" s="120">
        <v>0.2427</v>
      </c>
      <c r="AH246" s="120">
        <v>4.82</v>
      </c>
      <c r="AI246" s="120">
        <v>51.882599999999996</v>
      </c>
      <c r="AJ246" s="120">
        <v>0.65139999999999998</v>
      </c>
      <c r="AK246" s="120">
        <v>4.82</v>
      </c>
      <c r="AL246" s="120">
        <v>9.7431000000000001</v>
      </c>
      <c r="AM246" s="120">
        <v>5.33E-2</v>
      </c>
      <c r="AN246" s="120">
        <v>4.82</v>
      </c>
      <c r="AO246" s="120">
        <v>9.8591999999999995</v>
      </c>
      <c r="AP246" s="120">
        <v>0.31330000000000002</v>
      </c>
      <c r="AT246" s="120">
        <v>4.82</v>
      </c>
      <c r="AU246" s="120">
        <v>0.67569999999999997</v>
      </c>
      <c r="AV246" s="120">
        <v>6.8999999999999999E-3</v>
      </c>
      <c r="BO246" s="120">
        <v>4.82</v>
      </c>
      <c r="BP246" s="120">
        <v>11.213900000000001</v>
      </c>
      <c r="BQ246" s="120">
        <v>8.0600000000000005E-2</v>
      </c>
      <c r="BR246" s="120">
        <v>4.82</v>
      </c>
      <c r="BS246" s="120">
        <v>37.917400000000001</v>
      </c>
      <c r="BT246" s="120">
        <v>0.39739999999999998</v>
      </c>
      <c r="CA246" s="120">
        <v>4.82</v>
      </c>
      <c r="CB246" s="120">
        <v>51.7288</v>
      </c>
      <c r="CC246" s="120">
        <v>0.74309999999999998</v>
      </c>
      <c r="CD246" s="120">
        <v>4.82</v>
      </c>
      <c r="CE246" s="120">
        <v>15.4544</v>
      </c>
      <c r="CF246" s="120">
        <v>0.1041</v>
      </c>
      <c r="CS246" s="120">
        <v>4.82</v>
      </c>
      <c r="CT246" s="120">
        <v>14.075900000000001</v>
      </c>
      <c r="CU246" s="120">
        <v>8.7300000000000003E-2</v>
      </c>
      <c r="CY246" s="120">
        <v>4.82</v>
      </c>
      <c r="CZ246" s="120">
        <v>20.4467</v>
      </c>
      <c r="DA246" s="120">
        <v>0.23710000000000001</v>
      </c>
      <c r="DH246" s="120">
        <v>4.82</v>
      </c>
      <c r="DI246" s="120">
        <v>15.4945</v>
      </c>
      <c r="DJ246" s="120">
        <v>0.13270000000000001</v>
      </c>
      <c r="DN246" s="120">
        <v>4.82</v>
      </c>
      <c r="DO246" s="120">
        <v>21.208400000000001</v>
      </c>
      <c r="DP246" s="120">
        <v>0.27210000000000001</v>
      </c>
      <c r="DW246" s="120">
        <v>4.82</v>
      </c>
      <c r="DX246" s="120">
        <v>19.078600000000002</v>
      </c>
      <c r="DY246" s="120">
        <v>0.15379999999999999</v>
      </c>
      <c r="DZ246" s="120">
        <v>4.82</v>
      </c>
      <c r="EA246" s="120">
        <v>8.5889000000000006</v>
      </c>
      <c r="EB246" s="120">
        <v>0.20649999999999999</v>
      </c>
      <c r="EL246" s="120">
        <v>4.82</v>
      </c>
      <c r="EM246" s="120">
        <v>13.4903</v>
      </c>
      <c r="EN246" s="120">
        <v>8.5199999999999998E-2</v>
      </c>
      <c r="EO246" s="120">
        <v>4.82</v>
      </c>
      <c r="EP246" s="120">
        <v>9.9552999999999994</v>
      </c>
      <c r="EQ246" s="120">
        <v>0.26800000000000002</v>
      </c>
      <c r="EU246" s="120">
        <v>4.82</v>
      </c>
      <c r="EV246" s="120">
        <v>19.618500000000001</v>
      </c>
      <c r="EW246" s="120">
        <v>0.1192</v>
      </c>
      <c r="EX246" s="120">
        <v>4.82</v>
      </c>
      <c r="EY246" s="120">
        <v>16.2438</v>
      </c>
      <c r="EZ246" s="120">
        <v>0.1239</v>
      </c>
      <c r="FM246" s="120">
        <v>4.82</v>
      </c>
      <c r="FN246" s="120">
        <v>18.578299999999999</v>
      </c>
      <c r="FO246" s="120">
        <v>0.15110000000000001</v>
      </c>
      <c r="FP246" s="120">
        <v>4.82</v>
      </c>
      <c r="FQ246" s="120">
        <v>12.561199999999999</v>
      </c>
      <c r="FR246" s="120">
        <v>0.12509999999999999</v>
      </c>
      <c r="FV246" s="120">
        <v>4.82</v>
      </c>
      <c r="FW246" s="120">
        <v>15.4961</v>
      </c>
      <c r="FX246" s="120">
        <v>0.1212</v>
      </c>
      <c r="FY246" s="120">
        <v>4.82</v>
      </c>
      <c r="FZ246" s="120">
        <v>14.385</v>
      </c>
      <c r="GA246" s="120">
        <v>9.64E-2</v>
      </c>
      <c r="GE246" s="120">
        <v>4.82</v>
      </c>
      <c r="GF246" s="120">
        <v>2.3877999999999999</v>
      </c>
      <c r="GG246" s="120">
        <v>0.17680000000000001</v>
      </c>
      <c r="GH246" s="120">
        <v>4.82</v>
      </c>
      <c r="GI246" s="120">
        <v>13.449299999999999</v>
      </c>
      <c r="GJ246" s="120">
        <v>0.1166</v>
      </c>
      <c r="GK246" s="120">
        <v>4.82</v>
      </c>
      <c r="GL246" s="120">
        <v>2.2012</v>
      </c>
      <c r="GM246" s="120">
        <v>0.20050000000000001</v>
      </c>
      <c r="GN246" s="120">
        <v>4.82</v>
      </c>
      <c r="GO246" s="120">
        <v>2.8262999999999998</v>
      </c>
      <c r="GP246" s="120">
        <v>0.19040000000000001</v>
      </c>
      <c r="GW246" s="120">
        <v>4.82</v>
      </c>
      <c r="GX246" s="120">
        <v>1.2749999999999999</v>
      </c>
      <c r="GY246" s="120">
        <v>0.13189999999999999</v>
      </c>
      <c r="GZ246" s="120">
        <v>4.82</v>
      </c>
      <c r="HA246" s="120">
        <v>14.3424</v>
      </c>
      <c r="HB246" s="120">
        <v>0.44209999999999999</v>
      </c>
      <c r="HF246" s="120">
        <v>4.82</v>
      </c>
      <c r="HG246" s="120">
        <v>3.8466999999999998</v>
      </c>
      <c r="HH246" s="120">
        <v>0.31890000000000002</v>
      </c>
      <c r="HO246" s="120">
        <v>4.82</v>
      </c>
      <c r="HP246" s="120">
        <v>27.755500000000001</v>
      </c>
      <c r="HQ246" s="120">
        <v>0.2893</v>
      </c>
      <c r="HR246" s="120">
        <v>4.82</v>
      </c>
      <c r="HS246" s="120">
        <v>3.4180999999999999</v>
      </c>
      <c r="HT246" s="120">
        <v>0.23169999999999999</v>
      </c>
      <c r="HX246" s="128">
        <v>4.82</v>
      </c>
      <c r="HY246" s="128">
        <v>13.3979</v>
      </c>
      <c r="HZ246" s="120">
        <v>6.6100000000000006E-2</v>
      </c>
      <c r="IA246" s="128">
        <v>4.82</v>
      </c>
      <c r="IB246" s="128">
        <v>11.2392</v>
      </c>
      <c r="IC246" s="120">
        <v>4.6699999999999998E-2</v>
      </c>
      <c r="ID246" s="128">
        <v>4.82</v>
      </c>
      <c r="IE246" s="128">
        <v>19.5701</v>
      </c>
      <c r="IF246" s="120">
        <v>0.11509999999999999</v>
      </c>
      <c r="IG246" s="128">
        <v>4.82</v>
      </c>
      <c r="IH246" s="128">
        <v>8.6003000000000007</v>
      </c>
      <c r="II246" s="120">
        <v>3.9399999999999998E-2</v>
      </c>
      <c r="IJ246" s="128">
        <v>4.82</v>
      </c>
      <c r="IK246" s="128">
        <v>9.7545000000000002</v>
      </c>
      <c r="IL246" s="120">
        <v>5.04E-2</v>
      </c>
      <c r="IM246" s="128">
        <v>4.82</v>
      </c>
      <c r="IN246" s="128">
        <v>14.248799999999999</v>
      </c>
      <c r="IO246" s="120">
        <v>7.3899999999999993E-2</v>
      </c>
      <c r="IP246" s="128">
        <v>4.82</v>
      </c>
      <c r="IQ246" s="128">
        <v>11.175599999999999</v>
      </c>
      <c r="IR246" s="120">
        <v>8.0500000000000002E-2</v>
      </c>
      <c r="IS246" s="128">
        <v>4.82</v>
      </c>
      <c r="IT246" s="128">
        <v>19.078099999999999</v>
      </c>
      <c r="IU246" s="120">
        <v>0.10589999999999999</v>
      </c>
      <c r="IV246" s="128">
        <v>4.82</v>
      </c>
      <c r="IW246" s="128">
        <v>12.057700000000001</v>
      </c>
      <c r="IX246" s="120">
        <v>7.0300000000000001E-2</v>
      </c>
      <c r="IY246" s="128">
        <v>4.82</v>
      </c>
      <c r="IZ246" s="128">
        <v>26.0488</v>
      </c>
      <c r="JA246" s="120">
        <v>0.1638</v>
      </c>
      <c r="JB246" s="128">
        <v>4.82</v>
      </c>
      <c r="JC246" s="128">
        <v>22.761600000000001</v>
      </c>
      <c r="JD246" s="120">
        <v>0.14149999999999999</v>
      </c>
      <c r="JE246" s="128">
        <v>4.82</v>
      </c>
      <c r="JF246" s="128">
        <v>20.9849</v>
      </c>
      <c r="JG246" s="120">
        <v>0.1171</v>
      </c>
      <c r="JH246" s="128">
        <v>4.82</v>
      </c>
      <c r="JI246" s="128">
        <v>24.128900000000002</v>
      </c>
      <c r="JJ246" s="120">
        <v>0.1973</v>
      </c>
      <c r="JK246" s="128">
        <v>4.82</v>
      </c>
      <c r="JL246" s="128">
        <v>18.537600000000001</v>
      </c>
      <c r="JM246" s="120">
        <v>0.1202</v>
      </c>
      <c r="JN246" s="128">
        <v>4.82</v>
      </c>
      <c r="JO246" s="128">
        <v>30.977799999999998</v>
      </c>
      <c r="JP246" s="120">
        <v>0.22889999999999999</v>
      </c>
      <c r="JQ246" s="128">
        <v>4.82</v>
      </c>
      <c r="JR246" s="128">
        <v>26.066600000000001</v>
      </c>
      <c r="JS246" s="120">
        <v>0.13159999999999999</v>
      </c>
    </row>
    <row r="247" spans="1:279" x14ac:dyDescent="0.25">
      <c r="A247" s="128">
        <v>4.84</v>
      </c>
      <c r="B247" s="128">
        <v>18.557700000000001</v>
      </c>
      <c r="C247" s="120">
        <v>0.15279999999999999</v>
      </c>
      <c r="D247" s="120">
        <v>4.84</v>
      </c>
      <c r="E247" s="120">
        <v>15.723100000000001</v>
      </c>
      <c r="F247" s="120">
        <v>0.1439</v>
      </c>
      <c r="G247" s="120">
        <v>4.84</v>
      </c>
      <c r="H247" s="120">
        <v>8.9701000000000004</v>
      </c>
      <c r="I247" s="120">
        <v>0.3407</v>
      </c>
      <c r="J247" s="120">
        <v>4.84</v>
      </c>
      <c r="K247" s="120">
        <v>9.9417000000000009</v>
      </c>
      <c r="L247" s="120">
        <v>5.9200000000000003E-2</v>
      </c>
      <c r="M247" s="120">
        <v>4.84</v>
      </c>
      <c r="N247" s="120">
        <v>32.854700000000001</v>
      </c>
      <c r="O247" s="120">
        <v>1.2095</v>
      </c>
      <c r="P247" s="120">
        <v>4.84</v>
      </c>
      <c r="Q247" s="120">
        <v>4.4181999999999997</v>
      </c>
      <c r="R247" s="120">
        <v>9.8699999999999996E-2</v>
      </c>
      <c r="S247" s="120">
        <v>4.84</v>
      </c>
      <c r="T247" s="120">
        <v>48.100099999999998</v>
      </c>
      <c r="U247" s="120">
        <v>0.93969999999999998</v>
      </c>
      <c r="V247" s="120">
        <v>4.84</v>
      </c>
      <c r="W247" s="120">
        <v>9.1348000000000003</v>
      </c>
      <c r="X247" s="120">
        <v>6.1800000000000001E-2</v>
      </c>
      <c r="Y247" s="120">
        <v>4.84</v>
      </c>
      <c r="Z247" s="120">
        <v>8.7402999999999995</v>
      </c>
      <c r="AA247" s="120">
        <v>0.27560000000000001</v>
      </c>
      <c r="AB247" s="120">
        <v>4.84</v>
      </c>
      <c r="AC247" s="120">
        <v>11.989800000000001</v>
      </c>
      <c r="AD247" s="120">
        <v>0.44219999999999998</v>
      </c>
      <c r="AE247" s="120">
        <v>4.84</v>
      </c>
      <c r="AF247" s="120">
        <v>12.0022</v>
      </c>
      <c r="AG247" s="120">
        <v>0.2465</v>
      </c>
      <c r="AH247" s="120">
        <v>4.84</v>
      </c>
      <c r="AI247" s="120">
        <v>53.553699999999999</v>
      </c>
      <c r="AJ247" s="120">
        <v>0.72140000000000004</v>
      </c>
      <c r="AK247" s="120">
        <v>4.84</v>
      </c>
      <c r="AL247" s="120">
        <v>9.6582000000000008</v>
      </c>
      <c r="AM247" s="120">
        <v>5.3900000000000003E-2</v>
      </c>
      <c r="AN247" s="120">
        <v>4.84</v>
      </c>
      <c r="AO247" s="120">
        <v>9.8420000000000005</v>
      </c>
      <c r="AP247" s="120">
        <v>0.30549999999999999</v>
      </c>
      <c r="AT247" s="120">
        <v>4.84</v>
      </c>
      <c r="AU247" s="120">
        <v>0.6986</v>
      </c>
      <c r="AV247" s="120">
        <v>7.6E-3</v>
      </c>
      <c r="BO247" s="120">
        <v>4.84</v>
      </c>
      <c r="BP247" s="120">
        <v>10.5365</v>
      </c>
      <c r="BQ247" s="120">
        <v>7.0999999999999994E-2</v>
      </c>
      <c r="BR247" s="120">
        <v>4.84</v>
      </c>
      <c r="BS247" s="120">
        <v>37.9833</v>
      </c>
      <c r="BT247" s="120">
        <v>0.43509999999999999</v>
      </c>
      <c r="CA247" s="120">
        <v>4.84</v>
      </c>
      <c r="CB247" s="120">
        <v>49.977699999999999</v>
      </c>
      <c r="CC247" s="120">
        <v>0.77739999999999998</v>
      </c>
      <c r="CD247" s="120">
        <v>4.84</v>
      </c>
      <c r="CE247" s="120">
        <v>14.6693</v>
      </c>
      <c r="CF247" s="120">
        <v>9.8699999999999996E-2</v>
      </c>
      <c r="CS247" s="120">
        <v>4.84</v>
      </c>
      <c r="CT247" s="120">
        <v>13.7501</v>
      </c>
      <c r="CU247" s="120">
        <v>8.6800000000000002E-2</v>
      </c>
      <c r="CY247" s="120">
        <v>4.84</v>
      </c>
      <c r="CZ247" s="120">
        <v>20.189299999999999</v>
      </c>
      <c r="DA247" s="120">
        <v>0.2341</v>
      </c>
      <c r="DH247" s="120">
        <v>4.84</v>
      </c>
      <c r="DI247" s="120">
        <v>15.5702</v>
      </c>
      <c r="DJ247" s="120">
        <v>0.1384</v>
      </c>
      <c r="DN247" s="120">
        <v>4.84</v>
      </c>
      <c r="DO247" s="120">
        <v>21.041399999999999</v>
      </c>
      <c r="DP247" s="120">
        <v>0.27489999999999998</v>
      </c>
      <c r="DW247" s="120">
        <v>4.84</v>
      </c>
      <c r="DX247" s="120">
        <v>18.830100000000002</v>
      </c>
      <c r="DY247" s="120">
        <v>0.1547</v>
      </c>
      <c r="DZ247" s="120">
        <v>4.84</v>
      </c>
      <c r="EA247" s="120">
        <v>8.4887999999999995</v>
      </c>
      <c r="EB247" s="120">
        <v>0.20519999999999999</v>
      </c>
      <c r="EL247" s="120">
        <v>4.84</v>
      </c>
      <c r="EM247" s="120">
        <v>13.470599999999999</v>
      </c>
      <c r="EN247" s="120">
        <v>8.6699999999999999E-2</v>
      </c>
      <c r="EO247" s="120">
        <v>4.84</v>
      </c>
      <c r="EP247" s="120">
        <v>9.9754000000000005</v>
      </c>
      <c r="EQ247" s="120">
        <v>0.27010000000000001</v>
      </c>
      <c r="EU247" s="120">
        <v>4.84</v>
      </c>
      <c r="EV247" s="120">
        <v>19.960100000000001</v>
      </c>
      <c r="EW247" s="120">
        <v>0.12130000000000001</v>
      </c>
      <c r="EX247" s="120">
        <v>4.84</v>
      </c>
      <c r="EY247" s="120">
        <v>16.125</v>
      </c>
      <c r="EZ247" s="120">
        <v>0.1229</v>
      </c>
      <c r="FM247" s="120">
        <v>4.84</v>
      </c>
      <c r="FN247" s="120">
        <v>18.388300000000001</v>
      </c>
      <c r="FO247" s="120">
        <v>0.14879999999999999</v>
      </c>
      <c r="FP247" s="120">
        <v>4.84</v>
      </c>
      <c r="FQ247" s="120">
        <v>12.727</v>
      </c>
      <c r="FR247" s="120">
        <v>0.12139999999999999</v>
      </c>
      <c r="FV247" s="120">
        <v>4.84</v>
      </c>
      <c r="FW247" s="120">
        <v>15.8866</v>
      </c>
      <c r="FX247" s="120">
        <v>0.121</v>
      </c>
      <c r="FY247" s="120">
        <v>4.84</v>
      </c>
      <c r="FZ247" s="120">
        <v>14.3796</v>
      </c>
      <c r="GA247" s="120">
        <v>9.8100000000000007E-2</v>
      </c>
      <c r="GE247" s="120">
        <v>4.84</v>
      </c>
      <c r="GF247" s="120">
        <v>2.1141000000000001</v>
      </c>
      <c r="GG247" s="120">
        <v>0.1545</v>
      </c>
      <c r="GH247" s="120">
        <v>4.84</v>
      </c>
      <c r="GI247" s="120">
        <v>13.518000000000001</v>
      </c>
      <c r="GJ247" s="120">
        <v>0.1225</v>
      </c>
      <c r="GK247" s="120">
        <v>4.84</v>
      </c>
      <c r="GL247" s="120">
        <v>2.2490000000000001</v>
      </c>
      <c r="GM247" s="120">
        <v>0.249</v>
      </c>
      <c r="GN247" s="120">
        <v>4.84</v>
      </c>
      <c r="GO247" s="120">
        <v>2.6084999999999998</v>
      </c>
      <c r="GP247" s="120">
        <v>0.1734</v>
      </c>
      <c r="GW247" s="120">
        <v>4.84</v>
      </c>
      <c r="GX247" s="120">
        <v>1.3313999999999999</v>
      </c>
      <c r="GY247" s="120">
        <v>0.1419</v>
      </c>
      <c r="GZ247" s="120">
        <v>4.84</v>
      </c>
      <c r="HA247" s="120">
        <v>13.8048</v>
      </c>
      <c r="HB247" s="120">
        <v>0.45429999999999998</v>
      </c>
      <c r="HF247" s="120">
        <v>4.84</v>
      </c>
      <c r="HG247" s="120">
        <v>3.7768999999999999</v>
      </c>
      <c r="HH247" s="120">
        <v>0.31809999999999999</v>
      </c>
      <c r="HO247" s="120">
        <v>4.84</v>
      </c>
      <c r="HP247" s="120">
        <v>27.303899999999999</v>
      </c>
      <c r="HQ247" s="120">
        <v>0.28510000000000002</v>
      </c>
      <c r="HR247" s="120">
        <v>4.84</v>
      </c>
      <c r="HS247" s="120">
        <v>3.2418999999999998</v>
      </c>
      <c r="HT247" s="120">
        <v>0.22589999999999999</v>
      </c>
      <c r="HX247" s="128">
        <v>4.84</v>
      </c>
      <c r="HY247" s="128">
        <v>13.560600000000001</v>
      </c>
      <c r="HZ247" s="120">
        <v>6.5500000000000003E-2</v>
      </c>
      <c r="IA247" s="128">
        <v>4.84</v>
      </c>
      <c r="IB247" s="128">
        <v>10.992100000000001</v>
      </c>
      <c r="IC247" s="120">
        <v>4.4999999999999998E-2</v>
      </c>
      <c r="ID247" s="128">
        <v>4.84</v>
      </c>
      <c r="IE247" s="128">
        <v>19.8018</v>
      </c>
      <c r="IF247" s="120">
        <v>0.1187</v>
      </c>
      <c r="IG247" s="128">
        <v>4.84</v>
      </c>
      <c r="IH247" s="128">
        <v>8.3557000000000006</v>
      </c>
      <c r="II247" s="120">
        <v>3.9E-2</v>
      </c>
      <c r="IJ247" s="128">
        <v>4.84</v>
      </c>
      <c r="IK247" s="128">
        <v>10.353</v>
      </c>
      <c r="IL247" s="120">
        <v>5.4300000000000001E-2</v>
      </c>
      <c r="IM247" s="128">
        <v>4.84</v>
      </c>
      <c r="IN247" s="128">
        <v>15.036199999999999</v>
      </c>
      <c r="IO247" s="120">
        <v>7.6499999999999999E-2</v>
      </c>
      <c r="IP247" s="128">
        <v>4.84</v>
      </c>
      <c r="IQ247" s="128">
        <v>11.8973</v>
      </c>
      <c r="IR247" s="120">
        <v>8.6800000000000002E-2</v>
      </c>
      <c r="IS247" s="128">
        <v>4.84</v>
      </c>
      <c r="IT247" s="128">
        <v>18.8582</v>
      </c>
      <c r="IU247" s="120">
        <v>0.1021</v>
      </c>
      <c r="IV247" s="128">
        <v>4.84</v>
      </c>
      <c r="IW247" s="128">
        <v>11.8445</v>
      </c>
      <c r="IX247" s="120">
        <v>6.7900000000000002E-2</v>
      </c>
      <c r="IY247" s="128">
        <v>4.84</v>
      </c>
      <c r="IZ247" s="128">
        <v>25.9438</v>
      </c>
      <c r="JA247" s="120">
        <v>0.16320000000000001</v>
      </c>
      <c r="JB247" s="128">
        <v>4.84</v>
      </c>
      <c r="JC247" s="128">
        <v>22.2865</v>
      </c>
      <c r="JD247" s="120">
        <v>0.1419</v>
      </c>
      <c r="JE247" s="128">
        <v>4.84</v>
      </c>
      <c r="JF247" s="128">
        <v>21.686900000000001</v>
      </c>
      <c r="JG247" s="120">
        <v>0.1231</v>
      </c>
      <c r="JH247" s="128">
        <v>4.84</v>
      </c>
      <c r="JI247" s="128">
        <v>23.396699999999999</v>
      </c>
      <c r="JJ247" s="120">
        <v>0.20200000000000001</v>
      </c>
      <c r="JK247" s="128">
        <v>4.84</v>
      </c>
      <c r="JL247" s="128">
        <v>19.935500000000001</v>
      </c>
      <c r="JM247" s="120">
        <v>0.1368</v>
      </c>
      <c r="JN247" s="128">
        <v>4.84</v>
      </c>
      <c r="JO247" s="128">
        <v>30.8629</v>
      </c>
      <c r="JP247" s="120">
        <v>0.2379</v>
      </c>
      <c r="JQ247" s="128">
        <v>4.84</v>
      </c>
      <c r="JR247" s="128">
        <v>26.9025</v>
      </c>
      <c r="JS247" s="120">
        <v>0.1351</v>
      </c>
    </row>
    <row r="248" spans="1:279" x14ac:dyDescent="0.25">
      <c r="A248" s="128">
        <v>4.8600000000000003</v>
      </c>
      <c r="B248" s="128">
        <v>18.1174</v>
      </c>
      <c r="C248" s="120">
        <v>0.14419999999999999</v>
      </c>
      <c r="D248" s="120">
        <v>4.8600000000000003</v>
      </c>
      <c r="E248" s="120">
        <v>15.654299999999999</v>
      </c>
      <c r="F248" s="120">
        <v>0.1454</v>
      </c>
      <c r="G248" s="120">
        <v>4.8600000000000003</v>
      </c>
      <c r="H248" s="120">
        <v>8.9544999999999995</v>
      </c>
      <c r="I248" s="120">
        <v>0.34910000000000002</v>
      </c>
      <c r="J248" s="120">
        <v>4.8600000000000003</v>
      </c>
      <c r="K248" s="120">
        <v>9.9931000000000001</v>
      </c>
      <c r="L248" s="120">
        <v>5.74E-2</v>
      </c>
      <c r="M248" s="120">
        <v>4.8600000000000003</v>
      </c>
      <c r="N248" s="120">
        <v>29.8096</v>
      </c>
      <c r="O248" s="120">
        <v>1.1757</v>
      </c>
      <c r="P248" s="120">
        <v>4.8600000000000003</v>
      </c>
      <c r="Q248" s="120">
        <v>4.6307</v>
      </c>
      <c r="R248" s="120">
        <v>0.10349999999999999</v>
      </c>
      <c r="S248" s="120">
        <v>4.8600000000000003</v>
      </c>
      <c r="T248" s="120">
        <v>47.0839</v>
      </c>
      <c r="U248" s="120">
        <v>0.92979999999999996</v>
      </c>
      <c r="V248" s="120">
        <v>4.8600000000000003</v>
      </c>
      <c r="W248" s="120">
        <v>9.1813000000000002</v>
      </c>
      <c r="X248" s="120">
        <v>6.2700000000000006E-2</v>
      </c>
      <c r="Y248" s="120">
        <v>4.8600000000000003</v>
      </c>
      <c r="Z248" s="120">
        <v>12.524900000000001</v>
      </c>
      <c r="AA248" s="120">
        <v>0.31440000000000001</v>
      </c>
      <c r="AB248" s="120">
        <v>4.8600000000000003</v>
      </c>
      <c r="AC248" s="120">
        <v>10.253299999999999</v>
      </c>
      <c r="AD248" s="120">
        <v>0.44919999999999999</v>
      </c>
      <c r="AE248" s="120">
        <v>4.8600000000000003</v>
      </c>
      <c r="AF248" s="120">
        <v>12.1274</v>
      </c>
      <c r="AG248" s="120">
        <v>0.24759999999999999</v>
      </c>
      <c r="AH248" s="120">
        <v>4.8600000000000003</v>
      </c>
      <c r="AI248" s="120">
        <v>53.117899999999999</v>
      </c>
      <c r="AJ248" s="120">
        <v>0.77310000000000001</v>
      </c>
      <c r="AK248" s="120">
        <v>4.8600000000000003</v>
      </c>
      <c r="AL248" s="120">
        <v>9.6273</v>
      </c>
      <c r="AM248" s="120">
        <v>5.4399999999999997E-2</v>
      </c>
      <c r="AN248" s="120">
        <v>4.8600000000000003</v>
      </c>
      <c r="AO248" s="120">
        <v>9.8878000000000004</v>
      </c>
      <c r="AP248" s="120">
        <v>0.30449999999999999</v>
      </c>
      <c r="AT248" s="120">
        <v>4.8600000000000003</v>
      </c>
      <c r="AU248" s="120">
        <v>0.72899999999999998</v>
      </c>
      <c r="AV248" s="120">
        <v>8.0999999999999996E-3</v>
      </c>
      <c r="BO248" s="120">
        <v>4.8600000000000003</v>
      </c>
      <c r="BP248" s="120">
        <v>9.7007999999999992</v>
      </c>
      <c r="BQ248" s="120">
        <v>6.2700000000000006E-2</v>
      </c>
      <c r="BR248" s="120">
        <v>4.8600000000000003</v>
      </c>
      <c r="BS248" s="120">
        <v>39.718200000000003</v>
      </c>
      <c r="BT248" s="120">
        <v>0.48530000000000001</v>
      </c>
      <c r="CA248" s="120">
        <v>4.8600000000000003</v>
      </c>
      <c r="CB248" s="120">
        <v>47.055799999999998</v>
      </c>
      <c r="CC248" s="120">
        <v>0.7782</v>
      </c>
      <c r="CD248" s="120">
        <v>4.8600000000000003</v>
      </c>
      <c r="CE248" s="120">
        <v>13.8005</v>
      </c>
      <c r="CF248" s="120">
        <v>0.1024</v>
      </c>
      <c r="CS248" s="120">
        <v>4.8600000000000003</v>
      </c>
      <c r="CT248" s="120">
        <v>13.340299999999999</v>
      </c>
      <c r="CU248" s="120">
        <v>8.6499999999999994E-2</v>
      </c>
      <c r="CY248" s="120">
        <v>4.8600000000000003</v>
      </c>
      <c r="CZ248" s="120">
        <v>19.781199999999998</v>
      </c>
      <c r="DA248" s="120">
        <v>0.2369</v>
      </c>
      <c r="DH248" s="120">
        <v>4.8600000000000003</v>
      </c>
      <c r="DI248" s="120">
        <v>15.6927</v>
      </c>
      <c r="DJ248" s="120">
        <v>0.14549999999999999</v>
      </c>
      <c r="DN248" s="120">
        <v>4.8600000000000003</v>
      </c>
      <c r="DO248" s="120">
        <v>20.7988</v>
      </c>
      <c r="DP248" s="120">
        <v>0.27760000000000001</v>
      </c>
      <c r="DW248" s="120">
        <v>4.8600000000000003</v>
      </c>
      <c r="DX248" s="120">
        <v>18.716799999999999</v>
      </c>
      <c r="DY248" s="120">
        <v>0.15290000000000001</v>
      </c>
      <c r="DZ248" s="120">
        <v>4.8600000000000003</v>
      </c>
      <c r="EA248" s="120">
        <v>8.5716999999999999</v>
      </c>
      <c r="EB248" s="120">
        <v>0.19969999999999999</v>
      </c>
      <c r="EL248" s="120">
        <v>4.8600000000000003</v>
      </c>
      <c r="EM248" s="120">
        <v>13.438499999999999</v>
      </c>
      <c r="EN248" s="120">
        <v>8.7400000000000005E-2</v>
      </c>
      <c r="EO248" s="120">
        <v>4.8600000000000003</v>
      </c>
      <c r="EP248" s="120">
        <v>10.027799999999999</v>
      </c>
      <c r="EQ248" s="120">
        <v>0.27060000000000001</v>
      </c>
      <c r="EU248" s="120">
        <v>4.8600000000000003</v>
      </c>
      <c r="EV248" s="120">
        <v>20.432099999999998</v>
      </c>
      <c r="EW248" s="120">
        <v>0.1187</v>
      </c>
      <c r="EX248" s="120">
        <v>4.8600000000000003</v>
      </c>
      <c r="EY248" s="120">
        <v>16.189499999999999</v>
      </c>
      <c r="EZ248" s="120">
        <v>0.12820000000000001</v>
      </c>
      <c r="FM248" s="120">
        <v>4.8600000000000003</v>
      </c>
      <c r="FN248" s="120">
        <v>18.3215</v>
      </c>
      <c r="FO248" s="120">
        <v>0.14410000000000001</v>
      </c>
      <c r="FP248" s="120">
        <v>4.8600000000000003</v>
      </c>
      <c r="FQ248" s="120">
        <v>12.8582</v>
      </c>
      <c r="FR248" s="120">
        <v>0.1183</v>
      </c>
      <c r="FV248" s="120">
        <v>4.8600000000000003</v>
      </c>
      <c r="FW248" s="120">
        <v>16.267900000000001</v>
      </c>
      <c r="FX248" s="120">
        <v>0.12740000000000001</v>
      </c>
      <c r="FY248" s="120">
        <v>4.8600000000000003</v>
      </c>
      <c r="FZ248" s="120">
        <v>14.290900000000001</v>
      </c>
      <c r="GA248" s="120">
        <v>0.1004</v>
      </c>
      <c r="GE248" s="120">
        <v>4.8600000000000003</v>
      </c>
      <c r="GF248" s="120">
        <v>1.8581000000000001</v>
      </c>
      <c r="GG248" s="120">
        <v>0.13550000000000001</v>
      </c>
      <c r="GH248" s="120">
        <v>4.8600000000000003</v>
      </c>
      <c r="GI248" s="120">
        <v>13.6404</v>
      </c>
      <c r="GJ248" s="120">
        <v>0.12770000000000001</v>
      </c>
      <c r="GK248" s="120">
        <v>4.8600000000000003</v>
      </c>
      <c r="GL248" s="120">
        <v>2.5958999999999999</v>
      </c>
      <c r="GM248" s="120">
        <v>0.26240000000000002</v>
      </c>
      <c r="GN248" s="120">
        <v>4.8600000000000003</v>
      </c>
      <c r="GO248" s="120">
        <v>2.4923000000000002</v>
      </c>
      <c r="GP248" s="120">
        <v>0.17100000000000001</v>
      </c>
      <c r="GW248" s="120">
        <v>4.8600000000000003</v>
      </c>
      <c r="GX248" s="120">
        <v>1.3673999999999999</v>
      </c>
      <c r="GY248" s="120">
        <v>0.15</v>
      </c>
      <c r="GZ248" s="120">
        <v>4.8600000000000003</v>
      </c>
      <c r="HA248" s="120">
        <v>13.08</v>
      </c>
      <c r="HB248" s="120">
        <v>0.46110000000000001</v>
      </c>
      <c r="HF248" s="120">
        <v>4.8600000000000003</v>
      </c>
      <c r="HG248" s="120">
        <v>3.7065999999999999</v>
      </c>
      <c r="HH248" s="120">
        <v>0.31669999999999998</v>
      </c>
      <c r="HO248" s="120">
        <v>4.8600000000000003</v>
      </c>
      <c r="HP248" s="120">
        <v>26.721299999999999</v>
      </c>
      <c r="HQ248" s="120">
        <v>0.27400000000000002</v>
      </c>
      <c r="HR248" s="120">
        <v>4.8600000000000003</v>
      </c>
      <c r="HS248" s="120">
        <v>3.0419</v>
      </c>
      <c r="HT248" s="120">
        <v>0.22770000000000001</v>
      </c>
      <c r="HX248" s="128">
        <v>4.8600000000000003</v>
      </c>
      <c r="HY248" s="128">
        <v>13.5947</v>
      </c>
      <c r="HZ248" s="120">
        <v>6.4500000000000002E-2</v>
      </c>
      <c r="IA248" s="128">
        <v>4.8600000000000003</v>
      </c>
      <c r="IB248" s="128">
        <v>10.706899999999999</v>
      </c>
      <c r="IC248" s="120">
        <v>4.41E-2</v>
      </c>
      <c r="ID248" s="128">
        <v>4.8600000000000003</v>
      </c>
      <c r="IE248" s="128">
        <v>19.904499999999999</v>
      </c>
      <c r="IF248" s="120">
        <v>0.1249</v>
      </c>
      <c r="IG248" s="128">
        <v>4.8600000000000003</v>
      </c>
      <c r="IH248" s="128">
        <v>7.9767999999999999</v>
      </c>
      <c r="II248" s="120">
        <v>3.8100000000000002E-2</v>
      </c>
      <c r="IJ248" s="128">
        <v>4.8600000000000003</v>
      </c>
      <c r="IK248" s="128">
        <v>11.3317</v>
      </c>
      <c r="IL248" s="120">
        <v>5.8400000000000001E-2</v>
      </c>
      <c r="IM248" s="128">
        <v>4.8600000000000003</v>
      </c>
      <c r="IN248" s="128">
        <v>15.9754</v>
      </c>
      <c r="IO248" s="120">
        <v>7.9200000000000007E-2</v>
      </c>
      <c r="IP248" s="128">
        <v>4.8600000000000003</v>
      </c>
      <c r="IQ248" s="128">
        <v>12.976000000000001</v>
      </c>
      <c r="IR248" s="120">
        <v>9.0300000000000005E-2</v>
      </c>
      <c r="IS248" s="128">
        <v>4.8600000000000003</v>
      </c>
      <c r="IT248" s="128">
        <v>18.797000000000001</v>
      </c>
      <c r="IU248" s="120">
        <v>0.1016</v>
      </c>
      <c r="IV248" s="128">
        <v>4.8600000000000003</v>
      </c>
      <c r="IW248" s="128">
        <v>11.734</v>
      </c>
      <c r="IX248" s="120">
        <v>7.4399999999999994E-2</v>
      </c>
      <c r="IY248" s="128">
        <v>4.8600000000000003</v>
      </c>
      <c r="IZ248" s="128">
        <v>25.930499999999999</v>
      </c>
      <c r="JA248" s="120">
        <v>0.1673</v>
      </c>
      <c r="JB248" s="128">
        <v>4.8600000000000003</v>
      </c>
      <c r="JC248" s="128">
        <v>21.800599999999999</v>
      </c>
      <c r="JD248" s="120">
        <v>0.1416</v>
      </c>
      <c r="JE248" s="128">
        <v>4.8600000000000003</v>
      </c>
      <c r="JF248" s="128">
        <v>22.713100000000001</v>
      </c>
      <c r="JG248" s="120">
        <v>0.13150000000000001</v>
      </c>
      <c r="JH248" s="128">
        <v>4.8600000000000003</v>
      </c>
      <c r="JI248" s="128">
        <v>22.9086</v>
      </c>
      <c r="JJ248" s="120">
        <v>0.16289999999999999</v>
      </c>
      <c r="JK248" s="128">
        <v>4.8600000000000003</v>
      </c>
      <c r="JL248" s="128">
        <v>21.841200000000001</v>
      </c>
      <c r="JM248" s="120">
        <v>0.14630000000000001</v>
      </c>
      <c r="JN248" s="128">
        <v>4.8600000000000003</v>
      </c>
      <c r="JO248" s="128">
        <v>30.833200000000001</v>
      </c>
      <c r="JP248" s="120">
        <v>0.24079999999999999</v>
      </c>
      <c r="JQ248" s="128">
        <v>4.8600000000000003</v>
      </c>
      <c r="JR248" s="128">
        <v>25.552</v>
      </c>
      <c r="JS248" s="120">
        <v>0.13700000000000001</v>
      </c>
    </row>
    <row r="249" spans="1:279" x14ac:dyDescent="0.25">
      <c r="A249" s="128">
        <v>4.88</v>
      </c>
      <c r="B249" s="128">
        <v>17.872599999999998</v>
      </c>
      <c r="C249" s="120">
        <v>0.1366</v>
      </c>
      <c r="D249" s="120">
        <v>4.88</v>
      </c>
      <c r="E249" s="120">
        <v>15.417999999999999</v>
      </c>
      <c r="F249" s="120">
        <v>0.14219999999999999</v>
      </c>
      <c r="G249" s="120">
        <v>4.88</v>
      </c>
      <c r="H249" s="120">
        <v>8.8870000000000005</v>
      </c>
      <c r="I249" s="120">
        <v>0.34300000000000003</v>
      </c>
      <c r="J249" s="120">
        <v>4.88</v>
      </c>
      <c r="K249" s="120">
        <v>10.0001</v>
      </c>
      <c r="L249" s="120">
        <v>6.0299999999999999E-2</v>
      </c>
      <c r="M249" s="120">
        <v>4.88</v>
      </c>
      <c r="N249" s="120">
        <v>27.087900000000001</v>
      </c>
      <c r="O249" s="120">
        <v>1.1496999999999999</v>
      </c>
      <c r="P249" s="120">
        <v>4.88</v>
      </c>
      <c r="Q249" s="120">
        <v>4.8437000000000001</v>
      </c>
      <c r="R249" s="120">
        <v>0.1178</v>
      </c>
      <c r="S249" s="120">
        <v>4.88</v>
      </c>
      <c r="T249" s="120">
        <v>46.719200000000001</v>
      </c>
      <c r="U249" s="120">
        <v>0.96250000000000002</v>
      </c>
      <c r="V249" s="120">
        <v>4.88</v>
      </c>
      <c r="W249" s="120">
        <v>9.1486000000000001</v>
      </c>
      <c r="X249" s="120">
        <v>6.1499999999999999E-2</v>
      </c>
      <c r="Y249" s="120">
        <v>4.88</v>
      </c>
      <c r="Z249" s="120">
        <v>23.185199999999998</v>
      </c>
      <c r="AA249" s="120">
        <v>0.37380000000000002</v>
      </c>
      <c r="AB249" s="120">
        <v>4.88</v>
      </c>
      <c r="AC249" s="120">
        <v>10.6342</v>
      </c>
      <c r="AD249" s="120">
        <v>0.4506</v>
      </c>
      <c r="AE249" s="120">
        <v>4.88</v>
      </c>
      <c r="AF249" s="120">
        <v>12.2012</v>
      </c>
      <c r="AG249" s="120">
        <v>0.24809999999999999</v>
      </c>
      <c r="AH249" s="120">
        <v>4.88</v>
      </c>
      <c r="AI249" s="120">
        <v>53.800600000000003</v>
      </c>
      <c r="AJ249" s="120">
        <v>0.79100000000000004</v>
      </c>
      <c r="AK249" s="120">
        <v>4.88</v>
      </c>
      <c r="AL249" s="120">
        <v>9.6677999999999997</v>
      </c>
      <c r="AM249" s="120">
        <v>5.79E-2</v>
      </c>
      <c r="AN249" s="120">
        <v>4.88</v>
      </c>
      <c r="AO249" s="120">
        <v>9.9936000000000007</v>
      </c>
      <c r="AP249" s="120">
        <v>0.3165</v>
      </c>
      <c r="AT249" s="120">
        <v>4.88</v>
      </c>
      <c r="AU249" s="120">
        <v>0.81759999999999999</v>
      </c>
      <c r="AV249" s="120">
        <v>1.34E-2</v>
      </c>
      <c r="BO249" s="120">
        <v>4.88</v>
      </c>
      <c r="BP249" s="120">
        <v>8.8407999999999998</v>
      </c>
      <c r="BQ249" s="120">
        <v>5.5800000000000002E-2</v>
      </c>
      <c r="BR249" s="120">
        <v>4.88</v>
      </c>
      <c r="BS249" s="120">
        <v>40.593899999999998</v>
      </c>
      <c r="BT249" s="120">
        <v>0.47070000000000001</v>
      </c>
      <c r="CA249" s="120">
        <v>4.88</v>
      </c>
      <c r="CB249" s="120">
        <v>44.800400000000003</v>
      </c>
      <c r="CC249" s="120">
        <v>0.74490000000000001</v>
      </c>
      <c r="CD249" s="120">
        <v>4.88</v>
      </c>
      <c r="CE249" s="120">
        <v>12.8383</v>
      </c>
      <c r="CF249" s="120">
        <v>0.109</v>
      </c>
      <c r="CS249" s="120">
        <v>4.88</v>
      </c>
      <c r="CT249" s="120">
        <v>12.9024</v>
      </c>
      <c r="CU249" s="120">
        <v>8.4900000000000003E-2</v>
      </c>
      <c r="CY249" s="120">
        <v>4.88</v>
      </c>
      <c r="CZ249" s="120">
        <v>19.597100000000001</v>
      </c>
      <c r="DA249" s="120">
        <v>0.24179999999999999</v>
      </c>
      <c r="DH249" s="120">
        <v>4.88</v>
      </c>
      <c r="DI249" s="120">
        <v>15.690200000000001</v>
      </c>
      <c r="DJ249" s="120">
        <v>0.1573</v>
      </c>
      <c r="DN249" s="120">
        <v>4.88</v>
      </c>
      <c r="DO249" s="120">
        <v>20.626000000000001</v>
      </c>
      <c r="DP249" s="120">
        <v>0.2767</v>
      </c>
      <c r="DW249" s="120">
        <v>4.88</v>
      </c>
      <c r="DX249" s="120">
        <v>18.3706</v>
      </c>
      <c r="DY249" s="120">
        <v>0.15290000000000001</v>
      </c>
      <c r="DZ249" s="120">
        <v>4.88</v>
      </c>
      <c r="EA249" s="120">
        <v>8.7971000000000004</v>
      </c>
      <c r="EB249" s="120">
        <v>0.193</v>
      </c>
      <c r="EL249" s="120">
        <v>4.88</v>
      </c>
      <c r="EM249" s="120">
        <v>13.4877</v>
      </c>
      <c r="EN249" s="120">
        <v>8.72E-2</v>
      </c>
      <c r="EO249" s="120">
        <v>4.88</v>
      </c>
      <c r="EP249" s="120">
        <v>10.063000000000001</v>
      </c>
      <c r="EQ249" s="120">
        <v>0.2717</v>
      </c>
      <c r="EU249" s="120">
        <v>4.88</v>
      </c>
      <c r="EV249" s="120">
        <v>20.712900000000001</v>
      </c>
      <c r="EW249" s="120">
        <v>0.11700000000000001</v>
      </c>
      <c r="EX249" s="120">
        <v>4.88</v>
      </c>
      <c r="EY249" s="120">
        <v>16.171800000000001</v>
      </c>
      <c r="EZ249" s="120">
        <v>0.12740000000000001</v>
      </c>
      <c r="FM249" s="120">
        <v>4.88</v>
      </c>
      <c r="FN249" s="120">
        <v>18.374099999999999</v>
      </c>
      <c r="FO249" s="120">
        <v>0.1426</v>
      </c>
      <c r="FP249" s="120">
        <v>4.88</v>
      </c>
      <c r="FQ249" s="120">
        <v>13.1287</v>
      </c>
      <c r="FR249" s="120">
        <v>0.1132</v>
      </c>
      <c r="FV249" s="120">
        <v>4.88</v>
      </c>
      <c r="FW249" s="120">
        <v>16.610099999999999</v>
      </c>
      <c r="FX249" s="120">
        <v>0.14000000000000001</v>
      </c>
      <c r="FY249" s="120">
        <v>4.88</v>
      </c>
      <c r="FZ249" s="120">
        <v>14.2217</v>
      </c>
      <c r="GA249" s="120">
        <v>0.10150000000000001</v>
      </c>
      <c r="GE249" s="120">
        <v>4.88</v>
      </c>
      <c r="GF249" s="120">
        <v>1.6486000000000001</v>
      </c>
      <c r="GG249" s="120">
        <v>0.11509999999999999</v>
      </c>
      <c r="GH249" s="120">
        <v>4.88</v>
      </c>
      <c r="GI249" s="120">
        <v>13.5067</v>
      </c>
      <c r="GJ249" s="120">
        <v>0.1361</v>
      </c>
      <c r="GK249" s="120">
        <v>4.88</v>
      </c>
      <c r="GL249" s="120">
        <v>5.5274000000000001</v>
      </c>
      <c r="GM249" s="120">
        <v>0.28260000000000002</v>
      </c>
      <c r="GN249" s="120">
        <v>4.88</v>
      </c>
      <c r="GO249" s="120">
        <v>2.8464</v>
      </c>
      <c r="GP249" s="120">
        <v>0.17169999999999999</v>
      </c>
      <c r="GW249" s="120">
        <v>4.88</v>
      </c>
      <c r="GX249" s="120">
        <v>1.3895999999999999</v>
      </c>
      <c r="GY249" s="120">
        <v>0.15859999999999999</v>
      </c>
      <c r="GZ249" s="120">
        <v>4.88</v>
      </c>
      <c r="HA249" s="120">
        <v>12.2691</v>
      </c>
      <c r="HB249" s="120">
        <v>0.45879999999999999</v>
      </c>
      <c r="HF249" s="120">
        <v>4.88</v>
      </c>
      <c r="HG249" s="120">
        <v>3.6732</v>
      </c>
      <c r="HH249" s="120">
        <v>0.31340000000000001</v>
      </c>
      <c r="HO249" s="120">
        <v>4.88</v>
      </c>
      <c r="HP249" s="120">
        <v>26.383099999999999</v>
      </c>
      <c r="HQ249" s="120">
        <v>0.2979</v>
      </c>
      <c r="HR249" s="120">
        <v>4.88</v>
      </c>
      <c r="HS249" s="120">
        <v>2.7004999999999999</v>
      </c>
      <c r="HT249" s="120">
        <v>0.22839999999999999</v>
      </c>
      <c r="HX249" s="128">
        <v>4.88</v>
      </c>
      <c r="HY249" s="128">
        <v>13.527799999999999</v>
      </c>
      <c r="HZ249" s="120">
        <v>6.3899999999999998E-2</v>
      </c>
      <c r="IA249" s="128">
        <v>4.88</v>
      </c>
      <c r="IB249" s="128">
        <v>10.400600000000001</v>
      </c>
      <c r="IC249" s="120">
        <v>4.3400000000000001E-2</v>
      </c>
      <c r="ID249" s="128">
        <v>4.88</v>
      </c>
      <c r="IE249" s="128">
        <v>19.085100000000001</v>
      </c>
      <c r="IF249" s="120">
        <v>0.1198</v>
      </c>
      <c r="IG249" s="128">
        <v>4.88</v>
      </c>
      <c r="IH249" s="128">
        <v>7.6182999999999996</v>
      </c>
      <c r="II249" s="120">
        <v>3.8699999999999998E-2</v>
      </c>
      <c r="IJ249" s="128">
        <v>4.88</v>
      </c>
      <c r="IK249" s="128">
        <v>12.572100000000001</v>
      </c>
      <c r="IL249" s="120">
        <v>6.3500000000000001E-2</v>
      </c>
      <c r="IM249" s="128">
        <v>4.88</v>
      </c>
      <c r="IN249" s="128">
        <v>16.822800000000001</v>
      </c>
      <c r="IO249" s="120">
        <v>8.3000000000000004E-2</v>
      </c>
      <c r="IP249" s="128">
        <v>4.88</v>
      </c>
      <c r="IQ249" s="128">
        <v>14.3561</v>
      </c>
      <c r="IR249" s="120">
        <v>9.3299999999999994E-2</v>
      </c>
      <c r="IS249" s="128">
        <v>4.88</v>
      </c>
      <c r="IT249" s="128">
        <v>18.939399999999999</v>
      </c>
      <c r="IU249" s="120">
        <v>0.1031</v>
      </c>
      <c r="IV249" s="128">
        <v>4.88</v>
      </c>
      <c r="IW249" s="128">
        <v>11.7347</v>
      </c>
      <c r="IX249" s="120">
        <v>7.5600000000000001E-2</v>
      </c>
      <c r="IY249" s="128">
        <v>4.88</v>
      </c>
      <c r="IZ249" s="128">
        <v>25.5047</v>
      </c>
      <c r="JA249" s="120">
        <v>0.1633</v>
      </c>
      <c r="JB249" s="128">
        <v>4.88</v>
      </c>
      <c r="JC249" s="128">
        <v>21.216000000000001</v>
      </c>
      <c r="JD249" s="120">
        <v>0.13919999999999999</v>
      </c>
      <c r="JE249" s="128">
        <v>4.88</v>
      </c>
      <c r="JF249" s="128">
        <v>23.740600000000001</v>
      </c>
      <c r="JG249" s="120">
        <v>0.1706</v>
      </c>
      <c r="JH249" s="128">
        <v>4.88</v>
      </c>
      <c r="JI249" s="128">
        <v>22.401599999999998</v>
      </c>
      <c r="JJ249" s="120">
        <v>0.14990000000000001</v>
      </c>
      <c r="JK249" s="128">
        <v>4.88</v>
      </c>
      <c r="JL249" s="128">
        <v>23.983499999999999</v>
      </c>
      <c r="JM249" s="120">
        <v>0.16889999999999999</v>
      </c>
      <c r="JN249" s="128">
        <v>4.88</v>
      </c>
      <c r="JO249" s="128">
        <v>30.681999999999999</v>
      </c>
      <c r="JP249" s="120">
        <v>0.24429999999999999</v>
      </c>
      <c r="JQ249" s="128">
        <v>4.88</v>
      </c>
      <c r="JR249" s="128">
        <v>24.224799999999998</v>
      </c>
      <c r="JS249" s="120">
        <v>0.13350000000000001</v>
      </c>
    </row>
    <row r="250" spans="1:279" x14ac:dyDescent="0.25">
      <c r="A250" s="128">
        <v>4.9000000000000004</v>
      </c>
      <c r="B250" s="128">
        <v>17.705400000000001</v>
      </c>
      <c r="C250" s="120">
        <v>0.1552</v>
      </c>
      <c r="D250" s="120">
        <v>4.9000000000000004</v>
      </c>
      <c r="E250" s="120">
        <v>15.182399999999999</v>
      </c>
      <c r="F250" s="120">
        <v>0.1353</v>
      </c>
      <c r="G250" s="120">
        <v>4.9000000000000004</v>
      </c>
      <c r="H250" s="120">
        <v>9.0428999999999995</v>
      </c>
      <c r="I250" s="120">
        <v>0.35289999999999999</v>
      </c>
      <c r="J250" s="120">
        <v>4.9000000000000004</v>
      </c>
      <c r="K250" s="120">
        <v>9.9734999999999996</v>
      </c>
      <c r="L250" s="120">
        <v>5.6399999999999999E-2</v>
      </c>
      <c r="M250" s="120">
        <v>4.9000000000000004</v>
      </c>
      <c r="N250" s="120">
        <v>26.107299999999999</v>
      </c>
      <c r="O250" s="120">
        <v>1.1403000000000001</v>
      </c>
      <c r="P250" s="120">
        <v>4.9000000000000004</v>
      </c>
      <c r="Q250" s="120">
        <v>4.9897</v>
      </c>
      <c r="R250" s="120">
        <v>0.1333</v>
      </c>
      <c r="S250" s="120">
        <v>4.9000000000000004</v>
      </c>
      <c r="T250" s="120">
        <v>46.713500000000003</v>
      </c>
      <c r="U250" s="120">
        <v>0.95630000000000004</v>
      </c>
      <c r="V250" s="120">
        <v>4.9000000000000004</v>
      </c>
      <c r="W250" s="120">
        <v>9.1471</v>
      </c>
      <c r="X250" s="120">
        <v>6.0299999999999999E-2</v>
      </c>
      <c r="Y250" s="120">
        <v>4.9000000000000004</v>
      </c>
      <c r="Z250" s="120">
        <v>30.7715</v>
      </c>
      <c r="AA250" s="120">
        <v>0.45019999999999999</v>
      </c>
      <c r="AB250" s="120">
        <v>4.9000000000000004</v>
      </c>
      <c r="AC250" s="120">
        <v>10.8096</v>
      </c>
      <c r="AD250" s="120">
        <v>0.45140000000000002</v>
      </c>
      <c r="AE250" s="120">
        <v>4.9000000000000004</v>
      </c>
      <c r="AF250" s="120">
        <v>12.254899999999999</v>
      </c>
      <c r="AG250" s="120">
        <v>0.2215</v>
      </c>
      <c r="AH250" s="120">
        <v>4.9000000000000004</v>
      </c>
      <c r="AI250" s="120">
        <v>54.182600000000001</v>
      </c>
      <c r="AJ250" s="120">
        <v>0.81759999999999999</v>
      </c>
      <c r="AK250" s="120">
        <v>4.9000000000000004</v>
      </c>
      <c r="AL250" s="120">
        <v>9.7591000000000001</v>
      </c>
      <c r="AM250" s="120">
        <v>6.2100000000000002E-2</v>
      </c>
      <c r="AN250" s="120">
        <v>4.9000000000000004</v>
      </c>
      <c r="AO250" s="120">
        <v>10.0351</v>
      </c>
      <c r="AP250" s="120">
        <v>0.3256</v>
      </c>
      <c r="AT250" s="120">
        <v>4.9000000000000004</v>
      </c>
      <c r="AU250" s="120">
        <v>0.9577</v>
      </c>
      <c r="AV250" s="120">
        <v>1.9900000000000001E-2</v>
      </c>
      <c r="BO250" s="120">
        <v>4.9000000000000004</v>
      </c>
      <c r="BP250" s="120">
        <v>8.1471</v>
      </c>
      <c r="BQ250" s="120">
        <v>5.0999999999999997E-2</v>
      </c>
      <c r="BR250" s="120">
        <v>4.9000000000000004</v>
      </c>
      <c r="BS250" s="120">
        <v>40.6937</v>
      </c>
      <c r="BT250" s="120">
        <v>0.4753</v>
      </c>
      <c r="CA250" s="120">
        <v>4.9000000000000004</v>
      </c>
      <c r="CB250" s="120">
        <v>41.505000000000003</v>
      </c>
      <c r="CC250" s="120">
        <v>0.70169999999999999</v>
      </c>
      <c r="CD250" s="120">
        <v>4.9000000000000004</v>
      </c>
      <c r="CE250" s="120">
        <v>12.1412</v>
      </c>
      <c r="CF250" s="120">
        <v>0.1043</v>
      </c>
      <c r="CS250" s="120">
        <v>4.9000000000000004</v>
      </c>
      <c r="CT250" s="120">
        <v>12.4739</v>
      </c>
      <c r="CU250" s="120">
        <v>8.3699999999999997E-2</v>
      </c>
      <c r="CY250" s="120">
        <v>4.9000000000000004</v>
      </c>
      <c r="CZ250" s="120">
        <v>19.4133</v>
      </c>
      <c r="DA250" s="120">
        <v>0.24160000000000001</v>
      </c>
      <c r="DH250" s="120">
        <v>4.9000000000000004</v>
      </c>
      <c r="DI250" s="120">
        <v>15.5006</v>
      </c>
      <c r="DJ250" s="120">
        <v>0.1651</v>
      </c>
      <c r="DN250" s="120">
        <v>4.9000000000000004</v>
      </c>
      <c r="DO250" s="120">
        <v>20.572600000000001</v>
      </c>
      <c r="DP250" s="120">
        <v>0.26800000000000002</v>
      </c>
      <c r="DW250" s="120">
        <v>4.9000000000000004</v>
      </c>
      <c r="DX250" s="120">
        <v>18.008199999999999</v>
      </c>
      <c r="DY250" s="120">
        <v>0.15240000000000001</v>
      </c>
      <c r="DZ250" s="120">
        <v>4.9000000000000004</v>
      </c>
      <c r="EA250" s="120">
        <v>9.1489999999999991</v>
      </c>
      <c r="EB250" s="120">
        <v>0.18609999999999999</v>
      </c>
      <c r="EL250" s="120">
        <v>4.9000000000000004</v>
      </c>
      <c r="EM250" s="120">
        <v>13.5695</v>
      </c>
      <c r="EN250" s="120">
        <v>8.8200000000000001E-2</v>
      </c>
      <c r="EO250" s="120">
        <v>4.9000000000000004</v>
      </c>
      <c r="EP250" s="120">
        <v>10.0875</v>
      </c>
      <c r="EQ250" s="120">
        <v>0.2767</v>
      </c>
      <c r="EU250" s="120">
        <v>4.9000000000000004</v>
      </c>
      <c r="EV250" s="120">
        <v>21.241800000000001</v>
      </c>
      <c r="EW250" s="120">
        <v>0.1147</v>
      </c>
      <c r="EX250" s="120">
        <v>4.9000000000000004</v>
      </c>
      <c r="EY250" s="120">
        <v>15.919700000000001</v>
      </c>
      <c r="EZ250" s="120">
        <v>0.12379999999999999</v>
      </c>
      <c r="FM250" s="120">
        <v>4.9000000000000004</v>
      </c>
      <c r="FN250" s="120">
        <v>18.429400000000001</v>
      </c>
      <c r="FO250" s="120">
        <v>0.14319999999999999</v>
      </c>
      <c r="FP250" s="120">
        <v>4.9000000000000004</v>
      </c>
      <c r="FQ250" s="120">
        <v>13.3965</v>
      </c>
      <c r="FR250" s="120">
        <v>0.1047</v>
      </c>
      <c r="FV250" s="120">
        <v>4.9000000000000004</v>
      </c>
      <c r="FW250" s="120">
        <v>17.080200000000001</v>
      </c>
      <c r="FX250" s="120">
        <v>0.1502</v>
      </c>
      <c r="FY250" s="120">
        <v>4.9000000000000004</v>
      </c>
      <c r="FZ250" s="120">
        <v>14.071</v>
      </c>
      <c r="GA250" s="120">
        <v>0.1043</v>
      </c>
      <c r="GE250" s="120">
        <v>4.9000000000000004</v>
      </c>
      <c r="GF250" s="120">
        <v>1.7302</v>
      </c>
      <c r="GG250" s="120">
        <v>0.11550000000000001</v>
      </c>
      <c r="GH250" s="120">
        <v>4.9000000000000004</v>
      </c>
      <c r="GI250" s="120">
        <v>13.2753</v>
      </c>
      <c r="GJ250" s="120">
        <v>0.13500000000000001</v>
      </c>
      <c r="GK250" s="120">
        <v>4.9000000000000004</v>
      </c>
      <c r="GL250" s="120">
        <v>11.670299999999999</v>
      </c>
      <c r="GM250" s="120">
        <v>0.30020000000000002</v>
      </c>
      <c r="GN250" s="120">
        <v>4.9000000000000004</v>
      </c>
      <c r="GO250" s="120">
        <v>3.4460999999999999</v>
      </c>
      <c r="GP250" s="120">
        <v>0.17169999999999999</v>
      </c>
      <c r="GW250" s="120">
        <v>4.9000000000000004</v>
      </c>
      <c r="GX250" s="120">
        <v>1.3878999999999999</v>
      </c>
      <c r="GY250" s="120">
        <v>0.16750000000000001</v>
      </c>
      <c r="GZ250" s="120">
        <v>4.9000000000000004</v>
      </c>
      <c r="HA250" s="120">
        <v>11.3043</v>
      </c>
      <c r="HB250" s="120">
        <v>0.41249999999999998</v>
      </c>
      <c r="HF250" s="120">
        <v>4.9000000000000004</v>
      </c>
      <c r="HG250" s="120">
        <v>3.5777000000000001</v>
      </c>
      <c r="HH250" s="120">
        <v>0.30609999999999998</v>
      </c>
      <c r="HO250" s="120">
        <v>4.9000000000000004</v>
      </c>
      <c r="HP250" s="120">
        <v>26.4055</v>
      </c>
      <c r="HQ250" s="120">
        <v>0.2999</v>
      </c>
      <c r="HR250" s="120">
        <v>4.9000000000000004</v>
      </c>
      <c r="HS250" s="120">
        <v>2.4115000000000002</v>
      </c>
      <c r="HT250" s="120">
        <v>0.22439999999999999</v>
      </c>
      <c r="HX250" s="128">
        <v>4.9000000000000004</v>
      </c>
      <c r="HY250" s="128">
        <v>13.543200000000001</v>
      </c>
      <c r="HZ250" s="120">
        <v>6.4600000000000005E-2</v>
      </c>
      <c r="IA250" s="128">
        <v>4.9000000000000004</v>
      </c>
      <c r="IB250" s="128">
        <v>10.2113</v>
      </c>
      <c r="IC250" s="120">
        <v>4.2700000000000002E-2</v>
      </c>
      <c r="ID250" s="128">
        <v>4.9000000000000004</v>
      </c>
      <c r="IE250" s="128">
        <v>18.7013</v>
      </c>
      <c r="IF250" s="120">
        <v>0.1166</v>
      </c>
      <c r="IG250" s="128">
        <v>4.9000000000000004</v>
      </c>
      <c r="IH250" s="128">
        <v>7.335</v>
      </c>
      <c r="II250" s="120">
        <v>3.6999999999999998E-2</v>
      </c>
      <c r="IJ250" s="128">
        <v>4.9000000000000004</v>
      </c>
      <c r="IK250" s="128">
        <v>13.688700000000001</v>
      </c>
      <c r="IL250" s="120">
        <v>6.8500000000000005E-2</v>
      </c>
      <c r="IM250" s="128">
        <v>4.9000000000000004</v>
      </c>
      <c r="IN250" s="128">
        <v>17.915600000000001</v>
      </c>
      <c r="IO250" s="120">
        <v>9.1200000000000003E-2</v>
      </c>
      <c r="IP250" s="128">
        <v>4.9000000000000004</v>
      </c>
      <c r="IQ250" s="128">
        <v>16.1706</v>
      </c>
      <c r="IR250" s="120">
        <v>9.7900000000000001E-2</v>
      </c>
      <c r="IS250" s="128">
        <v>4.9000000000000004</v>
      </c>
      <c r="IT250" s="128">
        <v>19.476400000000002</v>
      </c>
      <c r="IU250" s="120">
        <v>0.10199999999999999</v>
      </c>
      <c r="IV250" s="128">
        <v>4.9000000000000004</v>
      </c>
      <c r="IW250" s="128">
        <v>11.9908</v>
      </c>
      <c r="IX250" s="120">
        <v>7.5499999999999998E-2</v>
      </c>
      <c r="IY250" s="128">
        <v>4.9000000000000004</v>
      </c>
      <c r="IZ250" s="128">
        <v>25.121400000000001</v>
      </c>
      <c r="JA250" s="120">
        <v>0.158</v>
      </c>
      <c r="JB250" s="128">
        <v>4.9000000000000004</v>
      </c>
      <c r="JC250" s="128">
        <v>20.5444</v>
      </c>
      <c r="JD250" s="120">
        <v>0.13500000000000001</v>
      </c>
      <c r="JE250" s="128">
        <v>4.9000000000000004</v>
      </c>
      <c r="JF250" s="128">
        <v>24.728999999999999</v>
      </c>
      <c r="JG250" s="120">
        <v>0.17680000000000001</v>
      </c>
      <c r="JH250" s="128">
        <v>4.9000000000000004</v>
      </c>
      <c r="JI250" s="128">
        <v>21.636399999999998</v>
      </c>
      <c r="JJ250" s="120">
        <v>0.15079999999999999</v>
      </c>
      <c r="JK250" s="128">
        <v>4.9000000000000004</v>
      </c>
      <c r="JL250" s="128">
        <v>26.094799999999999</v>
      </c>
      <c r="JM250" s="120">
        <v>0.18110000000000001</v>
      </c>
      <c r="JN250" s="128">
        <v>4.9000000000000004</v>
      </c>
      <c r="JO250" s="128">
        <v>30.177600000000002</v>
      </c>
      <c r="JP250" s="120">
        <v>0.23580000000000001</v>
      </c>
      <c r="JQ250" s="128">
        <v>4.9000000000000004</v>
      </c>
      <c r="JR250" s="128">
        <v>22.5488</v>
      </c>
      <c r="JS250" s="120">
        <v>0.12640000000000001</v>
      </c>
    </row>
    <row r="251" spans="1:279" x14ac:dyDescent="0.25">
      <c r="A251" s="128">
        <v>4.92</v>
      </c>
      <c r="B251" s="128">
        <v>17.430299999999999</v>
      </c>
      <c r="C251" s="120">
        <v>0.158</v>
      </c>
      <c r="D251" s="120">
        <v>4.92</v>
      </c>
      <c r="E251" s="120">
        <v>15.11</v>
      </c>
      <c r="F251" s="120">
        <v>0.13400000000000001</v>
      </c>
      <c r="G251" s="120">
        <v>4.92</v>
      </c>
      <c r="H251" s="120">
        <v>9.5193999999999992</v>
      </c>
      <c r="I251" s="120">
        <v>0.3896</v>
      </c>
      <c r="J251" s="120">
        <v>4.92</v>
      </c>
      <c r="K251" s="120">
        <v>10.069699999999999</v>
      </c>
      <c r="L251" s="120">
        <v>5.8400000000000001E-2</v>
      </c>
      <c r="M251" s="120">
        <v>4.92</v>
      </c>
      <c r="N251" s="120">
        <v>27.391300000000001</v>
      </c>
      <c r="O251" s="120">
        <v>1.1533</v>
      </c>
      <c r="P251" s="120">
        <v>4.92</v>
      </c>
      <c r="Q251" s="120">
        <v>5.4991000000000003</v>
      </c>
      <c r="R251" s="120">
        <v>0.14149999999999999</v>
      </c>
      <c r="S251" s="120">
        <v>4.92</v>
      </c>
      <c r="T251" s="120">
        <v>45.529899999999998</v>
      </c>
      <c r="U251" s="120">
        <v>0.9224</v>
      </c>
      <c r="V251" s="120">
        <v>4.92</v>
      </c>
      <c r="W251" s="120">
        <v>9.1943999999999999</v>
      </c>
      <c r="X251" s="120">
        <v>6.2E-2</v>
      </c>
      <c r="Y251" s="120">
        <v>4.92</v>
      </c>
      <c r="Z251" s="120">
        <v>33.7836</v>
      </c>
      <c r="AA251" s="120">
        <v>0.59399999999999997</v>
      </c>
      <c r="AB251" s="120">
        <v>4.92</v>
      </c>
      <c r="AC251" s="120">
        <v>10.6304</v>
      </c>
      <c r="AD251" s="120">
        <v>0.43659999999999999</v>
      </c>
      <c r="AE251" s="120">
        <v>4.92</v>
      </c>
      <c r="AF251" s="120">
        <v>12.3727</v>
      </c>
      <c r="AG251" s="120">
        <v>0.18690000000000001</v>
      </c>
      <c r="AH251" s="120">
        <v>4.92</v>
      </c>
      <c r="AI251" s="120">
        <v>50.619</v>
      </c>
      <c r="AJ251" s="120">
        <v>0.8498</v>
      </c>
      <c r="AK251" s="120">
        <v>4.92</v>
      </c>
      <c r="AL251" s="120">
        <v>9.8717000000000006</v>
      </c>
      <c r="AM251" s="120">
        <v>7.3599999999999999E-2</v>
      </c>
      <c r="AN251" s="120">
        <v>4.92</v>
      </c>
      <c r="AO251" s="120">
        <v>10.417</v>
      </c>
      <c r="AP251" s="120">
        <v>0.32250000000000001</v>
      </c>
      <c r="AT251" s="120">
        <v>4.92</v>
      </c>
      <c r="AU251" s="120">
        <v>1.4638</v>
      </c>
      <c r="AV251" s="120">
        <v>2.3599999999999999E-2</v>
      </c>
      <c r="BO251" s="120">
        <v>4.92</v>
      </c>
      <c r="BP251" s="120">
        <v>7.5646000000000004</v>
      </c>
      <c r="BQ251" s="120">
        <v>4.7100000000000003E-2</v>
      </c>
      <c r="BR251" s="120">
        <v>4.92</v>
      </c>
      <c r="BS251" s="120">
        <v>41.035200000000003</v>
      </c>
      <c r="BT251" s="120">
        <v>0.4889</v>
      </c>
      <c r="CA251" s="120">
        <v>4.92</v>
      </c>
      <c r="CB251" s="120">
        <v>38.989800000000002</v>
      </c>
      <c r="CC251" s="120">
        <v>0.66510000000000002</v>
      </c>
      <c r="CD251" s="120">
        <v>4.92</v>
      </c>
      <c r="CE251" s="120">
        <v>11.415900000000001</v>
      </c>
      <c r="CF251" s="120">
        <v>9.64E-2</v>
      </c>
      <c r="CS251" s="120">
        <v>4.92</v>
      </c>
      <c r="CT251" s="120">
        <v>12.143800000000001</v>
      </c>
      <c r="CU251" s="120">
        <v>8.43E-2</v>
      </c>
      <c r="CY251" s="120">
        <v>4.92</v>
      </c>
      <c r="CZ251" s="120">
        <v>19.32</v>
      </c>
      <c r="DA251" s="120">
        <v>0.2412</v>
      </c>
      <c r="DH251" s="120">
        <v>4.92</v>
      </c>
      <c r="DI251" s="120">
        <v>15.164099999999999</v>
      </c>
      <c r="DJ251" s="120">
        <v>0.16769999999999999</v>
      </c>
      <c r="DN251" s="120">
        <v>4.92</v>
      </c>
      <c r="DO251" s="120">
        <v>20.685600000000001</v>
      </c>
      <c r="DP251" s="120">
        <v>0.26619999999999999</v>
      </c>
      <c r="DW251" s="120">
        <v>4.92</v>
      </c>
      <c r="DX251" s="120">
        <v>17.925699999999999</v>
      </c>
      <c r="DY251" s="120">
        <v>0.1517</v>
      </c>
      <c r="DZ251" s="120">
        <v>4.92</v>
      </c>
      <c r="EA251" s="120">
        <v>9.6341999999999999</v>
      </c>
      <c r="EB251" s="120">
        <v>0.17449999999999999</v>
      </c>
      <c r="EL251" s="120">
        <v>4.92</v>
      </c>
      <c r="EM251" s="120">
        <v>13.6493</v>
      </c>
      <c r="EN251" s="120">
        <v>8.9899999999999994E-2</v>
      </c>
      <c r="EO251" s="120">
        <v>4.92</v>
      </c>
      <c r="EP251" s="120">
        <v>10.0982</v>
      </c>
      <c r="EQ251" s="120">
        <v>0.27750000000000002</v>
      </c>
      <c r="EU251" s="120">
        <v>4.92</v>
      </c>
      <c r="EV251" s="120">
        <v>21.435400000000001</v>
      </c>
      <c r="EW251" s="120">
        <v>0.1215</v>
      </c>
      <c r="EX251" s="120">
        <v>4.92</v>
      </c>
      <c r="EY251" s="120">
        <v>15.6622</v>
      </c>
      <c r="EZ251" s="120">
        <v>0.12479999999999999</v>
      </c>
      <c r="FM251" s="120">
        <v>4.92</v>
      </c>
      <c r="FN251" s="120">
        <v>18.535</v>
      </c>
      <c r="FO251" s="120">
        <v>0.14510000000000001</v>
      </c>
      <c r="FP251" s="120">
        <v>4.92</v>
      </c>
      <c r="FQ251" s="120">
        <v>13.5542</v>
      </c>
      <c r="FR251" s="120">
        <v>9.7500000000000003E-2</v>
      </c>
      <c r="FV251" s="120">
        <v>4.92</v>
      </c>
      <c r="FW251" s="120">
        <v>17.563400000000001</v>
      </c>
      <c r="FX251" s="120">
        <v>0.15140000000000001</v>
      </c>
      <c r="FY251" s="120">
        <v>4.92</v>
      </c>
      <c r="FZ251" s="120">
        <v>13.9108</v>
      </c>
      <c r="GA251" s="120">
        <v>0.1026</v>
      </c>
      <c r="GE251" s="120">
        <v>4.92</v>
      </c>
      <c r="GF251" s="120">
        <v>2.2711999999999999</v>
      </c>
      <c r="GG251" s="120">
        <v>0.12280000000000001</v>
      </c>
      <c r="GH251" s="120">
        <v>4.92</v>
      </c>
      <c r="GI251" s="120">
        <v>13.1869</v>
      </c>
      <c r="GJ251" s="120">
        <v>0.1358</v>
      </c>
      <c r="GK251" s="120">
        <v>4.92</v>
      </c>
      <c r="GL251" s="120">
        <v>23.2074</v>
      </c>
      <c r="GM251" s="120">
        <v>0.32219999999999999</v>
      </c>
      <c r="GN251" s="120">
        <v>4.92</v>
      </c>
      <c r="GO251" s="120">
        <v>3.5383</v>
      </c>
      <c r="GP251" s="120">
        <v>0.17119999999999999</v>
      </c>
      <c r="GW251" s="120">
        <v>4.92</v>
      </c>
      <c r="GX251" s="120">
        <v>1.3613999999999999</v>
      </c>
      <c r="GY251" s="120">
        <v>0.1739</v>
      </c>
      <c r="GZ251" s="120">
        <v>4.92</v>
      </c>
      <c r="HA251" s="120">
        <v>10.0778</v>
      </c>
      <c r="HB251" s="120">
        <v>0.40079999999999999</v>
      </c>
      <c r="HF251" s="120">
        <v>4.92</v>
      </c>
      <c r="HG251" s="120">
        <v>3.5274000000000001</v>
      </c>
      <c r="HH251" s="120">
        <v>0.30159999999999998</v>
      </c>
      <c r="HO251" s="120">
        <v>4.92</v>
      </c>
      <c r="HP251" s="120">
        <v>26.769500000000001</v>
      </c>
      <c r="HQ251" s="120">
        <v>0.29430000000000001</v>
      </c>
      <c r="HR251" s="120">
        <v>4.92</v>
      </c>
      <c r="HS251" s="120">
        <v>2.3725000000000001</v>
      </c>
      <c r="HT251" s="120">
        <v>0.21160000000000001</v>
      </c>
      <c r="HX251" s="128">
        <v>4.92</v>
      </c>
      <c r="HY251" s="128">
        <v>13.7324</v>
      </c>
      <c r="HZ251" s="120">
        <v>6.4799999999999996E-2</v>
      </c>
      <c r="IA251" s="128">
        <v>4.92</v>
      </c>
      <c r="IB251" s="128">
        <v>9.9718999999999998</v>
      </c>
      <c r="IC251" s="120">
        <v>4.2299999999999997E-2</v>
      </c>
      <c r="ID251" s="128">
        <v>4.92</v>
      </c>
      <c r="IE251" s="128">
        <v>18.395600000000002</v>
      </c>
      <c r="IF251" s="120">
        <v>0.1109</v>
      </c>
      <c r="IG251" s="128">
        <v>4.92</v>
      </c>
      <c r="IH251" s="128">
        <v>7.0176999999999996</v>
      </c>
      <c r="II251" s="120">
        <v>3.32E-2</v>
      </c>
      <c r="IJ251" s="128">
        <v>4.92</v>
      </c>
      <c r="IK251" s="128">
        <v>14.74</v>
      </c>
      <c r="IL251" s="120">
        <v>7.3999999999999996E-2</v>
      </c>
      <c r="IM251" s="128">
        <v>4.92</v>
      </c>
      <c r="IN251" s="128">
        <v>19.275400000000001</v>
      </c>
      <c r="IO251" s="120">
        <v>9.8299999999999998E-2</v>
      </c>
      <c r="IP251" s="128">
        <v>4.92</v>
      </c>
      <c r="IQ251" s="128">
        <v>18.1861</v>
      </c>
      <c r="IR251" s="120">
        <v>0.1074</v>
      </c>
      <c r="IS251" s="128">
        <v>4.92</v>
      </c>
      <c r="IT251" s="128">
        <v>20.4587</v>
      </c>
      <c r="IU251" s="120">
        <v>0.1003</v>
      </c>
      <c r="IV251" s="128">
        <v>4.92</v>
      </c>
      <c r="IW251" s="128">
        <v>12.542400000000001</v>
      </c>
      <c r="IX251" s="120">
        <v>7.6300000000000007E-2</v>
      </c>
      <c r="IY251" s="128">
        <v>4.92</v>
      </c>
      <c r="IZ251" s="128">
        <v>24.579799999999999</v>
      </c>
      <c r="JA251" s="120">
        <v>0.1754</v>
      </c>
      <c r="JB251" s="128">
        <v>4.92</v>
      </c>
      <c r="JC251" s="128">
        <v>19.871200000000002</v>
      </c>
      <c r="JD251" s="120">
        <v>0.13159999999999999</v>
      </c>
      <c r="JE251" s="128">
        <v>4.92</v>
      </c>
      <c r="JF251" s="128">
        <v>25.885899999999999</v>
      </c>
      <c r="JG251" s="120">
        <v>0.18629999999999999</v>
      </c>
      <c r="JH251" s="128">
        <v>4.92</v>
      </c>
      <c r="JI251" s="128">
        <v>20.463999999999999</v>
      </c>
      <c r="JJ251" s="120">
        <v>0.153</v>
      </c>
      <c r="JK251" s="128">
        <v>4.92</v>
      </c>
      <c r="JL251" s="128">
        <v>28.650500000000001</v>
      </c>
      <c r="JM251" s="120">
        <v>0.19040000000000001</v>
      </c>
      <c r="JN251" s="128">
        <v>4.92</v>
      </c>
      <c r="JO251" s="128">
        <v>29.6556</v>
      </c>
      <c r="JP251" s="120">
        <v>0.2263</v>
      </c>
      <c r="JQ251" s="128">
        <v>4.92</v>
      </c>
      <c r="JR251" s="128">
        <v>21.8811</v>
      </c>
      <c r="JS251" s="120">
        <v>0.13350000000000001</v>
      </c>
    </row>
    <row r="252" spans="1:279" x14ac:dyDescent="0.25">
      <c r="A252" s="128">
        <v>4.9400000000000004</v>
      </c>
      <c r="B252" s="128">
        <v>17.235399999999998</v>
      </c>
      <c r="C252" s="120">
        <v>0.14729999999999999</v>
      </c>
      <c r="D252" s="120">
        <v>4.9400000000000004</v>
      </c>
      <c r="E252" s="120">
        <v>15.07</v>
      </c>
      <c r="F252" s="120">
        <v>0.13519999999999999</v>
      </c>
      <c r="G252" s="120">
        <v>4.9400000000000004</v>
      </c>
      <c r="H252" s="120">
        <v>10.2906</v>
      </c>
      <c r="I252" s="120">
        <v>0.38250000000000001</v>
      </c>
      <c r="J252" s="120">
        <v>4.9400000000000004</v>
      </c>
      <c r="K252" s="120">
        <v>10.1869</v>
      </c>
      <c r="L252" s="120">
        <v>5.9400000000000001E-2</v>
      </c>
      <c r="M252" s="120">
        <v>4.9400000000000004</v>
      </c>
      <c r="N252" s="120">
        <v>30.140999999999998</v>
      </c>
      <c r="O252" s="120">
        <v>1.2132000000000001</v>
      </c>
      <c r="P252" s="120">
        <v>4.9400000000000004</v>
      </c>
      <c r="Q252" s="120">
        <v>6.2405999999999997</v>
      </c>
      <c r="R252" s="120">
        <v>0.14580000000000001</v>
      </c>
      <c r="S252" s="120">
        <v>4.9400000000000004</v>
      </c>
      <c r="T252" s="120">
        <v>43.952399999999997</v>
      </c>
      <c r="U252" s="120">
        <v>0.91090000000000004</v>
      </c>
      <c r="V252" s="120">
        <v>4.9400000000000004</v>
      </c>
      <c r="W252" s="120">
        <v>9.3169000000000004</v>
      </c>
      <c r="X252" s="120">
        <v>6.5100000000000005E-2</v>
      </c>
      <c r="Y252" s="120">
        <v>4.9400000000000004</v>
      </c>
      <c r="Z252" s="120">
        <v>33.9634</v>
      </c>
      <c r="AA252" s="120">
        <v>0.62870000000000004</v>
      </c>
      <c r="AB252" s="120">
        <v>4.9400000000000004</v>
      </c>
      <c r="AC252" s="120">
        <v>10.7323</v>
      </c>
      <c r="AD252" s="120">
        <v>0.4269</v>
      </c>
      <c r="AE252" s="120">
        <v>4.9400000000000004</v>
      </c>
      <c r="AF252" s="120">
        <v>12.4884</v>
      </c>
      <c r="AG252" s="120">
        <v>0.15529999999999999</v>
      </c>
      <c r="AH252" s="120">
        <v>4.9400000000000004</v>
      </c>
      <c r="AI252" s="120">
        <v>51.217399999999998</v>
      </c>
      <c r="AJ252" s="120">
        <v>0.88190000000000002</v>
      </c>
      <c r="AK252" s="120">
        <v>4.9400000000000004</v>
      </c>
      <c r="AL252" s="120">
        <v>9.9799000000000007</v>
      </c>
      <c r="AM252" s="120">
        <v>8.4900000000000003E-2</v>
      </c>
      <c r="AN252" s="120">
        <v>4.9400000000000004</v>
      </c>
      <c r="AO252" s="120">
        <v>10.7453</v>
      </c>
      <c r="AP252" s="120">
        <v>0.3246</v>
      </c>
      <c r="AT252" s="120">
        <v>4.9400000000000004</v>
      </c>
      <c r="AU252" s="120">
        <v>3.7894999999999999</v>
      </c>
      <c r="AV252" s="120">
        <v>2.9499999999999998E-2</v>
      </c>
      <c r="BO252" s="120">
        <v>4.9400000000000004</v>
      </c>
      <c r="BP252" s="120">
        <v>6.992</v>
      </c>
      <c r="BQ252" s="120">
        <v>4.65E-2</v>
      </c>
      <c r="BR252" s="120">
        <v>4.9400000000000004</v>
      </c>
      <c r="BS252" s="120">
        <v>40.582599999999999</v>
      </c>
      <c r="BT252" s="120">
        <v>0.53259999999999996</v>
      </c>
      <c r="CA252" s="120">
        <v>4.9400000000000004</v>
      </c>
      <c r="CB252" s="120">
        <v>37.539900000000003</v>
      </c>
      <c r="CC252" s="120">
        <v>0.64629999999999999</v>
      </c>
      <c r="CD252" s="120">
        <v>4.9400000000000004</v>
      </c>
      <c r="CE252" s="120">
        <v>10.4971</v>
      </c>
      <c r="CF252" s="120">
        <v>9.4100000000000003E-2</v>
      </c>
      <c r="CS252" s="120">
        <v>4.9400000000000004</v>
      </c>
      <c r="CT252" s="120">
        <v>11.917</v>
      </c>
      <c r="CU252" s="120">
        <v>8.6199999999999999E-2</v>
      </c>
      <c r="CY252" s="120">
        <v>4.9400000000000004</v>
      </c>
      <c r="CZ252" s="120">
        <v>19.173300000000001</v>
      </c>
      <c r="DA252" s="120">
        <v>0.23980000000000001</v>
      </c>
      <c r="DH252" s="120">
        <v>4.9400000000000004</v>
      </c>
      <c r="DI252" s="120">
        <v>14.817299999999999</v>
      </c>
      <c r="DJ252" s="120">
        <v>0.16769999999999999</v>
      </c>
      <c r="DN252" s="120">
        <v>4.9400000000000004</v>
      </c>
      <c r="DO252" s="120">
        <v>20.9206</v>
      </c>
      <c r="DP252" s="120">
        <v>0.27160000000000001</v>
      </c>
      <c r="DW252" s="120">
        <v>4.9400000000000004</v>
      </c>
      <c r="DX252" s="120">
        <v>18.135300000000001</v>
      </c>
      <c r="DY252" s="120">
        <v>0.153</v>
      </c>
      <c r="DZ252" s="120">
        <v>4.9400000000000004</v>
      </c>
      <c r="EA252" s="120">
        <v>10.277200000000001</v>
      </c>
      <c r="EB252" s="120">
        <v>0.16159999999999999</v>
      </c>
      <c r="EL252" s="120">
        <v>4.9400000000000004</v>
      </c>
      <c r="EM252" s="120">
        <v>13.699400000000001</v>
      </c>
      <c r="EN252" s="120">
        <v>9.0300000000000005E-2</v>
      </c>
      <c r="EO252" s="120">
        <v>4.9400000000000004</v>
      </c>
      <c r="EP252" s="120">
        <v>10.0792</v>
      </c>
      <c r="EQ252" s="120">
        <v>0.28210000000000002</v>
      </c>
      <c r="EU252" s="120">
        <v>4.9400000000000004</v>
      </c>
      <c r="EV252" s="120">
        <v>21.646699999999999</v>
      </c>
      <c r="EW252" s="120">
        <v>0.128</v>
      </c>
      <c r="EX252" s="120">
        <v>4.9400000000000004</v>
      </c>
      <c r="EY252" s="120">
        <v>15.5692</v>
      </c>
      <c r="EZ252" s="120">
        <v>0.1239</v>
      </c>
      <c r="FM252" s="120">
        <v>4.9400000000000004</v>
      </c>
      <c r="FN252" s="120">
        <v>18.626300000000001</v>
      </c>
      <c r="FO252" s="120">
        <v>0.14230000000000001</v>
      </c>
      <c r="FP252" s="120">
        <v>4.9400000000000004</v>
      </c>
      <c r="FQ252" s="120">
        <v>13.635899999999999</v>
      </c>
      <c r="FR252" s="120">
        <v>9.2399999999999996E-2</v>
      </c>
      <c r="FV252" s="120">
        <v>4.9400000000000004</v>
      </c>
      <c r="FW252" s="120">
        <v>18.066099999999999</v>
      </c>
      <c r="FX252" s="120">
        <v>0.15340000000000001</v>
      </c>
      <c r="FY252" s="120">
        <v>4.9400000000000004</v>
      </c>
      <c r="FZ252" s="120">
        <v>13.8729</v>
      </c>
      <c r="GA252" s="120">
        <v>0.1028</v>
      </c>
      <c r="GE252" s="120">
        <v>4.9400000000000004</v>
      </c>
      <c r="GF252" s="120">
        <v>2.4878</v>
      </c>
      <c r="GG252" s="120">
        <v>0.1231</v>
      </c>
      <c r="GH252" s="120">
        <v>4.9400000000000004</v>
      </c>
      <c r="GI252" s="120">
        <v>13.1563</v>
      </c>
      <c r="GJ252" s="120">
        <v>0.1371</v>
      </c>
      <c r="GK252" s="120">
        <v>4.9400000000000004</v>
      </c>
      <c r="GL252" s="120">
        <v>26.784800000000001</v>
      </c>
      <c r="GM252" s="120">
        <v>0.35360000000000003</v>
      </c>
      <c r="GN252" s="120">
        <v>4.9400000000000004</v>
      </c>
      <c r="GO252" s="120">
        <v>3.2804000000000002</v>
      </c>
      <c r="GP252" s="120">
        <v>0.18060000000000001</v>
      </c>
      <c r="GW252" s="120">
        <v>4.9400000000000004</v>
      </c>
      <c r="GX252" s="120">
        <v>1.3168</v>
      </c>
      <c r="GY252" s="120">
        <v>0.1767</v>
      </c>
      <c r="GZ252" s="120">
        <v>4.9400000000000004</v>
      </c>
      <c r="HA252" s="120">
        <v>9.1501999999999999</v>
      </c>
      <c r="HB252" s="120">
        <v>0.38440000000000002</v>
      </c>
      <c r="HF252" s="120">
        <v>4.9400000000000004</v>
      </c>
      <c r="HG252" s="120">
        <v>3.5143</v>
      </c>
      <c r="HH252" s="120">
        <v>0.30259999999999998</v>
      </c>
      <c r="HO252" s="120">
        <v>4.9400000000000004</v>
      </c>
      <c r="HP252" s="120">
        <v>26.822099999999999</v>
      </c>
      <c r="HQ252" s="120">
        <v>0.28939999999999999</v>
      </c>
      <c r="HR252" s="120">
        <v>4.9400000000000004</v>
      </c>
      <c r="HS252" s="120">
        <v>2.6570999999999998</v>
      </c>
      <c r="HT252" s="120">
        <v>0.19589999999999999</v>
      </c>
      <c r="HX252" s="128">
        <v>4.9400000000000004</v>
      </c>
      <c r="HY252" s="128">
        <v>14.018800000000001</v>
      </c>
      <c r="HZ252" s="120">
        <v>6.4299999999999996E-2</v>
      </c>
      <c r="IA252" s="128">
        <v>4.9400000000000004</v>
      </c>
      <c r="IB252" s="128">
        <v>9.7722999999999995</v>
      </c>
      <c r="IC252" s="120">
        <v>4.1500000000000002E-2</v>
      </c>
      <c r="ID252" s="128">
        <v>4.9400000000000004</v>
      </c>
      <c r="IE252" s="128">
        <v>18.564900000000002</v>
      </c>
      <c r="IF252" s="120">
        <v>0.1016</v>
      </c>
      <c r="IG252" s="128">
        <v>4.9400000000000004</v>
      </c>
      <c r="IH252" s="128">
        <v>6.7918000000000003</v>
      </c>
      <c r="II252" s="120">
        <v>3.1399999999999997E-2</v>
      </c>
      <c r="IJ252" s="128">
        <v>4.9400000000000004</v>
      </c>
      <c r="IK252" s="128">
        <v>15.605499999999999</v>
      </c>
      <c r="IL252" s="120">
        <v>7.7799999999999994E-2</v>
      </c>
      <c r="IM252" s="128">
        <v>4.9400000000000004</v>
      </c>
      <c r="IN252" s="128">
        <v>20.8049</v>
      </c>
      <c r="IO252" s="120">
        <v>0.1074</v>
      </c>
      <c r="IP252" s="128">
        <v>4.9400000000000004</v>
      </c>
      <c r="IQ252" s="128">
        <v>21.9983</v>
      </c>
      <c r="IR252" s="120">
        <v>0.1176</v>
      </c>
      <c r="IS252" s="128">
        <v>4.9400000000000004</v>
      </c>
      <c r="IT252" s="128">
        <v>22.138200000000001</v>
      </c>
      <c r="IU252" s="120">
        <v>0.1079</v>
      </c>
      <c r="IV252" s="128">
        <v>4.9400000000000004</v>
      </c>
      <c r="IW252" s="128">
        <v>13.3863</v>
      </c>
      <c r="IX252" s="120">
        <v>7.9899999999999999E-2</v>
      </c>
      <c r="IY252" s="128">
        <v>4.9400000000000004</v>
      </c>
      <c r="IZ252" s="128">
        <v>23.982399999999998</v>
      </c>
      <c r="JA252" s="120">
        <v>0.17530000000000001</v>
      </c>
      <c r="JB252" s="128">
        <v>4.9400000000000004</v>
      </c>
      <c r="JC252" s="128">
        <v>19.130500000000001</v>
      </c>
      <c r="JD252" s="120">
        <v>0.12640000000000001</v>
      </c>
      <c r="JE252" s="128">
        <v>4.9400000000000004</v>
      </c>
      <c r="JF252" s="128">
        <v>26.6586</v>
      </c>
      <c r="JG252" s="120">
        <v>0.19020000000000001</v>
      </c>
      <c r="JH252" s="128">
        <v>4.9400000000000004</v>
      </c>
      <c r="JI252" s="128">
        <v>19.9864</v>
      </c>
      <c r="JJ252" s="120">
        <v>0.15129999999999999</v>
      </c>
      <c r="JK252" s="128">
        <v>4.9400000000000004</v>
      </c>
      <c r="JL252" s="128">
        <v>31.160399999999999</v>
      </c>
      <c r="JM252" s="120">
        <v>0.19370000000000001</v>
      </c>
      <c r="JN252" s="128">
        <v>4.9400000000000004</v>
      </c>
      <c r="JO252" s="128">
        <v>29.034400000000002</v>
      </c>
      <c r="JP252" s="120">
        <v>0.2268</v>
      </c>
      <c r="JQ252" s="128">
        <v>4.9400000000000004</v>
      </c>
      <c r="JR252" s="128">
        <v>21.502300000000002</v>
      </c>
      <c r="JS252" s="120">
        <v>0.13250000000000001</v>
      </c>
    </row>
    <row r="253" spans="1:279" x14ac:dyDescent="0.25">
      <c r="A253" s="128">
        <v>4.96</v>
      </c>
      <c r="B253" s="128">
        <v>17.003499999999999</v>
      </c>
      <c r="C253" s="120">
        <v>0.14349999999999999</v>
      </c>
      <c r="D253" s="120">
        <v>4.96</v>
      </c>
      <c r="E253" s="120">
        <v>14.9597</v>
      </c>
      <c r="F253" s="120">
        <v>0.13800000000000001</v>
      </c>
      <c r="G253" s="120">
        <v>4.96</v>
      </c>
      <c r="H253" s="120">
        <v>11.1175</v>
      </c>
      <c r="I253" s="120">
        <v>0.37369999999999998</v>
      </c>
      <c r="J253" s="120">
        <v>4.96</v>
      </c>
      <c r="K253" s="120">
        <v>10.255800000000001</v>
      </c>
      <c r="L253" s="120">
        <v>6.0600000000000001E-2</v>
      </c>
      <c r="M253" s="120">
        <v>4.96</v>
      </c>
      <c r="N253" s="120">
        <v>30.450500000000002</v>
      </c>
      <c r="O253" s="120">
        <v>1.3283</v>
      </c>
      <c r="P253" s="120">
        <v>4.96</v>
      </c>
      <c r="Q253" s="120">
        <v>6.6216999999999997</v>
      </c>
      <c r="R253" s="120">
        <v>0.1545</v>
      </c>
      <c r="S253" s="120">
        <v>4.96</v>
      </c>
      <c r="T253" s="120">
        <v>42.668900000000001</v>
      </c>
      <c r="U253" s="120">
        <v>0.9012</v>
      </c>
      <c r="V253" s="120">
        <v>4.96</v>
      </c>
      <c r="W253" s="120">
        <v>9.4999000000000002</v>
      </c>
      <c r="X253" s="120">
        <v>7.0199999999999999E-2</v>
      </c>
      <c r="Y253" s="120">
        <v>4.96</v>
      </c>
      <c r="Z253" s="120">
        <v>32.099499999999999</v>
      </c>
      <c r="AA253" s="120">
        <v>0.68420000000000003</v>
      </c>
      <c r="AB253" s="120">
        <v>4.96</v>
      </c>
      <c r="AC253" s="120">
        <v>10.5084</v>
      </c>
      <c r="AD253" s="120">
        <v>0.43330000000000002</v>
      </c>
      <c r="AE253" s="120">
        <v>4.96</v>
      </c>
      <c r="AF253" s="120">
        <v>12.7201</v>
      </c>
      <c r="AG253" s="120">
        <v>0.15920000000000001</v>
      </c>
      <c r="AH253" s="120">
        <v>4.96</v>
      </c>
      <c r="AI253" s="120">
        <v>52.8782</v>
      </c>
      <c r="AJ253" s="120">
        <v>0.91830000000000001</v>
      </c>
      <c r="AK253" s="120">
        <v>4.96</v>
      </c>
      <c r="AL253" s="120">
        <v>10.1922</v>
      </c>
      <c r="AM253" s="120">
        <v>8.9200000000000002E-2</v>
      </c>
      <c r="AN253" s="120">
        <v>4.96</v>
      </c>
      <c r="AO253" s="120">
        <v>11.18</v>
      </c>
      <c r="AP253" s="120">
        <v>0.3367</v>
      </c>
      <c r="AT253" s="120">
        <v>4.96</v>
      </c>
      <c r="AU253" s="120">
        <v>6.7664999999999997</v>
      </c>
      <c r="AV253" s="120">
        <v>3.1899999999999998E-2</v>
      </c>
      <c r="BO253" s="120">
        <v>4.96</v>
      </c>
      <c r="BP253" s="120">
        <v>6.4942000000000002</v>
      </c>
      <c r="BQ253" s="120">
        <v>4.7699999999999999E-2</v>
      </c>
      <c r="BR253" s="120">
        <v>4.96</v>
      </c>
      <c r="BS253" s="120">
        <v>39.167499999999997</v>
      </c>
      <c r="BT253" s="120">
        <v>0.58889999999999998</v>
      </c>
      <c r="CA253" s="120">
        <v>4.96</v>
      </c>
      <c r="CB253" s="120">
        <v>35.768599999999999</v>
      </c>
      <c r="CC253" s="120">
        <v>0.59860000000000002</v>
      </c>
      <c r="CD253" s="120">
        <v>4.96</v>
      </c>
      <c r="CE253" s="120">
        <v>9.4251000000000005</v>
      </c>
      <c r="CF253" s="120">
        <v>9.3200000000000005E-2</v>
      </c>
      <c r="CS253" s="120">
        <v>4.96</v>
      </c>
      <c r="CT253" s="120">
        <v>11.7103</v>
      </c>
      <c r="CU253" s="120">
        <v>9.6299999999999997E-2</v>
      </c>
      <c r="CY253" s="120">
        <v>4.96</v>
      </c>
      <c r="CZ253" s="120">
        <v>19.185099999999998</v>
      </c>
      <c r="DA253" s="120">
        <v>0.23300000000000001</v>
      </c>
      <c r="DH253" s="120">
        <v>4.96</v>
      </c>
      <c r="DI253" s="120">
        <v>14.5586</v>
      </c>
      <c r="DJ253" s="120">
        <v>0.1729</v>
      </c>
      <c r="DN253" s="120">
        <v>4.96</v>
      </c>
      <c r="DO253" s="120">
        <v>21.201499999999999</v>
      </c>
      <c r="DP253" s="120">
        <v>0.27910000000000001</v>
      </c>
      <c r="DW253" s="120">
        <v>4.96</v>
      </c>
      <c r="DX253" s="120">
        <v>18.625399999999999</v>
      </c>
      <c r="DY253" s="120">
        <v>0.1525</v>
      </c>
      <c r="DZ253" s="120">
        <v>4.96</v>
      </c>
      <c r="EA253" s="120">
        <v>11.1205</v>
      </c>
      <c r="EB253" s="120">
        <v>0.1537</v>
      </c>
      <c r="EL253" s="120">
        <v>4.96</v>
      </c>
      <c r="EM253" s="120">
        <v>13.805999999999999</v>
      </c>
      <c r="EN253" s="120">
        <v>9.0499999999999997E-2</v>
      </c>
      <c r="EO253" s="120">
        <v>4.96</v>
      </c>
      <c r="EP253" s="120">
        <v>10.0783</v>
      </c>
      <c r="EQ253" s="120">
        <v>0.28000000000000003</v>
      </c>
      <c r="EU253" s="120">
        <v>4.96</v>
      </c>
      <c r="EV253" s="120">
        <v>21.767900000000001</v>
      </c>
      <c r="EW253" s="120">
        <v>0.1396</v>
      </c>
      <c r="EX253" s="120">
        <v>4.96</v>
      </c>
      <c r="EY253" s="120">
        <v>15.247</v>
      </c>
      <c r="EZ253" s="120">
        <v>0.12280000000000001</v>
      </c>
      <c r="FM253" s="120">
        <v>4.96</v>
      </c>
      <c r="FN253" s="120">
        <v>18.5564</v>
      </c>
      <c r="FO253" s="120">
        <v>0.1386</v>
      </c>
      <c r="FP253" s="120">
        <v>4.96</v>
      </c>
      <c r="FQ253" s="120">
        <v>13.678000000000001</v>
      </c>
      <c r="FR253" s="120">
        <v>8.8900000000000007E-2</v>
      </c>
      <c r="FV253" s="120">
        <v>4.96</v>
      </c>
      <c r="FW253" s="120">
        <v>18.399000000000001</v>
      </c>
      <c r="FX253" s="120">
        <v>0.15279999999999999</v>
      </c>
      <c r="FY253" s="120">
        <v>4.96</v>
      </c>
      <c r="FZ253" s="120">
        <v>13.842000000000001</v>
      </c>
      <c r="GA253" s="120">
        <v>0.1016</v>
      </c>
      <c r="GE253" s="120">
        <v>4.96</v>
      </c>
      <c r="GF253" s="120">
        <v>2.2572999999999999</v>
      </c>
      <c r="GG253" s="120">
        <v>0.1236</v>
      </c>
      <c r="GH253" s="120">
        <v>4.96</v>
      </c>
      <c r="GI253" s="120">
        <v>13.2371</v>
      </c>
      <c r="GJ253" s="120">
        <v>0.13880000000000001</v>
      </c>
      <c r="GK253" s="120">
        <v>4.96</v>
      </c>
      <c r="GL253" s="120">
        <v>28.618099999999998</v>
      </c>
      <c r="GM253" s="120">
        <v>0.38059999999999999</v>
      </c>
      <c r="GN253" s="120">
        <v>4.96</v>
      </c>
      <c r="GO253" s="120">
        <v>3.0747</v>
      </c>
      <c r="GP253" s="120">
        <v>0.1847</v>
      </c>
      <c r="GW253" s="120">
        <v>4.96</v>
      </c>
      <c r="GX253" s="120">
        <v>1.2907</v>
      </c>
      <c r="GY253" s="120">
        <v>0.1787</v>
      </c>
      <c r="GZ253" s="120">
        <v>4.96</v>
      </c>
      <c r="HA253" s="120">
        <v>9.7068999999999992</v>
      </c>
      <c r="HB253" s="120">
        <v>0.3725</v>
      </c>
      <c r="HF253" s="120">
        <v>4.96</v>
      </c>
      <c r="HG253" s="120">
        <v>3.5768</v>
      </c>
      <c r="HH253" s="120">
        <v>0.3125</v>
      </c>
      <c r="HO253" s="120">
        <v>4.96</v>
      </c>
      <c r="HP253" s="120">
        <v>26.575900000000001</v>
      </c>
      <c r="HQ253" s="120">
        <v>0.28349999999999997</v>
      </c>
      <c r="HR253" s="120">
        <v>4.96</v>
      </c>
      <c r="HS253" s="120">
        <v>2.7199</v>
      </c>
      <c r="HT253" s="120">
        <v>0.17599999999999999</v>
      </c>
      <c r="HX253" s="128">
        <v>4.96</v>
      </c>
      <c r="HY253" s="128">
        <v>14.1853</v>
      </c>
      <c r="HZ253" s="120">
        <v>6.2300000000000001E-2</v>
      </c>
      <c r="IA253" s="128">
        <v>4.96</v>
      </c>
      <c r="IB253" s="128">
        <v>9.6250999999999998</v>
      </c>
      <c r="IC253" s="120">
        <v>3.9399999999999998E-2</v>
      </c>
      <c r="ID253" s="128">
        <v>4.96</v>
      </c>
      <c r="IE253" s="128">
        <v>18.872499999999999</v>
      </c>
      <c r="IF253" s="120">
        <v>8.6900000000000005E-2</v>
      </c>
      <c r="IG253" s="128">
        <v>4.96</v>
      </c>
      <c r="IH253" s="128">
        <v>6.5963000000000003</v>
      </c>
      <c r="II253" s="120">
        <v>2.9600000000000001E-2</v>
      </c>
      <c r="IJ253" s="128">
        <v>4.96</v>
      </c>
      <c r="IK253" s="128">
        <v>16.2759</v>
      </c>
      <c r="IL253" s="120">
        <v>8.1500000000000003E-2</v>
      </c>
      <c r="IM253" s="128">
        <v>4.96</v>
      </c>
      <c r="IN253" s="128">
        <v>22.926200000000001</v>
      </c>
      <c r="IO253" s="120">
        <v>0.1186</v>
      </c>
      <c r="IP253" s="128">
        <v>4.96</v>
      </c>
      <c r="IQ253" s="128">
        <v>25.424099999999999</v>
      </c>
      <c r="IR253" s="120">
        <v>0.1263</v>
      </c>
      <c r="IS253" s="128">
        <v>4.96</v>
      </c>
      <c r="IT253" s="128">
        <v>24.088200000000001</v>
      </c>
      <c r="IU253" s="120">
        <v>0.12570000000000001</v>
      </c>
      <c r="IV253" s="128">
        <v>4.96</v>
      </c>
      <c r="IW253" s="128">
        <v>14.384600000000001</v>
      </c>
      <c r="IX253" s="120">
        <v>8.09E-2</v>
      </c>
      <c r="IY253" s="128">
        <v>4.96</v>
      </c>
      <c r="IZ253" s="128">
        <v>23.191299999999998</v>
      </c>
      <c r="JA253" s="120">
        <v>0.16850000000000001</v>
      </c>
      <c r="JB253" s="128">
        <v>4.96</v>
      </c>
      <c r="JC253" s="128">
        <v>18.344000000000001</v>
      </c>
      <c r="JD253" s="120">
        <v>0.1172</v>
      </c>
      <c r="JE253" s="128">
        <v>4.96</v>
      </c>
      <c r="JF253" s="128">
        <v>27.545500000000001</v>
      </c>
      <c r="JG253" s="120">
        <v>0.19600000000000001</v>
      </c>
      <c r="JH253" s="128">
        <v>4.96</v>
      </c>
      <c r="JI253" s="128">
        <v>19.880500000000001</v>
      </c>
      <c r="JJ253" s="120">
        <v>0.13009999999999999</v>
      </c>
      <c r="JK253" s="128">
        <v>4.96</v>
      </c>
      <c r="JL253" s="128">
        <v>31.761900000000001</v>
      </c>
      <c r="JM253" s="120">
        <v>0.2006</v>
      </c>
      <c r="JN253" s="128">
        <v>4.96</v>
      </c>
      <c r="JO253" s="128">
        <v>28.592500000000001</v>
      </c>
      <c r="JP253" s="120">
        <v>0.2296</v>
      </c>
      <c r="JQ253" s="128">
        <v>4.96</v>
      </c>
      <c r="JR253" s="128">
        <v>21.268999999999998</v>
      </c>
      <c r="JS253" s="120">
        <v>0.12989999999999999</v>
      </c>
    </row>
    <row r="254" spans="1:279" x14ac:dyDescent="0.25">
      <c r="A254" s="128">
        <v>4.9800000000000004</v>
      </c>
      <c r="B254" s="128">
        <v>17.086200000000002</v>
      </c>
      <c r="C254" s="120">
        <v>0.14230000000000001</v>
      </c>
      <c r="D254" s="120">
        <v>4.9800000000000004</v>
      </c>
      <c r="E254" s="120">
        <v>14.783200000000001</v>
      </c>
      <c r="F254" s="120">
        <v>0.13719999999999999</v>
      </c>
      <c r="G254" s="120">
        <v>4.9800000000000004</v>
      </c>
      <c r="H254" s="120">
        <v>11.476699999999999</v>
      </c>
      <c r="I254" s="120">
        <v>0.3579</v>
      </c>
      <c r="J254" s="120">
        <v>4.9800000000000004</v>
      </c>
      <c r="K254" s="120">
        <v>10.251099999999999</v>
      </c>
      <c r="L254" s="120">
        <v>6.7500000000000004E-2</v>
      </c>
      <c r="M254" s="120">
        <v>4.9800000000000004</v>
      </c>
      <c r="N254" s="120">
        <v>33.282200000000003</v>
      </c>
      <c r="O254" s="120">
        <v>1.3973</v>
      </c>
      <c r="P254" s="120">
        <v>4.9800000000000004</v>
      </c>
      <c r="Q254" s="120">
        <v>6.7656999999999998</v>
      </c>
      <c r="R254" s="120">
        <v>0.16539999999999999</v>
      </c>
      <c r="S254" s="120">
        <v>4.9800000000000004</v>
      </c>
      <c r="T254" s="120">
        <v>41.3294</v>
      </c>
      <c r="U254" s="120">
        <v>0.89170000000000005</v>
      </c>
      <c r="V254" s="120">
        <v>4.9800000000000004</v>
      </c>
      <c r="W254" s="120">
        <v>9.7613000000000003</v>
      </c>
      <c r="X254" s="120">
        <v>7.4399999999999994E-2</v>
      </c>
      <c r="Y254" s="120">
        <v>4.9800000000000004</v>
      </c>
      <c r="Z254" s="120">
        <v>29.019100000000002</v>
      </c>
      <c r="AA254" s="120">
        <v>0.748</v>
      </c>
      <c r="AB254" s="120">
        <v>4.9800000000000004</v>
      </c>
      <c r="AC254" s="120">
        <v>10.4023</v>
      </c>
      <c r="AD254" s="120">
        <v>0.43559999999999999</v>
      </c>
      <c r="AE254" s="120">
        <v>4.9800000000000004</v>
      </c>
      <c r="AF254" s="120">
        <v>13.104100000000001</v>
      </c>
      <c r="AG254" s="120">
        <v>0.1671</v>
      </c>
      <c r="AH254" s="120">
        <v>4.9800000000000004</v>
      </c>
      <c r="AI254" s="120">
        <v>53.415199999999999</v>
      </c>
      <c r="AJ254" s="120">
        <v>0.97250000000000003</v>
      </c>
      <c r="AK254" s="120">
        <v>4.9800000000000004</v>
      </c>
      <c r="AL254" s="120">
        <v>10.7807</v>
      </c>
      <c r="AM254" s="120">
        <v>9.4799999999999995E-2</v>
      </c>
      <c r="AN254" s="120">
        <v>4.9800000000000004</v>
      </c>
      <c r="AO254" s="120">
        <v>11.447100000000001</v>
      </c>
      <c r="AP254" s="120">
        <v>0.3609</v>
      </c>
      <c r="AT254" s="120">
        <v>4.9800000000000004</v>
      </c>
      <c r="AU254" s="120">
        <v>7.4878</v>
      </c>
      <c r="AV254" s="120">
        <v>3.2500000000000001E-2</v>
      </c>
      <c r="BO254" s="120">
        <v>4.9800000000000004</v>
      </c>
      <c r="BP254" s="120">
        <v>6.1275000000000004</v>
      </c>
      <c r="BQ254" s="120">
        <v>4.9200000000000001E-2</v>
      </c>
      <c r="BR254" s="120">
        <v>4.9800000000000004</v>
      </c>
      <c r="BS254" s="120">
        <v>37.824300000000001</v>
      </c>
      <c r="BT254" s="120">
        <v>0.61699999999999999</v>
      </c>
      <c r="CA254" s="120">
        <v>4.9800000000000004</v>
      </c>
      <c r="CB254" s="120">
        <v>34.700200000000002</v>
      </c>
      <c r="CC254" s="120">
        <v>0.55940000000000001</v>
      </c>
      <c r="CD254" s="120">
        <v>4.9800000000000004</v>
      </c>
      <c r="CE254" s="120">
        <v>8.3770000000000007</v>
      </c>
      <c r="CF254" s="120">
        <v>9.3399999999999997E-2</v>
      </c>
      <c r="CS254" s="120">
        <v>4.9800000000000004</v>
      </c>
      <c r="CT254" s="120">
        <v>11.5151</v>
      </c>
      <c r="CU254" s="120">
        <v>0.11</v>
      </c>
      <c r="CY254" s="120">
        <v>4.9800000000000004</v>
      </c>
      <c r="CZ254" s="120">
        <v>19.217099999999999</v>
      </c>
      <c r="DA254" s="120">
        <v>0.2243</v>
      </c>
      <c r="DH254" s="120">
        <v>4.9800000000000004</v>
      </c>
      <c r="DI254" s="120">
        <v>14.2273</v>
      </c>
      <c r="DJ254" s="120">
        <v>0.17960000000000001</v>
      </c>
      <c r="DN254" s="120">
        <v>4.9800000000000004</v>
      </c>
      <c r="DO254" s="120">
        <v>21.478300000000001</v>
      </c>
      <c r="DP254" s="120">
        <v>0.28489999999999999</v>
      </c>
      <c r="DW254" s="120">
        <v>4.9800000000000004</v>
      </c>
      <c r="DX254" s="120">
        <v>18.924700000000001</v>
      </c>
      <c r="DY254" s="120">
        <v>0.15989999999999999</v>
      </c>
      <c r="DZ254" s="120">
        <v>4.9800000000000004</v>
      </c>
      <c r="EA254" s="120">
        <v>12.039300000000001</v>
      </c>
      <c r="EB254" s="120">
        <v>0.14849999999999999</v>
      </c>
      <c r="EL254" s="120">
        <v>4.9800000000000004</v>
      </c>
      <c r="EM254" s="120">
        <v>13.9863</v>
      </c>
      <c r="EN254" s="120">
        <v>9.11E-2</v>
      </c>
      <c r="EO254" s="120">
        <v>4.9800000000000004</v>
      </c>
      <c r="EP254" s="120">
        <v>10.0372</v>
      </c>
      <c r="EQ254" s="120">
        <v>0.27529999999999999</v>
      </c>
      <c r="EU254" s="120">
        <v>4.9800000000000004</v>
      </c>
      <c r="EV254" s="120">
        <v>21.718599999999999</v>
      </c>
      <c r="EW254" s="120">
        <v>0.15290000000000001</v>
      </c>
      <c r="EX254" s="120">
        <v>4.9800000000000004</v>
      </c>
      <c r="EY254" s="120">
        <v>15.0899</v>
      </c>
      <c r="EZ254" s="120">
        <v>0.12659999999999999</v>
      </c>
      <c r="FM254" s="120">
        <v>4.9800000000000004</v>
      </c>
      <c r="FN254" s="120">
        <v>18.471499999999999</v>
      </c>
      <c r="FO254" s="120">
        <v>0.13830000000000001</v>
      </c>
      <c r="FP254" s="120">
        <v>4.9800000000000004</v>
      </c>
      <c r="FQ254" s="120">
        <v>13.564299999999999</v>
      </c>
      <c r="FR254" s="120">
        <v>8.6300000000000002E-2</v>
      </c>
      <c r="FV254" s="120">
        <v>4.9800000000000004</v>
      </c>
      <c r="FW254" s="120">
        <v>18.712800000000001</v>
      </c>
      <c r="FX254" s="120">
        <v>0.15160000000000001</v>
      </c>
      <c r="FY254" s="120">
        <v>4.9800000000000004</v>
      </c>
      <c r="FZ254" s="120">
        <v>13.778499999999999</v>
      </c>
      <c r="GA254" s="120">
        <v>9.8199999999999996E-2</v>
      </c>
      <c r="GE254" s="120">
        <v>4.9800000000000004</v>
      </c>
      <c r="GF254" s="120">
        <v>1.996</v>
      </c>
      <c r="GG254" s="120">
        <v>0.12520000000000001</v>
      </c>
      <c r="GH254" s="120">
        <v>4.9800000000000004</v>
      </c>
      <c r="GI254" s="120">
        <v>13.412800000000001</v>
      </c>
      <c r="GJ254" s="120">
        <v>0.13819999999999999</v>
      </c>
      <c r="GK254" s="120">
        <v>4.9800000000000004</v>
      </c>
      <c r="GL254" s="120">
        <v>28.831299999999999</v>
      </c>
      <c r="GM254" s="120">
        <v>0.37990000000000002</v>
      </c>
      <c r="GN254" s="120">
        <v>4.9800000000000004</v>
      </c>
      <c r="GO254" s="120">
        <v>2.8626</v>
      </c>
      <c r="GP254" s="120">
        <v>0.18179999999999999</v>
      </c>
      <c r="GW254" s="120">
        <v>4.9800000000000004</v>
      </c>
      <c r="GX254" s="120">
        <v>1.2766999999999999</v>
      </c>
      <c r="GY254" s="120">
        <v>0.18160000000000001</v>
      </c>
      <c r="GZ254" s="120">
        <v>4.9800000000000004</v>
      </c>
      <c r="HA254" s="120">
        <v>10.7925</v>
      </c>
      <c r="HB254" s="120">
        <v>0.38119999999999998</v>
      </c>
      <c r="HF254" s="120">
        <v>4.9800000000000004</v>
      </c>
      <c r="HG254" s="120">
        <v>3.7513999999999998</v>
      </c>
      <c r="HH254" s="120">
        <v>0.31769999999999998</v>
      </c>
      <c r="HO254" s="120">
        <v>4.9800000000000004</v>
      </c>
      <c r="HP254" s="120">
        <v>26.527100000000001</v>
      </c>
      <c r="HQ254" s="120">
        <v>0.27760000000000001</v>
      </c>
      <c r="HR254" s="120">
        <v>4.9800000000000004</v>
      </c>
      <c r="HS254" s="120">
        <v>2.6271</v>
      </c>
      <c r="HT254" s="120">
        <v>0.14729999999999999</v>
      </c>
      <c r="HX254" s="128">
        <v>4.9800000000000004</v>
      </c>
      <c r="HY254" s="128">
        <v>14.1891</v>
      </c>
      <c r="HZ254" s="120">
        <v>6.1699999999999998E-2</v>
      </c>
      <c r="IA254" s="128">
        <v>4.9800000000000004</v>
      </c>
      <c r="IB254" s="128">
        <v>9.5269999999999992</v>
      </c>
      <c r="IC254" s="120">
        <v>3.6600000000000001E-2</v>
      </c>
      <c r="ID254" s="128">
        <v>4.9800000000000004</v>
      </c>
      <c r="IE254" s="128">
        <v>19.203099999999999</v>
      </c>
      <c r="IF254" s="120">
        <v>8.4699999999999998E-2</v>
      </c>
      <c r="IG254" s="128">
        <v>4.9800000000000004</v>
      </c>
      <c r="IH254" s="128">
        <v>6.4450000000000003</v>
      </c>
      <c r="II254" s="120">
        <v>2.9600000000000001E-2</v>
      </c>
      <c r="IJ254" s="128">
        <v>4.9800000000000004</v>
      </c>
      <c r="IK254" s="128">
        <v>16.797999999999998</v>
      </c>
      <c r="IL254" s="120">
        <v>8.3699999999999997E-2</v>
      </c>
      <c r="IM254" s="128">
        <v>4.9800000000000004</v>
      </c>
      <c r="IN254" s="128">
        <v>24.746600000000001</v>
      </c>
      <c r="IO254" s="120">
        <v>0.12809999999999999</v>
      </c>
      <c r="IP254" s="128">
        <v>4.9800000000000004</v>
      </c>
      <c r="IQ254" s="128">
        <v>28.130500000000001</v>
      </c>
      <c r="IR254" s="120">
        <v>0.1361</v>
      </c>
      <c r="IS254" s="128">
        <v>4.9800000000000004</v>
      </c>
      <c r="IT254" s="128">
        <v>26.325800000000001</v>
      </c>
      <c r="IU254" s="120">
        <v>0.14430000000000001</v>
      </c>
      <c r="IV254" s="128">
        <v>4.9800000000000004</v>
      </c>
      <c r="IW254" s="128">
        <v>15.442299999999999</v>
      </c>
      <c r="IX254" s="120">
        <v>8.5199999999999998E-2</v>
      </c>
      <c r="IY254" s="128">
        <v>4.9800000000000004</v>
      </c>
      <c r="IZ254" s="128">
        <v>22.403500000000001</v>
      </c>
      <c r="JA254" s="120">
        <v>0.15870000000000001</v>
      </c>
      <c r="JB254" s="128">
        <v>4.9800000000000004</v>
      </c>
      <c r="JC254" s="128">
        <v>17.557700000000001</v>
      </c>
      <c r="JD254" s="120">
        <v>0.111</v>
      </c>
      <c r="JE254" s="128">
        <v>4.9800000000000004</v>
      </c>
      <c r="JF254" s="128">
        <v>26.970400000000001</v>
      </c>
      <c r="JG254" s="120">
        <v>0.20030000000000001</v>
      </c>
      <c r="JH254" s="128">
        <v>4.9800000000000004</v>
      </c>
      <c r="JI254" s="128">
        <v>19.857800000000001</v>
      </c>
      <c r="JJ254" s="120">
        <v>0.12820000000000001</v>
      </c>
      <c r="JK254" s="128">
        <v>4.9800000000000004</v>
      </c>
      <c r="JL254" s="128">
        <v>32.2164</v>
      </c>
      <c r="JM254" s="120">
        <v>0.20680000000000001</v>
      </c>
      <c r="JN254" s="128">
        <v>4.9800000000000004</v>
      </c>
      <c r="JO254" s="128">
        <v>27.851800000000001</v>
      </c>
      <c r="JP254" s="120">
        <v>0.18579999999999999</v>
      </c>
      <c r="JQ254" s="128">
        <v>4.9800000000000004</v>
      </c>
      <c r="JR254" s="128">
        <v>21.099900000000002</v>
      </c>
      <c r="JS254" s="120">
        <v>0.1283</v>
      </c>
    </row>
    <row r="255" spans="1:279" x14ac:dyDescent="0.25">
      <c r="A255" s="128">
        <v>5</v>
      </c>
      <c r="B255" s="128">
        <v>16.353000000000002</v>
      </c>
      <c r="C255" s="120">
        <v>0.14130000000000001</v>
      </c>
      <c r="D255" s="120">
        <v>5</v>
      </c>
      <c r="E255" s="120">
        <v>14.585900000000001</v>
      </c>
      <c r="F255" s="120">
        <v>0.13489999999999999</v>
      </c>
      <c r="G255" s="120">
        <v>5</v>
      </c>
      <c r="H255" s="120">
        <v>11.250500000000001</v>
      </c>
      <c r="I255" s="120">
        <v>0.33879999999999999</v>
      </c>
      <c r="J255" s="120">
        <v>5</v>
      </c>
      <c r="K255" s="120">
        <v>10.2522</v>
      </c>
      <c r="L255" s="120">
        <v>7.0699999999999999E-2</v>
      </c>
      <c r="M255" s="120">
        <v>5</v>
      </c>
      <c r="N255" s="120">
        <v>34.533900000000003</v>
      </c>
      <c r="O255" s="120">
        <v>1.4953000000000001</v>
      </c>
      <c r="P255" s="120">
        <v>5</v>
      </c>
      <c r="Q255" s="120">
        <v>6.5137</v>
      </c>
      <c r="R255" s="120">
        <v>0.1608</v>
      </c>
      <c r="S255" s="120">
        <v>5</v>
      </c>
      <c r="T255" s="120">
        <v>40.5565</v>
      </c>
      <c r="U255" s="120">
        <v>0.86439999999999995</v>
      </c>
      <c r="V255" s="120">
        <v>5</v>
      </c>
      <c r="W255" s="120">
        <v>10.010300000000001</v>
      </c>
      <c r="X255" s="120">
        <v>7.9100000000000004E-2</v>
      </c>
      <c r="Y255" s="120">
        <v>5</v>
      </c>
      <c r="Z255" s="120">
        <v>25.580100000000002</v>
      </c>
      <c r="AA255" s="120">
        <v>0.78310000000000002</v>
      </c>
      <c r="AB255" s="120">
        <v>5</v>
      </c>
      <c r="AC255" s="120">
        <v>10.2125</v>
      </c>
      <c r="AD255" s="120">
        <v>0.41810000000000003</v>
      </c>
      <c r="AE255" s="120">
        <v>5</v>
      </c>
      <c r="AF255" s="120">
        <v>13.5219</v>
      </c>
      <c r="AG255" s="120">
        <v>0.1759</v>
      </c>
      <c r="AH255" s="120">
        <v>5</v>
      </c>
      <c r="AI255" s="120">
        <v>53.437800000000003</v>
      </c>
      <c r="AJ255" s="120">
        <v>0.98350000000000004</v>
      </c>
      <c r="AK255" s="120">
        <v>5</v>
      </c>
      <c r="AL255" s="120">
        <v>11.9033</v>
      </c>
      <c r="AM255" s="120">
        <v>0.1055</v>
      </c>
      <c r="AN255" s="120">
        <v>5</v>
      </c>
      <c r="AO255" s="120">
        <v>11.4572</v>
      </c>
      <c r="AP255" s="120">
        <v>0.38390000000000002</v>
      </c>
      <c r="AT255" s="120">
        <v>5</v>
      </c>
      <c r="AU255" s="120">
        <v>7.4787999999999997</v>
      </c>
      <c r="AV255" s="120">
        <v>3.27E-2</v>
      </c>
      <c r="BO255" s="120">
        <v>5</v>
      </c>
      <c r="BP255" s="120">
        <v>5.8334999999999999</v>
      </c>
      <c r="BQ255" s="120">
        <v>5.2900000000000003E-2</v>
      </c>
      <c r="BR255" s="120">
        <v>5</v>
      </c>
      <c r="BS255" s="120">
        <v>36.613399999999999</v>
      </c>
      <c r="BT255" s="120">
        <v>0.64629999999999999</v>
      </c>
      <c r="CA255" s="120">
        <v>5</v>
      </c>
      <c r="CB255" s="120">
        <v>34.0473</v>
      </c>
      <c r="CC255" s="120">
        <v>0.5393</v>
      </c>
      <c r="CD255" s="120">
        <v>5</v>
      </c>
      <c r="CE255" s="120">
        <v>8.4920000000000009</v>
      </c>
      <c r="CF255" s="120">
        <v>8.7999999999999995E-2</v>
      </c>
      <c r="CS255" s="120">
        <v>5</v>
      </c>
      <c r="CT255" s="120">
        <v>11.2628</v>
      </c>
      <c r="CU255" s="120">
        <v>0.1183</v>
      </c>
      <c r="CY255" s="120">
        <v>5</v>
      </c>
      <c r="CZ255" s="120">
        <v>19.236799999999999</v>
      </c>
      <c r="DA255" s="120">
        <v>0.21790000000000001</v>
      </c>
      <c r="DH255" s="120">
        <v>5</v>
      </c>
      <c r="DI255" s="120">
        <v>13.873799999999999</v>
      </c>
      <c r="DJ255" s="120">
        <v>0.19059999999999999</v>
      </c>
      <c r="DN255" s="120">
        <v>5</v>
      </c>
      <c r="DO255" s="120">
        <v>21.6371</v>
      </c>
      <c r="DP255" s="120">
        <v>0.28649999999999998</v>
      </c>
      <c r="DW255" s="120">
        <v>5</v>
      </c>
      <c r="DX255" s="120">
        <v>19.066800000000001</v>
      </c>
      <c r="DY255" s="120">
        <v>0.16650000000000001</v>
      </c>
      <c r="DZ255" s="120">
        <v>5</v>
      </c>
      <c r="EA255" s="120">
        <v>12.873100000000001</v>
      </c>
      <c r="EB255" s="120">
        <v>0.14860000000000001</v>
      </c>
      <c r="EL255" s="120">
        <v>5</v>
      </c>
      <c r="EM255" s="120">
        <v>14.271000000000001</v>
      </c>
      <c r="EN255" s="120">
        <v>9.0499999999999997E-2</v>
      </c>
      <c r="EO255" s="120">
        <v>5</v>
      </c>
      <c r="EP255" s="120">
        <v>9.9641999999999999</v>
      </c>
      <c r="EQ255" s="120">
        <v>0.26819999999999999</v>
      </c>
      <c r="EU255" s="120">
        <v>5</v>
      </c>
      <c r="EV255" s="120">
        <v>22.242799999999999</v>
      </c>
      <c r="EW255" s="120">
        <v>0.16250000000000001</v>
      </c>
      <c r="EX255" s="120">
        <v>5</v>
      </c>
      <c r="EY255" s="120">
        <v>14.7357</v>
      </c>
      <c r="EZ255" s="120">
        <v>0.12620000000000001</v>
      </c>
      <c r="FM255" s="120">
        <v>5</v>
      </c>
      <c r="FN255" s="120">
        <v>18.436599999999999</v>
      </c>
      <c r="FO255" s="120">
        <v>0.1363</v>
      </c>
      <c r="FP255" s="120">
        <v>5</v>
      </c>
      <c r="FQ255" s="120">
        <v>13.350300000000001</v>
      </c>
      <c r="FR255" s="120">
        <v>8.3500000000000005E-2</v>
      </c>
      <c r="FV255" s="120">
        <v>5</v>
      </c>
      <c r="FW255" s="120">
        <v>18.964200000000002</v>
      </c>
      <c r="FX255" s="120">
        <v>0.15479999999999999</v>
      </c>
      <c r="FY255" s="120">
        <v>5</v>
      </c>
      <c r="FZ255" s="120">
        <v>13.765499999999999</v>
      </c>
      <c r="GA255" s="120">
        <v>9.7500000000000003E-2</v>
      </c>
      <c r="GE255" s="120">
        <v>5</v>
      </c>
      <c r="GF255" s="120">
        <v>1.6932</v>
      </c>
      <c r="GG255" s="120">
        <v>0.12239999999999999</v>
      </c>
      <c r="GH255" s="120">
        <v>5</v>
      </c>
      <c r="GI255" s="120">
        <v>13.5204</v>
      </c>
      <c r="GJ255" s="120">
        <v>0.1328</v>
      </c>
      <c r="GK255" s="120">
        <v>5</v>
      </c>
      <c r="GL255" s="120">
        <v>28.0532</v>
      </c>
      <c r="GM255" s="120">
        <v>0.40639999999999998</v>
      </c>
      <c r="GN255" s="120">
        <v>5</v>
      </c>
      <c r="GO255" s="120">
        <v>2.5720999999999998</v>
      </c>
      <c r="GP255" s="120">
        <v>0.1714</v>
      </c>
      <c r="GW255" s="120">
        <v>5</v>
      </c>
      <c r="GX255" s="120">
        <v>1.2763</v>
      </c>
      <c r="GY255" s="120">
        <v>0.18429999999999999</v>
      </c>
      <c r="GZ255" s="120">
        <v>5</v>
      </c>
      <c r="HA255" s="120">
        <v>11.8184</v>
      </c>
      <c r="HB255" s="120">
        <v>0.41589999999999999</v>
      </c>
      <c r="HF255" s="120">
        <v>5</v>
      </c>
      <c r="HG255" s="120">
        <v>4.0270000000000001</v>
      </c>
      <c r="HH255" s="120">
        <v>0.32079999999999997</v>
      </c>
      <c r="HO255" s="120">
        <v>5</v>
      </c>
      <c r="HP255" s="120">
        <v>26.837399999999999</v>
      </c>
      <c r="HQ255" s="120">
        <v>0.28570000000000001</v>
      </c>
      <c r="HR255" s="120">
        <v>5</v>
      </c>
      <c r="HS255" s="120">
        <v>2.3736000000000002</v>
      </c>
      <c r="HT255" s="120">
        <v>0.1265</v>
      </c>
      <c r="HX255" s="128">
        <v>5</v>
      </c>
      <c r="HY255" s="128">
        <v>14.168699999999999</v>
      </c>
      <c r="HZ255" s="120">
        <v>6.7199999999999996E-2</v>
      </c>
      <c r="IA255" s="128">
        <v>5</v>
      </c>
      <c r="IB255" s="128">
        <v>9.5053999999999998</v>
      </c>
      <c r="IC255" s="120">
        <v>3.7400000000000003E-2</v>
      </c>
      <c r="ID255" s="128">
        <v>5</v>
      </c>
      <c r="IE255" s="128">
        <v>19.121700000000001</v>
      </c>
      <c r="IF255" s="120">
        <v>8.5400000000000004E-2</v>
      </c>
      <c r="IG255" s="128">
        <v>5</v>
      </c>
      <c r="IH255" s="128">
        <v>6.2832999999999997</v>
      </c>
      <c r="II255" s="120">
        <v>3.0599999999999999E-2</v>
      </c>
      <c r="IJ255" s="128">
        <v>5</v>
      </c>
      <c r="IK255" s="128">
        <v>17.115200000000002</v>
      </c>
      <c r="IL255" s="120">
        <v>8.5599999999999996E-2</v>
      </c>
      <c r="IM255" s="128">
        <v>5</v>
      </c>
      <c r="IN255" s="128">
        <v>25.758400000000002</v>
      </c>
      <c r="IO255" s="120">
        <v>0.13769999999999999</v>
      </c>
      <c r="IP255" s="128">
        <v>5</v>
      </c>
      <c r="IQ255" s="128">
        <v>29.926100000000002</v>
      </c>
      <c r="IR255" s="120">
        <v>0.15670000000000001</v>
      </c>
      <c r="IS255" s="128">
        <v>5</v>
      </c>
      <c r="IT255" s="128">
        <v>28.808499999999999</v>
      </c>
      <c r="IU255" s="120">
        <v>0.16</v>
      </c>
      <c r="IV255" s="128">
        <v>5</v>
      </c>
      <c r="IW255" s="128">
        <v>16.558599999999998</v>
      </c>
      <c r="IX255" s="120">
        <v>8.9099999999999999E-2</v>
      </c>
      <c r="IY255" s="128">
        <v>5</v>
      </c>
      <c r="IZ255" s="128">
        <v>22.0428</v>
      </c>
      <c r="JA255" s="120">
        <v>0.1469</v>
      </c>
      <c r="JB255" s="128">
        <v>5</v>
      </c>
      <c r="JC255" s="128">
        <v>16.915700000000001</v>
      </c>
      <c r="JD255" s="120">
        <v>0.1036</v>
      </c>
      <c r="JE255" s="128">
        <v>5</v>
      </c>
      <c r="JF255" s="128">
        <v>26.368400000000001</v>
      </c>
      <c r="JG255" s="120">
        <v>0.19819999999999999</v>
      </c>
      <c r="JH255" s="128">
        <v>5</v>
      </c>
      <c r="JI255" s="128">
        <v>19.651499999999999</v>
      </c>
      <c r="JJ255" s="120">
        <v>0.13300000000000001</v>
      </c>
      <c r="JK255" s="128">
        <v>5</v>
      </c>
      <c r="JL255" s="128">
        <v>32.320999999999998</v>
      </c>
      <c r="JM255" s="120">
        <v>0.2142</v>
      </c>
      <c r="JN255" s="128">
        <v>5</v>
      </c>
      <c r="JO255" s="128">
        <v>27.186699999999998</v>
      </c>
      <c r="JP255" s="120">
        <v>0.19350000000000001</v>
      </c>
      <c r="JQ255" s="128">
        <v>5</v>
      </c>
      <c r="JR255" s="128">
        <v>20.626000000000001</v>
      </c>
      <c r="JS255" s="120">
        <v>0.13039999999999999</v>
      </c>
    </row>
    <row r="256" spans="1:279" x14ac:dyDescent="0.25">
      <c r="A256" s="128">
        <v>5.0199999999999996</v>
      </c>
      <c r="B256" s="128">
        <v>16.176100000000002</v>
      </c>
      <c r="C256" s="120">
        <v>0.1346</v>
      </c>
      <c r="D256" s="120">
        <v>5.0199999999999996</v>
      </c>
      <c r="E256" s="120">
        <v>14.461</v>
      </c>
      <c r="F256" s="120">
        <v>0.1346</v>
      </c>
      <c r="G256" s="120">
        <v>5.0199999999999996</v>
      </c>
      <c r="H256" s="120">
        <v>10.3855</v>
      </c>
      <c r="I256" s="120">
        <v>0.32500000000000001</v>
      </c>
      <c r="J256" s="120">
        <v>5.0199999999999996</v>
      </c>
      <c r="K256" s="120">
        <v>10.451599999999999</v>
      </c>
      <c r="L256" s="120">
        <v>7.2800000000000004E-2</v>
      </c>
      <c r="M256" s="120">
        <v>5.0199999999999996</v>
      </c>
      <c r="N256" s="120">
        <v>33.322600000000001</v>
      </c>
      <c r="O256" s="120">
        <v>1.4913000000000001</v>
      </c>
      <c r="P256" s="120">
        <v>5.0199999999999996</v>
      </c>
      <c r="Q256" s="120">
        <v>6.4656000000000002</v>
      </c>
      <c r="R256" s="120">
        <v>0.1719</v>
      </c>
      <c r="S256" s="120">
        <v>5.0199999999999996</v>
      </c>
      <c r="T256" s="120">
        <v>39.322200000000002</v>
      </c>
      <c r="U256" s="120">
        <v>0.83109999999999995</v>
      </c>
      <c r="V256" s="120">
        <v>5.0199999999999996</v>
      </c>
      <c r="W256" s="120">
        <v>10.289400000000001</v>
      </c>
      <c r="X256" s="120">
        <v>8.43E-2</v>
      </c>
      <c r="Y256" s="120">
        <v>5.0199999999999996</v>
      </c>
      <c r="Z256" s="120">
        <v>20.833300000000001</v>
      </c>
      <c r="AA256" s="120">
        <v>0.74380000000000002</v>
      </c>
      <c r="AB256" s="120">
        <v>5.0199999999999996</v>
      </c>
      <c r="AC256" s="120">
        <v>9.9856999999999996</v>
      </c>
      <c r="AD256" s="120">
        <v>0.4017</v>
      </c>
      <c r="AE256" s="120">
        <v>5.0199999999999996</v>
      </c>
      <c r="AF256" s="120">
        <v>13.8499</v>
      </c>
      <c r="AG256" s="120">
        <v>0.1807</v>
      </c>
      <c r="AH256" s="120">
        <v>5.0199999999999996</v>
      </c>
      <c r="AI256" s="120">
        <v>53.5959</v>
      </c>
      <c r="AJ256" s="120">
        <v>1.006</v>
      </c>
      <c r="AK256" s="120">
        <v>5.0199999999999996</v>
      </c>
      <c r="AL256" s="120">
        <v>13.7088</v>
      </c>
      <c r="AM256" s="120">
        <v>0.12189999999999999</v>
      </c>
      <c r="AN256" s="120">
        <v>5.0199999999999996</v>
      </c>
      <c r="AO256" s="120">
        <v>11.5868</v>
      </c>
      <c r="AP256" s="120">
        <v>0.40670000000000001</v>
      </c>
      <c r="AT256" s="120">
        <v>5.0199999999999996</v>
      </c>
      <c r="AU256" s="120">
        <v>6.8395999999999999</v>
      </c>
      <c r="AV256" s="120">
        <v>3.39E-2</v>
      </c>
      <c r="BO256" s="120">
        <v>5.0199999999999996</v>
      </c>
      <c r="BP256" s="120">
        <v>5.7129000000000003</v>
      </c>
      <c r="BQ256" s="120">
        <v>5.5500000000000001E-2</v>
      </c>
      <c r="BR256" s="120">
        <v>5.0199999999999996</v>
      </c>
      <c r="BS256" s="120">
        <v>38.599899999999998</v>
      </c>
      <c r="BT256" s="120">
        <v>0.66769999999999996</v>
      </c>
      <c r="CA256" s="120">
        <v>5.0199999999999996</v>
      </c>
      <c r="CB256" s="120">
        <v>33.294899999999998</v>
      </c>
      <c r="CC256" s="120">
        <v>0.4869</v>
      </c>
      <c r="CD256" s="120">
        <v>5.0199999999999996</v>
      </c>
      <c r="CE256" s="120">
        <v>8.4368999999999996</v>
      </c>
      <c r="CF256" s="120">
        <v>8.2799999999999999E-2</v>
      </c>
      <c r="CS256" s="120">
        <v>5.0199999999999996</v>
      </c>
      <c r="CT256" s="120">
        <v>10.9756</v>
      </c>
      <c r="CU256" s="120">
        <v>0.1203</v>
      </c>
      <c r="CY256" s="120">
        <v>5.0199999999999996</v>
      </c>
      <c r="CZ256" s="120">
        <v>19.247599999999998</v>
      </c>
      <c r="DA256" s="120">
        <v>0.21379999999999999</v>
      </c>
      <c r="DH256" s="120">
        <v>5.0199999999999996</v>
      </c>
      <c r="DI256" s="120">
        <v>13.5016</v>
      </c>
      <c r="DJ256" s="120">
        <v>0.19289999999999999</v>
      </c>
      <c r="DN256" s="120">
        <v>5.0199999999999996</v>
      </c>
      <c r="DO256" s="120">
        <v>21.665199999999999</v>
      </c>
      <c r="DP256" s="120">
        <v>0.28720000000000001</v>
      </c>
      <c r="DW256" s="120">
        <v>5.0199999999999996</v>
      </c>
      <c r="DX256" s="120">
        <v>19.273199999999999</v>
      </c>
      <c r="DY256" s="120">
        <v>0.17280000000000001</v>
      </c>
      <c r="DZ256" s="120">
        <v>5.0199999999999996</v>
      </c>
      <c r="EA256" s="120">
        <v>13.5657</v>
      </c>
      <c r="EB256" s="120">
        <v>0.15190000000000001</v>
      </c>
      <c r="EL256" s="120">
        <v>5.0199999999999996</v>
      </c>
      <c r="EM256" s="120">
        <v>14.533099999999999</v>
      </c>
      <c r="EN256" s="120">
        <v>9.1800000000000007E-2</v>
      </c>
      <c r="EO256" s="120">
        <v>5.0199999999999996</v>
      </c>
      <c r="EP256" s="120">
        <v>9.9427000000000003</v>
      </c>
      <c r="EQ256" s="120">
        <v>0.26469999999999999</v>
      </c>
      <c r="EU256" s="120">
        <v>5.0199999999999996</v>
      </c>
      <c r="EV256" s="120">
        <v>22.180800000000001</v>
      </c>
      <c r="EW256" s="120">
        <v>0.17050000000000001</v>
      </c>
      <c r="EX256" s="120">
        <v>5.0199999999999996</v>
      </c>
      <c r="EY256" s="120">
        <v>14.377700000000001</v>
      </c>
      <c r="EZ256" s="120">
        <v>0.12570000000000001</v>
      </c>
      <c r="FM256" s="120">
        <v>5.0199999999999996</v>
      </c>
      <c r="FN256" s="120">
        <v>18.838200000000001</v>
      </c>
      <c r="FO256" s="120">
        <v>0.13900000000000001</v>
      </c>
      <c r="FP256" s="120">
        <v>5.0199999999999996</v>
      </c>
      <c r="FQ256" s="120">
        <v>13.031700000000001</v>
      </c>
      <c r="FR256" s="120">
        <v>8.0299999999999996E-2</v>
      </c>
      <c r="FV256" s="120">
        <v>5.0199999999999996</v>
      </c>
      <c r="FW256" s="120">
        <v>19.413900000000002</v>
      </c>
      <c r="FX256" s="120">
        <v>0.1515</v>
      </c>
      <c r="FY256" s="120">
        <v>5.0199999999999996</v>
      </c>
      <c r="FZ256" s="120">
        <v>13.8843</v>
      </c>
      <c r="GA256" s="120">
        <v>9.7299999999999998E-2</v>
      </c>
      <c r="GE256" s="120">
        <v>5.0199999999999996</v>
      </c>
      <c r="GF256" s="120">
        <v>1.4956</v>
      </c>
      <c r="GG256" s="120">
        <v>0.1237</v>
      </c>
      <c r="GH256" s="120">
        <v>5.0199999999999996</v>
      </c>
      <c r="GI256" s="120">
        <v>13.6357</v>
      </c>
      <c r="GJ256" s="120">
        <v>0.1313</v>
      </c>
      <c r="GK256" s="120">
        <v>5.0199999999999996</v>
      </c>
      <c r="GL256" s="120">
        <v>26.819099999999999</v>
      </c>
      <c r="GM256" s="120">
        <v>0.41880000000000001</v>
      </c>
      <c r="GN256" s="120">
        <v>5.0199999999999996</v>
      </c>
      <c r="GO256" s="120">
        <v>2.3416999999999999</v>
      </c>
      <c r="GP256" s="120">
        <v>0.152</v>
      </c>
      <c r="GW256" s="120">
        <v>5.0199999999999996</v>
      </c>
      <c r="GX256" s="120">
        <v>1.2830999999999999</v>
      </c>
      <c r="GY256" s="120">
        <v>0.1794</v>
      </c>
      <c r="GZ256" s="120">
        <v>5.0199999999999996</v>
      </c>
      <c r="HA256" s="120">
        <v>12.803100000000001</v>
      </c>
      <c r="HB256" s="120">
        <v>0.42370000000000002</v>
      </c>
      <c r="HF256" s="120">
        <v>5.0199999999999996</v>
      </c>
      <c r="HG256" s="120">
        <v>4.4886999999999997</v>
      </c>
      <c r="HH256" s="120">
        <v>0.3296</v>
      </c>
      <c r="HO256" s="120">
        <v>5.0199999999999996</v>
      </c>
      <c r="HP256" s="120">
        <v>27.083500000000001</v>
      </c>
      <c r="HQ256" s="120">
        <v>0.25330000000000003</v>
      </c>
      <c r="HR256" s="120">
        <v>5.0199999999999996</v>
      </c>
      <c r="HS256" s="120">
        <v>2.2063000000000001</v>
      </c>
      <c r="HT256" s="120">
        <v>0.1119</v>
      </c>
      <c r="HX256" s="128">
        <v>5.0199999999999996</v>
      </c>
      <c r="HY256" s="128">
        <v>14.0029</v>
      </c>
      <c r="HZ256" s="120">
        <v>6.6299999999999998E-2</v>
      </c>
      <c r="IA256" s="128">
        <v>5.0199999999999996</v>
      </c>
      <c r="IB256" s="128">
        <v>9.4746000000000006</v>
      </c>
      <c r="IC256" s="120">
        <v>3.6900000000000002E-2</v>
      </c>
      <c r="ID256" s="128">
        <v>5.0199999999999996</v>
      </c>
      <c r="IE256" s="128">
        <v>18.915099999999999</v>
      </c>
      <c r="IF256" s="120">
        <v>8.5599999999999996E-2</v>
      </c>
      <c r="IG256" s="128">
        <v>5.0199999999999996</v>
      </c>
      <c r="IH256" s="128">
        <v>6.2106000000000003</v>
      </c>
      <c r="II256" s="120">
        <v>3.1699999999999999E-2</v>
      </c>
      <c r="IJ256" s="128">
        <v>5.0199999999999996</v>
      </c>
      <c r="IK256" s="128">
        <v>17.364000000000001</v>
      </c>
      <c r="IL256" s="120">
        <v>8.6199999999999999E-2</v>
      </c>
      <c r="IM256" s="128">
        <v>5.0199999999999996</v>
      </c>
      <c r="IN256" s="128">
        <v>26.505299999999998</v>
      </c>
      <c r="IO256" s="120">
        <v>0.14269999999999999</v>
      </c>
      <c r="IP256" s="128">
        <v>5.0199999999999996</v>
      </c>
      <c r="IQ256" s="128">
        <v>30.944700000000001</v>
      </c>
      <c r="IR256" s="120">
        <v>0.17680000000000001</v>
      </c>
      <c r="IS256" s="128">
        <v>5.0199999999999996</v>
      </c>
      <c r="IT256" s="128">
        <v>31.553799999999999</v>
      </c>
      <c r="IU256" s="120">
        <v>0.17319999999999999</v>
      </c>
      <c r="IV256" s="128">
        <v>5.0199999999999996</v>
      </c>
      <c r="IW256" s="128">
        <v>17.422599999999999</v>
      </c>
      <c r="IX256" s="120">
        <v>9.0899999999999995E-2</v>
      </c>
      <c r="IY256" s="128">
        <v>5.0199999999999996</v>
      </c>
      <c r="IZ256" s="128">
        <v>20.995000000000001</v>
      </c>
      <c r="JA256" s="120">
        <v>0.14380000000000001</v>
      </c>
      <c r="JB256" s="128">
        <v>5.0199999999999996</v>
      </c>
      <c r="JC256" s="128">
        <v>16.208600000000001</v>
      </c>
      <c r="JD256" s="120">
        <v>9.5500000000000002E-2</v>
      </c>
      <c r="JE256" s="128">
        <v>5.0199999999999996</v>
      </c>
      <c r="JF256" s="128">
        <v>25.555700000000002</v>
      </c>
      <c r="JG256" s="120">
        <v>0.1827</v>
      </c>
      <c r="JH256" s="128">
        <v>5.0199999999999996</v>
      </c>
      <c r="JI256" s="128">
        <v>19.373100000000001</v>
      </c>
      <c r="JJ256" s="120">
        <v>0.13489999999999999</v>
      </c>
      <c r="JK256" s="128">
        <v>5.0199999999999996</v>
      </c>
      <c r="JL256" s="128">
        <v>32.321399999999997</v>
      </c>
      <c r="JM256" s="120">
        <v>0.21540000000000001</v>
      </c>
      <c r="JN256" s="128">
        <v>5.0199999999999996</v>
      </c>
      <c r="JO256" s="128">
        <v>26.628499999999999</v>
      </c>
      <c r="JP256" s="120">
        <v>0.1769</v>
      </c>
      <c r="JQ256" s="128">
        <v>5.0199999999999996</v>
      </c>
      <c r="JR256" s="128">
        <v>20.067699999999999</v>
      </c>
      <c r="JS256" s="120">
        <v>0.13830000000000001</v>
      </c>
    </row>
    <row r="257" spans="1:279" x14ac:dyDescent="0.25">
      <c r="A257" s="128">
        <v>5.04</v>
      </c>
      <c r="B257" s="128">
        <v>16.306799999999999</v>
      </c>
      <c r="C257" s="120">
        <v>0.1217</v>
      </c>
      <c r="D257" s="120">
        <v>5.04</v>
      </c>
      <c r="E257" s="120">
        <v>14.4451</v>
      </c>
      <c r="F257" s="120">
        <v>0.1381</v>
      </c>
      <c r="G257" s="120">
        <v>5.04</v>
      </c>
      <c r="H257" s="120">
        <v>9.8003999999999998</v>
      </c>
      <c r="I257" s="120">
        <v>0.30559999999999998</v>
      </c>
      <c r="J257" s="120">
        <v>5.04</v>
      </c>
      <c r="K257" s="120">
        <v>10.783099999999999</v>
      </c>
      <c r="L257" s="120">
        <v>7.6999999999999999E-2</v>
      </c>
      <c r="M257" s="120">
        <v>5.04</v>
      </c>
      <c r="N257" s="120">
        <v>32.340499999999999</v>
      </c>
      <c r="O257" s="120">
        <v>1.4036999999999999</v>
      </c>
      <c r="P257" s="120">
        <v>5.04</v>
      </c>
      <c r="Q257" s="120">
        <v>6.5858999999999996</v>
      </c>
      <c r="R257" s="120">
        <v>0.16089999999999999</v>
      </c>
      <c r="S257" s="120">
        <v>5.04</v>
      </c>
      <c r="T257" s="120">
        <v>37.702199999999998</v>
      </c>
      <c r="U257" s="120">
        <v>0.80569999999999997</v>
      </c>
      <c r="V257" s="120">
        <v>5.04</v>
      </c>
      <c r="W257" s="120">
        <v>10.617599999999999</v>
      </c>
      <c r="X257" s="120">
        <v>8.9800000000000005E-2</v>
      </c>
      <c r="Y257" s="120">
        <v>5.04</v>
      </c>
      <c r="Z257" s="120">
        <v>16.892099999999999</v>
      </c>
      <c r="AA257" s="120">
        <v>0.66849999999999998</v>
      </c>
      <c r="AB257" s="120">
        <v>5.04</v>
      </c>
      <c r="AC257" s="120">
        <v>9.5601000000000003</v>
      </c>
      <c r="AD257" s="120">
        <v>0.39600000000000002</v>
      </c>
      <c r="AE257" s="120">
        <v>5.04</v>
      </c>
      <c r="AF257" s="120">
        <v>14.178000000000001</v>
      </c>
      <c r="AG257" s="120">
        <v>0.18740000000000001</v>
      </c>
      <c r="AH257" s="120">
        <v>5.04</v>
      </c>
      <c r="AI257" s="120">
        <v>53.381900000000002</v>
      </c>
      <c r="AJ257" s="120">
        <v>1.0463</v>
      </c>
      <c r="AK257" s="120">
        <v>5.04</v>
      </c>
      <c r="AL257" s="120">
        <v>15.4908</v>
      </c>
      <c r="AM257" s="120">
        <v>0.13900000000000001</v>
      </c>
      <c r="AN257" s="120">
        <v>5.04</v>
      </c>
      <c r="AO257" s="120">
        <v>11.8665</v>
      </c>
      <c r="AP257" s="120">
        <v>0.41599999999999998</v>
      </c>
      <c r="AT257" s="120">
        <v>5.04</v>
      </c>
      <c r="AU257" s="120">
        <v>6.4832999999999998</v>
      </c>
      <c r="AV257" s="120">
        <v>3.5799999999999998E-2</v>
      </c>
      <c r="BO257" s="120">
        <v>5.04</v>
      </c>
      <c r="BP257" s="120">
        <v>5.7351999999999999</v>
      </c>
      <c r="BQ257" s="120">
        <v>6.4600000000000005E-2</v>
      </c>
      <c r="BR257" s="120">
        <v>5.04</v>
      </c>
      <c r="BS257" s="120">
        <v>38.738100000000003</v>
      </c>
      <c r="BT257" s="120">
        <v>0.6764</v>
      </c>
      <c r="CA257" s="120">
        <v>5.04</v>
      </c>
      <c r="CB257" s="120">
        <v>32.407400000000003</v>
      </c>
      <c r="CC257" s="120">
        <v>0.45960000000000001</v>
      </c>
      <c r="CD257" s="120">
        <v>5.04</v>
      </c>
      <c r="CE257" s="120">
        <v>9.0380000000000003</v>
      </c>
      <c r="CF257" s="120">
        <v>7.7200000000000005E-2</v>
      </c>
      <c r="CS257" s="120">
        <v>5.04</v>
      </c>
      <c r="CT257" s="120">
        <v>10.609299999999999</v>
      </c>
      <c r="CU257" s="120">
        <v>0.1174</v>
      </c>
      <c r="CY257" s="120">
        <v>5.04</v>
      </c>
      <c r="CZ257" s="120">
        <v>19.194400000000002</v>
      </c>
      <c r="DA257" s="120">
        <v>0.21379999999999999</v>
      </c>
      <c r="DH257" s="120">
        <v>5.04</v>
      </c>
      <c r="DI257" s="120">
        <v>13.1912</v>
      </c>
      <c r="DJ257" s="120">
        <v>0.19389999999999999</v>
      </c>
      <c r="DN257" s="120">
        <v>5.04</v>
      </c>
      <c r="DO257" s="120">
        <v>21.597899999999999</v>
      </c>
      <c r="DP257" s="120">
        <v>0.28149999999999997</v>
      </c>
      <c r="DW257" s="120">
        <v>5.04</v>
      </c>
      <c r="DX257" s="120">
        <v>19.593299999999999</v>
      </c>
      <c r="DY257" s="120">
        <v>0.1764</v>
      </c>
      <c r="DZ257" s="120">
        <v>5.04</v>
      </c>
      <c r="EA257" s="120">
        <v>14.378399999999999</v>
      </c>
      <c r="EB257" s="120">
        <v>0.152</v>
      </c>
      <c r="EL257" s="120">
        <v>5.04</v>
      </c>
      <c r="EM257" s="120">
        <v>14.731199999999999</v>
      </c>
      <c r="EN257" s="120">
        <v>9.3899999999999997E-2</v>
      </c>
      <c r="EO257" s="120">
        <v>5.04</v>
      </c>
      <c r="EP257" s="120">
        <v>9.8697999999999997</v>
      </c>
      <c r="EQ257" s="120">
        <v>0.27100000000000002</v>
      </c>
      <c r="EU257" s="120">
        <v>5.04</v>
      </c>
      <c r="EV257" s="120">
        <v>22.046500000000002</v>
      </c>
      <c r="EW257" s="120">
        <v>0.18010000000000001</v>
      </c>
      <c r="EX257" s="120">
        <v>5.04</v>
      </c>
      <c r="EY257" s="120">
        <v>14.082800000000001</v>
      </c>
      <c r="EZ257" s="120">
        <v>0.1255</v>
      </c>
      <c r="FM257" s="120">
        <v>5.04</v>
      </c>
      <c r="FN257" s="120">
        <v>19.145299999999999</v>
      </c>
      <c r="FO257" s="120">
        <v>0.1411</v>
      </c>
      <c r="FP257" s="120">
        <v>5.04</v>
      </c>
      <c r="FQ257" s="120">
        <v>12.819100000000001</v>
      </c>
      <c r="FR257" s="120">
        <v>8.0299999999999996E-2</v>
      </c>
      <c r="FV257" s="120">
        <v>5.04</v>
      </c>
      <c r="FW257" s="120">
        <v>19.812200000000001</v>
      </c>
      <c r="FX257" s="120">
        <v>0.14599999999999999</v>
      </c>
      <c r="FY257" s="120">
        <v>5.04</v>
      </c>
      <c r="FZ257" s="120">
        <v>14.0947</v>
      </c>
      <c r="GA257" s="120">
        <v>0.1013</v>
      </c>
      <c r="GE257" s="120">
        <v>5.04</v>
      </c>
      <c r="GF257" s="120">
        <v>1.4182999999999999</v>
      </c>
      <c r="GG257" s="120">
        <v>0.13100000000000001</v>
      </c>
      <c r="GH257" s="120">
        <v>5.04</v>
      </c>
      <c r="GI257" s="120">
        <v>13.73</v>
      </c>
      <c r="GJ257" s="120">
        <v>0.13100000000000001</v>
      </c>
      <c r="GK257" s="120">
        <v>5.04</v>
      </c>
      <c r="GL257" s="120">
        <v>25.161799999999999</v>
      </c>
      <c r="GM257" s="120">
        <v>0.42959999999999998</v>
      </c>
      <c r="GN257" s="120">
        <v>5.04</v>
      </c>
      <c r="GO257" s="120">
        <v>1.9081999999999999</v>
      </c>
      <c r="GP257" s="120">
        <v>0.13539999999999999</v>
      </c>
      <c r="GW257" s="120">
        <v>5.04</v>
      </c>
      <c r="GX257" s="120">
        <v>1.3193999999999999</v>
      </c>
      <c r="GY257" s="120">
        <v>0.17749999999999999</v>
      </c>
      <c r="GZ257" s="120">
        <v>5.04</v>
      </c>
      <c r="HA257" s="120">
        <v>12.769299999999999</v>
      </c>
      <c r="HB257" s="120">
        <v>0.40679999999999999</v>
      </c>
      <c r="HF257" s="120">
        <v>5.04</v>
      </c>
      <c r="HG257" s="120">
        <v>4.9611999999999998</v>
      </c>
      <c r="HH257" s="120">
        <v>0.35299999999999998</v>
      </c>
      <c r="HO257" s="120">
        <v>5.04</v>
      </c>
      <c r="HP257" s="120">
        <v>28.6111</v>
      </c>
      <c r="HQ257" s="120">
        <v>0.25019999999999998</v>
      </c>
      <c r="HR257" s="120">
        <v>5.04</v>
      </c>
      <c r="HS257" s="120">
        <v>2.0722</v>
      </c>
      <c r="HT257" s="120">
        <v>0.10580000000000001</v>
      </c>
      <c r="HX257" s="128">
        <v>5.04</v>
      </c>
      <c r="HY257" s="128">
        <v>13.776999999999999</v>
      </c>
      <c r="HZ257" s="120">
        <v>6.4299999999999996E-2</v>
      </c>
      <c r="IA257" s="128">
        <v>5.04</v>
      </c>
      <c r="IB257" s="128">
        <v>9.4984000000000002</v>
      </c>
      <c r="IC257" s="120">
        <v>3.5900000000000001E-2</v>
      </c>
      <c r="ID257" s="128">
        <v>5.04</v>
      </c>
      <c r="IE257" s="128">
        <v>18.435500000000001</v>
      </c>
      <c r="IF257" s="120">
        <v>8.2600000000000007E-2</v>
      </c>
      <c r="IG257" s="128">
        <v>5.04</v>
      </c>
      <c r="IH257" s="128">
        <v>6.1135999999999999</v>
      </c>
      <c r="II257" s="120">
        <v>3.2000000000000001E-2</v>
      </c>
      <c r="IJ257" s="128">
        <v>5.04</v>
      </c>
      <c r="IK257" s="128">
        <v>17.5839</v>
      </c>
      <c r="IL257" s="120">
        <v>8.5999999999999993E-2</v>
      </c>
      <c r="IM257" s="128">
        <v>5.04</v>
      </c>
      <c r="IN257" s="128">
        <v>26.878599999999999</v>
      </c>
      <c r="IO257" s="120">
        <v>0.1444</v>
      </c>
      <c r="IP257" s="128">
        <v>5.04</v>
      </c>
      <c r="IQ257" s="128">
        <v>31.3443</v>
      </c>
      <c r="IR257" s="120">
        <v>0.19089999999999999</v>
      </c>
      <c r="IS257" s="128">
        <v>5.04</v>
      </c>
      <c r="IT257" s="128">
        <v>34.218699999999998</v>
      </c>
      <c r="IU257" s="120">
        <v>0.1837</v>
      </c>
      <c r="IV257" s="128">
        <v>5.04</v>
      </c>
      <c r="IW257" s="128">
        <v>18.069600000000001</v>
      </c>
      <c r="IX257" s="120">
        <v>9.3700000000000006E-2</v>
      </c>
      <c r="IY257" s="128">
        <v>5.04</v>
      </c>
      <c r="IZ257" s="128">
        <v>20.1462</v>
      </c>
      <c r="JA257" s="120">
        <v>0.1449</v>
      </c>
      <c r="JB257" s="128">
        <v>5.04</v>
      </c>
      <c r="JC257" s="128">
        <v>15.381</v>
      </c>
      <c r="JD257" s="120">
        <v>9.3799999999999994E-2</v>
      </c>
      <c r="JE257" s="128">
        <v>5.04</v>
      </c>
      <c r="JF257" s="128">
        <v>24.740200000000002</v>
      </c>
      <c r="JG257" s="120">
        <v>0.1691</v>
      </c>
      <c r="JH257" s="128">
        <v>5.04</v>
      </c>
      <c r="JI257" s="128">
        <v>19.0318</v>
      </c>
      <c r="JJ257" s="120">
        <v>0.13519999999999999</v>
      </c>
      <c r="JK257" s="128">
        <v>5.04</v>
      </c>
      <c r="JL257" s="128">
        <v>31.9512</v>
      </c>
      <c r="JM257" s="120">
        <v>0.21010000000000001</v>
      </c>
      <c r="JN257" s="128">
        <v>5.04</v>
      </c>
      <c r="JO257" s="128">
        <v>25.371099999999998</v>
      </c>
      <c r="JP257" s="120">
        <v>0.15670000000000001</v>
      </c>
      <c r="JQ257" s="128">
        <v>5.04</v>
      </c>
      <c r="JR257" s="128">
        <v>19.6386</v>
      </c>
      <c r="JS257" s="120">
        <v>0.14130000000000001</v>
      </c>
    </row>
    <row r="258" spans="1:279" x14ac:dyDescent="0.25">
      <c r="A258" s="128">
        <v>5.0599999999999996</v>
      </c>
      <c r="B258" s="128">
        <v>16.4161</v>
      </c>
      <c r="C258" s="120">
        <v>0.1096</v>
      </c>
      <c r="D258" s="120">
        <v>5.0599999999999996</v>
      </c>
      <c r="E258" s="120">
        <v>14.648199999999999</v>
      </c>
      <c r="F258" s="120">
        <v>0.14380000000000001</v>
      </c>
      <c r="G258" s="120">
        <v>5.0599999999999996</v>
      </c>
      <c r="H258" s="120">
        <v>9.3125999999999998</v>
      </c>
      <c r="I258" s="120">
        <v>0.28620000000000001</v>
      </c>
      <c r="J258" s="120">
        <v>5.0599999999999996</v>
      </c>
      <c r="K258" s="120">
        <v>11.184799999999999</v>
      </c>
      <c r="L258" s="120">
        <v>8.0500000000000002E-2</v>
      </c>
      <c r="M258" s="120">
        <v>5.0599999999999996</v>
      </c>
      <c r="N258" s="120">
        <v>29.8781</v>
      </c>
      <c r="O258" s="120">
        <v>1.3876999999999999</v>
      </c>
      <c r="P258" s="120">
        <v>5.0599999999999996</v>
      </c>
      <c r="Q258" s="120">
        <v>6.8928000000000003</v>
      </c>
      <c r="R258" s="120">
        <v>0.15629999999999999</v>
      </c>
      <c r="S258" s="120">
        <v>5.0599999999999996</v>
      </c>
      <c r="T258" s="120">
        <v>37.584299999999999</v>
      </c>
      <c r="U258" s="120">
        <v>0.76429999999999998</v>
      </c>
      <c r="V258" s="120">
        <v>5.0599999999999996</v>
      </c>
      <c r="W258" s="120">
        <v>11.009499999999999</v>
      </c>
      <c r="X258" s="120">
        <v>0.1004</v>
      </c>
      <c r="Y258" s="120">
        <v>5.0599999999999996</v>
      </c>
      <c r="Z258" s="120">
        <v>14.802099999999999</v>
      </c>
      <c r="AA258" s="120">
        <v>0.54559999999999997</v>
      </c>
      <c r="AB258" s="120">
        <v>5.0599999999999996</v>
      </c>
      <c r="AC258" s="120">
        <v>9.3259000000000007</v>
      </c>
      <c r="AD258" s="120">
        <v>0.40689999999999998</v>
      </c>
      <c r="AE258" s="120">
        <v>5.0599999999999996</v>
      </c>
      <c r="AF258" s="120">
        <v>14.405200000000001</v>
      </c>
      <c r="AG258" s="120">
        <v>0.19889999999999999</v>
      </c>
      <c r="AH258" s="120">
        <v>5.0599999999999996</v>
      </c>
      <c r="AI258" s="120">
        <v>54.274099999999997</v>
      </c>
      <c r="AJ258" s="120">
        <v>1.0407999999999999</v>
      </c>
      <c r="AK258" s="120">
        <v>5.0599999999999996</v>
      </c>
      <c r="AL258" s="120">
        <v>16.293299999999999</v>
      </c>
      <c r="AM258" s="120">
        <v>0.19339999999999999</v>
      </c>
      <c r="AN258" s="120">
        <v>5.0599999999999996</v>
      </c>
      <c r="AO258" s="120">
        <v>11.9902</v>
      </c>
      <c r="AP258" s="120">
        <v>0.438</v>
      </c>
      <c r="AT258" s="120">
        <v>5.0599999999999996</v>
      </c>
      <c r="AU258" s="120">
        <v>6.6445999999999996</v>
      </c>
      <c r="AV258" s="120">
        <v>3.7199999999999997E-2</v>
      </c>
      <c r="BO258" s="120">
        <v>5.0599999999999996</v>
      </c>
      <c r="BP258" s="120">
        <v>5.9619999999999997</v>
      </c>
      <c r="BQ258" s="120">
        <v>8.2799999999999999E-2</v>
      </c>
      <c r="BR258" s="120">
        <v>5.0599999999999996</v>
      </c>
      <c r="BS258" s="120">
        <v>36.4071</v>
      </c>
      <c r="BT258" s="120">
        <v>0.67459999999999998</v>
      </c>
      <c r="CA258" s="120">
        <v>5.0599999999999996</v>
      </c>
      <c r="CB258" s="120">
        <v>31.8187</v>
      </c>
      <c r="CC258" s="120">
        <v>0.43090000000000001</v>
      </c>
      <c r="CD258" s="120">
        <v>5.0599999999999996</v>
      </c>
      <c r="CE258" s="120">
        <v>8.8722999999999992</v>
      </c>
      <c r="CF258" s="120">
        <v>7.4800000000000005E-2</v>
      </c>
      <c r="CS258" s="120">
        <v>5.0599999999999996</v>
      </c>
      <c r="CT258" s="120">
        <v>10.2532</v>
      </c>
      <c r="CU258" s="120">
        <v>0.1109</v>
      </c>
      <c r="CY258" s="120">
        <v>5.0599999999999996</v>
      </c>
      <c r="CZ258" s="120">
        <v>19.318000000000001</v>
      </c>
      <c r="DA258" s="120">
        <v>0.2157</v>
      </c>
      <c r="DH258" s="120">
        <v>5.0599999999999996</v>
      </c>
      <c r="DI258" s="120">
        <v>12.840299999999999</v>
      </c>
      <c r="DJ258" s="120">
        <v>0.1973</v>
      </c>
      <c r="DN258" s="120">
        <v>5.0599999999999996</v>
      </c>
      <c r="DO258" s="120">
        <v>21.4651</v>
      </c>
      <c r="DP258" s="120">
        <v>0.27389999999999998</v>
      </c>
      <c r="DW258" s="120">
        <v>5.0599999999999996</v>
      </c>
      <c r="DX258" s="120">
        <v>20.138999999999999</v>
      </c>
      <c r="DY258" s="120">
        <v>0.18440000000000001</v>
      </c>
      <c r="DZ258" s="120">
        <v>5.0599999999999996</v>
      </c>
      <c r="EA258" s="120">
        <v>15.1113</v>
      </c>
      <c r="EB258" s="120">
        <v>0.14749999999999999</v>
      </c>
      <c r="EL258" s="120">
        <v>5.0599999999999996</v>
      </c>
      <c r="EM258" s="120">
        <v>14.924300000000001</v>
      </c>
      <c r="EN258" s="120">
        <v>9.6699999999999994E-2</v>
      </c>
      <c r="EO258" s="120">
        <v>5.0599999999999996</v>
      </c>
      <c r="EP258" s="120">
        <v>9.7426999999999992</v>
      </c>
      <c r="EQ258" s="120">
        <v>0.27589999999999998</v>
      </c>
      <c r="EU258" s="120">
        <v>5.0599999999999996</v>
      </c>
      <c r="EV258" s="120">
        <v>21.986699999999999</v>
      </c>
      <c r="EW258" s="120">
        <v>0.1908</v>
      </c>
      <c r="EX258" s="120">
        <v>5.0599999999999996</v>
      </c>
      <c r="EY258" s="120">
        <v>13.8842</v>
      </c>
      <c r="EZ258" s="120">
        <v>0.1265</v>
      </c>
      <c r="FM258" s="120">
        <v>5.0599999999999996</v>
      </c>
      <c r="FN258" s="120">
        <v>19.331700000000001</v>
      </c>
      <c r="FO258" s="120">
        <v>0.14219999999999999</v>
      </c>
      <c r="FP258" s="120">
        <v>5.0599999999999996</v>
      </c>
      <c r="FQ258" s="120">
        <v>12.814</v>
      </c>
      <c r="FR258" s="120">
        <v>8.2400000000000001E-2</v>
      </c>
      <c r="FV258" s="120">
        <v>5.0599999999999996</v>
      </c>
      <c r="FW258" s="120">
        <v>20.285499999999999</v>
      </c>
      <c r="FX258" s="120">
        <v>0.1507</v>
      </c>
      <c r="FY258" s="120">
        <v>5.0599999999999996</v>
      </c>
      <c r="FZ258" s="120">
        <v>14.4415</v>
      </c>
      <c r="GA258" s="120">
        <v>0.1021</v>
      </c>
      <c r="GE258" s="120">
        <v>5.0599999999999996</v>
      </c>
      <c r="GF258" s="120">
        <v>1.8561000000000001</v>
      </c>
      <c r="GG258" s="120">
        <v>0.14410000000000001</v>
      </c>
      <c r="GH258" s="120">
        <v>5.0599999999999996</v>
      </c>
      <c r="GI258" s="120">
        <v>13.8307</v>
      </c>
      <c r="GJ258" s="120">
        <v>0.13420000000000001</v>
      </c>
      <c r="GK258" s="120">
        <v>5.0599999999999996</v>
      </c>
      <c r="GL258" s="120">
        <v>23.626899999999999</v>
      </c>
      <c r="GM258" s="120">
        <v>0.44429999999999997</v>
      </c>
      <c r="GN258" s="120">
        <v>5.0599999999999996</v>
      </c>
      <c r="GO258" s="120">
        <v>1.5653999999999999</v>
      </c>
      <c r="GP258" s="120">
        <v>0.12540000000000001</v>
      </c>
      <c r="GW258" s="120">
        <v>5.0599999999999996</v>
      </c>
      <c r="GX258" s="120">
        <v>1.3892</v>
      </c>
      <c r="GY258" s="120">
        <v>0.17979999999999999</v>
      </c>
      <c r="GZ258" s="120">
        <v>5.0599999999999996</v>
      </c>
      <c r="HA258" s="120">
        <v>12.3818</v>
      </c>
      <c r="HB258" s="120">
        <v>0.39150000000000001</v>
      </c>
      <c r="HF258" s="120">
        <v>5.0599999999999996</v>
      </c>
      <c r="HG258" s="120">
        <v>5.5419</v>
      </c>
      <c r="HH258" s="120">
        <v>0.3639</v>
      </c>
      <c r="HO258" s="120">
        <v>5.0599999999999996</v>
      </c>
      <c r="HP258" s="120">
        <v>29.812200000000001</v>
      </c>
      <c r="HQ258" s="120">
        <v>0.21179999999999999</v>
      </c>
      <c r="HR258" s="120">
        <v>5.0599999999999996</v>
      </c>
      <c r="HS258" s="120">
        <v>1.911</v>
      </c>
      <c r="HT258" s="120">
        <v>0.1031</v>
      </c>
      <c r="HX258" s="128">
        <v>5.0599999999999996</v>
      </c>
      <c r="HY258" s="128">
        <v>13.588900000000001</v>
      </c>
      <c r="HZ258" s="120">
        <v>6.3299999999999995E-2</v>
      </c>
      <c r="IA258" s="128">
        <v>5.0599999999999996</v>
      </c>
      <c r="IB258" s="128">
        <v>9.4590999999999994</v>
      </c>
      <c r="IC258" s="120">
        <v>3.5400000000000001E-2</v>
      </c>
      <c r="ID258" s="128">
        <v>5.0599999999999996</v>
      </c>
      <c r="IE258" s="128">
        <v>18.045300000000001</v>
      </c>
      <c r="IF258" s="120">
        <v>8.4099999999999994E-2</v>
      </c>
      <c r="IG258" s="128">
        <v>5.0599999999999996</v>
      </c>
      <c r="IH258" s="128">
        <v>6.0350999999999999</v>
      </c>
      <c r="II258" s="120">
        <v>3.09E-2</v>
      </c>
      <c r="IJ258" s="128">
        <v>5.0599999999999996</v>
      </c>
      <c r="IK258" s="128">
        <v>17.437899999999999</v>
      </c>
      <c r="IL258" s="120">
        <v>8.3900000000000002E-2</v>
      </c>
      <c r="IM258" s="128">
        <v>5.0599999999999996</v>
      </c>
      <c r="IN258" s="128">
        <v>27.232500000000002</v>
      </c>
      <c r="IO258" s="120">
        <v>0.13730000000000001</v>
      </c>
      <c r="IP258" s="128">
        <v>5.0599999999999996</v>
      </c>
      <c r="IQ258" s="128">
        <v>31.234300000000001</v>
      </c>
      <c r="IR258" s="120">
        <v>0.19570000000000001</v>
      </c>
      <c r="IS258" s="128">
        <v>5.0599999999999996</v>
      </c>
      <c r="IT258" s="128">
        <v>35.790100000000002</v>
      </c>
      <c r="IU258" s="120">
        <v>0.1968</v>
      </c>
      <c r="IV258" s="128">
        <v>5.0599999999999996</v>
      </c>
      <c r="IW258" s="128">
        <v>18.488199999999999</v>
      </c>
      <c r="IX258" s="120">
        <v>9.6000000000000002E-2</v>
      </c>
      <c r="IY258" s="128">
        <v>5.0599999999999996</v>
      </c>
      <c r="IZ258" s="128">
        <v>19.348299999999998</v>
      </c>
      <c r="JA258" s="120">
        <v>0.14000000000000001</v>
      </c>
      <c r="JB258" s="128">
        <v>5.0599999999999996</v>
      </c>
      <c r="JC258" s="128">
        <v>14.662599999999999</v>
      </c>
      <c r="JD258" s="120">
        <v>8.9499999999999996E-2</v>
      </c>
      <c r="JE258" s="128">
        <v>5.0599999999999996</v>
      </c>
      <c r="JF258" s="128">
        <v>23.765599999999999</v>
      </c>
      <c r="JG258" s="120">
        <v>0.1633</v>
      </c>
      <c r="JH258" s="128">
        <v>5.0599999999999996</v>
      </c>
      <c r="JI258" s="128">
        <v>18.943999999999999</v>
      </c>
      <c r="JJ258" s="120">
        <v>0.13320000000000001</v>
      </c>
      <c r="JK258" s="128">
        <v>5.0599999999999996</v>
      </c>
      <c r="JL258" s="128">
        <v>31.392099999999999</v>
      </c>
      <c r="JM258" s="120">
        <v>0.19939999999999999</v>
      </c>
      <c r="JN258" s="128">
        <v>5.0599999999999996</v>
      </c>
      <c r="JO258" s="128">
        <v>24.8691</v>
      </c>
      <c r="JP258" s="120">
        <v>0.15459999999999999</v>
      </c>
      <c r="JQ258" s="128">
        <v>5.0599999999999996</v>
      </c>
      <c r="JR258" s="128">
        <v>19.159199999999998</v>
      </c>
      <c r="JS258" s="120">
        <v>0.13120000000000001</v>
      </c>
    </row>
    <row r="259" spans="1:279" x14ac:dyDescent="0.25">
      <c r="A259" s="128">
        <v>5.08</v>
      </c>
      <c r="B259" s="128">
        <v>16.6203</v>
      </c>
      <c r="C259" s="120">
        <v>0.1086</v>
      </c>
      <c r="D259" s="120">
        <v>5.08</v>
      </c>
      <c r="E259" s="120">
        <v>15.0082</v>
      </c>
      <c r="F259" s="120">
        <v>0.14960000000000001</v>
      </c>
      <c r="G259" s="120">
        <v>5.08</v>
      </c>
      <c r="H259" s="120">
        <v>9.1521000000000008</v>
      </c>
      <c r="I259" s="120">
        <v>0.29559999999999997</v>
      </c>
      <c r="J259" s="120">
        <v>5.08</v>
      </c>
      <c r="K259" s="120">
        <v>11.445</v>
      </c>
      <c r="L259" s="120">
        <v>9.5299999999999996E-2</v>
      </c>
      <c r="M259" s="120">
        <v>5.08</v>
      </c>
      <c r="N259" s="120">
        <v>26.202200000000001</v>
      </c>
      <c r="O259" s="120">
        <v>1.3250999999999999</v>
      </c>
      <c r="P259" s="120">
        <v>5.08</v>
      </c>
      <c r="Q259" s="120">
        <v>6.5336999999999996</v>
      </c>
      <c r="R259" s="120">
        <v>0.1545</v>
      </c>
      <c r="S259" s="120">
        <v>5.08</v>
      </c>
      <c r="T259" s="120">
        <v>37.452500000000001</v>
      </c>
      <c r="U259" s="120">
        <v>0.71989999999999998</v>
      </c>
      <c r="V259" s="120">
        <v>5.08</v>
      </c>
      <c r="W259" s="120">
        <v>11.4343</v>
      </c>
      <c r="X259" s="120">
        <v>0.109</v>
      </c>
      <c r="Y259" s="120">
        <v>5.08</v>
      </c>
      <c r="Z259" s="120">
        <v>13.7372</v>
      </c>
      <c r="AA259" s="120">
        <v>0.45440000000000003</v>
      </c>
      <c r="AB259" s="120">
        <v>5.08</v>
      </c>
      <c r="AC259" s="120">
        <v>9.5054999999999996</v>
      </c>
      <c r="AD259" s="120">
        <v>0.41349999999999998</v>
      </c>
      <c r="AE259" s="120">
        <v>5.08</v>
      </c>
      <c r="AF259" s="120">
        <v>14.319000000000001</v>
      </c>
      <c r="AG259" s="120">
        <v>0.2147</v>
      </c>
      <c r="AH259" s="120">
        <v>5.08</v>
      </c>
      <c r="AI259" s="120">
        <v>51.773699999999998</v>
      </c>
      <c r="AJ259" s="120">
        <v>1.0165</v>
      </c>
      <c r="AK259" s="120">
        <v>5.08</v>
      </c>
      <c r="AL259" s="120">
        <v>15.339600000000001</v>
      </c>
      <c r="AM259" s="120">
        <v>0.21970000000000001</v>
      </c>
      <c r="AN259" s="120">
        <v>5.08</v>
      </c>
      <c r="AO259" s="120">
        <v>12.250299999999999</v>
      </c>
      <c r="AP259" s="120">
        <v>0.43480000000000002</v>
      </c>
      <c r="AT259" s="120">
        <v>5.08</v>
      </c>
      <c r="AU259" s="120">
        <v>7.6779999999999999</v>
      </c>
      <c r="AV259" s="120">
        <v>4.0099999999999997E-2</v>
      </c>
      <c r="BO259" s="120">
        <v>5.08</v>
      </c>
      <c r="BP259" s="120">
        <v>6.5972</v>
      </c>
      <c r="BQ259" s="120">
        <v>0.1104</v>
      </c>
      <c r="BR259" s="120">
        <v>5.08</v>
      </c>
      <c r="BS259" s="120">
        <v>37.897100000000002</v>
      </c>
      <c r="BT259" s="120">
        <v>0.65249999999999997</v>
      </c>
      <c r="CA259" s="120">
        <v>5.08</v>
      </c>
      <c r="CB259" s="120">
        <v>31.507999999999999</v>
      </c>
      <c r="CC259" s="120">
        <v>0.41370000000000001</v>
      </c>
      <c r="CD259" s="120">
        <v>5.08</v>
      </c>
      <c r="CE259" s="120">
        <v>8.6854999999999993</v>
      </c>
      <c r="CF259" s="120">
        <v>7.6899999999999996E-2</v>
      </c>
      <c r="CS259" s="120">
        <v>5.08</v>
      </c>
      <c r="CT259" s="120">
        <v>10.067</v>
      </c>
      <c r="CU259" s="120">
        <v>0.1021</v>
      </c>
      <c r="CY259" s="120">
        <v>5.08</v>
      </c>
      <c r="CZ259" s="120">
        <v>19.451499999999999</v>
      </c>
      <c r="DA259" s="120">
        <v>0.216</v>
      </c>
      <c r="DH259" s="120">
        <v>5.08</v>
      </c>
      <c r="DI259" s="120">
        <v>12.5977</v>
      </c>
      <c r="DJ259" s="120">
        <v>0.20069999999999999</v>
      </c>
      <c r="DN259" s="120">
        <v>5.08</v>
      </c>
      <c r="DO259" s="120">
        <v>21.288900000000002</v>
      </c>
      <c r="DP259" s="120">
        <v>0.2651</v>
      </c>
      <c r="DW259" s="120">
        <v>5.08</v>
      </c>
      <c r="DX259" s="120">
        <v>20.637799999999999</v>
      </c>
      <c r="DY259" s="120">
        <v>0.18729999999999999</v>
      </c>
      <c r="DZ259" s="120">
        <v>5.08</v>
      </c>
      <c r="EA259" s="120">
        <v>15.7638</v>
      </c>
      <c r="EB259" s="120">
        <v>0.1462</v>
      </c>
      <c r="EL259" s="120">
        <v>5.08</v>
      </c>
      <c r="EM259" s="120">
        <v>15.0223</v>
      </c>
      <c r="EN259" s="120">
        <v>0.10150000000000001</v>
      </c>
      <c r="EO259" s="120">
        <v>5.08</v>
      </c>
      <c r="EP259" s="120">
        <v>9.5228000000000002</v>
      </c>
      <c r="EQ259" s="120">
        <v>0.2757</v>
      </c>
      <c r="EU259" s="120">
        <v>5.08</v>
      </c>
      <c r="EV259" s="120">
        <v>21.956499999999998</v>
      </c>
      <c r="EW259" s="120">
        <v>0.193</v>
      </c>
      <c r="EX259" s="120">
        <v>5.08</v>
      </c>
      <c r="EY259" s="120">
        <v>13.7074</v>
      </c>
      <c r="EZ259" s="120">
        <v>0.12709999999999999</v>
      </c>
      <c r="FM259" s="120">
        <v>5.08</v>
      </c>
      <c r="FN259" s="120">
        <v>19.388100000000001</v>
      </c>
      <c r="FO259" s="120">
        <v>0.1424</v>
      </c>
      <c r="FP259" s="120">
        <v>5.08</v>
      </c>
      <c r="FQ259" s="120">
        <v>12.7736</v>
      </c>
      <c r="FR259" s="120">
        <v>8.1900000000000001E-2</v>
      </c>
      <c r="FV259" s="120">
        <v>5.08</v>
      </c>
      <c r="FW259" s="120">
        <v>20.7209</v>
      </c>
      <c r="FX259" s="120">
        <v>0.14910000000000001</v>
      </c>
      <c r="FY259" s="120">
        <v>5.08</v>
      </c>
      <c r="FZ259" s="120">
        <v>14.881600000000001</v>
      </c>
      <c r="GA259" s="120">
        <v>0.1069</v>
      </c>
      <c r="GE259" s="120">
        <v>5.08</v>
      </c>
      <c r="GF259" s="120">
        <v>2.7235999999999998</v>
      </c>
      <c r="GG259" s="120">
        <v>0.1638</v>
      </c>
      <c r="GH259" s="120">
        <v>5.08</v>
      </c>
      <c r="GI259" s="120">
        <v>13.9869</v>
      </c>
      <c r="GJ259" s="120">
        <v>0.1343</v>
      </c>
      <c r="GK259" s="120">
        <v>5.08</v>
      </c>
      <c r="GL259" s="120">
        <v>21.4436</v>
      </c>
      <c r="GM259" s="120">
        <v>0.44969999999999999</v>
      </c>
      <c r="GN259" s="120">
        <v>5.08</v>
      </c>
      <c r="GO259" s="120">
        <v>1.3246</v>
      </c>
      <c r="GP259" s="120">
        <v>0.11990000000000001</v>
      </c>
      <c r="GW259" s="120">
        <v>5.08</v>
      </c>
      <c r="GX259" s="120">
        <v>1.4431</v>
      </c>
      <c r="GY259" s="120">
        <v>0.182</v>
      </c>
      <c r="GZ259" s="120">
        <v>5.08</v>
      </c>
      <c r="HA259" s="120">
        <v>11.8619</v>
      </c>
      <c r="HB259" s="120">
        <v>0.38030000000000003</v>
      </c>
      <c r="HF259" s="120">
        <v>5.08</v>
      </c>
      <c r="HG259" s="120">
        <v>5.8083999999999998</v>
      </c>
      <c r="HH259" s="120">
        <v>0.37130000000000002</v>
      </c>
      <c r="HO259" s="120">
        <v>5.08</v>
      </c>
      <c r="HP259" s="120">
        <v>31.3184</v>
      </c>
      <c r="HQ259" s="120">
        <v>0.33119999999999999</v>
      </c>
      <c r="HR259" s="120">
        <v>5.08</v>
      </c>
      <c r="HS259" s="120">
        <v>1.9464999999999999</v>
      </c>
      <c r="HT259" s="120">
        <v>0.1094</v>
      </c>
      <c r="HX259" s="128">
        <v>5.08</v>
      </c>
      <c r="HY259" s="128">
        <v>13.4305</v>
      </c>
      <c r="HZ259" s="120">
        <v>6.1600000000000002E-2</v>
      </c>
      <c r="IA259" s="128">
        <v>5.08</v>
      </c>
      <c r="IB259" s="128">
        <v>9.4571000000000005</v>
      </c>
      <c r="IC259" s="120">
        <v>3.49E-2</v>
      </c>
      <c r="ID259" s="128">
        <v>5.08</v>
      </c>
      <c r="IE259" s="128">
        <v>17.811499999999999</v>
      </c>
      <c r="IF259" s="120">
        <v>8.5000000000000006E-2</v>
      </c>
      <c r="IG259" s="128">
        <v>5.08</v>
      </c>
      <c r="IH259" s="128">
        <v>6.0453000000000001</v>
      </c>
      <c r="II259" s="120">
        <v>2.9100000000000001E-2</v>
      </c>
      <c r="IJ259" s="128">
        <v>5.08</v>
      </c>
      <c r="IK259" s="128">
        <v>17.347100000000001</v>
      </c>
      <c r="IL259" s="120">
        <v>8.1600000000000006E-2</v>
      </c>
      <c r="IM259" s="128">
        <v>5.08</v>
      </c>
      <c r="IN259" s="128">
        <v>27.506799999999998</v>
      </c>
      <c r="IO259" s="120">
        <v>0.14069999999999999</v>
      </c>
      <c r="IP259" s="128">
        <v>5.08</v>
      </c>
      <c r="IQ259" s="128">
        <v>30.765899999999998</v>
      </c>
      <c r="IR259" s="120">
        <v>0.2054</v>
      </c>
      <c r="IS259" s="128">
        <v>5.08</v>
      </c>
      <c r="IT259" s="128">
        <v>35.684899999999999</v>
      </c>
      <c r="IU259" s="120">
        <v>0.20349999999999999</v>
      </c>
      <c r="IV259" s="128">
        <v>5.08</v>
      </c>
      <c r="IW259" s="128">
        <v>18.592600000000001</v>
      </c>
      <c r="IX259" s="120">
        <v>9.6799999999999997E-2</v>
      </c>
      <c r="IY259" s="128">
        <v>5.08</v>
      </c>
      <c r="IZ259" s="128">
        <v>18.603899999999999</v>
      </c>
      <c r="JA259" s="120">
        <v>0.121</v>
      </c>
      <c r="JB259" s="128">
        <v>5.08</v>
      </c>
      <c r="JC259" s="128">
        <v>13.947800000000001</v>
      </c>
      <c r="JD259" s="120">
        <v>8.9899999999999994E-2</v>
      </c>
      <c r="JE259" s="128">
        <v>5.08</v>
      </c>
      <c r="JF259" s="128">
        <v>22.7742</v>
      </c>
      <c r="JG259" s="120">
        <v>0.15890000000000001</v>
      </c>
      <c r="JH259" s="128">
        <v>5.08</v>
      </c>
      <c r="JI259" s="128">
        <v>19.0779</v>
      </c>
      <c r="JJ259" s="120">
        <v>0.12820000000000001</v>
      </c>
      <c r="JK259" s="128">
        <v>5.08</v>
      </c>
      <c r="JL259" s="128">
        <v>30.486499999999999</v>
      </c>
      <c r="JM259" s="120">
        <v>0.20050000000000001</v>
      </c>
      <c r="JN259" s="128">
        <v>5.08</v>
      </c>
      <c r="JO259" s="128">
        <v>24.6281</v>
      </c>
      <c r="JP259" s="120">
        <v>0.1636</v>
      </c>
      <c r="JQ259" s="128">
        <v>5.08</v>
      </c>
      <c r="JR259" s="128">
        <v>18.636500000000002</v>
      </c>
      <c r="JS259" s="120">
        <v>0.12570000000000001</v>
      </c>
    </row>
    <row r="260" spans="1:279" x14ac:dyDescent="0.25">
      <c r="A260" s="128">
        <v>5.0999999999999996</v>
      </c>
      <c r="B260" s="128">
        <v>16.7393</v>
      </c>
      <c r="C260" s="120">
        <v>0.1129</v>
      </c>
      <c r="D260" s="120">
        <v>5.0999999999999996</v>
      </c>
      <c r="E260" s="120">
        <v>15.4201</v>
      </c>
      <c r="F260" s="120">
        <v>0.1527</v>
      </c>
      <c r="G260" s="120">
        <v>5.0999999999999996</v>
      </c>
      <c r="H260" s="120">
        <v>9.0145999999999997</v>
      </c>
      <c r="I260" s="120">
        <v>0.31469999999999998</v>
      </c>
      <c r="J260" s="120">
        <v>5.0999999999999996</v>
      </c>
      <c r="K260" s="120">
        <v>11.482200000000001</v>
      </c>
      <c r="L260" s="120">
        <v>9.0899999999999995E-2</v>
      </c>
      <c r="M260" s="120">
        <v>5.0999999999999996</v>
      </c>
      <c r="N260" s="120">
        <v>23.849900000000002</v>
      </c>
      <c r="O260" s="120">
        <v>1.2999000000000001</v>
      </c>
      <c r="P260" s="120">
        <v>5.0999999999999996</v>
      </c>
      <c r="Q260" s="120">
        <v>6.181</v>
      </c>
      <c r="R260" s="120">
        <v>0.1525</v>
      </c>
      <c r="S260" s="120">
        <v>5.0999999999999996</v>
      </c>
      <c r="T260" s="120">
        <v>37.050800000000002</v>
      </c>
      <c r="U260" s="120">
        <v>0.67620000000000002</v>
      </c>
      <c r="V260" s="120">
        <v>5.0999999999999996</v>
      </c>
      <c r="W260" s="120">
        <v>11.897500000000001</v>
      </c>
      <c r="X260" s="120">
        <v>0.1159</v>
      </c>
      <c r="Y260" s="120">
        <v>5.0999999999999996</v>
      </c>
      <c r="Z260" s="120">
        <v>13.1912</v>
      </c>
      <c r="AA260" s="120">
        <v>0.39950000000000002</v>
      </c>
      <c r="AB260" s="120">
        <v>5.0999999999999996</v>
      </c>
      <c r="AC260" s="120">
        <v>9.7683999999999997</v>
      </c>
      <c r="AD260" s="120">
        <v>0.41210000000000002</v>
      </c>
      <c r="AE260" s="120">
        <v>5.0999999999999996</v>
      </c>
      <c r="AF260" s="120">
        <v>14.163399999999999</v>
      </c>
      <c r="AG260" s="120">
        <v>0.22850000000000001</v>
      </c>
      <c r="AH260" s="120">
        <v>5.0999999999999996</v>
      </c>
      <c r="AI260" s="120">
        <v>51.430799999999998</v>
      </c>
      <c r="AJ260" s="120">
        <v>1.0417000000000001</v>
      </c>
      <c r="AK260" s="120">
        <v>5.0999999999999996</v>
      </c>
      <c r="AL260" s="120">
        <v>13.112399999999999</v>
      </c>
      <c r="AM260" s="120">
        <v>0.17080000000000001</v>
      </c>
      <c r="AN260" s="120">
        <v>5.0999999999999996</v>
      </c>
      <c r="AO260" s="120">
        <v>12.4048</v>
      </c>
      <c r="AP260" s="120">
        <v>0.43080000000000002</v>
      </c>
      <c r="AT260" s="120">
        <v>5.0999999999999996</v>
      </c>
      <c r="AU260" s="120">
        <v>8.9665999999999997</v>
      </c>
      <c r="AV260" s="120">
        <v>3.6400000000000002E-2</v>
      </c>
      <c r="BO260" s="120">
        <v>5.0999999999999996</v>
      </c>
      <c r="BP260" s="120">
        <v>7.5228000000000002</v>
      </c>
      <c r="BQ260" s="120">
        <v>0.1409</v>
      </c>
      <c r="BR260" s="120">
        <v>5.0999999999999996</v>
      </c>
      <c r="BS260" s="120">
        <v>37.511800000000001</v>
      </c>
      <c r="BT260" s="120">
        <v>0.61919999999999997</v>
      </c>
      <c r="CA260" s="120">
        <v>5.0999999999999996</v>
      </c>
      <c r="CB260" s="120">
        <v>31.091999999999999</v>
      </c>
      <c r="CC260" s="120">
        <v>0.4032</v>
      </c>
      <c r="CD260" s="120">
        <v>5.0999999999999996</v>
      </c>
      <c r="CE260" s="120">
        <v>8.6620000000000008</v>
      </c>
      <c r="CF260" s="120">
        <v>8.2299999999999998E-2</v>
      </c>
      <c r="CS260" s="120">
        <v>5.0999999999999996</v>
      </c>
      <c r="CT260" s="120">
        <v>10.204599999999999</v>
      </c>
      <c r="CU260" s="120">
        <v>9.0700000000000003E-2</v>
      </c>
      <c r="CY260" s="120">
        <v>5.0999999999999996</v>
      </c>
      <c r="CZ260" s="120">
        <v>19.361999999999998</v>
      </c>
      <c r="DA260" s="120">
        <v>0.21709999999999999</v>
      </c>
      <c r="DH260" s="120">
        <v>5.0999999999999996</v>
      </c>
      <c r="DI260" s="120">
        <v>12.3613</v>
      </c>
      <c r="DJ260" s="120">
        <v>0.19650000000000001</v>
      </c>
      <c r="DN260" s="120">
        <v>5.0999999999999996</v>
      </c>
      <c r="DO260" s="120">
        <v>21.052299999999999</v>
      </c>
      <c r="DP260" s="120">
        <v>0.25109999999999999</v>
      </c>
      <c r="DW260" s="120">
        <v>5.0999999999999996</v>
      </c>
      <c r="DX260" s="120">
        <v>20.7623</v>
      </c>
      <c r="DY260" s="120">
        <v>0.1822</v>
      </c>
      <c r="DZ260" s="120">
        <v>5.0999999999999996</v>
      </c>
      <c r="EA260" s="120">
        <v>16.262699999999999</v>
      </c>
      <c r="EB260" s="120">
        <v>0.1479</v>
      </c>
      <c r="EL260" s="120">
        <v>5.0999999999999996</v>
      </c>
      <c r="EM260" s="120">
        <v>15.1982</v>
      </c>
      <c r="EN260" s="120">
        <v>0.1032</v>
      </c>
      <c r="EO260" s="120">
        <v>5.0999999999999996</v>
      </c>
      <c r="EP260" s="120">
        <v>9.3637999999999995</v>
      </c>
      <c r="EQ260" s="120">
        <v>0.2732</v>
      </c>
      <c r="EU260" s="120">
        <v>5.0999999999999996</v>
      </c>
      <c r="EV260" s="120">
        <v>21.9328</v>
      </c>
      <c r="EW260" s="120">
        <v>0.18149999999999999</v>
      </c>
      <c r="EX260" s="120">
        <v>5.0999999999999996</v>
      </c>
      <c r="EY260" s="120">
        <v>13.671900000000001</v>
      </c>
      <c r="EZ260" s="120">
        <v>0.12640000000000001</v>
      </c>
      <c r="FM260" s="120">
        <v>5.0999999999999996</v>
      </c>
      <c r="FN260" s="120">
        <v>19.140899999999998</v>
      </c>
      <c r="FO260" s="120">
        <v>0.1426</v>
      </c>
      <c r="FP260" s="120">
        <v>5.0999999999999996</v>
      </c>
      <c r="FQ260" s="120">
        <v>12.734299999999999</v>
      </c>
      <c r="FR260" s="120">
        <v>8.1799999999999998E-2</v>
      </c>
      <c r="FV260" s="120">
        <v>5.0999999999999996</v>
      </c>
      <c r="FW260" s="120">
        <v>21.061499999999999</v>
      </c>
      <c r="FX260" s="120">
        <v>0.1537</v>
      </c>
      <c r="FY260" s="120">
        <v>5.0999999999999996</v>
      </c>
      <c r="FZ260" s="120">
        <v>15.23</v>
      </c>
      <c r="GA260" s="120">
        <v>0.11360000000000001</v>
      </c>
      <c r="GE260" s="120">
        <v>5.0999999999999996</v>
      </c>
      <c r="GF260" s="120">
        <v>3.5276000000000001</v>
      </c>
      <c r="GG260" s="120">
        <v>0.19489999999999999</v>
      </c>
      <c r="GH260" s="120">
        <v>5.0999999999999996</v>
      </c>
      <c r="GI260" s="120">
        <v>13.976000000000001</v>
      </c>
      <c r="GJ260" s="120">
        <v>0.1338</v>
      </c>
      <c r="GK260" s="120">
        <v>5.0999999999999996</v>
      </c>
      <c r="GL260" s="120">
        <v>19.408799999999999</v>
      </c>
      <c r="GM260" s="120">
        <v>0.44729999999999998</v>
      </c>
      <c r="GN260" s="120">
        <v>5.0999999999999996</v>
      </c>
      <c r="GO260" s="120">
        <v>1.2078</v>
      </c>
      <c r="GP260" s="120">
        <v>0.107</v>
      </c>
      <c r="GW260" s="120">
        <v>5.0999999999999996</v>
      </c>
      <c r="GX260" s="120">
        <v>1.5434000000000001</v>
      </c>
      <c r="GY260" s="120">
        <v>0.19170000000000001</v>
      </c>
      <c r="GZ260" s="120">
        <v>5.0999999999999996</v>
      </c>
      <c r="HA260" s="120">
        <v>10.95</v>
      </c>
      <c r="HB260" s="120">
        <v>0.37290000000000001</v>
      </c>
      <c r="HF260" s="120">
        <v>5.0999999999999996</v>
      </c>
      <c r="HG260" s="120">
        <v>5.1969000000000003</v>
      </c>
      <c r="HH260" s="120">
        <v>0.35980000000000001</v>
      </c>
      <c r="HO260" s="120">
        <v>5.0999999999999996</v>
      </c>
      <c r="HP260" s="120">
        <v>32.7928</v>
      </c>
      <c r="HQ260" s="120">
        <v>0.29389999999999999</v>
      </c>
      <c r="HR260" s="120">
        <v>5.0999999999999996</v>
      </c>
      <c r="HS260" s="120">
        <v>2.4342000000000001</v>
      </c>
      <c r="HT260" s="120">
        <v>0.13250000000000001</v>
      </c>
      <c r="HX260" s="128">
        <v>5.0999999999999996</v>
      </c>
      <c r="HY260" s="128">
        <v>13.305</v>
      </c>
      <c r="HZ260" s="120">
        <v>6.0900000000000003E-2</v>
      </c>
      <c r="IA260" s="128">
        <v>5.0999999999999996</v>
      </c>
      <c r="IB260" s="128">
        <v>9.4108999999999998</v>
      </c>
      <c r="IC260" s="120">
        <v>3.4700000000000002E-2</v>
      </c>
      <c r="ID260" s="128">
        <v>5.0999999999999996</v>
      </c>
      <c r="IE260" s="128">
        <v>17.546399999999998</v>
      </c>
      <c r="IF260" s="120">
        <v>8.1600000000000006E-2</v>
      </c>
      <c r="IG260" s="128">
        <v>5.0999999999999996</v>
      </c>
      <c r="IH260" s="128">
        <v>6.2423000000000002</v>
      </c>
      <c r="II260" s="120">
        <v>2.7300000000000001E-2</v>
      </c>
      <c r="IJ260" s="128">
        <v>5.0999999999999996</v>
      </c>
      <c r="IK260" s="128">
        <v>17.2087</v>
      </c>
      <c r="IL260" s="120">
        <v>8.1799999999999998E-2</v>
      </c>
      <c r="IM260" s="128">
        <v>5.0999999999999996</v>
      </c>
      <c r="IN260" s="128">
        <v>27.4725</v>
      </c>
      <c r="IO260" s="120">
        <v>0.14419999999999999</v>
      </c>
      <c r="IP260" s="128">
        <v>5.0999999999999996</v>
      </c>
      <c r="IQ260" s="128">
        <v>29.839300000000001</v>
      </c>
      <c r="IR260" s="120">
        <v>0.21240000000000001</v>
      </c>
      <c r="IS260" s="128">
        <v>5.0999999999999996</v>
      </c>
      <c r="IT260" s="128">
        <v>35.284599999999998</v>
      </c>
      <c r="IU260" s="120">
        <v>0.1996</v>
      </c>
      <c r="IV260" s="128">
        <v>5.0999999999999996</v>
      </c>
      <c r="IW260" s="128">
        <v>18.380500000000001</v>
      </c>
      <c r="IX260" s="120">
        <v>9.8400000000000001E-2</v>
      </c>
      <c r="IY260" s="128">
        <v>5.0999999999999996</v>
      </c>
      <c r="IZ260" s="128">
        <v>17.9922</v>
      </c>
      <c r="JA260" s="120">
        <v>0.1174</v>
      </c>
      <c r="JB260" s="128">
        <v>5.0999999999999996</v>
      </c>
      <c r="JC260" s="128">
        <v>13.216699999999999</v>
      </c>
      <c r="JD260" s="120">
        <v>8.7400000000000005E-2</v>
      </c>
      <c r="JE260" s="128">
        <v>5.0999999999999996</v>
      </c>
      <c r="JF260" s="128">
        <v>21.8765</v>
      </c>
      <c r="JG260" s="120">
        <v>0.14649999999999999</v>
      </c>
      <c r="JH260" s="128">
        <v>5.0999999999999996</v>
      </c>
      <c r="JI260" s="128">
        <v>19.406199999999998</v>
      </c>
      <c r="JJ260" s="120">
        <v>0.1278</v>
      </c>
      <c r="JK260" s="128">
        <v>5.0999999999999996</v>
      </c>
      <c r="JL260" s="128">
        <v>30.250299999999999</v>
      </c>
      <c r="JM260" s="120">
        <v>0.2049</v>
      </c>
      <c r="JN260" s="128">
        <v>5.0999999999999996</v>
      </c>
      <c r="JO260" s="128">
        <v>24.2058</v>
      </c>
      <c r="JP260" s="120">
        <v>0.15379999999999999</v>
      </c>
      <c r="JQ260" s="128">
        <v>5.0999999999999996</v>
      </c>
      <c r="JR260" s="128">
        <v>18.262499999999999</v>
      </c>
      <c r="JS260" s="120">
        <v>0.1227</v>
      </c>
    </row>
    <row r="261" spans="1:279" x14ac:dyDescent="0.25">
      <c r="A261" s="128">
        <v>5.12</v>
      </c>
      <c r="B261" s="128">
        <v>16.874199999999998</v>
      </c>
      <c r="C261" s="120">
        <v>0.11559999999999999</v>
      </c>
      <c r="D261" s="120">
        <v>5.12</v>
      </c>
      <c r="E261" s="120">
        <v>15.7369</v>
      </c>
      <c r="F261" s="120">
        <v>0.15870000000000001</v>
      </c>
      <c r="G261" s="120">
        <v>5.12</v>
      </c>
      <c r="H261" s="120">
        <v>9.1821000000000002</v>
      </c>
      <c r="I261" s="120">
        <v>0.32079999999999997</v>
      </c>
      <c r="J261" s="120">
        <v>5.12</v>
      </c>
      <c r="K261" s="120">
        <v>11.602600000000001</v>
      </c>
      <c r="L261" s="120">
        <v>9.3700000000000006E-2</v>
      </c>
      <c r="M261" s="120">
        <v>5.12</v>
      </c>
      <c r="N261" s="120">
        <v>23.708400000000001</v>
      </c>
      <c r="O261" s="120">
        <v>1.2613000000000001</v>
      </c>
      <c r="P261" s="120">
        <v>5.12</v>
      </c>
      <c r="Q261" s="120">
        <v>5.8722000000000003</v>
      </c>
      <c r="R261" s="120">
        <v>0.1477</v>
      </c>
      <c r="S261" s="120">
        <v>5.12</v>
      </c>
      <c r="T261" s="120">
        <v>37.039099999999998</v>
      </c>
      <c r="U261" s="120">
        <v>0.63360000000000005</v>
      </c>
      <c r="V261" s="120">
        <v>5.12</v>
      </c>
      <c r="W261" s="120">
        <v>12.305099999999999</v>
      </c>
      <c r="X261" s="120">
        <v>0.12509999999999999</v>
      </c>
      <c r="Y261" s="120">
        <v>5.12</v>
      </c>
      <c r="Z261" s="120">
        <v>12.696300000000001</v>
      </c>
      <c r="AA261" s="120">
        <v>0.35959999999999998</v>
      </c>
      <c r="AB261" s="120">
        <v>5.12</v>
      </c>
      <c r="AC261" s="120">
        <v>9.9700000000000006</v>
      </c>
      <c r="AD261" s="120">
        <v>0.42909999999999998</v>
      </c>
      <c r="AE261" s="120">
        <v>5.12</v>
      </c>
      <c r="AF261" s="120">
        <v>14.053100000000001</v>
      </c>
      <c r="AG261" s="120">
        <v>0.23719999999999999</v>
      </c>
      <c r="AH261" s="120">
        <v>5.12</v>
      </c>
      <c r="AI261" s="120">
        <v>49.723599999999998</v>
      </c>
      <c r="AJ261" s="120">
        <v>1.0165999999999999</v>
      </c>
      <c r="AK261" s="120">
        <v>5.12</v>
      </c>
      <c r="AL261" s="120">
        <v>10.481</v>
      </c>
      <c r="AM261" s="120">
        <v>0.1502</v>
      </c>
      <c r="AN261" s="120">
        <v>5.12</v>
      </c>
      <c r="AO261" s="120">
        <v>12.5768</v>
      </c>
      <c r="AP261" s="120">
        <v>0.42320000000000002</v>
      </c>
      <c r="AT261" s="120">
        <v>5.12</v>
      </c>
      <c r="AU261" s="120">
        <v>10.5924</v>
      </c>
      <c r="AV261" s="120">
        <v>3.6499999999999998E-2</v>
      </c>
      <c r="BO261" s="120">
        <v>5.12</v>
      </c>
      <c r="BP261" s="120">
        <v>9.1721000000000004</v>
      </c>
      <c r="BQ261" s="120">
        <v>0.15629999999999999</v>
      </c>
      <c r="BR261" s="120">
        <v>5.12</v>
      </c>
      <c r="BS261" s="120">
        <v>37.295099999999998</v>
      </c>
      <c r="BT261" s="120">
        <v>0.58299999999999996</v>
      </c>
      <c r="CA261" s="120">
        <v>5.12</v>
      </c>
      <c r="CB261" s="120">
        <v>30.535799999999998</v>
      </c>
      <c r="CC261" s="120">
        <v>0.39550000000000002</v>
      </c>
      <c r="CD261" s="120">
        <v>5.12</v>
      </c>
      <c r="CE261" s="120">
        <v>8.4923000000000002</v>
      </c>
      <c r="CF261" s="120">
        <v>8.4900000000000003E-2</v>
      </c>
      <c r="CS261" s="120">
        <v>5.12</v>
      </c>
      <c r="CT261" s="120">
        <v>10.354900000000001</v>
      </c>
      <c r="CU261" s="120">
        <v>8.0399999999999999E-2</v>
      </c>
      <c r="CY261" s="120">
        <v>5.12</v>
      </c>
      <c r="CZ261" s="120">
        <v>19.2788</v>
      </c>
      <c r="DA261" s="120">
        <v>0.22059999999999999</v>
      </c>
      <c r="DH261" s="120">
        <v>5.12</v>
      </c>
      <c r="DI261" s="120">
        <v>12.227</v>
      </c>
      <c r="DJ261" s="120">
        <v>0.19120000000000001</v>
      </c>
      <c r="DN261" s="120">
        <v>5.12</v>
      </c>
      <c r="DO261" s="120">
        <v>20.790500000000002</v>
      </c>
      <c r="DP261" s="120">
        <v>0.24460000000000001</v>
      </c>
      <c r="DW261" s="120">
        <v>5.12</v>
      </c>
      <c r="DX261" s="120">
        <v>20.9984</v>
      </c>
      <c r="DY261" s="120">
        <v>0.18079999999999999</v>
      </c>
      <c r="DZ261" s="120">
        <v>5.12</v>
      </c>
      <c r="EA261" s="120">
        <v>16.638500000000001</v>
      </c>
      <c r="EB261" s="120">
        <v>0.15090000000000001</v>
      </c>
      <c r="EL261" s="120">
        <v>5.12</v>
      </c>
      <c r="EM261" s="120">
        <v>15.494899999999999</v>
      </c>
      <c r="EN261" s="120">
        <v>0.1026</v>
      </c>
      <c r="EO261" s="120">
        <v>5.12</v>
      </c>
      <c r="EP261" s="120">
        <v>9.1829000000000001</v>
      </c>
      <c r="EQ261" s="120">
        <v>0.2717</v>
      </c>
      <c r="EU261" s="120">
        <v>5.12</v>
      </c>
      <c r="EV261" s="120">
        <v>21.8931</v>
      </c>
      <c r="EW261" s="120">
        <v>0.1845</v>
      </c>
      <c r="EX261" s="120">
        <v>5.12</v>
      </c>
      <c r="EY261" s="120">
        <v>13.631600000000001</v>
      </c>
      <c r="EZ261" s="120">
        <v>0.1237</v>
      </c>
      <c r="FM261" s="120">
        <v>5.12</v>
      </c>
      <c r="FN261" s="120">
        <v>18.809699999999999</v>
      </c>
      <c r="FO261" s="120">
        <v>0.1472</v>
      </c>
      <c r="FP261" s="120">
        <v>5.12</v>
      </c>
      <c r="FQ261" s="120">
        <v>12.727399999999999</v>
      </c>
      <c r="FR261" s="120">
        <v>8.1299999999999997E-2</v>
      </c>
      <c r="FV261" s="120">
        <v>5.12</v>
      </c>
      <c r="FW261" s="120">
        <v>21.244900000000001</v>
      </c>
      <c r="FX261" s="120">
        <v>0.15939999999999999</v>
      </c>
      <c r="FY261" s="120">
        <v>5.12</v>
      </c>
      <c r="FZ261" s="120">
        <v>15.2883</v>
      </c>
      <c r="GA261" s="120">
        <v>0.12039999999999999</v>
      </c>
      <c r="GE261" s="120">
        <v>5.12</v>
      </c>
      <c r="GF261" s="120">
        <v>3.8812000000000002</v>
      </c>
      <c r="GG261" s="120">
        <v>0.21970000000000001</v>
      </c>
      <c r="GH261" s="120">
        <v>5.12</v>
      </c>
      <c r="GI261" s="120">
        <v>13.7591</v>
      </c>
      <c r="GJ261" s="120">
        <v>0.13039999999999999</v>
      </c>
      <c r="GK261" s="120">
        <v>5.12</v>
      </c>
      <c r="GL261" s="120">
        <v>17.4665</v>
      </c>
      <c r="GM261" s="120">
        <v>0.45379999999999998</v>
      </c>
      <c r="GN261" s="120">
        <v>5.12</v>
      </c>
      <c r="GO261" s="120">
        <v>1.3265</v>
      </c>
      <c r="GP261" s="120">
        <v>9.6799999999999997E-2</v>
      </c>
      <c r="GW261" s="120">
        <v>5.12</v>
      </c>
      <c r="GX261" s="120">
        <v>1.6315999999999999</v>
      </c>
      <c r="GY261" s="120">
        <v>0.20080000000000001</v>
      </c>
      <c r="GZ261" s="120">
        <v>5.12</v>
      </c>
      <c r="HA261" s="120">
        <v>10.1297</v>
      </c>
      <c r="HB261" s="120">
        <v>0.35709999999999997</v>
      </c>
      <c r="HF261" s="120">
        <v>5.12</v>
      </c>
      <c r="HG261" s="120">
        <v>4.6280000000000001</v>
      </c>
      <c r="HH261" s="120">
        <v>0.34870000000000001</v>
      </c>
      <c r="HO261" s="120">
        <v>5.12</v>
      </c>
      <c r="HP261" s="120">
        <v>34.657600000000002</v>
      </c>
      <c r="HQ261" s="120">
        <v>0.35089999999999999</v>
      </c>
      <c r="HR261" s="120">
        <v>5.12</v>
      </c>
      <c r="HS261" s="120">
        <v>3.3445</v>
      </c>
      <c r="HT261" s="120">
        <v>0.1648</v>
      </c>
      <c r="HX261" s="128">
        <v>5.12</v>
      </c>
      <c r="HY261" s="128">
        <v>13.2707</v>
      </c>
      <c r="HZ261" s="120">
        <v>6.0400000000000002E-2</v>
      </c>
      <c r="IA261" s="128">
        <v>5.12</v>
      </c>
      <c r="IB261" s="128">
        <v>9.3589000000000002</v>
      </c>
      <c r="IC261" s="120">
        <v>3.56E-2</v>
      </c>
      <c r="ID261" s="128">
        <v>5.12</v>
      </c>
      <c r="IE261" s="128">
        <v>16.9849</v>
      </c>
      <c r="IF261" s="120">
        <v>8.0600000000000005E-2</v>
      </c>
      <c r="IG261" s="128">
        <v>5.12</v>
      </c>
      <c r="IH261" s="128">
        <v>6.5979999999999999</v>
      </c>
      <c r="II261" s="120">
        <v>2.5999999999999999E-2</v>
      </c>
      <c r="IJ261" s="128">
        <v>5.12</v>
      </c>
      <c r="IK261" s="128">
        <v>17.097100000000001</v>
      </c>
      <c r="IL261" s="120">
        <v>8.1500000000000003E-2</v>
      </c>
      <c r="IM261" s="128">
        <v>5.12</v>
      </c>
      <c r="IN261" s="128">
        <v>27.113900000000001</v>
      </c>
      <c r="IO261" s="120">
        <v>0.15129999999999999</v>
      </c>
      <c r="IP261" s="128">
        <v>5.12</v>
      </c>
      <c r="IQ261" s="128">
        <v>28.6387</v>
      </c>
      <c r="IR261" s="120">
        <v>0.21360000000000001</v>
      </c>
      <c r="IS261" s="128">
        <v>5.12</v>
      </c>
      <c r="IT261" s="128">
        <v>34.532200000000003</v>
      </c>
      <c r="IU261" s="120">
        <v>0.20069999999999999</v>
      </c>
      <c r="IV261" s="128">
        <v>5.12</v>
      </c>
      <c r="IW261" s="128">
        <v>18.265000000000001</v>
      </c>
      <c r="IX261" s="120">
        <v>0.155</v>
      </c>
      <c r="IY261" s="128">
        <v>5.12</v>
      </c>
      <c r="IZ261" s="128">
        <v>17.397500000000001</v>
      </c>
      <c r="JA261" s="120">
        <v>0.1159</v>
      </c>
      <c r="JB261" s="128">
        <v>5.12</v>
      </c>
      <c r="JC261" s="128">
        <v>12.711499999999999</v>
      </c>
      <c r="JD261" s="120">
        <v>8.5999999999999993E-2</v>
      </c>
      <c r="JE261" s="128">
        <v>5.12</v>
      </c>
      <c r="JF261" s="128">
        <v>20.877800000000001</v>
      </c>
      <c r="JG261" s="120">
        <v>0.1331</v>
      </c>
      <c r="JH261" s="128">
        <v>5.12</v>
      </c>
      <c r="JI261" s="128">
        <v>19.913799999999998</v>
      </c>
      <c r="JJ261" s="120">
        <v>0.13439999999999999</v>
      </c>
      <c r="JK261" s="128">
        <v>5.12</v>
      </c>
      <c r="JL261" s="128">
        <v>30.241599999999998</v>
      </c>
      <c r="JM261" s="120">
        <v>0.19969999999999999</v>
      </c>
      <c r="JN261" s="128">
        <v>5.12</v>
      </c>
      <c r="JO261" s="128">
        <v>23.805599999999998</v>
      </c>
      <c r="JP261" s="120">
        <v>0.1459</v>
      </c>
      <c r="JQ261" s="128">
        <v>5.12</v>
      </c>
      <c r="JR261" s="128">
        <v>17.922999999999998</v>
      </c>
      <c r="JS261" s="120">
        <v>0.1211</v>
      </c>
    </row>
    <row r="262" spans="1:279" x14ac:dyDescent="0.25">
      <c r="A262" s="128">
        <v>5.14</v>
      </c>
      <c r="B262" s="128">
        <v>16.880299999999998</v>
      </c>
      <c r="C262" s="120">
        <v>0.1158</v>
      </c>
      <c r="D262" s="120">
        <v>5.14</v>
      </c>
      <c r="E262" s="120">
        <v>15.930400000000001</v>
      </c>
      <c r="F262" s="120">
        <v>0.1613</v>
      </c>
      <c r="G262" s="120">
        <v>5.14</v>
      </c>
      <c r="H262" s="120">
        <v>9.6364000000000001</v>
      </c>
      <c r="I262" s="120">
        <v>0.33860000000000001</v>
      </c>
      <c r="J262" s="120">
        <v>5.14</v>
      </c>
      <c r="K262" s="120">
        <v>11.7057</v>
      </c>
      <c r="L262" s="120">
        <v>9.2399999999999996E-2</v>
      </c>
      <c r="M262" s="120">
        <v>5.14</v>
      </c>
      <c r="N262" s="120">
        <v>26.004899999999999</v>
      </c>
      <c r="O262" s="120">
        <v>1.1924999999999999</v>
      </c>
      <c r="P262" s="120">
        <v>5.14</v>
      </c>
      <c r="Q262" s="120">
        <v>5.7234999999999996</v>
      </c>
      <c r="R262" s="120">
        <v>0.1454</v>
      </c>
      <c r="S262" s="120">
        <v>5.14</v>
      </c>
      <c r="T262" s="120">
        <v>36.5351</v>
      </c>
      <c r="U262" s="120">
        <v>0.59419999999999995</v>
      </c>
      <c r="V262" s="120">
        <v>5.14</v>
      </c>
      <c r="W262" s="120">
        <v>12.7735</v>
      </c>
      <c r="X262" s="120">
        <v>0.12970000000000001</v>
      </c>
      <c r="Y262" s="120">
        <v>5.14</v>
      </c>
      <c r="Z262" s="120">
        <v>12.859500000000001</v>
      </c>
      <c r="AA262" s="120">
        <v>0.33800000000000002</v>
      </c>
      <c r="AB262" s="120">
        <v>5.14</v>
      </c>
      <c r="AC262" s="120">
        <v>10.0251</v>
      </c>
      <c r="AD262" s="120">
        <v>0.44390000000000002</v>
      </c>
      <c r="AE262" s="120">
        <v>5.14</v>
      </c>
      <c r="AF262" s="120">
        <v>14.0282</v>
      </c>
      <c r="AG262" s="120">
        <v>0.247</v>
      </c>
      <c r="AH262" s="120">
        <v>5.14</v>
      </c>
      <c r="AI262" s="120">
        <v>48.6875</v>
      </c>
      <c r="AJ262" s="120">
        <v>1.0188999999999999</v>
      </c>
      <c r="AK262" s="120">
        <v>5.14</v>
      </c>
      <c r="AL262" s="120">
        <v>7.7066999999999997</v>
      </c>
      <c r="AM262" s="120">
        <v>0.1474</v>
      </c>
      <c r="AN262" s="120">
        <v>5.14</v>
      </c>
      <c r="AO262" s="120">
        <v>12.4163</v>
      </c>
      <c r="AP262" s="120">
        <v>0.41320000000000001</v>
      </c>
      <c r="AT262" s="120">
        <v>5.14</v>
      </c>
      <c r="AU262" s="120">
        <v>13.2006</v>
      </c>
      <c r="AV262" s="120">
        <v>4.6699999999999998E-2</v>
      </c>
      <c r="BO262" s="120">
        <v>5.14</v>
      </c>
      <c r="BP262" s="120">
        <v>11.147399999999999</v>
      </c>
      <c r="BQ262" s="120">
        <v>0.1767</v>
      </c>
      <c r="BR262" s="120">
        <v>5.14</v>
      </c>
      <c r="BS262" s="120">
        <v>36.633600000000001</v>
      </c>
      <c r="BT262" s="120">
        <v>0.57040000000000002</v>
      </c>
      <c r="CA262" s="120">
        <v>5.14</v>
      </c>
      <c r="CB262" s="120">
        <v>29.677800000000001</v>
      </c>
      <c r="CC262" s="120">
        <v>0.36849999999999999</v>
      </c>
      <c r="CD262" s="120">
        <v>5.14</v>
      </c>
      <c r="CE262" s="120">
        <v>8.3297000000000008</v>
      </c>
      <c r="CF262" s="120">
        <v>8.7999999999999995E-2</v>
      </c>
      <c r="CS262" s="120">
        <v>5.14</v>
      </c>
      <c r="CT262" s="120">
        <v>10.4979</v>
      </c>
      <c r="CU262" s="120">
        <v>7.46E-2</v>
      </c>
      <c r="CY262" s="120">
        <v>5.14</v>
      </c>
      <c r="CZ262" s="120">
        <v>19.183199999999999</v>
      </c>
      <c r="DA262" s="120">
        <v>0.223</v>
      </c>
      <c r="DH262" s="120">
        <v>5.14</v>
      </c>
      <c r="DI262" s="120">
        <v>12.234</v>
      </c>
      <c r="DJ262" s="120">
        <v>0.1835</v>
      </c>
      <c r="DN262" s="120">
        <v>5.14</v>
      </c>
      <c r="DO262" s="120">
        <v>20.8157</v>
      </c>
      <c r="DP262" s="120">
        <v>0.2354</v>
      </c>
      <c r="DW262" s="120">
        <v>5.14</v>
      </c>
      <c r="DX262" s="120">
        <v>20.917100000000001</v>
      </c>
      <c r="DY262" s="120">
        <v>0.17760000000000001</v>
      </c>
      <c r="DZ262" s="120">
        <v>5.14</v>
      </c>
      <c r="EA262" s="120">
        <v>16.948599999999999</v>
      </c>
      <c r="EB262" s="120">
        <v>0.15</v>
      </c>
      <c r="EL262" s="120">
        <v>5.14</v>
      </c>
      <c r="EM262" s="120">
        <v>15.899800000000001</v>
      </c>
      <c r="EN262" s="120">
        <v>0.1033</v>
      </c>
      <c r="EO262" s="120">
        <v>5.14</v>
      </c>
      <c r="EP262" s="120">
        <v>8.9138000000000002</v>
      </c>
      <c r="EQ262" s="120">
        <v>0.27710000000000001</v>
      </c>
      <c r="EU262" s="120">
        <v>5.14</v>
      </c>
      <c r="EV262" s="120">
        <v>22.1264</v>
      </c>
      <c r="EW262" s="120">
        <v>0.18770000000000001</v>
      </c>
      <c r="EX262" s="120">
        <v>5.14</v>
      </c>
      <c r="EY262" s="120">
        <v>13.5139</v>
      </c>
      <c r="EZ262" s="120">
        <v>0.1192</v>
      </c>
      <c r="FM262" s="120">
        <v>5.14</v>
      </c>
      <c r="FN262" s="120">
        <v>18.515899999999998</v>
      </c>
      <c r="FO262" s="120">
        <v>0.1467</v>
      </c>
      <c r="FP262" s="120">
        <v>5.14</v>
      </c>
      <c r="FQ262" s="120">
        <v>12.8659</v>
      </c>
      <c r="FR262" s="120">
        <v>8.2900000000000001E-2</v>
      </c>
      <c r="FV262" s="120">
        <v>5.14</v>
      </c>
      <c r="FW262" s="120">
        <v>21.158200000000001</v>
      </c>
      <c r="FX262" s="120">
        <v>0.1724</v>
      </c>
      <c r="FY262" s="120">
        <v>5.14</v>
      </c>
      <c r="FZ262" s="120">
        <v>15.450900000000001</v>
      </c>
      <c r="GA262" s="120">
        <v>0.1235</v>
      </c>
      <c r="GE262" s="120">
        <v>5.14</v>
      </c>
      <c r="GF262" s="120">
        <v>3.8422999999999998</v>
      </c>
      <c r="GG262" s="120">
        <v>0.23100000000000001</v>
      </c>
      <c r="GH262" s="120">
        <v>5.14</v>
      </c>
      <c r="GI262" s="120">
        <v>13.5487</v>
      </c>
      <c r="GJ262" s="120">
        <v>0.13600000000000001</v>
      </c>
      <c r="GK262" s="120">
        <v>5.14</v>
      </c>
      <c r="GL262" s="120">
        <v>15.339700000000001</v>
      </c>
      <c r="GM262" s="120">
        <v>0.45700000000000002</v>
      </c>
      <c r="GN262" s="120">
        <v>5.14</v>
      </c>
      <c r="GO262" s="120">
        <v>2.2633000000000001</v>
      </c>
      <c r="GP262" s="120">
        <v>9.1700000000000004E-2</v>
      </c>
      <c r="GW262" s="120">
        <v>5.14</v>
      </c>
      <c r="GX262" s="120">
        <v>1.661</v>
      </c>
      <c r="GY262" s="120">
        <v>0.20979999999999999</v>
      </c>
      <c r="GZ262" s="120">
        <v>5.14</v>
      </c>
      <c r="HA262" s="120">
        <v>9.4240999999999993</v>
      </c>
      <c r="HB262" s="120">
        <v>0.34799999999999998</v>
      </c>
      <c r="HF262" s="120">
        <v>5.14</v>
      </c>
      <c r="HG262" s="120">
        <v>4.5019999999999998</v>
      </c>
      <c r="HH262" s="120">
        <v>0.33750000000000002</v>
      </c>
      <c r="HO262" s="120">
        <v>5.14</v>
      </c>
      <c r="HP262" s="120">
        <v>36.014499999999998</v>
      </c>
      <c r="HQ262" s="120">
        <v>0.34439999999999998</v>
      </c>
      <c r="HR262" s="120">
        <v>5.14</v>
      </c>
      <c r="HS262" s="120">
        <v>4.5911</v>
      </c>
      <c r="HT262" s="120">
        <v>0.1938</v>
      </c>
      <c r="HX262" s="128">
        <v>5.14</v>
      </c>
      <c r="HY262" s="128">
        <v>13.259</v>
      </c>
      <c r="HZ262" s="120">
        <v>5.8799999999999998E-2</v>
      </c>
      <c r="IA262" s="128">
        <v>5.14</v>
      </c>
      <c r="IB262" s="128">
        <v>9.3224</v>
      </c>
      <c r="IC262" s="120">
        <v>3.5799999999999998E-2</v>
      </c>
      <c r="ID262" s="128">
        <v>5.14</v>
      </c>
      <c r="IE262" s="128">
        <v>16.659600000000001</v>
      </c>
      <c r="IF262" s="120">
        <v>7.7200000000000005E-2</v>
      </c>
      <c r="IG262" s="128">
        <v>5.14</v>
      </c>
      <c r="IH262" s="128">
        <v>6.9065000000000003</v>
      </c>
      <c r="II262" s="120">
        <v>2.5899999999999999E-2</v>
      </c>
      <c r="IJ262" s="128">
        <v>5.14</v>
      </c>
      <c r="IK262" s="128">
        <v>16.8535</v>
      </c>
      <c r="IL262" s="120">
        <v>8.2500000000000004E-2</v>
      </c>
      <c r="IM262" s="128">
        <v>5.14</v>
      </c>
      <c r="IN262" s="128">
        <v>26.512499999999999</v>
      </c>
      <c r="IO262" s="120">
        <v>0.15210000000000001</v>
      </c>
      <c r="IP262" s="128">
        <v>5.14</v>
      </c>
      <c r="IQ262" s="128">
        <v>27.007999999999999</v>
      </c>
      <c r="IR262" s="120">
        <v>0.2132</v>
      </c>
      <c r="IS262" s="128">
        <v>5.14</v>
      </c>
      <c r="IT262" s="128">
        <v>33.517000000000003</v>
      </c>
      <c r="IU262" s="120">
        <v>0.1991</v>
      </c>
      <c r="IV262" s="128">
        <v>5.14</v>
      </c>
      <c r="IW262" s="128">
        <v>17.924900000000001</v>
      </c>
      <c r="IX262" s="120">
        <v>0.13869999999999999</v>
      </c>
      <c r="IY262" s="128">
        <v>5.14</v>
      </c>
      <c r="IZ262" s="128">
        <v>16.8735</v>
      </c>
      <c r="JA262" s="120">
        <v>0.10929999999999999</v>
      </c>
      <c r="JB262" s="128">
        <v>5.14</v>
      </c>
      <c r="JC262" s="128">
        <v>12.283200000000001</v>
      </c>
      <c r="JD262" s="120">
        <v>8.2799999999999999E-2</v>
      </c>
      <c r="JE262" s="128">
        <v>5.14</v>
      </c>
      <c r="JF262" s="128">
        <v>19.902100000000001</v>
      </c>
      <c r="JG262" s="120">
        <v>0.13189999999999999</v>
      </c>
      <c r="JH262" s="128">
        <v>5.14</v>
      </c>
      <c r="JI262" s="128">
        <v>20.573899999999998</v>
      </c>
      <c r="JJ262" s="120">
        <v>0.14030000000000001</v>
      </c>
      <c r="JK262" s="128">
        <v>5.14</v>
      </c>
      <c r="JL262" s="128">
        <v>29.520900000000001</v>
      </c>
      <c r="JM262" s="120">
        <v>0.2102</v>
      </c>
      <c r="JN262" s="128">
        <v>5.14</v>
      </c>
      <c r="JO262" s="128">
        <v>22.798100000000002</v>
      </c>
      <c r="JP262" s="120">
        <v>0.1484</v>
      </c>
      <c r="JQ262" s="128">
        <v>5.14</v>
      </c>
      <c r="JR262" s="128">
        <v>17.663599999999999</v>
      </c>
      <c r="JS262" s="120">
        <v>0.1239</v>
      </c>
    </row>
    <row r="263" spans="1:279" x14ac:dyDescent="0.25">
      <c r="A263" s="128">
        <v>5.16</v>
      </c>
      <c r="B263" s="128">
        <v>16.788</v>
      </c>
      <c r="C263" s="120">
        <v>0.1133</v>
      </c>
      <c r="D263" s="120">
        <v>5.16</v>
      </c>
      <c r="E263" s="120">
        <v>16.086500000000001</v>
      </c>
      <c r="F263" s="120">
        <v>0.16389999999999999</v>
      </c>
      <c r="G263" s="120">
        <v>5.16</v>
      </c>
      <c r="H263" s="120">
        <v>10.2905</v>
      </c>
      <c r="I263" s="120">
        <v>0.39140000000000003</v>
      </c>
      <c r="J263" s="120">
        <v>5.16</v>
      </c>
      <c r="K263" s="120">
        <v>11.896699999999999</v>
      </c>
      <c r="L263" s="120">
        <v>8.8200000000000001E-2</v>
      </c>
      <c r="M263" s="120">
        <v>5.16</v>
      </c>
      <c r="N263" s="120">
        <v>29.633600000000001</v>
      </c>
      <c r="O263" s="120">
        <v>1.17</v>
      </c>
      <c r="P263" s="120">
        <v>5.16</v>
      </c>
      <c r="Q263" s="120">
        <v>5.6866000000000003</v>
      </c>
      <c r="R263" s="120">
        <v>0.14530000000000001</v>
      </c>
      <c r="S263" s="120">
        <v>5.16</v>
      </c>
      <c r="T263" s="120">
        <v>35.801299999999998</v>
      </c>
      <c r="U263" s="120">
        <v>0.55079999999999996</v>
      </c>
      <c r="V263" s="120">
        <v>5.16</v>
      </c>
      <c r="W263" s="120">
        <v>13.270899999999999</v>
      </c>
      <c r="X263" s="120">
        <v>0.13300000000000001</v>
      </c>
      <c r="Y263" s="120">
        <v>5.16</v>
      </c>
      <c r="Z263" s="120">
        <v>13.2163</v>
      </c>
      <c r="AA263" s="120">
        <v>0.33189999999999997</v>
      </c>
      <c r="AB263" s="120">
        <v>5.16</v>
      </c>
      <c r="AC263" s="120">
        <v>10.319000000000001</v>
      </c>
      <c r="AD263" s="120">
        <v>0.46479999999999999</v>
      </c>
      <c r="AE263" s="120">
        <v>5.16</v>
      </c>
      <c r="AF263" s="120">
        <v>14.063000000000001</v>
      </c>
      <c r="AG263" s="120">
        <v>0.25940000000000002</v>
      </c>
      <c r="AH263" s="120">
        <v>5.16</v>
      </c>
      <c r="AI263" s="120">
        <v>46.548299999999998</v>
      </c>
      <c r="AJ263" s="120">
        <v>1.0113000000000001</v>
      </c>
      <c r="AK263" s="120">
        <v>5.16</v>
      </c>
      <c r="AL263" s="120">
        <v>6.0481999999999996</v>
      </c>
      <c r="AM263" s="120">
        <v>0.14399999999999999</v>
      </c>
      <c r="AN263" s="120">
        <v>5.16</v>
      </c>
      <c r="AO263" s="120">
        <v>11.9557</v>
      </c>
      <c r="AP263" s="120">
        <v>0.4007</v>
      </c>
      <c r="AT263" s="120">
        <v>5.16</v>
      </c>
      <c r="AU263" s="120">
        <v>16.860900000000001</v>
      </c>
      <c r="AV263" s="120">
        <v>4.8399999999999999E-2</v>
      </c>
      <c r="BO263" s="120">
        <v>5.16</v>
      </c>
      <c r="BP263" s="120">
        <v>14.073399999999999</v>
      </c>
      <c r="BQ263" s="120">
        <v>0.2218</v>
      </c>
      <c r="BR263" s="120">
        <v>5.16</v>
      </c>
      <c r="BS263" s="120">
        <v>37.539900000000003</v>
      </c>
      <c r="BT263" s="120">
        <v>0.54969999999999997</v>
      </c>
      <c r="CA263" s="120">
        <v>5.16</v>
      </c>
      <c r="CB263" s="120">
        <v>28.3689</v>
      </c>
      <c r="CC263" s="120">
        <v>0.35310000000000002</v>
      </c>
      <c r="CD263" s="120">
        <v>5.16</v>
      </c>
      <c r="CE263" s="120">
        <v>8.6149000000000004</v>
      </c>
      <c r="CF263" s="120">
        <v>9.6799999999999997E-2</v>
      </c>
      <c r="CS263" s="120">
        <v>5.16</v>
      </c>
      <c r="CT263" s="120">
        <v>10.682399999999999</v>
      </c>
      <c r="CU263" s="120">
        <v>7.6799999999999993E-2</v>
      </c>
      <c r="CY263" s="120">
        <v>5.16</v>
      </c>
      <c r="CZ263" s="120">
        <v>19.1234</v>
      </c>
      <c r="DA263" s="120">
        <v>0.2258</v>
      </c>
      <c r="DH263" s="120">
        <v>5.16</v>
      </c>
      <c r="DI263" s="120">
        <v>12.161099999999999</v>
      </c>
      <c r="DJ263" s="120">
        <v>0.1754</v>
      </c>
      <c r="DN263" s="120">
        <v>5.16</v>
      </c>
      <c r="DO263" s="120">
        <v>20.936399999999999</v>
      </c>
      <c r="DP263" s="120">
        <v>0.22320000000000001</v>
      </c>
      <c r="DW263" s="120">
        <v>5.16</v>
      </c>
      <c r="DX263" s="120">
        <v>20.916499999999999</v>
      </c>
      <c r="DY263" s="120">
        <v>0.17499999999999999</v>
      </c>
      <c r="DZ263" s="120">
        <v>5.16</v>
      </c>
      <c r="EA263" s="120">
        <v>17.168600000000001</v>
      </c>
      <c r="EB263" s="120">
        <v>0.1502</v>
      </c>
      <c r="EL263" s="120">
        <v>5.16</v>
      </c>
      <c r="EM263" s="120">
        <v>16.165500000000002</v>
      </c>
      <c r="EN263" s="120">
        <v>0.1033</v>
      </c>
      <c r="EO263" s="120">
        <v>5.16</v>
      </c>
      <c r="EP263" s="120">
        <v>8.9596</v>
      </c>
      <c r="EQ263" s="120">
        <v>0.2777</v>
      </c>
      <c r="EU263" s="120">
        <v>5.16</v>
      </c>
      <c r="EV263" s="120">
        <v>22.331700000000001</v>
      </c>
      <c r="EW263" s="120">
        <v>0.18679999999999999</v>
      </c>
      <c r="EX263" s="120">
        <v>5.16</v>
      </c>
      <c r="EY263" s="120">
        <v>13.344900000000001</v>
      </c>
      <c r="EZ263" s="120">
        <v>0.1172</v>
      </c>
      <c r="FM263" s="120">
        <v>5.16</v>
      </c>
      <c r="FN263" s="120">
        <v>18.327200000000001</v>
      </c>
      <c r="FO263" s="120">
        <v>0.14199999999999999</v>
      </c>
      <c r="FP263" s="120">
        <v>5.16</v>
      </c>
      <c r="FQ263" s="120">
        <v>13.186999999999999</v>
      </c>
      <c r="FR263" s="120">
        <v>8.2100000000000006E-2</v>
      </c>
      <c r="FV263" s="120">
        <v>5.16</v>
      </c>
      <c r="FW263" s="120">
        <v>20.633800000000001</v>
      </c>
      <c r="FX263" s="120">
        <v>0.1804</v>
      </c>
      <c r="FY263" s="120">
        <v>5.16</v>
      </c>
      <c r="FZ263" s="120">
        <v>15.630599999999999</v>
      </c>
      <c r="GA263" s="120">
        <v>0.1234</v>
      </c>
      <c r="GE263" s="120">
        <v>5.16</v>
      </c>
      <c r="GF263" s="120">
        <v>3.2890999999999999</v>
      </c>
      <c r="GG263" s="120">
        <v>0.23319999999999999</v>
      </c>
      <c r="GH263" s="120">
        <v>5.16</v>
      </c>
      <c r="GI263" s="120">
        <v>13.412599999999999</v>
      </c>
      <c r="GJ263" s="120">
        <v>0.13500000000000001</v>
      </c>
      <c r="GK263" s="120">
        <v>5.16</v>
      </c>
      <c r="GL263" s="120">
        <v>13.7348</v>
      </c>
      <c r="GM263" s="120">
        <v>0.44890000000000002</v>
      </c>
      <c r="GN263" s="120">
        <v>5.16</v>
      </c>
      <c r="GO263" s="120">
        <v>3.5926</v>
      </c>
      <c r="GP263" s="120">
        <v>9.74E-2</v>
      </c>
      <c r="GW263" s="120">
        <v>5.16</v>
      </c>
      <c r="GX263" s="120">
        <v>1.7552000000000001</v>
      </c>
      <c r="GY263" s="120">
        <v>0.2195</v>
      </c>
      <c r="GZ263" s="120">
        <v>5.16</v>
      </c>
      <c r="HA263" s="120">
        <v>8.3500999999999994</v>
      </c>
      <c r="HB263" s="120">
        <v>0.34189999999999998</v>
      </c>
      <c r="HF263" s="120">
        <v>5.16</v>
      </c>
      <c r="HG263" s="120">
        <v>4.4173</v>
      </c>
      <c r="HH263" s="120">
        <v>0.31640000000000001</v>
      </c>
      <c r="HO263" s="120">
        <v>5.16</v>
      </c>
      <c r="HP263" s="120">
        <v>36.606699999999996</v>
      </c>
      <c r="HQ263" s="120">
        <v>0.34320000000000001</v>
      </c>
      <c r="HR263" s="120">
        <v>5.16</v>
      </c>
      <c r="HS263" s="120">
        <v>5.4926000000000004</v>
      </c>
      <c r="HT263" s="120">
        <v>0.1968</v>
      </c>
      <c r="HX263" s="128">
        <v>5.16</v>
      </c>
      <c r="HY263" s="128">
        <v>13.213100000000001</v>
      </c>
      <c r="HZ263" s="120">
        <v>5.6599999999999998E-2</v>
      </c>
      <c r="IA263" s="128">
        <v>5.16</v>
      </c>
      <c r="IB263" s="128">
        <v>9.2967999999999993</v>
      </c>
      <c r="IC263" s="120">
        <v>3.5700000000000003E-2</v>
      </c>
      <c r="ID263" s="128">
        <v>5.16</v>
      </c>
      <c r="IE263" s="128">
        <v>16.3186</v>
      </c>
      <c r="IF263" s="120">
        <v>7.6200000000000004E-2</v>
      </c>
      <c r="IG263" s="128">
        <v>5.16</v>
      </c>
      <c r="IH263" s="128">
        <v>7.3110999999999997</v>
      </c>
      <c r="II263" s="120">
        <v>2.7199999999999998E-2</v>
      </c>
      <c r="IJ263" s="128">
        <v>5.16</v>
      </c>
      <c r="IK263" s="128">
        <v>16.552800000000001</v>
      </c>
      <c r="IL263" s="120">
        <v>8.0500000000000002E-2</v>
      </c>
      <c r="IM263" s="128">
        <v>5.16</v>
      </c>
      <c r="IN263" s="128">
        <v>25.681899999999999</v>
      </c>
      <c r="IO263" s="120">
        <v>0.15379999999999999</v>
      </c>
      <c r="IP263" s="128">
        <v>5.16</v>
      </c>
      <c r="IQ263" s="128">
        <v>25.600899999999999</v>
      </c>
      <c r="IR263" s="120">
        <v>0.20660000000000001</v>
      </c>
      <c r="IS263" s="128">
        <v>5.16</v>
      </c>
      <c r="IT263" s="128">
        <v>32.366599999999998</v>
      </c>
      <c r="IU263" s="120">
        <v>0.19170000000000001</v>
      </c>
      <c r="IV263" s="128">
        <v>5.16</v>
      </c>
      <c r="IW263" s="128">
        <v>17.535699999999999</v>
      </c>
      <c r="IX263" s="120">
        <v>0.1176</v>
      </c>
      <c r="IY263" s="128">
        <v>5.16</v>
      </c>
      <c r="IZ263" s="128">
        <v>16.433800000000002</v>
      </c>
      <c r="JA263" s="120">
        <v>0.1038</v>
      </c>
      <c r="JB263" s="128">
        <v>5.16</v>
      </c>
      <c r="JC263" s="128">
        <v>12.110900000000001</v>
      </c>
      <c r="JD263" s="120">
        <v>8.5199999999999998E-2</v>
      </c>
      <c r="JE263" s="128">
        <v>5.16</v>
      </c>
      <c r="JF263" s="128">
        <v>19.0609</v>
      </c>
      <c r="JG263" s="120">
        <v>0.13420000000000001</v>
      </c>
      <c r="JH263" s="128">
        <v>5.16</v>
      </c>
      <c r="JI263" s="128">
        <v>21.382999999999999</v>
      </c>
      <c r="JJ263" s="120">
        <v>0.1472</v>
      </c>
      <c r="JK263" s="128">
        <v>5.16</v>
      </c>
      <c r="JL263" s="128">
        <v>28.611699999999999</v>
      </c>
      <c r="JM263" s="120">
        <v>0.22270000000000001</v>
      </c>
      <c r="JN263" s="128">
        <v>5.16</v>
      </c>
      <c r="JO263" s="128">
        <v>21.967199999999998</v>
      </c>
      <c r="JP263" s="120">
        <v>0.14749999999999999</v>
      </c>
      <c r="JQ263" s="128">
        <v>5.16</v>
      </c>
      <c r="JR263" s="128">
        <v>17.5289</v>
      </c>
      <c r="JS263" s="120">
        <v>0.12479999999999999</v>
      </c>
    </row>
    <row r="264" spans="1:279" x14ac:dyDescent="0.25">
      <c r="A264" s="128">
        <v>5.18</v>
      </c>
      <c r="B264" s="128">
        <v>16.764800000000001</v>
      </c>
      <c r="C264" s="120">
        <v>0.12989999999999999</v>
      </c>
      <c r="D264" s="120">
        <v>5.18</v>
      </c>
      <c r="E264" s="120">
        <v>16.314599999999999</v>
      </c>
      <c r="F264" s="120">
        <v>0.14760000000000001</v>
      </c>
      <c r="G264" s="120">
        <v>5.18</v>
      </c>
      <c r="H264" s="120">
        <v>12.292299999999999</v>
      </c>
      <c r="I264" s="120">
        <v>0.49769999999999998</v>
      </c>
      <c r="J264" s="120">
        <v>5.18</v>
      </c>
      <c r="K264" s="120">
        <v>11.825100000000001</v>
      </c>
      <c r="L264" s="120">
        <v>8.7099999999999997E-2</v>
      </c>
      <c r="M264" s="120">
        <v>5.18</v>
      </c>
      <c r="N264" s="120">
        <v>32.1631</v>
      </c>
      <c r="O264" s="120">
        <v>1.2138</v>
      </c>
      <c r="P264" s="120">
        <v>5.18</v>
      </c>
      <c r="Q264" s="120">
        <v>5.617</v>
      </c>
      <c r="R264" s="120">
        <v>0.1464</v>
      </c>
      <c r="S264" s="120">
        <v>5.18</v>
      </c>
      <c r="T264" s="120">
        <v>35.256300000000003</v>
      </c>
      <c r="U264" s="120">
        <v>0.54910000000000003</v>
      </c>
      <c r="V264" s="120">
        <v>5.18</v>
      </c>
      <c r="W264" s="120">
        <v>13.7677</v>
      </c>
      <c r="X264" s="120">
        <v>0.1363</v>
      </c>
      <c r="Y264" s="120">
        <v>5.18</v>
      </c>
      <c r="Z264" s="120">
        <v>14.540699999999999</v>
      </c>
      <c r="AA264" s="120">
        <v>0.38009999999999999</v>
      </c>
      <c r="AB264" s="120">
        <v>5.18</v>
      </c>
      <c r="AC264" s="120">
        <v>10.6227</v>
      </c>
      <c r="AD264" s="120">
        <v>0.45760000000000001</v>
      </c>
      <c r="AE264" s="120">
        <v>5.18</v>
      </c>
      <c r="AF264" s="120">
        <v>14.173999999999999</v>
      </c>
      <c r="AG264" s="120">
        <v>0.27410000000000001</v>
      </c>
      <c r="AH264" s="120">
        <v>5.18</v>
      </c>
      <c r="AI264" s="120">
        <v>45.987099999999998</v>
      </c>
      <c r="AJ264" s="120">
        <v>0.99719999999999998</v>
      </c>
      <c r="AK264" s="120">
        <v>5.18</v>
      </c>
      <c r="AL264" s="120">
        <v>4.7793000000000001</v>
      </c>
      <c r="AM264" s="120">
        <v>0.1459</v>
      </c>
      <c r="AN264" s="120">
        <v>5.18</v>
      </c>
      <c r="AO264" s="120">
        <v>11.350199999999999</v>
      </c>
      <c r="AP264" s="120">
        <v>0.39369999999999999</v>
      </c>
      <c r="AT264" s="120">
        <v>5.18</v>
      </c>
      <c r="AU264" s="120">
        <v>21.197500000000002</v>
      </c>
      <c r="AV264" s="120">
        <v>4.7300000000000002E-2</v>
      </c>
      <c r="BO264" s="120">
        <v>5.18</v>
      </c>
      <c r="BP264" s="120">
        <v>18.2455</v>
      </c>
      <c r="BQ264" s="120">
        <v>0.26989999999999997</v>
      </c>
      <c r="BR264" s="120">
        <v>5.18</v>
      </c>
      <c r="BS264" s="120">
        <v>37.611199999999997</v>
      </c>
      <c r="BT264" s="120">
        <v>0.53200000000000003</v>
      </c>
      <c r="CA264" s="120">
        <v>5.18</v>
      </c>
      <c r="CB264" s="120">
        <v>26.9665</v>
      </c>
      <c r="CC264" s="120">
        <v>0.34670000000000001</v>
      </c>
      <c r="CD264" s="120">
        <v>5.18</v>
      </c>
      <c r="CE264" s="120">
        <v>9.1473999999999993</v>
      </c>
      <c r="CF264" s="120">
        <v>0.13320000000000001</v>
      </c>
      <c r="CS264" s="120">
        <v>5.18</v>
      </c>
      <c r="CT264" s="120">
        <v>10.7987</v>
      </c>
      <c r="CU264" s="120">
        <v>8.5300000000000001E-2</v>
      </c>
      <c r="CY264" s="120">
        <v>5.18</v>
      </c>
      <c r="CZ264" s="120">
        <v>19.160499999999999</v>
      </c>
      <c r="DA264" s="120">
        <v>0.22489999999999999</v>
      </c>
      <c r="DH264" s="120">
        <v>5.18</v>
      </c>
      <c r="DI264" s="120">
        <v>12.2232</v>
      </c>
      <c r="DJ264" s="120">
        <v>0.16919999999999999</v>
      </c>
      <c r="DN264" s="120">
        <v>5.18</v>
      </c>
      <c r="DO264" s="120">
        <v>20.912400000000002</v>
      </c>
      <c r="DP264" s="120">
        <v>0.2157</v>
      </c>
      <c r="DW264" s="120">
        <v>5.18</v>
      </c>
      <c r="DX264" s="120">
        <v>21.113700000000001</v>
      </c>
      <c r="DY264" s="120">
        <v>0.17130000000000001</v>
      </c>
      <c r="DZ264" s="120">
        <v>5.18</v>
      </c>
      <c r="EA264" s="120">
        <v>17.510300000000001</v>
      </c>
      <c r="EB264" s="120">
        <v>0.15260000000000001</v>
      </c>
      <c r="EL264" s="120">
        <v>5.18</v>
      </c>
      <c r="EM264" s="120">
        <v>16.3386</v>
      </c>
      <c r="EN264" s="120">
        <v>0.10489999999999999</v>
      </c>
      <c r="EO264" s="120">
        <v>5.18</v>
      </c>
      <c r="EP264" s="120">
        <v>9.0595999999999997</v>
      </c>
      <c r="EQ264" s="120">
        <v>0.27189999999999998</v>
      </c>
      <c r="EU264" s="120">
        <v>5.18</v>
      </c>
      <c r="EV264" s="120">
        <v>22.5273</v>
      </c>
      <c r="EW264" s="120">
        <v>0.1888</v>
      </c>
      <c r="EX264" s="120">
        <v>5.18</v>
      </c>
      <c r="EY264" s="120">
        <v>13.1967</v>
      </c>
      <c r="EZ264" s="120">
        <v>0.1154</v>
      </c>
      <c r="FM264" s="120">
        <v>5.18</v>
      </c>
      <c r="FN264" s="120">
        <v>18.2165</v>
      </c>
      <c r="FO264" s="120">
        <v>0.14349999999999999</v>
      </c>
      <c r="FP264" s="120">
        <v>5.18</v>
      </c>
      <c r="FQ264" s="120">
        <v>13.7021</v>
      </c>
      <c r="FR264" s="120">
        <v>7.9899999999999999E-2</v>
      </c>
      <c r="FV264" s="120">
        <v>5.18</v>
      </c>
      <c r="FW264" s="120">
        <v>19.987400000000001</v>
      </c>
      <c r="FX264" s="120">
        <v>0.186</v>
      </c>
      <c r="FY264" s="120">
        <v>5.18</v>
      </c>
      <c r="FZ264" s="120">
        <v>16.0167</v>
      </c>
      <c r="GA264" s="120">
        <v>0.1196</v>
      </c>
      <c r="GE264" s="120">
        <v>5.18</v>
      </c>
      <c r="GF264" s="120">
        <v>2.7067000000000001</v>
      </c>
      <c r="GG264" s="120">
        <v>0.22409999999999999</v>
      </c>
      <c r="GH264" s="120">
        <v>5.18</v>
      </c>
      <c r="GI264" s="120">
        <v>13.3652</v>
      </c>
      <c r="GJ264" s="120">
        <v>0.13739999999999999</v>
      </c>
      <c r="GK264" s="120">
        <v>5.18</v>
      </c>
      <c r="GL264" s="120">
        <v>11.585900000000001</v>
      </c>
      <c r="GM264" s="120">
        <v>0.45629999999999998</v>
      </c>
      <c r="GN264" s="120">
        <v>5.18</v>
      </c>
      <c r="GO264" s="120">
        <v>4.9353999999999996</v>
      </c>
      <c r="GP264" s="120">
        <v>0.13489999999999999</v>
      </c>
      <c r="GW264" s="120">
        <v>5.18</v>
      </c>
      <c r="GX264" s="120">
        <v>2.2753999999999999</v>
      </c>
      <c r="GY264" s="120">
        <v>0.24210000000000001</v>
      </c>
      <c r="GZ264" s="120">
        <v>5.18</v>
      </c>
      <c r="HA264" s="120">
        <v>6.6684000000000001</v>
      </c>
      <c r="HB264" s="120">
        <v>0.33750000000000002</v>
      </c>
      <c r="HF264" s="120">
        <v>5.18</v>
      </c>
      <c r="HG264" s="120">
        <v>4.2572999999999999</v>
      </c>
      <c r="HH264" s="120">
        <v>0.28110000000000002</v>
      </c>
      <c r="HO264" s="120">
        <v>5.18</v>
      </c>
      <c r="HP264" s="120">
        <v>35.942</v>
      </c>
      <c r="HQ264" s="120">
        <v>0.35899999999999999</v>
      </c>
      <c r="HR264" s="120">
        <v>5.18</v>
      </c>
      <c r="HS264" s="120">
        <v>5.8292000000000002</v>
      </c>
      <c r="HT264" s="120">
        <v>0.2291</v>
      </c>
      <c r="HX264" s="128">
        <v>5.18</v>
      </c>
      <c r="HY264" s="128">
        <v>13.151</v>
      </c>
      <c r="HZ264" s="120">
        <v>5.7000000000000002E-2</v>
      </c>
      <c r="IA264" s="128">
        <v>5.18</v>
      </c>
      <c r="IB264" s="128">
        <v>9.2294</v>
      </c>
      <c r="IC264" s="120">
        <v>3.5999999999999997E-2</v>
      </c>
      <c r="ID264" s="128">
        <v>5.18</v>
      </c>
      <c r="IE264" s="128">
        <v>16.028400000000001</v>
      </c>
      <c r="IF264" s="120">
        <v>7.5600000000000001E-2</v>
      </c>
      <c r="IG264" s="128">
        <v>5.18</v>
      </c>
      <c r="IH264" s="128">
        <v>7.8452999999999999</v>
      </c>
      <c r="II264" s="120">
        <v>3.0200000000000001E-2</v>
      </c>
      <c r="IJ264" s="128">
        <v>5.18</v>
      </c>
      <c r="IK264" s="128">
        <v>16.2484</v>
      </c>
      <c r="IL264" s="120">
        <v>0.08</v>
      </c>
      <c r="IM264" s="128">
        <v>5.18</v>
      </c>
      <c r="IN264" s="128">
        <v>24.7379</v>
      </c>
      <c r="IO264" s="120">
        <v>0.1598</v>
      </c>
      <c r="IP264" s="128">
        <v>5.18</v>
      </c>
      <c r="IQ264" s="128">
        <v>24.1968</v>
      </c>
      <c r="IR264" s="120">
        <v>0.1875</v>
      </c>
      <c r="IS264" s="128">
        <v>5.18</v>
      </c>
      <c r="IT264" s="128">
        <v>31.212399999999999</v>
      </c>
      <c r="IU264" s="120">
        <v>0.18790000000000001</v>
      </c>
      <c r="IV264" s="128">
        <v>5.18</v>
      </c>
      <c r="IW264" s="128">
        <v>16.889299999999999</v>
      </c>
      <c r="IX264" s="120">
        <v>0.10340000000000001</v>
      </c>
      <c r="IY264" s="128">
        <v>5.18</v>
      </c>
      <c r="IZ264" s="128">
        <v>15.7949</v>
      </c>
      <c r="JA264" s="120">
        <v>9.7000000000000003E-2</v>
      </c>
      <c r="JB264" s="128">
        <v>5.18</v>
      </c>
      <c r="JC264" s="128">
        <v>12.1196</v>
      </c>
      <c r="JD264" s="120">
        <v>8.4500000000000006E-2</v>
      </c>
      <c r="JE264" s="128">
        <v>5.18</v>
      </c>
      <c r="JF264" s="128">
        <v>18.2195</v>
      </c>
      <c r="JG264" s="120">
        <v>0.1278</v>
      </c>
      <c r="JH264" s="128">
        <v>5.18</v>
      </c>
      <c r="JI264" s="128">
        <v>22.356300000000001</v>
      </c>
      <c r="JJ264" s="120">
        <v>0.15409999999999999</v>
      </c>
      <c r="JK264" s="128">
        <v>5.18</v>
      </c>
      <c r="JL264" s="128">
        <v>28.0974</v>
      </c>
      <c r="JM264" s="120">
        <v>0.2228</v>
      </c>
      <c r="JN264" s="128">
        <v>5.18</v>
      </c>
      <c r="JO264" s="128">
        <v>20.886700000000001</v>
      </c>
      <c r="JP264" s="120">
        <v>0.14169999999999999</v>
      </c>
      <c r="JQ264" s="128">
        <v>5.18</v>
      </c>
      <c r="JR264" s="128">
        <v>17.525200000000002</v>
      </c>
      <c r="JS264" s="120">
        <v>0.1242</v>
      </c>
    </row>
    <row r="265" spans="1:279" x14ac:dyDescent="0.25">
      <c r="A265" s="128">
        <v>5.2</v>
      </c>
      <c r="B265" s="128">
        <v>16.7606</v>
      </c>
      <c r="C265" s="120">
        <v>0.10879999999999999</v>
      </c>
      <c r="D265" s="120">
        <v>5.2</v>
      </c>
      <c r="E265" s="120">
        <v>16.554099999999998</v>
      </c>
      <c r="F265" s="120">
        <v>0.12920000000000001</v>
      </c>
      <c r="G265" s="120">
        <v>5.2</v>
      </c>
      <c r="H265" s="120">
        <v>14.572900000000001</v>
      </c>
      <c r="I265" s="120">
        <v>0.55889999999999995</v>
      </c>
      <c r="J265" s="120">
        <v>5.2</v>
      </c>
      <c r="K265" s="120">
        <v>11.9091</v>
      </c>
      <c r="L265" s="120">
        <v>8.4699999999999998E-2</v>
      </c>
      <c r="M265" s="120">
        <v>5.2</v>
      </c>
      <c r="N265" s="120">
        <v>33.991500000000002</v>
      </c>
      <c r="O265" s="120">
        <v>1.1883999999999999</v>
      </c>
      <c r="P265" s="120">
        <v>5.2</v>
      </c>
      <c r="Q265" s="120">
        <v>5.6440000000000001</v>
      </c>
      <c r="R265" s="120">
        <v>0.14879999999999999</v>
      </c>
      <c r="S265" s="120">
        <v>5.2</v>
      </c>
      <c r="T265" s="120">
        <v>35.019799999999996</v>
      </c>
      <c r="U265" s="120">
        <v>0.52149999999999996</v>
      </c>
      <c r="V265" s="120">
        <v>5.2</v>
      </c>
      <c r="W265" s="120">
        <v>14.3157</v>
      </c>
      <c r="X265" s="120">
        <v>0.1431</v>
      </c>
      <c r="Y265" s="120">
        <v>5.2</v>
      </c>
      <c r="Z265" s="120">
        <v>15.5924</v>
      </c>
      <c r="AA265" s="120">
        <v>0.38490000000000002</v>
      </c>
      <c r="AB265" s="120">
        <v>5.2</v>
      </c>
      <c r="AC265" s="120">
        <v>10.7209</v>
      </c>
      <c r="AD265" s="120">
        <v>0.45479999999999998</v>
      </c>
      <c r="AE265" s="120">
        <v>5.2</v>
      </c>
      <c r="AF265" s="120">
        <v>14.258599999999999</v>
      </c>
      <c r="AG265" s="120">
        <v>0.28100000000000003</v>
      </c>
      <c r="AH265" s="120">
        <v>5.2</v>
      </c>
      <c r="AI265" s="120">
        <v>45.550699999999999</v>
      </c>
      <c r="AJ265" s="120">
        <v>0.99380000000000002</v>
      </c>
      <c r="AK265" s="120">
        <v>5.2</v>
      </c>
      <c r="AL265" s="120">
        <v>4.6782000000000004</v>
      </c>
      <c r="AM265" s="120">
        <v>0.1605</v>
      </c>
      <c r="AN265" s="120">
        <v>5.2</v>
      </c>
      <c r="AO265" s="120">
        <v>10.8028</v>
      </c>
      <c r="AP265" s="120">
        <v>0.3826</v>
      </c>
      <c r="AT265" s="120">
        <v>5.2</v>
      </c>
      <c r="AU265" s="120">
        <v>22.036200000000001</v>
      </c>
      <c r="AV265" s="120">
        <v>5.1700000000000003E-2</v>
      </c>
      <c r="BO265" s="120">
        <v>5.2</v>
      </c>
      <c r="BP265" s="120">
        <v>22.903400000000001</v>
      </c>
      <c r="BQ265" s="120">
        <v>0.31759999999999999</v>
      </c>
      <c r="BR265" s="120">
        <v>5.2</v>
      </c>
      <c r="BS265" s="120">
        <v>37.918399999999998</v>
      </c>
      <c r="BT265" s="120">
        <v>0.50939999999999996</v>
      </c>
      <c r="CA265" s="120">
        <v>5.2</v>
      </c>
      <c r="CB265" s="120">
        <v>25.847000000000001</v>
      </c>
      <c r="CC265" s="120">
        <v>0.32290000000000002</v>
      </c>
      <c r="CD265" s="120">
        <v>5.2</v>
      </c>
      <c r="CE265" s="120">
        <v>9.7302</v>
      </c>
      <c r="CF265" s="120">
        <v>0.1804</v>
      </c>
      <c r="CS265" s="120">
        <v>5.2</v>
      </c>
      <c r="CT265" s="120">
        <v>10.983499999999999</v>
      </c>
      <c r="CU265" s="120">
        <v>9.3399999999999997E-2</v>
      </c>
      <c r="CY265" s="120">
        <v>5.2</v>
      </c>
      <c r="CZ265" s="120">
        <v>19.234999999999999</v>
      </c>
      <c r="DA265" s="120">
        <v>0.22450000000000001</v>
      </c>
      <c r="DH265" s="120">
        <v>5.2</v>
      </c>
      <c r="DI265" s="120">
        <v>12.446999999999999</v>
      </c>
      <c r="DJ265" s="120">
        <v>0.16719999999999999</v>
      </c>
      <c r="DN265" s="120">
        <v>5.2</v>
      </c>
      <c r="DO265" s="120">
        <v>21.111000000000001</v>
      </c>
      <c r="DP265" s="120">
        <v>0.2041</v>
      </c>
      <c r="DW265" s="120">
        <v>5.2</v>
      </c>
      <c r="DX265" s="120">
        <v>21.156600000000001</v>
      </c>
      <c r="DY265" s="120">
        <v>0.17419999999999999</v>
      </c>
      <c r="DZ265" s="120">
        <v>5.2</v>
      </c>
      <c r="EA265" s="120">
        <v>17.831</v>
      </c>
      <c r="EB265" s="120">
        <v>0.1575</v>
      </c>
      <c r="EL265" s="120">
        <v>5.2</v>
      </c>
      <c r="EM265" s="120">
        <v>16.565300000000001</v>
      </c>
      <c r="EN265" s="120">
        <v>0.1082</v>
      </c>
      <c r="EO265" s="120">
        <v>5.2</v>
      </c>
      <c r="EP265" s="120">
        <v>9.1445000000000007</v>
      </c>
      <c r="EQ265" s="120">
        <v>0.26090000000000002</v>
      </c>
      <c r="EU265" s="120">
        <v>5.2</v>
      </c>
      <c r="EV265" s="120">
        <v>22.744499999999999</v>
      </c>
      <c r="EW265" s="120">
        <v>0.18099999999999999</v>
      </c>
      <c r="EX265" s="120">
        <v>5.2</v>
      </c>
      <c r="EY265" s="120">
        <v>13.215999999999999</v>
      </c>
      <c r="EZ265" s="120">
        <v>0.1142</v>
      </c>
      <c r="FM265" s="120">
        <v>5.2</v>
      </c>
      <c r="FN265" s="120">
        <v>18.348800000000001</v>
      </c>
      <c r="FO265" s="120">
        <v>0.14180000000000001</v>
      </c>
      <c r="FP265" s="120">
        <v>5.2</v>
      </c>
      <c r="FQ265" s="120">
        <v>14.1486</v>
      </c>
      <c r="FR265" s="120">
        <v>7.5600000000000001E-2</v>
      </c>
      <c r="FV265" s="120">
        <v>5.2</v>
      </c>
      <c r="FW265" s="120">
        <v>19.415199999999999</v>
      </c>
      <c r="FX265" s="120">
        <v>0.18260000000000001</v>
      </c>
      <c r="FY265" s="120">
        <v>5.2</v>
      </c>
      <c r="FZ265" s="120">
        <v>16.5717</v>
      </c>
      <c r="GA265" s="120">
        <v>0.11890000000000001</v>
      </c>
      <c r="GE265" s="120">
        <v>5.2</v>
      </c>
      <c r="GF265" s="120">
        <v>2.2603</v>
      </c>
      <c r="GG265" s="120">
        <v>0.19059999999999999</v>
      </c>
      <c r="GH265" s="120">
        <v>5.2</v>
      </c>
      <c r="GI265" s="120">
        <v>13.302300000000001</v>
      </c>
      <c r="GJ265" s="120">
        <v>0.13750000000000001</v>
      </c>
      <c r="GK265" s="120">
        <v>5.2</v>
      </c>
      <c r="GL265" s="120">
        <v>9.4352999999999998</v>
      </c>
      <c r="GM265" s="120">
        <v>0.45900000000000002</v>
      </c>
      <c r="GN265" s="120">
        <v>5.2</v>
      </c>
      <c r="GO265" s="120">
        <v>5.4846000000000004</v>
      </c>
      <c r="GP265" s="120">
        <v>0.16220000000000001</v>
      </c>
      <c r="GW265" s="120">
        <v>5.2</v>
      </c>
      <c r="GX265" s="120">
        <v>2.8549000000000002</v>
      </c>
      <c r="GY265" s="120">
        <v>0.25940000000000002</v>
      </c>
      <c r="GZ265" s="120">
        <v>5.2</v>
      </c>
      <c r="HA265" s="120">
        <v>5.5407999999999999</v>
      </c>
      <c r="HB265" s="120">
        <v>0.30859999999999999</v>
      </c>
      <c r="HF265" s="120">
        <v>5.2</v>
      </c>
      <c r="HG265" s="120">
        <v>4.1432000000000002</v>
      </c>
      <c r="HH265" s="120">
        <v>0.2487</v>
      </c>
      <c r="HO265" s="120">
        <v>5.2</v>
      </c>
      <c r="HP265" s="120">
        <v>37.933999999999997</v>
      </c>
      <c r="HQ265" s="120">
        <v>0.37630000000000002</v>
      </c>
      <c r="HR265" s="120">
        <v>5.2</v>
      </c>
      <c r="HS265" s="120">
        <v>5.2965</v>
      </c>
      <c r="HT265" s="120">
        <v>0.22570000000000001</v>
      </c>
      <c r="HX265" s="128">
        <v>5.2</v>
      </c>
      <c r="HY265" s="128">
        <v>13.020300000000001</v>
      </c>
      <c r="HZ265" s="120">
        <v>5.6500000000000002E-2</v>
      </c>
      <c r="IA265" s="128">
        <v>5.2</v>
      </c>
      <c r="IB265" s="128">
        <v>9.2050000000000001</v>
      </c>
      <c r="IC265" s="120">
        <v>3.5799999999999998E-2</v>
      </c>
      <c r="ID265" s="128">
        <v>5.2</v>
      </c>
      <c r="IE265" s="128">
        <v>15.895</v>
      </c>
      <c r="IF265" s="120">
        <v>7.0499999999999993E-2</v>
      </c>
      <c r="IG265" s="128">
        <v>5.2</v>
      </c>
      <c r="IH265" s="128">
        <v>8.5500000000000007</v>
      </c>
      <c r="II265" s="120">
        <v>3.1399999999999997E-2</v>
      </c>
      <c r="IJ265" s="128">
        <v>5.2</v>
      </c>
      <c r="IK265" s="128">
        <v>15.928599999999999</v>
      </c>
      <c r="IL265" s="120">
        <v>8.0100000000000005E-2</v>
      </c>
      <c r="IM265" s="128">
        <v>5.2</v>
      </c>
      <c r="IN265" s="128">
        <v>23.2913</v>
      </c>
      <c r="IO265" s="120">
        <v>0.16800000000000001</v>
      </c>
      <c r="IP265" s="128">
        <v>5.2</v>
      </c>
      <c r="IQ265" s="128">
        <v>22.724</v>
      </c>
      <c r="IR265" s="120">
        <v>0.17799999999999999</v>
      </c>
      <c r="IS265" s="128">
        <v>5.2</v>
      </c>
      <c r="IT265" s="128">
        <v>30.049499999999998</v>
      </c>
      <c r="IU265" s="120">
        <v>0.17749999999999999</v>
      </c>
      <c r="IV265" s="128">
        <v>5.2</v>
      </c>
      <c r="IW265" s="128">
        <v>15.833600000000001</v>
      </c>
      <c r="IX265" s="120">
        <v>9.8699999999999996E-2</v>
      </c>
      <c r="IY265" s="128">
        <v>5.2</v>
      </c>
      <c r="IZ265" s="128">
        <v>15.095599999999999</v>
      </c>
      <c r="JA265" s="120">
        <v>8.5400000000000004E-2</v>
      </c>
      <c r="JB265" s="128">
        <v>5.2</v>
      </c>
      <c r="JC265" s="128">
        <v>12.345800000000001</v>
      </c>
      <c r="JD265" s="120">
        <v>7.8899999999999998E-2</v>
      </c>
      <c r="JE265" s="128">
        <v>5.2</v>
      </c>
      <c r="JF265" s="128">
        <v>17.5503</v>
      </c>
      <c r="JG265" s="120">
        <v>0.1215</v>
      </c>
      <c r="JH265" s="128">
        <v>5.2</v>
      </c>
      <c r="JI265" s="128">
        <v>23.549600000000002</v>
      </c>
      <c r="JJ265" s="120">
        <v>0.14979999999999999</v>
      </c>
      <c r="JK265" s="128">
        <v>5.2</v>
      </c>
      <c r="JL265" s="128">
        <v>27.407299999999999</v>
      </c>
      <c r="JM265" s="120">
        <v>0.20419999999999999</v>
      </c>
      <c r="JN265" s="128">
        <v>5.2</v>
      </c>
      <c r="JO265" s="128">
        <v>20.331900000000001</v>
      </c>
      <c r="JP265" s="120">
        <v>0.1336</v>
      </c>
      <c r="JQ265" s="128">
        <v>5.2</v>
      </c>
      <c r="JR265" s="128">
        <v>17.615600000000001</v>
      </c>
      <c r="JS265" s="120">
        <v>0.124</v>
      </c>
    </row>
    <row r="266" spans="1:279" x14ac:dyDescent="0.25">
      <c r="A266" s="128">
        <v>5.22</v>
      </c>
      <c r="B266" s="128">
        <v>16.898</v>
      </c>
      <c r="C266" s="120">
        <v>8.77E-2</v>
      </c>
      <c r="D266" s="120">
        <v>5.22</v>
      </c>
      <c r="E266" s="120">
        <v>16.686599999999999</v>
      </c>
      <c r="F266" s="120">
        <v>0.11070000000000001</v>
      </c>
      <c r="G266" s="120">
        <v>5.22</v>
      </c>
      <c r="H266" s="120">
        <v>16.2514</v>
      </c>
      <c r="I266" s="120">
        <v>0.56079999999999997</v>
      </c>
      <c r="J266" s="120">
        <v>5.22</v>
      </c>
      <c r="K266" s="120">
        <v>11.8248</v>
      </c>
      <c r="L266" s="120">
        <v>9.2100000000000001E-2</v>
      </c>
      <c r="M266" s="120">
        <v>5.22</v>
      </c>
      <c r="N266" s="120">
        <v>35.325200000000002</v>
      </c>
      <c r="O266" s="120">
        <v>1.1437999999999999</v>
      </c>
      <c r="P266" s="120">
        <v>5.22</v>
      </c>
      <c r="Q266" s="120">
        <v>5.7408999999999999</v>
      </c>
      <c r="R266" s="120">
        <v>0.15290000000000001</v>
      </c>
      <c r="S266" s="120">
        <v>5.22</v>
      </c>
      <c r="T266" s="120">
        <v>35.091700000000003</v>
      </c>
      <c r="U266" s="120">
        <v>0.51680000000000004</v>
      </c>
      <c r="V266" s="120">
        <v>5.22</v>
      </c>
      <c r="W266" s="120">
        <v>14.743600000000001</v>
      </c>
      <c r="X266" s="120">
        <v>0.13669999999999999</v>
      </c>
      <c r="Y266" s="120">
        <v>5.22</v>
      </c>
      <c r="Z266" s="120">
        <v>16.8949</v>
      </c>
      <c r="AA266" s="120">
        <v>0.39700000000000002</v>
      </c>
      <c r="AB266" s="120">
        <v>5.22</v>
      </c>
      <c r="AC266" s="120">
        <v>10.753299999999999</v>
      </c>
      <c r="AD266" s="120">
        <v>0.4471</v>
      </c>
      <c r="AE266" s="120">
        <v>5.22</v>
      </c>
      <c r="AF266" s="120">
        <v>14.463699999999999</v>
      </c>
      <c r="AG266" s="120">
        <v>0.28179999999999999</v>
      </c>
      <c r="AH266" s="120">
        <v>5.22</v>
      </c>
      <c r="AI266" s="120">
        <v>47.026499999999999</v>
      </c>
      <c r="AJ266" s="120">
        <v>0.99109999999999998</v>
      </c>
      <c r="AK266" s="120">
        <v>5.22</v>
      </c>
      <c r="AL266" s="120">
        <v>4.9428999999999998</v>
      </c>
      <c r="AM266" s="120">
        <v>0.1787</v>
      </c>
      <c r="AN266" s="120">
        <v>5.22</v>
      </c>
      <c r="AO266" s="120">
        <v>10.573399999999999</v>
      </c>
      <c r="AP266" s="120">
        <v>0.36630000000000001</v>
      </c>
      <c r="AT266" s="120">
        <v>5.22</v>
      </c>
      <c r="AU266" s="120">
        <v>25.291599999999999</v>
      </c>
      <c r="AV266" s="120">
        <v>7.5499999999999998E-2</v>
      </c>
      <c r="BO266" s="120">
        <v>5.22</v>
      </c>
      <c r="BP266" s="120">
        <v>29.5749</v>
      </c>
      <c r="BQ266" s="120">
        <v>0.35959999999999998</v>
      </c>
      <c r="BR266" s="120">
        <v>5.22</v>
      </c>
      <c r="BS266" s="120">
        <v>38.1997</v>
      </c>
      <c r="BT266" s="120">
        <v>0.4294</v>
      </c>
      <c r="CA266" s="120">
        <v>5.22</v>
      </c>
      <c r="CB266" s="120">
        <v>25.021000000000001</v>
      </c>
      <c r="CC266" s="120">
        <v>0.29799999999999999</v>
      </c>
      <c r="CD266" s="120">
        <v>5.22</v>
      </c>
      <c r="CE266" s="120">
        <v>10.2722</v>
      </c>
      <c r="CF266" s="120">
        <v>0.1835</v>
      </c>
      <c r="CS266" s="120">
        <v>5.22</v>
      </c>
      <c r="CT266" s="120">
        <v>11.0899</v>
      </c>
      <c r="CU266" s="120">
        <v>9.6799999999999997E-2</v>
      </c>
      <c r="CY266" s="120">
        <v>5.22</v>
      </c>
      <c r="CZ266" s="120">
        <v>19.330400000000001</v>
      </c>
      <c r="DA266" s="120">
        <v>0.21729999999999999</v>
      </c>
      <c r="DH266" s="120">
        <v>5.22</v>
      </c>
      <c r="DI266" s="120">
        <v>12.8474</v>
      </c>
      <c r="DJ266" s="120">
        <v>0.1636</v>
      </c>
      <c r="DN266" s="120">
        <v>5.22</v>
      </c>
      <c r="DO266" s="120">
        <v>21.318000000000001</v>
      </c>
      <c r="DP266" s="120">
        <v>0.2019</v>
      </c>
      <c r="DW266" s="120">
        <v>5.22</v>
      </c>
      <c r="DX266" s="120">
        <v>21.4</v>
      </c>
      <c r="DY266" s="120">
        <v>0.17419999999999999</v>
      </c>
      <c r="DZ266" s="120">
        <v>5.22</v>
      </c>
      <c r="EA266" s="120">
        <v>18.0364</v>
      </c>
      <c r="EB266" s="120">
        <v>0.16020000000000001</v>
      </c>
      <c r="EL266" s="120">
        <v>5.22</v>
      </c>
      <c r="EM266" s="120">
        <v>16.631799999999998</v>
      </c>
      <c r="EN266" s="120">
        <v>0.1051</v>
      </c>
      <c r="EO266" s="120">
        <v>5.22</v>
      </c>
      <c r="EP266" s="120">
        <v>9.2754999999999992</v>
      </c>
      <c r="EQ266" s="120">
        <v>0.2571</v>
      </c>
      <c r="EU266" s="120">
        <v>5.22</v>
      </c>
      <c r="EV266" s="120">
        <v>22.600899999999999</v>
      </c>
      <c r="EW266" s="120">
        <v>0.16550000000000001</v>
      </c>
      <c r="EX266" s="120">
        <v>5.22</v>
      </c>
      <c r="EY266" s="120">
        <v>13.299099999999999</v>
      </c>
      <c r="EZ266" s="120">
        <v>0.1091</v>
      </c>
      <c r="FM266" s="120">
        <v>5.22</v>
      </c>
      <c r="FN266" s="120">
        <v>18.383299999999998</v>
      </c>
      <c r="FO266" s="120">
        <v>0.14380000000000001</v>
      </c>
      <c r="FP266" s="120">
        <v>5.22</v>
      </c>
      <c r="FQ266" s="120">
        <v>14.2453</v>
      </c>
      <c r="FR266" s="120">
        <v>6.5600000000000006E-2</v>
      </c>
      <c r="FV266" s="120">
        <v>5.22</v>
      </c>
      <c r="FW266" s="120">
        <v>18.9482</v>
      </c>
      <c r="FX266" s="120">
        <v>0.17449999999999999</v>
      </c>
      <c r="FY266" s="120">
        <v>5.22</v>
      </c>
      <c r="FZ266" s="120">
        <v>17.380299999999998</v>
      </c>
      <c r="GA266" s="120">
        <v>0.1162</v>
      </c>
      <c r="GE266" s="120">
        <v>5.22</v>
      </c>
      <c r="GF266" s="120">
        <v>2.0110000000000001</v>
      </c>
      <c r="GG266" s="120">
        <v>0.15709999999999999</v>
      </c>
      <c r="GH266" s="120">
        <v>5.22</v>
      </c>
      <c r="GI266" s="120">
        <v>13.3613</v>
      </c>
      <c r="GJ266" s="120">
        <v>0.13819999999999999</v>
      </c>
      <c r="GK266" s="120">
        <v>5.22</v>
      </c>
      <c r="GL266" s="120">
        <v>7.9939</v>
      </c>
      <c r="GM266" s="120">
        <v>0.45440000000000003</v>
      </c>
      <c r="GN266" s="120">
        <v>5.22</v>
      </c>
      <c r="GO266" s="120">
        <v>5.4181999999999997</v>
      </c>
      <c r="GP266" s="120">
        <v>0.1593</v>
      </c>
      <c r="GW266" s="120">
        <v>5.22</v>
      </c>
      <c r="GX266" s="120">
        <v>3.1926999999999999</v>
      </c>
      <c r="GY266" s="120">
        <v>0.2777</v>
      </c>
      <c r="GZ266" s="120">
        <v>5.22</v>
      </c>
      <c r="HA266" s="120">
        <v>4.8987999999999996</v>
      </c>
      <c r="HB266" s="120">
        <v>0.28139999999999998</v>
      </c>
      <c r="HF266" s="120">
        <v>5.22</v>
      </c>
      <c r="HG266" s="120">
        <v>4.024</v>
      </c>
      <c r="HH266" s="120">
        <v>0.22090000000000001</v>
      </c>
      <c r="HO266" s="120">
        <v>5.22</v>
      </c>
      <c r="HP266" s="120">
        <v>38.973599999999998</v>
      </c>
      <c r="HQ266" s="120">
        <v>0.36870000000000003</v>
      </c>
      <c r="HR266" s="120">
        <v>5.22</v>
      </c>
      <c r="HS266" s="120">
        <v>5.0918999999999999</v>
      </c>
      <c r="HT266" s="120">
        <v>0.20949999999999999</v>
      </c>
      <c r="HX266" s="128">
        <v>5.22</v>
      </c>
      <c r="HY266" s="128">
        <v>12.9499</v>
      </c>
      <c r="HZ266" s="120">
        <v>5.6899999999999999E-2</v>
      </c>
      <c r="IA266" s="128">
        <v>5.22</v>
      </c>
      <c r="IB266" s="128">
        <v>9.1243999999999996</v>
      </c>
      <c r="IC266" s="120">
        <v>3.5400000000000001E-2</v>
      </c>
      <c r="ID266" s="128">
        <v>5.22</v>
      </c>
      <c r="IE266" s="128">
        <v>15.726800000000001</v>
      </c>
      <c r="IF266" s="120">
        <v>7.1400000000000005E-2</v>
      </c>
      <c r="IG266" s="128">
        <v>5.22</v>
      </c>
      <c r="IH266" s="128">
        <v>9.0530000000000008</v>
      </c>
      <c r="II266" s="120">
        <v>3.2500000000000001E-2</v>
      </c>
      <c r="IJ266" s="128">
        <v>5.22</v>
      </c>
      <c r="IK266" s="128">
        <v>15.5741</v>
      </c>
      <c r="IL266" s="120">
        <v>8.1500000000000003E-2</v>
      </c>
      <c r="IM266" s="128">
        <v>5.22</v>
      </c>
      <c r="IN266" s="128">
        <v>22.051400000000001</v>
      </c>
      <c r="IO266" s="120">
        <v>0.17369999999999999</v>
      </c>
      <c r="IP266" s="128">
        <v>5.22</v>
      </c>
      <c r="IQ266" s="128">
        <v>21.265599999999999</v>
      </c>
      <c r="IR266" s="120">
        <v>0.1847</v>
      </c>
      <c r="IS266" s="128">
        <v>5.22</v>
      </c>
      <c r="IT266" s="128">
        <v>28.784099999999999</v>
      </c>
      <c r="IU266" s="120">
        <v>0.1711</v>
      </c>
      <c r="IV266" s="128">
        <v>5.22</v>
      </c>
      <c r="IW266" s="128">
        <v>9.8773</v>
      </c>
      <c r="IX266" s="120">
        <v>9.35E-2</v>
      </c>
      <c r="IY266" s="128">
        <v>5.22</v>
      </c>
      <c r="IZ266" s="128">
        <v>14.411199999999999</v>
      </c>
      <c r="JA266" s="120">
        <v>8.3199999999999996E-2</v>
      </c>
      <c r="JB266" s="128">
        <v>5.22</v>
      </c>
      <c r="JC266" s="128">
        <v>12.7028</v>
      </c>
      <c r="JD266" s="120">
        <v>8.1500000000000003E-2</v>
      </c>
      <c r="JE266" s="128">
        <v>5.22</v>
      </c>
      <c r="JF266" s="128">
        <v>16.904599999999999</v>
      </c>
      <c r="JG266" s="120">
        <v>0.1208</v>
      </c>
      <c r="JH266" s="128">
        <v>5.22</v>
      </c>
      <c r="JI266" s="128">
        <v>24.292400000000001</v>
      </c>
      <c r="JJ266" s="120">
        <v>0.14069999999999999</v>
      </c>
      <c r="JK266" s="128">
        <v>5.22</v>
      </c>
      <c r="JL266" s="128">
        <v>27.2409</v>
      </c>
      <c r="JM266" s="120">
        <v>0.1736</v>
      </c>
      <c r="JN266" s="128">
        <v>5.22</v>
      </c>
      <c r="JO266" s="128">
        <v>19.9678</v>
      </c>
      <c r="JP266" s="120">
        <v>0.1265</v>
      </c>
      <c r="JQ266" s="128">
        <v>5.22</v>
      </c>
      <c r="JR266" s="128">
        <v>17.819700000000001</v>
      </c>
      <c r="JS266" s="120">
        <v>0.1242</v>
      </c>
    </row>
    <row r="267" spans="1:279" x14ac:dyDescent="0.25">
      <c r="A267" s="128">
        <v>5.24</v>
      </c>
      <c r="B267" s="128">
        <v>17.010200000000001</v>
      </c>
      <c r="C267" s="120">
        <v>8.8999999999999996E-2</v>
      </c>
      <c r="D267" s="120">
        <v>5.24</v>
      </c>
      <c r="E267" s="120">
        <v>16.881900000000002</v>
      </c>
      <c r="F267" s="120">
        <v>0.10979999999999999</v>
      </c>
      <c r="G267" s="120">
        <v>5.24</v>
      </c>
      <c r="H267" s="120">
        <v>15.493399999999999</v>
      </c>
      <c r="I267" s="120">
        <v>0.54810000000000003</v>
      </c>
      <c r="J267" s="120">
        <v>5.24</v>
      </c>
      <c r="K267" s="120">
        <v>11.7006</v>
      </c>
      <c r="L267" s="120">
        <v>9.0399999999999994E-2</v>
      </c>
      <c r="M267" s="120">
        <v>5.24</v>
      </c>
      <c r="N267" s="120">
        <v>37.643700000000003</v>
      </c>
      <c r="O267" s="120">
        <v>1.0743</v>
      </c>
      <c r="P267" s="120">
        <v>5.24</v>
      </c>
      <c r="Q267" s="120">
        <v>5.8512000000000004</v>
      </c>
      <c r="R267" s="120">
        <v>0.16389999999999999</v>
      </c>
      <c r="S267" s="120">
        <v>5.24</v>
      </c>
      <c r="T267" s="120">
        <v>34.351799999999997</v>
      </c>
      <c r="U267" s="120">
        <v>0.50800000000000001</v>
      </c>
      <c r="V267" s="120">
        <v>5.24</v>
      </c>
      <c r="W267" s="120">
        <v>15.048299999999999</v>
      </c>
      <c r="X267" s="120">
        <v>0.1235</v>
      </c>
      <c r="Y267" s="120">
        <v>5.24</v>
      </c>
      <c r="Z267" s="120">
        <v>18.129899999999999</v>
      </c>
      <c r="AA267" s="120">
        <v>0.4103</v>
      </c>
      <c r="AB267" s="120">
        <v>5.24</v>
      </c>
      <c r="AC267" s="120">
        <v>10.513</v>
      </c>
      <c r="AD267" s="120">
        <v>0.42459999999999998</v>
      </c>
      <c r="AE267" s="120">
        <v>5.24</v>
      </c>
      <c r="AF267" s="120">
        <v>14.800800000000001</v>
      </c>
      <c r="AG267" s="120">
        <v>0.27760000000000001</v>
      </c>
      <c r="AH267" s="120">
        <v>5.24</v>
      </c>
      <c r="AI267" s="120">
        <v>48.6601</v>
      </c>
      <c r="AJ267" s="120">
        <v>1.0047999999999999</v>
      </c>
      <c r="AK267" s="120">
        <v>5.24</v>
      </c>
      <c r="AL267" s="120">
        <v>5.44</v>
      </c>
      <c r="AM267" s="120">
        <v>0.20480000000000001</v>
      </c>
      <c r="AN267" s="120">
        <v>5.24</v>
      </c>
      <c r="AO267" s="120">
        <v>10.6387</v>
      </c>
      <c r="AP267" s="120">
        <v>0.3629</v>
      </c>
      <c r="AT267" s="120">
        <v>5.24</v>
      </c>
      <c r="AU267" s="120">
        <v>27.484300000000001</v>
      </c>
      <c r="AV267" s="120">
        <v>9.4799999999999995E-2</v>
      </c>
      <c r="BO267" s="120">
        <v>5.24</v>
      </c>
      <c r="BP267" s="120">
        <v>32.367699999999999</v>
      </c>
      <c r="BQ267" s="120">
        <v>0.38879999999999998</v>
      </c>
      <c r="BR267" s="120">
        <v>5.24</v>
      </c>
      <c r="BS267" s="120">
        <v>38.445799999999998</v>
      </c>
      <c r="BT267" s="120">
        <v>0.37180000000000002</v>
      </c>
      <c r="CA267" s="120">
        <v>5.24</v>
      </c>
      <c r="CB267" s="120">
        <v>23.987400000000001</v>
      </c>
      <c r="CC267" s="120">
        <v>0.2797</v>
      </c>
      <c r="CD267" s="120">
        <v>5.24</v>
      </c>
      <c r="CE267" s="120">
        <v>9.6121999999999996</v>
      </c>
      <c r="CF267" s="120">
        <v>0.1769</v>
      </c>
      <c r="CS267" s="120">
        <v>5.24</v>
      </c>
      <c r="CT267" s="120">
        <v>11.185600000000001</v>
      </c>
      <c r="CU267" s="120">
        <v>0.1004</v>
      </c>
      <c r="CY267" s="120">
        <v>5.24</v>
      </c>
      <c r="CZ267" s="120">
        <v>19.287600000000001</v>
      </c>
      <c r="DA267" s="120">
        <v>0.2165</v>
      </c>
      <c r="DH267" s="120">
        <v>5.24</v>
      </c>
      <c r="DI267" s="120">
        <v>13.3164</v>
      </c>
      <c r="DJ267" s="120">
        <v>0.16120000000000001</v>
      </c>
      <c r="DN267" s="120">
        <v>5.24</v>
      </c>
      <c r="DO267" s="120">
        <v>21.244</v>
      </c>
      <c r="DP267" s="120">
        <v>0.1968</v>
      </c>
      <c r="DW267" s="120">
        <v>5.24</v>
      </c>
      <c r="DX267" s="120">
        <v>21.315200000000001</v>
      </c>
      <c r="DY267" s="120">
        <v>0.1769</v>
      </c>
      <c r="DZ267" s="120">
        <v>5.24</v>
      </c>
      <c r="EA267" s="120">
        <v>18.394500000000001</v>
      </c>
      <c r="EB267" s="120">
        <v>0.1588</v>
      </c>
      <c r="EL267" s="120">
        <v>5.24</v>
      </c>
      <c r="EM267" s="120">
        <v>16.677099999999999</v>
      </c>
      <c r="EN267" s="120">
        <v>0.1045</v>
      </c>
      <c r="EO267" s="120">
        <v>5.24</v>
      </c>
      <c r="EP267" s="120">
        <v>9.4122000000000003</v>
      </c>
      <c r="EQ267" s="120">
        <v>0.25790000000000002</v>
      </c>
      <c r="EU267" s="120">
        <v>5.24</v>
      </c>
      <c r="EV267" s="120">
        <v>22.2623</v>
      </c>
      <c r="EW267" s="120">
        <v>0.14899999999999999</v>
      </c>
      <c r="EX267" s="120">
        <v>5.24</v>
      </c>
      <c r="EY267" s="120">
        <v>13.3645</v>
      </c>
      <c r="EZ267" s="120">
        <v>9.9500000000000005E-2</v>
      </c>
      <c r="FM267" s="120">
        <v>5.24</v>
      </c>
      <c r="FN267" s="120">
        <v>18.500900000000001</v>
      </c>
      <c r="FO267" s="120">
        <v>0.1462</v>
      </c>
      <c r="FP267" s="120">
        <v>5.24</v>
      </c>
      <c r="FQ267" s="120">
        <v>14.143800000000001</v>
      </c>
      <c r="FR267" s="120">
        <v>5.33E-2</v>
      </c>
      <c r="FV267" s="120">
        <v>5.24</v>
      </c>
      <c r="FW267" s="120">
        <v>18.392600000000002</v>
      </c>
      <c r="FX267" s="120">
        <v>0.1673</v>
      </c>
      <c r="FY267" s="120">
        <v>5.24</v>
      </c>
      <c r="FZ267" s="120">
        <v>18.0413</v>
      </c>
      <c r="GA267" s="120">
        <v>0.1159</v>
      </c>
      <c r="GE267" s="120">
        <v>5.24</v>
      </c>
      <c r="GF267" s="120">
        <v>2.0063</v>
      </c>
      <c r="GG267" s="120">
        <v>0.16930000000000001</v>
      </c>
      <c r="GH267" s="120">
        <v>5.24</v>
      </c>
      <c r="GI267" s="120">
        <v>13.404400000000001</v>
      </c>
      <c r="GJ267" s="120">
        <v>0.13869999999999999</v>
      </c>
      <c r="GK267" s="120">
        <v>5.24</v>
      </c>
      <c r="GL267" s="120">
        <v>6.6195000000000004</v>
      </c>
      <c r="GM267" s="120">
        <v>0.44090000000000001</v>
      </c>
      <c r="GN267" s="120">
        <v>5.24</v>
      </c>
      <c r="GO267" s="120">
        <v>4.9183000000000003</v>
      </c>
      <c r="GP267" s="120">
        <v>0.15140000000000001</v>
      </c>
      <c r="GW267" s="120">
        <v>5.24</v>
      </c>
      <c r="GX267" s="120">
        <v>3.3664999999999998</v>
      </c>
      <c r="GY267" s="120">
        <v>0.29880000000000001</v>
      </c>
      <c r="GZ267" s="120">
        <v>5.24</v>
      </c>
      <c r="HA267" s="120">
        <v>4.2253999999999996</v>
      </c>
      <c r="HB267" s="120">
        <v>0.26729999999999998</v>
      </c>
      <c r="HF267" s="120">
        <v>5.24</v>
      </c>
      <c r="HG267" s="120">
        <v>3.9422000000000001</v>
      </c>
      <c r="HH267" s="120">
        <v>0.2137</v>
      </c>
      <c r="HO267" s="120">
        <v>5.24</v>
      </c>
      <c r="HP267" s="120">
        <v>39.368600000000001</v>
      </c>
      <c r="HQ267" s="120">
        <v>0.37719999999999998</v>
      </c>
      <c r="HR267" s="120">
        <v>5.24</v>
      </c>
      <c r="HS267" s="120">
        <v>4.9827000000000004</v>
      </c>
      <c r="HT267" s="120">
        <v>0.19939999999999999</v>
      </c>
      <c r="HX267" s="128">
        <v>5.24</v>
      </c>
      <c r="HY267" s="128">
        <v>12.922700000000001</v>
      </c>
      <c r="HZ267" s="120">
        <v>5.6099999999999997E-2</v>
      </c>
      <c r="IA267" s="128">
        <v>5.24</v>
      </c>
      <c r="IB267" s="128">
        <v>9.0540000000000003</v>
      </c>
      <c r="IC267" s="120">
        <v>3.5700000000000003E-2</v>
      </c>
      <c r="ID267" s="128">
        <v>5.24</v>
      </c>
      <c r="IE267" s="128">
        <v>15.5627</v>
      </c>
      <c r="IF267" s="120">
        <v>7.1599999999999997E-2</v>
      </c>
      <c r="IG267" s="128">
        <v>5.24</v>
      </c>
      <c r="IH267" s="128">
        <v>9.2193000000000005</v>
      </c>
      <c r="II267" s="120">
        <v>3.5700000000000003E-2</v>
      </c>
      <c r="IJ267" s="128">
        <v>5.24</v>
      </c>
      <c r="IK267" s="128">
        <v>15.2742</v>
      </c>
      <c r="IL267" s="120">
        <v>8.0500000000000002E-2</v>
      </c>
      <c r="IM267" s="128">
        <v>5.24</v>
      </c>
      <c r="IN267" s="128">
        <v>21.076599999999999</v>
      </c>
      <c r="IO267" s="120">
        <v>0.16270000000000001</v>
      </c>
      <c r="IP267" s="128">
        <v>5.24</v>
      </c>
      <c r="IQ267" s="128">
        <v>19.903500000000001</v>
      </c>
      <c r="IR267" s="120">
        <v>0.17480000000000001</v>
      </c>
      <c r="IS267" s="128">
        <v>5.24</v>
      </c>
      <c r="IT267" s="128">
        <v>27.511700000000001</v>
      </c>
      <c r="IU267" s="120">
        <v>0.16250000000000001</v>
      </c>
      <c r="IV267" s="128">
        <v>5.24</v>
      </c>
      <c r="IW267" s="128">
        <v>7.5045999999999999</v>
      </c>
      <c r="IX267" s="120">
        <v>8.4199999999999997E-2</v>
      </c>
      <c r="IY267" s="128">
        <v>5.24</v>
      </c>
      <c r="IZ267" s="128">
        <v>13.934200000000001</v>
      </c>
      <c r="JA267" s="120">
        <v>8.1500000000000003E-2</v>
      </c>
      <c r="JB267" s="128">
        <v>5.24</v>
      </c>
      <c r="JC267" s="128">
        <v>13.2948</v>
      </c>
      <c r="JD267" s="120">
        <v>9.6699999999999994E-2</v>
      </c>
      <c r="JE267" s="128">
        <v>5.24</v>
      </c>
      <c r="JF267" s="128">
        <v>16.437200000000001</v>
      </c>
      <c r="JG267" s="120">
        <v>0.12640000000000001</v>
      </c>
      <c r="JH267" s="128">
        <v>5.24</v>
      </c>
      <c r="JI267" s="128">
        <v>24.881799999999998</v>
      </c>
      <c r="JJ267" s="120">
        <v>0.13159999999999999</v>
      </c>
      <c r="JK267" s="128">
        <v>5.24</v>
      </c>
      <c r="JL267" s="128">
        <v>27.395499999999998</v>
      </c>
      <c r="JM267" s="120">
        <v>0.14299999999999999</v>
      </c>
      <c r="JN267" s="128">
        <v>5.24</v>
      </c>
      <c r="JO267" s="128">
        <v>19.556100000000001</v>
      </c>
      <c r="JP267" s="120">
        <v>0.11700000000000001</v>
      </c>
      <c r="JQ267" s="128">
        <v>5.24</v>
      </c>
      <c r="JR267" s="128">
        <v>18.153500000000001</v>
      </c>
      <c r="JS267" s="120">
        <v>0.12540000000000001</v>
      </c>
    </row>
    <row r="268" spans="1:279" x14ac:dyDescent="0.25">
      <c r="A268" s="128">
        <v>5.26</v>
      </c>
      <c r="B268" s="128">
        <v>17.185700000000001</v>
      </c>
      <c r="C268" s="120">
        <v>9.5600000000000004E-2</v>
      </c>
      <c r="D268" s="120">
        <v>5.26</v>
      </c>
      <c r="E268" s="120">
        <v>16.944299999999998</v>
      </c>
      <c r="F268" s="120">
        <v>0.1169</v>
      </c>
      <c r="G268" s="120">
        <v>5.26</v>
      </c>
      <c r="H268" s="120">
        <v>14.2013</v>
      </c>
      <c r="I268" s="120">
        <v>0.53680000000000005</v>
      </c>
      <c r="J268" s="120">
        <v>5.26</v>
      </c>
      <c r="K268" s="120">
        <v>11.5116</v>
      </c>
      <c r="L268" s="120">
        <v>9.0999999999999998E-2</v>
      </c>
      <c r="M268" s="120">
        <v>5.26</v>
      </c>
      <c r="N268" s="120">
        <v>38.863599999999998</v>
      </c>
      <c r="O268" s="120">
        <v>0.97550000000000003</v>
      </c>
      <c r="P268" s="120">
        <v>5.26</v>
      </c>
      <c r="Q268" s="120">
        <v>5.9745999999999997</v>
      </c>
      <c r="R268" s="120">
        <v>0.17680000000000001</v>
      </c>
      <c r="S268" s="120">
        <v>5.26</v>
      </c>
      <c r="T268" s="120">
        <v>33.580800000000004</v>
      </c>
      <c r="U268" s="120">
        <v>0.51370000000000005</v>
      </c>
      <c r="V268" s="120">
        <v>5.26</v>
      </c>
      <c r="W268" s="120">
        <v>15.233000000000001</v>
      </c>
      <c r="X268" s="120">
        <v>0.1114</v>
      </c>
      <c r="Y268" s="120">
        <v>5.26</v>
      </c>
      <c r="Z268" s="120">
        <v>18.3674</v>
      </c>
      <c r="AA268" s="120">
        <v>0.37709999999999999</v>
      </c>
      <c r="AB268" s="120">
        <v>5.26</v>
      </c>
      <c r="AC268" s="120">
        <v>9.9479000000000006</v>
      </c>
      <c r="AD268" s="120">
        <v>0.3967</v>
      </c>
      <c r="AE268" s="120">
        <v>5.26</v>
      </c>
      <c r="AF268" s="120">
        <v>15.0213</v>
      </c>
      <c r="AG268" s="120">
        <v>0.27339999999999998</v>
      </c>
      <c r="AH268" s="120">
        <v>5.26</v>
      </c>
      <c r="AI268" s="120">
        <v>47.692900000000002</v>
      </c>
      <c r="AJ268" s="120">
        <v>0.99939999999999996</v>
      </c>
      <c r="AK268" s="120">
        <v>5.26</v>
      </c>
      <c r="AL268" s="120">
        <v>6.2119999999999997</v>
      </c>
      <c r="AM268" s="120">
        <v>0.24010000000000001</v>
      </c>
      <c r="AN268" s="120">
        <v>5.26</v>
      </c>
      <c r="AO268" s="120">
        <v>11.198</v>
      </c>
      <c r="AP268" s="120">
        <v>0.37259999999999999</v>
      </c>
      <c r="AT268" s="120">
        <v>5.26</v>
      </c>
      <c r="AU268" s="120">
        <v>28.888200000000001</v>
      </c>
      <c r="AV268" s="120">
        <v>0.1236</v>
      </c>
      <c r="BO268" s="120">
        <v>5.26</v>
      </c>
      <c r="BP268" s="120">
        <v>34.412700000000001</v>
      </c>
      <c r="BQ268" s="120">
        <v>0.40450000000000003</v>
      </c>
      <c r="BR268" s="120">
        <v>5.26</v>
      </c>
      <c r="BS268" s="120">
        <v>38.154899999999998</v>
      </c>
      <c r="BT268" s="120">
        <v>0.37530000000000002</v>
      </c>
      <c r="CA268" s="120">
        <v>5.26</v>
      </c>
      <c r="CB268" s="120">
        <v>23.1388</v>
      </c>
      <c r="CC268" s="120">
        <v>0.25369999999999998</v>
      </c>
      <c r="CD268" s="120">
        <v>5.26</v>
      </c>
      <c r="CE268" s="120">
        <v>8.266</v>
      </c>
      <c r="CF268" s="120">
        <v>0.17380000000000001</v>
      </c>
      <c r="CS268" s="120">
        <v>5.26</v>
      </c>
      <c r="CT268" s="120">
        <v>11.4778</v>
      </c>
      <c r="CU268" s="120">
        <v>9.6799999999999997E-2</v>
      </c>
      <c r="CY268" s="120">
        <v>5.26</v>
      </c>
      <c r="CZ268" s="120">
        <v>19.4636</v>
      </c>
      <c r="DA268" s="120">
        <v>0.21820000000000001</v>
      </c>
      <c r="DH268" s="120">
        <v>5.26</v>
      </c>
      <c r="DI268" s="120">
        <v>13.7262</v>
      </c>
      <c r="DJ268" s="120">
        <v>0.15409999999999999</v>
      </c>
      <c r="DN268" s="120">
        <v>5.26</v>
      </c>
      <c r="DO268" s="120">
        <v>21.152799999999999</v>
      </c>
      <c r="DP268" s="120">
        <v>0.19450000000000001</v>
      </c>
      <c r="DW268" s="120">
        <v>5.26</v>
      </c>
      <c r="DX268" s="120">
        <v>20.962900000000001</v>
      </c>
      <c r="DY268" s="120">
        <v>0.18410000000000001</v>
      </c>
      <c r="DZ268" s="120">
        <v>5.26</v>
      </c>
      <c r="EA268" s="120">
        <v>18.802399999999999</v>
      </c>
      <c r="EB268" s="120">
        <v>0.17399999999999999</v>
      </c>
      <c r="EL268" s="120">
        <v>5.26</v>
      </c>
      <c r="EM268" s="120">
        <v>16.8811</v>
      </c>
      <c r="EN268" s="120">
        <v>0.1086</v>
      </c>
      <c r="EO268" s="120">
        <v>5.26</v>
      </c>
      <c r="EP268" s="120">
        <v>9.5650999999999993</v>
      </c>
      <c r="EQ268" s="120">
        <v>0.2616</v>
      </c>
      <c r="EU268" s="120">
        <v>5.26</v>
      </c>
      <c r="EV268" s="120">
        <v>22.114799999999999</v>
      </c>
      <c r="EW268" s="120">
        <v>0.1326</v>
      </c>
      <c r="EX268" s="120">
        <v>5.26</v>
      </c>
      <c r="EY268" s="120">
        <v>13.4826</v>
      </c>
      <c r="EZ268" s="120">
        <v>8.9800000000000005E-2</v>
      </c>
      <c r="FM268" s="120">
        <v>5.26</v>
      </c>
      <c r="FN268" s="120">
        <v>18.627199999999998</v>
      </c>
      <c r="FO268" s="120">
        <v>0.1492</v>
      </c>
      <c r="FP268" s="120">
        <v>5.26</v>
      </c>
      <c r="FQ268" s="120">
        <v>14.0161</v>
      </c>
      <c r="FR268" s="120">
        <v>4.3200000000000002E-2</v>
      </c>
      <c r="FV268" s="120">
        <v>5.26</v>
      </c>
      <c r="FW268" s="120">
        <v>17.8124</v>
      </c>
      <c r="FX268" s="120">
        <v>0.17899999999999999</v>
      </c>
      <c r="FY268" s="120">
        <v>5.26</v>
      </c>
      <c r="FZ268" s="120">
        <v>18.548400000000001</v>
      </c>
      <c r="GA268" s="120">
        <v>0.1186</v>
      </c>
      <c r="GE268" s="120">
        <v>5.26</v>
      </c>
      <c r="GF268" s="120">
        <v>2.3254999999999999</v>
      </c>
      <c r="GG268" s="120">
        <v>0.18720000000000001</v>
      </c>
      <c r="GH268" s="120">
        <v>5.26</v>
      </c>
      <c r="GI268" s="120">
        <v>13.5063</v>
      </c>
      <c r="GJ268" s="120">
        <v>0.14130000000000001</v>
      </c>
      <c r="GK268" s="120">
        <v>5.26</v>
      </c>
      <c r="GL268" s="120">
        <v>5.7523</v>
      </c>
      <c r="GM268" s="120">
        <v>0.42799999999999999</v>
      </c>
      <c r="GN268" s="120">
        <v>5.26</v>
      </c>
      <c r="GO268" s="120">
        <v>4.3723999999999998</v>
      </c>
      <c r="GP268" s="120">
        <v>0.14810000000000001</v>
      </c>
      <c r="GW268" s="120">
        <v>5.26</v>
      </c>
      <c r="GX268" s="120">
        <v>3.4256000000000002</v>
      </c>
      <c r="GY268" s="120">
        <v>0.31580000000000003</v>
      </c>
      <c r="GZ268" s="120">
        <v>5.26</v>
      </c>
      <c r="HA268" s="120">
        <v>3.7797000000000001</v>
      </c>
      <c r="HB268" s="120">
        <v>0.25879999999999997</v>
      </c>
      <c r="HF268" s="120">
        <v>5.26</v>
      </c>
      <c r="HG268" s="120">
        <v>4.1562999999999999</v>
      </c>
      <c r="HH268" s="120">
        <v>0.21479999999999999</v>
      </c>
      <c r="HO268" s="120">
        <v>5.26</v>
      </c>
      <c r="HP268" s="120">
        <v>40.789000000000001</v>
      </c>
      <c r="HQ268" s="120">
        <v>0.3866</v>
      </c>
      <c r="HR268" s="120">
        <v>5.26</v>
      </c>
      <c r="HS268" s="120">
        <v>4.5674000000000001</v>
      </c>
      <c r="HT268" s="120">
        <v>0.20399999999999999</v>
      </c>
      <c r="HX268" s="128">
        <v>5.26</v>
      </c>
      <c r="HY268" s="128">
        <v>13.039</v>
      </c>
      <c r="HZ268" s="120">
        <v>5.57E-2</v>
      </c>
      <c r="IA268" s="128">
        <v>5.26</v>
      </c>
      <c r="IB268" s="128">
        <v>8.9469999999999992</v>
      </c>
      <c r="IC268" s="120">
        <v>3.6900000000000002E-2</v>
      </c>
      <c r="ID268" s="128">
        <v>5.26</v>
      </c>
      <c r="IE268" s="128">
        <v>15.3224</v>
      </c>
      <c r="IF268" s="120">
        <v>6.8199999999999997E-2</v>
      </c>
      <c r="IG268" s="128">
        <v>5.26</v>
      </c>
      <c r="IH268" s="128">
        <v>9.0614000000000008</v>
      </c>
      <c r="II268" s="120">
        <v>3.73E-2</v>
      </c>
      <c r="IJ268" s="128">
        <v>5.26</v>
      </c>
      <c r="IK268" s="128">
        <v>15.077999999999999</v>
      </c>
      <c r="IL268" s="120">
        <v>7.8600000000000003E-2</v>
      </c>
      <c r="IM268" s="128">
        <v>5.26</v>
      </c>
      <c r="IN268" s="128">
        <v>19.911000000000001</v>
      </c>
      <c r="IO268" s="120">
        <v>0.13819999999999999</v>
      </c>
      <c r="IP268" s="128">
        <v>5.26</v>
      </c>
      <c r="IQ268" s="128">
        <v>19.052800000000001</v>
      </c>
      <c r="IR268" s="120">
        <v>0.17180000000000001</v>
      </c>
      <c r="IS268" s="128">
        <v>5.26</v>
      </c>
      <c r="IT268" s="128">
        <v>26.248100000000001</v>
      </c>
      <c r="IU268" s="120">
        <v>0.14430000000000001</v>
      </c>
      <c r="IV268" s="128">
        <v>5.26</v>
      </c>
      <c r="IW268" s="128">
        <v>9.4885000000000002</v>
      </c>
      <c r="IX268" s="120">
        <v>7.0900000000000005E-2</v>
      </c>
      <c r="IY268" s="128">
        <v>5.26</v>
      </c>
      <c r="IZ268" s="128">
        <v>13.4741</v>
      </c>
      <c r="JA268" s="120">
        <v>7.2999999999999995E-2</v>
      </c>
      <c r="JB268" s="128">
        <v>5.26</v>
      </c>
      <c r="JC268" s="128">
        <v>14.1714</v>
      </c>
      <c r="JD268" s="120">
        <v>0.1207</v>
      </c>
      <c r="JE268" s="128">
        <v>5.26</v>
      </c>
      <c r="JF268" s="128">
        <v>16.403700000000001</v>
      </c>
      <c r="JG268" s="120">
        <v>0.12690000000000001</v>
      </c>
      <c r="JH268" s="128">
        <v>5.26</v>
      </c>
      <c r="JI268" s="128">
        <v>24.470400000000001</v>
      </c>
      <c r="JJ268" s="120">
        <v>0.12239999999999999</v>
      </c>
      <c r="JK268" s="128">
        <v>5.26</v>
      </c>
      <c r="JL268" s="128">
        <v>27.837700000000002</v>
      </c>
      <c r="JM268" s="120">
        <v>0.1714</v>
      </c>
      <c r="JN268" s="128">
        <v>5.26</v>
      </c>
      <c r="JO268" s="128">
        <v>19.1296</v>
      </c>
      <c r="JP268" s="120">
        <v>0.1075</v>
      </c>
      <c r="JQ268" s="128">
        <v>5.26</v>
      </c>
      <c r="JR268" s="128">
        <v>18.802299999999999</v>
      </c>
      <c r="JS268" s="120">
        <v>0.13200000000000001</v>
      </c>
    </row>
    <row r="269" spans="1:279" x14ac:dyDescent="0.25">
      <c r="A269" s="128">
        <v>5.28</v>
      </c>
      <c r="B269" s="128">
        <v>16.987200000000001</v>
      </c>
      <c r="C269" s="120">
        <v>0.1052</v>
      </c>
      <c r="D269" s="120">
        <v>5.28</v>
      </c>
      <c r="E269" s="120">
        <v>16.8489</v>
      </c>
      <c r="F269" s="120">
        <v>0.13239999999999999</v>
      </c>
      <c r="G269" s="120">
        <v>5.28</v>
      </c>
      <c r="H269" s="120">
        <v>12.7666</v>
      </c>
      <c r="I269" s="120">
        <v>0.52459999999999996</v>
      </c>
      <c r="J269" s="120">
        <v>5.28</v>
      </c>
      <c r="K269" s="120">
        <v>11.3553</v>
      </c>
      <c r="L269" s="120">
        <v>0.09</v>
      </c>
      <c r="M269" s="120">
        <v>5.28</v>
      </c>
      <c r="N269" s="120">
        <v>38.741100000000003</v>
      </c>
      <c r="O269" s="120">
        <v>0.89239999999999997</v>
      </c>
      <c r="P269" s="120">
        <v>5.28</v>
      </c>
      <c r="Q269" s="120">
        <v>6.3422999999999998</v>
      </c>
      <c r="R269" s="120">
        <v>0.18579999999999999</v>
      </c>
      <c r="S269" s="120">
        <v>5.28</v>
      </c>
      <c r="T269" s="120">
        <v>32.058399999999999</v>
      </c>
      <c r="U269" s="120">
        <v>0.51629999999999998</v>
      </c>
      <c r="V269" s="120">
        <v>5.28</v>
      </c>
      <c r="W269" s="120">
        <v>15.4885</v>
      </c>
      <c r="X269" s="120">
        <v>0.1255</v>
      </c>
      <c r="Y269" s="120">
        <v>5.28</v>
      </c>
      <c r="Z269" s="120">
        <v>18.177499999999998</v>
      </c>
      <c r="AA269" s="120">
        <v>0.30659999999999998</v>
      </c>
      <c r="AB269" s="120">
        <v>5.28</v>
      </c>
      <c r="AC269" s="120">
        <v>9.4827999999999992</v>
      </c>
      <c r="AD269" s="120">
        <v>0.35239999999999999</v>
      </c>
      <c r="AE269" s="120">
        <v>5.28</v>
      </c>
      <c r="AF269" s="120">
        <v>15.148099999999999</v>
      </c>
      <c r="AG269" s="120">
        <v>0.26850000000000002</v>
      </c>
      <c r="AH269" s="120">
        <v>5.28</v>
      </c>
      <c r="AI269" s="120">
        <v>47.02</v>
      </c>
      <c r="AJ269" s="120">
        <v>0.97719999999999996</v>
      </c>
      <c r="AK269" s="120">
        <v>5.28</v>
      </c>
      <c r="AL269" s="120">
        <v>7.4606000000000003</v>
      </c>
      <c r="AM269" s="120">
        <v>0.28839999999999999</v>
      </c>
      <c r="AN269" s="120">
        <v>5.28</v>
      </c>
      <c r="AO269" s="120">
        <v>11.3513</v>
      </c>
      <c r="AP269" s="120">
        <v>0.36130000000000001</v>
      </c>
      <c r="AT269" s="120">
        <v>5.28</v>
      </c>
      <c r="AU269" s="120">
        <v>29.934799999999999</v>
      </c>
      <c r="AV269" s="120">
        <v>0.14280000000000001</v>
      </c>
      <c r="BO269" s="120">
        <v>5.28</v>
      </c>
      <c r="BP269" s="120">
        <v>35.117600000000003</v>
      </c>
      <c r="BQ269" s="120">
        <v>0.43080000000000002</v>
      </c>
      <c r="BR269" s="120">
        <v>5.28</v>
      </c>
      <c r="BS269" s="120">
        <v>37.3489</v>
      </c>
      <c r="BT269" s="120">
        <v>0.37140000000000001</v>
      </c>
      <c r="CA269" s="120">
        <v>5.28</v>
      </c>
      <c r="CB269" s="120">
        <v>22.256900000000002</v>
      </c>
      <c r="CC269" s="120">
        <v>0.23769999999999999</v>
      </c>
      <c r="CD269" s="120">
        <v>5.28</v>
      </c>
      <c r="CE269" s="120">
        <v>6.726</v>
      </c>
      <c r="CF269" s="120">
        <v>0.17080000000000001</v>
      </c>
      <c r="CS269" s="120">
        <v>5.28</v>
      </c>
      <c r="CT269" s="120">
        <v>11.7995</v>
      </c>
      <c r="CU269" s="120">
        <v>8.2600000000000007E-2</v>
      </c>
      <c r="CY269" s="120">
        <v>5.28</v>
      </c>
      <c r="CZ269" s="120">
        <v>19.538499999999999</v>
      </c>
      <c r="DA269" s="120">
        <v>0.218</v>
      </c>
      <c r="DH269" s="120">
        <v>5.28</v>
      </c>
      <c r="DI269" s="120">
        <v>14.041399999999999</v>
      </c>
      <c r="DJ269" s="120">
        <v>0.15</v>
      </c>
      <c r="DN269" s="120">
        <v>5.28</v>
      </c>
      <c r="DO269" s="120">
        <v>21.099399999999999</v>
      </c>
      <c r="DP269" s="120">
        <v>0.19040000000000001</v>
      </c>
      <c r="DW269" s="120">
        <v>5.28</v>
      </c>
      <c r="DX269" s="120">
        <v>20.593900000000001</v>
      </c>
      <c r="DY269" s="120">
        <v>0.18720000000000001</v>
      </c>
      <c r="DZ269" s="120">
        <v>5.28</v>
      </c>
      <c r="EA269" s="120">
        <v>19.1388</v>
      </c>
      <c r="EB269" s="120">
        <v>0.1799</v>
      </c>
      <c r="EL269" s="120">
        <v>5.28</v>
      </c>
      <c r="EM269" s="120">
        <v>16.953099999999999</v>
      </c>
      <c r="EN269" s="120">
        <v>0.1108</v>
      </c>
      <c r="EO269" s="120">
        <v>5.28</v>
      </c>
      <c r="EP269" s="120">
        <v>9.6921999999999997</v>
      </c>
      <c r="EQ269" s="120">
        <v>0.2581</v>
      </c>
      <c r="EU269" s="120">
        <v>5.28</v>
      </c>
      <c r="EV269" s="120">
        <v>21.820699999999999</v>
      </c>
      <c r="EW269" s="120">
        <v>0.11609999999999999</v>
      </c>
      <c r="EX269" s="120">
        <v>5.28</v>
      </c>
      <c r="EY269" s="120">
        <v>13.5548</v>
      </c>
      <c r="EZ269" s="120">
        <v>8.8999999999999996E-2</v>
      </c>
      <c r="FM269" s="120">
        <v>5.28</v>
      </c>
      <c r="FN269" s="120">
        <v>18.6661</v>
      </c>
      <c r="FO269" s="120">
        <v>0.14149999999999999</v>
      </c>
      <c r="FP269" s="120">
        <v>5.28</v>
      </c>
      <c r="FQ269" s="120">
        <v>13.907299999999999</v>
      </c>
      <c r="FR269" s="120">
        <v>4.7199999999999999E-2</v>
      </c>
      <c r="FV269" s="120">
        <v>5.28</v>
      </c>
      <c r="FW269" s="120">
        <v>17.338799999999999</v>
      </c>
      <c r="FX269" s="120">
        <v>0.18509999999999999</v>
      </c>
      <c r="FY269" s="120">
        <v>5.28</v>
      </c>
      <c r="FZ269" s="120">
        <v>18.901</v>
      </c>
      <c r="GA269" s="120">
        <v>0.1226</v>
      </c>
      <c r="GE269" s="120">
        <v>5.28</v>
      </c>
      <c r="GF269" s="120">
        <v>2.7454000000000001</v>
      </c>
      <c r="GG269" s="120">
        <v>0.19689999999999999</v>
      </c>
      <c r="GH269" s="120">
        <v>5.28</v>
      </c>
      <c r="GI269" s="120">
        <v>13.61</v>
      </c>
      <c r="GJ269" s="120">
        <v>0.1416</v>
      </c>
      <c r="GK269" s="120">
        <v>5.28</v>
      </c>
      <c r="GL269" s="120">
        <v>5.2880000000000003</v>
      </c>
      <c r="GM269" s="120">
        <v>0.40710000000000002</v>
      </c>
      <c r="GN269" s="120">
        <v>5.28</v>
      </c>
      <c r="GO269" s="120">
        <v>4.2370999999999999</v>
      </c>
      <c r="GP269" s="120">
        <v>0.14280000000000001</v>
      </c>
      <c r="GW269" s="120">
        <v>5.28</v>
      </c>
      <c r="GX269" s="120">
        <v>3.4392999999999998</v>
      </c>
      <c r="GY269" s="120">
        <v>0.32719999999999999</v>
      </c>
      <c r="GZ269" s="120">
        <v>5.28</v>
      </c>
      <c r="HA269" s="120">
        <v>3.8574000000000002</v>
      </c>
      <c r="HB269" s="120">
        <v>0.24510000000000001</v>
      </c>
      <c r="HF269" s="120">
        <v>5.28</v>
      </c>
      <c r="HG269" s="120">
        <v>4.5022000000000002</v>
      </c>
      <c r="HH269" s="120">
        <v>0.18790000000000001</v>
      </c>
      <c r="HO269" s="120">
        <v>5.28</v>
      </c>
      <c r="HP269" s="120">
        <v>41.506399999999999</v>
      </c>
      <c r="HQ269" s="120">
        <v>0.39989999999999998</v>
      </c>
      <c r="HR269" s="120">
        <v>5.28</v>
      </c>
      <c r="HS269" s="120">
        <v>4.0487000000000002</v>
      </c>
      <c r="HT269" s="120">
        <v>0.2099</v>
      </c>
      <c r="HX269" s="128">
        <v>5.28</v>
      </c>
      <c r="HY269" s="128">
        <v>13.093500000000001</v>
      </c>
      <c r="HZ269" s="120">
        <v>5.5399999999999998E-2</v>
      </c>
      <c r="IA269" s="128">
        <v>5.28</v>
      </c>
      <c r="IB269" s="128">
        <v>8.8366000000000007</v>
      </c>
      <c r="IC269" s="120">
        <v>3.6600000000000001E-2</v>
      </c>
      <c r="ID269" s="128">
        <v>5.28</v>
      </c>
      <c r="IE269" s="128">
        <v>15.007099999999999</v>
      </c>
      <c r="IF269" s="120">
        <v>6.4799999999999996E-2</v>
      </c>
      <c r="IG269" s="128">
        <v>5.28</v>
      </c>
      <c r="IH269" s="128">
        <v>8.8675999999999995</v>
      </c>
      <c r="II269" s="120">
        <v>3.7600000000000001E-2</v>
      </c>
      <c r="IJ269" s="128">
        <v>5.28</v>
      </c>
      <c r="IK269" s="128">
        <v>14.9185</v>
      </c>
      <c r="IL269" s="120">
        <v>7.3200000000000001E-2</v>
      </c>
      <c r="IM269" s="128">
        <v>5.28</v>
      </c>
      <c r="IN269" s="128">
        <v>19.372699999999998</v>
      </c>
      <c r="IO269" s="120">
        <v>0.11360000000000001</v>
      </c>
      <c r="IP269" s="128">
        <v>5.28</v>
      </c>
      <c r="IQ269" s="128">
        <v>18.346900000000002</v>
      </c>
      <c r="IR269" s="120">
        <v>0.17280000000000001</v>
      </c>
      <c r="IS269" s="128">
        <v>5.28</v>
      </c>
      <c r="IT269" s="128">
        <v>25.056699999999999</v>
      </c>
      <c r="IU269" s="120">
        <v>0.1211</v>
      </c>
      <c r="IV269" s="128">
        <v>5.28</v>
      </c>
      <c r="IW269" s="128">
        <v>10.176500000000001</v>
      </c>
      <c r="IX269" s="120">
        <v>5.8000000000000003E-2</v>
      </c>
      <c r="IY269" s="128">
        <v>5.28</v>
      </c>
      <c r="IZ269" s="128">
        <v>13.0616</v>
      </c>
      <c r="JA269" s="120">
        <v>6.9699999999999998E-2</v>
      </c>
      <c r="JB269" s="128">
        <v>5.28</v>
      </c>
      <c r="JC269" s="128">
        <v>14.6929</v>
      </c>
      <c r="JD269" s="120">
        <v>0.14879999999999999</v>
      </c>
      <c r="JE269" s="128">
        <v>5.28</v>
      </c>
      <c r="JF269" s="128">
        <v>17.005800000000001</v>
      </c>
      <c r="JG269" s="120">
        <v>0.12709999999999999</v>
      </c>
      <c r="JH269" s="128">
        <v>5.28</v>
      </c>
      <c r="JI269" s="128">
        <v>23.768000000000001</v>
      </c>
      <c r="JJ269" s="120">
        <v>0.12429999999999999</v>
      </c>
      <c r="JK269" s="128">
        <v>5.28</v>
      </c>
      <c r="JL269" s="128">
        <v>28.662500000000001</v>
      </c>
      <c r="JM269" s="120">
        <v>0.18479999999999999</v>
      </c>
      <c r="JN269" s="128">
        <v>5.28</v>
      </c>
      <c r="JO269" s="128">
        <v>18.866800000000001</v>
      </c>
      <c r="JP269" s="120">
        <v>9.8000000000000004E-2</v>
      </c>
      <c r="JQ269" s="128">
        <v>5.28</v>
      </c>
      <c r="JR269" s="128">
        <v>19.978899999999999</v>
      </c>
      <c r="JS269" s="120">
        <v>0.14319999999999999</v>
      </c>
    </row>
    <row r="270" spans="1:279" x14ac:dyDescent="0.25">
      <c r="A270" s="128">
        <v>5.3</v>
      </c>
      <c r="B270" s="128">
        <v>16.623200000000001</v>
      </c>
      <c r="C270" s="120">
        <v>0.1109</v>
      </c>
      <c r="D270" s="120">
        <v>5.3</v>
      </c>
      <c r="E270" s="120">
        <v>16.533100000000001</v>
      </c>
      <c r="F270" s="120">
        <v>0.14349999999999999</v>
      </c>
      <c r="G270" s="120">
        <v>5.3</v>
      </c>
      <c r="H270" s="120">
        <v>12.3202</v>
      </c>
      <c r="I270" s="120">
        <v>0.52559999999999996</v>
      </c>
      <c r="J270" s="120">
        <v>5.3</v>
      </c>
      <c r="K270" s="120">
        <v>11.2912</v>
      </c>
      <c r="L270" s="120">
        <v>0.08</v>
      </c>
      <c r="M270" s="120">
        <v>5.3</v>
      </c>
      <c r="N270" s="120">
        <v>37.779400000000003</v>
      </c>
      <c r="O270" s="120">
        <v>0.85350000000000004</v>
      </c>
      <c r="P270" s="120">
        <v>5.3</v>
      </c>
      <c r="Q270" s="120">
        <v>7.1590999999999996</v>
      </c>
      <c r="R270" s="120">
        <v>0.19939999999999999</v>
      </c>
      <c r="S270" s="120">
        <v>5.3</v>
      </c>
      <c r="T270" s="120">
        <v>31.109200000000001</v>
      </c>
      <c r="U270" s="120">
        <v>0.50249999999999995</v>
      </c>
      <c r="V270" s="120">
        <v>5.3</v>
      </c>
      <c r="W270" s="120">
        <v>15.6219</v>
      </c>
      <c r="X270" s="120">
        <v>0.14399999999999999</v>
      </c>
      <c r="Y270" s="120">
        <v>5.3</v>
      </c>
      <c r="Z270" s="120">
        <v>19.2546</v>
      </c>
      <c r="AA270" s="120">
        <v>0.27600000000000002</v>
      </c>
      <c r="AB270" s="120">
        <v>5.3</v>
      </c>
      <c r="AC270" s="120">
        <v>9.3154000000000003</v>
      </c>
      <c r="AD270" s="120">
        <v>0.33700000000000002</v>
      </c>
      <c r="AE270" s="120">
        <v>5.3</v>
      </c>
      <c r="AF270" s="120">
        <v>15.3284</v>
      </c>
      <c r="AG270" s="120">
        <v>0.2626</v>
      </c>
      <c r="AH270" s="120">
        <v>5.3</v>
      </c>
      <c r="AI270" s="120">
        <v>45.841200000000001</v>
      </c>
      <c r="AJ270" s="120">
        <v>0.95879999999999999</v>
      </c>
      <c r="AK270" s="120">
        <v>5.3</v>
      </c>
      <c r="AL270" s="120">
        <v>9.5212000000000003</v>
      </c>
      <c r="AM270" s="120">
        <v>0.3296</v>
      </c>
      <c r="AN270" s="120">
        <v>5.3</v>
      </c>
      <c r="AO270" s="120">
        <v>11.275499999999999</v>
      </c>
      <c r="AP270" s="120">
        <v>0.35139999999999999</v>
      </c>
      <c r="AT270" s="120">
        <v>5.3</v>
      </c>
      <c r="AU270" s="120">
        <v>28.965299999999999</v>
      </c>
      <c r="AV270" s="120">
        <v>0.1537</v>
      </c>
      <c r="BO270" s="120">
        <v>5.3</v>
      </c>
      <c r="BP270" s="120">
        <v>34.9754</v>
      </c>
      <c r="BQ270" s="120">
        <v>0.44469999999999998</v>
      </c>
      <c r="BR270" s="120">
        <v>5.3</v>
      </c>
      <c r="BS270" s="120">
        <v>36.963099999999997</v>
      </c>
      <c r="BT270" s="120">
        <v>0.35260000000000002</v>
      </c>
      <c r="CA270" s="120">
        <v>5.3</v>
      </c>
      <c r="CB270" s="120">
        <v>21.576000000000001</v>
      </c>
      <c r="CC270" s="120">
        <v>0.21529999999999999</v>
      </c>
      <c r="CD270" s="120">
        <v>5.3</v>
      </c>
      <c r="CE270" s="120">
        <v>5.9040999999999997</v>
      </c>
      <c r="CF270" s="120">
        <v>0.1701</v>
      </c>
      <c r="CS270" s="120">
        <v>5.3</v>
      </c>
      <c r="CT270" s="120">
        <v>12.1761</v>
      </c>
      <c r="CU270" s="120">
        <v>6.83E-2</v>
      </c>
      <c r="CY270" s="120">
        <v>5.3</v>
      </c>
      <c r="CZ270" s="120">
        <v>19.542999999999999</v>
      </c>
      <c r="DA270" s="120">
        <v>0.2208</v>
      </c>
      <c r="DH270" s="120">
        <v>5.3</v>
      </c>
      <c r="DI270" s="120">
        <v>14.187799999999999</v>
      </c>
      <c r="DJ270" s="120">
        <v>0.14610000000000001</v>
      </c>
      <c r="DN270" s="120">
        <v>5.3</v>
      </c>
      <c r="DO270" s="120">
        <v>21.184000000000001</v>
      </c>
      <c r="DP270" s="120">
        <v>0.18579999999999999</v>
      </c>
      <c r="DW270" s="120">
        <v>5.3</v>
      </c>
      <c r="DX270" s="120">
        <v>20.197900000000001</v>
      </c>
      <c r="DY270" s="120">
        <v>0.19020000000000001</v>
      </c>
      <c r="DZ270" s="120">
        <v>5.3</v>
      </c>
      <c r="EA270" s="120">
        <v>19.2608</v>
      </c>
      <c r="EB270" s="120">
        <v>0.18179999999999999</v>
      </c>
      <c r="EL270" s="120">
        <v>5.3</v>
      </c>
      <c r="EM270" s="120">
        <v>17.133700000000001</v>
      </c>
      <c r="EN270" s="120">
        <v>0.1103</v>
      </c>
      <c r="EO270" s="120">
        <v>5.3</v>
      </c>
      <c r="EP270" s="120">
        <v>9.7616999999999994</v>
      </c>
      <c r="EQ270" s="120">
        <v>0.25180000000000002</v>
      </c>
      <c r="EU270" s="120">
        <v>5.3</v>
      </c>
      <c r="EV270" s="120">
        <v>21.67</v>
      </c>
      <c r="EW270" s="120">
        <v>0.1066</v>
      </c>
      <c r="EX270" s="120">
        <v>5.3</v>
      </c>
      <c r="EY270" s="120">
        <v>13.6479</v>
      </c>
      <c r="EZ270" s="120">
        <v>9.0999999999999998E-2</v>
      </c>
      <c r="FM270" s="120">
        <v>5.3</v>
      </c>
      <c r="FN270" s="120">
        <v>18.6907</v>
      </c>
      <c r="FO270" s="120">
        <v>0.124</v>
      </c>
      <c r="FP270" s="120">
        <v>5.3</v>
      </c>
      <c r="FQ270" s="120">
        <v>13.9696</v>
      </c>
      <c r="FR270" s="120">
        <v>5.21E-2</v>
      </c>
      <c r="FV270" s="120">
        <v>5.3</v>
      </c>
      <c r="FW270" s="120">
        <v>17.1386</v>
      </c>
      <c r="FX270" s="120">
        <v>0.18440000000000001</v>
      </c>
      <c r="FY270" s="120">
        <v>5.3</v>
      </c>
      <c r="FZ270" s="120">
        <v>19.1859</v>
      </c>
      <c r="GA270" s="120">
        <v>0.12770000000000001</v>
      </c>
      <c r="GE270" s="120">
        <v>5.3</v>
      </c>
      <c r="GF270" s="120">
        <v>2.6856</v>
      </c>
      <c r="GG270" s="120">
        <v>0.19750000000000001</v>
      </c>
      <c r="GH270" s="120">
        <v>5.3</v>
      </c>
      <c r="GI270" s="120">
        <v>13.672499999999999</v>
      </c>
      <c r="GJ270" s="120">
        <v>0.14000000000000001</v>
      </c>
      <c r="GK270" s="120">
        <v>5.3</v>
      </c>
      <c r="GL270" s="120">
        <v>4.9779</v>
      </c>
      <c r="GM270" s="120">
        <v>0.39550000000000002</v>
      </c>
      <c r="GN270" s="120">
        <v>5.3</v>
      </c>
      <c r="GO270" s="120">
        <v>6.6393000000000004</v>
      </c>
      <c r="GP270" s="120">
        <v>0.1328</v>
      </c>
      <c r="GW270" s="120">
        <v>5.3</v>
      </c>
      <c r="GX270" s="120">
        <v>3.5011999999999999</v>
      </c>
      <c r="GY270" s="120">
        <v>0.32950000000000002</v>
      </c>
      <c r="GZ270" s="120">
        <v>5.3</v>
      </c>
      <c r="HA270" s="120">
        <v>4.0240999999999998</v>
      </c>
      <c r="HB270" s="120">
        <v>0.23250000000000001</v>
      </c>
      <c r="HF270" s="120">
        <v>5.3</v>
      </c>
      <c r="HG270" s="120">
        <v>4.7389999999999999</v>
      </c>
      <c r="HH270" s="120">
        <v>0.16089999999999999</v>
      </c>
      <c r="HO270" s="120">
        <v>5.3</v>
      </c>
      <c r="HP270" s="120">
        <v>41.561</v>
      </c>
      <c r="HQ270" s="120">
        <v>0.41670000000000001</v>
      </c>
      <c r="HR270" s="120">
        <v>5.3</v>
      </c>
      <c r="HS270" s="120">
        <v>3.4658000000000002</v>
      </c>
      <c r="HT270" s="120">
        <v>0.21490000000000001</v>
      </c>
      <c r="HX270" s="128">
        <v>5.3</v>
      </c>
      <c r="HY270" s="128">
        <v>13.1409</v>
      </c>
      <c r="HZ270" s="120">
        <v>5.4600000000000003E-2</v>
      </c>
      <c r="IA270" s="128">
        <v>5.3</v>
      </c>
      <c r="IB270" s="128">
        <v>8.7390000000000008</v>
      </c>
      <c r="IC270" s="120">
        <v>3.6600000000000001E-2</v>
      </c>
      <c r="ID270" s="128">
        <v>5.3</v>
      </c>
      <c r="IE270" s="128">
        <v>14.722</v>
      </c>
      <c r="IF270" s="120">
        <v>6.4000000000000001E-2</v>
      </c>
      <c r="IG270" s="128">
        <v>5.3</v>
      </c>
      <c r="IH270" s="128">
        <v>8.6774000000000004</v>
      </c>
      <c r="II270" s="120">
        <v>3.6999999999999998E-2</v>
      </c>
      <c r="IJ270" s="128">
        <v>5.3</v>
      </c>
      <c r="IK270" s="128">
        <v>14.776</v>
      </c>
      <c r="IL270" s="120">
        <v>6.6900000000000001E-2</v>
      </c>
      <c r="IM270" s="128">
        <v>5.3</v>
      </c>
      <c r="IN270" s="128">
        <v>19.1129</v>
      </c>
      <c r="IO270" s="120">
        <v>9.9400000000000002E-2</v>
      </c>
      <c r="IP270" s="128">
        <v>5.3</v>
      </c>
      <c r="IQ270" s="128">
        <v>17.683900000000001</v>
      </c>
      <c r="IR270" s="120">
        <v>0.1736</v>
      </c>
      <c r="IS270" s="128">
        <v>5.3</v>
      </c>
      <c r="IT270" s="128">
        <v>23.906400000000001</v>
      </c>
      <c r="IU270" s="120">
        <v>0.1065</v>
      </c>
      <c r="IV270" s="128">
        <v>5.3</v>
      </c>
      <c r="IW270" s="128">
        <v>9.9659999999999993</v>
      </c>
      <c r="IX270" s="120">
        <v>5.0599999999999999E-2</v>
      </c>
      <c r="IY270" s="128">
        <v>5.3</v>
      </c>
      <c r="IZ270" s="128">
        <v>12.6248</v>
      </c>
      <c r="JA270" s="120">
        <v>6.4699999999999994E-2</v>
      </c>
      <c r="JB270" s="128">
        <v>5.3</v>
      </c>
      <c r="JC270" s="128">
        <v>14.271800000000001</v>
      </c>
      <c r="JD270" s="120">
        <v>0.18920000000000001</v>
      </c>
      <c r="JE270" s="128">
        <v>5.3</v>
      </c>
      <c r="JF270" s="128">
        <v>17.955400000000001</v>
      </c>
      <c r="JG270" s="120">
        <v>0.1295</v>
      </c>
      <c r="JH270" s="128">
        <v>5.3</v>
      </c>
      <c r="JI270" s="128">
        <v>22.981000000000002</v>
      </c>
      <c r="JJ270" s="120">
        <v>0.1273</v>
      </c>
      <c r="JK270" s="128">
        <v>5.3</v>
      </c>
      <c r="JL270" s="128">
        <v>30.0366</v>
      </c>
      <c r="JM270" s="120">
        <v>0.20169999999999999</v>
      </c>
      <c r="JN270" s="128">
        <v>5.3</v>
      </c>
      <c r="JO270" s="128">
        <v>19.032299999999999</v>
      </c>
      <c r="JP270" s="120">
        <v>9.8299999999999998E-2</v>
      </c>
      <c r="JQ270" s="128">
        <v>5.3</v>
      </c>
      <c r="JR270" s="128">
        <v>21.624099999999999</v>
      </c>
      <c r="JS270" s="120">
        <v>0.15379999999999999</v>
      </c>
    </row>
    <row r="271" spans="1:279" x14ac:dyDescent="0.25">
      <c r="A271" s="128">
        <v>5.32</v>
      </c>
      <c r="B271" s="128">
        <v>16.218399999999999</v>
      </c>
      <c r="C271" s="120">
        <v>0.1105</v>
      </c>
      <c r="D271" s="120">
        <v>5.32</v>
      </c>
      <c r="E271" s="120">
        <v>16.217300000000002</v>
      </c>
      <c r="F271" s="120">
        <v>0.15060000000000001</v>
      </c>
      <c r="G271" s="120">
        <v>5.32</v>
      </c>
      <c r="H271" s="120">
        <v>13.637700000000001</v>
      </c>
      <c r="I271" s="120">
        <v>0.62229999999999996</v>
      </c>
      <c r="J271" s="120">
        <v>5.32</v>
      </c>
      <c r="K271" s="120">
        <v>11.101599999999999</v>
      </c>
      <c r="L271" s="120">
        <v>6.2100000000000002E-2</v>
      </c>
      <c r="M271" s="120">
        <v>5.32</v>
      </c>
      <c r="N271" s="120">
        <v>35.036999999999999</v>
      </c>
      <c r="O271" s="120">
        <v>0.85419999999999996</v>
      </c>
      <c r="P271" s="120">
        <v>5.32</v>
      </c>
      <c r="Q271" s="120">
        <v>8.0388000000000002</v>
      </c>
      <c r="R271" s="120">
        <v>0.22090000000000001</v>
      </c>
      <c r="S271" s="120">
        <v>5.32</v>
      </c>
      <c r="T271" s="120">
        <v>30.755600000000001</v>
      </c>
      <c r="U271" s="120">
        <v>0.50319999999999998</v>
      </c>
      <c r="V271" s="120">
        <v>5.32</v>
      </c>
      <c r="W271" s="120">
        <v>15.659700000000001</v>
      </c>
      <c r="X271" s="120">
        <v>0.1492</v>
      </c>
      <c r="Y271" s="120">
        <v>5.32</v>
      </c>
      <c r="Z271" s="120">
        <v>18.1403</v>
      </c>
      <c r="AA271" s="120">
        <v>0.25319999999999998</v>
      </c>
      <c r="AB271" s="120">
        <v>5.32</v>
      </c>
      <c r="AC271" s="120">
        <v>9.2135999999999996</v>
      </c>
      <c r="AD271" s="120">
        <v>0.3216</v>
      </c>
      <c r="AE271" s="120">
        <v>5.32</v>
      </c>
      <c r="AF271" s="120">
        <v>15.6333</v>
      </c>
      <c r="AG271" s="120">
        <v>0.2535</v>
      </c>
      <c r="AH271" s="120">
        <v>5.32</v>
      </c>
      <c r="AI271" s="120">
        <v>45.718800000000002</v>
      </c>
      <c r="AJ271" s="120">
        <v>0.95630000000000004</v>
      </c>
      <c r="AK271" s="120">
        <v>5.32</v>
      </c>
      <c r="AL271" s="120">
        <v>10.1083</v>
      </c>
      <c r="AM271" s="120">
        <v>0.36659999999999998</v>
      </c>
      <c r="AN271" s="120">
        <v>5.32</v>
      </c>
      <c r="AO271" s="120">
        <v>11.0962</v>
      </c>
      <c r="AP271" s="120">
        <v>0.3392</v>
      </c>
      <c r="AT271" s="120">
        <v>5.32</v>
      </c>
      <c r="AU271" s="120">
        <v>27.919899999999998</v>
      </c>
      <c r="AV271" s="120">
        <v>0.1565</v>
      </c>
      <c r="BO271" s="120">
        <v>5.32</v>
      </c>
      <c r="BP271" s="120">
        <v>34.298000000000002</v>
      </c>
      <c r="BQ271" s="120">
        <v>0.45100000000000001</v>
      </c>
      <c r="BR271" s="120">
        <v>5.32</v>
      </c>
      <c r="BS271" s="120">
        <v>35.107399999999998</v>
      </c>
      <c r="BT271" s="120">
        <v>0.35160000000000002</v>
      </c>
      <c r="CA271" s="120">
        <v>5.32</v>
      </c>
      <c r="CB271" s="120">
        <v>20.9725</v>
      </c>
      <c r="CC271" s="120">
        <v>0.18440000000000001</v>
      </c>
      <c r="CD271" s="120">
        <v>5.32</v>
      </c>
      <c r="CE271" s="120">
        <v>5.6589999999999998</v>
      </c>
      <c r="CF271" s="120">
        <v>0.1857</v>
      </c>
      <c r="CS271" s="120">
        <v>5.32</v>
      </c>
      <c r="CT271" s="120">
        <v>12.5413</v>
      </c>
      <c r="CU271" s="120">
        <v>6.0199999999999997E-2</v>
      </c>
      <c r="CY271" s="120">
        <v>5.32</v>
      </c>
      <c r="CZ271" s="120">
        <v>19.715499999999999</v>
      </c>
      <c r="DA271" s="120">
        <v>0.221</v>
      </c>
      <c r="DH271" s="120">
        <v>5.32</v>
      </c>
      <c r="DI271" s="120">
        <v>14.2438</v>
      </c>
      <c r="DJ271" s="120">
        <v>0.1459</v>
      </c>
      <c r="DN271" s="120">
        <v>5.32</v>
      </c>
      <c r="DO271" s="120">
        <v>21.3172</v>
      </c>
      <c r="DP271" s="120">
        <v>0.18529999999999999</v>
      </c>
      <c r="DW271" s="120">
        <v>5.32</v>
      </c>
      <c r="DX271" s="120">
        <v>19.825299999999999</v>
      </c>
      <c r="DY271" s="120">
        <v>0.19040000000000001</v>
      </c>
      <c r="DZ271" s="120">
        <v>5.32</v>
      </c>
      <c r="EA271" s="120">
        <v>19.267199999999999</v>
      </c>
      <c r="EB271" s="120">
        <v>0.1862</v>
      </c>
      <c r="EL271" s="120">
        <v>5.32</v>
      </c>
      <c r="EM271" s="120">
        <v>17.3706</v>
      </c>
      <c r="EN271" s="120">
        <v>0.11269999999999999</v>
      </c>
      <c r="EO271" s="120">
        <v>5.32</v>
      </c>
      <c r="EP271" s="120">
        <v>9.7614000000000001</v>
      </c>
      <c r="EQ271" s="120">
        <v>0.2455</v>
      </c>
      <c r="EU271" s="120">
        <v>5.32</v>
      </c>
      <c r="EV271" s="120">
        <v>21.8398</v>
      </c>
      <c r="EW271" s="120">
        <v>0.1116</v>
      </c>
      <c r="EX271" s="120">
        <v>5.32</v>
      </c>
      <c r="EY271" s="120">
        <v>13.802199999999999</v>
      </c>
      <c r="EZ271" s="120">
        <v>9.35E-2</v>
      </c>
      <c r="FM271" s="120">
        <v>5.32</v>
      </c>
      <c r="FN271" s="120">
        <v>18.738099999999999</v>
      </c>
      <c r="FO271" s="120">
        <v>0.1133</v>
      </c>
      <c r="FP271" s="120">
        <v>5.32</v>
      </c>
      <c r="FQ271" s="120">
        <v>14.1661</v>
      </c>
      <c r="FR271" s="120">
        <v>5.4300000000000001E-2</v>
      </c>
      <c r="FV271" s="120">
        <v>5.32</v>
      </c>
      <c r="FW271" s="120">
        <v>17.3139</v>
      </c>
      <c r="FX271" s="120">
        <v>0.17699999999999999</v>
      </c>
      <c r="FY271" s="120">
        <v>5.32</v>
      </c>
      <c r="FZ271" s="120">
        <v>19.254999999999999</v>
      </c>
      <c r="GA271" s="120">
        <v>0.13139999999999999</v>
      </c>
      <c r="GE271" s="120">
        <v>5.32</v>
      </c>
      <c r="GF271" s="120">
        <v>2.5495999999999999</v>
      </c>
      <c r="GG271" s="120">
        <v>0.1973</v>
      </c>
      <c r="GH271" s="120">
        <v>5.32</v>
      </c>
      <c r="GI271" s="120">
        <v>13.641</v>
      </c>
      <c r="GJ271" s="120">
        <v>0.1381</v>
      </c>
      <c r="GK271" s="120">
        <v>5.32</v>
      </c>
      <c r="GL271" s="120">
        <v>4.8992000000000004</v>
      </c>
      <c r="GM271" s="120">
        <v>0.40339999999999998</v>
      </c>
      <c r="GN271" s="120">
        <v>5.32</v>
      </c>
      <c r="GO271" s="120">
        <v>9.2619000000000007</v>
      </c>
      <c r="GP271" s="120">
        <v>0.14860000000000001</v>
      </c>
      <c r="GW271" s="120">
        <v>5.32</v>
      </c>
      <c r="GX271" s="120">
        <v>3.4419</v>
      </c>
      <c r="GY271" s="120">
        <v>0.33450000000000002</v>
      </c>
      <c r="GZ271" s="120">
        <v>5.32</v>
      </c>
      <c r="HA271" s="120">
        <v>3.9933999999999998</v>
      </c>
      <c r="HB271" s="120">
        <v>0.22839999999999999</v>
      </c>
      <c r="HF271" s="120">
        <v>5.32</v>
      </c>
      <c r="HG271" s="120">
        <v>4.8323999999999998</v>
      </c>
      <c r="HH271" s="120">
        <v>0.14630000000000001</v>
      </c>
      <c r="HO271" s="120">
        <v>5.32</v>
      </c>
      <c r="HP271" s="120">
        <v>42.009</v>
      </c>
      <c r="HQ271" s="120">
        <v>0.42570000000000002</v>
      </c>
      <c r="HR271" s="120">
        <v>5.32</v>
      </c>
      <c r="HS271" s="120">
        <v>3.3815</v>
      </c>
      <c r="HT271" s="120">
        <v>0.21940000000000001</v>
      </c>
      <c r="HX271" s="128">
        <v>5.32</v>
      </c>
      <c r="HY271" s="128">
        <v>13.1632</v>
      </c>
      <c r="HZ271" s="120">
        <v>5.5399999999999998E-2</v>
      </c>
      <c r="IA271" s="128">
        <v>5.32</v>
      </c>
      <c r="IB271" s="128">
        <v>8.6341999999999999</v>
      </c>
      <c r="IC271" s="120">
        <v>3.6900000000000002E-2</v>
      </c>
      <c r="ID271" s="128">
        <v>5.32</v>
      </c>
      <c r="IE271" s="128">
        <v>14.452500000000001</v>
      </c>
      <c r="IF271" s="120">
        <v>6.1800000000000001E-2</v>
      </c>
      <c r="IG271" s="128">
        <v>5.32</v>
      </c>
      <c r="IH271" s="128">
        <v>8.6218000000000004</v>
      </c>
      <c r="II271" s="120">
        <v>3.6299999999999999E-2</v>
      </c>
      <c r="IJ271" s="128">
        <v>5.32</v>
      </c>
      <c r="IK271" s="128">
        <v>14.6279</v>
      </c>
      <c r="IL271" s="120">
        <v>6.3299999999999995E-2</v>
      </c>
      <c r="IM271" s="128">
        <v>5.32</v>
      </c>
      <c r="IN271" s="128">
        <v>18.737500000000001</v>
      </c>
      <c r="IO271" s="120">
        <v>8.9099999999999999E-2</v>
      </c>
      <c r="IP271" s="128">
        <v>5.32</v>
      </c>
      <c r="IQ271" s="128">
        <v>17.264299999999999</v>
      </c>
      <c r="IR271" s="120">
        <v>0.1681</v>
      </c>
      <c r="IS271" s="128">
        <v>5.32</v>
      </c>
      <c r="IT271" s="128">
        <v>22.797000000000001</v>
      </c>
      <c r="IU271" s="120">
        <v>0.10539999999999999</v>
      </c>
      <c r="IV271" s="128">
        <v>5.32</v>
      </c>
      <c r="IW271" s="128">
        <v>9.7967999999999993</v>
      </c>
      <c r="IX271" s="120">
        <v>4.87E-2</v>
      </c>
      <c r="IY271" s="128">
        <v>5.32</v>
      </c>
      <c r="IZ271" s="128">
        <v>12.189500000000001</v>
      </c>
      <c r="JA271" s="120">
        <v>6.2899999999999998E-2</v>
      </c>
      <c r="JB271" s="128">
        <v>5.32</v>
      </c>
      <c r="JC271" s="128">
        <v>13.3375</v>
      </c>
      <c r="JD271" s="120">
        <v>0.23069999999999999</v>
      </c>
      <c r="JE271" s="128">
        <v>5.32</v>
      </c>
      <c r="JF271" s="128">
        <v>18.9436</v>
      </c>
      <c r="JG271" s="120">
        <v>0.13150000000000001</v>
      </c>
      <c r="JH271" s="128">
        <v>5.32</v>
      </c>
      <c r="JI271" s="128">
        <v>22.168199999999999</v>
      </c>
      <c r="JJ271" s="120">
        <v>0.12790000000000001</v>
      </c>
      <c r="JK271" s="128">
        <v>5.32</v>
      </c>
      <c r="JL271" s="128">
        <v>31.1492</v>
      </c>
      <c r="JM271" s="120">
        <v>0.22189999999999999</v>
      </c>
      <c r="JN271" s="128">
        <v>5.32</v>
      </c>
      <c r="JO271" s="128">
        <v>19.8705</v>
      </c>
      <c r="JP271" s="120">
        <v>0.1037</v>
      </c>
      <c r="JQ271" s="128">
        <v>5.32</v>
      </c>
      <c r="JR271" s="128">
        <v>23.4864</v>
      </c>
      <c r="JS271" s="120">
        <v>0.16550000000000001</v>
      </c>
    </row>
    <row r="272" spans="1:279" x14ac:dyDescent="0.25">
      <c r="A272" s="128">
        <v>5.34</v>
      </c>
      <c r="B272" s="128">
        <v>16.041499999999999</v>
      </c>
      <c r="C272" s="120">
        <v>0.1134</v>
      </c>
      <c r="D272" s="120">
        <v>5.34</v>
      </c>
      <c r="E272" s="120">
        <v>16.071899999999999</v>
      </c>
      <c r="F272" s="120">
        <v>0.15870000000000001</v>
      </c>
      <c r="G272" s="120">
        <v>5.34</v>
      </c>
      <c r="H272" s="120">
        <v>15.494199999999999</v>
      </c>
      <c r="I272" s="120">
        <v>0.71550000000000002</v>
      </c>
      <c r="J272" s="120">
        <v>5.34</v>
      </c>
      <c r="K272" s="120">
        <v>10.988</v>
      </c>
      <c r="L272" s="120">
        <v>5.1799999999999999E-2</v>
      </c>
      <c r="M272" s="120">
        <v>5.34</v>
      </c>
      <c r="N272" s="120">
        <v>34.595799999999997</v>
      </c>
      <c r="O272" s="120">
        <v>0.82830000000000004</v>
      </c>
      <c r="P272" s="120">
        <v>5.34</v>
      </c>
      <c r="Q272" s="120">
        <v>8.5469000000000008</v>
      </c>
      <c r="R272" s="120">
        <v>0.24679999999999999</v>
      </c>
      <c r="S272" s="120">
        <v>5.34</v>
      </c>
      <c r="T272" s="120">
        <v>31.812799999999999</v>
      </c>
      <c r="U272" s="120">
        <v>0.51439999999999997</v>
      </c>
      <c r="V272" s="120">
        <v>5.34</v>
      </c>
      <c r="W272" s="120">
        <v>15.420199999999999</v>
      </c>
      <c r="X272" s="120">
        <v>0.1542</v>
      </c>
      <c r="Y272" s="120">
        <v>5.34</v>
      </c>
      <c r="Z272" s="120">
        <v>17.060099999999998</v>
      </c>
      <c r="AA272" s="120">
        <v>0.23039999999999999</v>
      </c>
      <c r="AB272" s="120">
        <v>5.34</v>
      </c>
      <c r="AC272" s="120">
        <v>9.3981999999999992</v>
      </c>
      <c r="AD272" s="120">
        <v>0.34799999999999998</v>
      </c>
      <c r="AE272" s="120">
        <v>5.34</v>
      </c>
      <c r="AF272" s="120">
        <v>16.088000000000001</v>
      </c>
      <c r="AG272" s="120">
        <v>0.25819999999999999</v>
      </c>
      <c r="AH272" s="120">
        <v>5.34</v>
      </c>
      <c r="AI272" s="120">
        <v>45.048200000000001</v>
      </c>
      <c r="AJ272" s="120">
        <v>0.92700000000000005</v>
      </c>
      <c r="AK272" s="120">
        <v>5.34</v>
      </c>
      <c r="AL272" s="120">
        <v>10.451000000000001</v>
      </c>
      <c r="AM272" s="120">
        <v>0.33500000000000002</v>
      </c>
      <c r="AN272" s="120">
        <v>5.34</v>
      </c>
      <c r="AO272" s="120">
        <v>11.0275</v>
      </c>
      <c r="AP272" s="120">
        <v>0.29020000000000001</v>
      </c>
      <c r="AT272" s="120">
        <v>5.34</v>
      </c>
      <c r="AU272" s="120">
        <v>27.472899999999999</v>
      </c>
      <c r="AV272" s="120">
        <v>0.17</v>
      </c>
      <c r="BO272" s="120">
        <v>5.34</v>
      </c>
      <c r="BP272" s="120">
        <v>34.033700000000003</v>
      </c>
      <c r="BQ272" s="120">
        <v>0.46760000000000002</v>
      </c>
      <c r="BR272" s="120">
        <v>5.34</v>
      </c>
      <c r="BS272" s="120">
        <v>32.503</v>
      </c>
      <c r="BT272" s="120">
        <v>0.36809999999999998</v>
      </c>
      <c r="CA272" s="120">
        <v>5.34</v>
      </c>
      <c r="CB272" s="120">
        <v>20.462399999999999</v>
      </c>
      <c r="CC272" s="120">
        <v>0.16489999999999999</v>
      </c>
      <c r="CD272" s="120">
        <v>5.34</v>
      </c>
      <c r="CE272" s="120">
        <v>5.4782000000000002</v>
      </c>
      <c r="CF272" s="120">
        <v>0.18479999999999999</v>
      </c>
      <c r="CS272" s="120">
        <v>5.34</v>
      </c>
      <c r="CT272" s="120">
        <v>12.7837</v>
      </c>
      <c r="CU272" s="120">
        <v>6.2700000000000006E-2</v>
      </c>
      <c r="CY272" s="120">
        <v>5.34</v>
      </c>
      <c r="CZ272" s="120">
        <v>19.671399999999998</v>
      </c>
      <c r="DA272" s="120">
        <v>0.21929999999999999</v>
      </c>
      <c r="DH272" s="120">
        <v>5.34</v>
      </c>
      <c r="DI272" s="120">
        <v>14.086</v>
      </c>
      <c r="DJ272" s="120">
        <v>0.14660000000000001</v>
      </c>
      <c r="DN272" s="120">
        <v>5.34</v>
      </c>
      <c r="DO272" s="120">
        <v>21.612100000000002</v>
      </c>
      <c r="DP272" s="120">
        <v>0.18410000000000001</v>
      </c>
      <c r="DW272" s="120">
        <v>5.34</v>
      </c>
      <c r="DX272" s="120">
        <v>19.644100000000002</v>
      </c>
      <c r="DY272" s="120">
        <v>0.20039999999999999</v>
      </c>
      <c r="DZ272" s="120">
        <v>5.34</v>
      </c>
      <c r="EA272" s="120">
        <v>19.337700000000002</v>
      </c>
      <c r="EB272" s="120">
        <v>0.18410000000000001</v>
      </c>
      <c r="EL272" s="120">
        <v>5.34</v>
      </c>
      <c r="EM272" s="120">
        <v>17.699300000000001</v>
      </c>
      <c r="EN272" s="120">
        <v>0.11269999999999999</v>
      </c>
      <c r="EO272" s="120">
        <v>5.34</v>
      </c>
      <c r="EP272" s="120">
        <v>9.7459000000000007</v>
      </c>
      <c r="EQ272" s="120">
        <v>0.23980000000000001</v>
      </c>
      <c r="EU272" s="120">
        <v>5.34</v>
      </c>
      <c r="EV272" s="120">
        <v>22.196899999999999</v>
      </c>
      <c r="EW272" s="120">
        <v>0.12230000000000001</v>
      </c>
      <c r="EX272" s="120">
        <v>5.34</v>
      </c>
      <c r="EY272" s="120">
        <v>13.8079</v>
      </c>
      <c r="EZ272" s="120">
        <v>9.64E-2</v>
      </c>
      <c r="FM272" s="120">
        <v>5.34</v>
      </c>
      <c r="FN272" s="120">
        <v>18.966999999999999</v>
      </c>
      <c r="FO272" s="120">
        <v>0.1176</v>
      </c>
      <c r="FP272" s="120">
        <v>5.34</v>
      </c>
      <c r="FQ272" s="120">
        <v>14.613799999999999</v>
      </c>
      <c r="FR272" s="120">
        <v>5.9299999999999999E-2</v>
      </c>
      <c r="FV272" s="120">
        <v>5.34</v>
      </c>
      <c r="FW272" s="120">
        <v>17.4893</v>
      </c>
      <c r="FX272" s="120">
        <v>0.17199999999999999</v>
      </c>
      <c r="FY272" s="120">
        <v>5.34</v>
      </c>
      <c r="FZ272" s="120">
        <v>19.070900000000002</v>
      </c>
      <c r="GA272" s="120">
        <v>0.13239999999999999</v>
      </c>
      <c r="GE272" s="120">
        <v>5.34</v>
      </c>
      <c r="GF272" s="120">
        <v>2.4487999999999999</v>
      </c>
      <c r="GG272" s="120">
        <v>0.18279999999999999</v>
      </c>
      <c r="GH272" s="120">
        <v>5.34</v>
      </c>
      <c r="GI272" s="120">
        <v>13.5916</v>
      </c>
      <c r="GJ272" s="120">
        <v>0.13669999999999999</v>
      </c>
      <c r="GK272" s="120">
        <v>5.34</v>
      </c>
      <c r="GL272" s="120">
        <v>5.1539000000000001</v>
      </c>
      <c r="GM272" s="120">
        <v>0.41510000000000002</v>
      </c>
      <c r="GN272" s="120">
        <v>5.34</v>
      </c>
      <c r="GO272" s="120">
        <v>11.614599999999999</v>
      </c>
      <c r="GP272" s="120">
        <v>0.1769</v>
      </c>
      <c r="GW272" s="120">
        <v>5.34</v>
      </c>
      <c r="GX272" s="120">
        <v>3.1863999999999999</v>
      </c>
      <c r="GY272" s="120">
        <v>0.32840000000000003</v>
      </c>
      <c r="GZ272" s="120">
        <v>5.34</v>
      </c>
      <c r="HA272" s="120">
        <v>4.0194999999999999</v>
      </c>
      <c r="HB272" s="120">
        <v>0.2243</v>
      </c>
      <c r="HF272" s="120">
        <v>5.34</v>
      </c>
      <c r="HG272" s="120">
        <v>4.6344000000000003</v>
      </c>
      <c r="HH272" s="120">
        <v>0.13789999999999999</v>
      </c>
      <c r="HO272" s="120">
        <v>5.34</v>
      </c>
      <c r="HP272" s="120">
        <v>40.880099999999999</v>
      </c>
      <c r="HQ272" s="120">
        <v>0.46529999999999999</v>
      </c>
      <c r="HR272" s="120">
        <v>5.34</v>
      </c>
      <c r="HS272" s="120">
        <v>3.2972999999999999</v>
      </c>
      <c r="HT272" s="120">
        <v>0.2155</v>
      </c>
      <c r="HX272" s="128">
        <v>5.34</v>
      </c>
      <c r="HY272" s="128">
        <v>13.1533</v>
      </c>
      <c r="HZ272" s="120">
        <v>5.45E-2</v>
      </c>
      <c r="IA272" s="128">
        <v>5.34</v>
      </c>
      <c r="IB272" s="128">
        <v>8.5066000000000006</v>
      </c>
      <c r="IC272" s="120">
        <v>3.6700000000000003E-2</v>
      </c>
      <c r="ID272" s="128">
        <v>5.34</v>
      </c>
      <c r="IE272" s="128">
        <v>14.2576</v>
      </c>
      <c r="IF272" s="120">
        <v>6.3700000000000007E-2</v>
      </c>
      <c r="IG272" s="128">
        <v>5.34</v>
      </c>
      <c r="IH272" s="128">
        <v>8.4075000000000006</v>
      </c>
      <c r="II272" s="120">
        <v>3.56E-2</v>
      </c>
      <c r="IJ272" s="128">
        <v>5.34</v>
      </c>
      <c r="IK272" s="128">
        <v>14.550700000000001</v>
      </c>
      <c r="IL272" s="120">
        <v>6.4199999999999993E-2</v>
      </c>
      <c r="IM272" s="128">
        <v>5.34</v>
      </c>
      <c r="IN272" s="128">
        <v>18.198599999999999</v>
      </c>
      <c r="IO272" s="120">
        <v>8.1100000000000005E-2</v>
      </c>
      <c r="IP272" s="128">
        <v>5.34</v>
      </c>
      <c r="IQ272" s="128">
        <v>16.795999999999999</v>
      </c>
      <c r="IR272" s="120">
        <v>0.14649999999999999</v>
      </c>
      <c r="IS272" s="128">
        <v>5.34</v>
      </c>
      <c r="IT272" s="128">
        <v>22.006</v>
      </c>
      <c r="IU272" s="120">
        <v>9.9099999999999994E-2</v>
      </c>
      <c r="IV272" s="128">
        <v>5.34</v>
      </c>
      <c r="IW272" s="128">
        <v>9.7172000000000001</v>
      </c>
      <c r="IX272" s="120">
        <v>5.0900000000000001E-2</v>
      </c>
      <c r="IY272" s="128">
        <v>5.34</v>
      </c>
      <c r="IZ272" s="128">
        <v>12.1435</v>
      </c>
      <c r="JA272" s="120">
        <v>6.2199999999999998E-2</v>
      </c>
      <c r="JB272" s="128">
        <v>5.34</v>
      </c>
      <c r="JC272" s="128">
        <v>12.2989</v>
      </c>
      <c r="JD272" s="120">
        <v>0.25390000000000001</v>
      </c>
      <c r="JE272" s="128">
        <v>5.34</v>
      </c>
      <c r="JF272" s="128">
        <v>19.945599999999999</v>
      </c>
      <c r="JG272" s="120">
        <v>0.1212</v>
      </c>
      <c r="JH272" s="128">
        <v>5.34</v>
      </c>
      <c r="JI272" s="128">
        <v>21.3553</v>
      </c>
      <c r="JJ272" s="120">
        <v>0.1242</v>
      </c>
      <c r="JK272" s="128">
        <v>5.34</v>
      </c>
      <c r="JL272" s="128">
        <v>32.261899999999997</v>
      </c>
      <c r="JM272" s="120">
        <v>0.23230000000000001</v>
      </c>
      <c r="JN272" s="128">
        <v>5.34</v>
      </c>
      <c r="JO272" s="128">
        <v>21.595300000000002</v>
      </c>
      <c r="JP272" s="120">
        <v>0.11119999999999999</v>
      </c>
      <c r="JQ272" s="128">
        <v>5.34</v>
      </c>
      <c r="JR272" s="128">
        <v>25.451599999999999</v>
      </c>
      <c r="JS272" s="120">
        <v>0.17710000000000001</v>
      </c>
    </row>
    <row r="273" spans="1:279" x14ac:dyDescent="0.25">
      <c r="A273" s="128">
        <v>5.36</v>
      </c>
      <c r="B273" s="128">
        <v>16.152799999999999</v>
      </c>
      <c r="C273" s="120">
        <v>0.1168</v>
      </c>
      <c r="D273" s="120">
        <v>5.36</v>
      </c>
      <c r="E273" s="120">
        <v>16.265799999999999</v>
      </c>
      <c r="F273" s="120">
        <v>0.16769999999999999</v>
      </c>
      <c r="G273" s="120">
        <v>5.36</v>
      </c>
      <c r="H273" s="120">
        <v>15.8361</v>
      </c>
      <c r="I273" s="120">
        <v>0.64610000000000001</v>
      </c>
      <c r="J273" s="120">
        <v>5.36</v>
      </c>
      <c r="K273" s="120">
        <v>10.920999999999999</v>
      </c>
      <c r="L273" s="120">
        <v>5.7200000000000001E-2</v>
      </c>
      <c r="M273" s="120">
        <v>5.36</v>
      </c>
      <c r="N273" s="120">
        <v>33.838299999999997</v>
      </c>
      <c r="O273" s="120">
        <v>0.80589999999999995</v>
      </c>
      <c r="P273" s="120">
        <v>5.36</v>
      </c>
      <c r="Q273" s="120">
        <v>8.8873999999999995</v>
      </c>
      <c r="R273" s="120">
        <v>0.27260000000000001</v>
      </c>
      <c r="S273" s="120">
        <v>5.36</v>
      </c>
      <c r="T273" s="120">
        <v>31.802600000000002</v>
      </c>
      <c r="U273" s="120">
        <v>0.51490000000000002</v>
      </c>
      <c r="V273" s="120">
        <v>5.36</v>
      </c>
      <c r="W273" s="120">
        <v>15.1806</v>
      </c>
      <c r="X273" s="120">
        <v>0.15459999999999999</v>
      </c>
      <c r="Y273" s="120">
        <v>5.36</v>
      </c>
      <c r="Z273" s="120">
        <v>16.128900000000002</v>
      </c>
      <c r="AA273" s="120">
        <v>0.19189999999999999</v>
      </c>
      <c r="AB273" s="120">
        <v>5.36</v>
      </c>
      <c r="AC273" s="120">
        <v>9.7001000000000008</v>
      </c>
      <c r="AD273" s="120">
        <v>0.31069999999999998</v>
      </c>
      <c r="AE273" s="120">
        <v>5.36</v>
      </c>
      <c r="AF273" s="120">
        <v>16.546600000000002</v>
      </c>
      <c r="AG273" s="120">
        <v>0.25080000000000002</v>
      </c>
      <c r="AH273" s="120">
        <v>5.36</v>
      </c>
      <c r="AI273" s="120">
        <v>44.554600000000001</v>
      </c>
      <c r="AJ273" s="120">
        <v>0.89839999999999998</v>
      </c>
      <c r="AK273" s="120">
        <v>5.36</v>
      </c>
      <c r="AL273" s="120">
        <v>10.1752</v>
      </c>
      <c r="AM273" s="120">
        <v>0.2994</v>
      </c>
      <c r="AN273" s="120">
        <v>5.36</v>
      </c>
      <c r="AO273" s="120">
        <v>10.716100000000001</v>
      </c>
      <c r="AP273" s="120">
        <v>0.25509999999999999</v>
      </c>
      <c r="AT273" s="120">
        <v>5.36</v>
      </c>
      <c r="AU273" s="120">
        <v>28.273099999999999</v>
      </c>
      <c r="AV273" s="120">
        <v>0.1825</v>
      </c>
      <c r="BO273" s="120">
        <v>5.36</v>
      </c>
      <c r="BP273" s="120">
        <v>32.743600000000001</v>
      </c>
      <c r="BQ273" s="120">
        <v>0.45839999999999997</v>
      </c>
      <c r="BR273" s="120">
        <v>5.36</v>
      </c>
      <c r="BS273" s="120">
        <v>32.1663</v>
      </c>
      <c r="BT273" s="120">
        <v>0.38569999999999999</v>
      </c>
      <c r="CA273" s="120">
        <v>5.36</v>
      </c>
      <c r="CB273" s="120">
        <v>19.938800000000001</v>
      </c>
      <c r="CC273" s="120">
        <v>0.15590000000000001</v>
      </c>
      <c r="CD273" s="120">
        <v>5.36</v>
      </c>
      <c r="CE273" s="120">
        <v>4.9923999999999999</v>
      </c>
      <c r="CF273" s="120">
        <v>0.17760000000000001</v>
      </c>
      <c r="CS273" s="120">
        <v>5.36</v>
      </c>
      <c r="CT273" s="120">
        <v>13.032400000000001</v>
      </c>
      <c r="CU273" s="120">
        <v>6.7900000000000002E-2</v>
      </c>
      <c r="CY273" s="120">
        <v>5.36</v>
      </c>
      <c r="CZ273" s="120">
        <v>19.807500000000001</v>
      </c>
      <c r="DA273" s="120">
        <v>0.21099999999999999</v>
      </c>
      <c r="DH273" s="120">
        <v>5.36</v>
      </c>
      <c r="DI273" s="120">
        <v>13.944900000000001</v>
      </c>
      <c r="DJ273" s="120">
        <v>0.1431</v>
      </c>
      <c r="DN273" s="120">
        <v>5.36</v>
      </c>
      <c r="DO273" s="120">
        <v>21.793900000000001</v>
      </c>
      <c r="DP273" s="120">
        <v>0.18529999999999999</v>
      </c>
      <c r="DW273" s="120">
        <v>5.36</v>
      </c>
      <c r="DX273" s="120">
        <v>19.576599999999999</v>
      </c>
      <c r="DY273" s="120">
        <v>0.1983</v>
      </c>
      <c r="DZ273" s="120">
        <v>5.36</v>
      </c>
      <c r="EA273" s="120">
        <v>19.1206</v>
      </c>
      <c r="EB273" s="120">
        <v>0.18390000000000001</v>
      </c>
      <c r="EL273" s="120">
        <v>5.36</v>
      </c>
      <c r="EM273" s="120">
        <v>17.7361</v>
      </c>
      <c r="EN273" s="120">
        <v>0.1171</v>
      </c>
      <c r="EO273" s="120">
        <v>5.36</v>
      </c>
      <c r="EP273" s="120">
        <v>9.7377000000000002</v>
      </c>
      <c r="EQ273" s="120">
        <v>0.2326</v>
      </c>
      <c r="EU273" s="120">
        <v>5.36</v>
      </c>
      <c r="EV273" s="120">
        <v>22.5838</v>
      </c>
      <c r="EW273" s="120">
        <v>0.1273</v>
      </c>
      <c r="EX273" s="120">
        <v>5.36</v>
      </c>
      <c r="EY273" s="120">
        <v>13.804</v>
      </c>
      <c r="EZ273" s="120">
        <v>9.8199999999999996E-2</v>
      </c>
      <c r="FM273" s="120">
        <v>5.36</v>
      </c>
      <c r="FN273" s="120">
        <v>19.015599999999999</v>
      </c>
      <c r="FO273" s="120">
        <v>0.1399</v>
      </c>
      <c r="FP273" s="120">
        <v>5.36</v>
      </c>
      <c r="FQ273" s="120">
        <v>15.061500000000001</v>
      </c>
      <c r="FR273" s="120">
        <v>6.3799999999999996E-2</v>
      </c>
      <c r="FV273" s="120">
        <v>5.36</v>
      </c>
      <c r="FW273" s="120">
        <v>17.944800000000001</v>
      </c>
      <c r="FX273" s="120">
        <v>0.16600000000000001</v>
      </c>
      <c r="FY273" s="120">
        <v>5.36</v>
      </c>
      <c r="FZ273" s="120">
        <v>18.625599999999999</v>
      </c>
      <c r="GA273" s="120">
        <v>0.1346</v>
      </c>
      <c r="GE273" s="120">
        <v>5.36</v>
      </c>
      <c r="GF273" s="120">
        <v>2.2366000000000001</v>
      </c>
      <c r="GG273" s="120">
        <v>0.16059999999999999</v>
      </c>
      <c r="GH273" s="120">
        <v>5.36</v>
      </c>
      <c r="GI273" s="120">
        <v>13.558</v>
      </c>
      <c r="GJ273" s="120">
        <v>0.13500000000000001</v>
      </c>
      <c r="GK273" s="120">
        <v>5.36</v>
      </c>
      <c r="GL273" s="120">
        <v>5.9782000000000002</v>
      </c>
      <c r="GM273" s="120">
        <v>0.42699999999999999</v>
      </c>
      <c r="GN273" s="120">
        <v>5.36</v>
      </c>
      <c r="GO273" s="120">
        <v>13.0266</v>
      </c>
      <c r="GP273" s="120">
        <v>0.17330000000000001</v>
      </c>
      <c r="GW273" s="120">
        <v>5.36</v>
      </c>
      <c r="GX273" s="120">
        <v>2.9984999999999999</v>
      </c>
      <c r="GY273" s="120">
        <v>0.32469999999999999</v>
      </c>
      <c r="GZ273" s="120">
        <v>5.36</v>
      </c>
      <c r="HA273" s="120">
        <v>3.8513999999999999</v>
      </c>
      <c r="HB273" s="120">
        <v>0.2145</v>
      </c>
      <c r="HF273" s="120">
        <v>5.36</v>
      </c>
      <c r="HG273" s="120">
        <v>4.4797000000000002</v>
      </c>
      <c r="HH273" s="120">
        <v>0.12770000000000001</v>
      </c>
      <c r="HO273" s="120">
        <v>5.36</v>
      </c>
      <c r="HP273" s="120">
        <v>39.308</v>
      </c>
      <c r="HQ273" s="120">
        <v>0.46329999999999999</v>
      </c>
      <c r="HR273" s="120">
        <v>5.36</v>
      </c>
      <c r="HS273" s="120">
        <v>3.1383000000000001</v>
      </c>
      <c r="HT273" s="120">
        <v>0.21210000000000001</v>
      </c>
      <c r="HX273" s="128">
        <v>5.36</v>
      </c>
      <c r="HY273" s="128">
        <v>13.1982</v>
      </c>
      <c r="HZ273" s="120">
        <v>5.3100000000000001E-2</v>
      </c>
      <c r="IA273" s="128">
        <v>5.36</v>
      </c>
      <c r="IB273" s="128">
        <v>8.3994999999999997</v>
      </c>
      <c r="IC273" s="120">
        <v>3.5900000000000001E-2</v>
      </c>
      <c r="ID273" s="128">
        <v>5.36</v>
      </c>
      <c r="IE273" s="128">
        <v>13.908899999999999</v>
      </c>
      <c r="IF273" s="120">
        <v>6.3500000000000001E-2</v>
      </c>
      <c r="IG273" s="128">
        <v>5.36</v>
      </c>
      <c r="IH273" s="128">
        <v>8.1426999999999996</v>
      </c>
      <c r="II273" s="120">
        <v>3.4200000000000001E-2</v>
      </c>
      <c r="IJ273" s="128">
        <v>5.36</v>
      </c>
      <c r="IK273" s="128">
        <v>14.645899999999999</v>
      </c>
      <c r="IL273" s="120">
        <v>6.3700000000000007E-2</v>
      </c>
      <c r="IM273" s="128">
        <v>5.36</v>
      </c>
      <c r="IN273" s="128">
        <v>16.978000000000002</v>
      </c>
      <c r="IO273" s="120">
        <v>7.51E-2</v>
      </c>
      <c r="IP273" s="128">
        <v>5.36</v>
      </c>
      <c r="IQ273" s="128">
        <v>16.3065</v>
      </c>
      <c r="IR273" s="120">
        <v>0.1188</v>
      </c>
      <c r="IS273" s="128">
        <v>5.36</v>
      </c>
      <c r="IT273" s="128">
        <v>21.035599999999999</v>
      </c>
      <c r="IU273" s="120">
        <v>9.1899999999999996E-2</v>
      </c>
      <c r="IV273" s="128">
        <v>5.36</v>
      </c>
      <c r="IW273" s="128">
        <v>9.6577999999999999</v>
      </c>
      <c r="IX273" s="120">
        <v>5.2200000000000003E-2</v>
      </c>
      <c r="IY273" s="128">
        <v>5.36</v>
      </c>
      <c r="IZ273" s="128">
        <v>12.0059</v>
      </c>
      <c r="JA273" s="120">
        <v>6.54E-2</v>
      </c>
      <c r="JB273" s="128">
        <v>5.36</v>
      </c>
      <c r="JC273" s="128">
        <v>11.55</v>
      </c>
      <c r="JD273" s="120">
        <v>0.28410000000000002</v>
      </c>
      <c r="JE273" s="128">
        <v>5.36</v>
      </c>
      <c r="JF273" s="128">
        <v>21.0791</v>
      </c>
      <c r="JG273" s="120">
        <v>0.1164</v>
      </c>
      <c r="JH273" s="128">
        <v>5.36</v>
      </c>
      <c r="JI273" s="128">
        <v>20.5425</v>
      </c>
      <c r="JJ273" s="120">
        <v>0.11600000000000001</v>
      </c>
      <c r="JK273" s="128">
        <v>5.36</v>
      </c>
      <c r="JL273" s="128">
        <v>32.530799999999999</v>
      </c>
      <c r="JM273" s="120">
        <v>0.2477</v>
      </c>
      <c r="JN273" s="128">
        <v>5.36</v>
      </c>
      <c r="JO273" s="128">
        <v>23.32</v>
      </c>
      <c r="JP273" s="120">
        <v>0.12089999999999999</v>
      </c>
      <c r="JQ273" s="128">
        <v>5.36</v>
      </c>
      <c r="JR273" s="128">
        <v>27.372499999999999</v>
      </c>
      <c r="JS273" s="120">
        <v>0.18759999999999999</v>
      </c>
    </row>
    <row r="274" spans="1:279" x14ac:dyDescent="0.25">
      <c r="A274" s="128">
        <v>5.38</v>
      </c>
      <c r="B274" s="128">
        <v>16.136600000000001</v>
      </c>
      <c r="C274" s="120">
        <v>0.115</v>
      </c>
      <c r="D274" s="120">
        <v>5.38</v>
      </c>
      <c r="E274" s="120">
        <v>16.352599999999999</v>
      </c>
      <c r="F274" s="120">
        <v>0.1721</v>
      </c>
      <c r="G274" s="120">
        <v>5.38</v>
      </c>
      <c r="H274" s="120">
        <v>15.082599999999999</v>
      </c>
      <c r="I274" s="120">
        <v>0.58799999999999997</v>
      </c>
      <c r="J274" s="120">
        <v>5.38</v>
      </c>
      <c r="K274" s="120">
        <v>10.7807</v>
      </c>
      <c r="L274" s="120">
        <v>6.4600000000000005E-2</v>
      </c>
      <c r="M274" s="120">
        <v>5.38</v>
      </c>
      <c r="N274" s="120">
        <v>33.104999999999997</v>
      </c>
      <c r="O274" s="120">
        <v>0.81140000000000001</v>
      </c>
      <c r="P274" s="120">
        <v>5.38</v>
      </c>
      <c r="Q274" s="120">
        <v>9.3260000000000005</v>
      </c>
      <c r="R274" s="120">
        <v>0.29330000000000001</v>
      </c>
      <c r="S274" s="120">
        <v>5.38</v>
      </c>
      <c r="T274" s="120">
        <v>31.2898</v>
      </c>
      <c r="U274" s="120">
        <v>0.50880000000000003</v>
      </c>
      <c r="V274" s="120">
        <v>5.38</v>
      </c>
      <c r="W274" s="120">
        <v>15.1319</v>
      </c>
      <c r="X274" s="120">
        <v>0.15540000000000001</v>
      </c>
      <c r="Y274" s="120">
        <v>5.38</v>
      </c>
      <c r="Z274" s="120">
        <v>15.309900000000001</v>
      </c>
      <c r="AA274" s="120">
        <v>0.17560000000000001</v>
      </c>
      <c r="AB274" s="120">
        <v>5.38</v>
      </c>
      <c r="AC274" s="120">
        <v>10.074</v>
      </c>
      <c r="AD274" s="120">
        <v>0.3231</v>
      </c>
      <c r="AE274" s="120">
        <v>5.38</v>
      </c>
      <c r="AF274" s="120">
        <v>17.1493</v>
      </c>
      <c r="AG274" s="120">
        <v>0.24879999999999999</v>
      </c>
      <c r="AH274" s="120">
        <v>5.38</v>
      </c>
      <c r="AI274" s="120">
        <v>43.9512</v>
      </c>
      <c r="AJ274" s="120">
        <v>0.86619999999999997</v>
      </c>
      <c r="AK274" s="120">
        <v>5.38</v>
      </c>
      <c r="AL274" s="120">
        <v>9.7800999999999991</v>
      </c>
      <c r="AM274" s="120">
        <v>0.2792</v>
      </c>
      <c r="AN274" s="120">
        <v>5.38</v>
      </c>
      <c r="AO274" s="120">
        <v>10.437799999999999</v>
      </c>
      <c r="AP274" s="120">
        <v>0.25640000000000002</v>
      </c>
      <c r="AT274" s="120">
        <v>5.38</v>
      </c>
      <c r="AU274" s="120">
        <v>29.3447</v>
      </c>
      <c r="AV274" s="120">
        <v>0.1867</v>
      </c>
      <c r="BO274" s="120">
        <v>5.38</v>
      </c>
      <c r="BP274" s="120">
        <v>30.470300000000002</v>
      </c>
      <c r="BQ274" s="120">
        <v>0.48330000000000001</v>
      </c>
      <c r="BR274" s="120">
        <v>5.38</v>
      </c>
      <c r="BS274" s="120">
        <v>31.822500000000002</v>
      </c>
      <c r="BT274" s="120">
        <v>0.39889999999999998</v>
      </c>
      <c r="CA274" s="120">
        <v>5.38</v>
      </c>
      <c r="CB274" s="120">
        <v>19.597100000000001</v>
      </c>
      <c r="CC274" s="120">
        <v>0.14030000000000001</v>
      </c>
      <c r="CD274" s="120">
        <v>5.38</v>
      </c>
      <c r="CE274" s="120">
        <v>4.5067000000000004</v>
      </c>
      <c r="CF274" s="120">
        <v>0.1709</v>
      </c>
      <c r="CS274" s="120">
        <v>5.38</v>
      </c>
      <c r="CT274" s="120">
        <v>13.012600000000001</v>
      </c>
      <c r="CU274" s="120">
        <v>7.0800000000000002E-2</v>
      </c>
      <c r="CY274" s="120">
        <v>5.38</v>
      </c>
      <c r="CZ274" s="120">
        <v>19.967099999999999</v>
      </c>
      <c r="DA274" s="120">
        <v>0.2019</v>
      </c>
      <c r="DH274" s="120">
        <v>5.38</v>
      </c>
      <c r="DI274" s="120">
        <v>13.8499</v>
      </c>
      <c r="DJ274" s="120">
        <v>0.1424</v>
      </c>
      <c r="DN274" s="120">
        <v>5.38</v>
      </c>
      <c r="DO274" s="120">
        <v>21.900600000000001</v>
      </c>
      <c r="DP274" s="120">
        <v>0.18260000000000001</v>
      </c>
      <c r="DW274" s="120">
        <v>5.38</v>
      </c>
      <c r="DX274" s="120">
        <v>19.5105</v>
      </c>
      <c r="DY274" s="120">
        <v>0.19350000000000001</v>
      </c>
      <c r="DZ274" s="120">
        <v>5.38</v>
      </c>
      <c r="EA274" s="120">
        <v>19.010999999999999</v>
      </c>
      <c r="EB274" s="120">
        <v>0.18820000000000001</v>
      </c>
      <c r="EL274" s="120">
        <v>5.38</v>
      </c>
      <c r="EM274" s="120">
        <v>17.951799999999999</v>
      </c>
      <c r="EN274" s="120">
        <v>0.1198</v>
      </c>
      <c r="EO274" s="120">
        <v>5.38</v>
      </c>
      <c r="EP274" s="120">
        <v>9.7271999999999998</v>
      </c>
      <c r="EQ274" s="120">
        <v>0.22639999999999999</v>
      </c>
      <c r="EU274" s="120">
        <v>5.38</v>
      </c>
      <c r="EV274" s="120">
        <v>22.970700000000001</v>
      </c>
      <c r="EW274" s="120">
        <v>0.1331</v>
      </c>
      <c r="EX274" s="120">
        <v>5.38</v>
      </c>
      <c r="EY274" s="120">
        <v>13.838200000000001</v>
      </c>
      <c r="EZ274" s="120">
        <v>0.1022</v>
      </c>
      <c r="FM274" s="120">
        <v>5.38</v>
      </c>
      <c r="FN274" s="120">
        <v>18.812000000000001</v>
      </c>
      <c r="FO274" s="120">
        <v>0.14419999999999999</v>
      </c>
      <c r="FP274" s="120">
        <v>5.38</v>
      </c>
      <c r="FQ274" s="120">
        <v>15.7448</v>
      </c>
      <c r="FR274" s="120">
        <v>6.88E-2</v>
      </c>
      <c r="FV274" s="120">
        <v>5.38</v>
      </c>
      <c r="FW274" s="120">
        <v>18.373899999999999</v>
      </c>
      <c r="FX274" s="120">
        <v>0.16170000000000001</v>
      </c>
      <c r="FY274" s="120">
        <v>5.38</v>
      </c>
      <c r="FZ274" s="120">
        <v>18.055</v>
      </c>
      <c r="GA274" s="120">
        <v>0.14130000000000001</v>
      </c>
      <c r="GE274" s="120">
        <v>5.38</v>
      </c>
      <c r="GF274" s="120">
        <v>2.1377000000000002</v>
      </c>
      <c r="GG274" s="120">
        <v>0.12039999999999999</v>
      </c>
      <c r="GH274" s="120">
        <v>5.38</v>
      </c>
      <c r="GI274" s="120">
        <v>13.5466</v>
      </c>
      <c r="GJ274" s="120">
        <v>0.13350000000000001</v>
      </c>
      <c r="GK274" s="120">
        <v>5.38</v>
      </c>
      <c r="GL274" s="120">
        <v>7.6974999999999998</v>
      </c>
      <c r="GM274" s="120">
        <v>0.43359999999999999</v>
      </c>
      <c r="GN274" s="120">
        <v>5.38</v>
      </c>
      <c r="GO274" s="120">
        <v>13.666499999999999</v>
      </c>
      <c r="GP274" s="120">
        <v>0.15970000000000001</v>
      </c>
      <c r="GW274" s="120">
        <v>5.38</v>
      </c>
      <c r="GX274" s="120">
        <v>3.1280999999999999</v>
      </c>
      <c r="GY274" s="120">
        <v>0.31909999999999999</v>
      </c>
      <c r="GZ274" s="120">
        <v>5.38</v>
      </c>
      <c r="HA274" s="120">
        <v>3.8220000000000001</v>
      </c>
      <c r="HB274" s="120">
        <v>0.19159999999999999</v>
      </c>
      <c r="HF274" s="120">
        <v>5.38</v>
      </c>
      <c r="HG274" s="120">
        <v>4.4337</v>
      </c>
      <c r="HH274" s="120">
        <v>0.1164</v>
      </c>
      <c r="HO274" s="120">
        <v>5.38</v>
      </c>
      <c r="HP274" s="120">
        <v>37.683599999999998</v>
      </c>
      <c r="HQ274" s="120">
        <v>0.51929999999999998</v>
      </c>
      <c r="HR274" s="120">
        <v>5.38</v>
      </c>
      <c r="HS274" s="120">
        <v>2.7570000000000001</v>
      </c>
      <c r="HT274" s="120">
        <v>0.20760000000000001</v>
      </c>
      <c r="HX274" s="128">
        <v>5.38</v>
      </c>
      <c r="HY274" s="128">
        <v>13.327400000000001</v>
      </c>
      <c r="HZ274" s="120">
        <v>5.21E-2</v>
      </c>
      <c r="IA274" s="128">
        <v>5.38</v>
      </c>
      <c r="IB274" s="128">
        <v>8.2944999999999993</v>
      </c>
      <c r="IC274" s="120">
        <v>3.5999999999999997E-2</v>
      </c>
      <c r="ID274" s="128">
        <v>5.38</v>
      </c>
      <c r="IE274" s="128">
        <v>13.5602</v>
      </c>
      <c r="IF274" s="120">
        <v>6.3899999999999998E-2</v>
      </c>
      <c r="IG274" s="128">
        <v>5.38</v>
      </c>
      <c r="IH274" s="128">
        <v>7.8155999999999999</v>
      </c>
      <c r="II274" s="120">
        <v>3.4000000000000002E-2</v>
      </c>
      <c r="IJ274" s="128">
        <v>5.38</v>
      </c>
      <c r="IK274" s="128">
        <v>14.9537</v>
      </c>
      <c r="IL274" s="120">
        <v>6.6500000000000004E-2</v>
      </c>
      <c r="IM274" s="128">
        <v>5.38</v>
      </c>
      <c r="IN274" s="128">
        <v>15.726699999999999</v>
      </c>
      <c r="IO274" s="120">
        <v>7.1400000000000005E-2</v>
      </c>
      <c r="IP274" s="128">
        <v>5.38</v>
      </c>
      <c r="IQ274" s="128">
        <v>15.8055</v>
      </c>
      <c r="IR274" s="120">
        <v>9.1200000000000003E-2</v>
      </c>
      <c r="IS274" s="128">
        <v>5.38</v>
      </c>
      <c r="IT274" s="128">
        <v>19.557300000000001</v>
      </c>
      <c r="IU274" s="120">
        <v>8.4099999999999994E-2</v>
      </c>
      <c r="IV274" s="128">
        <v>5.38</v>
      </c>
      <c r="IW274" s="128">
        <v>9.69</v>
      </c>
      <c r="IX274" s="120">
        <v>5.1200000000000002E-2</v>
      </c>
      <c r="IY274" s="128">
        <v>5.38</v>
      </c>
      <c r="IZ274" s="128">
        <v>11.6837</v>
      </c>
      <c r="JA274" s="120">
        <v>6.4500000000000002E-2</v>
      </c>
      <c r="JB274" s="128">
        <v>5.38</v>
      </c>
      <c r="JC274" s="128">
        <v>11.6128</v>
      </c>
      <c r="JD274" s="120">
        <v>0.32429999999999998</v>
      </c>
      <c r="JE274" s="128">
        <v>5.38</v>
      </c>
      <c r="JF274" s="128">
        <v>22.322800000000001</v>
      </c>
      <c r="JG274" s="120">
        <v>0.11119999999999999</v>
      </c>
      <c r="JH274" s="128">
        <v>5.38</v>
      </c>
      <c r="JI274" s="128">
        <v>19.884</v>
      </c>
      <c r="JJ274" s="120">
        <v>0.1128</v>
      </c>
      <c r="JK274" s="128">
        <v>5.38</v>
      </c>
      <c r="JL274" s="128">
        <v>33.2789</v>
      </c>
      <c r="JM274" s="120">
        <v>0.26690000000000003</v>
      </c>
      <c r="JN274" s="128">
        <v>5.38</v>
      </c>
      <c r="JO274" s="128">
        <v>25.044899999999998</v>
      </c>
      <c r="JP274" s="120">
        <v>0.13469999999999999</v>
      </c>
      <c r="JQ274" s="128">
        <v>5.38</v>
      </c>
      <c r="JR274" s="128">
        <v>28.339099999999998</v>
      </c>
      <c r="JS274" s="120">
        <v>0.19320000000000001</v>
      </c>
    </row>
    <row r="275" spans="1:279" x14ac:dyDescent="0.25">
      <c r="A275" s="128">
        <v>5.4</v>
      </c>
      <c r="B275" s="128">
        <v>15.9939</v>
      </c>
      <c r="C275" s="120">
        <v>0.1124</v>
      </c>
      <c r="D275" s="120">
        <v>5.4</v>
      </c>
      <c r="E275" s="120">
        <v>16.290099999999999</v>
      </c>
      <c r="F275" s="120">
        <v>0.17199999999999999</v>
      </c>
      <c r="G275" s="120">
        <v>5.4</v>
      </c>
      <c r="H275" s="120">
        <v>14.336399999999999</v>
      </c>
      <c r="I275" s="120">
        <v>0.60729999999999995</v>
      </c>
      <c r="J275" s="120">
        <v>5.4</v>
      </c>
      <c r="K275" s="120">
        <v>10.4297</v>
      </c>
      <c r="L275" s="120">
        <v>6.6600000000000006E-2</v>
      </c>
      <c r="M275" s="120">
        <v>5.4</v>
      </c>
      <c r="N275" s="120">
        <v>31.848700000000001</v>
      </c>
      <c r="O275" s="120">
        <v>0.8155</v>
      </c>
      <c r="P275" s="120">
        <v>5.4</v>
      </c>
      <c r="Q275" s="120">
        <v>9.7537000000000003</v>
      </c>
      <c r="R275" s="120">
        <v>0.31290000000000001</v>
      </c>
      <c r="S275" s="120">
        <v>5.4</v>
      </c>
      <c r="T275" s="120">
        <v>30.627700000000001</v>
      </c>
      <c r="U275" s="120">
        <v>0.50539999999999996</v>
      </c>
      <c r="V275" s="120">
        <v>5.4</v>
      </c>
      <c r="W275" s="120">
        <v>15.06</v>
      </c>
      <c r="X275" s="120">
        <v>0.15540000000000001</v>
      </c>
      <c r="Y275" s="120">
        <v>5.4</v>
      </c>
      <c r="Z275" s="120">
        <v>14.401300000000001</v>
      </c>
      <c r="AA275" s="120">
        <v>0.22140000000000001</v>
      </c>
      <c r="AB275" s="120">
        <v>5.4</v>
      </c>
      <c r="AC275" s="120">
        <v>10.677300000000001</v>
      </c>
      <c r="AD275" s="120">
        <v>0.38400000000000001</v>
      </c>
      <c r="AE275" s="120">
        <v>5.4</v>
      </c>
      <c r="AF275" s="120">
        <v>17.779599999999999</v>
      </c>
      <c r="AG275" s="120">
        <v>0.2525</v>
      </c>
      <c r="AH275" s="120">
        <v>5.4</v>
      </c>
      <c r="AI275" s="120">
        <v>44.752099999999999</v>
      </c>
      <c r="AJ275" s="120">
        <v>0.86099999999999999</v>
      </c>
      <c r="AK275" s="120">
        <v>5.4</v>
      </c>
      <c r="AL275" s="120">
        <v>8.8580000000000005</v>
      </c>
      <c r="AM275" s="120">
        <v>0.30680000000000002</v>
      </c>
      <c r="AN275" s="120">
        <v>5.4</v>
      </c>
      <c r="AO275" s="120">
        <v>10.1797</v>
      </c>
      <c r="AP275" s="120">
        <v>0.26669999999999999</v>
      </c>
      <c r="AT275" s="120">
        <v>5.4</v>
      </c>
      <c r="AU275" s="120">
        <v>29.0428</v>
      </c>
      <c r="AV275" s="120">
        <v>0.19489999999999999</v>
      </c>
      <c r="BO275" s="120">
        <v>5.4</v>
      </c>
      <c r="BP275" s="120">
        <v>28.2239</v>
      </c>
      <c r="BQ275" s="120">
        <v>0.46329999999999999</v>
      </c>
      <c r="BR275" s="120">
        <v>5.4</v>
      </c>
      <c r="BS275" s="120">
        <v>31.923400000000001</v>
      </c>
      <c r="BT275" s="120">
        <v>0.40560000000000002</v>
      </c>
      <c r="CA275" s="120">
        <v>5.4</v>
      </c>
      <c r="CB275" s="120">
        <v>19.582699999999999</v>
      </c>
      <c r="CC275" s="120">
        <v>0.15290000000000001</v>
      </c>
      <c r="CD275" s="120">
        <v>5.4</v>
      </c>
      <c r="CE275" s="120">
        <v>4.0209000000000001</v>
      </c>
      <c r="CF275" s="120">
        <v>0.17280000000000001</v>
      </c>
      <c r="CS275" s="120">
        <v>5.4</v>
      </c>
      <c r="CT275" s="120">
        <v>12.943300000000001</v>
      </c>
      <c r="CU275" s="120">
        <v>7.5600000000000001E-2</v>
      </c>
      <c r="CY275" s="120">
        <v>5.4</v>
      </c>
      <c r="CZ275" s="120">
        <v>20.050799999999999</v>
      </c>
      <c r="DA275" s="120">
        <v>0.19989999999999999</v>
      </c>
      <c r="DH275" s="120">
        <v>5.4</v>
      </c>
      <c r="DI275" s="120">
        <v>13.8652</v>
      </c>
      <c r="DJ275" s="120">
        <v>0.13900000000000001</v>
      </c>
      <c r="DN275" s="120">
        <v>5.4</v>
      </c>
      <c r="DO275" s="120">
        <v>22.188800000000001</v>
      </c>
      <c r="DP275" s="120">
        <v>0.18310000000000001</v>
      </c>
      <c r="DW275" s="120">
        <v>5.4</v>
      </c>
      <c r="DX275" s="120">
        <v>19.289000000000001</v>
      </c>
      <c r="DY275" s="120">
        <v>0.1895</v>
      </c>
      <c r="DZ275" s="120">
        <v>5.4</v>
      </c>
      <c r="EA275" s="120">
        <v>18.934799999999999</v>
      </c>
      <c r="EB275" s="120">
        <v>0.1883</v>
      </c>
      <c r="EL275" s="120">
        <v>5.4</v>
      </c>
      <c r="EM275" s="120">
        <v>18.104299999999999</v>
      </c>
      <c r="EN275" s="120">
        <v>0.11169999999999999</v>
      </c>
      <c r="EO275" s="120">
        <v>5.4</v>
      </c>
      <c r="EP275" s="120">
        <v>9.7293000000000003</v>
      </c>
      <c r="EQ275" s="120">
        <v>0.22140000000000001</v>
      </c>
      <c r="EU275" s="120">
        <v>5.4</v>
      </c>
      <c r="EV275" s="120">
        <v>23.369599999999998</v>
      </c>
      <c r="EW275" s="120">
        <v>0.1419</v>
      </c>
      <c r="EX275" s="120">
        <v>5.4</v>
      </c>
      <c r="EY275" s="120">
        <v>13.9612</v>
      </c>
      <c r="EZ275" s="120">
        <v>0.10970000000000001</v>
      </c>
      <c r="FM275" s="120">
        <v>5.4</v>
      </c>
      <c r="FN275" s="120">
        <v>18.262599999999999</v>
      </c>
      <c r="FO275" s="120">
        <v>0.1424</v>
      </c>
      <c r="FP275" s="120">
        <v>5.4</v>
      </c>
      <c r="FQ275" s="120">
        <v>16.356300000000001</v>
      </c>
      <c r="FR275" s="120">
        <v>7.5800000000000006E-2</v>
      </c>
      <c r="FV275" s="120">
        <v>5.4</v>
      </c>
      <c r="FW275" s="120">
        <v>18.867000000000001</v>
      </c>
      <c r="FX275" s="120">
        <v>0.15870000000000001</v>
      </c>
      <c r="FY275" s="120">
        <v>5.4</v>
      </c>
      <c r="FZ275" s="120">
        <v>17.613399999999999</v>
      </c>
      <c r="GA275" s="120">
        <v>0.13750000000000001</v>
      </c>
      <c r="GE275" s="120">
        <v>5.4</v>
      </c>
      <c r="GF275" s="120">
        <v>3.9706000000000001</v>
      </c>
      <c r="GG275" s="120">
        <v>0.1037</v>
      </c>
      <c r="GH275" s="120">
        <v>5.4</v>
      </c>
      <c r="GI275" s="120">
        <v>13.5587</v>
      </c>
      <c r="GJ275" s="120">
        <v>0.12870000000000001</v>
      </c>
      <c r="GK275" s="120">
        <v>5.4</v>
      </c>
      <c r="GL275" s="120">
        <v>9.8598999999999997</v>
      </c>
      <c r="GM275" s="120">
        <v>0.44540000000000002</v>
      </c>
      <c r="GN275" s="120">
        <v>5.4</v>
      </c>
      <c r="GO275" s="120">
        <v>14.077299999999999</v>
      </c>
      <c r="GP275" s="120">
        <v>0.15890000000000001</v>
      </c>
      <c r="GW275" s="120">
        <v>5.4</v>
      </c>
      <c r="GX275" s="120">
        <v>3.2673000000000001</v>
      </c>
      <c r="GY275" s="120">
        <v>0.31609999999999999</v>
      </c>
      <c r="GZ275" s="120">
        <v>5.4</v>
      </c>
      <c r="HA275" s="120">
        <v>4.0380000000000003</v>
      </c>
      <c r="HB275" s="120">
        <v>0.1782</v>
      </c>
      <c r="HF275" s="120">
        <v>5.4</v>
      </c>
      <c r="HG275" s="120">
        <v>4.4097999999999997</v>
      </c>
      <c r="HH275" s="120">
        <v>0.1047</v>
      </c>
      <c r="HO275" s="120">
        <v>5.4</v>
      </c>
      <c r="HP275" s="120">
        <v>35.731299999999997</v>
      </c>
      <c r="HQ275" s="120">
        <v>0.43469999999999998</v>
      </c>
      <c r="HR275" s="120">
        <v>5.4</v>
      </c>
      <c r="HS275" s="120">
        <v>2.6372</v>
      </c>
      <c r="HT275" s="120">
        <v>0.20660000000000001</v>
      </c>
      <c r="HX275" s="128">
        <v>5.4</v>
      </c>
      <c r="HY275" s="128">
        <v>13.5428</v>
      </c>
      <c r="HZ275" s="120">
        <v>5.1499999999999997E-2</v>
      </c>
      <c r="IA275" s="128">
        <v>5.4</v>
      </c>
      <c r="IB275" s="128">
        <v>8.2811000000000003</v>
      </c>
      <c r="IC275" s="120">
        <v>3.5499999999999997E-2</v>
      </c>
      <c r="ID275" s="128">
        <v>5.4</v>
      </c>
      <c r="IE275" s="128">
        <v>13.4084</v>
      </c>
      <c r="IF275" s="120">
        <v>5.74E-2</v>
      </c>
      <c r="IG275" s="128">
        <v>5.4</v>
      </c>
      <c r="IH275" s="128">
        <v>7.2918000000000003</v>
      </c>
      <c r="II275" s="120">
        <v>3.27E-2</v>
      </c>
      <c r="IJ275" s="128">
        <v>5.4</v>
      </c>
      <c r="IK275" s="128">
        <v>15.599399999999999</v>
      </c>
      <c r="IL275" s="120">
        <v>6.88E-2</v>
      </c>
      <c r="IM275" s="128">
        <v>5.4</v>
      </c>
      <c r="IN275" s="128">
        <v>14.621</v>
      </c>
      <c r="IO275" s="120">
        <v>6.6199999999999995E-2</v>
      </c>
      <c r="IP275" s="128">
        <v>5.4</v>
      </c>
      <c r="IQ275" s="128">
        <v>15.257</v>
      </c>
      <c r="IR275" s="120">
        <v>8.0699999999999994E-2</v>
      </c>
      <c r="IS275" s="128">
        <v>5.4</v>
      </c>
      <c r="IT275" s="128">
        <v>18.223199999999999</v>
      </c>
      <c r="IU275" s="120">
        <v>8.09E-2</v>
      </c>
      <c r="IV275" s="128">
        <v>5.4</v>
      </c>
      <c r="IW275" s="128">
        <v>9.9016000000000002</v>
      </c>
      <c r="IX275" s="120">
        <v>5.1499999999999997E-2</v>
      </c>
      <c r="IY275" s="128">
        <v>5.4</v>
      </c>
      <c r="IZ275" s="128">
        <v>11.773999999999999</v>
      </c>
      <c r="JA275" s="120">
        <v>6.1499999999999999E-2</v>
      </c>
      <c r="JB275" s="128">
        <v>5.4</v>
      </c>
      <c r="JC275" s="128">
        <v>12.4039</v>
      </c>
      <c r="JD275" s="120">
        <v>0.33679999999999999</v>
      </c>
      <c r="JE275" s="128">
        <v>5.4</v>
      </c>
      <c r="JF275" s="128">
        <v>23.448599999999999</v>
      </c>
      <c r="JG275" s="120">
        <v>0.1171</v>
      </c>
      <c r="JH275" s="128">
        <v>5.4</v>
      </c>
      <c r="JI275" s="128">
        <v>19.379000000000001</v>
      </c>
      <c r="JJ275" s="120">
        <v>0.11260000000000001</v>
      </c>
      <c r="JK275" s="128">
        <v>5.4</v>
      </c>
      <c r="JL275" s="128">
        <v>32.948599999999999</v>
      </c>
      <c r="JM275" s="120">
        <v>0.28289999999999998</v>
      </c>
      <c r="JN275" s="128">
        <v>5.4</v>
      </c>
      <c r="JO275" s="128">
        <v>26.896699999999999</v>
      </c>
      <c r="JP275" s="120">
        <v>0.1426</v>
      </c>
      <c r="JQ275" s="128">
        <v>5.4</v>
      </c>
      <c r="JR275" s="128">
        <v>28.593399999999999</v>
      </c>
      <c r="JS275" s="120">
        <v>0.1988</v>
      </c>
    </row>
    <row r="276" spans="1:279" x14ac:dyDescent="0.25">
      <c r="A276" s="128">
        <v>5.42</v>
      </c>
      <c r="B276" s="128">
        <v>15.8421</v>
      </c>
      <c r="C276" s="120">
        <v>0.11119999999999999</v>
      </c>
      <c r="D276" s="120">
        <v>5.42</v>
      </c>
      <c r="E276" s="120">
        <v>16.344000000000001</v>
      </c>
      <c r="F276" s="120">
        <v>0.1704</v>
      </c>
      <c r="G276" s="120">
        <v>5.42</v>
      </c>
      <c r="H276" s="120">
        <v>17.841899999999999</v>
      </c>
      <c r="I276" s="120">
        <v>0.69750000000000001</v>
      </c>
      <c r="J276" s="120">
        <v>5.42</v>
      </c>
      <c r="K276" s="120">
        <v>9.8143999999999991</v>
      </c>
      <c r="L276" s="120">
        <v>6.59E-2</v>
      </c>
      <c r="M276" s="120">
        <v>5.42</v>
      </c>
      <c r="N276" s="120">
        <v>30.471699999999998</v>
      </c>
      <c r="O276" s="120">
        <v>0.8044</v>
      </c>
      <c r="P276" s="120">
        <v>5.42</v>
      </c>
      <c r="Q276" s="120">
        <v>10.0375</v>
      </c>
      <c r="R276" s="120">
        <v>0.30819999999999997</v>
      </c>
      <c r="S276" s="120">
        <v>5.42</v>
      </c>
      <c r="T276" s="120">
        <v>29.944400000000002</v>
      </c>
      <c r="U276" s="120">
        <v>0.4899</v>
      </c>
      <c r="V276" s="120">
        <v>5.42</v>
      </c>
      <c r="W276" s="120">
        <v>15.0982</v>
      </c>
      <c r="X276" s="120">
        <v>0.1537</v>
      </c>
      <c r="Y276" s="120">
        <v>5.42</v>
      </c>
      <c r="Z276" s="120">
        <v>13.726000000000001</v>
      </c>
      <c r="AA276" s="120">
        <v>0.28849999999999998</v>
      </c>
      <c r="AB276" s="120">
        <v>5.42</v>
      </c>
      <c r="AC276" s="120">
        <v>11.295400000000001</v>
      </c>
      <c r="AD276" s="120">
        <v>0.49540000000000001</v>
      </c>
      <c r="AE276" s="120">
        <v>5.42</v>
      </c>
      <c r="AF276" s="120">
        <v>19.059200000000001</v>
      </c>
      <c r="AG276" s="120">
        <v>0.27160000000000001</v>
      </c>
      <c r="AH276" s="120">
        <v>5.42</v>
      </c>
      <c r="AI276" s="120">
        <v>44.8172</v>
      </c>
      <c r="AJ276" s="120">
        <v>0.8518</v>
      </c>
      <c r="AK276" s="120">
        <v>5.42</v>
      </c>
      <c r="AL276" s="120">
        <v>7.8815</v>
      </c>
      <c r="AM276" s="120">
        <v>0.3291</v>
      </c>
      <c r="AN276" s="120">
        <v>5.42</v>
      </c>
      <c r="AO276" s="120">
        <v>9.9352999999999998</v>
      </c>
      <c r="AP276" s="120">
        <v>0.27239999999999998</v>
      </c>
      <c r="AT276" s="120">
        <v>5.42</v>
      </c>
      <c r="AU276" s="120">
        <v>28.809000000000001</v>
      </c>
      <c r="AV276" s="120">
        <v>0.20319999999999999</v>
      </c>
      <c r="BO276" s="120">
        <v>5.42</v>
      </c>
      <c r="BP276" s="120">
        <v>26.3187</v>
      </c>
      <c r="BQ276" s="120">
        <v>0.44819999999999999</v>
      </c>
      <c r="BR276" s="120">
        <v>5.42</v>
      </c>
      <c r="BS276" s="120">
        <v>31.5852</v>
      </c>
      <c r="BT276" s="120">
        <v>0.39439999999999997</v>
      </c>
      <c r="CA276" s="120">
        <v>5.42</v>
      </c>
      <c r="CB276" s="120">
        <v>19.3048</v>
      </c>
      <c r="CC276" s="120">
        <v>0.18540000000000001</v>
      </c>
      <c r="CD276" s="120">
        <v>5.42</v>
      </c>
      <c r="CE276" s="120">
        <v>4.0869999999999997</v>
      </c>
      <c r="CF276" s="120">
        <v>0.18129999999999999</v>
      </c>
      <c r="CS276" s="120">
        <v>5.42</v>
      </c>
      <c r="CT276" s="120">
        <v>12.874000000000001</v>
      </c>
      <c r="CU276" s="120">
        <v>7.9200000000000007E-2</v>
      </c>
      <c r="CY276" s="120">
        <v>5.42</v>
      </c>
      <c r="CZ276" s="120">
        <v>19.982299999999999</v>
      </c>
      <c r="DA276" s="120">
        <v>0.20269999999999999</v>
      </c>
      <c r="DH276" s="120">
        <v>5.42</v>
      </c>
      <c r="DI276" s="120">
        <v>13.993</v>
      </c>
      <c r="DJ276" s="120">
        <v>0.13750000000000001</v>
      </c>
      <c r="DN276" s="120">
        <v>5.42</v>
      </c>
      <c r="DO276" s="120">
        <v>22.332100000000001</v>
      </c>
      <c r="DP276" s="120">
        <v>0.17949999999999999</v>
      </c>
      <c r="DW276" s="120">
        <v>5.42</v>
      </c>
      <c r="DX276" s="120">
        <v>19.2286</v>
      </c>
      <c r="DY276" s="120">
        <v>0.18709999999999999</v>
      </c>
      <c r="DZ276" s="120">
        <v>5.42</v>
      </c>
      <c r="EA276" s="120">
        <v>18.854399999999998</v>
      </c>
      <c r="EB276" s="120">
        <v>0.18640000000000001</v>
      </c>
      <c r="EL276" s="120">
        <v>5.42</v>
      </c>
      <c r="EM276" s="120">
        <v>18.235900000000001</v>
      </c>
      <c r="EN276" s="120">
        <v>0.1036</v>
      </c>
      <c r="EO276" s="120">
        <v>5.42</v>
      </c>
      <c r="EP276" s="120">
        <v>9.7103999999999999</v>
      </c>
      <c r="EQ276" s="120">
        <v>0.2147</v>
      </c>
      <c r="EU276" s="120">
        <v>5.42</v>
      </c>
      <c r="EV276" s="120">
        <v>24.043600000000001</v>
      </c>
      <c r="EW276" s="120">
        <v>0.1545</v>
      </c>
      <c r="EX276" s="120">
        <v>5.42</v>
      </c>
      <c r="EY276" s="120">
        <v>14.0162</v>
      </c>
      <c r="EZ276" s="120">
        <v>0.11219999999999999</v>
      </c>
      <c r="FM276" s="120">
        <v>5.42</v>
      </c>
      <c r="FN276" s="120">
        <v>17.713200000000001</v>
      </c>
      <c r="FO276" s="120">
        <v>0.14349999999999999</v>
      </c>
      <c r="FP276" s="120">
        <v>5.42</v>
      </c>
      <c r="FQ276" s="120">
        <v>16.7988</v>
      </c>
      <c r="FR276" s="120">
        <v>9.64E-2</v>
      </c>
      <c r="FV276" s="120">
        <v>5.42</v>
      </c>
      <c r="FW276" s="120">
        <v>19.470800000000001</v>
      </c>
      <c r="FX276" s="120">
        <v>0.15509999999999999</v>
      </c>
      <c r="FY276" s="120">
        <v>5.42</v>
      </c>
      <c r="FZ276" s="120">
        <v>17.367000000000001</v>
      </c>
      <c r="GA276" s="120">
        <v>0.13469999999999999</v>
      </c>
      <c r="GE276" s="120">
        <v>5.42</v>
      </c>
      <c r="GF276" s="120">
        <v>7.0643000000000002</v>
      </c>
      <c r="GG276" s="120">
        <v>0.10059999999999999</v>
      </c>
      <c r="GH276" s="120">
        <v>5.42</v>
      </c>
      <c r="GI276" s="120">
        <v>13.649100000000001</v>
      </c>
      <c r="GJ276" s="120">
        <v>0.12570000000000001</v>
      </c>
      <c r="GK276" s="120">
        <v>5.42</v>
      </c>
      <c r="GL276" s="120">
        <v>11.7273</v>
      </c>
      <c r="GM276" s="120">
        <v>0.4582</v>
      </c>
      <c r="GN276" s="120">
        <v>5.42</v>
      </c>
      <c r="GO276" s="120">
        <v>14.2981</v>
      </c>
      <c r="GP276" s="120">
        <v>0.1648</v>
      </c>
      <c r="GW276" s="120">
        <v>5.42</v>
      </c>
      <c r="GX276" s="120">
        <v>2.9706000000000001</v>
      </c>
      <c r="GY276" s="120">
        <v>0.30759999999999998</v>
      </c>
      <c r="GZ276" s="120">
        <v>5.42</v>
      </c>
      <c r="HA276" s="120">
        <v>4.6429</v>
      </c>
      <c r="HB276" s="120">
        <v>0.17</v>
      </c>
      <c r="HF276" s="120">
        <v>5.42</v>
      </c>
      <c r="HG276" s="120">
        <v>4.4118000000000004</v>
      </c>
      <c r="HH276" s="120">
        <v>9.2700000000000005E-2</v>
      </c>
      <c r="HO276" s="120">
        <v>5.42</v>
      </c>
      <c r="HP276" s="120">
        <v>34.697099999999999</v>
      </c>
      <c r="HQ276" s="120">
        <v>0.33789999999999998</v>
      </c>
      <c r="HR276" s="120">
        <v>5.42</v>
      </c>
      <c r="HS276" s="120">
        <v>2.5659999999999998</v>
      </c>
      <c r="HT276" s="120">
        <v>0.21099999999999999</v>
      </c>
      <c r="HX276" s="128">
        <v>5.42</v>
      </c>
      <c r="HY276" s="128">
        <v>13.857699999999999</v>
      </c>
      <c r="HZ276" s="120">
        <v>5.3900000000000003E-2</v>
      </c>
      <c r="IA276" s="128">
        <v>5.42</v>
      </c>
      <c r="IB276" s="128">
        <v>8.2744999999999997</v>
      </c>
      <c r="IC276" s="120">
        <v>3.5499999999999997E-2</v>
      </c>
      <c r="ID276" s="128">
        <v>5.42</v>
      </c>
      <c r="IE276" s="128">
        <v>13.588200000000001</v>
      </c>
      <c r="IF276" s="120">
        <v>5.7500000000000002E-2</v>
      </c>
      <c r="IG276" s="128">
        <v>5.42</v>
      </c>
      <c r="IH276" s="128">
        <v>6.7679999999999998</v>
      </c>
      <c r="II276" s="120">
        <v>3.2500000000000001E-2</v>
      </c>
      <c r="IJ276" s="128">
        <v>5.42</v>
      </c>
      <c r="IK276" s="128">
        <v>16.245000000000001</v>
      </c>
      <c r="IL276" s="120">
        <v>6.9800000000000001E-2</v>
      </c>
      <c r="IM276" s="128">
        <v>5.42</v>
      </c>
      <c r="IN276" s="128">
        <v>14.0684</v>
      </c>
      <c r="IO276" s="120">
        <v>6.5199999999999994E-2</v>
      </c>
      <c r="IP276" s="128">
        <v>5.42</v>
      </c>
      <c r="IQ276" s="128">
        <v>14.702999999999999</v>
      </c>
      <c r="IR276" s="120">
        <v>7.4700000000000003E-2</v>
      </c>
      <c r="IS276" s="128">
        <v>5.42</v>
      </c>
      <c r="IT276" s="128">
        <v>17.561499999999999</v>
      </c>
      <c r="IU276" s="120">
        <v>8.2199999999999995E-2</v>
      </c>
      <c r="IV276" s="128">
        <v>5.42</v>
      </c>
      <c r="IW276" s="128">
        <v>10.466100000000001</v>
      </c>
      <c r="IX276" s="120">
        <v>5.4199999999999998E-2</v>
      </c>
      <c r="IY276" s="128">
        <v>5.42</v>
      </c>
      <c r="IZ276" s="128">
        <v>12.064299999999999</v>
      </c>
      <c r="JA276" s="120">
        <v>6.1100000000000002E-2</v>
      </c>
      <c r="JB276" s="128">
        <v>5.42</v>
      </c>
      <c r="JC276" s="128">
        <v>12.872400000000001</v>
      </c>
      <c r="JD276" s="120">
        <v>0.34289999999999998</v>
      </c>
      <c r="JE276" s="128">
        <v>5.42</v>
      </c>
      <c r="JF276" s="128">
        <v>24.999700000000001</v>
      </c>
      <c r="JG276" s="120">
        <v>0.12670000000000001</v>
      </c>
      <c r="JH276" s="128">
        <v>5.42</v>
      </c>
      <c r="JI276" s="128">
        <v>18.7683</v>
      </c>
      <c r="JJ276" s="120">
        <v>0.11269999999999999</v>
      </c>
      <c r="JK276" s="128">
        <v>5.42</v>
      </c>
      <c r="JL276" s="128">
        <v>32.075400000000002</v>
      </c>
      <c r="JM276" s="120">
        <v>0.27679999999999999</v>
      </c>
      <c r="JN276" s="128">
        <v>5.42</v>
      </c>
      <c r="JO276" s="128">
        <v>28.8796</v>
      </c>
      <c r="JP276" s="120">
        <v>0.15629999999999999</v>
      </c>
      <c r="JQ276" s="128">
        <v>5.42</v>
      </c>
      <c r="JR276" s="128">
        <v>28.2745</v>
      </c>
      <c r="JS276" s="120">
        <v>0.20119999999999999</v>
      </c>
    </row>
    <row r="277" spans="1:279" x14ac:dyDescent="0.25">
      <c r="A277" s="128">
        <v>5.44</v>
      </c>
      <c r="B277" s="128">
        <v>15.724600000000001</v>
      </c>
      <c r="C277" s="120">
        <v>0.11210000000000001</v>
      </c>
      <c r="D277" s="120">
        <v>5.44</v>
      </c>
      <c r="E277" s="120">
        <v>16.530100000000001</v>
      </c>
      <c r="F277" s="120">
        <v>0.1681</v>
      </c>
      <c r="G277" s="120">
        <v>5.44</v>
      </c>
      <c r="H277" s="120">
        <v>28.5945</v>
      </c>
      <c r="I277" s="120">
        <v>0.84750000000000003</v>
      </c>
      <c r="J277" s="120">
        <v>5.44</v>
      </c>
      <c r="K277" s="120">
        <v>9.1990999999999996</v>
      </c>
      <c r="L277" s="120">
        <v>6.2600000000000003E-2</v>
      </c>
      <c r="M277" s="120">
        <v>5.44</v>
      </c>
      <c r="N277" s="120">
        <v>29.148800000000001</v>
      </c>
      <c r="O277" s="120">
        <v>0.78420000000000001</v>
      </c>
      <c r="P277" s="120">
        <v>5.44</v>
      </c>
      <c r="Q277" s="120">
        <v>10.1965</v>
      </c>
      <c r="R277" s="120">
        <v>0.32350000000000001</v>
      </c>
      <c r="S277" s="120">
        <v>5.44</v>
      </c>
      <c r="T277" s="120">
        <v>29.128900000000002</v>
      </c>
      <c r="U277" s="120">
        <v>0.48080000000000001</v>
      </c>
      <c r="V277" s="120">
        <v>5.44</v>
      </c>
      <c r="W277" s="120">
        <v>15.0222</v>
      </c>
      <c r="X277" s="120">
        <v>0.1532</v>
      </c>
      <c r="Y277" s="120">
        <v>5.44</v>
      </c>
      <c r="Z277" s="120">
        <v>14.454700000000001</v>
      </c>
      <c r="AA277" s="120">
        <v>0.3392</v>
      </c>
      <c r="AB277" s="120">
        <v>5.44</v>
      </c>
      <c r="AC277" s="120">
        <v>12.606199999999999</v>
      </c>
      <c r="AD277" s="120">
        <v>0.66</v>
      </c>
      <c r="AE277" s="120">
        <v>5.44</v>
      </c>
      <c r="AF277" s="120">
        <v>20.9559</v>
      </c>
      <c r="AG277" s="120">
        <v>0.29249999999999998</v>
      </c>
      <c r="AH277" s="120">
        <v>5.44</v>
      </c>
      <c r="AI277" s="120">
        <v>43.432899999999997</v>
      </c>
      <c r="AJ277" s="120">
        <v>0.82269999999999999</v>
      </c>
      <c r="AK277" s="120">
        <v>5.44</v>
      </c>
      <c r="AL277" s="120">
        <v>7.5593000000000004</v>
      </c>
      <c r="AM277" s="120">
        <v>0.34129999999999999</v>
      </c>
      <c r="AN277" s="120">
        <v>5.44</v>
      </c>
      <c r="AO277" s="120">
        <v>8.8796999999999997</v>
      </c>
      <c r="AP277" s="120">
        <v>0.25069999999999998</v>
      </c>
      <c r="AT277" s="120">
        <v>5.44</v>
      </c>
      <c r="AU277" s="120">
        <v>27.768000000000001</v>
      </c>
      <c r="AV277" s="120">
        <v>0.20880000000000001</v>
      </c>
      <c r="BO277" s="120">
        <v>5.44</v>
      </c>
      <c r="BP277" s="120">
        <v>24.975899999999999</v>
      </c>
      <c r="BQ277" s="120">
        <v>0.42280000000000001</v>
      </c>
      <c r="BR277" s="120">
        <v>5.44</v>
      </c>
      <c r="BS277" s="120">
        <v>31.187799999999999</v>
      </c>
      <c r="BT277" s="120">
        <v>0.38829999999999998</v>
      </c>
      <c r="CA277" s="120">
        <v>5.44</v>
      </c>
      <c r="CB277" s="120">
        <v>19.470099999999999</v>
      </c>
      <c r="CC277" s="120">
        <v>0.17330000000000001</v>
      </c>
      <c r="CD277" s="120">
        <v>5.44</v>
      </c>
      <c r="CE277" s="120">
        <v>3.7606999999999999</v>
      </c>
      <c r="CF277" s="120">
        <v>0.1847</v>
      </c>
      <c r="CS277" s="120">
        <v>5.44</v>
      </c>
      <c r="CT277" s="120">
        <v>12.9093</v>
      </c>
      <c r="CU277" s="120">
        <v>8.2500000000000004E-2</v>
      </c>
      <c r="CY277" s="120">
        <v>5.44</v>
      </c>
      <c r="CZ277" s="120">
        <v>19.884499999999999</v>
      </c>
      <c r="DA277" s="120">
        <v>0.2104</v>
      </c>
      <c r="DH277" s="120">
        <v>5.44</v>
      </c>
      <c r="DI277" s="120">
        <v>14.0792</v>
      </c>
      <c r="DJ277" s="120">
        <v>0.1409</v>
      </c>
      <c r="DN277" s="120">
        <v>5.44</v>
      </c>
      <c r="DO277" s="120">
        <v>22.792999999999999</v>
      </c>
      <c r="DP277" s="120">
        <v>0.18410000000000001</v>
      </c>
      <c r="DW277" s="120">
        <v>5.44</v>
      </c>
      <c r="DX277" s="120">
        <v>19.110800000000001</v>
      </c>
      <c r="DY277" s="120">
        <v>0.18629999999999999</v>
      </c>
      <c r="DZ277" s="120">
        <v>5.44</v>
      </c>
      <c r="EA277" s="120">
        <v>18.738700000000001</v>
      </c>
      <c r="EB277" s="120">
        <v>0.18360000000000001</v>
      </c>
      <c r="EL277" s="120">
        <v>5.44</v>
      </c>
      <c r="EM277" s="120">
        <v>18.422899999999998</v>
      </c>
      <c r="EN277" s="120">
        <v>9.6000000000000002E-2</v>
      </c>
      <c r="EO277" s="120">
        <v>5.44</v>
      </c>
      <c r="EP277" s="120">
        <v>9.6768000000000001</v>
      </c>
      <c r="EQ277" s="120">
        <v>0.19420000000000001</v>
      </c>
      <c r="EU277" s="120">
        <v>5.44</v>
      </c>
      <c r="EV277" s="120">
        <v>24.857700000000001</v>
      </c>
      <c r="EW277" s="120">
        <v>0.1678</v>
      </c>
      <c r="EX277" s="120">
        <v>5.44</v>
      </c>
      <c r="EY277" s="120">
        <v>13.9925</v>
      </c>
      <c r="EZ277" s="120">
        <v>0.11360000000000001</v>
      </c>
      <c r="FM277" s="120">
        <v>5.44</v>
      </c>
      <c r="FN277" s="120">
        <v>17.763000000000002</v>
      </c>
      <c r="FO277" s="120">
        <v>0.14560000000000001</v>
      </c>
      <c r="FP277" s="120">
        <v>5.44</v>
      </c>
      <c r="FQ277" s="120">
        <v>16.861899999999999</v>
      </c>
      <c r="FR277" s="120">
        <v>0.1038</v>
      </c>
      <c r="FV277" s="120">
        <v>5.44</v>
      </c>
      <c r="FW277" s="120">
        <v>19.9998</v>
      </c>
      <c r="FX277" s="120">
        <v>0.152</v>
      </c>
      <c r="FY277" s="120">
        <v>5.44</v>
      </c>
      <c r="FZ277" s="120">
        <v>17.2956</v>
      </c>
      <c r="GA277" s="120">
        <v>0.1348</v>
      </c>
      <c r="GE277" s="120">
        <v>5.44</v>
      </c>
      <c r="GF277" s="120">
        <v>9.9937000000000005</v>
      </c>
      <c r="GG277" s="120">
        <v>9.9699999999999997E-2</v>
      </c>
      <c r="GH277" s="120">
        <v>5.44</v>
      </c>
      <c r="GI277" s="120">
        <v>13.719200000000001</v>
      </c>
      <c r="GJ277" s="120">
        <v>0.12529999999999999</v>
      </c>
      <c r="GK277" s="120">
        <v>5.44</v>
      </c>
      <c r="GL277" s="120">
        <v>13.173500000000001</v>
      </c>
      <c r="GM277" s="120">
        <v>0.47589999999999999</v>
      </c>
      <c r="GN277" s="120">
        <v>5.44</v>
      </c>
      <c r="GO277" s="120">
        <v>14.226000000000001</v>
      </c>
      <c r="GP277" s="120">
        <v>0.1757</v>
      </c>
      <c r="GW277" s="120">
        <v>5.44</v>
      </c>
      <c r="GX277" s="120">
        <v>2.7526999999999999</v>
      </c>
      <c r="GY277" s="120">
        <v>0.29330000000000001</v>
      </c>
      <c r="GZ277" s="120">
        <v>5.44</v>
      </c>
      <c r="HA277" s="120">
        <v>5.4204999999999997</v>
      </c>
      <c r="HB277" s="120">
        <v>0.17080000000000001</v>
      </c>
      <c r="HF277" s="120">
        <v>5.44</v>
      </c>
      <c r="HG277" s="120">
        <v>4.4532999999999996</v>
      </c>
      <c r="HH277" s="120">
        <v>9.3600000000000003E-2</v>
      </c>
      <c r="HO277" s="120">
        <v>5.44</v>
      </c>
      <c r="HP277" s="120">
        <v>33.4238</v>
      </c>
      <c r="HQ277" s="120">
        <v>0.28179999999999999</v>
      </c>
      <c r="HR277" s="120">
        <v>5.44</v>
      </c>
      <c r="HS277" s="120">
        <v>2.4413999999999998</v>
      </c>
      <c r="HT277" s="120">
        <v>0.1993</v>
      </c>
      <c r="HX277" s="128">
        <v>5.44</v>
      </c>
      <c r="HY277" s="128">
        <v>14.1264</v>
      </c>
      <c r="HZ277" s="120">
        <v>5.5199999999999999E-2</v>
      </c>
      <c r="IA277" s="128">
        <v>5.44</v>
      </c>
      <c r="IB277" s="128">
        <v>8.3177000000000003</v>
      </c>
      <c r="IC277" s="120">
        <v>3.6400000000000002E-2</v>
      </c>
      <c r="ID277" s="128">
        <v>5.44</v>
      </c>
      <c r="IE277" s="128">
        <v>13.680300000000001</v>
      </c>
      <c r="IF277" s="120">
        <v>5.8799999999999998E-2</v>
      </c>
      <c r="IG277" s="128">
        <v>5.44</v>
      </c>
      <c r="IH277" s="128">
        <v>6.2442000000000002</v>
      </c>
      <c r="II277" s="120">
        <v>3.1699999999999999E-2</v>
      </c>
      <c r="IJ277" s="128">
        <v>5.44</v>
      </c>
      <c r="IK277" s="128">
        <v>16.734300000000001</v>
      </c>
      <c r="IL277" s="120">
        <v>7.2900000000000006E-2</v>
      </c>
      <c r="IM277" s="128">
        <v>5.44</v>
      </c>
      <c r="IN277" s="128">
        <v>13.495100000000001</v>
      </c>
      <c r="IO277" s="120">
        <v>6.4199999999999993E-2</v>
      </c>
      <c r="IP277" s="128">
        <v>5.44</v>
      </c>
      <c r="IQ277" s="128">
        <v>14.143599999999999</v>
      </c>
      <c r="IR277" s="120">
        <v>7.4800000000000005E-2</v>
      </c>
      <c r="IS277" s="128">
        <v>5.44</v>
      </c>
      <c r="IT277" s="128">
        <v>17.046399999999998</v>
      </c>
      <c r="IU277" s="120">
        <v>7.5999999999999998E-2</v>
      </c>
      <c r="IV277" s="128">
        <v>5.44</v>
      </c>
      <c r="IW277" s="128">
        <v>11.4742</v>
      </c>
      <c r="IX277" s="120">
        <v>6.4500000000000002E-2</v>
      </c>
      <c r="IY277" s="128">
        <v>5.44</v>
      </c>
      <c r="IZ277" s="128">
        <v>12.7475</v>
      </c>
      <c r="JA277" s="120">
        <v>6.3500000000000001E-2</v>
      </c>
      <c r="JB277" s="128">
        <v>5.44</v>
      </c>
      <c r="JC277" s="128">
        <v>14.4543</v>
      </c>
      <c r="JD277" s="120">
        <v>0.34370000000000001</v>
      </c>
      <c r="JE277" s="128">
        <v>5.44</v>
      </c>
      <c r="JF277" s="128">
        <v>27.247699999999998</v>
      </c>
      <c r="JG277" s="120">
        <v>0.1401</v>
      </c>
      <c r="JH277" s="128">
        <v>5.44</v>
      </c>
      <c r="JI277" s="128">
        <v>18.212399999999999</v>
      </c>
      <c r="JJ277" s="120">
        <v>0.1119</v>
      </c>
      <c r="JK277" s="128">
        <v>5.44</v>
      </c>
      <c r="JL277" s="128">
        <v>31.5124</v>
      </c>
      <c r="JM277" s="120">
        <v>0.27389999999999998</v>
      </c>
      <c r="JN277" s="128">
        <v>5.44</v>
      </c>
      <c r="JO277" s="128">
        <v>30.2682</v>
      </c>
      <c r="JP277" s="120">
        <v>0.17119999999999999</v>
      </c>
      <c r="JQ277" s="128">
        <v>5.44</v>
      </c>
      <c r="JR277" s="128">
        <v>27.955500000000001</v>
      </c>
      <c r="JS277" s="120">
        <v>0.2024</v>
      </c>
    </row>
    <row r="278" spans="1:279" x14ac:dyDescent="0.25">
      <c r="A278" s="128">
        <v>5.46</v>
      </c>
      <c r="B278" s="128">
        <v>15.6508</v>
      </c>
      <c r="C278" s="120">
        <v>0.1169</v>
      </c>
      <c r="D278" s="120">
        <v>5.46</v>
      </c>
      <c r="E278" s="120">
        <v>16.765499999999999</v>
      </c>
      <c r="F278" s="120">
        <v>0.1691</v>
      </c>
      <c r="G278" s="120">
        <v>5.46</v>
      </c>
      <c r="H278" s="120">
        <v>41.969099999999997</v>
      </c>
      <c r="I278" s="120">
        <v>1.0580000000000001</v>
      </c>
      <c r="J278" s="120">
        <v>5.46</v>
      </c>
      <c r="K278" s="120">
        <v>9.0108999999999995</v>
      </c>
      <c r="L278" s="120">
        <v>5.9200000000000003E-2</v>
      </c>
      <c r="M278" s="120">
        <v>5.46</v>
      </c>
      <c r="N278" s="120">
        <v>28.419</v>
      </c>
      <c r="O278" s="120">
        <v>0.77270000000000005</v>
      </c>
      <c r="P278" s="120">
        <v>5.46</v>
      </c>
      <c r="Q278" s="120">
        <v>9.9815000000000005</v>
      </c>
      <c r="R278" s="120">
        <v>0.33479999999999999</v>
      </c>
      <c r="S278" s="120">
        <v>5.46</v>
      </c>
      <c r="T278" s="120">
        <v>28.770800000000001</v>
      </c>
      <c r="U278" s="120">
        <v>0.47649999999999998</v>
      </c>
      <c r="V278" s="120">
        <v>5.46</v>
      </c>
      <c r="W278" s="120">
        <v>15.090299999999999</v>
      </c>
      <c r="X278" s="120">
        <v>0.15110000000000001</v>
      </c>
      <c r="Y278" s="120">
        <v>5.46</v>
      </c>
      <c r="Z278" s="120">
        <v>15.9747</v>
      </c>
      <c r="AA278" s="120">
        <v>0.40760000000000002</v>
      </c>
      <c r="AB278" s="120">
        <v>5.46</v>
      </c>
      <c r="AC278" s="120">
        <v>16.2166</v>
      </c>
      <c r="AD278" s="120">
        <v>0.83540000000000003</v>
      </c>
      <c r="AE278" s="120">
        <v>5.46</v>
      </c>
      <c r="AF278" s="120">
        <v>19.040400000000002</v>
      </c>
      <c r="AG278" s="120">
        <v>0.3448</v>
      </c>
      <c r="AH278" s="120">
        <v>5.46</v>
      </c>
      <c r="AI278" s="120">
        <v>42.398699999999998</v>
      </c>
      <c r="AJ278" s="120">
        <v>0.79330000000000001</v>
      </c>
      <c r="AK278" s="120">
        <v>5.46</v>
      </c>
      <c r="AL278" s="120">
        <v>7.2713999999999999</v>
      </c>
      <c r="AM278" s="120">
        <v>0.36259999999999998</v>
      </c>
      <c r="AN278" s="120">
        <v>5.46</v>
      </c>
      <c r="AO278" s="120">
        <v>7.6985999999999999</v>
      </c>
      <c r="AP278" s="120">
        <v>0.24079999999999999</v>
      </c>
      <c r="AT278" s="120">
        <v>5.46</v>
      </c>
      <c r="AU278" s="120">
        <v>26.745000000000001</v>
      </c>
      <c r="AV278" s="120">
        <v>0.21149999999999999</v>
      </c>
      <c r="BO278" s="120">
        <v>5.46</v>
      </c>
      <c r="BP278" s="120">
        <v>25.099799999999998</v>
      </c>
      <c r="BQ278" s="120">
        <v>0.38919999999999999</v>
      </c>
      <c r="BR278" s="120">
        <v>5.46</v>
      </c>
      <c r="BS278" s="120">
        <v>30.509699999999999</v>
      </c>
      <c r="BT278" s="120">
        <v>0.38500000000000001</v>
      </c>
      <c r="CA278" s="120">
        <v>5.46</v>
      </c>
      <c r="CB278" s="120">
        <v>20.1541</v>
      </c>
      <c r="CC278" s="120">
        <v>0.186</v>
      </c>
      <c r="CD278" s="120">
        <v>5.46</v>
      </c>
      <c r="CE278" s="120">
        <v>3.5489000000000002</v>
      </c>
      <c r="CF278" s="120">
        <v>0.20150000000000001</v>
      </c>
      <c r="CS278" s="120">
        <v>5.46</v>
      </c>
      <c r="CT278" s="120">
        <v>12.811</v>
      </c>
      <c r="CU278" s="120">
        <v>8.6999999999999994E-2</v>
      </c>
      <c r="CY278" s="120">
        <v>5.46</v>
      </c>
      <c r="CZ278" s="120">
        <v>19.780100000000001</v>
      </c>
      <c r="DA278" s="120">
        <v>0.2127</v>
      </c>
      <c r="DH278" s="120">
        <v>5.46</v>
      </c>
      <c r="DI278" s="120">
        <v>14.2597</v>
      </c>
      <c r="DJ278" s="120">
        <v>0.13900000000000001</v>
      </c>
      <c r="DN278" s="120">
        <v>5.46</v>
      </c>
      <c r="DO278" s="120">
        <v>23.145099999999999</v>
      </c>
      <c r="DP278" s="120">
        <v>0.193</v>
      </c>
      <c r="DW278" s="120">
        <v>5.46</v>
      </c>
      <c r="DX278" s="120">
        <v>18.994499999999999</v>
      </c>
      <c r="DY278" s="120">
        <v>0.18559999999999999</v>
      </c>
      <c r="DZ278" s="120">
        <v>5.46</v>
      </c>
      <c r="EA278" s="120">
        <v>18.690100000000001</v>
      </c>
      <c r="EB278" s="120">
        <v>0.18429999999999999</v>
      </c>
      <c r="EL278" s="120">
        <v>5.46</v>
      </c>
      <c r="EM278" s="120">
        <v>18.5581</v>
      </c>
      <c r="EN278" s="120">
        <v>0.1013</v>
      </c>
      <c r="EO278" s="120">
        <v>5.46</v>
      </c>
      <c r="EP278" s="120">
        <v>9.6597000000000008</v>
      </c>
      <c r="EQ278" s="120">
        <v>0.16550000000000001</v>
      </c>
      <c r="EU278" s="120">
        <v>5.46</v>
      </c>
      <c r="EV278" s="120">
        <v>25.109100000000002</v>
      </c>
      <c r="EW278" s="120">
        <v>0.18029999999999999</v>
      </c>
      <c r="EX278" s="120">
        <v>5.46</v>
      </c>
      <c r="EY278" s="120">
        <v>13.9412</v>
      </c>
      <c r="EZ278" s="120">
        <v>0.1164</v>
      </c>
      <c r="FM278" s="120">
        <v>5.46</v>
      </c>
      <c r="FN278" s="120">
        <v>17.651399999999999</v>
      </c>
      <c r="FO278" s="120">
        <v>0.1462</v>
      </c>
      <c r="FP278" s="120">
        <v>5.46</v>
      </c>
      <c r="FQ278" s="120">
        <v>16.590599999999998</v>
      </c>
      <c r="FR278" s="120">
        <v>0.1081</v>
      </c>
      <c r="FV278" s="120">
        <v>5.46</v>
      </c>
      <c r="FW278" s="120">
        <v>20.560600000000001</v>
      </c>
      <c r="FX278" s="120">
        <v>0.15840000000000001</v>
      </c>
      <c r="FY278" s="120">
        <v>5.46</v>
      </c>
      <c r="FZ278" s="120">
        <v>17.301400000000001</v>
      </c>
      <c r="GA278" s="120">
        <v>0.1353</v>
      </c>
      <c r="GE278" s="120">
        <v>5.46</v>
      </c>
      <c r="GF278" s="120">
        <v>11.785399999999999</v>
      </c>
      <c r="GG278" s="120">
        <v>9.9000000000000005E-2</v>
      </c>
      <c r="GH278" s="120">
        <v>5.46</v>
      </c>
      <c r="GI278" s="120">
        <v>13.819800000000001</v>
      </c>
      <c r="GJ278" s="120">
        <v>0.12559999999999999</v>
      </c>
      <c r="GK278" s="120">
        <v>5.46</v>
      </c>
      <c r="GL278" s="120">
        <v>14.7537</v>
      </c>
      <c r="GM278" s="120">
        <v>0.47870000000000001</v>
      </c>
      <c r="GN278" s="120">
        <v>5.46</v>
      </c>
      <c r="GO278" s="120">
        <v>14.264900000000001</v>
      </c>
      <c r="GP278" s="120">
        <v>0.18140000000000001</v>
      </c>
      <c r="GW278" s="120">
        <v>5.46</v>
      </c>
      <c r="GX278" s="120">
        <v>2.9083999999999999</v>
      </c>
      <c r="GY278" s="120">
        <v>0.29580000000000001</v>
      </c>
      <c r="GZ278" s="120">
        <v>5.46</v>
      </c>
      <c r="HA278" s="120">
        <v>6.0285000000000002</v>
      </c>
      <c r="HB278" s="120">
        <v>0.17519999999999999</v>
      </c>
      <c r="HF278" s="120">
        <v>5.46</v>
      </c>
      <c r="HG278" s="120">
        <v>4.2904999999999998</v>
      </c>
      <c r="HH278" s="120">
        <v>0.1004</v>
      </c>
      <c r="HO278" s="120">
        <v>5.46</v>
      </c>
      <c r="HP278" s="120">
        <v>33.002200000000002</v>
      </c>
      <c r="HQ278" s="120">
        <v>0.29370000000000002</v>
      </c>
      <c r="HR278" s="120">
        <v>5.46</v>
      </c>
      <c r="HS278" s="120">
        <v>2.4184999999999999</v>
      </c>
      <c r="HT278" s="120">
        <v>0.20499999999999999</v>
      </c>
      <c r="HX278" s="128">
        <v>5.46</v>
      </c>
      <c r="HY278" s="128">
        <v>14.1023</v>
      </c>
      <c r="HZ278" s="120">
        <v>5.7000000000000002E-2</v>
      </c>
      <c r="IA278" s="128">
        <v>5.46</v>
      </c>
      <c r="IB278" s="128">
        <v>8.4352999999999998</v>
      </c>
      <c r="IC278" s="120">
        <v>3.6900000000000002E-2</v>
      </c>
      <c r="ID278" s="128">
        <v>5.46</v>
      </c>
      <c r="IE278" s="128">
        <v>13.6873</v>
      </c>
      <c r="IF278" s="120">
        <v>6.1400000000000003E-2</v>
      </c>
      <c r="IG278" s="128">
        <v>5.46</v>
      </c>
      <c r="IH278" s="128">
        <v>6.1654999999999998</v>
      </c>
      <c r="II278" s="120">
        <v>3.1E-2</v>
      </c>
      <c r="IJ278" s="128">
        <v>5.46</v>
      </c>
      <c r="IK278" s="128">
        <v>17.733000000000001</v>
      </c>
      <c r="IL278" s="120">
        <v>7.7499999999999999E-2</v>
      </c>
      <c r="IM278" s="128">
        <v>5.46</v>
      </c>
      <c r="IN278" s="128">
        <v>13.076700000000001</v>
      </c>
      <c r="IO278" s="120">
        <v>6.08E-2</v>
      </c>
      <c r="IP278" s="128">
        <v>5.46</v>
      </c>
      <c r="IQ278" s="128">
        <v>13.5115</v>
      </c>
      <c r="IR278" s="120">
        <v>7.4700000000000003E-2</v>
      </c>
      <c r="IS278" s="128">
        <v>5.46</v>
      </c>
      <c r="IT278" s="128">
        <v>16.661799999999999</v>
      </c>
      <c r="IU278" s="120">
        <v>7.6700000000000004E-2</v>
      </c>
      <c r="IV278" s="128">
        <v>5.46</v>
      </c>
      <c r="IW278" s="128">
        <v>12.973699999999999</v>
      </c>
      <c r="IX278" s="120">
        <v>7.2999999999999995E-2</v>
      </c>
      <c r="IY278" s="128">
        <v>5.46</v>
      </c>
      <c r="IZ278" s="128">
        <v>13.8142</v>
      </c>
      <c r="JA278" s="120">
        <v>7.0800000000000002E-2</v>
      </c>
      <c r="JB278" s="128">
        <v>5.46</v>
      </c>
      <c r="JC278" s="128">
        <v>15.8996</v>
      </c>
      <c r="JD278" s="120">
        <v>0.3306</v>
      </c>
      <c r="JE278" s="128">
        <v>5.46</v>
      </c>
      <c r="JF278" s="128">
        <v>29.110299999999999</v>
      </c>
      <c r="JG278" s="120">
        <v>0.15160000000000001</v>
      </c>
      <c r="JH278" s="128">
        <v>5.46</v>
      </c>
      <c r="JI278" s="128">
        <v>17.9434</v>
      </c>
      <c r="JJ278" s="120">
        <v>0.1105</v>
      </c>
      <c r="JK278" s="128">
        <v>5.46</v>
      </c>
      <c r="JL278" s="128">
        <v>31.237500000000001</v>
      </c>
      <c r="JM278" s="120">
        <v>0.27479999999999999</v>
      </c>
      <c r="JN278" s="128">
        <v>5.46</v>
      </c>
      <c r="JO278" s="128">
        <v>31.215900000000001</v>
      </c>
      <c r="JP278" s="120">
        <v>0.18410000000000001</v>
      </c>
      <c r="JQ278" s="128">
        <v>5.46</v>
      </c>
      <c r="JR278" s="128">
        <v>27.636600000000001</v>
      </c>
      <c r="JS278" s="120">
        <v>0.20250000000000001</v>
      </c>
    </row>
    <row r="279" spans="1:279" x14ac:dyDescent="0.25">
      <c r="A279" s="128">
        <v>5.48</v>
      </c>
      <c r="B279" s="128">
        <v>15.6151</v>
      </c>
      <c r="C279" s="120">
        <v>0.1232</v>
      </c>
      <c r="D279" s="120">
        <v>5.48</v>
      </c>
      <c r="E279" s="120">
        <v>16.974900000000002</v>
      </c>
      <c r="F279" s="120">
        <v>0.17150000000000001</v>
      </c>
      <c r="G279" s="120">
        <v>5.48</v>
      </c>
      <c r="H279" s="120">
        <v>50.358800000000002</v>
      </c>
      <c r="I279" s="120">
        <v>1.2768999999999999</v>
      </c>
      <c r="J279" s="120">
        <v>5.48</v>
      </c>
      <c r="K279" s="120">
        <v>8.6166</v>
      </c>
      <c r="L279" s="120">
        <v>5.7500000000000002E-2</v>
      </c>
      <c r="M279" s="120">
        <v>5.48</v>
      </c>
      <c r="N279" s="120">
        <v>28.241499999999998</v>
      </c>
      <c r="O279" s="120">
        <v>0.73540000000000005</v>
      </c>
      <c r="P279" s="120">
        <v>5.48</v>
      </c>
      <c r="Q279" s="120">
        <v>8.5810999999999993</v>
      </c>
      <c r="R279" s="120">
        <v>0.31909999999999999</v>
      </c>
      <c r="S279" s="120">
        <v>5.48</v>
      </c>
      <c r="T279" s="120">
        <v>28.540400000000002</v>
      </c>
      <c r="U279" s="120">
        <v>0.47389999999999999</v>
      </c>
      <c r="V279" s="120">
        <v>5.48</v>
      </c>
      <c r="W279" s="120">
        <v>15.5329</v>
      </c>
      <c r="X279" s="120">
        <v>0.157</v>
      </c>
      <c r="Y279" s="120">
        <v>5.48</v>
      </c>
      <c r="Z279" s="120">
        <v>17.232399999999998</v>
      </c>
      <c r="AA279" s="120">
        <v>0.48949999999999999</v>
      </c>
      <c r="AB279" s="120">
        <v>5.48</v>
      </c>
      <c r="AC279" s="120">
        <v>22.918099999999999</v>
      </c>
      <c r="AD279" s="120">
        <v>1.0226</v>
      </c>
      <c r="AE279" s="120">
        <v>5.48</v>
      </c>
      <c r="AF279" s="120">
        <v>19.636900000000001</v>
      </c>
      <c r="AG279" s="120">
        <v>0.43180000000000002</v>
      </c>
      <c r="AH279" s="120">
        <v>5.48</v>
      </c>
      <c r="AI279" s="120">
        <v>41.313499999999998</v>
      </c>
      <c r="AJ279" s="120">
        <v>0.78149999999999997</v>
      </c>
      <c r="AK279" s="120">
        <v>5.48</v>
      </c>
      <c r="AL279" s="120">
        <v>6.9835000000000003</v>
      </c>
      <c r="AM279" s="120">
        <v>0.37890000000000001</v>
      </c>
      <c r="AN279" s="120">
        <v>5.48</v>
      </c>
      <c r="AO279" s="120">
        <v>8.3688000000000002</v>
      </c>
      <c r="AP279" s="120">
        <v>0.26440000000000002</v>
      </c>
      <c r="AT279" s="120">
        <v>5.48</v>
      </c>
      <c r="AU279" s="120">
        <v>25.888999999999999</v>
      </c>
      <c r="AV279" s="120">
        <v>0.20780000000000001</v>
      </c>
      <c r="BO279" s="120">
        <v>5.48</v>
      </c>
      <c r="BP279" s="120">
        <v>23.843399999999999</v>
      </c>
      <c r="BQ279" s="120">
        <v>0.35709999999999997</v>
      </c>
      <c r="BR279" s="120">
        <v>5.48</v>
      </c>
      <c r="BS279" s="120">
        <v>29.5245</v>
      </c>
      <c r="BT279" s="120">
        <v>0.37869999999999998</v>
      </c>
      <c r="CA279" s="120">
        <v>5.48</v>
      </c>
      <c r="CB279" s="120">
        <v>20.546800000000001</v>
      </c>
      <c r="CC279" s="120">
        <v>0.2006</v>
      </c>
      <c r="CD279" s="120">
        <v>5.48</v>
      </c>
      <c r="CE279" s="120">
        <v>3.5754000000000001</v>
      </c>
      <c r="CF279" s="120">
        <v>0.22020000000000001</v>
      </c>
      <c r="CS279" s="120">
        <v>5.48</v>
      </c>
      <c r="CT279" s="120">
        <v>12.611000000000001</v>
      </c>
      <c r="CU279" s="120">
        <v>9.2299999999999993E-2</v>
      </c>
      <c r="CY279" s="120">
        <v>5.48</v>
      </c>
      <c r="CZ279" s="120">
        <v>19.634399999999999</v>
      </c>
      <c r="DA279" s="120">
        <v>0.21199999999999999</v>
      </c>
      <c r="DH279" s="120">
        <v>5.48</v>
      </c>
      <c r="DI279" s="120">
        <v>14.417299999999999</v>
      </c>
      <c r="DJ279" s="120">
        <v>0.13869999999999999</v>
      </c>
      <c r="DN279" s="120">
        <v>5.48</v>
      </c>
      <c r="DO279" s="120">
        <v>23.4998</v>
      </c>
      <c r="DP279" s="120">
        <v>0.1996</v>
      </c>
      <c r="DW279" s="120">
        <v>5.48</v>
      </c>
      <c r="DX279" s="120">
        <v>18.938099999999999</v>
      </c>
      <c r="DY279" s="120">
        <v>0.18379999999999999</v>
      </c>
      <c r="DZ279" s="120">
        <v>5.48</v>
      </c>
      <c r="EA279" s="120">
        <v>18.526</v>
      </c>
      <c r="EB279" s="120">
        <v>0.19139999999999999</v>
      </c>
      <c r="EL279" s="120">
        <v>5.48</v>
      </c>
      <c r="EM279" s="120">
        <v>18.711200000000002</v>
      </c>
      <c r="EN279" s="120">
        <v>0.1085</v>
      </c>
      <c r="EO279" s="120">
        <v>5.48</v>
      </c>
      <c r="EP279" s="120">
        <v>9.6622000000000003</v>
      </c>
      <c r="EQ279" s="120">
        <v>0.1368</v>
      </c>
      <c r="EU279" s="120">
        <v>5.48</v>
      </c>
      <c r="EV279" s="120">
        <v>25.203800000000001</v>
      </c>
      <c r="EW279" s="120">
        <v>0.19600000000000001</v>
      </c>
      <c r="EX279" s="120">
        <v>5.48</v>
      </c>
      <c r="EY279" s="120">
        <v>13.8119</v>
      </c>
      <c r="EZ279" s="120">
        <v>0.1171</v>
      </c>
      <c r="FM279" s="120">
        <v>5.48</v>
      </c>
      <c r="FN279" s="120">
        <v>17.945900000000002</v>
      </c>
      <c r="FO279" s="120">
        <v>0.15010000000000001</v>
      </c>
      <c r="FP279" s="120">
        <v>5.48</v>
      </c>
      <c r="FQ279" s="120">
        <v>16.237300000000001</v>
      </c>
      <c r="FR279" s="120">
        <v>0.113</v>
      </c>
      <c r="FV279" s="120">
        <v>5.48</v>
      </c>
      <c r="FW279" s="120">
        <v>21.0228</v>
      </c>
      <c r="FX279" s="120">
        <v>0.1585</v>
      </c>
      <c r="FY279" s="120">
        <v>5.48</v>
      </c>
      <c r="FZ279" s="120">
        <v>17.0928</v>
      </c>
      <c r="GA279" s="120">
        <v>0.13189999999999999</v>
      </c>
      <c r="GE279" s="120">
        <v>5.48</v>
      </c>
      <c r="GF279" s="120">
        <v>14.135400000000001</v>
      </c>
      <c r="GG279" s="120">
        <v>9.6600000000000005E-2</v>
      </c>
      <c r="GH279" s="120">
        <v>5.48</v>
      </c>
      <c r="GI279" s="120">
        <v>13.9293</v>
      </c>
      <c r="GJ279" s="120">
        <v>0.1216</v>
      </c>
      <c r="GK279" s="120">
        <v>5.48</v>
      </c>
      <c r="GL279" s="120">
        <v>16.1004</v>
      </c>
      <c r="GM279" s="120">
        <v>0.44919999999999999</v>
      </c>
      <c r="GN279" s="120">
        <v>5.48</v>
      </c>
      <c r="GO279" s="120">
        <v>14.203799999999999</v>
      </c>
      <c r="GP279" s="120">
        <v>0.1714</v>
      </c>
      <c r="GW279" s="120">
        <v>5.48</v>
      </c>
      <c r="GX279" s="120">
        <v>3.1480999999999999</v>
      </c>
      <c r="GY279" s="120">
        <v>0.2898</v>
      </c>
      <c r="GZ279" s="120">
        <v>5.48</v>
      </c>
      <c r="HA279" s="120">
        <v>6.48</v>
      </c>
      <c r="HB279" s="120">
        <v>0.1802</v>
      </c>
      <c r="HF279" s="120">
        <v>5.48</v>
      </c>
      <c r="HG279" s="120">
        <v>4.0777000000000001</v>
      </c>
      <c r="HH279" s="120">
        <v>0.1087</v>
      </c>
      <c r="HO279" s="120">
        <v>5.48</v>
      </c>
      <c r="HP279" s="120">
        <v>31.199400000000001</v>
      </c>
      <c r="HQ279" s="120">
        <v>0.31369999999999998</v>
      </c>
      <c r="HR279" s="120">
        <v>5.48</v>
      </c>
      <c r="HS279" s="120">
        <v>2.6880000000000002</v>
      </c>
      <c r="HT279" s="120">
        <v>0.2135</v>
      </c>
      <c r="HX279" s="128">
        <v>5.48</v>
      </c>
      <c r="HY279" s="128">
        <v>13.6296</v>
      </c>
      <c r="HZ279" s="120">
        <v>5.7599999999999998E-2</v>
      </c>
      <c r="IA279" s="128">
        <v>5.48</v>
      </c>
      <c r="IB279" s="128">
        <v>8.5540000000000003</v>
      </c>
      <c r="IC279" s="120">
        <v>3.6799999999999999E-2</v>
      </c>
      <c r="ID279" s="128">
        <v>5.48</v>
      </c>
      <c r="IE279" s="128">
        <v>13.6227</v>
      </c>
      <c r="IF279" s="120">
        <v>6.2100000000000002E-2</v>
      </c>
      <c r="IG279" s="128">
        <v>5.48</v>
      </c>
      <c r="IH279" s="128">
        <v>6.1565000000000003</v>
      </c>
      <c r="II279" s="120">
        <v>3.2300000000000002E-2</v>
      </c>
      <c r="IJ279" s="128">
        <v>5.48</v>
      </c>
      <c r="IK279" s="128">
        <v>19.3216</v>
      </c>
      <c r="IL279" s="120">
        <v>8.9300000000000004E-2</v>
      </c>
      <c r="IM279" s="128">
        <v>5.48</v>
      </c>
      <c r="IN279" s="128">
        <v>12.6951</v>
      </c>
      <c r="IO279" s="120">
        <v>5.9400000000000001E-2</v>
      </c>
      <c r="IP279" s="128">
        <v>5.48</v>
      </c>
      <c r="IQ279" s="128">
        <v>12.879300000000001</v>
      </c>
      <c r="IR279" s="120">
        <v>7.5399999999999995E-2</v>
      </c>
      <c r="IS279" s="128">
        <v>5.48</v>
      </c>
      <c r="IT279" s="128">
        <v>16.0686</v>
      </c>
      <c r="IU279" s="120">
        <v>7.6600000000000001E-2</v>
      </c>
      <c r="IV279" s="128">
        <v>5.48</v>
      </c>
      <c r="IW279" s="128">
        <v>14.824199999999999</v>
      </c>
      <c r="IX279" s="120">
        <v>7.4499999999999997E-2</v>
      </c>
      <c r="IY279" s="128">
        <v>5.48</v>
      </c>
      <c r="IZ279" s="128">
        <v>15.392200000000001</v>
      </c>
      <c r="JA279" s="120">
        <v>8.0600000000000005E-2</v>
      </c>
      <c r="JB279" s="128">
        <v>5.48</v>
      </c>
      <c r="JC279" s="128">
        <v>17.7425</v>
      </c>
      <c r="JD279" s="120">
        <v>0.31669999999999998</v>
      </c>
      <c r="JE279" s="128">
        <v>5.48</v>
      </c>
      <c r="JF279" s="128">
        <v>30.5198</v>
      </c>
      <c r="JG279" s="120">
        <v>0.1691</v>
      </c>
      <c r="JH279" s="128">
        <v>5.48</v>
      </c>
      <c r="JI279" s="128">
        <v>17.8659</v>
      </c>
      <c r="JJ279" s="120">
        <v>0.1109</v>
      </c>
      <c r="JK279" s="128">
        <v>5.48</v>
      </c>
      <c r="JL279" s="128">
        <v>30.377600000000001</v>
      </c>
      <c r="JM279" s="120">
        <v>0.27250000000000002</v>
      </c>
      <c r="JN279" s="128">
        <v>5.48</v>
      </c>
      <c r="JO279" s="128">
        <v>31.646999999999998</v>
      </c>
      <c r="JP279" s="120">
        <v>0.19539999999999999</v>
      </c>
      <c r="JQ279" s="128">
        <v>5.48</v>
      </c>
      <c r="JR279" s="128">
        <v>27.510899999999999</v>
      </c>
      <c r="JS279" s="120">
        <v>0.2034</v>
      </c>
    </row>
    <row r="280" spans="1:279" x14ac:dyDescent="0.25">
      <c r="A280" s="128">
        <v>5.5</v>
      </c>
      <c r="B280" s="128">
        <v>15.5669</v>
      </c>
      <c r="C280" s="120">
        <v>0.12379999999999999</v>
      </c>
      <c r="D280" s="120">
        <v>5.5</v>
      </c>
      <c r="E280" s="120">
        <v>17.21</v>
      </c>
      <c r="F280" s="120">
        <v>0.1716</v>
      </c>
      <c r="G280" s="120">
        <v>5.5</v>
      </c>
      <c r="H280" s="120">
        <v>51.087000000000003</v>
      </c>
      <c r="I280" s="120">
        <v>1.474</v>
      </c>
      <c r="J280" s="120">
        <v>5.5</v>
      </c>
      <c r="K280" s="120">
        <v>8.2132000000000005</v>
      </c>
      <c r="L280" s="120">
        <v>5.8200000000000002E-2</v>
      </c>
      <c r="M280" s="120">
        <v>5.5</v>
      </c>
      <c r="N280" s="120">
        <v>27.465900000000001</v>
      </c>
      <c r="O280" s="120">
        <v>0.70630000000000004</v>
      </c>
      <c r="P280" s="120">
        <v>5.5</v>
      </c>
      <c r="Q280" s="120">
        <v>7.1806999999999999</v>
      </c>
      <c r="R280" s="120">
        <v>0.29139999999999999</v>
      </c>
      <c r="S280" s="120">
        <v>5.5</v>
      </c>
      <c r="T280" s="120">
        <v>28.3355</v>
      </c>
      <c r="U280" s="120">
        <v>0.47389999999999999</v>
      </c>
      <c r="V280" s="120">
        <v>5.5</v>
      </c>
      <c r="W280" s="120">
        <v>16.232800000000001</v>
      </c>
      <c r="X280" s="120">
        <v>0.15909999999999999</v>
      </c>
      <c r="Y280" s="120">
        <v>5.5</v>
      </c>
      <c r="Z280" s="120">
        <v>17.5627</v>
      </c>
      <c r="AA280" s="120">
        <v>0.49220000000000003</v>
      </c>
      <c r="AB280" s="120">
        <v>5.5</v>
      </c>
      <c r="AC280" s="120">
        <v>28.384</v>
      </c>
      <c r="AD280" s="120">
        <v>1.1736</v>
      </c>
      <c r="AE280" s="120">
        <v>5.5</v>
      </c>
      <c r="AF280" s="120">
        <v>19.019200000000001</v>
      </c>
      <c r="AG280" s="120">
        <v>0.45069999999999999</v>
      </c>
      <c r="AH280" s="120">
        <v>5.5</v>
      </c>
      <c r="AI280" s="120">
        <v>41.195999999999998</v>
      </c>
      <c r="AJ280" s="120">
        <v>0.77910000000000001</v>
      </c>
      <c r="AK280" s="120">
        <v>5.5</v>
      </c>
      <c r="AL280" s="120">
        <v>7.4602000000000004</v>
      </c>
      <c r="AM280" s="120">
        <v>0.37980000000000003</v>
      </c>
      <c r="AN280" s="120">
        <v>5.5</v>
      </c>
      <c r="AO280" s="120">
        <v>9.4815000000000005</v>
      </c>
      <c r="AP280" s="120">
        <v>0.25390000000000001</v>
      </c>
      <c r="AT280" s="120">
        <v>5.5</v>
      </c>
      <c r="AU280" s="120">
        <v>24.901399999999999</v>
      </c>
      <c r="AV280" s="120">
        <v>0.21249999999999999</v>
      </c>
      <c r="BO280" s="120">
        <v>5.5</v>
      </c>
      <c r="BP280" s="120">
        <v>22.542100000000001</v>
      </c>
      <c r="BQ280" s="120">
        <v>0.32279999999999998</v>
      </c>
      <c r="BR280" s="120">
        <v>5.5</v>
      </c>
      <c r="BS280" s="120">
        <v>29.2408</v>
      </c>
      <c r="BT280" s="120">
        <v>0.36420000000000002</v>
      </c>
      <c r="CA280" s="120">
        <v>5.5</v>
      </c>
      <c r="CB280" s="120">
        <v>20.352799999999998</v>
      </c>
      <c r="CC280" s="120">
        <v>0.2243</v>
      </c>
      <c r="CD280" s="120">
        <v>5.5</v>
      </c>
      <c r="CE280" s="120">
        <v>3.7298</v>
      </c>
      <c r="CF280" s="120">
        <v>0.2346</v>
      </c>
      <c r="CS280" s="120">
        <v>5.5</v>
      </c>
      <c r="CT280" s="120">
        <v>12.331899999999999</v>
      </c>
      <c r="CU280" s="120">
        <v>9.2999999999999999E-2</v>
      </c>
      <c r="CY280" s="120">
        <v>5.5</v>
      </c>
      <c r="CZ280" s="120">
        <v>19.373799999999999</v>
      </c>
      <c r="DA280" s="120">
        <v>0.2094</v>
      </c>
      <c r="DH280" s="120">
        <v>5.5</v>
      </c>
      <c r="DI280" s="120">
        <v>14.579599999999999</v>
      </c>
      <c r="DJ280" s="120">
        <v>0.1399</v>
      </c>
      <c r="DN280" s="120">
        <v>5.5</v>
      </c>
      <c r="DO280" s="120">
        <v>23.668900000000001</v>
      </c>
      <c r="DP280" s="120">
        <v>0.20349999999999999</v>
      </c>
      <c r="DW280" s="120">
        <v>5.5</v>
      </c>
      <c r="DX280" s="120">
        <v>18.934899999999999</v>
      </c>
      <c r="DY280" s="120">
        <v>0.18659999999999999</v>
      </c>
      <c r="DZ280" s="120">
        <v>5.5</v>
      </c>
      <c r="EA280" s="120">
        <v>18.392800000000001</v>
      </c>
      <c r="EB280" s="120">
        <v>0.1963</v>
      </c>
      <c r="EL280" s="120">
        <v>5.5</v>
      </c>
      <c r="EM280" s="120">
        <v>18.6281</v>
      </c>
      <c r="EN280" s="120">
        <v>0.1168</v>
      </c>
      <c r="EO280" s="120">
        <v>5.5</v>
      </c>
      <c r="EP280" s="120">
        <v>9.7669999999999995</v>
      </c>
      <c r="EQ280" s="120">
        <v>0.13400000000000001</v>
      </c>
      <c r="EU280" s="120">
        <v>5.5</v>
      </c>
      <c r="EV280" s="120">
        <v>25.334299999999999</v>
      </c>
      <c r="EW280" s="120">
        <v>0.20150000000000001</v>
      </c>
      <c r="EX280" s="120">
        <v>5.5</v>
      </c>
      <c r="EY280" s="120">
        <v>13.7982</v>
      </c>
      <c r="EZ280" s="120">
        <v>0.1173</v>
      </c>
      <c r="FM280" s="120">
        <v>5.5</v>
      </c>
      <c r="FN280" s="120">
        <v>18.299099999999999</v>
      </c>
      <c r="FO280" s="120">
        <v>0.15060000000000001</v>
      </c>
      <c r="FP280" s="120">
        <v>5.5</v>
      </c>
      <c r="FQ280" s="120">
        <v>15.991899999999999</v>
      </c>
      <c r="FR280" s="120">
        <v>0.1133</v>
      </c>
      <c r="FV280" s="120">
        <v>5.5</v>
      </c>
      <c r="FW280" s="120">
        <v>21.4238</v>
      </c>
      <c r="FX280" s="120">
        <v>0.16070000000000001</v>
      </c>
      <c r="FY280" s="120">
        <v>5.5</v>
      </c>
      <c r="FZ280" s="120">
        <v>16.950399999999998</v>
      </c>
      <c r="GA280" s="120">
        <v>0.13059999999999999</v>
      </c>
      <c r="GE280" s="120">
        <v>5.5</v>
      </c>
      <c r="GF280" s="120">
        <v>15.736000000000001</v>
      </c>
      <c r="GG280" s="120">
        <v>0.1014</v>
      </c>
      <c r="GH280" s="120">
        <v>5.5</v>
      </c>
      <c r="GI280" s="120">
        <v>13.9506</v>
      </c>
      <c r="GJ280" s="120">
        <v>0.12039999999999999</v>
      </c>
      <c r="GK280" s="120">
        <v>5.5</v>
      </c>
      <c r="GL280" s="120">
        <v>17.0565</v>
      </c>
      <c r="GM280" s="120">
        <v>0.43109999999999998</v>
      </c>
      <c r="GN280" s="120">
        <v>5.5</v>
      </c>
      <c r="GO280" s="120">
        <v>14.382199999999999</v>
      </c>
      <c r="GP280" s="120">
        <v>0.17519999999999999</v>
      </c>
      <c r="GW280" s="120">
        <v>5.5</v>
      </c>
      <c r="GX280" s="120">
        <v>3.153</v>
      </c>
      <c r="GY280" s="120">
        <v>0.28339999999999999</v>
      </c>
      <c r="GZ280" s="120">
        <v>5.5</v>
      </c>
      <c r="HA280" s="120">
        <v>6.7030000000000003</v>
      </c>
      <c r="HB280" s="120">
        <v>0.18590000000000001</v>
      </c>
      <c r="HF280" s="120">
        <v>5.5</v>
      </c>
      <c r="HG280" s="120">
        <v>4.0056000000000003</v>
      </c>
      <c r="HH280" s="120">
        <v>0.12809999999999999</v>
      </c>
      <c r="HO280" s="120">
        <v>5.5</v>
      </c>
      <c r="HP280" s="120">
        <v>29.9284</v>
      </c>
      <c r="HQ280" s="120">
        <v>0.3221</v>
      </c>
      <c r="HR280" s="120">
        <v>5.5</v>
      </c>
      <c r="HS280" s="120">
        <v>3.8218000000000001</v>
      </c>
      <c r="HT280" s="120">
        <v>0.25230000000000002</v>
      </c>
      <c r="HX280" s="128">
        <v>5.5</v>
      </c>
      <c r="HY280" s="128">
        <v>13.1568</v>
      </c>
      <c r="HZ280" s="120">
        <v>5.6599999999999998E-2</v>
      </c>
      <c r="IA280" s="128">
        <v>5.5</v>
      </c>
      <c r="IB280" s="128">
        <v>8.6377000000000006</v>
      </c>
      <c r="IC280" s="120">
        <v>3.5900000000000001E-2</v>
      </c>
      <c r="ID280" s="128">
        <v>5.5</v>
      </c>
      <c r="IE280" s="128">
        <v>13.539</v>
      </c>
      <c r="IF280" s="120">
        <v>6.2600000000000003E-2</v>
      </c>
      <c r="IG280" s="128">
        <v>5.5</v>
      </c>
      <c r="IH280" s="128">
        <v>6.1205999999999996</v>
      </c>
      <c r="II280" s="120">
        <v>3.3700000000000001E-2</v>
      </c>
      <c r="IJ280" s="128">
        <v>5.5</v>
      </c>
      <c r="IK280" s="128">
        <v>21.2989</v>
      </c>
      <c r="IL280" s="120">
        <v>0.1052</v>
      </c>
      <c r="IM280" s="128">
        <v>5.5</v>
      </c>
      <c r="IN280" s="128">
        <v>12.661899999999999</v>
      </c>
      <c r="IO280" s="120">
        <v>7.5499999999999998E-2</v>
      </c>
      <c r="IP280" s="128">
        <v>5.5</v>
      </c>
      <c r="IQ280" s="128">
        <v>12.4719</v>
      </c>
      <c r="IR280" s="120">
        <v>7.7600000000000002E-2</v>
      </c>
      <c r="IS280" s="128">
        <v>5.5</v>
      </c>
      <c r="IT280" s="128">
        <v>15.441800000000001</v>
      </c>
      <c r="IU280" s="120">
        <v>7.46E-2</v>
      </c>
      <c r="IV280" s="128">
        <v>5.5</v>
      </c>
      <c r="IW280" s="128">
        <v>16.526199999999999</v>
      </c>
      <c r="IX280" s="120">
        <v>7.5899999999999995E-2</v>
      </c>
      <c r="IY280" s="128">
        <v>5.5</v>
      </c>
      <c r="IZ280" s="128">
        <v>17.174499999999998</v>
      </c>
      <c r="JA280" s="120">
        <v>8.2500000000000004E-2</v>
      </c>
      <c r="JB280" s="128">
        <v>5.5</v>
      </c>
      <c r="JC280" s="128">
        <v>19.6386</v>
      </c>
      <c r="JD280" s="120">
        <v>0.30359999999999998</v>
      </c>
      <c r="JE280" s="128">
        <v>5.5</v>
      </c>
      <c r="JF280" s="128">
        <v>31.1571</v>
      </c>
      <c r="JG280" s="120">
        <v>0.1835</v>
      </c>
      <c r="JH280" s="128">
        <v>5.5</v>
      </c>
      <c r="JI280" s="128">
        <v>18.061699999999998</v>
      </c>
      <c r="JJ280" s="120">
        <v>0.1237</v>
      </c>
      <c r="JK280" s="128">
        <v>5.5</v>
      </c>
      <c r="JL280" s="128">
        <v>29.534099999999999</v>
      </c>
      <c r="JM280" s="120">
        <v>0.26750000000000002</v>
      </c>
      <c r="JN280" s="128">
        <v>5.5</v>
      </c>
      <c r="JO280" s="128">
        <v>31.7441</v>
      </c>
      <c r="JP280" s="120">
        <v>0.20280000000000001</v>
      </c>
      <c r="JQ280" s="128">
        <v>5.5</v>
      </c>
      <c r="JR280" s="128">
        <v>27.2728</v>
      </c>
      <c r="JS280" s="120">
        <v>0.20349999999999999</v>
      </c>
    </row>
    <row r="281" spans="1:279" x14ac:dyDescent="0.25">
      <c r="A281" s="128">
        <v>5.52</v>
      </c>
      <c r="B281" s="128">
        <v>15.572800000000001</v>
      </c>
      <c r="C281" s="120">
        <v>0.12540000000000001</v>
      </c>
      <c r="D281" s="120">
        <v>5.52</v>
      </c>
      <c r="E281" s="120">
        <v>17.318200000000001</v>
      </c>
      <c r="F281" s="120">
        <v>0.1701</v>
      </c>
      <c r="G281" s="120">
        <v>5.52</v>
      </c>
      <c r="H281" s="120">
        <v>48.462200000000003</v>
      </c>
      <c r="I281" s="120">
        <v>1.6649</v>
      </c>
      <c r="J281" s="120">
        <v>5.52</v>
      </c>
      <c r="K281" s="120">
        <v>7.8250000000000002</v>
      </c>
      <c r="L281" s="120">
        <v>5.11E-2</v>
      </c>
      <c r="M281" s="120">
        <v>5.52</v>
      </c>
      <c r="N281" s="120">
        <v>26.174700000000001</v>
      </c>
      <c r="O281" s="120">
        <v>0.69230000000000003</v>
      </c>
      <c r="P281" s="120">
        <v>5.52</v>
      </c>
      <c r="Q281" s="120">
        <v>6.0304000000000002</v>
      </c>
      <c r="R281" s="120">
        <v>0.24879999999999999</v>
      </c>
      <c r="S281" s="120">
        <v>5.52</v>
      </c>
      <c r="T281" s="120">
        <v>28.0764</v>
      </c>
      <c r="U281" s="120">
        <v>0.47160000000000002</v>
      </c>
      <c r="V281" s="120">
        <v>5.52</v>
      </c>
      <c r="W281" s="120">
        <v>16.8855</v>
      </c>
      <c r="X281" s="120">
        <v>0.1678</v>
      </c>
      <c r="Y281" s="120">
        <v>5.52</v>
      </c>
      <c r="Z281" s="120">
        <v>15.439399999999999</v>
      </c>
      <c r="AA281" s="120">
        <v>0.50360000000000005</v>
      </c>
      <c r="AB281" s="120">
        <v>5.52</v>
      </c>
      <c r="AC281" s="120">
        <v>31.726400000000002</v>
      </c>
      <c r="AD281" s="120">
        <v>1.3644000000000001</v>
      </c>
      <c r="AE281" s="120">
        <v>5.52</v>
      </c>
      <c r="AF281" s="120">
        <v>18.044599999999999</v>
      </c>
      <c r="AG281" s="120">
        <v>0.4496</v>
      </c>
      <c r="AH281" s="120">
        <v>5.52</v>
      </c>
      <c r="AI281" s="120">
        <v>40.741100000000003</v>
      </c>
      <c r="AJ281" s="120">
        <v>0.751</v>
      </c>
      <c r="AK281" s="120">
        <v>5.52</v>
      </c>
      <c r="AL281" s="120">
        <v>7.6733000000000002</v>
      </c>
      <c r="AM281" s="120">
        <v>0.3866</v>
      </c>
      <c r="AN281" s="120">
        <v>5.52</v>
      </c>
      <c r="AO281" s="120">
        <v>11.8581</v>
      </c>
      <c r="AP281" s="120">
        <v>0.28029999999999999</v>
      </c>
      <c r="AT281" s="120">
        <v>5.52</v>
      </c>
      <c r="AU281" s="120">
        <v>23.73</v>
      </c>
      <c r="AV281" s="120">
        <v>0.1963</v>
      </c>
      <c r="BO281" s="120">
        <v>5.52</v>
      </c>
      <c r="BP281" s="120">
        <v>21.165800000000001</v>
      </c>
      <c r="BQ281" s="120">
        <v>0.27389999999999998</v>
      </c>
      <c r="BR281" s="120">
        <v>5.52</v>
      </c>
      <c r="BS281" s="120">
        <v>29.004200000000001</v>
      </c>
      <c r="BT281" s="120">
        <v>0.3503</v>
      </c>
      <c r="CA281" s="120">
        <v>5.52</v>
      </c>
      <c r="CB281" s="120">
        <v>19.612500000000001</v>
      </c>
      <c r="CC281" s="120">
        <v>0.23430000000000001</v>
      </c>
      <c r="CD281" s="120">
        <v>5.52</v>
      </c>
      <c r="CE281" s="120">
        <v>3.9239000000000002</v>
      </c>
      <c r="CF281" s="120">
        <v>0.24279999999999999</v>
      </c>
      <c r="CS281" s="120">
        <v>5.52</v>
      </c>
      <c r="CT281" s="120">
        <v>12.0966</v>
      </c>
      <c r="CU281" s="120">
        <v>9.0700000000000003E-2</v>
      </c>
      <c r="CY281" s="120">
        <v>5.52</v>
      </c>
      <c r="CZ281" s="120">
        <v>19.082899999999999</v>
      </c>
      <c r="DA281" s="120">
        <v>0.1993</v>
      </c>
      <c r="DH281" s="120">
        <v>5.52</v>
      </c>
      <c r="DI281" s="120">
        <v>14.748699999999999</v>
      </c>
      <c r="DJ281" s="120">
        <v>0.1421</v>
      </c>
      <c r="DN281" s="120">
        <v>5.52</v>
      </c>
      <c r="DO281" s="120">
        <v>23.792000000000002</v>
      </c>
      <c r="DP281" s="120">
        <v>0.20519999999999999</v>
      </c>
      <c r="DW281" s="120">
        <v>5.52</v>
      </c>
      <c r="DX281" s="120">
        <v>18.788</v>
      </c>
      <c r="DY281" s="120">
        <v>0.191</v>
      </c>
      <c r="DZ281" s="120">
        <v>5.52</v>
      </c>
      <c r="EA281" s="120">
        <v>18.081600000000002</v>
      </c>
      <c r="EB281" s="120">
        <v>0.19420000000000001</v>
      </c>
      <c r="EL281" s="120">
        <v>5.52</v>
      </c>
      <c r="EM281" s="120">
        <v>18.529599999999999</v>
      </c>
      <c r="EN281" s="120">
        <v>0.1193</v>
      </c>
      <c r="EO281" s="120">
        <v>5.52</v>
      </c>
      <c r="EP281" s="120">
        <v>10.010199999999999</v>
      </c>
      <c r="EQ281" s="120">
        <v>0.1323</v>
      </c>
      <c r="EU281" s="120">
        <v>5.52</v>
      </c>
      <c r="EV281" s="120">
        <v>25.924099999999999</v>
      </c>
      <c r="EW281" s="120">
        <v>0.19800000000000001</v>
      </c>
      <c r="EX281" s="120">
        <v>5.52</v>
      </c>
      <c r="EY281" s="120">
        <v>13.835100000000001</v>
      </c>
      <c r="EZ281" s="120">
        <v>0.1176</v>
      </c>
      <c r="FM281" s="120">
        <v>5.52</v>
      </c>
      <c r="FN281" s="120">
        <v>18.587599999999998</v>
      </c>
      <c r="FO281" s="120">
        <v>0.14760000000000001</v>
      </c>
      <c r="FP281" s="120">
        <v>5.52</v>
      </c>
      <c r="FQ281" s="120">
        <v>15.768599999999999</v>
      </c>
      <c r="FR281" s="120">
        <v>0.112</v>
      </c>
      <c r="FV281" s="120">
        <v>5.52</v>
      </c>
      <c r="FW281" s="120">
        <v>21.664000000000001</v>
      </c>
      <c r="FX281" s="120">
        <v>0.16059999999999999</v>
      </c>
      <c r="FY281" s="120">
        <v>5.52</v>
      </c>
      <c r="FZ281" s="120">
        <v>16.670500000000001</v>
      </c>
      <c r="GA281" s="120">
        <v>0.12529999999999999</v>
      </c>
      <c r="GE281" s="120">
        <v>5.52</v>
      </c>
      <c r="GF281" s="120">
        <v>16.380299999999998</v>
      </c>
      <c r="GG281" s="120">
        <v>0.10249999999999999</v>
      </c>
      <c r="GH281" s="120">
        <v>5.52</v>
      </c>
      <c r="GI281" s="120">
        <v>14.0085</v>
      </c>
      <c r="GJ281" s="120">
        <v>0.11840000000000001</v>
      </c>
      <c r="GK281" s="120">
        <v>5.52</v>
      </c>
      <c r="GL281" s="120">
        <v>18.015599999999999</v>
      </c>
      <c r="GM281" s="120">
        <v>0.42430000000000001</v>
      </c>
      <c r="GN281" s="120">
        <v>5.52</v>
      </c>
      <c r="GO281" s="120">
        <v>14.5098</v>
      </c>
      <c r="GP281" s="120">
        <v>0.18690000000000001</v>
      </c>
      <c r="GW281" s="120">
        <v>5.52</v>
      </c>
      <c r="GX281" s="120">
        <v>2.9969999999999999</v>
      </c>
      <c r="GY281" s="120">
        <v>0.27089999999999997</v>
      </c>
      <c r="GZ281" s="120">
        <v>5.52</v>
      </c>
      <c r="HA281" s="120">
        <v>6.8773999999999997</v>
      </c>
      <c r="HB281" s="120">
        <v>0.19339999999999999</v>
      </c>
      <c r="HF281" s="120">
        <v>5.52</v>
      </c>
      <c r="HG281" s="120">
        <v>3.7854000000000001</v>
      </c>
      <c r="HH281" s="120">
        <v>0.1336</v>
      </c>
      <c r="HO281" s="120">
        <v>5.52</v>
      </c>
      <c r="HP281" s="120">
        <v>27.897200000000002</v>
      </c>
      <c r="HQ281" s="120">
        <v>0.32529999999999998</v>
      </c>
      <c r="HR281" s="120">
        <v>5.52</v>
      </c>
      <c r="HS281" s="120">
        <v>4.7468000000000004</v>
      </c>
      <c r="HT281" s="120">
        <v>0.26889999999999997</v>
      </c>
      <c r="HX281" s="128">
        <v>5.52</v>
      </c>
      <c r="HY281" s="128">
        <v>13.164300000000001</v>
      </c>
      <c r="HZ281" s="120">
        <v>5.4800000000000001E-2</v>
      </c>
      <c r="IA281" s="128">
        <v>5.52</v>
      </c>
      <c r="IB281" s="128">
        <v>8.7416</v>
      </c>
      <c r="IC281" s="120">
        <v>3.49E-2</v>
      </c>
      <c r="ID281" s="128">
        <v>5.52</v>
      </c>
      <c r="IE281" s="128">
        <v>13.310700000000001</v>
      </c>
      <c r="IF281" s="120">
        <v>6.3200000000000006E-2</v>
      </c>
      <c r="IG281" s="128">
        <v>5.52</v>
      </c>
      <c r="IH281" s="128">
        <v>6.1428000000000003</v>
      </c>
      <c r="II281" s="120">
        <v>3.4599999999999999E-2</v>
      </c>
      <c r="IJ281" s="128">
        <v>5.52</v>
      </c>
      <c r="IK281" s="128">
        <v>23.422899999999998</v>
      </c>
      <c r="IL281" s="120">
        <v>0.1164</v>
      </c>
      <c r="IM281" s="128">
        <v>5.52</v>
      </c>
      <c r="IN281" s="128">
        <v>13.056100000000001</v>
      </c>
      <c r="IO281" s="120">
        <v>0.1183</v>
      </c>
      <c r="IP281" s="128">
        <v>5.52</v>
      </c>
      <c r="IQ281" s="128">
        <v>12.422499999999999</v>
      </c>
      <c r="IR281" s="120">
        <v>8.0299999999999996E-2</v>
      </c>
      <c r="IS281" s="128">
        <v>5.52</v>
      </c>
      <c r="IT281" s="128">
        <v>14.702199999999999</v>
      </c>
      <c r="IU281" s="120">
        <v>7.1999999999999995E-2</v>
      </c>
      <c r="IV281" s="128">
        <v>5.52</v>
      </c>
      <c r="IW281" s="128">
        <v>17.849299999999999</v>
      </c>
      <c r="IX281" s="120">
        <v>8.4900000000000003E-2</v>
      </c>
      <c r="IY281" s="128">
        <v>5.52</v>
      </c>
      <c r="IZ281" s="128">
        <v>19.014399999999998</v>
      </c>
      <c r="JA281" s="120">
        <v>9.3700000000000006E-2</v>
      </c>
      <c r="JB281" s="128">
        <v>5.52</v>
      </c>
      <c r="JC281" s="128">
        <v>20.770399999999999</v>
      </c>
      <c r="JD281" s="120">
        <v>0.28449999999999998</v>
      </c>
      <c r="JE281" s="128">
        <v>5.52</v>
      </c>
      <c r="JF281" s="128">
        <v>31.4572</v>
      </c>
      <c r="JG281" s="120">
        <v>0.1946</v>
      </c>
      <c r="JH281" s="128">
        <v>5.52</v>
      </c>
      <c r="JI281" s="128">
        <v>18.614699999999999</v>
      </c>
      <c r="JJ281" s="120">
        <v>0.13489999999999999</v>
      </c>
      <c r="JK281" s="128">
        <v>5.52</v>
      </c>
      <c r="JL281" s="128">
        <v>28.451699999999999</v>
      </c>
      <c r="JM281" s="120">
        <v>0.25580000000000003</v>
      </c>
      <c r="JN281" s="128">
        <v>5.52</v>
      </c>
      <c r="JO281" s="128">
        <v>31.613499999999998</v>
      </c>
      <c r="JP281" s="120">
        <v>0.20660000000000001</v>
      </c>
      <c r="JQ281" s="128">
        <v>5.52</v>
      </c>
      <c r="JR281" s="128">
        <v>26.866599999999998</v>
      </c>
      <c r="JS281" s="120">
        <v>0.19889999999999999</v>
      </c>
    </row>
    <row r="282" spans="1:279" x14ac:dyDescent="0.25">
      <c r="A282" s="128">
        <v>5.54</v>
      </c>
      <c r="B282" s="128">
        <v>15.6136</v>
      </c>
      <c r="C282" s="120">
        <v>0.1358</v>
      </c>
      <c r="D282" s="120">
        <v>5.54</v>
      </c>
      <c r="E282" s="120">
        <v>17.4254</v>
      </c>
      <c r="F282" s="120">
        <v>0.1663</v>
      </c>
      <c r="G282" s="120">
        <v>5.54</v>
      </c>
      <c r="H282" s="120">
        <v>45.351700000000001</v>
      </c>
      <c r="I282" s="120">
        <v>1.9275</v>
      </c>
      <c r="J282" s="120">
        <v>5.54</v>
      </c>
      <c r="K282" s="120">
        <v>7.4718999999999998</v>
      </c>
      <c r="L282" s="120">
        <v>4.7399999999999998E-2</v>
      </c>
      <c r="M282" s="120">
        <v>5.54</v>
      </c>
      <c r="N282" s="120">
        <v>25.4024</v>
      </c>
      <c r="O282" s="120">
        <v>0.69099999999999995</v>
      </c>
      <c r="P282" s="120">
        <v>5.54</v>
      </c>
      <c r="Q282" s="120">
        <v>5.6665000000000001</v>
      </c>
      <c r="R282" s="120">
        <v>0.28160000000000002</v>
      </c>
      <c r="S282" s="120">
        <v>5.54</v>
      </c>
      <c r="T282" s="120">
        <v>28.624300000000002</v>
      </c>
      <c r="U282" s="120">
        <v>0.4657</v>
      </c>
      <c r="V282" s="120">
        <v>5.54</v>
      </c>
      <c r="W282" s="120">
        <v>17.521599999999999</v>
      </c>
      <c r="X282" s="120">
        <v>0.17150000000000001</v>
      </c>
      <c r="Y282" s="120">
        <v>5.54</v>
      </c>
      <c r="Z282" s="120">
        <v>14.785399999999999</v>
      </c>
      <c r="AA282" s="120">
        <v>0.50290000000000001</v>
      </c>
      <c r="AB282" s="120">
        <v>5.54</v>
      </c>
      <c r="AC282" s="120">
        <v>34.6265</v>
      </c>
      <c r="AD282" s="120">
        <v>1.4529000000000001</v>
      </c>
      <c r="AE282" s="120">
        <v>5.54</v>
      </c>
      <c r="AF282" s="120">
        <v>16.478200000000001</v>
      </c>
      <c r="AG282" s="120">
        <v>0.44130000000000003</v>
      </c>
      <c r="AH282" s="120">
        <v>5.54</v>
      </c>
      <c r="AI282" s="120">
        <v>40.229700000000001</v>
      </c>
      <c r="AJ282" s="120">
        <v>0.74509999999999998</v>
      </c>
      <c r="AK282" s="120">
        <v>5.54</v>
      </c>
      <c r="AL282" s="120">
        <v>7.8940000000000001</v>
      </c>
      <c r="AM282" s="120">
        <v>0.39529999999999998</v>
      </c>
      <c r="AN282" s="120">
        <v>5.54</v>
      </c>
      <c r="AO282" s="120">
        <v>17.4407</v>
      </c>
      <c r="AP282" s="120">
        <v>0.29349999999999998</v>
      </c>
      <c r="AT282" s="120">
        <v>5.54</v>
      </c>
      <c r="AU282" s="120">
        <v>22.8124</v>
      </c>
      <c r="AV282" s="120">
        <v>0.18790000000000001</v>
      </c>
      <c r="BO282" s="120">
        <v>5.54</v>
      </c>
      <c r="BP282" s="120">
        <v>19.825900000000001</v>
      </c>
      <c r="BQ282" s="120">
        <v>0.2571</v>
      </c>
      <c r="BR282" s="120">
        <v>5.54</v>
      </c>
      <c r="BS282" s="120">
        <v>29.256</v>
      </c>
      <c r="BT282" s="120">
        <v>0.32219999999999999</v>
      </c>
      <c r="CA282" s="120">
        <v>5.54</v>
      </c>
      <c r="CB282" s="120">
        <v>18.864799999999999</v>
      </c>
      <c r="CC282" s="120">
        <v>0.23219999999999999</v>
      </c>
      <c r="CD282" s="120">
        <v>5.54</v>
      </c>
      <c r="CE282" s="120">
        <v>4.2645999999999997</v>
      </c>
      <c r="CF282" s="120">
        <v>0.24060000000000001</v>
      </c>
      <c r="CS282" s="120">
        <v>5.54</v>
      </c>
      <c r="CT282" s="120">
        <v>12.0398</v>
      </c>
      <c r="CU282" s="120">
        <v>8.7800000000000003E-2</v>
      </c>
      <c r="CY282" s="120">
        <v>5.54</v>
      </c>
      <c r="CZ282" s="120">
        <v>19.142800000000001</v>
      </c>
      <c r="DA282" s="120">
        <v>0.19239999999999999</v>
      </c>
      <c r="DH282" s="120">
        <v>5.54</v>
      </c>
      <c r="DI282" s="120">
        <v>14.902900000000001</v>
      </c>
      <c r="DJ282" s="120">
        <v>0.14510000000000001</v>
      </c>
      <c r="DN282" s="120">
        <v>5.54</v>
      </c>
      <c r="DO282" s="120">
        <v>23.877400000000002</v>
      </c>
      <c r="DP282" s="120">
        <v>0.20619999999999999</v>
      </c>
      <c r="DW282" s="120">
        <v>5.54</v>
      </c>
      <c r="DX282" s="120">
        <v>18.681100000000001</v>
      </c>
      <c r="DY282" s="120">
        <v>0.19670000000000001</v>
      </c>
      <c r="DZ282" s="120">
        <v>5.54</v>
      </c>
      <c r="EA282" s="120">
        <v>17.7348</v>
      </c>
      <c r="EB282" s="120">
        <v>0.1958</v>
      </c>
      <c r="EL282" s="120">
        <v>5.54</v>
      </c>
      <c r="EM282" s="120">
        <v>18.431100000000001</v>
      </c>
      <c r="EN282" s="120">
        <v>0.1215</v>
      </c>
      <c r="EO282" s="120">
        <v>5.54</v>
      </c>
      <c r="EP282" s="120">
        <v>10.3698</v>
      </c>
      <c r="EQ282" s="120">
        <v>0.12970000000000001</v>
      </c>
      <c r="EU282" s="120">
        <v>5.54</v>
      </c>
      <c r="EV282" s="120">
        <v>26.115500000000001</v>
      </c>
      <c r="EW282" s="120">
        <v>0.19239999999999999</v>
      </c>
      <c r="EX282" s="120">
        <v>5.54</v>
      </c>
      <c r="EY282" s="120">
        <v>13.9209</v>
      </c>
      <c r="EZ282" s="120">
        <v>0.1174</v>
      </c>
      <c r="FM282" s="120">
        <v>5.54</v>
      </c>
      <c r="FN282" s="120">
        <v>18.677299999999999</v>
      </c>
      <c r="FO282" s="120">
        <v>0.14929999999999999</v>
      </c>
      <c r="FP282" s="120">
        <v>5.54</v>
      </c>
      <c r="FQ282" s="120">
        <v>15.6625</v>
      </c>
      <c r="FR282" s="120">
        <v>0.1125</v>
      </c>
      <c r="FV282" s="120">
        <v>5.54</v>
      </c>
      <c r="FW282" s="120">
        <v>21.9756</v>
      </c>
      <c r="FX282" s="120">
        <v>0.16880000000000001</v>
      </c>
      <c r="FY282" s="120">
        <v>5.54</v>
      </c>
      <c r="FZ282" s="120">
        <v>16.426600000000001</v>
      </c>
      <c r="GA282" s="120">
        <v>0.1221</v>
      </c>
      <c r="GE282" s="120">
        <v>5.54</v>
      </c>
      <c r="GF282" s="120">
        <v>16.952999999999999</v>
      </c>
      <c r="GG282" s="120">
        <v>0.10340000000000001</v>
      </c>
      <c r="GH282" s="120">
        <v>5.54</v>
      </c>
      <c r="GI282" s="120">
        <v>14.0008</v>
      </c>
      <c r="GJ282" s="120">
        <v>0.11849999999999999</v>
      </c>
      <c r="GK282" s="120">
        <v>5.54</v>
      </c>
      <c r="GL282" s="120">
        <v>19.270900000000001</v>
      </c>
      <c r="GM282" s="120">
        <v>0.35189999999999999</v>
      </c>
      <c r="GN282" s="120">
        <v>5.54</v>
      </c>
      <c r="GO282" s="120">
        <v>14.491199999999999</v>
      </c>
      <c r="GP282" s="120">
        <v>0.1958</v>
      </c>
      <c r="GW282" s="120">
        <v>5.54</v>
      </c>
      <c r="GX282" s="120">
        <v>2.8946999999999998</v>
      </c>
      <c r="GY282" s="120">
        <v>0.26779999999999998</v>
      </c>
      <c r="GZ282" s="120">
        <v>5.54</v>
      </c>
      <c r="HA282" s="120">
        <v>7.1044999999999998</v>
      </c>
      <c r="HB282" s="120">
        <v>0.2059</v>
      </c>
      <c r="HF282" s="120">
        <v>5.54</v>
      </c>
      <c r="HG282" s="120">
        <v>3.3102</v>
      </c>
      <c r="HH282" s="120">
        <v>0.12790000000000001</v>
      </c>
      <c r="HO282" s="120">
        <v>5.54</v>
      </c>
      <c r="HP282" s="120">
        <v>25.866</v>
      </c>
      <c r="HQ282" s="120">
        <v>0.33410000000000001</v>
      </c>
      <c r="HR282" s="120">
        <v>5.54</v>
      </c>
      <c r="HS282" s="120">
        <v>4.8994999999999997</v>
      </c>
      <c r="HT282" s="120">
        <v>0.2787</v>
      </c>
      <c r="HX282" s="128">
        <v>5.54</v>
      </c>
      <c r="HY282" s="128">
        <v>13.232900000000001</v>
      </c>
      <c r="HZ282" s="120">
        <v>5.62E-2</v>
      </c>
      <c r="IA282" s="128">
        <v>5.54</v>
      </c>
      <c r="IB282" s="128">
        <v>8.9174000000000007</v>
      </c>
      <c r="IC282" s="120">
        <v>3.3799999999999997E-2</v>
      </c>
      <c r="ID282" s="128">
        <v>5.54</v>
      </c>
      <c r="IE282" s="128">
        <v>13.1966</v>
      </c>
      <c r="IF282" s="120">
        <v>6.3700000000000007E-2</v>
      </c>
      <c r="IG282" s="128">
        <v>5.54</v>
      </c>
      <c r="IH282" s="128">
        <v>6.3033999999999999</v>
      </c>
      <c r="II282" s="120">
        <v>3.61E-2</v>
      </c>
      <c r="IJ282" s="128">
        <v>5.54</v>
      </c>
      <c r="IK282" s="128">
        <v>24.943100000000001</v>
      </c>
      <c r="IL282" s="120">
        <v>0.1295</v>
      </c>
      <c r="IM282" s="128">
        <v>5.54</v>
      </c>
      <c r="IN282" s="128">
        <v>13.581</v>
      </c>
      <c r="IO282" s="120">
        <v>0.16170000000000001</v>
      </c>
      <c r="IP282" s="128">
        <v>5.54</v>
      </c>
      <c r="IQ282" s="128">
        <v>12.3443</v>
      </c>
      <c r="IR282" s="120">
        <v>8.3299999999999999E-2</v>
      </c>
      <c r="IS282" s="128">
        <v>5.54</v>
      </c>
      <c r="IT282" s="128">
        <v>14.138299999999999</v>
      </c>
      <c r="IU282" s="120">
        <v>7.0800000000000002E-2</v>
      </c>
      <c r="IV282" s="128">
        <v>5.54</v>
      </c>
      <c r="IW282" s="128">
        <v>19.112100000000002</v>
      </c>
      <c r="IX282" s="120">
        <v>9.1999999999999998E-2</v>
      </c>
      <c r="IY282" s="128">
        <v>5.54</v>
      </c>
      <c r="IZ282" s="128">
        <v>20.7348</v>
      </c>
      <c r="JA282" s="120">
        <v>0.1031</v>
      </c>
      <c r="JB282" s="128">
        <v>5.54</v>
      </c>
      <c r="JC282" s="128">
        <v>21.552099999999999</v>
      </c>
      <c r="JD282" s="120">
        <v>0.24929999999999999</v>
      </c>
      <c r="JE282" s="128">
        <v>5.54</v>
      </c>
      <c r="JF282" s="128">
        <v>31.248000000000001</v>
      </c>
      <c r="JG282" s="120">
        <v>0.191</v>
      </c>
      <c r="JH282" s="128">
        <v>5.54</v>
      </c>
      <c r="JI282" s="128">
        <v>19.526499999999999</v>
      </c>
      <c r="JJ282" s="120">
        <v>0.14399999999999999</v>
      </c>
      <c r="JK282" s="128">
        <v>5.54</v>
      </c>
      <c r="JL282" s="128">
        <v>27.357900000000001</v>
      </c>
      <c r="JM282" s="120">
        <v>0.24129999999999999</v>
      </c>
      <c r="JN282" s="128">
        <v>5.54</v>
      </c>
      <c r="JO282" s="128">
        <v>31.279499999999999</v>
      </c>
      <c r="JP282" s="120">
        <v>0.20469999999999999</v>
      </c>
      <c r="JQ282" s="128">
        <v>5.54</v>
      </c>
      <c r="JR282" s="128">
        <v>26.3523</v>
      </c>
      <c r="JS282" s="120">
        <v>0.19389999999999999</v>
      </c>
    </row>
    <row r="283" spans="1:279" x14ac:dyDescent="0.25">
      <c r="A283" s="128">
        <v>5.56</v>
      </c>
      <c r="B283" s="128">
        <v>15.6464</v>
      </c>
      <c r="C283" s="120">
        <v>0.13270000000000001</v>
      </c>
      <c r="D283" s="120">
        <v>5.56</v>
      </c>
      <c r="E283" s="120">
        <v>17.482700000000001</v>
      </c>
      <c r="F283" s="120">
        <v>0.16589999999999999</v>
      </c>
      <c r="G283" s="120">
        <v>5.56</v>
      </c>
      <c r="H283" s="120">
        <v>44.449599999999997</v>
      </c>
      <c r="I283" s="120">
        <v>2.0196000000000001</v>
      </c>
      <c r="J283" s="120">
        <v>5.56</v>
      </c>
      <c r="K283" s="120">
        <v>7.1940999999999997</v>
      </c>
      <c r="L283" s="120">
        <v>4.3900000000000002E-2</v>
      </c>
      <c r="M283" s="120">
        <v>5.56</v>
      </c>
      <c r="N283" s="120">
        <v>24.848400000000002</v>
      </c>
      <c r="O283" s="120">
        <v>0.66539999999999999</v>
      </c>
      <c r="P283" s="120">
        <v>5.56</v>
      </c>
      <c r="Q283" s="120">
        <v>6.0654000000000003</v>
      </c>
      <c r="R283" s="120">
        <v>0.3382</v>
      </c>
      <c r="S283" s="120">
        <v>5.56</v>
      </c>
      <c r="T283" s="120">
        <v>28.571400000000001</v>
      </c>
      <c r="U283" s="120">
        <v>0.46850000000000003</v>
      </c>
      <c r="V283" s="120">
        <v>5.56</v>
      </c>
      <c r="W283" s="120">
        <v>17.903099999999998</v>
      </c>
      <c r="X283" s="120">
        <v>0.18029999999999999</v>
      </c>
      <c r="Y283" s="120">
        <v>5.56</v>
      </c>
      <c r="Z283" s="120">
        <v>15.351000000000001</v>
      </c>
      <c r="AA283" s="120">
        <v>0.48509999999999998</v>
      </c>
      <c r="AB283" s="120">
        <v>5.56</v>
      </c>
      <c r="AC283" s="120">
        <v>38.735100000000003</v>
      </c>
      <c r="AD283" s="120">
        <v>1.4023000000000001</v>
      </c>
      <c r="AE283" s="120">
        <v>5.56</v>
      </c>
      <c r="AF283" s="120">
        <v>14.3788</v>
      </c>
      <c r="AG283" s="120">
        <v>0.4088</v>
      </c>
      <c r="AH283" s="120">
        <v>5.56</v>
      </c>
      <c r="AI283" s="120">
        <v>39.564500000000002</v>
      </c>
      <c r="AJ283" s="120">
        <v>0.73199999999999998</v>
      </c>
      <c r="AK283" s="120">
        <v>5.56</v>
      </c>
      <c r="AL283" s="120">
        <v>8.1582000000000008</v>
      </c>
      <c r="AM283" s="120">
        <v>0.40150000000000002</v>
      </c>
      <c r="AN283" s="120">
        <v>5.56</v>
      </c>
      <c r="AO283" s="120">
        <v>24.844200000000001</v>
      </c>
      <c r="AP283" s="120">
        <v>0.32069999999999999</v>
      </c>
      <c r="AT283" s="120">
        <v>5.56</v>
      </c>
      <c r="AU283" s="120">
        <v>21.947399999999998</v>
      </c>
      <c r="AV283" s="120">
        <v>0.18240000000000001</v>
      </c>
      <c r="BO283" s="120">
        <v>5.56</v>
      </c>
      <c r="BP283" s="120">
        <v>18.79</v>
      </c>
      <c r="BQ283" s="120">
        <v>0.25690000000000002</v>
      </c>
      <c r="BR283" s="120">
        <v>5.56</v>
      </c>
      <c r="BS283" s="120">
        <v>29.3841</v>
      </c>
      <c r="BT283" s="120">
        <v>0.29749999999999999</v>
      </c>
      <c r="CA283" s="120">
        <v>5.56</v>
      </c>
      <c r="CB283" s="120">
        <v>17.658000000000001</v>
      </c>
      <c r="CC283" s="120">
        <v>0.21249999999999999</v>
      </c>
      <c r="CD283" s="120">
        <v>5.56</v>
      </c>
      <c r="CE283" s="120">
        <v>4.6429</v>
      </c>
      <c r="CF283" s="120">
        <v>0.22750000000000001</v>
      </c>
      <c r="CS283" s="120">
        <v>5.56</v>
      </c>
      <c r="CT283" s="120">
        <v>12.0966</v>
      </c>
      <c r="CU283" s="120">
        <v>8.8099999999999998E-2</v>
      </c>
      <c r="CY283" s="120">
        <v>5.56</v>
      </c>
      <c r="CZ283" s="120">
        <v>19.421199999999999</v>
      </c>
      <c r="DA283" s="120">
        <v>0.18479999999999999</v>
      </c>
      <c r="DH283" s="120">
        <v>5.56</v>
      </c>
      <c r="DI283" s="120">
        <v>15.1258</v>
      </c>
      <c r="DJ283" s="120">
        <v>0.14080000000000001</v>
      </c>
      <c r="DN283" s="120">
        <v>5.56</v>
      </c>
      <c r="DO283" s="120">
        <v>23.9955</v>
      </c>
      <c r="DP283" s="120">
        <v>0.21010000000000001</v>
      </c>
      <c r="DW283" s="120">
        <v>5.56</v>
      </c>
      <c r="DX283" s="120">
        <v>18.599900000000002</v>
      </c>
      <c r="DY283" s="120">
        <v>0.19819999999999999</v>
      </c>
      <c r="DZ283" s="120">
        <v>5.56</v>
      </c>
      <c r="EA283" s="120">
        <v>17.334499999999998</v>
      </c>
      <c r="EB283" s="120">
        <v>0.1951</v>
      </c>
      <c r="EL283" s="120">
        <v>5.56</v>
      </c>
      <c r="EM283" s="120">
        <v>18.487200000000001</v>
      </c>
      <c r="EN283" s="120">
        <v>0.12379999999999999</v>
      </c>
      <c r="EO283" s="120">
        <v>5.56</v>
      </c>
      <c r="EP283" s="120">
        <v>10.862500000000001</v>
      </c>
      <c r="EQ283" s="120">
        <v>0.1239</v>
      </c>
      <c r="EU283" s="120">
        <v>5.56</v>
      </c>
      <c r="EV283" s="120">
        <v>26.446200000000001</v>
      </c>
      <c r="EW283" s="120">
        <v>0.2339</v>
      </c>
      <c r="EX283" s="120">
        <v>5.56</v>
      </c>
      <c r="EY283" s="120">
        <v>14.0253</v>
      </c>
      <c r="EZ283" s="120">
        <v>0.1197</v>
      </c>
      <c r="FM283" s="120">
        <v>5.56</v>
      </c>
      <c r="FN283" s="120">
        <v>18.620200000000001</v>
      </c>
      <c r="FO283" s="120">
        <v>0.15409999999999999</v>
      </c>
      <c r="FP283" s="120">
        <v>5.56</v>
      </c>
      <c r="FQ283" s="120">
        <v>15.5671</v>
      </c>
      <c r="FR283" s="120">
        <v>9.98E-2</v>
      </c>
      <c r="FV283" s="120">
        <v>5.56</v>
      </c>
      <c r="FW283" s="120">
        <v>21.634899999999998</v>
      </c>
      <c r="FX283" s="120">
        <v>0.16420000000000001</v>
      </c>
      <c r="FY283" s="120">
        <v>5.56</v>
      </c>
      <c r="FZ283" s="120">
        <v>16.272500000000001</v>
      </c>
      <c r="GA283" s="120">
        <v>0.1206</v>
      </c>
      <c r="GE283" s="120">
        <v>5.56</v>
      </c>
      <c r="GF283" s="120">
        <v>16.887499999999999</v>
      </c>
      <c r="GG283" s="120">
        <v>0.1046</v>
      </c>
      <c r="GH283" s="120">
        <v>5.56</v>
      </c>
      <c r="GI283" s="120">
        <v>13.9793</v>
      </c>
      <c r="GJ283" s="120">
        <v>0.1186</v>
      </c>
      <c r="GK283" s="120">
        <v>5.56</v>
      </c>
      <c r="GL283" s="120">
        <v>20.097200000000001</v>
      </c>
      <c r="GM283" s="120">
        <v>0.2399</v>
      </c>
      <c r="GN283" s="120">
        <v>5.56</v>
      </c>
      <c r="GO283" s="120">
        <v>14.3637</v>
      </c>
      <c r="GP283" s="120">
        <v>0.1966</v>
      </c>
      <c r="GW283" s="120">
        <v>5.56</v>
      </c>
      <c r="GX283" s="120">
        <v>2.7509000000000001</v>
      </c>
      <c r="GY283" s="120">
        <v>0.26840000000000003</v>
      </c>
      <c r="GZ283" s="120">
        <v>5.56</v>
      </c>
      <c r="HA283" s="120">
        <v>7.4835000000000003</v>
      </c>
      <c r="HB283" s="120">
        <v>0.1898</v>
      </c>
      <c r="HF283" s="120">
        <v>5.56</v>
      </c>
      <c r="HG283" s="120">
        <v>2.7134999999999998</v>
      </c>
      <c r="HH283" s="120">
        <v>0.1273</v>
      </c>
      <c r="HO283" s="120">
        <v>5.56</v>
      </c>
      <c r="HP283" s="120">
        <v>25.486799999999999</v>
      </c>
      <c r="HQ283" s="120">
        <v>0.3508</v>
      </c>
      <c r="HR283" s="120">
        <v>5.56</v>
      </c>
      <c r="HS283" s="120">
        <v>4.7008000000000001</v>
      </c>
      <c r="HT283" s="120">
        <v>0.30640000000000001</v>
      </c>
      <c r="HX283" s="128">
        <v>5.56</v>
      </c>
      <c r="HY283" s="128">
        <v>13.3423</v>
      </c>
      <c r="HZ283" s="120">
        <v>5.6300000000000003E-2</v>
      </c>
      <c r="IA283" s="128">
        <v>5.56</v>
      </c>
      <c r="IB283" s="128">
        <v>9.0218000000000007</v>
      </c>
      <c r="IC283" s="120">
        <v>3.3799999999999997E-2</v>
      </c>
      <c r="ID283" s="128">
        <v>5.56</v>
      </c>
      <c r="IE283" s="128">
        <v>12.9361</v>
      </c>
      <c r="IF283" s="120">
        <v>6.2E-2</v>
      </c>
      <c r="IG283" s="128">
        <v>5.56</v>
      </c>
      <c r="IH283" s="128">
        <v>6.5509000000000004</v>
      </c>
      <c r="II283" s="120">
        <v>3.6600000000000001E-2</v>
      </c>
      <c r="IJ283" s="128">
        <v>5.56</v>
      </c>
      <c r="IK283" s="128">
        <v>26.594799999999999</v>
      </c>
      <c r="IL283" s="120">
        <v>0.13869999999999999</v>
      </c>
      <c r="IM283" s="128">
        <v>5.56</v>
      </c>
      <c r="IN283" s="128">
        <v>14.205299999999999</v>
      </c>
      <c r="IO283" s="120">
        <v>0.1779</v>
      </c>
      <c r="IP283" s="128">
        <v>5.56</v>
      </c>
      <c r="IQ283" s="128">
        <v>12.434900000000001</v>
      </c>
      <c r="IR283" s="120">
        <v>8.5400000000000004E-2</v>
      </c>
      <c r="IS283" s="128">
        <v>5.56</v>
      </c>
      <c r="IT283" s="128">
        <v>13.8644</v>
      </c>
      <c r="IU283" s="120">
        <v>6.6500000000000004E-2</v>
      </c>
      <c r="IV283" s="128">
        <v>5.56</v>
      </c>
      <c r="IW283" s="128">
        <v>19.742599999999999</v>
      </c>
      <c r="IX283" s="120">
        <v>9.7799999999999998E-2</v>
      </c>
      <c r="IY283" s="128">
        <v>5.56</v>
      </c>
      <c r="IZ283" s="128">
        <v>22.086099999999998</v>
      </c>
      <c r="JA283" s="120">
        <v>0.1157</v>
      </c>
      <c r="JB283" s="128">
        <v>5.56</v>
      </c>
      <c r="JC283" s="128">
        <v>22.2272</v>
      </c>
      <c r="JD283" s="120">
        <v>0.20610000000000001</v>
      </c>
      <c r="JE283" s="128">
        <v>5.56</v>
      </c>
      <c r="JF283" s="128">
        <v>30.916</v>
      </c>
      <c r="JG283" s="120">
        <v>0.1489</v>
      </c>
      <c r="JH283" s="128">
        <v>5.56</v>
      </c>
      <c r="JI283" s="128">
        <v>20.625299999999999</v>
      </c>
      <c r="JJ283" s="120">
        <v>0.15740000000000001</v>
      </c>
      <c r="JK283" s="128">
        <v>5.56</v>
      </c>
      <c r="JL283" s="128">
        <v>26.279299999999999</v>
      </c>
      <c r="JM283" s="120">
        <v>0.2276</v>
      </c>
      <c r="JN283" s="128">
        <v>5.56</v>
      </c>
      <c r="JO283" s="128">
        <v>30.838200000000001</v>
      </c>
      <c r="JP283" s="120">
        <v>0.1988</v>
      </c>
      <c r="JQ283" s="128">
        <v>5.56</v>
      </c>
      <c r="JR283" s="128">
        <v>25.666399999999999</v>
      </c>
      <c r="JS283" s="120">
        <v>0.18640000000000001</v>
      </c>
    </row>
    <row r="284" spans="1:279" x14ac:dyDescent="0.25">
      <c r="A284" s="128">
        <v>5.58</v>
      </c>
      <c r="B284" s="128">
        <v>15.700100000000001</v>
      </c>
      <c r="C284" s="120">
        <v>0.13250000000000001</v>
      </c>
      <c r="D284" s="120">
        <v>5.58</v>
      </c>
      <c r="E284" s="120">
        <v>17.581299999999999</v>
      </c>
      <c r="F284" s="120">
        <v>0.1623</v>
      </c>
      <c r="G284" s="120">
        <v>5.58</v>
      </c>
      <c r="H284" s="120">
        <v>42.915399999999998</v>
      </c>
      <c r="I284" s="120">
        <v>2.0590999999999999</v>
      </c>
      <c r="J284" s="120">
        <v>5.58</v>
      </c>
      <c r="K284" s="120">
        <v>6.9805000000000001</v>
      </c>
      <c r="L284" s="120">
        <v>4.1500000000000002E-2</v>
      </c>
      <c r="M284" s="120">
        <v>5.58</v>
      </c>
      <c r="N284" s="120">
        <v>24.470800000000001</v>
      </c>
      <c r="O284" s="120">
        <v>0.63270000000000004</v>
      </c>
      <c r="P284" s="120">
        <v>5.58</v>
      </c>
      <c r="Q284" s="120">
        <v>6.1162000000000001</v>
      </c>
      <c r="R284" s="120">
        <v>0.4027</v>
      </c>
      <c r="S284" s="120">
        <v>5.58</v>
      </c>
      <c r="T284" s="120">
        <v>28.4696</v>
      </c>
      <c r="U284" s="120">
        <v>0.41389999999999999</v>
      </c>
      <c r="V284" s="120">
        <v>5.58</v>
      </c>
      <c r="W284" s="120">
        <v>18.374600000000001</v>
      </c>
      <c r="X284" s="120">
        <v>0.17810000000000001</v>
      </c>
      <c r="Y284" s="120">
        <v>5.58</v>
      </c>
      <c r="Z284" s="120">
        <v>14.9026</v>
      </c>
      <c r="AA284" s="120">
        <v>0.4909</v>
      </c>
      <c r="AB284" s="120">
        <v>5.58</v>
      </c>
      <c r="AC284" s="120">
        <v>39.979799999999997</v>
      </c>
      <c r="AD284" s="120">
        <v>1.4117</v>
      </c>
      <c r="AE284" s="120">
        <v>5.58</v>
      </c>
      <c r="AF284" s="120">
        <v>12.0215</v>
      </c>
      <c r="AG284" s="120">
        <v>0.38179999999999997</v>
      </c>
      <c r="AH284" s="120">
        <v>5.58</v>
      </c>
      <c r="AI284" s="120">
        <v>39.020600000000002</v>
      </c>
      <c r="AJ284" s="120">
        <v>0.72819999999999996</v>
      </c>
      <c r="AK284" s="120">
        <v>5.58</v>
      </c>
      <c r="AL284" s="120">
        <v>8.4200999999999997</v>
      </c>
      <c r="AM284" s="120">
        <v>0.39450000000000002</v>
      </c>
      <c r="AN284" s="120">
        <v>5.58</v>
      </c>
      <c r="AO284" s="120">
        <v>28.124500000000001</v>
      </c>
      <c r="AP284" s="120">
        <v>0.34079999999999999</v>
      </c>
      <c r="AT284" s="120">
        <v>5.58</v>
      </c>
      <c r="AU284" s="120">
        <v>21.2332</v>
      </c>
      <c r="AV284" s="120">
        <v>0.17180000000000001</v>
      </c>
      <c r="BO284" s="120">
        <v>5.58</v>
      </c>
      <c r="BP284" s="120">
        <v>18.060500000000001</v>
      </c>
      <c r="BQ284" s="120">
        <v>0.2457</v>
      </c>
      <c r="BR284" s="120">
        <v>5.58</v>
      </c>
      <c r="BS284" s="120">
        <v>29.311800000000002</v>
      </c>
      <c r="BT284" s="120">
        <v>0.27550000000000002</v>
      </c>
      <c r="CA284" s="120">
        <v>5.58</v>
      </c>
      <c r="CB284" s="120">
        <v>16.198599999999999</v>
      </c>
      <c r="CC284" s="120">
        <v>0.1671</v>
      </c>
      <c r="CD284" s="120">
        <v>5.58</v>
      </c>
      <c r="CE284" s="120">
        <v>5.0978000000000003</v>
      </c>
      <c r="CF284" s="120">
        <v>0.2172</v>
      </c>
      <c r="CS284" s="120">
        <v>5.58</v>
      </c>
      <c r="CT284" s="120">
        <v>12.225899999999999</v>
      </c>
      <c r="CU284" s="120">
        <v>8.8800000000000004E-2</v>
      </c>
      <c r="CY284" s="120">
        <v>5.58</v>
      </c>
      <c r="CZ284" s="120">
        <v>19.8047</v>
      </c>
      <c r="DA284" s="120">
        <v>0.1772</v>
      </c>
      <c r="DH284" s="120">
        <v>5.58</v>
      </c>
      <c r="DI284" s="120">
        <v>15.3306</v>
      </c>
      <c r="DJ284" s="120">
        <v>0.1173</v>
      </c>
      <c r="DN284" s="120">
        <v>5.58</v>
      </c>
      <c r="DO284" s="120">
        <v>23.768999999999998</v>
      </c>
      <c r="DP284" s="120">
        <v>0.20380000000000001</v>
      </c>
      <c r="DW284" s="120">
        <v>5.58</v>
      </c>
      <c r="DX284" s="120">
        <v>18.646599999999999</v>
      </c>
      <c r="DY284" s="120">
        <v>0.20080000000000001</v>
      </c>
      <c r="DZ284" s="120">
        <v>5.58</v>
      </c>
      <c r="EA284" s="120">
        <v>16.993600000000001</v>
      </c>
      <c r="EB284" s="120">
        <v>0.19339999999999999</v>
      </c>
      <c r="EL284" s="120">
        <v>5.58</v>
      </c>
      <c r="EM284" s="120">
        <v>19.010200000000001</v>
      </c>
      <c r="EN284" s="120">
        <v>0.1293</v>
      </c>
      <c r="EO284" s="120">
        <v>5.58</v>
      </c>
      <c r="EP284" s="120">
        <v>11.3551</v>
      </c>
      <c r="EQ284" s="120">
        <v>0.1192</v>
      </c>
      <c r="EU284" s="120">
        <v>5.58</v>
      </c>
      <c r="EV284" s="120">
        <v>26.738199999999999</v>
      </c>
      <c r="EW284" s="120">
        <v>0.22450000000000001</v>
      </c>
      <c r="EX284" s="120">
        <v>5.58</v>
      </c>
      <c r="EY284" s="120">
        <v>14.175800000000001</v>
      </c>
      <c r="EZ284" s="120">
        <v>0.12540000000000001</v>
      </c>
      <c r="FM284" s="120">
        <v>5.58</v>
      </c>
      <c r="FN284" s="120">
        <v>18.539000000000001</v>
      </c>
      <c r="FO284" s="120">
        <v>0.154</v>
      </c>
      <c r="FP284" s="120">
        <v>5.58</v>
      </c>
      <c r="FQ284" s="120">
        <v>15.4215</v>
      </c>
      <c r="FR284" s="120">
        <v>9.7299999999999998E-2</v>
      </c>
      <c r="FV284" s="120">
        <v>5.58</v>
      </c>
      <c r="FW284" s="120">
        <v>21.327999999999999</v>
      </c>
      <c r="FX284" s="120">
        <v>0.16600000000000001</v>
      </c>
      <c r="FY284" s="120">
        <v>5.58</v>
      </c>
      <c r="FZ284" s="120">
        <v>16.1266</v>
      </c>
      <c r="GA284" s="120">
        <v>0.1177</v>
      </c>
      <c r="GE284" s="120">
        <v>5.58</v>
      </c>
      <c r="GF284" s="120">
        <v>16.474599999999999</v>
      </c>
      <c r="GG284" s="120">
        <v>0.1027</v>
      </c>
      <c r="GH284" s="120">
        <v>5.58</v>
      </c>
      <c r="GI284" s="120">
        <v>13.8315</v>
      </c>
      <c r="GJ284" s="120">
        <v>0.1055</v>
      </c>
      <c r="GK284" s="120">
        <v>5.58</v>
      </c>
      <c r="GL284" s="120">
        <v>20.854299999999999</v>
      </c>
      <c r="GM284" s="120">
        <v>0.16830000000000001</v>
      </c>
      <c r="GN284" s="120">
        <v>5.58</v>
      </c>
      <c r="GO284" s="120">
        <v>14.1067</v>
      </c>
      <c r="GP284" s="120">
        <v>0.1668</v>
      </c>
      <c r="GW284" s="120">
        <v>5.58</v>
      </c>
      <c r="GX284" s="120">
        <v>2.7168999999999999</v>
      </c>
      <c r="GY284" s="120">
        <v>0.25340000000000001</v>
      </c>
      <c r="GZ284" s="120">
        <v>5.58</v>
      </c>
      <c r="HA284" s="120">
        <v>7.9458000000000002</v>
      </c>
      <c r="HB284" s="120">
        <v>0.15590000000000001</v>
      </c>
      <c r="HF284" s="120">
        <v>5.58</v>
      </c>
      <c r="HG284" s="120">
        <v>2.2326000000000001</v>
      </c>
      <c r="HH284" s="120">
        <v>0.13930000000000001</v>
      </c>
      <c r="HO284" s="120">
        <v>5.58</v>
      </c>
      <c r="HP284" s="120">
        <v>24.849</v>
      </c>
      <c r="HQ284" s="120">
        <v>0.36830000000000002</v>
      </c>
      <c r="HR284" s="120">
        <v>5.58</v>
      </c>
      <c r="HS284" s="120">
        <v>5.3103999999999996</v>
      </c>
      <c r="HT284" s="120">
        <v>0.30209999999999998</v>
      </c>
      <c r="HX284" s="128">
        <v>5.58</v>
      </c>
      <c r="HY284" s="128">
        <v>13.4041</v>
      </c>
      <c r="HZ284" s="120">
        <v>5.5899999999999998E-2</v>
      </c>
      <c r="IA284" s="128">
        <v>5.58</v>
      </c>
      <c r="IB284" s="128">
        <v>9.1300000000000008</v>
      </c>
      <c r="IC284" s="120">
        <v>3.6700000000000003E-2</v>
      </c>
      <c r="ID284" s="128">
        <v>5.58</v>
      </c>
      <c r="IE284" s="128">
        <v>12.7536</v>
      </c>
      <c r="IF284" s="120">
        <v>6.1600000000000002E-2</v>
      </c>
      <c r="IG284" s="128">
        <v>5.58</v>
      </c>
      <c r="IH284" s="128">
        <v>6.8802000000000003</v>
      </c>
      <c r="II284" s="120">
        <v>3.6999999999999998E-2</v>
      </c>
      <c r="IJ284" s="128">
        <v>5.58</v>
      </c>
      <c r="IK284" s="128">
        <v>27.9191</v>
      </c>
      <c r="IL284" s="120">
        <v>0.14330000000000001</v>
      </c>
      <c r="IM284" s="128">
        <v>5.58</v>
      </c>
      <c r="IN284" s="128">
        <v>15.1928</v>
      </c>
      <c r="IO284" s="120">
        <v>0.18060000000000001</v>
      </c>
      <c r="IP284" s="128">
        <v>5.58</v>
      </c>
      <c r="IQ284" s="128">
        <v>12.913600000000001</v>
      </c>
      <c r="IR284" s="120">
        <v>8.4099999999999994E-2</v>
      </c>
      <c r="IS284" s="128">
        <v>5.58</v>
      </c>
      <c r="IT284" s="128">
        <v>13.641</v>
      </c>
      <c r="IU284" s="120">
        <v>6.2899999999999998E-2</v>
      </c>
      <c r="IV284" s="128">
        <v>5.58</v>
      </c>
      <c r="IW284" s="128">
        <v>19.727399999999999</v>
      </c>
      <c r="IX284" s="120">
        <v>9.8799999999999999E-2</v>
      </c>
      <c r="IY284" s="128">
        <v>5.58</v>
      </c>
      <c r="IZ284" s="128">
        <v>23.1829</v>
      </c>
      <c r="JA284" s="120">
        <v>0.1258</v>
      </c>
      <c r="JB284" s="128">
        <v>5.58</v>
      </c>
      <c r="JC284" s="128">
        <v>22.901700000000002</v>
      </c>
      <c r="JD284" s="120">
        <v>0.16289999999999999</v>
      </c>
      <c r="JE284" s="128">
        <v>5.58</v>
      </c>
      <c r="JF284" s="128">
        <v>30.5855</v>
      </c>
      <c r="JG284" s="120">
        <v>0.12590000000000001</v>
      </c>
      <c r="JH284" s="128">
        <v>5.58</v>
      </c>
      <c r="JI284" s="128">
        <v>21.871400000000001</v>
      </c>
      <c r="JJ284" s="120">
        <v>0.17549999999999999</v>
      </c>
      <c r="JK284" s="128">
        <v>5.58</v>
      </c>
      <c r="JL284" s="128">
        <v>25.0364</v>
      </c>
      <c r="JM284" s="120">
        <v>0.2162</v>
      </c>
      <c r="JN284" s="128">
        <v>5.58</v>
      </c>
      <c r="JO284" s="128">
        <v>30.1615</v>
      </c>
      <c r="JP284" s="120">
        <v>0.1923</v>
      </c>
      <c r="JQ284" s="128">
        <v>5.58</v>
      </c>
      <c r="JR284" s="128">
        <v>24.751999999999999</v>
      </c>
      <c r="JS284" s="120">
        <v>0.18149999999999999</v>
      </c>
    </row>
    <row r="285" spans="1:279" x14ac:dyDescent="0.25">
      <c r="A285" s="128">
        <v>5.6</v>
      </c>
      <c r="B285" s="128">
        <v>15.690200000000001</v>
      </c>
      <c r="C285" s="120">
        <v>0.12709999999999999</v>
      </c>
      <c r="D285" s="120">
        <v>5.6</v>
      </c>
      <c r="E285" s="120">
        <v>17.744199999999999</v>
      </c>
      <c r="F285" s="120">
        <v>0.16159999999999999</v>
      </c>
      <c r="G285" s="120">
        <v>5.6</v>
      </c>
      <c r="H285" s="120">
        <v>42.412199999999999</v>
      </c>
      <c r="I285" s="120">
        <v>2.0508000000000002</v>
      </c>
      <c r="J285" s="120">
        <v>5.6</v>
      </c>
      <c r="K285" s="120">
        <v>6.8274999999999997</v>
      </c>
      <c r="L285" s="120">
        <v>4.0800000000000003E-2</v>
      </c>
      <c r="M285" s="120">
        <v>5.6</v>
      </c>
      <c r="N285" s="120">
        <v>23.6495</v>
      </c>
      <c r="O285" s="120">
        <v>0.67020000000000002</v>
      </c>
      <c r="P285" s="120">
        <v>5.6</v>
      </c>
      <c r="Q285" s="120">
        <v>7.4901999999999997</v>
      </c>
      <c r="R285" s="120">
        <v>0.5151</v>
      </c>
      <c r="S285" s="120">
        <v>5.6</v>
      </c>
      <c r="T285" s="120">
        <v>27.948</v>
      </c>
      <c r="U285" s="120">
        <v>0.28210000000000002</v>
      </c>
      <c r="V285" s="120">
        <v>5.6</v>
      </c>
      <c r="W285" s="120">
        <v>18.458600000000001</v>
      </c>
      <c r="X285" s="120">
        <v>0.1774</v>
      </c>
      <c r="Y285" s="120">
        <v>5.6</v>
      </c>
      <c r="Z285" s="120">
        <v>15.756600000000001</v>
      </c>
      <c r="AA285" s="120">
        <v>0.47349999999999998</v>
      </c>
      <c r="AB285" s="120">
        <v>5.6</v>
      </c>
      <c r="AC285" s="120">
        <v>37.339100000000002</v>
      </c>
      <c r="AD285" s="120">
        <v>1.3635999999999999</v>
      </c>
      <c r="AE285" s="120">
        <v>5.6</v>
      </c>
      <c r="AF285" s="120">
        <v>10.6243</v>
      </c>
      <c r="AG285" s="120">
        <v>0.3397</v>
      </c>
      <c r="AH285" s="120">
        <v>5.6</v>
      </c>
      <c r="AI285" s="120">
        <v>38.508899999999997</v>
      </c>
      <c r="AJ285" s="120">
        <v>0.72460000000000002</v>
      </c>
      <c r="AK285" s="120">
        <v>5.6</v>
      </c>
      <c r="AL285" s="120">
        <v>8.7456999999999994</v>
      </c>
      <c r="AM285" s="120">
        <v>0.39319999999999999</v>
      </c>
      <c r="AN285" s="120">
        <v>5.6</v>
      </c>
      <c r="AO285" s="120">
        <v>31.3582</v>
      </c>
      <c r="AP285" s="120">
        <v>0.34599999999999997</v>
      </c>
      <c r="AT285" s="120">
        <v>5.6</v>
      </c>
      <c r="AU285" s="120">
        <v>20.4268</v>
      </c>
      <c r="AV285" s="120">
        <v>0.16300000000000001</v>
      </c>
      <c r="BO285" s="120">
        <v>5.6</v>
      </c>
      <c r="BP285" s="120">
        <v>17.445799999999998</v>
      </c>
      <c r="BQ285" s="120">
        <v>0.21029999999999999</v>
      </c>
      <c r="BR285" s="120">
        <v>5.6</v>
      </c>
      <c r="BS285" s="120">
        <v>28.852399999999999</v>
      </c>
      <c r="BT285" s="120">
        <v>0.26850000000000002</v>
      </c>
      <c r="CA285" s="120">
        <v>5.6</v>
      </c>
      <c r="CB285" s="120">
        <v>14.8896</v>
      </c>
      <c r="CC285" s="120">
        <v>0.1216</v>
      </c>
      <c r="CD285" s="120">
        <v>5.6</v>
      </c>
      <c r="CE285" s="120">
        <v>5.1439000000000004</v>
      </c>
      <c r="CF285" s="120">
        <v>0.1933</v>
      </c>
      <c r="CS285" s="120">
        <v>5.6</v>
      </c>
      <c r="CT285" s="120">
        <v>12.4574</v>
      </c>
      <c r="CU285" s="120">
        <v>8.8599999999999998E-2</v>
      </c>
      <c r="CY285" s="120">
        <v>5.6</v>
      </c>
      <c r="CZ285" s="120">
        <v>20.175799999999999</v>
      </c>
      <c r="DA285" s="120">
        <v>0.16339999999999999</v>
      </c>
      <c r="DH285" s="120">
        <v>5.6</v>
      </c>
      <c r="DI285" s="120">
        <v>15.48</v>
      </c>
      <c r="DJ285" s="120">
        <v>9.5100000000000004E-2</v>
      </c>
      <c r="DN285" s="120">
        <v>5.6</v>
      </c>
      <c r="DO285" s="120">
        <v>23.1098</v>
      </c>
      <c r="DP285" s="120">
        <v>0.1827</v>
      </c>
      <c r="DW285" s="120">
        <v>5.6</v>
      </c>
      <c r="DX285" s="120">
        <v>18.882300000000001</v>
      </c>
      <c r="DY285" s="120">
        <v>0.20430000000000001</v>
      </c>
      <c r="DZ285" s="120">
        <v>5.6</v>
      </c>
      <c r="EA285" s="120">
        <v>16.770900000000001</v>
      </c>
      <c r="EB285" s="120">
        <v>0.19389999999999999</v>
      </c>
      <c r="EL285" s="120">
        <v>5.6</v>
      </c>
      <c r="EM285" s="120">
        <v>19.287600000000001</v>
      </c>
      <c r="EN285" s="120">
        <v>0.13239999999999999</v>
      </c>
      <c r="EO285" s="120">
        <v>5.6</v>
      </c>
      <c r="EP285" s="120">
        <v>11.8696</v>
      </c>
      <c r="EQ285" s="120">
        <v>0.11550000000000001</v>
      </c>
      <c r="EU285" s="120">
        <v>5.6</v>
      </c>
      <c r="EV285" s="120">
        <v>26.978100000000001</v>
      </c>
      <c r="EW285" s="120">
        <v>0.23230000000000001</v>
      </c>
      <c r="EX285" s="120">
        <v>5.6</v>
      </c>
      <c r="EY285" s="120">
        <v>14.3574</v>
      </c>
      <c r="EZ285" s="120">
        <v>0.12989999999999999</v>
      </c>
      <c r="FM285" s="120">
        <v>5.6</v>
      </c>
      <c r="FN285" s="120">
        <v>18.544799999999999</v>
      </c>
      <c r="FO285" s="120">
        <v>0.15690000000000001</v>
      </c>
      <c r="FP285" s="120">
        <v>5.6</v>
      </c>
      <c r="FQ285" s="120">
        <v>15.316700000000001</v>
      </c>
      <c r="FR285" s="120">
        <v>9.9599999999999994E-2</v>
      </c>
      <c r="FV285" s="120">
        <v>5.6</v>
      </c>
      <c r="FW285" s="120">
        <v>21.364899999999999</v>
      </c>
      <c r="FX285" s="120">
        <v>0.16839999999999999</v>
      </c>
      <c r="FY285" s="120">
        <v>5.6</v>
      </c>
      <c r="FZ285" s="120">
        <v>16.0624</v>
      </c>
      <c r="GA285" s="120">
        <v>0.11360000000000001</v>
      </c>
      <c r="GE285" s="120">
        <v>5.6</v>
      </c>
      <c r="GF285" s="120">
        <v>15.5633</v>
      </c>
      <c r="GG285" s="120">
        <v>0.1018</v>
      </c>
      <c r="GH285" s="120">
        <v>5.6</v>
      </c>
      <c r="GI285" s="120">
        <v>13.743499999999999</v>
      </c>
      <c r="GJ285" s="120">
        <v>9.06E-2</v>
      </c>
      <c r="GK285" s="120">
        <v>5.6</v>
      </c>
      <c r="GL285" s="120">
        <v>21.550899999999999</v>
      </c>
      <c r="GM285" s="120">
        <v>0.17380000000000001</v>
      </c>
      <c r="GN285" s="120">
        <v>5.6</v>
      </c>
      <c r="GO285" s="120">
        <v>13.804399999999999</v>
      </c>
      <c r="GP285" s="120">
        <v>0.11609999999999999</v>
      </c>
      <c r="GW285" s="120">
        <v>5.6</v>
      </c>
      <c r="GX285" s="120">
        <v>2.5733000000000001</v>
      </c>
      <c r="GY285" s="120">
        <v>0.25109999999999999</v>
      </c>
      <c r="GZ285" s="120">
        <v>5.6</v>
      </c>
      <c r="HA285" s="120">
        <v>8.5297000000000001</v>
      </c>
      <c r="HB285" s="120">
        <v>0.122</v>
      </c>
      <c r="HF285" s="120">
        <v>5.6</v>
      </c>
      <c r="HG285" s="120">
        <v>2.0522999999999998</v>
      </c>
      <c r="HH285" s="120">
        <v>0.1409</v>
      </c>
      <c r="HO285" s="120">
        <v>5.6</v>
      </c>
      <c r="HP285" s="120">
        <v>24.276199999999999</v>
      </c>
      <c r="HQ285" s="120">
        <v>0.36380000000000001</v>
      </c>
      <c r="HR285" s="120">
        <v>5.6</v>
      </c>
      <c r="HS285" s="120">
        <v>6.1444999999999999</v>
      </c>
      <c r="HT285" s="120">
        <v>0.29420000000000002</v>
      </c>
      <c r="HX285" s="128">
        <v>5.6</v>
      </c>
      <c r="HY285" s="128">
        <v>13.4437</v>
      </c>
      <c r="HZ285" s="120">
        <v>5.6899999999999999E-2</v>
      </c>
      <c r="IA285" s="128">
        <v>5.6</v>
      </c>
      <c r="IB285" s="128">
        <v>9.1624999999999996</v>
      </c>
      <c r="IC285" s="120">
        <v>3.8800000000000001E-2</v>
      </c>
      <c r="ID285" s="128">
        <v>5.6</v>
      </c>
      <c r="IE285" s="128">
        <v>12.578799999999999</v>
      </c>
      <c r="IF285" s="120">
        <v>6.0699999999999997E-2</v>
      </c>
      <c r="IG285" s="128">
        <v>5.6</v>
      </c>
      <c r="IH285" s="128">
        <v>7.2507999999999999</v>
      </c>
      <c r="II285" s="120">
        <v>3.9399999999999998E-2</v>
      </c>
      <c r="IJ285" s="128">
        <v>5.6</v>
      </c>
      <c r="IK285" s="128">
        <v>28.3386</v>
      </c>
      <c r="IL285" s="120">
        <v>0.15479999999999999</v>
      </c>
      <c r="IM285" s="128">
        <v>5.6</v>
      </c>
      <c r="IN285" s="128">
        <v>15.565200000000001</v>
      </c>
      <c r="IO285" s="120">
        <v>0.16339999999999999</v>
      </c>
      <c r="IP285" s="128">
        <v>5.6</v>
      </c>
      <c r="IQ285" s="128">
        <v>14.129300000000001</v>
      </c>
      <c r="IR285" s="120">
        <v>8.6099999999999996E-2</v>
      </c>
      <c r="IS285" s="128">
        <v>5.6</v>
      </c>
      <c r="IT285" s="128">
        <v>13.362</v>
      </c>
      <c r="IU285" s="120">
        <v>6.2E-2</v>
      </c>
      <c r="IV285" s="128">
        <v>5.6</v>
      </c>
      <c r="IW285" s="128">
        <v>19.7121</v>
      </c>
      <c r="IX285" s="120">
        <v>0.1002</v>
      </c>
      <c r="IY285" s="128">
        <v>5.6</v>
      </c>
      <c r="IZ285" s="128">
        <v>24.077400000000001</v>
      </c>
      <c r="JA285" s="120">
        <v>0.12470000000000001</v>
      </c>
      <c r="JB285" s="128">
        <v>5.6</v>
      </c>
      <c r="JC285" s="128">
        <v>23.623200000000001</v>
      </c>
      <c r="JD285" s="120">
        <v>0.14910000000000001</v>
      </c>
      <c r="JE285" s="128">
        <v>5.6</v>
      </c>
      <c r="JF285" s="128">
        <v>30.6191</v>
      </c>
      <c r="JG285" s="120">
        <v>0.14660000000000001</v>
      </c>
      <c r="JH285" s="128">
        <v>5.6</v>
      </c>
      <c r="JI285" s="128">
        <v>22.704799999999999</v>
      </c>
      <c r="JJ285" s="120">
        <v>0.1991</v>
      </c>
      <c r="JK285" s="128">
        <v>5.6</v>
      </c>
      <c r="JL285" s="128">
        <v>24.087700000000002</v>
      </c>
      <c r="JM285" s="120">
        <v>0.2046</v>
      </c>
      <c r="JN285" s="128">
        <v>5.6</v>
      </c>
      <c r="JO285" s="128">
        <v>29.293800000000001</v>
      </c>
      <c r="JP285" s="120">
        <v>0.18729999999999999</v>
      </c>
      <c r="JQ285" s="128">
        <v>5.6</v>
      </c>
      <c r="JR285" s="128">
        <v>24.0624</v>
      </c>
      <c r="JS285" s="120">
        <v>0.17910000000000001</v>
      </c>
    </row>
    <row r="286" spans="1:279" x14ac:dyDescent="0.25">
      <c r="A286" s="128">
        <v>5.62</v>
      </c>
      <c r="B286" s="128">
        <v>15.616300000000001</v>
      </c>
      <c r="C286" s="120">
        <v>0.1154</v>
      </c>
      <c r="D286" s="120">
        <v>5.62</v>
      </c>
      <c r="E286" s="120">
        <v>18.138200000000001</v>
      </c>
      <c r="F286" s="120">
        <v>0.159</v>
      </c>
      <c r="G286" s="120">
        <v>5.62</v>
      </c>
      <c r="H286" s="120">
        <v>42.292400000000001</v>
      </c>
      <c r="I286" s="120">
        <v>2.1463999999999999</v>
      </c>
      <c r="J286" s="120">
        <v>5.62</v>
      </c>
      <c r="K286" s="120">
        <v>6.7267999999999999</v>
      </c>
      <c r="L286" s="120">
        <v>4.0800000000000003E-2</v>
      </c>
      <c r="M286" s="120">
        <v>5.62</v>
      </c>
      <c r="N286" s="120">
        <v>22.714400000000001</v>
      </c>
      <c r="O286" s="120">
        <v>0.54759999999999998</v>
      </c>
      <c r="P286" s="120">
        <v>5.62</v>
      </c>
      <c r="Q286" s="120">
        <v>12.142899999999999</v>
      </c>
      <c r="R286" s="120">
        <v>0.622</v>
      </c>
      <c r="S286" s="120">
        <v>5.62</v>
      </c>
      <c r="T286" s="120">
        <v>26.910599999999999</v>
      </c>
      <c r="U286" s="120">
        <v>0.24079999999999999</v>
      </c>
      <c r="V286" s="120">
        <v>5.62</v>
      </c>
      <c r="W286" s="120">
        <v>18.372499999999999</v>
      </c>
      <c r="X286" s="120">
        <v>0.18240000000000001</v>
      </c>
      <c r="Y286" s="120">
        <v>5.62</v>
      </c>
      <c r="Z286" s="120">
        <v>15.680099999999999</v>
      </c>
      <c r="AA286" s="120">
        <v>0.43120000000000003</v>
      </c>
      <c r="AB286" s="120">
        <v>5.62</v>
      </c>
      <c r="AC286" s="120">
        <v>35.789299999999997</v>
      </c>
      <c r="AD286" s="120">
        <v>1.3274999999999999</v>
      </c>
      <c r="AE286" s="120">
        <v>5.62</v>
      </c>
      <c r="AF286" s="120">
        <v>10.615500000000001</v>
      </c>
      <c r="AG286" s="120">
        <v>0.33629999999999999</v>
      </c>
      <c r="AH286" s="120">
        <v>5.62</v>
      </c>
      <c r="AI286" s="120">
        <v>37.7224</v>
      </c>
      <c r="AJ286" s="120">
        <v>0.71309999999999996</v>
      </c>
      <c r="AK286" s="120">
        <v>5.62</v>
      </c>
      <c r="AL286" s="120">
        <v>9.0402000000000005</v>
      </c>
      <c r="AM286" s="120">
        <v>0.42049999999999998</v>
      </c>
      <c r="AN286" s="120">
        <v>5.62</v>
      </c>
      <c r="AO286" s="120">
        <v>34.069899999999997</v>
      </c>
      <c r="AP286" s="120">
        <v>0.3342</v>
      </c>
      <c r="AT286" s="120">
        <v>5.62</v>
      </c>
      <c r="AU286" s="120">
        <v>19.796399999999998</v>
      </c>
      <c r="AV286" s="120">
        <v>0.1527</v>
      </c>
      <c r="BO286" s="120">
        <v>5.62</v>
      </c>
      <c r="BP286" s="120">
        <v>16.669599999999999</v>
      </c>
      <c r="BQ286" s="120">
        <v>0.1381</v>
      </c>
      <c r="BR286" s="120">
        <v>5.62</v>
      </c>
      <c r="BS286" s="120">
        <v>28.4636</v>
      </c>
      <c r="BT286" s="120">
        <v>0.26519999999999999</v>
      </c>
      <c r="CA286" s="120">
        <v>5.62</v>
      </c>
      <c r="CB286" s="120">
        <v>14.004099999999999</v>
      </c>
      <c r="CC286" s="120">
        <v>0.12790000000000001</v>
      </c>
      <c r="CD286" s="120">
        <v>5.62</v>
      </c>
      <c r="CE286" s="120">
        <v>5.2182000000000004</v>
      </c>
      <c r="CF286" s="120">
        <v>0.1673</v>
      </c>
      <c r="CS286" s="120">
        <v>5.62</v>
      </c>
      <c r="CT286" s="120">
        <v>12.6755</v>
      </c>
      <c r="CU286" s="120">
        <v>8.4199999999999997E-2</v>
      </c>
      <c r="CY286" s="120">
        <v>5.62</v>
      </c>
      <c r="CZ286" s="120">
        <v>20.220700000000001</v>
      </c>
      <c r="DA286" s="120">
        <v>0.1497</v>
      </c>
      <c r="DH286" s="120">
        <v>5.62</v>
      </c>
      <c r="DI286" s="120">
        <v>15.6493</v>
      </c>
      <c r="DJ286" s="120">
        <v>0.1012</v>
      </c>
      <c r="DN286" s="120">
        <v>5.62</v>
      </c>
      <c r="DO286" s="120">
        <v>22.7441</v>
      </c>
      <c r="DP286" s="120">
        <v>0.16159999999999999</v>
      </c>
      <c r="DW286" s="120">
        <v>5.62</v>
      </c>
      <c r="DX286" s="120">
        <v>19.229900000000001</v>
      </c>
      <c r="DY286" s="120">
        <v>0.20649999999999999</v>
      </c>
      <c r="DZ286" s="120">
        <v>5.62</v>
      </c>
      <c r="EA286" s="120">
        <v>16.823699999999999</v>
      </c>
      <c r="EB286" s="120">
        <v>0.20530000000000001</v>
      </c>
      <c r="EL286" s="120">
        <v>5.62</v>
      </c>
      <c r="EM286" s="120">
        <v>19.4544</v>
      </c>
      <c r="EN286" s="120">
        <v>0.1358</v>
      </c>
      <c r="EO286" s="120">
        <v>5.62</v>
      </c>
      <c r="EP286" s="120">
        <v>12.475899999999999</v>
      </c>
      <c r="EQ286" s="120">
        <v>0.1143</v>
      </c>
      <c r="EU286" s="120">
        <v>5.62</v>
      </c>
      <c r="EV286" s="120">
        <v>27.028300000000002</v>
      </c>
      <c r="EW286" s="120">
        <v>0.22939999999999999</v>
      </c>
      <c r="EX286" s="120">
        <v>5.62</v>
      </c>
      <c r="EY286" s="120">
        <v>14.543699999999999</v>
      </c>
      <c r="EZ286" s="120">
        <v>0.1313</v>
      </c>
      <c r="FM286" s="120">
        <v>5.62</v>
      </c>
      <c r="FN286" s="120">
        <v>18.683599999999998</v>
      </c>
      <c r="FO286" s="120">
        <v>0.15690000000000001</v>
      </c>
      <c r="FP286" s="120">
        <v>5.62</v>
      </c>
      <c r="FQ286" s="120">
        <v>15.3658</v>
      </c>
      <c r="FR286" s="120">
        <v>9.8599999999999993E-2</v>
      </c>
      <c r="FV286" s="120">
        <v>5.62</v>
      </c>
      <c r="FW286" s="120">
        <v>21.439599999999999</v>
      </c>
      <c r="FX286" s="120">
        <v>0.16889999999999999</v>
      </c>
      <c r="FY286" s="120">
        <v>5.62</v>
      </c>
      <c r="FZ286" s="120">
        <v>16.039300000000001</v>
      </c>
      <c r="GA286" s="120">
        <v>9.9000000000000005E-2</v>
      </c>
      <c r="GE286" s="120">
        <v>5.62</v>
      </c>
      <c r="GF286" s="120">
        <v>14.6149</v>
      </c>
      <c r="GG286" s="120">
        <v>9.1200000000000003E-2</v>
      </c>
      <c r="GH286" s="120">
        <v>5.62</v>
      </c>
      <c r="GI286" s="120">
        <v>13.704499999999999</v>
      </c>
      <c r="GJ286" s="120">
        <v>8.77E-2</v>
      </c>
      <c r="GK286" s="120">
        <v>5.62</v>
      </c>
      <c r="GL286" s="120">
        <v>22.204499999999999</v>
      </c>
      <c r="GM286" s="120">
        <v>0.1787</v>
      </c>
      <c r="GN286" s="120">
        <v>5.62</v>
      </c>
      <c r="GO286" s="120">
        <v>13.3483</v>
      </c>
      <c r="GP286" s="120">
        <v>6.7599999999999993E-2</v>
      </c>
      <c r="GW286" s="120">
        <v>5.62</v>
      </c>
      <c r="GX286" s="120">
        <v>2.3866000000000001</v>
      </c>
      <c r="GY286" s="120">
        <v>0.24940000000000001</v>
      </c>
      <c r="GZ286" s="120">
        <v>5.62</v>
      </c>
      <c r="HA286" s="120">
        <v>9.0469000000000008</v>
      </c>
      <c r="HB286" s="120">
        <v>0.14449999999999999</v>
      </c>
      <c r="HF286" s="120">
        <v>5.62</v>
      </c>
      <c r="HG286" s="120">
        <v>2.3262999999999998</v>
      </c>
      <c r="HH286" s="120">
        <v>0.1376</v>
      </c>
      <c r="HO286" s="120">
        <v>5.62</v>
      </c>
      <c r="HP286" s="120">
        <v>24.0901</v>
      </c>
      <c r="HQ286" s="120">
        <v>0.36230000000000001</v>
      </c>
      <c r="HR286" s="120">
        <v>5.62</v>
      </c>
      <c r="HS286" s="120">
        <v>6.9816000000000003</v>
      </c>
      <c r="HT286" s="120">
        <v>0.27629999999999999</v>
      </c>
      <c r="HX286" s="128">
        <v>5.62</v>
      </c>
      <c r="HY286" s="128">
        <v>13.396100000000001</v>
      </c>
      <c r="HZ286" s="120">
        <v>5.79E-2</v>
      </c>
      <c r="IA286" s="128">
        <v>5.62</v>
      </c>
      <c r="IB286" s="128">
        <v>9.2777999999999992</v>
      </c>
      <c r="IC286" s="120">
        <v>4.0800000000000003E-2</v>
      </c>
      <c r="ID286" s="128">
        <v>5.62</v>
      </c>
      <c r="IE286" s="128">
        <v>12.46</v>
      </c>
      <c r="IF286" s="120">
        <v>0.06</v>
      </c>
      <c r="IG286" s="128">
        <v>5.62</v>
      </c>
      <c r="IH286" s="128">
        <v>7.5804</v>
      </c>
      <c r="II286" s="120">
        <v>4.2000000000000003E-2</v>
      </c>
      <c r="IJ286" s="128">
        <v>5.62</v>
      </c>
      <c r="IK286" s="128">
        <v>28.5945</v>
      </c>
      <c r="IL286" s="120">
        <v>0.16089999999999999</v>
      </c>
      <c r="IM286" s="128">
        <v>5.62</v>
      </c>
      <c r="IN286" s="128">
        <v>15.245100000000001</v>
      </c>
      <c r="IO286" s="120">
        <v>0.15359999999999999</v>
      </c>
      <c r="IP286" s="128">
        <v>5.62</v>
      </c>
      <c r="IQ286" s="128">
        <v>16.168099999999999</v>
      </c>
      <c r="IR286" s="120">
        <v>9.2899999999999996E-2</v>
      </c>
      <c r="IS286" s="128">
        <v>5.62</v>
      </c>
      <c r="IT286" s="128">
        <v>13.2323</v>
      </c>
      <c r="IU286" s="120">
        <v>5.9900000000000002E-2</v>
      </c>
      <c r="IV286" s="128">
        <v>5.62</v>
      </c>
      <c r="IW286" s="128">
        <v>19.629300000000001</v>
      </c>
      <c r="IX286" s="120">
        <v>0.1019</v>
      </c>
      <c r="IY286" s="128">
        <v>5.62</v>
      </c>
      <c r="IZ286" s="128">
        <v>24.493600000000001</v>
      </c>
      <c r="JA286" s="120">
        <v>0.1242</v>
      </c>
      <c r="JB286" s="128">
        <v>5.62</v>
      </c>
      <c r="JC286" s="128">
        <v>24.198</v>
      </c>
      <c r="JD286" s="120">
        <v>0.15840000000000001</v>
      </c>
      <c r="JE286" s="128">
        <v>5.62</v>
      </c>
      <c r="JF286" s="128">
        <v>31.031400000000001</v>
      </c>
      <c r="JG286" s="120">
        <v>0.16520000000000001</v>
      </c>
      <c r="JH286" s="128">
        <v>5.62</v>
      </c>
      <c r="JI286" s="128">
        <v>23.240300000000001</v>
      </c>
      <c r="JJ286" s="120">
        <v>0.2261</v>
      </c>
      <c r="JK286" s="128">
        <v>5.62</v>
      </c>
      <c r="JL286" s="128">
        <v>23.343800000000002</v>
      </c>
      <c r="JM286" s="120">
        <v>0.19139999999999999</v>
      </c>
      <c r="JN286" s="128">
        <v>5.62</v>
      </c>
      <c r="JO286" s="128">
        <v>28.2774</v>
      </c>
      <c r="JP286" s="120">
        <v>0.185</v>
      </c>
      <c r="JQ286" s="128">
        <v>5.62</v>
      </c>
      <c r="JR286" s="128">
        <v>23.6264</v>
      </c>
      <c r="JS286" s="120">
        <v>0.17810000000000001</v>
      </c>
    </row>
    <row r="287" spans="1:279" x14ac:dyDescent="0.25">
      <c r="A287" s="128">
        <v>5.64</v>
      </c>
      <c r="B287" s="128">
        <v>15.6279</v>
      </c>
      <c r="C287" s="120">
        <v>0.1123</v>
      </c>
      <c r="D287" s="120">
        <v>5.64</v>
      </c>
      <c r="E287" s="120">
        <v>18.484300000000001</v>
      </c>
      <c r="F287" s="120">
        <v>0.16059999999999999</v>
      </c>
      <c r="G287" s="120">
        <v>5.64</v>
      </c>
      <c r="H287" s="120">
        <v>43.320700000000002</v>
      </c>
      <c r="I287" s="120">
        <v>2.1591</v>
      </c>
      <c r="J287" s="120">
        <v>5.64</v>
      </c>
      <c r="K287" s="120">
        <v>6.6597</v>
      </c>
      <c r="L287" s="120">
        <v>4.3099999999999999E-2</v>
      </c>
      <c r="M287" s="120">
        <v>5.64</v>
      </c>
      <c r="N287" s="120">
        <v>21.755099999999999</v>
      </c>
      <c r="O287" s="120">
        <v>0.4022</v>
      </c>
      <c r="P287" s="120">
        <v>5.64</v>
      </c>
      <c r="Q287" s="120">
        <v>17.5458</v>
      </c>
      <c r="R287" s="120">
        <v>0.72870000000000001</v>
      </c>
      <c r="S287" s="120">
        <v>5.64</v>
      </c>
      <c r="T287" s="120">
        <v>25.6297</v>
      </c>
      <c r="U287" s="120">
        <v>0.27379999999999999</v>
      </c>
      <c r="V287" s="120">
        <v>5.64</v>
      </c>
      <c r="W287" s="120">
        <v>18.1751</v>
      </c>
      <c r="X287" s="120">
        <v>0.1973</v>
      </c>
      <c r="Y287" s="120">
        <v>5.64</v>
      </c>
      <c r="Z287" s="120">
        <v>14.7227</v>
      </c>
      <c r="AA287" s="120">
        <v>0.37369999999999998</v>
      </c>
      <c r="AB287" s="120">
        <v>5.64</v>
      </c>
      <c r="AC287" s="120">
        <v>38.759900000000002</v>
      </c>
      <c r="AD287" s="120">
        <v>1.2932999999999999</v>
      </c>
      <c r="AE287" s="120">
        <v>5.64</v>
      </c>
      <c r="AF287" s="120">
        <v>11.064500000000001</v>
      </c>
      <c r="AG287" s="120">
        <v>0.34210000000000002</v>
      </c>
      <c r="AH287" s="120">
        <v>5.64</v>
      </c>
      <c r="AI287" s="120">
        <v>36.9405</v>
      </c>
      <c r="AJ287" s="120">
        <v>0.70520000000000005</v>
      </c>
      <c r="AK287" s="120">
        <v>5.64</v>
      </c>
      <c r="AL287" s="120">
        <v>9.0602999999999998</v>
      </c>
      <c r="AM287" s="120">
        <v>0.45179999999999998</v>
      </c>
      <c r="AN287" s="120">
        <v>5.64</v>
      </c>
      <c r="AO287" s="120">
        <v>35.476900000000001</v>
      </c>
      <c r="AP287" s="120">
        <v>0.3387</v>
      </c>
      <c r="AT287" s="120">
        <v>5.64</v>
      </c>
      <c r="AU287" s="120">
        <v>19.145800000000001</v>
      </c>
      <c r="AV287" s="120">
        <v>0.1462</v>
      </c>
      <c r="BO287" s="120">
        <v>5.64</v>
      </c>
      <c r="BP287" s="120">
        <v>15.4916</v>
      </c>
      <c r="BQ287" s="120">
        <v>0.1053</v>
      </c>
      <c r="BR287" s="120">
        <v>5.64</v>
      </c>
      <c r="BS287" s="120">
        <v>28.2423</v>
      </c>
      <c r="BT287" s="120">
        <v>0.2586</v>
      </c>
      <c r="CA287" s="120">
        <v>5.64</v>
      </c>
      <c r="CB287" s="120">
        <v>13.1991</v>
      </c>
      <c r="CC287" s="120">
        <v>0.13769999999999999</v>
      </c>
      <c r="CD287" s="120">
        <v>5.64</v>
      </c>
      <c r="CE287" s="120">
        <v>5.6623999999999999</v>
      </c>
      <c r="CF287" s="120">
        <v>0.1552</v>
      </c>
      <c r="CS287" s="120">
        <v>5.64</v>
      </c>
      <c r="CT287" s="120">
        <v>12.9223</v>
      </c>
      <c r="CU287" s="120">
        <v>8.2600000000000007E-2</v>
      </c>
      <c r="CY287" s="120">
        <v>5.64</v>
      </c>
      <c r="CZ287" s="120">
        <v>19.938800000000001</v>
      </c>
      <c r="DA287" s="120">
        <v>0.157</v>
      </c>
      <c r="DH287" s="120">
        <v>5.64</v>
      </c>
      <c r="DI287" s="120">
        <v>15.793900000000001</v>
      </c>
      <c r="DJ287" s="120">
        <v>0.1087</v>
      </c>
      <c r="DN287" s="120">
        <v>5.64</v>
      </c>
      <c r="DO287" s="120">
        <v>22.3688</v>
      </c>
      <c r="DP287" s="120">
        <v>0.16800000000000001</v>
      </c>
      <c r="DW287" s="120">
        <v>5.64</v>
      </c>
      <c r="DX287" s="120">
        <v>19.492799999999999</v>
      </c>
      <c r="DY287" s="120">
        <v>0.2001</v>
      </c>
      <c r="DZ287" s="120">
        <v>5.64</v>
      </c>
      <c r="EA287" s="120">
        <v>16.9755</v>
      </c>
      <c r="EB287" s="120">
        <v>0.1804</v>
      </c>
      <c r="EL287" s="120">
        <v>5.64</v>
      </c>
      <c r="EM287" s="120">
        <v>19.693000000000001</v>
      </c>
      <c r="EN287" s="120">
        <v>0.1386</v>
      </c>
      <c r="EO287" s="120">
        <v>5.64</v>
      </c>
      <c r="EP287" s="120">
        <v>13.0709</v>
      </c>
      <c r="EQ287" s="120">
        <v>0.1057</v>
      </c>
      <c r="EU287" s="120">
        <v>5.64</v>
      </c>
      <c r="EV287" s="120">
        <v>27.009799999999998</v>
      </c>
      <c r="EW287" s="120">
        <v>0.22239999999999999</v>
      </c>
      <c r="EX287" s="120">
        <v>5.64</v>
      </c>
      <c r="EY287" s="120">
        <v>14.694699999999999</v>
      </c>
      <c r="EZ287" s="120">
        <v>0.1338</v>
      </c>
      <c r="FM287" s="120">
        <v>5.64</v>
      </c>
      <c r="FN287" s="120">
        <v>18.976400000000002</v>
      </c>
      <c r="FO287" s="120">
        <v>0.15570000000000001</v>
      </c>
      <c r="FP287" s="120">
        <v>5.64</v>
      </c>
      <c r="FQ287" s="120">
        <v>15.597799999999999</v>
      </c>
      <c r="FR287" s="120">
        <v>9.8400000000000001E-2</v>
      </c>
      <c r="FV287" s="120">
        <v>5.64</v>
      </c>
      <c r="FW287" s="120">
        <v>21.4983</v>
      </c>
      <c r="FX287" s="120">
        <v>0.17100000000000001</v>
      </c>
      <c r="FY287" s="120">
        <v>5.64</v>
      </c>
      <c r="FZ287" s="120">
        <v>16.016400000000001</v>
      </c>
      <c r="GA287" s="120">
        <v>8.4400000000000003E-2</v>
      </c>
      <c r="GE287" s="120">
        <v>5.64</v>
      </c>
      <c r="GF287" s="120">
        <v>13.4611</v>
      </c>
      <c r="GG287" s="120">
        <v>8.3400000000000002E-2</v>
      </c>
      <c r="GH287" s="120">
        <v>5.64</v>
      </c>
      <c r="GI287" s="120">
        <v>13.8659</v>
      </c>
      <c r="GJ287" s="120">
        <v>9.4600000000000004E-2</v>
      </c>
      <c r="GK287" s="120">
        <v>5.64</v>
      </c>
      <c r="GL287" s="120">
        <v>22.955400000000001</v>
      </c>
      <c r="GM287" s="120">
        <v>0.20930000000000001</v>
      </c>
      <c r="GN287" s="120">
        <v>5.64</v>
      </c>
      <c r="GO287" s="120">
        <v>12.6319</v>
      </c>
      <c r="GP287" s="120">
        <v>6.7599999999999993E-2</v>
      </c>
      <c r="GW287" s="120">
        <v>5.64</v>
      </c>
      <c r="GX287" s="120">
        <v>2.6518000000000002</v>
      </c>
      <c r="GY287" s="120">
        <v>0.24340000000000001</v>
      </c>
      <c r="GZ287" s="120">
        <v>5.64</v>
      </c>
      <c r="HA287" s="120">
        <v>9.4381000000000004</v>
      </c>
      <c r="HB287" s="120">
        <v>0.17100000000000001</v>
      </c>
      <c r="HF287" s="120">
        <v>5.64</v>
      </c>
      <c r="HG287" s="120">
        <v>2.8475999999999999</v>
      </c>
      <c r="HH287" s="120">
        <v>0.12720000000000001</v>
      </c>
      <c r="HO287" s="120">
        <v>5.64</v>
      </c>
      <c r="HP287" s="120">
        <v>23.783100000000001</v>
      </c>
      <c r="HQ287" s="120">
        <v>0.36870000000000003</v>
      </c>
      <c r="HR287" s="120">
        <v>5.64</v>
      </c>
      <c r="HS287" s="120">
        <v>7.8183999999999996</v>
      </c>
      <c r="HT287" s="120">
        <v>0.26479999999999998</v>
      </c>
      <c r="HX287" s="128">
        <v>5.64</v>
      </c>
      <c r="HY287" s="128">
        <v>13.405799999999999</v>
      </c>
      <c r="HZ287" s="120">
        <v>5.8599999999999999E-2</v>
      </c>
      <c r="IA287" s="128">
        <v>5.64</v>
      </c>
      <c r="IB287" s="128">
        <v>9.4494000000000007</v>
      </c>
      <c r="IC287" s="120">
        <v>4.1300000000000003E-2</v>
      </c>
      <c r="ID287" s="128">
        <v>5.64</v>
      </c>
      <c r="IE287" s="128">
        <v>12.2774</v>
      </c>
      <c r="IF287" s="120">
        <v>5.9799999999999999E-2</v>
      </c>
      <c r="IG287" s="128">
        <v>5.64</v>
      </c>
      <c r="IH287" s="128">
        <v>7.8853999999999997</v>
      </c>
      <c r="II287" s="120">
        <v>4.5499999999999999E-2</v>
      </c>
      <c r="IJ287" s="128">
        <v>5.64</v>
      </c>
      <c r="IK287" s="128">
        <v>28.9817</v>
      </c>
      <c r="IL287" s="120">
        <v>0.14899999999999999</v>
      </c>
      <c r="IM287" s="128">
        <v>5.64</v>
      </c>
      <c r="IN287" s="128">
        <v>15.324199999999999</v>
      </c>
      <c r="IO287" s="120">
        <v>0.16600000000000001</v>
      </c>
      <c r="IP287" s="128">
        <v>5.64</v>
      </c>
      <c r="IQ287" s="128">
        <v>18.619299999999999</v>
      </c>
      <c r="IR287" s="120">
        <v>0.1012</v>
      </c>
      <c r="IS287" s="128">
        <v>5.64</v>
      </c>
      <c r="IT287" s="128">
        <v>13.215</v>
      </c>
      <c r="IU287" s="120">
        <v>5.9700000000000003E-2</v>
      </c>
      <c r="IV287" s="128">
        <v>5.64</v>
      </c>
      <c r="IW287" s="128">
        <v>19.315899999999999</v>
      </c>
      <c r="IX287" s="120">
        <v>0.1045</v>
      </c>
      <c r="IY287" s="128">
        <v>5.64</v>
      </c>
      <c r="IZ287" s="128">
        <v>24.446000000000002</v>
      </c>
      <c r="JA287" s="120">
        <v>0.1236</v>
      </c>
      <c r="JB287" s="128">
        <v>5.64</v>
      </c>
      <c r="JC287" s="128">
        <v>24.265799999999999</v>
      </c>
      <c r="JD287" s="120">
        <v>0.1628</v>
      </c>
      <c r="JE287" s="128">
        <v>5.64</v>
      </c>
      <c r="JF287" s="128">
        <v>31.818300000000001</v>
      </c>
      <c r="JG287" s="120">
        <v>0.1855</v>
      </c>
      <c r="JH287" s="128">
        <v>5.64</v>
      </c>
      <c r="JI287" s="128">
        <v>23.586400000000001</v>
      </c>
      <c r="JJ287" s="120">
        <v>0.24210000000000001</v>
      </c>
      <c r="JK287" s="128">
        <v>5.64</v>
      </c>
      <c r="JL287" s="128">
        <v>22.605899999999998</v>
      </c>
      <c r="JM287" s="120">
        <v>0.17699999999999999</v>
      </c>
      <c r="JN287" s="128">
        <v>5.64</v>
      </c>
      <c r="JO287" s="128">
        <v>27.204599999999999</v>
      </c>
      <c r="JP287" s="120">
        <v>0.17660000000000001</v>
      </c>
      <c r="JQ287" s="128">
        <v>5.64</v>
      </c>
      <c r="JR287" s="128">
        <v>23.409400000000002</v>
      </c>
      <c r="JS287" s="120">
        <v>0.1757</v>
      </c>
    </row>
    <row r="288" spans="1:279" x14ac:dyDescent="0.25">
      <c r="A288" s="128">
        <v>5.66</v>
      </c>
      <c r="B288" s="128">
        <v>15.744</v>
      </c>
      <c r="C288" s="120">
        <v>0.1174</v>
      </c>
      <c r="D288" s="120">
        <v>5.66</v>
      </c>
      <c r="E288" s="120">
        <v>18.681899999999999</v>
      </c>
      <c r="F288" s="120">
        <v>0.16200000000000001</v>
      </c>
      <c r="G288" s="120">
        <v>5.66</v>
      </c>
      <c r="H288" s="120">
        <v>40.414000000000001</v>
      </c>
      <c r="I288" s="120">
        <v>2.1149</v>
      </c>
      <c r="J288" s="120">
        <v>5.66</v>
      </c>
      <c r="K288" s="120">
        <v>6.6238999999999999</v>
      </c>
      <c r="L288" s="120">
        <v>4.65E-2</v>
      </c>
      <c r="M288" s="120">
        <v>5.66</v>
      </c>
      <c r="N288" s="120">
        <v>20.849399999999999</v>
      </c>
      <c r="O288" s="120">
        <v>0.3105</v>
      </c>
      <c r="P288" s="120">
        <v>5.66</v>
      </c>
      <c r="Q288" s="120">
        <v>22.706800000000001</v>
      </c>
      <c r="R288" s="120">
        <v>0.82440000000000002</v>
      </c>
      <c r="S288" s="120">
        <v>5.66</v>
      </c>
      <c r="T288" s="120">
        <v>25.1678</v>
      </c>
      <c r="U288" s="120">
        <v>0.30470000000000003</v>
      </c>
      <c r="V288" s="120">
        <v>5.66</v>
      </c>
      <c r="W288" s="120">
        <v>17.849</v>
      </c>
      <c r="X288" s="120">
        <v>0.20330000000000001</v>
      </c>
      <c r="Y288" s="120">
        <v>5.66</v>
      </c>
      <c r="Z288" s="120">
        <v>12.156000000000001</v>
      </c>
      <c r="AA288" s="120">
        <v>0.32890000000000003</v>
      </c>
      <c r="AB288" s="120">
        <v>5.66</v>
      </c>
      <c r="AC288" s="120">
        <v>44.9557</v>
      </c>
      <c r="AD288" s="120">
        <v>1.288</v>
      </c>
      <c r="AE288" s="120">
        <v>5.66</v>
      </c>
      <c r="AF288" s="120">
        <v>11.4899</v>
      </c>
      <c r="AG288" s="120">
        <v>0.3569</v>
      </c>
      <c r="AH288" s="120">
        <v>5.66</v>
      </c>
      <c r="AI288" s="120">
        <v>36.514099999999999</v>
      </c>
      <c r="AJ288" s="120">
        <v>0.69930000000000003</v>
      </c>
      <c r="AK288" s="120">
        <v>5.66</v>
      </c>
      <c r="AL288" s="120">
        <v>9.2789000000000001</v>
      </c>
      <c r="AM288" s="120">
        <v>0.47139999999999999</v>
      </c>
      <c r="AN288" s="120">
        <v>5.66</v>
      </c>
      <c r="AO288" s="120">
        <v>36.338200000000001</v>
      </c>
      <c r="AP288" s="120">
        <v>0.3453</v>
      </c>
      <c r="AT288" s="120">
        <v>5.66</v>
      </c>
      <c r="AU288" s="120">
        <v>18.685400000000001</v>
      </c>
      <c r="AV288" s="120">
        <v>0.13880000000000001</v>
      </c>
      <c r="BO288" s="120">
        <v>5.66</v>
      </c>
      <c r="BP288" s="120">
        <v>14.2643</v>
      </c>
      <c r="BQ288" s="120">
        <v>0.1158</v>
      </c>
      <c r="BR288" s="120">
        <v>5.66</v>
      </c>
      <c r="BS288" s="120">
        <v>27.653500000000001</v>
      </c>
      <c r="BT288" s="120">
        <v>0.25090000000000001</v>
      </c>
      <c r="CA288" s="120">
        <v>5.66</v>
      </c>
      <c r="CB288" s="120">
        <v>12.123799999999999</v>
      </c>
      <c r="CC288" s="120">
        <v>0.1419</v>
      </c>
      <c r="CD288" s="120">
        <v>5.66</v>
      </c>
      <c r="CE288" s="120">
        <v>6.5507999999999997</v>
      </c>
      <c r="CF288" s="120">
        <v>0.1439</v>
      </c>
      <c r="CS288" s="120">
        <v>5.66</v>
      </c>
      <c r="CT288" s="120">
        <v>13.1442</v>
      </c>
      <c r="CU288" s="120">
        <v>8.43E-2</v>
      </c>
      <c r="CY288" s="120">
        <v>5.66</v>
      </c>
      <c r="CZ288" s="120">
        <v>19.5852</v>
      </c>
      <c r="DA288" s="120">
        <v>0.16139999999999999</v>
      </c>
      <c r="DH288" s="120">
        <v>5.66</v>
      </c>
      <c r="DI288" s="120">
        <v>15.8825</v>
      </c>
      <c r="DJ288" s="120">
        <v>0.1157</v>
      </c>
      <c r="DN288" s="120">
        <v>5.66</v>
      </c>
      <c r="DO288" s="120">
        <v>22.156199999999998</v>
      </c>
      <c r="DP288" s="120">
        <v>0.1774</v>
      </c>
      <c r="DW288" s="120">
        <v>5.66</v>
      </c>
      <c r="DX288" s="120">
        <v>19.671700000000001</v>
      </c>
      <c r="DY288" s="120">
        <v>0.1757</v>
      </c>
      <c r="DZ288" s="120">
        <v>5.66</v>
      </c>
      <c r="EA288" s="120">
        <v>17.295000000000002</v>
      </c>
      <c r="EB288" s="120">
        <v>0.1464</v>
      </c>
      <c r="EL288" s="120">
        <v>5.66</v>
      </c>
      <c r="EM288" s="120">
        <v>19.781199999999998</v>
      </c>
      <c r="EN288" s="120">
        <v>0.1389</v>
      </c>
      <c r="EO288" s="120">
        <v>5.66</v>
      </c>
      <c r="EP288" s="120">
        <v>13.521699999999999</v>
      </c>
      <c r="EQ288" s="120">
        <v>0.1038</v>
      </c>
      <c r="EU288" s="120">
        <v>5.66</v>
      </c>
      <c r="EV288" s="120">
        <v>26.7041</v>
      </c>
      <c r="EW288" s="120">
        <v>0.21890000000000001</v>
      </c>
      <c r="EX288" s="120">
        <v>5.66</v>
      </c>
      <c r="EY288" s="120">
        <v>14.8284</v>
      </c>
      <c r="EZ288" s="120">
        <v>0.13739999999999999</v>
      </c>
      <c r="FM288" s="120">
        <v>5.66</v>
      </c>
      <c r="FN288" s="120">
        <v>18.935400000000001</v>
      </c>
      <c r="FO288" s="120">
        <v>0.1585</v>
      </c>
      <c r="FP288" s="120">
        <v>5.66</v>
      </c>
      <c r="FQ288" s="120">
        <v>15.815099999999999</v>
      </c>
      <c r="FR288" s="120">
        <v>9.9699999999999997E-2</v>
      </c>
      <c r="FV288" s="120">
        <v>5.66</v>
      </c>
      <c r="FW288" s="120">
        <v>21.456600000000002</v>
      </c>
      <c r="FX288" s="120">
        <v>0.17249999999999999</v>
      </c>
      <c r="FY288" s="120">
        <v>5.66</v>
      </c>
      <c r="FZ288" s="120">
        <v>16.052099999999999</v>
      </c>
      <c r="GA288" s="120">
        <v>7.4999999999999997E-2</v>
      </c>
      <c r="GE288" s="120">
        <v>5.66</v>
      </c>
      <c r="GF288" s="120">
        <v>12.1486</v>
      </c>
      <c r="GG288" s="120">
        <v>7.4800000000000005E-2</v>
      </c>
      <c r="GH288" s="120">
        <v>5.66</v>
      </c>
      <c r="GI288" s="120">
        <v>14.057600000000001</v>
      </c>
      <c r="GJ288" s="120">
        <v>9.8599999999999993E-2</v>
      </c>
      <c r="GK288" s="120">
        <v>5.66</v>
      </c>
      <c r="GL288" s="120">
        <v>22.7926</v>
      </c>
      <c r="GM288" s="120">
        <v>0.24210000000000001</v>
      </c>
      <c r="GN288" s="120">
        <v>5.66</v>
      </c>
      <c r="GO288" s="120">
        <v>11.874599999999999</v>
      </c>
      <c r="GP288" s="120">
        <v>6.0199999999999997E-2</v>
      </c>
      <c r="GW288" s="120">
        <v>5.66</v>
      </c>
      <c r="GX288" s="120">
        <v>4.0392000000000001</v>
      </c>
      <c r="GY288" s="120">
        <v>0.22600000000000001</v>
      </c>
      <c r="GZ288" s="120">
        <v>5.66</v>
      </c>
      <c r="HA288" s="120">
        <v>9.6579999999999995</v>
      </c>
      <c r="HB288" s="120">
        <v>0.1938</v>
      </c>
      <c r="HF288" s="120">
        <v>5.66</v>
      </c>
      <c r="HG288" s="120">
        <v>2.9714</v>
      </c>
      <c r="HH288" s="120">
        <v>0.1295</v>
      </c>
      <c r="HO288" s="120">
        <v>5.66</v>
      </c>
      <c r="HP288" s="120">
        <v>23.299099999999999</v>
      </c>
      <c r="HQ288" s="120">
        <v>0.37309999999999999</v>
      </c>
      <c r="HR288" s="120">
        <v>5.66</v>
      </c>
      <c r="HS288" s="120">
        <v>8.5299999999999994</v>
      </c>
      <c r="HT288" s="120">
        <v>0.26919999999999999</v>
      </c>
      <c r="HX288" s="128">
        <v>5.66</v>
      </c>
      <c r="HY288" s="128">
        <v>13.5047</v>
      </c>
      <c r="HZ288" s="120">
        <v>5.8000000000000003E-2</v>
      </c>
      <c r="IA288" s="128">
        <v>5.66</v>
      </c>
      <c r="IB288" s="128">
        <v>9.6209000000000007</v>
      </c>
      <c r="IC288" s="120">
        <v>0.04</v>
      </c>
      <c r="ID288" s="128">
        <v>5.66</v>
      </c>
      <c r="IE288" s="128">
        <v>12.0892</v>
      </c>
      <c r="IF288" s="120">
        <v>5.9200000000000003E-2</v>
      </c>
      <c r="IG288" s="128">
        <v>5.66</v>
      </c>
      <c r="IH288" s="128">
        <v>8.1933000000000007</v>
      </c>
      <c r="II288" s="120">
        <v>4.8800000000000003E-2</v>
      </c>
      <c r="IJ288" s="128">
        <v>5.66</v>
      </c>
      <c r="IK288" s="128">
        <v>28.942299999999999</v>
      </c>
      <c r="IL288" s="120">
        <v>0.15429999999999999</v>
      </c>
      <c r="IM288" s="128">
        <v>5.66</v>
      </c>
      <c r="IN288" s="128">
        <v>16.597000000000001</v>
      </c>
      <c r="IO288" s="120">
        <v>0.17730000000000001</v>
      </c>
      <c r="IP288" s="128">
        <v>5.66</v>
      </c>
      <c r="IQ288" s="128">
        <v>21.794799999999999</v>
      </c>
      <c r="IR288" s="120">
        <v>0.1149</v>
      </c>
      <c r="IS288" s="128">
        <v>5.66</v>
      </c>
      <c r="IT288" s="128">
        <v>13.3132</v>
      </c>
      <c r="IU288" s="120">
        <v>5.7500000000000002E-2</v>
      </c>
      <c r="IV288" s="128">
        <v>5.66</v>
      </c>
      <c r="IW288" s="128">
        <v>18.884599999999999</v>
      </c>
      <c r="IX288" s="120">
        <v>0.1072</v>
      </c>
      <c r="IY288" s="128">
        <v>5.66</v>
      </c>
      <c r="IZ288" s="128">
        <v>24.0578</v>
      </c>
      <c r="JA288" s="120">
        <v>0.1384</v>
      </c>
      <c r="JB288" s="128">
        <v>5.66</v>
      </c>
      <c r="JC288" s="128">
        <v>23.965699999999998</v>
      </c>
      <c r="JD288" s="120">
        <v>0.16250000000000001</v>
      </c>
      <c r="JE288" s="128">
        <v>5.66</v>
      </c>
      <c r="JF288" s="128">
        <v>34.005499999999998</v>
      </c>
      <c r="JG288" s="120">
        <v>0.20830000000000001</v>
      </c>
      <c r="JH288" s="128">
        <v>5.66</v>
      </c>
      <c r="JI288" s="128">
        <v>23.7317</v>
      </c>
      <c r="JJ288" s="120">
        <v>0.25390000000000001</v>
      </c>
      <c r="JK288" s="128">
        <v>5.66</v>
      </c>
      <c r="JL288" s="128">
        <v>21.8872</v>
      </c>
      <c r="JM288" s="120">
        <v>0.1646</v>
      </c>
      <c r="JN288" s="128">
        <v>5.66</v>
      </c>
      <c r="JO288" s="128">
        <v>26.189800000000002</v>
      </c>
      <c r="JP288" s="120">
        <v>0.1678</v>
      </c>
      <c r="JQ288" s="128">
        <v>5.66</v>
      </c>
      <c r="JR288" s="128">
        <v>23.67</v>
      </c>
      <c r="JS288" s="120">
        <v>0.17</v>
      </c>
    </row>
    <row r="289" spans="1:279" x14ac:dyDescent="0.25">
      <c r="A289" s="128">
        <v>5.68</v>
      </c>
      <c r="B289" s="128">
        <v>15.9453</v>
      </c>
      <c r="C289" s="120">
        <v>0.12570000000000001</v>
      </c>
      <c r="D289" s="120">
        <v>5.68</v>
      </c>
      <c r="E289" s="120">
        <v>18.849299999999999</v>
      </c>
      <c r="F289" s="120">
        <v>0.16719999999999999</v>
      </c>
      <c r="G289" s="120">
        <v>5.68</v>
      </c>
      <c r="H289" s="120">
        <v>37.802500000000002</v>
      </c>
      <c r="I289" s="120">
        <v>2.0247000000000002</v>
      </c>
      <c r="J289" s="120">
        <v>5.68</v>
      </c>
      <c r="K289" s="120">
        <v>6.6132999999999997</v>
      </c>
      <c r="L289" s="120">
        <v>4.9299999999999997E-2</v>
      </c>
      <c r="M289" s="120">
        <v>5.68</v>
      </c>
      <c r="N289" s="120">
        <v>20.732500000000002</v>
      </c>
      <c r="O289" s="120">
        <v>0.3135</v>
      </c>
      <c r="P289" s="120">
        <v>5.68</v>
      </c>
      <c r="Q289" s="120">
        <v>26.115300000000001</v>
      </c>
      <c r="R289" s="120">
        <v>0.93189999999999995</v>
      </c>
      <c r="S289" s="120">
        <v>5.68</v>
      </c>
      <c r="T289" s="120">
        <v>24.6663</v>
      </c>
      <c r="U289" s="120">
        <v>0.32669999999999999</v>
      </c>
      <c r="V289" s="120">
        <v>5.68</v>
      </c>
      <c r="W289" s="120">
        <v>17.756900000000002</v>
      </c>
      <c r="X289" s="120">
        <v>0.2205</v>
      </c>
      <c r="Y289" s="120">
        <v>5.68</v>
      </c>
      <c r="Z289" s="120">
        <v>10.0008</v>
      </c>
      <c r="AA289" s="120">
        <v>0.31059999999999999</v>
      </c>
      <c r="AB289" s="120">
        <v>5.68</v>
      </c>
      <c r="AC289" s="120">
        <v>46.734699999999997</v>
      </c>
      <c r="AD289" s="120">
        <v>1.2414000000000001</v>
      </c>
      <c r="AE289" s="120">
        <v>5.68</v>
      </c>
      <c r="AF289" s="120">
        <v>11.962199999999999</v>
      </c>
      <c r="AG289" s="120">
        <v>0.36330000000000001</v>
      </c>
      <c r="AH289" s="120">
        <v>5.68</v>
      </c>
      <c r="AI289" s="120">
        <v>36.0991</v>
      </c>
      <c r="AJ289" s="120">
        <v>0.64600000000000002</v>
      </c>
      <c r="AK289" s="120">
        <v>5.68</v>
      </c>
      <c r="AL289" s="120">
        <v>10.060600000000001</v>
      </c>
      <c r="AM289" s="120">
        <v>0.50019999999999998</v>
      </c>
      <c r="AN289" s="120">
        <v>5.68</v>
      </c>
      <c r="AO289" s="120">
        <v>37.1873</v>
      </c>
      <c r="AP289" s="120">
        <v>0.35610000000000003</v>
      </c>
      <c r="AT289" s="120">
        <v>5.68</v>
      </c>
      <c r="AU289" s="120">
        <v>18.277200000000001</v>
      </c>
      <c r="AV289" s="120">
        <v>0.13070000000000001</v>
      </c>
      <c r="BO289" s="120">
        <v>5.68</v>
      </c>
      <c r="BP289" s="120">
        <v>13.1248</v>
      </c>
      <c r="BQ289" s="120">
        <v>0.127</v>
      </c>
      <c r="BR289" s="120">
        <v>5.68</v>
      </c>
      <c r="BS289" s="120">
        <v>26.341699999999999</v>
      </c>
      <c r="BT289" s="120">
        <v>0.24979999999999999</v>
      </c>
      <c r="CA289" s="120">
        <v>5.68</v>
      </c>
      <c r="CB289" s="120">
        <v>10.9657</v>
      </c>
      <c r="CC289" s="120">
        <v>0.1409</v>
      </c>
      <c r="CD289" s="120">
        <v>5.68</v>
      </c>
      <c r="CE289" s="120">
        <v>7.4870000000000001</v>
      </c>
      <c r="CF289" s="120">
        <v>0.1348</v>
      </c>
      <c r="CS289" s="120">
        <v>5.68</v>
      </c>
      <c r="CT289" s="120">
        <v>13.411</v>
      </c>
      <c r="CU289" s="120">
        <v>8.9300000000000004E-2</v>
      </c>
      <c r="CY289" s="120">
        <v>5.68</v>
      </c>
      <c r="CZ289" s="120">
        <v>19.145800000000001</v>
      </c>
      <c r="DA289" s="120">
        <v>0.16289999999999999</v>
      </c>
      <c r="DH289" s="120">
        <v>5.68</v>
      </c>
      <c r="DI289" s="120">
        <v>15.741</v>
      </c>
      <c r="DJ289" s="120">
        <v>0.12139999999999999</v>
      </c>
      <c r="DN289" s="120">
        <v>5.68</v>
      </c>
      <c r="DO289" s="120">
        <v>21.838999999999999</v>
      </c>
      <c r="DP289" s="120">
        <v>0.18360000000000001</v>
      </c>
      <c r="DW289" s="120">
        <v>5.68</v>
      </c>
      <c r="DX289" s="120">
        <v>19.8032</v>
      </c>
      <c r="DY289" s="120">
        <v>0.15129999999999999</v>
      </c>
      <c r="DZ289" s="120">
        <v>5.68</v>
      </c>
      <c r="EA289" s="120">
        <v>17.7563</v>
      </c>
      <c r="EB289" s="120">
        <v>0.12640000000000001</v>
      </c>
      <c r="EL289" s="120">
        <v>5.68</v>
      </c>
      <c r="EM289" s="120">
        <v>19.759</v>
      </c>
      <c r="EN289" s="120">
        <v>0.14269999999999999</v>
      </c>
      <c r="EO289" s="120">
        <v>5.68</v>
      </c>
      <c r="EP289" s="120">
        <v>13.832599999999999</v>
      </c>
      <c r="EQ289" s="120">
        <v>0.11990000000000001</v>
      </c>
      <c r="EU289" s="120">
        <v>5.68</v>
      </c>
      <c r="EV289" s="120">
        <v>26.4373</v>
      </c>
      <c r="EW289" s="120">
        <v>0.21240000000000001</v>
      </c>
      <c r="EX289" s="120">
        <v>5.68</v>
      </c>
      <c r="EY289" s="120">
        <v>15.020300000000001</v>
      </c>
      <c r="EZ289" s="120">
        <v>0.13830000000000001</v>
      </c>
      <c r="FM289" s="120">
        <v>5.68</v>
      </c>
      <c r="FN289" s="120">
        <v>18.810600000000001</v>
      </c>
      <c r="FO289" s="120">
        <v>0.1603</v>
      </c>
      <c r="FP289" s="120">
        <v>5.68</v>
      </c>
      <c r="FQ289" s="120">
        <v>15.8847</v>
      </c>
      <c r="FR289" s="120">
        <v>0.1009</v>
      </c>
      <c r="FV289" s="120">
        <v>5.68</v>
      </c>
      <c r="FW289" s="120">
        <v>21.3642</v>
      </c>
      <c r="FX289" s="120">
        <v>0.1772</v>
      </c>
      <c r="FY289" s="120">
        <v>5.68</v>
      </c>
      <c r="FZ289" s="120">
        <v>16.110399999999998</v>
      </c>
      <c r="GA289" s="120">
        <v>8.2600000000000007E-2</v>
      </c>
      <c r="GE289" s="120">
        <v>5.68</v>
      </c>
      <c r="GF289" s="120">
        <v>10.797700000000001</v>
      </c>
      <c r="GG289" s="120">
        <v>6.9800000000000001E-2</v>
      </c>
      <c r="GH289" s="120">
        <v>5.68</v>
      </c>
      <c r="GI289" s="120">
        <v>14.350899999999999</v>
      </c>
      <c r="GJ289" s="120">
        <v>0.1138</v>
      </c>
      <c r="GK289" s="120">
        <v>5.68</v>
      </c>
      <c r="GL289" s="120">
        <v>22.629899999999999</v>
      </c>
      <c r="GM289" s="120">
        <v>0.22450000000000001</v>
      </c>
      <c r="GN289" s="120">
        <v>5.68</v>
      </c>
      <c r="GO289" s="120">
        <v>10.952199999999999</v>
      </c>
      <c r="GP289" s="120">
        <v>6.3100000000000003E-2</v>
      </c>
      <c r="GW289" s="120">
        <v>5.68</v>
      </c>
      <c r="GX289" s="120">
        <v>5.5872999999999999</v>
      </c>
      <c r="GY289" s="120">
        <v>0.21759999999999999</v>
      </c>
      <c r="GZ289" s="120">
        <v>5.68</v>
      </c>
      <c r="HA289" s="120">
        <v>9.6553000000000004</v>
      </c>
      <c r="HB289" s="120">
        <v>0.2122</v>
      </c>
      <c r="HF289" s="120">
        <v>5.68</v>
      </c>
      <c r="HG289" s="120">
        <v>3.0529999999999999</v>
      </c>
      <c r="HH289" s="120">
        <v>0.13489999999999999</v>
      </c>
      <c r="HO289" s="120">
        <v>5.68</v>
      </c>
      <c r="HP289" s="120">
        <v>22.521999999999998</v>
      </c>
      <c r="HQ289" s="120">
        <v>0.3745</v>
      </c>
      <c r="HR289" s="120">
        <v>5.68</v>
      </c>
      <c r="HS289" s="120">
        <v>9.4955999999999996</v>
      </c>
      <c r="HT289" s="120">
        <v>0.27160000000000001</v>
      </c>
      <c r="HX289" s="128">
        <v>5.68</v>
      </c>
      <c r="HY289" s="128">
        <v>13.634399999999999</v>
      </c>
      <c r="HZ289" s="120">
        <v>5.7599999999999998E-2</v>
      </c>
      <c r="IA289" s="128">
        <v>5.68</v>
      </c>
      <c r="IB289" s="128">
        <v>9.8552999999999997</v>
      </c>
      <c r="IC289" s="120">
        <v>4.1599999999999998E-2</v>
      </c>
      <c r="ID289" s="128">
        <v>5.68</v>
      </c>
      <c r="IE289" s="128">
        <v>11.9551</v>
      </c>
      <c r="IF289" s="120">
        <v>5.8099999999999999E-2</v>
      </c>
      <c r="IG289" s="128">
        <v>5.68</v>
      </c>
      <c r="IH289" s="128">
        <v>8.5139999999999993</v>
      </c>
      <c r="II289" s="120">
        <v>5.1900000000000002E-2</v>
      </c>
      <c r="IJ289" s="128">
        <v>5.68</v>
      </c>
      <c r="IK289" s="128">
        <v>28.790700000000001</v>
      </c>
      <c r="IL289" s="120">
        <v>0.15509999999999999</v>
      </c>
      <c r="IM289" s="128">
        <v>5.68</v>
      </c>
      <c r="IN289" s="128">
        <v>19.151</v>
      </c>
      <c r="IO289" s="120">
        <v>0.18740000000000001</v>
      </c>
      <c r="IP289" s="128">
        <v>5.68</v>
      </c>
      <c r="IQ289" s="128">
        <v>24.9726</v>
      </c>
      <c r="IR289" s="120">
        <v>0.1305</v>
      </c>
      <c r="IS289" s="128">
        <v>5.68</v>
      </c>
      <c r="IT289" s="128">
        <v>13.547800000000001</v>
      </c>
      <c r="IU289" s="120">
        <v>5.9400000000000001E-2</v>
      </c>
      <c r="IV289" s="128">
        <v>5.68</v>
      </c>
      <c r="IW289" s="128">
        <v>18.1191</v>
      </c>
      <c r="IX289" s="120">
        <v>0.113</v>
      </c>
      <c r="IY289" s="128">
        <v>5.68</v>
      </c>
      <c r="IZ289" s="128">
        <v>23.045999999999999</v>
      </c>
      <c r="JA289" s="120">
        <v>0.1565</v>
      </c>
      <c r="JB289" s="128">
        <v>5.68</v>
      </c>
      <c r="JC289" s="128">
        <v>23.665700000000001</v>
      </c>
      <c r="JD289" s="120">
        <v>0.1661</v>
      </c>
      <c r="JE289" s="128">
        <v>5.68</v>
      </c>
      <c r="JF289" s="128">
        <v>36.399900000000002</v>
      </c>
      <c r="JG289" s="120">
        <v>0.2359</v>
      </c>
      <c r="JH289" s="128">
        <v>5.68</v>
      </c>
      <c r="JI289" s="128">
        <v>23.567599999999999</v>
      </c>
      <c r="JJ289" s="120">
        <v>0.26079999999999998</v>
      </c>
      <c r="JK289" s="128">
        <v>5.68</v>
      </c>
      <c r="JL289" s="128">
        <v>21.3005</v>
      </c>
      <c r="JM289" s="120">
        <v>0.15529999999999999</v>
      </c>
      <c r="JN289" s="128">
        <v>5.68</v>
      </c>
      <c r="JO289" s="128">
        <v>25.293500000000002</v>
      </c>
      <c r="JP289" s="120">
        <v>0.15909999999999999</v>
      </c>
      <c r="JQ289" s="128">
        <v>5.68</v>
      </c>
      <c r="JR289" s="128">
        <v>24.4481</v>
      </c>
      <c r="JS289" s="120">
        <v>0.18709999999999999</v>
      </c>
    </row>
    <row r="290" spans="1:279" x14ac:dyDescent="0.25">
      <c r="A290" s="128">
        <v>5.7</v>
      </c>
      <c r="B290" s="128">
        <v>15.9747</v>
      </c>
      <c r="C290" s="120">
        <v>0.1187</v>
      </c>
      <c r="D290" s="120">
        <v>5.7</v>
      </c>
      <c r="E290" s="120">
        <v>18.973500000000001</v>
      </c>
      <c r="F290" s="120">
        <v>0.16950000000000001</v>
      </c>
      <c r="G290" s="120">
        <v>5.7</v>
      </c>
      <c r="H290" s="120">
        <v>38.908499999999997</v>
      </c>
      <c r="I290" s="120">
        <v>1.9569000000000001</v>
      </c>
      <c r="J290" s="120">
        <v>5.7</v>
      </c>
      <c r="K290" s="120">
        <v>6.6393000000000004</v>
      </c>
      <c r="L290" s="120">
        <v>5.2499999999999998E-2</v>
      </c>
      <c r="M290" s="120">
        <v>5.7</v>
      </c>
      <c r="N290" s="120">
        <v>20.312000000000001</v>
      </c>
      <c r="O290" s="120">
        <v>0.33339999999999997</v>
      </c>
      <c r="P290" s="120">
        <v>5.7</v>
      </c>
      <c r="Q290" s="120">
        <v>26.635999999999999</v>
      </c>
      <c r="R290" s="120">
        <v>1.0206999999999999</v>
      </c>
      <c r="S290" s="120">
        <v>5.7</v>
      </c>
      <c r="T290" s="120">
        <v>25.5181</v>
      </c>
      <c r="U290" s="120">
        <v>0.37940000000000002</v>
      </c>
      <c r="V290" s="120">
        <v>5.7</v>
      </c>
      <c r="W290" s="120">
        <v>17.611599999999999</v>
      </c>
      <c r="X290" s="120">
        <v>0.2228</v>
      </c>
      <c r="Y290" s="120">
        <v>5.7</v>
      </c>
      <c r="Z290" s="120">
        <v>10.503299999999999</v>
      </c>
      <c r="AA290" s="120">
        <v>0.32829999999999998</v>
      </c>
      <c r="AB290" s="120">
        <v>5.7</v>
      </c>
      <c r="AC290" s="120">
        <v>47.249499999999998</v>
      </c>
      <c r="AD290" s="120">
        <v>1.1969000000000001</v>
      </c>
      <c r="AE290" s="120">
        <v>5.7</v>
      </c>
      <c r="AF290" s="120">
        <v>12.4412</v>
      </c>
      <c r="AG290" s="120">
        <v>0.36649999999999999</v>
      </c>
      <c r="AH290" s="120">
        <v>5.7</v>
      </c>
      <c r="AI290" s="120">
        <v>36.139699999999998</v>
      </c>
      <c r="AJ290" s="120">
        <v>0.36980000000000002</v>
      </c>
      <c r="AK290" s="120">
        <v>5.7</v>
      </c>
      <c r="AL290" s="120">
        <v>11.0365</v>
      </c>
      <c r="AM290" s="120">
        <v>0.52100000000000002</v>
      </c>
      <c r="AN290" s="120">
        <v>5.7</v>
      </c>
      <c r="AO290" s="120">
        <v>36.9373</v>
      </c>
      <c r="AP290" s="120">
        <v>0.35799999999999998</v>
      </c>
      <c r="AT290" s="120">
        <v>5.7</v>
      </c>
      <c r="AU290" s="120">
        <v>17.965299999999999</v>
      </c>
      <c r="AV290" s="120">
        <v>0.122</v>
      </c>
      <c r="BO290" s="120">
        <v>5.7</v>
      </c>
      <c r="BP290" s="120">
        <v>11.856299999999999</v>
      </c>
      <c r="BQ290" s="120">
        <v>0.13320000000000001</v>
      </c>
      <c r="BR290" s="120">
        <v>5.7</v>
      </c>
      <c r="BS290" s="120">
        <v>24.897200000000002</v>
      </c>
      <c r="BT290" s="120">
        <v>0.25</v>
      </c>
      <c r="CA290" s="120">
        <v>5.7</v>
      </c>
      <c r="CB290" s="120">
        <v>9.8074999999999992</v>
      </c>
      <c r="CC290" s="120">
        <v>0.14099999999999999</v>
      </c>
      <c r="CD290" s="120">
        <v>5.7</v>
      </c>
      <c r="CE290" s="120">
        <v>9.0330999999999992</v>
      </c>
      <c r="CF290" s="120">
        <v>0.12970000000000001</v>
      </c>
      <c r="CS290" s="120">
        <v>5.7</v>
      </c>
      <c r="CT290" s="120">
        <v>13.5183</v>
      </c>
      <c r="CU290" s="120">
        <v>9.6500000000000002E-2</v>
      </c>
      <c r="CY290" s="120">
        <v>5.7</v>
      </c>
      <c r="CZ290" s="120">
        <v>19.029900000000001</v>
      </c>
      <c r="DA290" s="120">
        <v>0.16209999999999999</v>
      </c>
      <c r="DH290" s="120">
        <v>5.7</v>
      </c>
      <c r="DI290" s="120">
        <v>15.5151</v>
      </c>
      <c r="DJ290" s="120">
        <v>0.12859999999999999</v>
      </c>
      <c r="DN290" s="120">
        <v>5.7</v>
      </c>
      <c r="DO290" s="120">
        <v>21.652000000000001</v>
      </c>
      <c r="DP290" s="120">
        <v>0.18329999999999999</v>
      </c>
      <c r="DW290" s="120">
        <v>5.7</v>
      </c>
      <c r="DX290" s="120">
        <v>19.7255</v>
      </c>
      <c r="DY290" s="120">
        <v>0.1502</v>
      </c>
      <c r="DZ290" s="120">
        <v>5.7</v>
      </c>
      <c r="EA290" s="120">
        <v>17.982500000000002</v>
      </c>
      <c r="EB290" s="120">
        <v>0.14990000000000001</v>
      </c>
      <c r="EL290" s="120">
        <v>5.7</v>
      </c>
      <c r="EM290" s="120">
        <v>19.6203</v>
      </c>
      <c r="EN290" s="120">
        <v>0.1454</v>
      </c>
      <c r="EO290" s="120">
        <v>5.7</v>
      </c>
      <c r="EP290" s="120">
        <v>14.1799</v>
      </c>
      <c r="EQ290" s="120">
        <v>0.12429999999999999</v>
      </c>
      <c r="EU290" s="120">
        <v>5.7</v>
      </c>
      <c r="EV290" s="120">
        <v>26.270199999999999</v>
      </c>
      <c r="EW290" s="120">
        <v>0.2099</v>
      </c>
      <c r="EX290" s="120">
        <v>5.7</v>
      </c>
      <c r="EY290" s="120">
        <v>15.182399999999999</v>
      </c>
      <c r="EZ290" s="120">
        <v>0.1394</v>
      </c>
      <c r="FM290" s="120">
        <v>5.7</v>
      </c>
      <c r="FN290" s="120">
        <v>18.5212</v>
      </c>
      <c r="FO290" s="120">
        <v>0.15959999999999999</v>
      </c>
      <c r="FP290" s="120">
        <v>5.7</v>
      </c>
      <c r="FQ290" s="120">
        <v>15.928900000000001</v>
      </c>
      <c r="FR290" s="120">
        <v>9.9699999999999997E-2</v>
      </c>
      <c r="FV290" s="120">
        <v>5.7</v>
      </c>
      <c r="FW290" s="120">
        <v>21.119499999999999</v>
      </c>
      <c r="FX290" s="120">
        <v>0.17399999999999999</v>
      </c>
      <c r="FY290" s="120">
        <v>5.7</v>
      </c>
      <c r="FZ290" s="120">
        <v>16.032499999999999</v>
      </c>
      <c r="GA290" s="120">
        <v>9.0499999999999997E-2</v>
      </c>
      <c r="GE290" s="120">
        <v>5.7</v>
      </c>
      <c r="GF290" s="120">
        <v>9.4108000000000001</v>
      </c>
      <c r="GG290" s="120">
        <v>6.3899999999999998E-2</v>
      </c>
      <c r="GH290" s="120">
        <v>5.7</v>
      </c>
      <c r="GI290" s="120">
        <v>14.612500000000001</v>
      </c>
      <c r="GJ290" s="120">
        <v>0.12920000000000001</v>
      </c>
      <c r="GK290" s="120">
        <v>5.7</v>
      </c>
      <c r="GL290" s="120">
        <v>22.813800000000001</v>
      </c>
      <c r="GM290" s="120">
        <v>0.22570000000000001</v>
      </c>
      <c r="GN290" s="120">
        <v>5.7</v>
      </c>
      <c r="GO290" s="120">
        <v>9.8493999999999993</v>
      </c>
      <c r="GP290" s="120">
        <v>6.4500000000000002E-2</v>
      </c>
      <c r="GW290" s="120">
        <v>5.7</v>
      </c>
      <c r="GX290" s="120">
        <v>6.8559000000000001</v>
      </c>
      <c r="GY290" s="120">
        <v>0.20030000000000001</v>
      </c>
      <c r="GZ290" s="120">
        <v>5.7</v>
      </c>
      <c r="HA290" s="120">
        <v>9.6525999999999996</v>
      </c>
      <c r="HB290" s="120">
        <v>0.22520000000000001</v>
      </c>
      <c r="HF290" s="120">
        <v>5.7</v>
      </c>
      <c r="HG290" s="120">
        <v>3.8294999999999999</v>
      </c>
      <c r="HH290" s="120">
        <v>0.13389999999999999</v>
      </c>
      <c r="HO290" s="120">
        <v>5.7</v>
      </c>
      <c r="HP290" s="120">
        <v>21.399000000000001</v>
      </c>
      <c r="HQ290" s="120">
        <v>0.37009999999999998</v>
      </c>
      <c r="HR290" s="120">
        <v>5.7</v>
      </c>
      <c r="HS290" s="120">
        <v>9.7138000000000009</v>
      </c>
      <c r="HT290" s="120">
        <v>0.26989999999999997</v>
      </c>
      <c r="HX290" s="128">
        <v>5.7</v>
      </c>
      <c r="HY290" s="128">
        <v>13.708399999999999</v>
      </c>
      <c r="HZ290" s="120">
        <v>5.7799999999999997E-2</v>
      </c>
      <c r="IA290" s="128">
        <v>5.7</v>
      </c>
      <c r="IB290" s="128">
        <v>10.1472</v>
      </c>
      <c r="IC290" s="120">
        <v>4.3400000000000001E-2</v>
      </c>
      <c r="ID290" s="128">
        <v>5.7</v>
      </c>
      <c r="IE290" s="128">
        <v>11.9557</v>
      </c>
      <c r="IF290" s="120">
        <v>5.7599999999999998E-2</v>
      </c>
      <c r="IG290" s="128">
        <v>5.7</v>
      </c>
      <c r="IH290" s="128">
        <v>8.7878000000000007</v>
      </c>
      <c r="II290" s="120">
        <v>5.5300000000000002E-2</v>
      </c>
      <c r="IJ290" s="128">
        <v>5.7</v>
      </c>
      <c r="IK290" s="128">
        <v>28.162700000000001</v>
      </c>
      <c r="IL290" s="120">
        <v>0.15290000000000001</v>
      </c>
      <c r="IM290" s="128">
        <v>5.7</v>
      </c>
      <c r="IN290" s="128">
        <v>23.207799999999999</v>
      </c>
      <c r="IO290" s="120">
        <v>0.19650000000000001</v>
      </c>
      <c r="IP290" s="128">
        <v>5.7</v>
      </c>
      <c r="IQ290" s="128">
        <v>28.400400000000001</v>
      </c>
      <c r="IR290" s="120">
        <v>0.14610000000000001</v>
      </c>
      <c r="IS290" s="128">
        <v>5.7</v>
      </c>
      <c r="IT290" s="128">
        <v>13.9612</v>
      </c>
      <c r="IU290" s="120">
        <v>6.2199999999999998E-2</v>
      </c>
      <c r="IV290" s="128">
        <v>5.7</v>
      </c>
      <c r="IW290" s="128">
        <v>17.463999999999999</v>
      </c>
      <c r="IX290" s="120">
        <v>0.1133</v>
      </c>
      <c r="IY290" s="128">
        <v>5.7</v>
      </c>
      <c r="IZ290" s="128">
        <v>21.396699999999999</v>
      </c>
      <c r="JA290" s="120">
        <v>0.19409999999999999</v>
      </c>
      <c r="JB290" s="128">
        <v>5.7</v>
      </c>
      <c r="JC290" s="128">
        <v>23.426600000000001</v>
      </c>
      <c r="JD290" s="120">
        <v>0.1724</v>
      </c>
      <c r="JE290" s="128">
        <v>5.7</v>
      </c>
      <c r="JF290" s="128">
        <v>38.663699999999999</v>
      </c>
      <c r="JG290" s="120">
        <v>0.27529999999999999</v>
      </c>
      <c r="JH290" s="128">
        <v>5.7</v>
      </c>
      <c r="JI290" s="128">
        <v>23.028700000000001</v>
      </c>
      <c r="JJ290" s="120">
        <v>0.26440000000000002</v>
      </c>
      <c r="JK290" s="128">
        <v>5.7</v>
      </c>
      <c r="JL290" s="128">
        <v>20.874099999999999</v>
      </c>
      <c r="JM290" s="120">
        <v>0.1444</v>
      </c>
      <c r="JN290" s="128">
        <v>5.7</v>
      </c>
      <c r="JO290" s="128">
        <v>24.5411</v>
      </c>
      <c r="JP290" s="120">
        <v>0.15129999999999999</v>
      </c>
      <c r="JQ290" s="128">
        <v>5.7</v>
      </c>
      <c r="JR290" s="128">
        <v>25.555499999999999</v>
      </c>
      <c r="JS290" s="120">
        <v>0.1991</v>
      </c>
    </row>
    <row r="291" spans="1:279" x14ac:dyDescent="0.25">
      <c r="A291" s="128">
        <v>5.72</v>
      </c>
      <c r="B291" s="128">
        <v>16.022300000000001</v>
      </c>
      <c r="C291" s="120">
        <v>0.12</v>
      </c>
      <c r="D291" s="120">
        <v>5.72</v>
      </c>
      <c r="E291" s="120">
        <v>19.046099999999999</v>
      </c>
      <c r="F291" s="120">
        <v>0.1658</v>
      </c>
      <c r="G291" s="120">
        <v>5.72</v>
      </c>
      <c r="H291" s="120">
        <v>38.284399999999998</v>
      </c>
      <c r="I291" s="120">
        <v>1.9201999999999999</v>
      </c>
      <c r="J291" s="120">
        <v>5.72</v>
      </c>
      <c r="K291" s="120">
        <v>6.6763000000000003</v>
      </c>
      <c r="L291" s="120">
        <v>4.7E-2</v>
      </c>
      <c r="M291" s="120">
        <v>5.72</v>
      </c>
      <c r="N291" s="120">
        <v>20.413699999999999</v>
      </c>
      <c r="O291" s="120">
        <v>0.36170000000000002</v>
      </c>
      <c r="P291" s="120">
        <v>5.72</v>
      </c>
      <c r="Q291" s="120">
        <v>25.887499999999999</v>
      </c>
      <c r="R291" s="120">
        <v>1.0311999999999999</v>
      </c>
      <c r="S291" s="120">
        <v>5.72</v>
      </c>
      <c r="T291" s="120">
        <v>26.943200000000001</v>
      </c>
      <c r="U291" s="120">
        <v>0.45660000000000001</v>
      </c>
      <c r="V291" s="120">
        <v>5.72</v>
      </c>
      <c r="W291" s="120">
        <v>17.262899999999998</v>
      </c>
      <c r="X291" s="120">
        <v>0.2238</v>
      </c>
      <c r="Y291" s="120">
        <v>5.72</v>
      </c>
      <c r="Z291" s="120">
        <v>11.742100000000001</v>
      </c>
      <c r="AA291" s="120">
        <v>0.33310000000000001</v>
      </c>
      <c r="AB291" s="120">
        <v>5.72</v>
      </c>
      <c r="AC291" s="120">
        <v>48.177100000000003</v>
      </c>
      <c r="AD291" s="120">
        <v>1.1136999999999999</v>
      </c>
      <c r="AE291" s="120">
        <v>5.72</v>
      </c>
      <c r="AF291" s="120">
        <v>12.6069</v>
      </c>
      <c r="AG291" s="120">
        <v>0.35310000000000002</v>
      </c>
      <c r="AH291" s="120">
        <v>5.72</v>
      </c>
      <c r="AI291" s="120">
        <v>36.497700000000002</v>
      </c>
      <c r="AJ291" s="120">
        <v>0.25840000000000002</v>
      </c>
      <c r="AK291" s="120">
        <v>5.72</v>
      </c>
      <c r="AL291" s="120">
        <v>11.266400000000001</v>
      </c>
      <c r="AM291" s="120">
        <v>0.55520000000000003</v>
      </c>
      <c r="AN291" s="120">
        <v>5.72</v>
      </c>
      <c r="AO291" s="120">
        <v>36.7943</v>
      </c>
      <c r="AP291" s="120">
        <v>0.3715</v>
      </c>
      <c r="AT291" s="120">
        <v>5.72</v>
      </c>
      <c r="AU291" s="120">
        <v>17.557400000000001</v>
      </c>
      <c r="AV291" s="120">
        <v>0.1172</v>
      </c>
      <c r="BO291" s="120">
        <v>5.72</v>
      </c>
      <c r="BP291" s="120">
        <v>9.8071999999999999</v>
      </c>
      <c r="BQ291" s="120">
        <v>0.13370000000000001</v>
      </c>
      <c r="BR291" s="120">
        <v>5.72</v>
      </c>
      <c r="BS291" s="120">
        <v>23.813099999999999</v>
      </c>
      <c r="BT291" s="120">
        <v>0.2495</v>
      </c>
      <c r="CA291" s="120">
        <v>5.72</v>
      </c>
      <c r="CB291" s="120">
        <v>9.0747</v>
      </c>
      <c r="CC291" s="120">
        <v>0.15359999999999999</v>
      </c>
      <c r="CD291" s="120">
        <v>5.72</v>
      </c>
      <c r="CE291" s="120">
        <v>11.007400000000001</v>
      </c>
      <c r="CF291" s="120">
        <v>0.11899999999999999</v>
      </c>
      <c r="CS291" s="120">
        <v>5.72</v>
      </c>
      <c r="CT291" s="120">
        <v>13.500500000000001</v>
      </c>
      <c r="CU291" s="120">
        <v>0.1007</v>
      </c>
      <c r="CY291" s="120">
        <v>5.72</v>
      </c>
      <c r="CZ291" s="120">
        <v>18.914000000000001</v>
      </c>
      <c r="DA291" s="120">
        <v>0.1578</v>
      </c>
      <c r="DH291" s="120">
        <v>5.72</v>
      </c>
      <c r="DI291" s="120">
        <v>15.3627</v>
      </c>
      <c r="DJ291" s="120">
        <v>0.13400000000000001</v>
      </c>
      <c r="DN291" s="120">
        <v>5.72</v>
      </c>
      <c r="DO291" s="120">
        <v>21.4649</v>
      </c>
      <c r="DP291" s="120">
        <v>0.18129999999999999</v>
      </c>
      <c r="DW291" s="120">
        <v>5.72</v>
      </c>
      <c r="DX291" s="120">
        <v>19.619399999999999</v>
      </c>
      <c r="DY291" s="120">
        <v>0.16089999999999999</v>
      </c>
      <c r="DZ291" s="120">
        <v>5.72</v>
      </c>
      <c r="EA291" s="120">
        <v>18.077300000000001</v>
      </c>
      <c r="EB291" s="120">
        <v>0.1595</v>
      </c>
      <c r="EL291" s="120">
        <v>5.72</v>
      </c>
      <c r="EM291" s="120">
        <v>19.521599999999999</v>
      </c>
      <c r="EN291" s="120">
        <v>0.15090000000000001</v>
      </c>
      <c r="EO291" s="120">
        <v>5.72</v>
      </c>
      <c r="EP291" s="120">
        <v>14.497999999999999</v>
      </c>
      <c r="EQ291" s="120">
        <v>0.1191</v>
      </c>
      <c r="EU291" s="120">
        <v>5.72</v>
      </c>
      <c r="EV291" s="120">
        <v>26.183700000000002</v>
      </c>
      <c r="EW291" s="120">
        <v>0.1913</v>
      </c>
      <c r="EX291" s="120">
        <v>5.72</v>
      </c>
      <c r="EY291" s="120">
        <v>15.336600000000001</v>
      </c>
      <c r="EZ291" s="120">
        <v>0.14199999999999999</v>
      </c>
      <c r="FM291" s="120">
        <v>5.72</v>
      </c>
      <c r="FN291" s="120">
        <v>18.193999999999999</v>
      </c>
      <c r="FO291" s="120">
        <v>0.1608</v>
      </c>
      <c r="FP291" s="120">
        <v>5.72</v>
      </c>
      <c r="FQ291" s="120">
        <v>15.895899999999999</v>
      </c>
      <c r="FR291" s="120">
        <v>0.1002</v>
      </c>
      <c r="FV291" s="120">
        <v>5.72</v>
      </c>
      <c r="FW291" s="120">
        <v>20.886199999999999</v>
      </c>
      <c r="FX291" s="120">
        <v>0.16800000000000001</v>
      </c>
      <c r="FY291" s="120">
        <v>5.72</v>
      </c>
      <c r="FZ291" s="120">
        <v>15.8192</v>
      </c>
      <c r="GA291" s="120">
        <v>9.5699999999999993E-2</v>
      </c>
      <c r="GE291" s="120">
        <v>5.72</v>
      </c>
      <c r="GF291" s="120">
        <v>8.3916000000000004</v>
      </c>
      <c r="GG291" s="120">
        <v>5.9799999999999999E-2</v>
      </c>
      <c r="GH291" s="120">
        <v>5.72</v>
      </c>
      <c r="GI291" s="120">
        <v>14.7424</v>
      </c>
      <c r="GJ291" s="120">
        <v>0.1326</v>
      </c>
      <c r="GK291" s="120">
        <v>5.72</v>
      </c>
      <c r="GL291" s="120">
        <v>23.479299999999999</v>
      </c>
      <c r="GM291" s="120">
        <v>0.2356</v>
      </c>
      <c r="GN291" s="120">
        <v>5.72</v>
      </c>
      <c r="GO291" s="120">
        <v>8.7466000000000008</v>
      </c>
      <c r="GP291" s="120">
        <v>7.1800000000000003E-2</v>
      </c>
      <c r="GW291" s="120">
        <v>5.72</v>
      </c>
      <c r="GX291" s="120">
        <v>8.6915999999999993</v>
      </c>
      <c r="GY291" s="120">
        <v>0.17879999999999999</v>
      </c>
      <c r="GZ291" s="120">
        <v>5.72</v>
      </c>
      <c r="HA291" s="120">
        <v>9.8571000000000009</v>
      </c>
      <c r="HB291" s="120">
        <v>0.24110000000000001</v>
      </c>
      <c r="HF291" s="120">
        <v>5.72</v>
      </c>
      <c r="HG291" s="120">
        <v>5.4287999999999998</v>
      </c>
      <c r="HH291" s="120">
        <v>0.1245</v>
      </c>
      <c r="HO291" s="120">
        <v>5.72</v>
      </c>
      <c r="HP291" s="120">
        <v>20.433499999999999</v>
      </c>
      <c r="HQ291" s="120">
        <v>0.35670000000000002</v>
      </c>
      <c r="HR291" s="120">
        <v>5.72</v>
      </c>
      <c r="HS291" s="120">
        <v>9.0290999999999997</v>
      </c>
      <c r="HT291" s="120">
        <v>0.27229999999999999</v>
      </c>
      <c r="HX291" s="128">
        <v>5.72</v>
      </c>
      <c r="HY291" s="128">
        <v>13.747</v>
      </c>
      <c r="HZ291" s="120">
        <v>5.5599999999999997E-2</v>
      </c>
      <c r="IA291" s="128">
        <v>5.72</v>
      </c>
      <c r="IB291" s="128">
        <v>10.464700000000001</v>
      </c>
      <c r="IC291" s="120">
        <v>4.3799999999999999E-2</v>
      </c>
      <c r="ID291" s="128">
        <v>5.72</v>
      </c>
      <c r="IE291" s="128">
        <v>12.161899999999999</v>
      </c>
      <c r="IF291" s="120">
        <v>5.7700000000000001E-2</v>
      </c>
      <c r="IG291" s="128">
        <v>5.72</v>
      </c>
      <c r="IH291" s="128">
        <v>9.0722000000000005</v>
      </c>
      <c r="II291" s="120">
        <v>5.8700000000000002E-2</v>
      </c>
      <c r="IJ291" s="128">
        <v>5.72</v>
      </c>
      <c r="IK291" s="128">
        <v>27.506</v>
      </c>
      <c r="IL291" s="120">
        <v>0.1547</v>
      </c>
      <c r="IM291" s="128">
        <v>5.72</v>
      </c>
      <c r="IN291" s="128">
        <v>27.2639</v>
      </c>
      <c r="IO291" s="120">
        <v>0.2009</v>
      </c>
      <c r="IP291" s="128">
        <v>5.72</v>
      </c>
      <c r="IQ291" s="128">
        <v>31.848199999999999</v>
      </c>
      <c r="IR291" s="120">
        <v>0.16170000000000001</v>
      </c>
      <c r="IS291" s="128">
        <v>5.72</v>
      </c>
      <c r="IT291" s="128">
        <v>14.4183</v>
      </c>
      <c r="IU291" s="120">
        <v>6.3899999999999998E-2</v>
      </c>
      <c r="IV291" s="128">
        <v>5.72</v>
      </c>
      <c r="IW291" s="128">
        <v>16.928799999999999</v>
      </c>
      <c r="IX291" s="120">
        <v>0.111</v>
      </c>
      <c r="IY291" s="128">
        <v>5.72</v>
      </c>
      <c r="IZ291" s="128">
        <v>17.189499999999999</v>
      </c>
      <c r="JA291" s="120">
        <v>0.20810000000000001</v>
      </c>
      <c r="JB291" s="128">
        <v>5.72</v>
      </c>
      <c r="JC291" s="128">
        <v>22.827000000000002</v>
      </c>
      <c r="JD291" s="120">
        <v>0.1983</v>
      </c>
      <c r="JE291" s="128">
        <v>5.72</v>
      </c>
      <c r="JF291" s="128">
        <v>40.2089</v>
      </c>
      <c r="JG291" s="120">
        <v>0.30969999999999998</v>
      </c>
      <c r="JH291" s="128">
        <v>5.72</v>
      </c>
      <c r="JI291" s="128">
        <v>22.405200000000001</v>
      </c>
      <c r="JJ291" s="120">
        <v>0.26529999999999998</v>
      </c>
      <c r="JK291" s="128">
        <v>5.72</v>
      </c>
      <c r="JL291" s="128">
        <v>20.677399999999999</v>
      </c>
      <c r="JM291" s="120">
        <v>0.13639999999999999</v>
      </c>
      <c r="JN291" s="128">
        <v>5.72</v>
      </c>
      <c r="JO291" s="128">
        <v>23.628</v>
      </c>
      <c r="JP291" s="120">
        <v>0.1467</v>
      </c>
      <c r="JQ291" s="128">
        <v>5.72</v>
      </c>
      <c r="JR291" s="128">
        <v>26.815100000000001</v>
      </c>
      <c r="JS291" s="120">
        <v>0.20710000000000001</v>
      </c>
    </row>
    <row r="292" spans="1:279" x14ac:dyDescent="0.25">
      <c r="A292" s="128">
        <v>5.74</v>
      </c>
      <c r="B292" s="128">
        <v>15.8848</v>
      </c>
      <c r="C292" s="120">
        <v>0.12130000000000001</v>
      </c>
      <c r="D292" s="120">
        <v>5.74</v>
      </c>
      <c r="E292" s="120">
        <v>18.9834</v>
      </c>
      <c r="F292" s="120">
        <v>0.16600000000000001</v>
      </c>
      <c r="G292" s="120">
        <v>5.74</v>
      </c>
      <c r="H292" s="120">
        <v>35.753599999999999</v>
      </c>
      <c r="I292" s="120">
        <v>1.7758</v>
      </c>
      <c r="J292" s="120">
        <v>5.74</v>
      </c>
      <c r="K292" s="120">
        <v>6.7781000000000002</v>
      </c>
      <c r="L292" s="120">
        <v>5.0599999999999999E-2</v>
      </c>
      <c r="M292" s="120">
        <v>5.74</v>
      </c>
      <c r="N292" s="120">
        <v>20.908799999999999</v>
      </c>
      <c r="O292" s="120">
        <v>0.39839999999999998</v>
      </c>
      <c r="P292" s="120">
        <v>5.74</v>
      </c>
      <c r="Q292" s="120">
        <v>25.086400000000001</v>
      </c>
      <c r="R292" s="120">
        <v>1.0099</v>
      </c>
      <c r="S292" s="120">
        <v>5.74</v>
      </c>
      <c r="T292" s="120">
        <v>31.1919</v>
      </c>
      <c r="U292" s="120">
        <v>0.55530000000000002</v>
      </c>
      <c r="V292" s="120">
        <v>5.74</v>
      </c>
      <c r="W292" s="120">
        <v>16.779499999999999</v>
      </c>
      <c r="X292" s="120">
        <v>0.22689999999999999</v>
      </c>
      <c r="Y292" s="120">
        <v>5.74</v>
      </c>
      <c r="Z292" s="120">
        <v>17.377700000000001</v>
      </c>
      <c r="AA292" s="120">
        <v>0.37940000000000002</v>
      </c>
      <c r="AB292" s="120">
        <v>5.74</v>
      </c>
      <c r="AC292" s="120">
        <v>48.95</v>
      </c>
      <c r="AD292" s="120">
        <v>0.93889999999999996</v>
      </c>
      <c r="AE292" s="120">
        <v>5.74</v>
      </c>
      <c r="AF292" s="120">
        <v>12.970800000000001</v>
      </c>
      <c r="AG292" s="120">
        <v>0.3579</v>
      </c>
      <c r="AH292" s="120">
        <v>5.74</v>
      </c>
      <c r="AI292" s="120">
        <v>36.374099999999999</v>
      </c>
      <c r="AJ292" s="120">
        <v>0.32400000000000001</v>
      </c>
      <c r="AK292" s="120">
        <v>5.74</v>
      </c>
      <c r="AL292" s="120">
        <v>11.2257</v>
      </c>
      <c r="AM292" s="120">
        <v>0.57130000000000003</v>
      </c>
      <c r="AN292" s="120">
        <v>5.74</v>
      </c>
      <c r="AO292" s="120">
        <v>36.1633</v>
      </c>
      <c r="AP292" s="120">
        <v>0.39340000000000003</v>
      </c>
      <c r="AT292" s="120">
        <v>5.74</v>
      </c>
      <c r="AU292" s="120">
        <v>17.058399999999999</v>
      </c>
      <c r="AV292" s="120">
        <v>0.1095</v>
      </c>
      <c r="BO292" s="120">
        <v>5.74</v>
      </c>
      <c r="BP292" s="120">
        <v>7.8616000000000001</v>
      </c>
      <c r="BQ292" s="120">
        <v>0.1409</v>
      </c>
      <c r="BR292" s="120">
        <v>5.74</v>
      </c>
      <c r="BS292" s="120">
        <v>22.781700000000001</v>
      </c>
      <c r="BT292" s="120">
        <v>0.24390000000000001</v>
      </c>
      <c r="CA292" s="120">
        <v>5.74</v>
      </c>
      <c r="CB292" s="120">
        <v>10.2887</v>
      </c>
      <c r="CC292" s="120">
        <v>0.1462</v>
      </c>
      <c r="CD292" s="120">
        <v>5.74</v>
      </c>
      <c r="CE292" s="120">
        <v>12.4947</v>
      </c>
      <c r="CF292" s="120">
        <v>0.10589999999999999</v>
      </c>
      <c r="CS292" s="120">
        <v>5.74</v>
      </c>
      <c r="CT292" s="120">
        <v>13.5015</v>
      </c>
      <c r="CU292" s="120">
        <v>0.104</v>
      </c>
      <c r="CY292" s="120">
        <v>5.74</v>
      </c>
      <c r="CZ292" s="120">
        <v>19.211300000000001</v>
      </c>
      <c r="DA292" s="120">
        <v>0.15409999999999999</v>
      </c>
      <c r="DH292" s="120">
        <v>5.74</v>
      </c>
      <c r="DI292" s="120">
        <v>15.283300000000001</v>
      </c>
      <c r="DJ292" s="120">
        <v>0.13869999999999999</v>
      </c>
      <c r="DN292" s="120">
        <v>5.74</v>
      </c>
      <c r="DO292" s="120">
        <v>21.528500000000001</v>
      </c>
      <c r="DP292" s="120">
        <v>0.17730000000000001</v>
      </c>
      <c r="DW292" s="120">
        <v>5.74</v>
      </c>
      <c r="DX292" s="120">
        <v>19.567900000000002</v>
      </c>
      <c r="DY292" s="120">
        <v>0.16830000000000001</v>
      </c>
      <c r="DZ292" s="120">
        <v>5.74</v>
      </c>
      <c r="EA292" s="120">
        <v>17.627099999999999</v>
      </c>
      <c r="EB292" s="120">
        <v>0.15890000000000001</v>
      </c>
      <c r="EL292" s="120">
        <v>5.74</v>
      </c>
      <c r="EM292" s="120">
        <v>19.513000000000002</v>
      </c>
      <c r="EN292" s="120">
        <v>0.14990000000000001</v>
      </c>
      <c r="EO292" s="120">
        <v>5.74</v>
      </c>
      <c r="EP292" s="120">
        <v>14.9025</v>
      </c>
      <c r="EQ292" s="120">
        <v>0.1197</v>
      </c>
      <c r="EU292" s="120">
        <v>5.74</v>
      </c>
      <c r="EV292" s="120">
        <v>26.077000000000002</v>
      </c>
      <c r="EW292" s="120">
        <v>0.18770000000000001</v>
      </c>
      <c r="EX292" s="120">
        <v>5.74</v>
      </c>
      <c r="EY292" s="120">
        <v>15.5625</v>
      </c>
      <c r="EZ292" s="120">
        <v>0.14480000000000001</v>
      </c>
      <c r="FM292" s="120">
        <v>5.74</v>
      </c>
      <c r="FN292" s="120">
        <v>17.9084</v>
      </c>
      <c r="FO292" s="120">
        <v>0.15920000000000001</v>
      </c>
      <c r="FP292" s="120">
        <v>5.74</v>
      </c>
      <c r="FQ292" s="120">
        <v>15.8391</v>
      </c>
      <c r="FR292" s="120">
        <v>0.1027</v>
      </c>
      <c r="FV292" s="120">
        <v>5.74</v>
      </c>
      <c r="FW292" s="120">
        <v>20.797899999999998</v>
      </c>
      <c r="FX292" s="120">
        <v>0.1648</v>
      </c>
      <c r="FY292" s="120">
        <v>5.74</v>
      </c>
      <c r="FZ292" s="120">
        <v>15.5898</v>
      </c>
      <c r="GA292" s="120">
        <v>9.7500000000000003E-2</v>
      </c>
      <c r="GE292" s="120">
        <v>5.74</v>
      </c>
      <c r="GF292" s="120">
        <v>7.8434999999999997</v>
      </c>
      <c r="GG292" s="120">
        <v>5.1299999999999998E-2</v>
      </c>
      <c r="GH292" s="120">
        <v>5.74</v>
      </c>
      <c r="GI292" s="120">
        <v>14.706200000000001</v>
      </c>
      <c r="GJ292" s="120">
        <v>0.13539999999999999</v>
      </c>
      <c r="GK292" s="120">
        <v>5.74</v>
      </c>
      <c r="GL292" s="120">
        <v>23.399100000000001</v>
      </c>
      <c r="GM292" s="120">
        <v>0.26119999999999999</v>
      </c>
      <c r="GN292" s="120">
        <v>5.74</v>
      </c>
      <c r="GO292" s="120">
        <v>8.0974000000000004</v>
      </c>
      <c r="GP292" s="120">
        <v>7.0699999999999999E-2</v>
      </c>
      <c r="GW292" s="120">
        <v>5.74</v>
      </c>
      <c r="GX292" s="120">
        <v>10.527200000000001</v>
      </c>
      <c r="GY292" s="120">
        <v>0.1615</v>
      </c>
      <c r="GZ292" s="120">
        <v>5.74</v>
      </c>
      <c r="HA292" s="120">
        <v>10.169700000000001</v>
      </c>
      <c r="HB292" s="120">
        <v>0.25440000000000002</v>
      </c>
      <c r="HF292" s="120">
        <v>5.74</v>
      </c>
      <c r="HG292" s="120">
        <v>6.5891000000000002</v>
      </c>
      <c r="HH292" s="120">
        <v>0.11509999999999999</v>
      </c>
      <c r="HO292" s="120">
        <v>5.74</v>
      </c>
      <c r="HP292" s="120">
        <v>19.5654</v>
      </c>
      <c r="HQ292" s="120">
        <v>0.33700000000000002</v>
      </c>
      <c r="HR292" s="120">
        <v>5.74</v>
      </c>
      <c r="HS292" s="120">
        <v>8.5327999999999999</v>
      </c>
      <c r="HT292" s="120">
        <v>0.27350000000000002</v>
      </c>
      <c r="HX292" s="128">
        <v>5.74</v>
      </c>
      <c r="HY292" s="128">
        <v>13.848100000000001</v>
      </c>
      <c r="HZ292" s="120">
        <v>5.5100000000000003E-2</v>
      </c>
      <c r="IA292" s="128">
        <v>5.74</v>
      </c>
      <c r="IB292" s="128">
        <v>10.852399999999999</v>
      </c>
      <c r="IC292" s="120">
        <v>4.4699999999999997E-2</v>
      </c>
      <c r="ID292" s="128">
        <v>5.74</v>
      </c>
      <c r="IE292" s="128">
        <v>12.4251</v>
      </c>
      <c r="IF292" s="120">
        <v>5.7599999999999998E-2</v>
      </c>
      <c r="IG292" s="128">
        <v>5.74</v>
      </c>
      <c r="IH292" s="128">
        <v>9.3475999999999999</v>
      </c>
      <c r="II292" s="120">
        <v>6.0900000000000003E-2</v>
      </c>
      <c r="IJ292" s="128">
        <v>5.74</v>
      </c>
      <c r="IK292" s="128">
        <v>26.810199999999998</v>
      </c>
      <c r="IL292" s="120">
        <v>0.14979999999999999</v>
      </c>
      <c r="IM292" s="128">
        <v>5.74</v>
      </c>
      <c r="IN292" s="128">
        <v>30.521699999999999</v>
      </c>
      <c r="IO292" s="120">
        <v>0.1988</v>
      </c>
      <c r="IP292" s="128">
        <v>5.74</v>
      </c>
      <c r="IQ292" s="128">
        <v>34.835099999999997</v>
      </c>
      <c r="IR292" s="120">
        <v>0.1772</v>
      </c>
      <c r="IS292" s="128">
        <v>5.74</v>
      </c>
      <c r="IT292" s="128">
        <v>14.854200000000001</v>
      </c>
      <c r="IU292" s="120">
        <v>6.6900000000000001E-2</v>
      </c>
      <c r="IV292" s="128">
        <v>5.74</v>
      </c>
      <c r="IW292" s="128">
        <v>16.383700000000001</v>
      </c>
      <c r="IX292" s="120">
        <v>0.1075</v>
      </c>
      <c r="IY292" s="128">
        <v>5.74</v>
      </c>
      <c r="IZ292" s="128">
        <v>12.739000000000001</v>
      </c>
      <c r="JA292" s="120">
        <v>0.21529999999999999</v>
      </c>
      <c r="JB292" s="128">
        <v>5.74</v>
      </c>
      <c r="JC292" s="128">
        <v>21.814599999999999</v>
      </c>
      <c r="JD292" s="120">
        <v>0.18509999999999999</v>
      </c>
      <c r="JE292" s="128">
        <v>5.74</v>
      </c>
      <c r="JF292" s="128">
        <v>41.072099999999999</v>
      </c>
      <c r="JG292" s="120">
        <v>0.33169999999999999</v>
      </c>
      <c r="JH292" s="128">
        <v>5.74</v>
      </c>
      <c r="JI292" s="128">
        <v>21.959399999999999</v>
      </c>
      <c r="JJ292" s="120">
        <v>0.2616</v>
      </c>
      <c r="JK292" s="128">
        <v>5.74</v>
      </c>
      <c r="JL292" s="128">
        <v>20.944099999999999</v>
      </c>
      <c r="JM292" s="120">
        <v>0.13139999999999999</v>
      </c>
      <c r="JN292" s="128">
        <v>5.74</v>
      </c>
      <c r="JO292" s="128">
        <v>22.799099999999999</v>
      </c>
      <c r="JP292" s="120">
        <v>0.14219999999999999</v>
      </c>
      <c r="JQ292" s="128">
        <v>5.74</v>
      </c>
      <c r="JR292" s="128">
        <v>28.3582</v>
      </c>
      <c r="JS292" s="120">
        <v>0.21440000000000001</v>
      </c>
    </row>
    <row r="293" spans="1:279" x14ac:dyDescent="0.25">
      <c r="A293" s="128">
        <v>5.76</v>
      </c>
      <c r="B293" s="128">
        <v>15.670999999999999</v>
      </c>
      <c r="C293" s="120">
        <v>0.1268</v>
      </c>
      <c r="D293" s="120">
        <v>5.76</v>
      </c>
      <c r="E293" s="120">
        <v>18.956199999999999</v>
      </c>
      <c r="F293" s="120">
        <v>0.16200000000000001</v>
      </c>
      <c r="G293" s="120">
        <v>5.76</v>
      </c>
      <c r="H293" s="120">
        <v>32.446300000000001</v>
      </c>
      <c r="I293" s="120">
        <v>1.5775999999999999</v>
      </c>
      <c r="J293" s="120">
        <v>5.76</v>
      </c>
      <c r="K293" s="120">
        <v>6.8373999999999997</v>
      </c>
      <c r="L293" s="120">
        <v>5.9499999999999997E-2</v>
      </c>
      <c r="M293" s="120">
        <v>5.76</v>
      </c>
      <c r="N293" s="120">
        <v>21.404</v>
      </c>
      <c r="O293" s="120">
        <v>0.44679999999999997</v>
      </c>
      <c r="P293" s="120">
        <v>5.76</v>
      </c>
      <c r="Q293" s="120">
        <v>23.727</v>
      </c>
      <c r="R293" s="120">
        <v>1.0569999999999999</v>
      </c>
      <c r="S293" s="120">
        <v>5.76</v>
      </c>
      <c r="T293" s="120">
        <v>35.363500000000002</v>
      </c>
      <c r="U293" s="120">
        <v>0.71989999999999998</v>
      </c>
      <c r="V293" s="120">
        <v>5.76</v>
      </c>
      <c r="W293" s="120">
        <v>16.687000000000001</v>
      </c>
      <c r="X293" s="120">
        <v>0.23230000000000001</v>
      </c>
      <c r="Y293" s="120">
        <v>5.76</v>
      </c>
      <c r="Z293" s="120">
        <v>23.697600000000001</v>
      </c>
      <c r="AA293" s="120">
        <v>0.41270000000000001</v>
      </c>
      <c r="AB293" s="120">
        <v>5.76</v>
      </c>
      <c r="AC293" s="120">
        <v>49.644500000000001</v>
      </c>
      <c r="AD293" s="120">
        <v>0.94289999999999996</v>
      </c>
      <c r="AE293" s="120">
        <v>5.76</v>
      </c>
      <c r="AF293" s="120">
        <v>13.332000000000001</v>
      </c>
      <c r="AG293" s="120">
        <v>0.37009999999999998</v>
      </c>
      <c r="AH293" s="120">
        <v>5.76</v>
      </c>
      <c r="AI293" s="120">
        <v>36.887099999999997</v>
      </c>
      <c r="AJ293" s="120">
        <v>0.35139999999999999</v>
      </c>
      <c r="AK293" s="120">
        <v>5.76</v>
      </c>
      <c r="AL293" s="120">
        <v>11.202999999999999</v>
      </c>
      <c r="AM293" s="120">
        <v>0.57909999999999995</v>
      </c>
      <c r="AN293" s="120">
        <v>5.76</v>
      </c>
      <c r="AO293" s="120">
        <v>34.481200000000001</v>
      </c>
      <c r="AP293" s="120">
        <v>0.38519999999999999</v>
      </c>
      <c r="AT293" s="120">
        <v>5.76</v>
      </c>
      <c r="AU293" s="120">
        <v>16.546500000000002</v>
      </c>
      <c r="AV293" s="120">
        <v>0.1031</v>
      </c>
      <c r="BO293" s="120">
        <v>5.76</v>
      </c>
      <c r="BP293" s="120">
        <v>7.7202000000000002</v>
      </c>
      <c r="BQ293" s="120">
        <v>0.14449999999999999</v>
      </c>
      <c r="BR293" s="120">
        <v>5.76</v>
      </c>
      <c r="BS293" s="120">
        <v>22.207699999999999</v>
      </c>
      <c r="BT293" s="120">
        <v>0.23319999999999999</v>
      </c>
      <c r="CA293" s="120">
        <v>5.76</v>
      </c>
      <c r="CB293" s="120">
        <v>12.154</v>
      </c>
      <c r="CC293" s="120">
        <v>0.14749999999999999</v>
      </c>
      <c r="CD293" s="120">
        <v>5.76</v>
      </c>
      <c r="CE293" s="120">
        <v>13.7178</v>
      </c>
      <c r="CF293" s="120">
        <v>9.6299999999999997E-2</v>
      </c>
      <c r="CS293" s="120">
        <v>5.76</v>
      </c>
      <c r="CT293" s="120">
        <v>13.4659</v>
      </c>
      <c r="CU293" s="120">
        <v>0.10199999999999999</v>
      </c>
      <c r="CY293" s="120">
        <v>5.76</v>
      </c>
      <c r="CZ293" s="120">
        <v>19.853100000000001</v>
      </c>
      <c r="DA293" s="120">
        <v>0.16200000000000001</v>
      </c>
      <c r="DH293" s="120">
        <v>5.76</v>
      </c>
      <c r="DI293" s="120">
        <v>15.1183</v>
      </c>
      <c r="DJ293" s="120">
        <v>0.1406</v>
      </c>
      <c r="DN293" s="120">
        <v>5.76</v>
      </c>
      <c r="DO293" s="120">
        <v>21.699000000000002</v>
      </c>
      <c r="DP293" s="120">
        <v>0.17929999999999999</v>
      </c>
      <c r="DW293" s="120">
        <v>5.76</v>
      </c>
      <c r="DX293" s="120">
        <v>19.3812</v>
      </c>
      <c r="DY293" s="120">
        <v>0.17419999999999999</v>
      </c>
      <c r="DZ293" s="120">
        <v>5.76</v>
      </c>
      <c r="EA293" s="120">
        <v>16.706600000000002</v>
      </c>
      <c r="EB293" s="120">
        <v>0.15529999999999999</v>
      </c>
      <c r="EL293" s="120">
        <v>5.76</v>
      </c>
      <c r="EM293" s="120">
        <v>19.537700000000001</v>
      </c>
      <c r="EN293" s="120">
        <v>0.15029999999999999</v>
      </c>
      <c r="EO293" s="120">
        <v>5.76</v>
      </c>
      <c r="EP293" s="120">
        <v>15.1652</v>
      </c>
      <c r="EQ293" s="120">
        <v>0.12180000000000001</v>
      </c>
      <c r="EU293" s="120">
        <v>5.76</v>
      </c>
      <c r="EV293" s="120">
        <v>25.8124</v>
      </c>
      <c r="EW293" s="120">
        <v>0.18260000000000001</v>
      </c>
      <c r="EX293" s="120">
        <v>5.76</v>
      </c>
      <c r="EY293" s="120">
        <v>15.8666</v>
      </c>
      <c r="EZ293" s="120">
        <v>0.14710000000000001</v>
      </c>
      <c r="FM293" s="120">
        <v>5.76</v>
      </c>
      <c r="FN293" s="120">
        <v>17.707699999999999</v>
      </c>
      <c r="FO293" s="120">
        <v>0.15679999999999999</v>
      </c>
      <c r="FP293" s="120">
        <v>5.76</v>
      </c>
      <c r="FQ293" s="120">
        <v>15.8224</v>
      </c>
      <c r="FR293" s="120">
        <v>0.10390000000000001</v>
      </c>
      <c r="FV293" s="120">
        <v>5.76</v>
      </c>
      <c r="FW293" s="120">
        <v>20.6493</v>
      </c>
      <c r="FX293" s="120">
        <v>0.1668</v>
      </c>
      <c r="FY293" s="120">
        <v>5.76</v>
      </c>
      <c r="FZ293" s="120">
        <v>15.3604</v>
      </c>
      <c r="GA293" s="120">
        <v>0.1019</v>
      </c>
      <c r="GE293" s="120">
        <v>5.76</v>
      </c>
      <c r="GF293" s="120">
        <v>7.1268000000000002</v>
      </c>
      <c r="GG293" s="120">
        <v>4.0800000000000003E-2</v>
      </c>
      <c r="GH293" s="120">
        <v>5.76</v>
      </c>
      <c r="GI293" s="120">
        <v>14.5305</v>
      </c>
      <c r="GJ293" s="120">
        <v>0.1454</v>
      </c>
      <c r="GK293" s="120">
        <v>5.76</v>
      </c>
      <c r="GL293" s="120">
        <v>22.923200000000001</v>
      </c>
      <c r="GM293" s="120">
        <v>0.3357</v>
      </c>
      <c r="GN293" s="120">
        <v>5.76</v>
      </c>
      <c r="GO293" s="120">
        <v>7.6281999999999996</v>
      </c>
      <c r="GP293" s="120">
        <v>6.3799999999999996E-2</v>
      </c>
      <c r="GW293" s="120">
        <v>5.76</v>
      </c>
      <c r="GX293" s="120">
        <v>11.614699999999999</v>
      </c>
      <c r="GY293" s="120">
        <v>0.14330000000000001</v>
      </c>
      <c r="GZ293" s="120">
        <v>5.76</v>
      </c>
      <c r="HA293" s="120">
        <v>10.5129</v>
      </c>
      <c r="HB293" s="120">
        <v>0.26779999999999998</v>
      </c>
      <c r="HF293" s="120">
        <v>5.76</v>
      </c>
      <c r="HG293" s="120">
        <v>7.0250000000000004</v>
      </c>
      <c r="HH293" s="120">
        <v>0.10879999999999999</v>
      </c>
      <c r="HO293" s="120">
        <v>5.76</v>
      </c>
      <c r="HP293" s="120">
        <v>18.7333</v>
      </c>
      <c r="HQ293" s="120">
        <v>0.31490000000000001</v>
      </c>
      <c r="HR293" s="120">
        <v>5.76</v>
      </c>
      <c r="HS293" s="120">
        <v>8.1635000000000009</v>
      </c>
      <c r="HT293" s="120">
        <v>0.27939999999999998</v>
      </c>
      <c r="HX293" s="128">
        <v>5.76</v>
      </c>
      <c r="HY293" s="128">
        <v>14.1166</v>
      </c>
      <c r="HZ293" s="120">
        <v>5.4800000000000001E-2</v>
      </c>
      <c r="IA293" s="128">
        <v>5.76</v>
      </c>
      <c r="IB293" s="128">
        <v>11.3436</v>
      </c>
      <c r="IC293" s="120">
        <v>4.7899999999999998E-2</v>
      </c>
      <c r="ID293" s="128">
        <v>5.76</v>
      </c>
      <c r="IE293" s="128">
        <v>12.548</v>
      </c>
      <c r="IF293" s="120">
        <v>5.7599999999999998E-2</v>
      </c>
      <c r="IG293" s="128">
        <v>5.76</v>
      </c>
      <c r="IH293" s="128">
        <v>9.5816999999999997</v>
      </c>
      <c r="II293" s="120">
        <v>6.2799999999999995E-2</v>
      </c>
      <c r="IJ293" s="128">
        <v>5.76</v>
      </c>
      <c r="IK293" s="128">
        <v>26.018599999999999</v>
      </c>
      <c r="IL293" s="120">
        <v>0.14330000000000001</v>
      </c>
      <c r="IM293" s="128">
        <v>5.76</v>
      </c>
      <c r="IN293" s="128">
        <v>31.691700000000001</v>
      </c>
      <c r="IO293" s="120">
        <v>0.19800000000000001</v>
      </c>
      <c r="IP293" s="128">
        <v>5.76</v>
      </c>
      <c r="IQ293" s="128">
        <v>36.956499999999998</v>
      </c>
      <c r="IR293" s="120">
        <v>0.19439999999999999</v>
      </c>
      <c r="IS293" s="128">
        <v>5.76</v>
      </c>
      <c r="IT293" s="128">
        <v>15.2837</v>
      </c>
      <c r="IU293" s="120">
        <v>6.9400000000000003E-2</v>
      </c>
      <c r="IV293" s="128">
        <v>5.76</v>
      </c>
      <c r="IW293" s="128">
        <v>15.897500000000001</v>
      </c>
      <c r="IX293" s="120">
        <v>0.10589999999999999</v>
      </c>
      <c r="IY293" s="128">
        <v>5.76</v>
      </c>
      <c r="IZ293" s="128">
        <v>10.2721</v>
      </c>
      <c r="JA293" s="120">
        <v>0.21340000000000001</v>
      </c>
      <c r="JB293" s="128">
        <v>5.76</v>
      </c>
      <c r="JC293" s="128">
        <v>21.7227</v>
      </c>
      <c r="JD293" s="120">
        <v>0.1691</v>
      </c>
      <c r="JE293" s="128">
        <v>5.76</v>
      </c>
      <c r="JF293" s="128">
        <v>41.5075</v>
      </c>
      <c r="JG293" s="120">
        <v>0.34660000000000002</v>
      </c>
      <c r="JH293" s="128">
        <v>5.76</v>
      </c>
      <c r="JI293" s="128">
        <v>21.5273</v>
      </c>
      <c r="JJ293" s="120">
        <v>0.25019999999999998</v>
      </c>
      <c r="JK293" s="128">
        <v>5.76</v>
      </c>
      <c r="JL293" s="128">
        <v>21.389800000000001</v>
      </c>
      <c r="JM293" s="120">
        <v>0.1285</v>
      </c>
      <c r="JN293" s="128">
        <v>5.76</v>
      </c>
      <c r="JO293" s="128">
        <v>22.1374</v>
      </c>
      <c r="JP293" s="120">
        <v>0.13600000000000001</v>
      </c>
      <c r="JQ293" s="128">
        <v>5.76</v>
      </c>
      <c r="JR293" s="128">
        <v>30.398800000000001</v>
      </c>
      <c r="JS293" s="120">
        <v>0.2336</v>
      </c>
    </row>
    <row r="294" spans="1:279" x14ac:dyDescent="0.25">
      <c r="A294" s="128">
        <v>5.78</v>
      </c>
      <c r="B294" s="128">
        <v>15.494999999999999</v>
      </c>
      <c r="C294" s="120">
        <v>0.13039999999999999</v>
      </c>
      <c r="D294" s="120">
        <v>5.78</v>
      </c>
      <c r="E294" s="120">
        <v>18.921500000000002</v>
      </c>
      <c r="F294" s="120">
        <v>0.15559999999999999</v>
      </c>
      <c r="G294" s="120">
        <v>5.78</v>
      </c>
      <c r="H294" s="120">
        <v>26.9663</v>
      </c>
      <c r="I294" s="120">
        <v>1.2922</v>
      </c>
      <c r="J294" s="120">
        <v>5.78</v>
      </c>
      <c r="K294" s="120">
        <v>6.9535</v>
      </c>
      <c r="L294" s="120">
        <v>7.6499999999999999E-2</v>
      </c>
      <c r="M294" s="120">
        <v>5.78</v>
      </c>
      <c r="N294" s="120">
        <v>22.487200000000001</v>
      </c>
      <c r="O294" s="120">
        <v>0.48299999999999998</v>
      </c>
      <c r="P294" s="120">
        <v>5.78</v>
      </c>
      <c r="Q294" s="120">
        <v>22.267600000000002</v>
      </c>
      <c r="R294" s="120">
        <v>1.1107</v>
      </c>
      <c r="S294" s="120">
        <v>5.78</v>
      </c>
      <c r="T294" s="120">
        <v>36.043399999999998</v>
      </c>
      <c r="U294" s="120">
        <v>0.85350000000000004</v>
      </c>
      <c r="V294" s="120">
        <v>5.78</v>
      </c>
      <c r="W294" s="120">
        <v>16.576000000000001</v>
      </c>
      <c r="X294" s="120">
        <v>0.22819999999999999</v>
      </c>
      <c r="Y294" s="120">
        <v>5.78</v>
      </c>
      <c r="Z294" s="120">
        <v>26.086600000000001</v>
      </c>
      <c r="AA294" s="120">
        <v>0.4556</v>
      </c>
      <c r="AB294" s="120">
        <v>5.78</v>
      </c>
      <c r="AC294" s="120">
        <v>49.973100000000002</v>
      </c>
      <c r="AD294" s="120">
        <v>0.92920000000000003</v>
      </c>
      <c r="AE294" s="120">
        <v>5.78</v>
      </c>
      <c r="AF294" s="120">
        <v>13.695399999999999</v>
      </c>
      <c r="AG294" s="120">
        <v>0.38819999999999999</v>
      </c>
      <c r="AH294" s="120">
        <v>5.78</v>
      </c>
      <c r="AI294" s="120">
        <v>37.823099999999997</v>
      </c>
      <c r="AJ294" s="120">
        <v>0.42949999999999999</v>
      </c>
      <c r="AK294" s="120">
        <v>5.78</v>
      </c>
      <c r="AL294" s="120">
        <v>10.9344</v>
      </c>
      <c r="AM294" s="120">
        <v>0.57850000000000001</v>
      </c>
      <c r="AN294" s="120">
        <v>5.78</v>
      </c>
      <c r="AO294" s="120">
        <v>32.601700000000001</v>
      </c>
      <c r="AP294" s="120">
        <v>0.39489999999999997</v>
      </c>
      <c r="AT294" s="120">
        <v>5.78</v>
      </c>
      <c r="AU294" s="120">
        <v>16.150500000000001</v>
      </c>
      <c r="AV294" s="120">
        <v>5.5899999999999998E-2</v>
      </c>
      <c r="BO294" s="120">
        <v>5.78</v>
      </c>
      <c r="BP294" s="120">
        <v>7.3276000000000003</v>
      </c>
      <c r="BQ294" s="120">
        <v>0.15049999999999999</v>
      </c>
      <c r="BR294" s="120">
        <v>5.78</v>
      </c>
      <c r="BS294" s="120">
        <v>22.0045</v>
      </c>
      <c r="BT294" s="120">
        <v>0.22539999999999999</v>
      </c>
      <c r="CA294" s="120">
        <v>5.78</v>
      </c>
      <c r="CB294" s="120">
        <v>13.068899999999999</v>
      </c>
      <c r="CC294" s="120">
        <v>0.15859999999999999</v>
      </c>
      <c r="CD294" s="120">
        <v>5.78</v>
      </c>
      <c r="CE294" s="120">
        <v>14.5268</v>
      </c>
      <c r="CF294" s="120">
        <v>9.6500000000000002E-2</v>
      </c>
      <c r="CS294" s="120">
        <v>5.78</v>
      </c>
      <c r="CT294" s="120">
        <v>13.3619</v>
      </c>
      <c r="CU294" s="120">
        <v>0.1027</v>
      </c>
      <c r="CY294" s="120">
        <v>5.78</v>
      </c>
      <c r="CZ294" s="120">
        <v>20.2775</v>
      </c>
      <c r="DA294" s="120">
        <v>0.16919999999999999</v>
      </c>
      <c r="DH294" s="120">
        <v>5.78</v>
      </c>
      <c r="DI294" s="120">
        <v>14.8924</v>
      </c>
      <c r="DJ294" s="120">
        <v>0.13789999999999999</v>
      </c>
      <c r="DN294" s="120">
        <v>5.78</v>
      </c>
      <c r="DO294" s="120">
        <v>22.090499999999999</v>
      </c>
      <c r="DP294" s="120">
        <v>0.1865</v>
      </c>
      <c r="DW294" s="120">
        <v>5.78</v>
      </c>
      <c r="DX294" s="120">
        <v>19.0596</v>
      </c>
      <c r="DY294" s="120">
        <v>0.18079999999999999</v>
      </c>
      <c r="DZ294" s="120">
        <v>5.78</v>
      </c>
      <c r="EA294" s="120">
        <v>15.8262</v>
      </c>
      <c r="EB294" s="120">
        <v>0.15620000000000001</v>
      </c>
      <c r="EL294" s="120">
        <v>5.78</v>
      </c>
      <c r="EM294" s="120">
        <v>19.714099999999998</v>
      </c>
      <c r="EN294" s="120">
        <v>0.14680000000000001</v>
      </c>
      <c r="EO294" s="120">
        <v>5.78</v>
      </c>
      <c r="EP294" s="120">
        <v>15.371499999999999</v>
      </c>
      <c r="EQ294" s="120">
        <v>0.1221</v>
      </c>
      <c r="EU294" s="120">
        <v>5.78</v>
      </c>
      <c r="EV294" s="120">
        <v>25.3856</v>
      </c>
      <c r="EW294" s="120">
        <v>0.185</v>
      </c>
      <c r="EX294" s="120">
        <v>5.78</v>
      </c>
      <c r="EY294" s="120">
        <v>16.1007</v>
      </c>
      <c r="EZ294" s="120">
        <v>0.15210000000000001</v>
      </c>
      <c r="FM294" s="120">
        <v>5.78</v>
      </c>
      <c r="FN294" s="120">
        <v>17.593499999999999</v>
      </c>
      <c r="FO294" s="120">
        <v>0.1525</v>
      </c>
      <c r="FP294" s="120">
        <v>5.78</v>
      </c>
      <c r="FQ294" s="120">
        <v>15.880599999999999</v>
      </c>
      <c r="FR294" s="120">
        <v>0.10249999999999999</v>
      </c>
      <c r="FV294" s="120">
        <v>5.78</v>
      </c>
      <c r="FW294" s="120">
        <v>20.222799999999999</v>
      </c>
      <c r="FX294" s="120">
        <v>0.16300000000000001</v>
      </c>
      <c r="FY294" s="120">
        <v>5.78</v>
      </c>
      <c r="FZ294" s="120">
        <v>15.484299999999999</v>
      </c>
      <c r="GA294" s="120">
        <v>0.1086</v>
      </c>
      <c r="GE294" s="120">
        <v>5.78</v>
      </c>
      <c r="GF294" s="120">
        <v>6.4058000000000002</v>
      </c>
      <c r="GG294" s="120">
        <v>3.9399999999999998E-2</v>
      </c>
      <c r="GH294" s="120">
        <v>5.78</v>
      </c>
      <c r="GI294" s="120">
        <v>14.251200000000001</v>
      </c>
      <c r="GJ294" s="120">
        <v>0.1507</v>
      </c>
      <c r="GK294" s="120">
        <v>5.78</v>
      </c>
      <c r="GL294" s="120">
        <v>22.399100000000001</v>
      </c>
      <c r="GM294" s="120">
        <v>0.28549999999999998</v>
      </c>
      <c r="GN294" s="120">
        <v>5.78</v>
      </c>
      <c r="GO294" s="120">
        <v>6.9976000000000003</v>
      </c>
      <c r="GP294" s="120">
        <v>6.2700000000000006E-2</v>
      </c>
      <c r="GW294" s="120">
        <v>5.78</v>
      </c>
      <c r="GX294" s="120">
        <v>12.362500000000001</v>
      </c>
      <c r="GY294" s="120">
        <v>0.14119999999999999</v>
      </c>
      <c r="GZ294" s="120">
        <v>5.78</v>
      </c>
      <c r="HA294" s="120">
        <v>11.091699999999999</v>
      </c>
      <c r="HB294" s="120">
        <v>0.2802</v>
      </c>
      <c r="HF294" s="120">
        <v>5.78</v>
      </c>
      <c r="HG294" s="120">
        <v>6.6805000000000003</v>
      </c>
      <c r="HH294" s="120">
        <v>0.1031</v>
      </c>
      <c r="HO294" s="120">
        <v>5.78</v>
      </c>
      <c r="HP294" s="120">
        <v>18.125599999999999</v>
      </c>
      <c r="HQ294" s="120">
        <v>0.28439999999999999</v>
      </c>
      <c r="HR294" s="120">
        <v>5.78</v>
      </c>
      <c r="HS294" s="120">
        <v>7.6853999999999996</v>
      </c>
      <c r="HT294" s="120">
        <v>0.25829999999999997</v>
      </c>
      <c r="HX294" s="128">
        <v>5.78</v>
      </c>
      <c r="HY294" s="128">
        <v>14.4278</v>
      </c>
      <c r="HZ294" s="120">
        <v>5.45E-2</v>
      </c>
      <c r="IA294" s="128">
        <v>5.78</v>
      </c>
      <c r="IB294" s="128">
        <v>11.8749</v>
      </c>
      <c r="IC294" s="120">
        <v>5.1200000000000002E-2</v>
      </c>
      <c r="ID294" s="128">
        <v>5.78</v>
      </c>
      <c r="IE294" s="128">
        <v>12.5236</v>
      </c>
      <c r="IF294" s="120">
        <v>5.7799999999999997E-2</v>
      </c>
      <c r="IG294" s="128">
        <v>5.78</v>
      </c>
      <c r="IH294" s="128">
        <v>9.7382000000000009</v>
      </c>
      <c r="II294" s="120">
        <v>6.5299999999999997E-2</v>
      </c>
      <c r="IJ294" s="128">
        <v>5.78</v>
      </c>
      <c r="IK294" s="128">
        <v>25.334900000000001</v>
      </c>
      <c r="IL294" s="120">
        <v>0.1343</v>
      </c>
      <c r="IM294" s="128">
        <v>5.78</v>
      </c>
      <c r="IN294" s="128">
        <v>31.705500000000001</v>
      </c>
      <c r="IO294" s="120">
        <v>0.19719999999999999</v>
      </c>
      <c r="IP294" s="128">
        <v>5.78</v>
      </c>
      <c r="IQ294" s="128">
        <v>38.560600000000001</v>
      </c>
      <c r="IR294" s="120">
        <v>0.21060000000000001</v>
      </c>
      <c r="IS294" s="128">
        <v>5.78</v>
      </c>
      <c r="IT294" s="128">
        <v>15.8362</v>
      </c>
      <c r="IU294" s="120">
        <v>7.1900000000000006E-2</v>
      </c>
      <c r="IV294" s="128">
        <v>5.78</v>
      </c>
      <c r="IW294" s="128">
        <v>15.3437</v>
      </c>
      <c r="IX294" s="120">
        <v>0.10489999999999999</v>
      </c>
      <c r="IY294" s="128">
        <v>5.78</v>
      </c>
      <c r="IZ294" s="128">
        <v>9.6134000000000004</v>
      </c>
      <c r="JA294" s="120">
        <v>0.2009</v>
      </c>
      <c r="JB294" s="128">
        <v>5.78</v>
      </c>
      <c r="JC294" s="128">
        <v>21.843800000000002</v>
      </c>
      <c r="JD294" s="120">
        <v>0.156</v>
      </c>
      <c r="JE294" s="128">
        <v>5.78</v>
      </c>
      <c r="JF294" s="128">
        <v>41.2121</v>
      </c>
      <c r="JG294" s="120">
        <v>0.35580000000000001</v>
      </c>
      <c r="JH294" s="128">
        <v>5.78</v>
      </c>
      <c r="JI294" s="128">
        <v>20.9756</v>
      </c>
      <c r="JJ294" s="120">
        <v>0.23580000000000001</v>
      </c>
      <c r="JK294" s="128">
        <v>5.78</v>
      </c>
      <c r="JL294" s="128">
        <v>21.8489</v>
      </c>
      <c r="JM294" s="120">
        <v>0.12659999999999999</v>
      </c>
      <c r="JN294" s="128">
        <v>5.78</v>
      </c>
      <c r="JO294" s="128">
        <v>21.647200000000002</v>
      </c>
      <c r="JP294" s="120">
        <v>0.13020000000000001</v>
      </c>
      <c r="JQ294" s="128">
        <v>5.78</v>
      </c>
      <c r="JR294" s="128">
        <v>30.9711</v>
      </c>
      <c r="JS294" s="120">
        <v>0.24149999999999999</v>
      </c>
    </row>
    <row r="295" spans="1:279" x14ac:dyDescent="0.25">
      <c r="A295" s="128">
        <v>5.8</v>
      </c>
      <c r="B295" s="128">
        <v>15.3863</v>
      </c>
      <c r="C295" s="120">
        <v>0.12939999999999999</v>
      </c>
      <c r="D295" s="120">
        <v>5.8</v>
      </c>
      <c r="E295" s="120">
        <v>18.8263</v>
      </c>
      <c r="F295" s="120">
        <v>0.15110000000000001</v>
      </c>
      <c r="G295" s="120">
        <v>5.8</v>
      </c>
      <c r="H295" s="120">
        <v>27.5122</v>
      </c>
      <c r="I295" s="120">
        <v>1.2387999999999999</v>
      </c>
      <c r="J295" s="120">
        <v>5.8</v>
      </c>
      <c r="K295" s="120">
        <v>6.8936000000000002</v>
      </c>
      <c r="L295" s="120">
        <v>9.1800000000000007E-2</v>
      </c>
      <c r="M295" s="120">
        <v>5.8</v>
      </c>
      <c r="N295" s="120">
        <v>22.644400000000001</v>
      </c>
      <c r="O295" s="120">
        <v>0.52390000000000003</v>
      </c>
      <c r="P295" s="120">
        <v>5.8</v>
      </c>
      <c r="Q295" s="120">
        <v>20.5867</v>
      </c>
      <c r="R295" s="120">
        <v>1.0692999999999999</v>
      </c>
      <c r="S295" s="120">
        <v>5.8</v>
      </c>
      <c r="T295" s="120">
        <v>32.996299999999998</v>
      </c>
      <c r="U295" s="120">
        <v>0.82099999999999995</v>
      </c>
      <c r="V295" s="120">
        <v>5.8</v>
      </c>
      <c r="W295" s="120">
        <v>16.7575</v>
      </c>
      <c r="X295" s="120">
        <v>0.2203</v>
      </c>
      <c r="Y295" s="120">
        <v>5.8</v>
      </c>
      <c r="Z295" s="120">
        <v>23.745999999999999</v>
      </c>
      <c r="AA295" s="120">
        <v>0.4874</v>
      </c>
      <c r="AB295" s="120">
        <v>5.8</v>
      </c>
      <c r="AC295" s="120">
        <v>50.643500000000003</v>
      </c>
      <c r="AD295" s="120">
        <v>0.93220000000000003</v>
      </c>
      <c r="AE295" s="120">
        <v>5.8</v>
      </c>
      <c r="AF295" s="120">
        <v>14.0563</v>
      </c>
      <c r="AG295" s="120">
        <v>0.39589999999999997</v>
      </c>
      <c r="AH295" s="120">
        <v>5.8</v>
      </c>
      <c r="AI295" s="120">
        <v>37.1432</v>
      </c>
      <c r="AJ295" s="120">
        <v>0.57210000000000005</v>
      </c>
      <c r="AK295" s="120">
        <v>5.8</v>
      </c>
      <c r="AL295" s="120">
        <v>10.7845</v>
      </c>
      <c r="AM295" s="120">
        <v>0.58760000000000001</v>
      </c>
      <c r="AN295" s="120">
        <v>5.8</v>
      </c>
      <c r="AO295" s="120">
        <v>31.392499999999998</v>
      </c>
      <c r="AP295" s="120">
        <v>0.41639999999999999</v>
      </c>
      <c r="AT295" s="120">
        <v>5.8</v>
      </c>
      <c r="AU295" s="120">
        <v>15.9147</v>
      </c>
      <c r="AV295" s="120">
        <v>3.0300000000000001E-2</v>
      </c>
      <c r="BO295" s="120">
        <v>5.8</v>
      </c>
      <c r="BP295" s="120">
        <v>6.6619000000000002</v>
      </c>
      <c r="BQ295" s="120">
        <v>0.16420000000000001</v>
      </c>
      <c r="BR295" s="120">
        <v>5.8</v>
      </c>
      <c r="BS295" s="120">
        <v>22.2057</v>
      </c>
      <c r="BT295" s="120">
        <v>0.2303</v>
      </c>
      <c r="CA295" s="120">
        <v>5.8</v>
      </c>
      <c r="CB295" s="120">
        <v>13.414199999999999</v>
      </c>
      <c r="CC295" s="120">
        <v>0.16320000000000001</v>
      </c>
      <c r="CD295" s="120">
        <v>5.8</v>
      </c>
      <c r="CE295" s="120">
        <v>15.2532</v>
      </c>
      <c r="CF295" s="120">
        <v>9.8400000000000001E-2</v>
      </c>
      <c r="CS295" s="120">
        <v>5.8</v>
      </c>
      <c r="CT295" s="120">
        <v>13.3514</v>
      </c>
      <c r="CU295" s="120">
        <v>0.1022</v>
      </c>
      <c r="CY295" s="120">
        <v>5.8</v>
      </c>
      <c r="CZ295" s="120">
        <v>20.235299999999999</v>
      </c>
      <c r="DA295" s="120">
        <v>0.18010000000000001</v>
      </c>
      <c r="DH295" s="120">
        <v>5.8</v>
      </c>
      <c r="DI295" s="120">
        <v>14.7966</v>
      </c>
      <c r="DJ295" s="120">
        <v>0.13869999999999999</v>
      </c>
      <c r="DN295" s="120">
        <v>5.8</v>
      </c>
      <c r="DO295" s="120">
        <v>22.378</v>
      </c>
      <c r="DP295" s="120">
        <v>0.1938</v>
      </c>
      <c r="DW295" s="120">
        <v>5.8</v>
      </c>
      <c r="DX295" s="120">
        <v>18.811399999999999</v>
      </c>
      <c r="DY295" s="120">
        <v>0.18410000000000001</v>
      </c>
      <c r="DZ295" s="120">
        <v>5.8</v>
      </c>
      <c r="EA295" s="120">
        <v>15.2728</v>
      </c>
      <c r="EB295" s="120">
        <v>0.16170000000000001</v>
      </c>
      <c r="EL295" s="120">
        <v>5.8</v>
      </c>
      <c r="EM295" s="120">
        <v>19.8935</v>
      </c>
      <c r="EN295" s="120">
        <v>0.14460000000000001</v>
      </c>
      <c r="EO295" s="120">
        <v>5.8</v>
      </c>
      <c r="EP295" s="120">
        <v>15.270799999999999</v>
      </c>
      <c r="EQ295" s="120">
        <v>0.1236</v>
      </c>
      <c r="EU295" s="120">
        <v>5.8</v>
      </c>
      <c r="EV295" s="120">
        <v>24.996400000000001</v>
      </c>
      <c r="EW295" s="120">
        <v>0.18310000000000001</v>
      </c>
      <c r="EX295" s="120">
        <v>5.8</v>
      </c>
      <c r="EY295" s="120">
        <v>16.157699999999998</v>
      </c>
      <c r="EZ295" s="120">
        <v>0.15079999999999999</v>
      </c>
      <c r="FM295" s="120">
        <v>5.8</v>
      </c>
      <c r="FN295" s="120">
        <v>17.48</v>
      </c>
      <c r="FO295" s="120">
        <v>0.15090000000000001</v>
      </c>
      <c r="FP295" s="120">
        <v>5.8</v>
      </c>
      <c r="FQ295" s="120">
        <v>15.9306</v>
      </c>
      <c r="FR295" s="120">
        <v>0.1033</v>
      </c>
      <c r="FV295" s="120">
        <v>5.8</v>
      </c>
      <c r="FW295" s="120">
        <v>19.6172</v>
      </c>
      <c r="FX295" s="120">
        <v>0.15989999999999999</v>
      </c>
      <c r="FY295" s="120">
        <v>5.8</v>
      </c>
      <c r="FZ295" s="120">
        <v>15.5602</v>
      </c>
      <c r="GA295" s="120">
        <v>0.111</v>
      </c>
      <c r="GE295" s="120">
        <v>5.8</v>
      </c>
      <c r="GF295" s="120">
        <v>5.5548000000000002</v>
      </c>
      <c r="GG295" s="120">
        <v>4.2500000000000003E-2</v>
      </c>
      <c r="GH295" s="120">
        <v>5.8</v>
      </c>
      <c r="GI295" s="120">
        <v>13.980600000000001</v>
      </c>
      <c r="GJ295" s="120">
        <v>0.1517</v>
      </c>
      <c r="GK295" s="120">
        <v>5.8</v>
      </c>
      <c r="GL295" s="120">
        <v>21.840699999999998</v>
      </c>
      <c r="GM295" s="120">
        <v>0.33150000000000002</v>
      </c>
      <c r="GN295" s="120">
        <v>5.8</v>
      </c>
      <c r="GO295" s="120">
        <v>6.5685000000000002</v>
      </c>
      <c r="GP295" s="120">
        <v>5.8299999999999998E-2</v>
      </c>
      <c r="GW295" s="120">
        <v>5.8</v>
      </c>
      <c r="GX295" s="120">
        <v>12.7813</v>
      </c>
      <c r="GY295" s="120">
        <v>0.12790000000000001</v>
      </c>
      <c r="GZ295" s="120">
        <v>5.8</v>
      </c>
      <c r="HA295" s="120">
        <v>11.863099999999999</v>
      </c>
      <c r="HB295" s="120">
        <v>0.30049999999999999</v>
      </c>
      <c r="HF295" s="120">
        <v>5.8</v>
      </c>
      <c r="HG295" s="120">
        <v>6.5359999999999996</v>
      </c>
      <c r="HH295" s="120">
        <v>0.1041</v>
      </c>
      <c r="HO295" s="120">
        <v>5.8</v>
      </c>
      <c r="HP295" s="120">
        <v>17.433399999999999</v>
      </c>
      <c r="HQ295" s="120">
        <v>0.25769999999999998</v>
      </c>
      <c r="HR295" s="120">
        <v>5.8</v>
      </c>
      <c r="HS295" s="120">
        <v>7.4364999999999997</v>
      </c>
      <c r="HT295" s="120">
        <v>0.2427</v>
      </c>
      <c r="HX295" s="128">
        <v>5.8</v>
      </c>
      <c r="HY295" s="128">
        <v>14.605</v>
      </c>
      <c r="HZ295" s="120">
        <v>5.4399999999999997E-2</v>
      </c>
      <c r="IA295" s="128">
        <v>5.8</v>
      </c>
      <c r="IB295" s="128">
        <v>12.4619</v>
      </c>
      <c r="IC295" s="120">
        <v>5.3600000000000002E-2</v>
      </c>
      <c r="ID295" s="128">
        <v>5.8</v>
      </c>
      <c r="IE295" s="128">
        <v>12.3969</v>
      </c>
      <c r="IF295" s="120">
        <v>5.8099999999999999E-2</v>
      </c>
      <c r="IG295" s="128">
        <v>5.8</v>
      </c>
      <c r="IH295" s="128">
        <v>9.8846000000000007</v>
      </c>
      <c r="II295" s="120">
        <v>6.7599999999999993E-2</v>
      </c>
      <c r="IJ295" s="128">
        <v>5.8</v>
      </c>
      <c r="IK295" s="128">
        <v>24.718399999999999</v>
      </c>
      <c r="IL295" s="120">
        <v>0.1288</v>
      </c>
      <c r="IM295" s="128">
        <v>5.8</v>
      </c>
      <c r="IN295" s="128">
        <v>30.9619</v>
      </c>
      <c r="IO295" s="120">
        <v>0.2046</v>
      </c>
      <c r="IP295" s="128">
        <v>5.8</v>
      </c>
      <c r="IQ295" s="128">
        <v>39.501300000000001</v>
      </c>
      <c r="IR295" s="120">
        <v>0.22620000000000001</v>
      </c>
      <c r="IS295" s="128">
        <v>5.8</v>
      </c>
      <c r="IT295" s="128">
        <v>16.327500000000001</v>
      </c>
      <c r="IU295" s="120">
        <v>7.5899999999999995E-2</v>
      </c>
      <c r="IV295" s="128">
        <v>5.8</v>
      </c>
      <c r="IW295" s="128">
        <v>14.965400000000001</v>
      </c>
      <c r="IX295" s="120">
        <v>9.9299999999999999E-2</v>
      </c>
      <c r="IY295" s="128">
        <v>5.8</v>
      </c>
      <c r="IZ295" s="128">
        <v>10.821099999999999</v>
      </c>
      <c r="JA295" s="120">
        <v>0.18260000000000001</v>
      </c>
      <c r="JB295" s="128">
        <v>5.8</v>
      </c>
      <c r="JC295" s="128">
        <v>21.996400000000001</v>
      </c>
      <c r="JD295" s="120">
        <v>0.14829999999999999</v>
      </c>
      <c r="JE295" s="128">
        <v>5.8</v>
      </c>
      <c r="JF295" s="128">
        <v>40.522399999999998</v>
      </c>
      <c r="JG295" s="120">
        <v>0.35410000000000003</v>
      </c>
      <c r="JH295" s="128">
        <v>5.8</v>
      </c>
      <c r="JI295" s="128">
        <v>20.361599999999999</v>
      </c>
      <c r="JJ295" s="120">
        <v>0.22270000000000001</v>
      </c>
      <c r="JK295" s="128">
        <v>5.8</v>
      </c>
      <c r="JL295" s="128">
        <v>22.284600000000001</v>
      </c>
      <c r="JM295" s="120">
        <v>0.12690000000000001</v>
      </c>
      <c r="JN295" s="128">
        <v>5.8</v>
      </c>
      <c r="JO295" s="128">
        <v>21.287400000000002</v>
      </c>
      <c r="JP295" s="120">
        <v>0.126</v>
      </c>
      <c r="JQ295" s="128">
        <v>5.8</v>
      </c>
      <c r="JR295" s="128">
        <v>31.7148</v>
      </c>
      <c r="JS295" s="120">
        <v>0.23799999999999999</v>
      </c>
    </row>
    <row r="296" spans="1:279" x14ac:dyDescent="0.25">
      <c r="A296" s="128">
        <v>5.82</v>
      </c>
      <c r="B296" s="128">
        <v>15.2997</v>
      </c>
      <c r="C296" s="120">
        <v>0.1225</v>
      </c>
      <c r="D296" s="120">
        <v>5.82</v>
      </c>
      <c r="E296" s="120">
        <v>18.566299999999998</v>
      </c>
      <c r="F296" s="120">
        <v>0.15</v>
      </c>
      <c r="G296" s="120">
        <v>5.82</v>
      </c>
      <c r="H296" s="120">
        <v>28.2591</v>
      </c>
      <c r="I296" s="120">
        <v>1.1108</v>
      </c>
      <c r="J296" s="120">
        <v>5.82</v>
      </c>
      <c r="K296" s="120">
        <v>6.8033000000000001</v>
      </c>
      <c r="L296" s="120">
        <v>9.2899999999999996E-2</v>
      </c>
      <c r="M296" s="120">
        <v>5.82</v>
      </c>
      <c r="N296" s="120">
        <v>22.997399999999999</v>
      </c>
      <c r="O296" s="120">
        <v>0.60340000000000005</v>
      </c>
      <c r="P296" s="120">
        <v>5.82</v>
      </c>
      <c r="Q296" s="120">
        <v>18.860600000000002</v>
      </c>
      <c r="R296" s="120">
        <v>0.99429999999999996</v>
      </c>
      <c r="S296" s="120">
        <v>5.82</v>
      </c>
      <c r="T296" s="120">
        <v>27.828900000000001</v>
      </c>
      <c r="U296" s="120">
        <v>0.81430000000000002</v>
      </c>
      <c r="V296" s="120">
        <v>5.82</v>
      </c>
      <c r="W296" s="120">
        <v>16.841799999999999</v>
      </c>
      <c r="X296" s="120">
        <v>0.20610000000000001</v>
      </c>
      <c r="Y296" s="120">
        <v>5.82</v>
      </c>
      <c r="Z296" s="120">
        <v>23.118300000000001</v>
      </c>
      <c r="AA296" s="120">
        <v>0.50549999999999995</v>
      </c>
      <c r="AB296" s="120">
        <v>5.82</v>
      </c>
      <c r="AC296" s="120">
        <v>51.157800000000002</v>
      </c>
      <c r="AD296" s="120">
        <v>0.89410000000000001</v>
      </c>
      <c r="AE296" s="120">
        <v>5.82</v>
      </c>
      <c r="AF296" s="120">
        <v>14.2988</v>
      </c>
      <c r="AG296" s="120">
        <v>0.41099999999999998</v>
      </c>
      <c r="AH296" s="120">
        <v>5.82</v>
      </c>
      <c r="AI296" s="120">
        <v>35.7759</v>
      </c>
      <c r="AJ296" s="120">
        <v>0.71530000000000005</v>
      </c>
      <c r="AK296" s="120">
        <v>5.82</v>
      </c>
      <c r="AL296" s="120">
        <v>10.554</v>
      </c>
      <c r="AM296" s="120">
        <v>0.60119999999999996</v>
      </c>
      <c r="AN296" s="120">
        <v>5.82</v>
      </c>
      <c r="AO296" s="120">
        <v>30.6403</v>
      </c>
      <c r="AP296" s="120">
        <v>0.48830000000000001</v>
      </c>
      <c r="AT296" s="120">
        <v>5.82</v>
      </c>
      <c r="AU296" s="120">
        <v>15.860799999999999</v>
      </c>
      <c r="AV296" s="120">
        <v>4.5999999999999999E-2</v>
      </c>
      <c r="BO296" s="120">
        <v>5.82</v>
      </c>
      <c r="BP296" s="120">
        <v>5.9097999999999997</v>
      </c>
      <c r="BQ296" s="120">
        <v>0.1847</v>
      </c>
      <c r="BR296" s="120">
        <v>5.82</v>
      </c>
      <c r="BS296" s="120">
        <v>22.514900000000001</v>
      </c>
      <c r="BT296" s="120">
        <v>0.2354</v>
      </c>
      <c r="CA296" s="120">
        <v>5.82</v>
      </c>
      <c r="CB296" s="120">
        <v>12.893599999999999</v>
      </c>
      <c r="CC296" s="120">
        <v>0.17949999999999999</v>
      </c>
      <c r="CD296" s="120">
        <v>5.82</v>
      </c>
      <c r="CE296" s="120">
        <v>16.0182</v>
      </c>
      <c r="CF296" s="120">
        <v>0.104</v>
      </c>
      <c r="CS296" s="120">
        <v>5.82</v>
      </c>
      <c r="CT296" s="120">
        <v>13.632300000000001</v>
      </c>
      <c r="CU296" s="120">
        <v>0.10050000000000001</v>
      </c>
      <c r="CY296" s="120">
        <v>5.82</v>
      </c>
      <c r="CZ296" s="120">
        <v>20.158899999999999</v>
      </c>
      <c r="DA296" s="120">
        <v>0.19170000000000001</v>
      </c>
      <c r="DH296" s="120">
        <v>5.82</v>
      </c>
      <c r="DI296" s="120">
        <v>14.83</v>
      </c>
      <c r="DJ296" s="120">
        <v>0.1363</v>
      </c>
      <c r="DN296" s="120">
        <v>5.82</v>
      </c>
      <c r="DO296" s="120">
        <v>22.372299999999999</v>
      </c>
      <c r="DP296" s="120">
        <v>0.1991</v>
      </c>
      <c r="DW296" s="120">
        <v>5.82</v>
      </c>
      <c r="DX296" s="120">
        <v>18.915500000000002</v>
      </c>
      <c r="DY296" s="120">
        <v>0.1832</v>
      </c>
      <c r="DZ296" s="120">
        <v>5.82</v>
      </c>
      <c r="EA296" s="120">
        <v>14.6211</v>
      </c>
      <c r="EB296" s="120">
        <v>0.16439999999999999</v>
      </c>
      <c r="EL296" s="120">
        <v>5.82</v>
      </c>
      <c r="EM296" s="120">
        <v>19.846900000000002</v>
      </c>
      <c r="EN296" s="120">
        <v>0.14269999999999999</v>
      </c>
      <c r="EO296" s="120">
        <v>5.82</v>
      </c>
      <c r="EP296" s="120">
        <v>15.526300000000001</v>
      </c>
      <c r="EQ296" s="120">
        <v>0.11849999999999999</v>
      </c>
      <c r="EU296" s="120">
        <v>5.82</v>
      </c>
      <c r="EV296" s="120">
        <v>24.7515</v>
      </c>
      <c r="EW296" s="120">
        <v>0.1734</v>
      </c>
      <c r="EX296" s="120">
        <v>5.82</v>
      </c>
      <c r="EY296" s="120">
        <v>16.0136</v>
      </c>
      <c r="EZ296" s="120">
        <v>0.1474</v>
      </c>
      <c r="FM296" s="120">
        <v>5.82</v>
      </c>
      <c r="FN296" s="120">
        <v>17.245000000000001</v>
      </c>
      <c r="FO296" s="120">
        <v>0.1552</v>
      </c>
      <c r="FP296" s="120">
        <v>5.82</v>
      </c>
      <c r="FQ296" s="120">
        <v>15.9117</v>
      </c>
      <c r="FR296" s="120">
        <v>0.105</v>
      </c>
      <c r="FV296" s="120">
        <v>5.82</v>
      </c>
      <c r="FW296" s="120">
        <v>18.966200000000001</v>
      </c>
      <c r="FX296" s="120">
        <v>0.1555</v>
      </c>
      <c r="FY296" s="120">
        <v>5.82</v>
      </c>
      <c r="FZ296" s="120">
        <v>15.6295</v>
      </c>
      <c r="GA296" s="120">
        <v>0.11169999999999999</v>
      </c>
      <c r="GE296" s="120">
        <v>5.82</v>
      </c>
      <c r="GF296" s="120">
        <v>4.7629999999999999</v>
      </c>
      <c r="GG296" s="120">
        <v>4.1700000000000001E-2</v>
      </c>
      <c r="GH296" s="120">
        <v>5.82</v>
      </c>
      <c r="GI296" s="120">
        <v>13.9787</v>
      </c>
      <c r="GJ296" s="120">
        <v>0.153</v>
      </c>
      <c r="GK296" s="120">
        <v>5.82</v>
      </c>
      <c r="GL296" s="120">
        <v>20.652200000000001</v>
      </c>
      <c r="GM296" s="120">
        <v>0.31490000000000001</v>
      </c>
      <c r="GN296" s="120">
        <v>5.82</v>
      </c>
      <c r="GO296" s="120">
        <v>6.1258999999999997</v>
      </c>
      <c r="GP296" s="120">
        <v>6.1499999999999999E-2</v>
      </c>
      <c r="GW296" s="120">
        <v>5.82</v>
      </c>
      <c r="GX296" s="120">
        <v>12.9617</v>
      </c>
      <c r="GY296" s="120">
        <v>0.13100000000000001</v>
      </c>
      <c r="GZ296" s="120">
        <v>5.82</v>
      </c>
      <c r="HA296" s="120">
        <v>12.666</v>
      </c>
      <c r="HB296" s="120">
        <v>0.32850000000000001</v>
      </c>
      <c r="HF296" s="120">
        <v>5.82</v>
      </c>
      <c r="HG296" s="120">
        <v>7.1948999999999996</v>
      </c>
      <c r="HH296" s="120">
        <v>0.10920000000000001</v>
      </c>
      <c r="HO296" s="120">
        <v>5.82</v>
      </c>
      <c r="HP296" s="120">
        <v>16.969200000000001</v>
      </c>
      <c r="HQ296" s="120">
        <v>0.23669999999999999</v>
      </c>
      <c r="HR296" s="120">
        <v>5.82</v>
      </c>
      <c r="HS296" s="120">
        <v>7.7861000000000002</v>
      </c>
      <c r="HT296" s="120">
        <v>0.2112</v>
      </c>
      <c r="HX296" s="128">
        <v>5.82</v>
      </c>
      <c r="HY296" s="128">
        <v>14.8825</v>
      </c>
      <c r="HZ296" s="120">
        <v>5.6000000000000001E-2</v>
      </c>
      <c r="IA296" s="128">
        <v>5.82</v>
      </c>
      <c r="IB296" s="128">
        <v>12.965999999999999</v>
      </c>
      <c r="IC296" s="120">
        <v>5.5500000000000001E-2</v>
      </c>
      <c r="ID296" s="128">
        <v>5.82</v>
      </c>
      <c r="IE296" s="128">
        <v>12.2898</v>
      </c>
      <c r="IF296" s="120">
        <v>5.9200000000000003E-2</v>
      </c>
      <c r="IG296" s="128">
        <v>5.82</v>
      </c>
      <c r="IH296" s="128">
        <v>10.067399999999999</v>
      </c>
      <c r="II296" s="120">
        <v>6.8099999999999994E-2</v>
      </c>
      <c r="IJ296" s="128">
        <v>5.82</v>
      </c>
      <c r="IK296" s="128">
        <v>23.950399999999998</v>
      </c>
      <c r="IL296" s="120">
        <v>0.1275</v>
      </c>
      <c r="IM296" s="128">
        <v>5.82</v>
      </c>
      <c r="IN296" s="128">
        <v>30.192799999999998</v>
      </c>
      <c r="IO296" s="120">
        <v>0.20219999999999999</v>
      </c>
      <c r="IP296" s="128">
        <v>5.82</v>
      </c>
      <c r="IQ296" s="128">
        <v>39.988599999999998</v>
      </c>
      <c r="IR296" s="120">
        <v>0.23400000000000001</v>
      </c>
      <c r="IS296" s="128">
        <v>5.82</v>
      </c>
      <c r="IT296" s="128">
        <v>16.989899999999999</v>
      </c>
      <c r="IU296" s="120">
        <v>7.8200000000000006E-2</v>
      </c>
      <c r="IV296" s="128">
        <v>5.82</v>
      </c>
      <c r="IW296" s="128">
        <v>14.598699999999999</v>
      </c>
      <c r="IX296" s="120">
        <v>8.5099999999999995E-2</v>
      </c>
      <c r="IY296" s="128">
        <v>5.82</v>
      </c>
      <c r="IZ296" s="128">
        <v>12.5459</v>
      </c>
      <c r="JA296" s="120">
        <v>0.1711</v>
      </c>
      <c r="JB296" s="128">
        <v>5.82</v>
      </c>
      <c r="JC296" s="128">
        <v>21.397200000000002</v>
      </c>
      <c r="JD296" s="120">
        <v>0.15440000000000001</v>
      </c>
      <c r="JE296" s="128">
        <v>5.82</v>
      </c>
      <c r="JF296" s="128">
        <v>39.737900000000003</v>
      </c>
      <c r="JG296" s="120">
        <v>0.35389999999999999</v>
      </c>
      <c r="JH296" s="128">
        <v>5.82</v>
      </c>
      <c r="JI296" s="128">
        <v>19.721</v>
      </c>
      <c r="JJ296" s="120">
        <v>0.21260000000000001</v>
      </c>
      <c r="JK296" s="128">
        <v>5.82</v>
      </c>
      <c r="JL296" s="128">
        <v>22.748000000000001</v>
      </c>
      <c r="JM296" s="120">
        <v>0.12870000000000001</v>
      </c>
      <c r="JN296" s="128">
        <v>5.82</v>
      </c>
      <c r="JO296" s="128">
        <v>21.033999999999999</v>
      </c>
      <c r="JP296" s="120">
        <v>0.1231</v>
      </c>
      <c r="JQ296" s="128">
        <v>5.82</v>
      </c>
      <c r="JR296" s="128">
        <v>31.5639</v>
      </c>
      <c r="JS296" s="120">
        <v>0.23269999999999999</v>
      </c>
    </row>
    <row r="297" spans="1:279" x14ac:dyDescent="0.25">
      <c r="A297" s="128">
        <v>5.84</v>
      </c>
      <c r="B297" s="128">
        <v>15.155799999999999</v>
      </c>
      <c r="C297" s="120">
        <v>0.1215</v>
      </c>
      <c r="D297" s="120">
        <v>5.84</v>
      </c>
      <c r="E297" s="120">
        <v>18.07</v>
      </c>
      <c r="F297" s="120">
        <v>0.1439</v>
      </c>
      <c r="G297" s="120">
        <v>5.84</v>
      </c>
      <c r="H297" s="120">
        <v>27.3797</v>
      </c>
      <c r="I297" s="120">
        <v>1.0448999999999999</v>
      </c>
      <c r="J297" s="120">
        <v>5.84</v>
      </c>
      <c r="K297" s="120">
        <v>6.5434000000000001</v>
      </c>
      <c r="L297" s="120">
        <v>9.1200000000000003E-2</v>
      </c>
      <c r="M297" s="120">
        <v>5.84</v>
      </c>
      <c r="N297" s="120">
        <v>23.404199999999999</v>
      </c>
      <c r="O297" s="120">
        <v>0.63949999999999996</v>
      </c>
      <c r="P297" s="120">
        <v>5.84</v>
      </c>
      <c r="Q297" s="120">
        <v>20.0046</v>
      </c>
      <c r="R297" s="120">
        <v>0.96919999999999995</v>
      </c>
      <c r="S297" s="120">
        <v>5.84</v>
      </c>
      <c r="T297" s="120">
        <v>23.4938</v>
      </c>
      <c r="U297" s="120">
        <v>0.76729999999999998</v>
      </c>
      <c r="V297" s="120">
        <v>5.84</v>
      </c>
      <c r="W297" s="120">
        <v>16.9163</v>
      </c>
      <c r="X297" s="120">
        <v>0.1948</v>
      </c>
      <c r="Y297" s="120">
        <v>5.84</v>
      </c>
      <c r="Z297" s="120">
        <v>22.9678</v>
      </c>
      <c r="AA297" s="120">
        <v>0.45079999999999998</v>
      </c>
      <c r="AB297" s="120">
        <v>5.84</v>
      </c>
      <c r="AC297" s="120">
        <v>49.947099999999999</v>
      </c>
      <c r="AD297" s="120">
        <v>0.89810000000000001</v>
      </c>
      <c r="AE297" s="120">
        <v>5.84</v>
      </c>
      <c r="AF297" s="120">
        <v>14.3912</v>
      </c>
      <c r="AG297" s="120">
        <v>0.41920000000000002</v>
      </c>
      <c r="AH297" s="120">
        <v>5.84</v>
      </c>
      <c r="AI297" s="120">
        <v>34.947400000000002</v>
      </c>
      <c r="AJ297" s="120">
        <v>0.81740000000000002</v>
      </c>
      <c r="AK297" s="120">
        <v>5.84</v>
      </c>
      <c r="AL297" s="120">
        <v>10.8971</v>
      </c>
      <c r="AM297" s="120">
        <v>0.60719999999999996</v>
      </c>
      <c r="AN297" s="120">
        <v>5.84</v>
      </c>
      <c r="AO297" s="120">
        <v>29.241099999999999</v>
      </c>
      <c r="AP297" s="120">
        <v>0.4637</v>
      </c>
      <c r="AT297" s="120">
        <v>5.84</v>
      </c>
      <c r="AU297" s="120">
        <v>16.0261</v>
      </c>
      <c r="AV297" s="120">
        <v>5.6099999999999997E-2</v>
      </c>
      <c r="BO297" s="120">
        <v>5.84</v>
      </c>
      <c r="BP297" s="120">
        <v>5.3346999999999998</v>
      </c>
      <c r="BQ297" s="120">
        <v>0.20669999999999999</v>
      </c>
      <c r="BR297" s="120">
        <v>5.84</v>
      </c>
      <c r="BS297" s="120">
        <v>22.825800000000001</v>
      </c>
      <c r="BT297" s="120">
        <v>0.23369999999999999</v>
      </c>
      <c r="CA297" s="120">
        <v>5.84</v>
      </c>
      <c r="CB297" s="120">
        <v>12.019</v>
      </c>
      <c r="CC297" s="120">
        <v>0.21460000000000001</v>
      </c>
      <c r="CD297" s="120">
        <v>5.84</v>
      </c>
      <c r="CE297" s="120">
        <v>16.784099999999999</v>
      </c>
      <c r="CF297" s="120">
        <v>0.1076</v>
      </c>
      <c r="CS297" s="120">
        <v>5.84</v>
      </c>
      <c r="CT297" s="120">
        <v>14.041700000000001</v>
      </c>
      <c r="CU297" s="120">
        <v>9.4299999999999995E-2</v>
      </c>
      <c r="CY297" s="120">
        <v>5.84</v>
      </c>
      <c r="CZ297" s="120">
        <v>19.798400000000001</v>
      </c>
      <c r="DA297" s="120">
        <v>0.2107</v>
      </c>
      <c r="DH297" s="120">
        <v>5.84</v>
      </c>
      <c r="DI297" s="120">
        <v>14.923</v>
      </c>
      <c r="DJ297" s="120">
        <v>0.1341</v>
      </c>
      <c r="DN297" s="120">
        <v>5.84</v>
      </c>
      <c r="DO297" s="120">
        <v>22.1145</v>
      </c>
      <c r="DP297" s="120">
        <v>0.21870000000000001</v>
      </c>
      <c r="DW297" s="120">
        <v>5.84</v>
      </c>
      <c r="DX297" s="120">
        <v>18.856200000000001</v>
      </c>
      <c r="DY297" s="120">
        <v>0.18809999999999999</v>
      </c>
      <c r="DZ297" s="120">
        <v>5.84</v>
      </c>
      <c r="EA297" s="120">
        <v>14.257300000000001</v>
      </c>
      <c r="EB297" s="120">
        <v>0.16</v>
      </c>
      <c r="EL297" s="120">
        <v>5.84</v>
      </c>
      <c r="EM297" s="120">
        <v>20.047599999999999</v>
      </c>
      <c r="EN297" s="120">
        <v>0.1439</v>
      </c>
      <c r="EO297" s="120">
        <v>5.84</v>
      </c>
      <c r="EP297" s="120">
        <v>15.477600000000001</v>
      </c>
      <c r="EQ297" s="120">
        <v>0.1245</v>
      </c>
      <c r="EU297" s="120">
        <v>5.84</v>
      </c>
      <c r="EV297" s="120">
        <v>24.4772</v>
      </c>
      <c r="EW297" s="120">
        <v>0.16719999999999999</v>
      </c>
      <c r="EX297" s="120">
        <v>5.84</v>
      </c>
      <c r="EY297" s="120">
        <v>15.8513</v>
      </c>
      <c r="EZ297" s="120">
        <v>0.14169999999999999</v>
      </c>
      <c r="FM297" s="120">
        <v>5.84</v>
      </c>
      <c r="FN297" s="120">
        <v>17.154299999999999</v>
      </c>
      <c r="FO297" s="120">
        <v>0.1585</v>
      </c>
      <c r="FP297" s="120">
        <v>5.84</v>
      </c>
      <c r="FQ297" s="120">
        <v>15.9382</v>
      </c>
      <c r="FR297" s="120">
        <v>0.1066</v>
      </c>
      <c r="FV297" s="120">
        <v>5.84</v>
      </c>
      <c r="FW297" s="120">
        <v>18.3964</v>
      </c>
      <c r="FX297" s="120">
        <v>0.1477</v>
      </c>
      <c r="FY297" s="120">
        <v>5.84</v>
      </c>
      <c r="FZ297" s="120">
        <v>15.708399999999999</v>
      </c>
      <c r="GA297" s="120">
        <v>0.1109</v>
      </c>
      <c r="GE297" s="120">
        <v>5.84</v>
      </c>
      <c r="GF297" s="120">
        <v>4.1265000000000001</v>
      </c>
      <c r="GG297" s="120">
        <v>4.6899999999999997E-2</v>
      </c>
      <c r="GH297" s="120">
        <v>5.84</v>
      </c>
      <c r="GI297" s="120">
        <v>13.885999999999999</v>
      </c>
      <c r="GJ297" s="120">
        <v>0.14779999999999999</v>
      </c>
      <c r="GK297" s="120">
        <v>5.84</v>
      </c>
      <c r="GL297" s="120">
        <v>19.326599999999999</v>
      </c>
      <c r="GM297" s="120">
        <v>0.33900000000000002</v>
      </c>
      <c r="GN297" s="120">
        <v>5.84</v>
      </c>
      <c r="GO297" s="120">
        <v>5.6881000000000004</v>
      </c>
      <c r="GP297" s="120">
        <v>6.0600000000000001E-2</v>
      </c>
      <c r="GW297" s="120">
        <v>5.84</v>
      </c>
      <c r="GX297" s="120">
        <v>12.8307</v>
      </c>
      <c r="GY297" s="120">
        <v>0.13950000000000001</v>
      </c>
      <c r="GZ297" s="120">
        <v>5.84</v>
      </c>
      <c r="HA297" s="120">
        <v>13.305999999999999</v>
      </c>
      <c r="HB297" s="120">
        <v>0.34949999999999998</v>
      </c>
      <c r="HF297" s="120">
        <v>5.84</v>
      </c>
      <c r="HG297" s="120">
        <v>8.2477999999999998</v>
      </c>
      <c r="HH297" s="120">
        <v>0.1168</v>
      </c>
      <c r="HO297" s="120">
        <v>5.84</v>
      </c>
      <c r="HP297" s="120">
        <v>16.5932</v>
      </c>
      <c r="HQ297" s="120">
        <v>0.21759999999999999</v>
      </c>
      <c r="HR297" s="120">
        <v>5.84</v>
      </c>
      <c r="HS297" s="120">
        <v>8.3194999999999997</v>
      </c>
      <c r="HT297" s="120">
        <v>0.1694</v>
      </c>
      <c r="HX297" s="128">
        <v>5.84</v>
      </c>
      <c r="HY297" s="128">
        <v>14.863899999999999</v>
      </c>
      <c r="HZ297" s="120">
        <v>5.6399999999999999E-2</v>
      </c>
      <c r="IA297" s="128">
        <v>5.84</v>
      </c>
      <c r="IB297" s="128">
        <v>13.574299999999999</v>
      </c>
      <c r="IC297" s="120">
        <v>5.62E-2</v>
      </c>
      <c r="ID297" s="128">
        <v>5.84</v>
      </c>
      <c r="IE297" s="128">
        <v>12.167400000000001</v>
      </c>
      <c r="IF297" s="120">
        <v>5.96E-2</v>
      </c>
      <c r="IG297" s="128">
        <v>5.84</v>
      </c>
      <c r="IH297" s="128">
        <v>10.2113</v>
      </c>
      <c r="II297" s="120">
        <v>6.9800000000000001E-2</v>
      </c>
      <c r="IJ297" s="128">
        <v>5.84</v>
      </c>
      <c r="IK297" s="128">
        <v>23.3096</v>
      </c>
      <c r="IL297" s="120">
        <v>0.12690000000000001</v>
      </c>
      <c r="IM297" s="128">
        <v>5.84</v>
      </c>
      <c r="IN297" s="128">
        <v>29.475200000000001</v>
      </c>
      <c r="IO297" s="120">
        <v>0.19350000000000001</v>
      </c>
      <c r="IP297" s="128">
        <v>5.84</v>
      </c>
      <c r="IQ297" s="128">
        <v>39.813400000000001</v>
      </c>
      <c r="IR297" s="120">
        <v>0.24640000000000001</v>
      </c>
      <c r="IS297" s="128">
        <v>5.84</v>
      </c>
      <c r="IT297" s="128">
        <v>17.7456</v>
      </c>
      <c r="IU297" s="120">
        <v>8.1299999999999997E-2</v>
      </c>
      <c r="IV297" s="128">
        <v>5.84</v>
      </c>
      <c r="IW297" s="128">
        <v>14.1715</v>
      </c>
      <c r="IX297" s="120">
        <v>7.8200000000000006E-2</v>
      </c>
      <c r="IY297" s="128">
        <v>5.84</v>
      </c>
      <c r="IZ297" s="128">
        <v>14.3141</v>
      </c>
      <c r="JA297" s="120">
        <v>0.1578</v>
      </c>
      <c r="JB297" s="128">
        <v>5.84</v>
      </c>
      <c r="JC297" s="128">
        <v>20.879100000000001</v>
      </c>
      <c r="JD297" s="120">
        <v>0.1598</v>
      </c>
      <c r="JE297" s="128">
        <v>5.84</v>
      </c>
      <c r="JF297" s="128">
        <v>39.226599999999998</v>
      </c>
      <c r="JG297" s="120">
        <v>0.35220000000000001</v>
      </c>
      <c r="JH297" s="128">
        <v>5.84</v>
      </c>
      <c r="JI297" s="128">
        <v>19.2331</v>
      </c>
      <c r="JJ297" s="120">
        <v>0.20349999999999999</v>
      </c>
      <c r="JK297" s="128">
        <v>5.84</v>
      </c>
      <c r="JL297" s="128">
        <v>23.406600000000001</v>
      </c>
      <c r="JM297" s="120">
        <v>0.13170000000000001</v>
      </c>
      <c r="JN297" s="128">
        <v>5.84</v>
      </c>
      <c r="JO297" s="128">
        <v>20.8887</v>
      </c>
      <c r="JP297" s="120">
        <v>0.1174</v>
      </c>
      <c r="JQ297" s="128">
        <v>5.84</v>
      </c>
      <c r="JR297" s="128">
        <v>31.238299999999999</v>
      </c>
      <c r="JS297" s="120">
        <v>0.23119999999999999</v>
      </c>
    </row>
    <row r="298" spans="1:279" x14ac:dyDescent="0.25">
      <c r="A298" s="128">
        <v>5.86</v>
      </c>
      <c r="B298" s="128">
        <v>14.9572</v>
      </c>
      <c r="C298" s="120">
        <v>0.1195</v>
      </c>
      <c r="D298" s="120">
        <v>5.86</v>
      </c>
      <c r="E298" s="120">
        <v>17.420100000000001</v>
      </c>
      <c r="F298" s="120">
        <v>0.13830000000000001</v>
      </c>
      <c r="G298" s="120">
        <v>5.86</v>
      </c>
      <c r="H298" s="120">
        <v>28.343399999999999</v>
      </c>
      <c r="I298" s="120">
        <v>0.97219999999999995</v>
      </c>
      <c r="J298" s="120">
        <v>5.86</v>
      </c>
      <c r="K298" s="120">
        <v>6.2925000000000004</v>
      </c>
      <c r="L298" s="120">
        <v>9.2299999999999993E-2</v>
      </c>
      <c r="M298" s="120">
        <v>5.86</v>
      </c>
      <c r="N298" s="120">
        <v>23.174299999999999</v>
      </c>
      <c r="O298" s="120">
        <v>0.66300000000000003</v>
      </c>
      <c r="P298" s="120">
        <v>5.86</v>
      </c>
      <c r="Q298" s="120">
        <v>23.067499999999999</v>
      </c>
      <c r="R298" s="120">
        <v>1.0067999999999999</v>
      </c>
      <c r="S298" s="120">
        <v>5.86</v>
      </c>
      <c r="T298" s="120">
        <v>20.9922</v>
      </c>
      <c r="U298" s="120">
        <v>0.76629999999999998</v>
      </c>
      <c r="V298" s="120">
        <v>5.86</v>
      </c>
      <c r="W298" s="120">
        <v>16.946000000000002</v>
      </c>
      <c r="X298" s="120">
        <v>0.1913</v>
      </c>
      <c r="Y298" s="120">
        <v>5.86</v>
      </c>
      <c r="Z298" s="120">
        <v>23.131</v>
      </c>
      <c r="AA298" s="120">
        <v>0.38969999999999999</v>
      </c>
      <c r="AB298" s="120">
        <v>5.86</v>
      </c>
      <c r="AC298" s="120">
        <v>50.535899999999998</v>
      </c>
      <c r="AD298" s="120">
        <v>0.88890000000000002</v>
      </c>
      <c r="AE298" s="120">
        <v>5.86</v>
      </c>
      <c r="AF298" s="120">
        <v>14.506500000000001</v>
      </c>
      <c r="AG298" s="120">
        <v>0.42780000000000001</v>
      </c>
      <c r="AH298" s="120">
        <v>5.86</v>
      </c>
      <c r="AI298" s="120">
        <v>33.3035</v>
      </c>
      <c r="AJ298" s="120">
        <v>0.87209999999999999</v>
      </c>
      <c r="AK298" s="120">
        <v>5.86</v>
      </c>
      <c r="AL298" s="120">
        <v>11.0243</v>
      </c>
      <c r="AM298" s="120">
        <v>0.6119</v>
      </c>
      <c r="AN298" s="120">
        <v>5.86</v>
      </c>
      <c r="AO298" s="120">
        <v>29.194800000000001</v>
      </c>
      <c r="AP298" s="120">
        <v>0.45979999999999999</v>
      </c>
      <c r="AT298" s="120">
        <v>5.86</v>
      </c>
      <c r="AU298" s="120">
        <v>16.385200000000001</v>
      </c>
      <c r="AV298" s="120">
        <v>7.4499999999999997E-2</v>
      </c>
      <c r="BO298" s="120">
        <v>5.86</v>
      </c>
      <c r="BP298" s="120">
        <v>4.8935000000000004</v>
      </c>
      <c r="BQ298" s="120">
        <v>0.22900000000000001</v>
      </c>
      <c r="BR298" s="120">
        <v>5.86</v>
      </c>
      <c r="BS298" s="120">
        <v>23.2014</v>
      </c>
      <c r="BT298" s="120">
        <v>0.2235</v>
      </c>
      <c r="CA298" s="120">
        <v>5.86</v>
      </c>
      <c r="CB298" s="120">
        <v>10.9695</v>
      </c>
      <c r="CC298" s="120">
        <v>0.24210000000000001</v>
      </c>
      <c r="CD298" s="120">
        <v>5.86</v>
      </c>
      <c r="CE298" s="120">
        <v>17.6297</v>
      </c>
      <c r="CF298" s="120">
        <v>0.1191</v>
      </c>
      <c r="CS298" s="120">
        <v>5.86</v>
      </c>
      <c r="CT298" s="120">
        <v>14.188000000000001</v>
      </c>
      <c r="CU298" s="120">
        <v>8.9300000000000004E-2</v>
      </c>
      <c r="CY298" s="120">
        <v>5.86</v>
      </c>
      <c r="CZ298" s="120">
        <v>19.353400000000001</v>
      </c>
      <c r="DA298" s="120">
        <v>0.23419999999999999</v>
      </c>
      <c r="DH298" s="120">
        <v>5.86</v>
      </c>
      <c r="DI298" s="120">
        <v>15.125400000000001</v>
      </c>
      <c r="DJ298" s="120">
        <v>0.13389999999999999</v>
      </c>
      <c r="DN298" s="120">
        <v>5.86</v>
      </c>
      <c r="DO298" s="120">
        <v>21.585899999999999</v>
      </c>
      <c r="DP298" s="120">
        <v>0.22989999999999999</v>
      </c>
      <c r="DW298" s="120">
        <v>5.86</v>
      </c>
      <c r="DX298" s="120">
        <v>19.046099999999999</v>
      </c>
      <c r="DY298" s="120">
        <v>0.18940000000000001</v>
      </c>
      <c r="DZ298" s="120">
        <v>5.86</v>
      </c>
      <c r="EA298" s="120">
        <v>14.067600000000001</v>
      </c>
      <c r="EB298" s="120">
        <v>0.1469</v>
      </c>
      <c r="EL298" s="120">
        <v>5.86</v>
      </c>
      <c r="EM298" s="120">
        <v>20.568100000000001</v>
      </c>
      <c r="EN298" s="120">
        <v>0.1431</v>
      </c>
      <c r="EO298" s="120">
        <v>5.86</v>
      </c>
      <c r="EP298" s="120">
        <v>15.3223</v>
      </c>
      <c r="EQ298" s="120">
        <v>0.128</v>
      </c>
      <c r="EU298" s="120">
        <v>5.86</v>
      </c>
      <c r="EV298" s="120">
        <v>24.308900000000001</v>
      </c>
      <c r="EW298" s="120">
        <v>0.1668</v>
      </c>
      <c r="EX298" s="120">
        <v>5.86</v>
      </c>
      <c r="EY298" s="120">
        <v>15.7369</v>
      </c>
      <c r="EZ298" s="120">
        <v>0.13159999999999999</v>
      </c>
      <c r="FM298" s="120">
        <v>5.86</v>
      </c>
      <c r="FN298" s="120">
        <v>17.0564</v>
      </c>
      <c r="FO298" s="120">
        <v>0.16339999999999999</v>
      </c>
      <c r="FP298" s="120">
        <v>5.86</v>
      </c>
      <c r="FQ298" s="120">
        <v>15.9041</v>
      </c>
      <c r="FR298" s="120">
        <v>0.1045</v>
      </c>
      <c r="FV298" s="120">
        <v>5.86</v>
      </c>
      <c r="FW298" s="120">
        <v>17.836200000000002</v>
      </c>
      <c r="FX298" s="120">
        <v>0.13830000000000001</v>
      </c>
      <c r="FY298" s="120">
        <v>5.86</v>
      </c>
      <c r="FZ298" s="120">
        <v>15.7432</v>
      </c>
      <c r="GA298" s="120">
        <v>0.1101</v>
      </c>
      <c r="GE298" s="120">
        <v>5.86</v>
      </c>
      <c r="GF298" s="120">
        <v>3.3858999999999999</v>
      </c>
      <c r="GG298" s="120">
        <v>5.8599999999999999E-2</v>
      </c>
      <c r="GH298" s="120">
        <v>5.86</v>
      </c>
      <c r="GI298" s="120">
        <v>13.7194</v>
      </c>
      <c r="GJ298" s="120">
        <v>0.1452</v>
      </c>
      <c r="GK298" s="120">
        <v>5.86</v>
      </c>
      <c r="GL298" s="120">
        <v>18.070499999999999</v>
      </c>
      <c r="GM298" s="120">
        <v>0.35270000000000001</v>
      </c>
      <c r="GN298" s="120">
        <v>5.86</v>
      </c>
      <c r="GO298" s="120">
        <v>5.3234000000000004</v>
      </c>
      <c r="GP298" s="120">
        <v>5.7500000000000002E-2</v>
      </c>
      <c r="GW298" s="120">
        <v>5.86</v>
      </c>
      <c r="GX298" s="120">
        <v>12.6389</v>
      </c>
      <c r="GY298" s="120">
        <v>0.11020000000000001</v>
      </c>
      <c r="GZ298" s="120">
        <v>5.86</v>
      </c>
      <c r="HA298" s="120">
        <v>13.687799999999999</v>
      </c>
      <c r="HB298" s="120">
        <v>0.36199999999999999</v>
      </c>
      <c r="HF298" s="120">
        <v>5.86</v>
      </c>
      <c r="HG298" s="120">
        <v>9.2591999999999999</v>
      </c>
      <c r="HH298" s="120">
        <v>0.1241</v>
      </c>
      <c r="HO298" s="120">
        <v>5.86</v>
      </c>
      <c r="HP298" s="120">
        <v>16.258500000000002</v>
      </c>
      <c r="HQ298" s="120">
        <v>0.20419999999999999</v>
      </c>
      <c r="HR298" s="120">
        <v>5.86</v>
      </c>
      <c r="HS298" s="120">
        <v>9.0146999999999995</v>
      </c>
      <c r="HT298" s="120">
        <v>0.1409</v>
      </c>
      <c r="HX298" s="128">
        <v>5.86</v>
      </c>
      <c r="HY298" s="128">
        <v>14.9389</v>
      </c>
      <c r="HZ298" s="120">
        <v>0.06</v>
      </c>
      <c r="IA298" s="128">
        <v>5.86</v>
      </c>
      <c r="IB298" s="128">
        <v>14.230600000000001</v>
      </c>
      <c r="IC298" s="120">
        <v>5.9799999999999999E-2</v>
      </c>
      <c r="ID298" s="128">
        <v>5.86</v>
      </c>
      <c r="IE298" s="128">
        <v>12.0365</v>
      </c>
      <c r="IF298" s="120">
        <v>5.8999999999999997E-2</v>
      </c>
      <c r="IG298" s="128">
        <v>5.86</v>
      </c>
      <c r="IH298" s="128">
        <v>10.3584</v>
      </c>
      <c r="II298" s="120">
        <v>6.9199999999999998E-2</v>
      </c>
      <c r="IJ298" s="128">
        <v>5.86</v>
      </c>
      <c r="IK298" s="128">
        <v>22.538599999999999</v>
      </c>
      <c r="IL298" s="120">
        <v>0.12</v>
      </c>
      <c r="IM298" s="128">
        <v>5.86</v>
      </c>
      <c r="IN298" s="128">
        <v>29.107900000000001</v>
      </c>
      <c r="IO298" s="120">
        <v>0.18609999999999999</v>
      </c>
      <c r="IP298" s="128">
        <v>5.86</v>
      </c>
      <c r="IQ298" s="128">
        <v>39.3797</v>
      </c>
      <c r="IR298" s="120">
        <v>0.2545</v>
      </c>
      <c r="IS298" s="128">
        <v>5.86</v>
      </c>
      <c r="IT298" s="128">
        <v>18.7559</v>
      </c>
      <c r="IU298" s="120">
        <v>8.6900000000000005E-2</v>
      </c>
      <c r="IV298" s="128">
        <v>5.86</v>
      </c>
      <c r="IW298" s="128">
        <v>13.6792</v>
      </c>
      <c r="IX298" s="120">
        <v>7.5999999999999998E-2</v>
      </c>
      <c r="IY298" s="128">
        <v>5.86</v>
      </c>
      <c r="IZ298" s="128">
        <v>14.651300000000001</v>
      </c>
      <c r="JA298" s="120">
        <v>0.14030000000000001</v>
      </c>
      <c r="JB298" s="128">
        <v>5.86</v>
      </c>
      <c r="JC298" s="128">
        <v>20.241800000000001</v>
      </c>
      <c r="JD298" s="120">
        <v>0.161</v>
      </c>
      <c r="JE298" s="128">
        <v>5.86</v>
      </c>
      <c r="JF298" s="128">
        <v>38.531599999999997</v>
      </c>
      <c r="JG298" s="120">
        <v>0.35070000000000001</v>
      </c>
      <c r="JH298" s="128">
        <v>5.86</v>
      </c>
      <c r="JI298" s="128">
        <v>18.777699999999999</v>
      </c>
      <c r="JJ298" s="120">
        <v>0.18590000000000001</v>
      </c>
      <c r="JK298" s="128">
        <v>5.86</v>
      </c>
      <c r="JL298" s="128">
        <v>24.265599999999999</v>
      </c>
      <c r="JM298" s="120">
        <v>0.13519999999999999</v>
      </c>
      <c r="JN298" s="128">
        <v>5.86</v>
      </c>
      <c r="JO298" s="128">
        <v>20.797899999999998</v>
      </c>
      <c r="JP298" s="120">
        <v>0.11609999999999999</v>
      </c>
      <c r="JQ298" s="128">
        <v>5.86</v>
      </c>
      <c r="JR298" s="128">
        <v>30.6006</v>
      </c>
      <c r="JS298" s="120">
        <v>0.2311</v>
      </c>
    </row>
    <row r="299" spans="1:279" x14ac:dyDescent="0.25">
      <c r="A299" s="128">
        <v>5.88</v>
      </c>
      <c r="B299" s="128">
        <v>14.7484</v>
      </c>
      <c r="C299" s="120">
        <v>0.11849999999999999</v>
      </c>
      <c r="D299" s="120">
        <v>5.88</v>
      </c>
      <c r="E299" s="120">
        <v>16.781099999999999</v>
      </c>
      <c r="F299" s="120">
        <v>0.13159999999999999</v>
      </c>
      <c r="G299" s="120">
        <v>5.88</v>
      </c>
      <c r="H299" s="120">
        <v>28.129000000000001</v>
      </c>
      <c r="I299" s="120">
        <v>0.87309999999999999</v>
      </c>
      <c r="J299" s="120">
        <v>5.88</v>
      </c>
      <c r="K299" s="120">
        <v>5.8914</v>
      </c>
      <c r="L299" s="120">
        <v>9.3200000000000005E-2</v>
      </c>
      <c r="M299" s="120">
        <v>5.88</v>
      </c>
      <c r="N299" s="120">
        <v>23.259899999999998</v>
      </c>
      <c r="O299" s="120">
        <v>0.69199999999999995</v>
      </c>
      <c r="P299" s="120">
        <v>5.88</v>
      </c>
      <c r="Q299" s="120">
        <v>26.0276</v>
      </c>
      <c r="R299" s="120">
        <v>1.0575000000000001</v>
      </c>
      <c r="S299" s="120">
        <v>5.88</v>
      </c>
      <c r="T299" s="120">
        <v>25.071100000000001</v>
      </c>
      <c r="U299" s="120">
        <v>0.71</v>
      </c>
      <c r="V299" s="120">
        <v>5.88</v>
      </c>
      <c r="W299" s="120">
        <v>17.005099999999999</v>
      </c>
      <c r="X299" s="120">
        <v>0.18160000000000001</v>
      </c>
      <c r="Y299" s="120">
        <v>5.88</v>
      </c>
      <c r="Z299" s="120">
        <v>20.913499999999999</v>
      </c>
      <c r="AA299" s="120">
        <v>0.34050000000000002</v>
      </c>
      <c r="AB299" s="120">
        <v>5.88</v>
      </c>
      <c r="AC299" s="120">
        <v>50.0276</v>
      </c>
      <c r="AD299" s="120">
        <v>0.89829999999999999</v>
      </c>
      <c r="AE299" s="120">
        <v>5.88</v>
      </c>
      <c r="AF299" s="120">
        <v>14.4985</v>
      </c>
      <c r="AG299" s="120">
        <v>0.42230000000000001</v>
      </c>
      <c r="AH299" s="120">
        <v>5.88</v>
      </c>
      <c r="AI299" s="120">
        <v>33.6678</v>
      </c>
      <c r="AJ299" s="120">
        <v>0.9556</v>
      </c>
      <c r="AK299" s="120">
        <v>5.88</v>
      </c>
      <c r="AL299" s="120">
        <v>11.127599999999999</v>
      </c>
      <c r="AM299" s="120">
        <v>0.63160000000000005</v>
      </c>
      <c r="AN299" s="120">
        <v>5.88</v>
      </c>
      <c r="AO299" s="120">
        <v>30.100200000000001</v>
      </c>
      <c r="AP299" s="120">
        <v>0.41549999999999998</v>
      </c>
      <c r="AT299" s="120">
        <v>5.88</v>
      </c>
      <c r="AU299" s="120">
        <v>16.875299999999999</v>
      </c>
      <c r="AV299" s="120">
        <v>8.8599999999999998E-2</v>
      </c>
      <c r="BO299" s="120">
        <v>5.88</v>
      </c>
      <c r="BP299" s="120">
        <v>4.4021999999999997</v>
      </c>
      <c r="BQ299" s="120">
        <v>0.24679999999999999</v>
      </c>
      <c r="BR299" s="120">
        <v>5.88</v>
      </c>
      <c r="BS299" s="120">
        <v>23.700900000000001</v>
      </c>
      <c r="BT299" s="120">
        <v>0.219</v>
      </c>
      <c r="CA299" s="120">
        <v>5.88</v>
      </c>
      <c r="CB299" s="120">
        <v>9.4924999999999997</v>
      </c>
      <c r="CC299" s="120">
        <v>0.2407</v>
      </c>
      <c r="CD299" s="120">
        <v>5.88</v>
      </c>
      <c r="CE299" s="120">
        <v>18.2789</v>
      </c>
      <c r="CF299" s="120">
        <v>0.12570000000000001</v>
      </c>
      <c r="CS299" s="120">
        <v>5.88</v>
      </c>
      <c r="CT299" s="120">
        <v>14.2158</v>
      </c>
      <c r="CU299" s="120">
        <v>8.9300000000000004E-2</v>
      </c>
      <c r="CY299" s="120">
        <v>5.88</v>
      </c>
      <c r="CZ299" s="120">
        <v>18.910799999999998</v>
      </c>
      <c r="DA299" s="120">
        <v>0.2455</v>
      </c>
      <c r="DH299" s="120">
        <v>5.88</v>
      </c>
      <c r="DI299" s="120">
        <v>15.250400000000001</v>
      </c>
      <c r="DJ299" s="120">
        <v>0.13489999999999999</v>
      </c>
      <c r="DN299" s="120">
        <v>5.88</v>
      </c>
      <c r="DO299" s="120">
        <v>21.02</v>
      </c>
      <c r="DP299" s="120">
        <v>0.26479999999999998</v>
      </c>
      <c r="DW299" s="120">
        <v>5.88</v>
      </c>
      <c r="DX299" s="120">
        <v>19.2547</v>
      </c>
      <c r="DY299" s="120">
        <v>0.18659999999999999</v>
      </c>
      <c r="DZ299" s="120">
        <v>5.88</v>
      </c>
      <c r="EA299" s="120">
        <v>13.777100000000001</v>
      </c>
      <c r="EB299" s="120">
        <v>0.13139999999999999</v>
      </c>
      <c r="EL299" s="120">
        <v>5.88</v>
      </c>
      <c r="EM299" s="120">
        <v>21.190100000000001</v>
      </c>
      <c r="EN299" s="120">
        <v>0.1477</v>
      </c>
      <c r="EO299" s="120">
        <v>5.88</v>
      </c>
      <c r="EP299" s="120">
        <v>15.3241</v>
      </c>
      <c r="EQ299" s="120">
        <v>0.13120000000000001</v>
      </c>
      <c r="EU299" s="120">
        <v>5.88</v>
      </c>
      <c r="EV299" s="120">
        <v>24.5443</v>
      </c>
      <c r="EW299" s="120">
        <v>0.16600000000000001</v>
      </c>
      <c r="EX299" s="120">
        <v>5.88</v>
      </c>
      <c r="EY299" s="120">
        <v>15.649900000000001</v>
      </c>
      <c r="EZ299" s="120">
        <v>0.13239999999999999</v>
      </c>
      <c r="FM299" s="120">
        <v>5.88</v>
      </c>
      <c r="FN299" s="120">
        <v>16.91</v>
      </c>
      <c r="FO299" s="120">
        <v>0.1646</v>
      </c>
      <c r="FP299" s="120">
        <v>5.88</v>
      </c>
      <c r="FQ299" s="120">
        <v>15.8249</v>
      </c>
      <c r="FR299" s="120">
        <v>0.10539999999999999</v>
      </c>
      <c r="FV299" s="120">
        <v>5.88</v>
      </c>
      <c r="FW299" s="120">
        <v>17.369</v>
      </c>
      <c r="FX299" s="120">
        <v>0.13339999999999999</v>
      </c>
      <c r="FY299" s="120">
        <v>5.88</v>
      </c>
      <c r="FZ299" s="120">
        <v>15.6145</v>
      </c>
      <c r="GA299" s="120">
        <v>0.1057</v>
      </c>
      <c r="GE299" s="120">
        <v>5.88</v>
      </c>
      <c r="GF299" s="120">
        <v>2.8372000000000002</v>
      </c>
      <c r="GG299" s="120">
        <v>6.3100000000000003E-2</v>
      </c>
      <c r="GH299" s="120">
        <v>5.88</v>
      </c>
      <c r="GI299" s="120">
        <v>13.6273</v>
      </c>
      <c r="GJ299" s="120">
        <v>0.1459</v>
      </c>
      <c r="GK299" s="120">
        <v>5.88</v>
      </c>
      <c r="GL299" s="120">
        <v>17.753699999999998</v>
      </c>
      <c r="GM299" s="120">
        <v>0.36509999999999998</v>
      </c>
      <c r="GN299" s="120">
        <v>5.88</v>
      </c>
      <c r="GO299" s="120">
        <v>5.03</v>
      </c>
      <c r="GP299" s="120">
        <v>5.8299999999999998E-2</v>
      </c>
      <c r="GW299" s="120">
        <v>5.88</v>
      </c>
      <c r="GX299" s="120">
        <v>12.2608</v>
      </c>
      <c r="GY299" s="120">
        <v>0.1211</v>
      </c>
      <c r="GZ299" s="120">
        <v>5.88</v>
      </c>
      <c r="HA299" s="120">
        <v>13.726100000000001</v>
      </c>
      <c r="HB299" s="120">
        <v>0.37340000000000001</v>
      </c>
      <c r="HF299" s="120">
        <v>5.88</v>
      </c>
      <c r="HG299" s="120">
        <v>10.3005</v>
      </c>
      <c r="HH299" s="120">
        <v>0.1229</v>
      </c>
      <c r="HO299" s="120">
        <v>5.88</v>
      </c>
      <c r="HP299" s="120">
        <v>15.9382</v>
      </c>
      <c r="HQ299" s="120">
        <v>0.19689999999999999</v>
      </c>
      <c r="HR299" s="120">
        <v>5.88</v>
      </c>
      <c r="HS299" s="120">
        <v>10.050000000000001</v>
      </c>
      <c r="HT299" s="120">
        <v>0.1424</v>
      </c>
      <c r="HX299" s="128">
        <v>5.88</v>
      </c>
      <c r="HY299" s="128">
        <v>15.094099999999999</v>
      </c>
      <c r="HZ299" s="120">
        <v>6.2799999999999995E-2</v>
      </c>
      <c r="IA299" s="128">
        <v>5.88</v>
      </c>
      <c r="IB299" s="128">
        <v>14.819900000000001</v>
      </c>
      <c r="IC299" s="120">
        <v>6.2600000000000003E-2</v>
      </c>
      <c r="ID299" s="128">
        <v>5.88</v>
      </c>
      <c r="IE299" s="128">
        <v>11.872400000000001</v>
      </c>
      <c r="IF299" s="120">
        <v>5.7799999999999997E-2</v>
      </c>
      <c r="IG299" s="128">
        <v>5.88</v>
      </c>
      <c r="IH299" s="128">
        <v>10.484999999999999</v>
      </c>
      <c r="II299" s="120">
        <v>6.9400000000000003E-2</v>
      </c>
      <c r="IJ299" s="128">
        <v>5.88</v>
      </c>
      <c r="IK299" s="128">
        <v>21.748000000000001</v>
      </c>
      <c r="IL299" s="120">
        <v>0.115</v>
      </c>
      <c r="IM299" s="128">
        <v>5.88</v>
      </c>
      <c r="IN299" s="128">
        <v>28.7927</v>
      </c>
      <c r="IO299" s="120">
        <v>0.18429999999999999</v>
      </c>
      <c r="IP299" s="128">
        <v>5.88</v>
      </c>
      <c r="IQ299" s="128">
        <v>38.800800000000002</v>
      </c>
      <c r="IR299" s="120">
        <v>0.25750000000000001</v>
      </c>
      <c r="IS299" s="128">
        <v>5.88</v>
      </c>
      <c r="IT299" s="128">
        <v>20.051200000000001</v>
      </c>
      <c r="IU299" s="120">
        <v>9.6500000000000002E-2</v>
      </c>
      <c r="IV299" s="128">
        <v>5.88</v>
      </c>
      <c r="IW299" s="128">
        <v>13.2521</v>
      </c>
      <c r="IX299" s="120">
        <v>7.0400000000000004E-2</v>
      </c>
      <c r="IY299" s="128">
        <v>5.88</v>
      </c>
      <c r="IZ299" s="128">
        <v>14.7714</v>
      </c>
      <c r="JA299" s="120">
        <v>0.1129</v>
      </c>
      <c r="JB299" s="128">
        <v>5.88</v>
      </c>
      <c r="JC299" s="128">
        <v>19.711200000000002</v>
      </c>
      <c r="JD299" s="120">
        <v>0.15479999999999999</v>
      </c>
      <c r="JE299" s="128">
        <v>5.88</v>
      </c>
      <c r="JF299" s="128">
        <v>37.762300000000003</v>
      </c>
      <c r="JG299" s="120">
        <v>0.3483</v>
      </c>
      <c r="JH299" s="128">
        <v>5.88</v>
      </c>
      <c r="JI299" s="128">
        <v>18.3505</v>
      </c>
      <c r="JJ299" s="120">
        <v>0.16600000000000001</v>
      </c>
      <c r="JK299" s="128">
        <v>5.88</v>
      </c>
      <c r="JL299" s="128">
        <v>25.075600000000001</v>
      </c>
      <c r="JM299" s="120">
        <v>0.14099999999999999</v>
      </c>
      <c r="JN299" s="128">
        <v>5.88</v>
      </c>
      <c r="JO299" s="128">
        <v>20.708500000000001</v>
      </c>
      <c r="JP299" s="120">
        <v>0.11550000000000001</v>
      </c>
      <c r="JQ299" s="128">
        <v>5.88</v>
      </c>
      <c r="JR299" s="128">
        <v>29.257400000000001</v>
      </c>
      <c r="JS299" s="120">
        <v>0.22239999999999999</v>
      </c>
    </row>
    <row r="300" spans="1:279" x14ac:dyDescent="0.25">
      <c r="A300" s="128">
        <v>5.9</v>
      </c>
      <c r="B300" s="128">
        <v>14.6259</v>
      </c>
      <c r="C300" s="120">
        <v>0.11550000000000001</v>
      </c>
      <c r="D300" s="120">
        <v>5.9</v>
      </c>
      <c r="E300" s="120">
        <v>16.184100000000001</v>
      </c>
      <c r="F300" s="120">
        <v>0.12670000000000001</v>
      </c>
      <c r="G300" s="120">
        <v>5.9</v>
      </c>
      <c r="H300" s="120">
        <v>24.261399999999998</v>
      </c>
      <c r="I300" s="120">
        <v>0.82740000000000002</v>
      </c>
      <c r="J300" s="120">
        <v>5.9</v>
      </c>
      <c r="K300" s="120">
        <v>5.6185</v>
      </c>
      <c r="L300" s="120">
        <v>9.3600000000000003E-2</v>
      </c>
      <c r="M300" s="120">
        <v>5.9</v>
      </c>
      <c r="N300" s="120">
        <v>23.7316</v>
      </c>
      <c r="O300" s="120">
        <v>0.67</v>
      </c>
      <c r="P300" s="120">
        <v>5.9</v>
      </c>
      <c r="Q300" s="120">
        <v>24.334800000000001</v>
      </c>
      <c r="R300" s="120">
        <v>1.0544</v>
      </c>
      <c r="S300" s="120">
        <v>5.9</v>
      </c>
      <c r="T300" s="120">
        <v>34.272799999999997</v>
      </c>
      <c r="U300" s="120">
        <v>0.63029999999999997</v>
      </c>
      <c r="V300" s="120">
        <v>5.9</v>
      </c>
      <c r="W300" s="120">
        <v>16.9773</v>
      </c>
      <c r="X300" s="120">
        <v>0.18429999999999999</v>
      </c>
      <c r="Y300" s="120">
        <v>5.9</v>
      </c>
      <c r="Z300" s="120">
        <v>18.486699999999999</v>
      </c>
      <c r="AA300" s="120">
        <v>0.33</v>
      </c>
      <c r="AB300" s="120">
        <v>5.9</v>
      </c>
      <c r="AC300" s="120">
        <v>48.718899999999998</v>
      </c>
      <c r="AD300" s="120">
        <v>0.85719999999999996</v>
      </c>
      <c r="AE300" s="120">
        <v>5.9</v>
      </c>
      <c r="AF300" s="120">
        <v>14.5184</v>
      </c>
      <c r="AG300" s="120">
        <v>0.40570000000000001</v>
      </c>
      <c r="AH300" s="120">
        <v>5.9</v>
      </c>
      <c r="AI300" s="120">
        <v>33.785200000000003</v>
      </c>
      <c r="AJ300" s="120">
        <v>0.96630000000000005</v>
      </c>
      <c r="AK300" s="120">
        <v>5.9</v>
      </c>
      <c r="AL300" s="120">
        <v>11.271100000000001</v>
      </c>
      <c r="AM300" s="120">
        <v>0.67320000000000002</v>
      </c>
      <c r="AN300" s="120">
        <v>5.9</v>
      </c>
      <c r="AO300" s="120">
        <v>31.107399999999998</v>
      </c>
      <c r="AP300" s="120">
        <v>0.4294</v>
      </c>
      <c r="AT300" s="120">
        <v>5.9</v>
      </c>
      <c r="AU300" s="120">
        <v>17.223800000000001</v>
      </c>
      <c r="AV300" s="120">
        <v>0.1009</v>
      </c>
      <c r="BO300" s="120">
        <v>5.9</v>
      </c>
      <c r="BP300" s="120">
        <v>3.8492000000000002</v>
      </c>
      <c r="BQ300" s="120">
        <v>0.2591</v>
      </c>
      <c r="BR300" s="120">
        <v>5.9</v>
      </c>
      <c r="BS300" s="120">
        <v>24.023900000000001</v>
      </c>
      <c r="BT300" s="120">
        <v>0.21940000000000001</v>
      </c>
      <c r="CA300" s="120">
        <v>5.9</v>
      </c>
      <c r="CB300" s="120">
        <v>8.3882999999999992</v>
      </c>
      <c r="CC300" s="120">
        <v>0.26340000000000002</v>
      </c>
      <c r="CD300" s="120">
        <v>5.9</v>
      </c>
      <c r="CE300" s="120">
        <v>18.481100000000001</v>
      </c>
      <c r="CF300" s="120">
        <v>0.13289999999999999</v>
      </c>
      <c r="CS300" s="120">
        <v>5.9</v>
      </c>
      <c r="CT300" s="120">
        <v>14.061400000000001</v>
      </c>
      <c r="CU300" s="120">
        <v>9.2700000000000005E-2</v>
      </c>
      <c r="CY300" s="120">
        <v>5.9</v>
      </c>
      <c r="CZ300" s="120">
        <v>18.61</v>
      </c>
      <c r="DA300" s="120">
        <v>0.26540000000000002</v>
      </c>
      <c r="DH300" s="120">
        <v>5.9</v>
      </c>
      <c r="DI300" s="120">
        <v>15.2758</v>
      </c>
      <c r="DJ300" s="120">
        <v>0.1391</v>
      </c>
      <c r="DN300" s="120">
        <v>5.9</v>
      </c>
      <c r="DO300" s="120">
        <v>20.5078</v>
      </c>
      <c r="DP300" s="120">
        <v>0.26910000000000001</v>
      </c>
      <c r="DW300" s="120">
        <v>5.9</v>
      </c>
      <c r="DX300" s="120">
        <v>19.588000000000001</v>
      </c>
      <c r="DY300" s="120">
        <v>0.1855</v>
      </c>
      <c r="DZ300" s="120">
        <v>5.9</v>
      </c>
      <c r="EA300" s="120">
        <v>13.434100000000001</v>
      </c>
      <c r="EB300" s="120">
        <v>0.1231</v>
      </c>
      <c r="EL300" s="120">
        <v>5.9</v>
      </c>
      <c r="EM300" s="120">
        <v>21.822700000000001</v>
      </c>
      <c r="EN300" s="120">
        <v>0.1527</v>
      </c>
      <c r="EO300" s="120">
        <v>5.9</v>
      </c>
      <c r="EP300" s="120">
        <v>15.2441</v>
      </c>
      <c r="EQ300" s="120">
        <v>0.13020000000000001</v>
      </c>
      <c r="EU300" s="120">
        <v>5.9</v>
      </c>
      <c r="EV300" s="120">
        <v>24.582599999999999</v>
      </c>
      <c r="EW300" s="120">
        <v>0.16489999999999999</v>
      </c>
      <c r="EX300" s="120">
        <v>5.9</v>
      </c>
      <c r="EY300" s="120">
        <v>15.734500000000001</v>
      </c>
      <c r="EZ300" s="120">
        <v>0.12770000000000001</v>
      </c>
      <c r="FM300" s="120">
        <v>5.9</v>
      </c>
      <c r="FN300" s="120">
        <v>16.8231</v>
      </c>
      <c r="FO300" s="120">
        <v>0.16669999999999999</v>
      </c>
      <c r="FP300" s="120">
        <v>5.9</v>
      </c>
      <c r="FQ300" s="120">
        <v>15.7211</v>
      </c>
      <c r="FR300" s="120">
        <v>0.1072</v>
      </c>
      <c r="FV300" s="120">
        <v>5.9</v>
      </c>
      <c r="FW300" s="120">
        <v>16.954799999999999</v>
      </c>
      <c r="FX300" s="120">
        <v>0.13089999999999999</v>
      </c>
      <c r="FY300" s="120">
        <v>5.9</v>
      </c>
      <c r="FZ300" s="120">
        <v>15.615399999999999</v>
      </c>
      <c r="GA300" s="120">
        <v>9.9900000000000003E-2</v>
      </c>
      <c r="GE300" s="120">
        <v>5.9</v>
      </c>
      <c r="GF300" s="120">
        <v>2.2103999999999999</v>
      </c>
      <c r="GG300" s="120">
        <v>7.0699999999999999E-2</v>
      </c>
      <c r="GH300" s="120">
        <v>5.9</v>
      </c>
      <c r="GI300" s="120">
        <v>13.588900000000001</v>
      </c>
      <c r="GJ300" s="120">
        <v>0.15029999999999999</v>
      </c>
      <c r="GK300" s="120">
        <v>5.9</v>
      </c>
      <c r="GL300" s="120">
        <v>17.376799999999999</v>
      </c>
      <c r="GM300" s="120">
        <v>0.3679</v>
      </c>
      <c r="GN300" s="120">
        <v>5.9</v>
      </c>
      <c r="GO300" s="120">
        <v>4.8057999999999996</v>
      </c>
      <c r="GP300" s="120">
        <v>5.6000000000000001E-2</v>
      </c>
      <c r="GW300" s="120">
        <v>5.9</v>
      </c>
      <c r="GX300" s="120">
        <v>12.042400000000001</v>
      </c>
      <c r="GY300" s="120">
        <v>0.1173</v>
      </c>
      <c r="GZ300" s="120">
        <v>5.9</v>
      </c>
      <c r="HA300" s="120">
        <v>13.513500000000001</v>
      </c>
      <c r="HB300" s="120">
        <v>0.37259999999999999</v>
      </c>
      <c r="HF300" s="120">
        <v>5.9</v>
      </c>
      <c r="HG300" s="120">
        <v>11.124499999999999</v>
      </c>
      <c r="HH300" s="120">
        <v>0.1164</v>
      </c>
      <c r="HO300" s="120">
        <v>5.9</v>
      </c>
      <c r="HP300" s="120">
        <v>15.5871</v>
      </c>
      <c r="HQ300" s="120">
        <v>0.1905</v>
      </c>
      <c r="HR300" s="120">
        <v>5.9</v>
      </c>
      <c r="HS300" s="120">
        <v>10.332800000000001</v>
      </c>
      <c r="HT300" s="120">
        <v>0.10489999999999999</v>
      </c>
      <c r="HX300" s="128">
        <v>5.9</v>
      </c>
      <c r="HY300" s="128">
        <v>15.2364</v>
      </c>
      <c r="HZ300" s="120">
        <v>6.3E-2</v>
      </c>
      <c r="IA300" s="128">
        <v>5.9</v>
      </c>
      <c r="IB300" s="128">
        <v>15.3047</v>
      </c>
      <c r="IC300" s="120">
        <v>6.3399999999999998E-2</v>
      </c>
      <c r="ID300" s="128">
        <v>5.9</v>
      </c>
      <c r="IE300" s="128">
        <v>11.7463</v>
      </c>
      <c r="IF300" s="120">
        <v>5.6599999999999998E-2</v>
      </c>
      <c r="IG300" s="128">
        <v>5.9</v>
      </c>
      <c r="IH300" s="128">
        <v>10.624700000000001</v>
      </c>
      <c r="II300" s="120">
        <v>7.0000000000000007E-2</v>
      </c>
      <c r="IJ300" s="128">
        <v>5.9</v>
      </c>
      <c r="IK300" s="128">
        <v>21.081600000000002</v>
      </c>
      <c r="IL300" s="120">
        <v>0.109</v>
      </c>
      <c r="IM300" s="128">
        <v>5.9</v>
      </c>
      <c r="IN300" s="128">
        <v>28.267700000000001</v>
      </c>
      <c r="IO300" s="120">
        <v>0.19089999999999999</v>
      </c>
      <c r="IP300" s="128">
        <v>5.9</v>
      </c>
      <c r="IQ300" s="128">
        <v>38.096299999999999</v>
      </c>
      <c r="IR300" s="120">
        <v>0.26290000000000002</v>
      </c>
      <c r="IS300" s="128">
        <v>5.9</v>
      </c>
      <c r="IT300" s="128">
        <v>21.7379</v>
      </c>
      <c r="IU300" s="120">
        <v>0.13900000000000001</v>
      </c>
      <c r="IV300" s="128">
        <v>5.9</v>
      </c>
      <c r="IW300" s="128">
        <v>12.776</v>
      </c>
      <c r="IX300" s="120">
        <v>6.4500000000000002E-2</v>
      </c>
      <c r="IY300" s="128">
        <v>5.9</v>
      </c>
      <c r="IZ300" s="128">
        <v>14.9291</v>
      </c>
      <c r="JA300" s="120">
        <v>8.5599999999999996E-2</v>
      </c>
      <c r="JB300" s="128">
        <v>5.9</v>
      </c>
      <c r="JC300" s="128">
        <v>19.188099999999999</v>
      </c>
      <c r="JD300" s="120">
        <v>0.14729999999999999</v>
      </c>
      <c r="JE300" s="128">
        <v>5.9</v>
      </c>
      <c r="JF300" s="128">
        <v>37.022199999999998</v>
      </c>
      <c r="JG300" s="120">
        <v>0.33710000000000001</v>
      </c>
      <c r="JH300" s="128">
        <v>5.9</v>
      </c>
      <c r="JI300" s="128">
        <v>18.003799999999998</v>
      </c>
      <c r="JJ300" s="120">
        <v>0.14949999999999999</v>
      </c>
      <c r="JK300" s="128">
        <v>5.9</v>
      </c>
      <c r="JL300" s="128">
        <v>25.746400000000001</v>
      </c>
      <c r="JM300" s="120">
        <v>0.14960000000000001</v>
      </c>
      <c r="JN300" s="128">
        <v>5.9</v>
      </c>
      <c r="JO300" s="128">
        <v>20.733899999999998</v>
      </c>
      <c r="JP300" s="120">
        <v>0.1125</v>
      </c>
      <c r="JQ300" s="128">
        <v>5.9</v>
      </c>
      <c r="JR300" s="128">
        <v>28.7258</v>
      </c>
      <c r="JS300" s="120">
        <v>0.22040000000000001</v>
      </c>
    </row>
    <row r="301" spans="1:279" x14ac:dyDescent="0.25">
      <c r="A301" s="128">
        <v>5.92</v>
      </c>
      <c r="B301" s="128">
        <v>14.4101</v>
      </c>
      <c r="C301" s="120">
        <v>0.11409999999999999</v>
      </c>
      <c r="D301" s="120">
        <v>5.92</v>
      </c>
      <c r="E301" s="120">
        <v>15.4011</v>
      </c>
      <c r="F301" s="120">
        <v>0.126</v>
      </c>
      <c r="G301" s="120">
        <v>5.92</v>
      </c>
      <c r="H301" s="120">
        <v>23.492799999999999</v>
      </c>
      <c r="I301" s="120">
        <v>0.79169999999999996</v>
      </c>
      <c r="J301" s="120">
        <v>5.92</v>
      </c>
      <c r="K301" s="120">
        <v>5.9021999999999997</v>
      </c>
      <c r="L301" s="120">
        <v>9.0999999999999998E-2</v>
      </c>
      <c r="M301" s="120">
        <v>5.92</v>
      </c>
      <c r="N301" s="120">
        <v>23.4148</v>
      </c>
      <c r="O301" s="120">
        <v>0.64939999999999998</v>
      </c>
      <c r="P301" s="120">
        <v>5.92</v>
      </c>
      <c r="Q301" s="120">
        <v>25.295200000000001</v>
      </c>
      <c r="R301" s="120">
        <v>1.0261</v>
      </c>
      <c r="S301" s="120">
        <v>5.92</v>
      </c>
      <c r="T301" s="120">
        <v>33.389699999999998</v>
      </c>
      <c r="U301" s="120">
        <v>0.63739999999999997</v>
      </c>
      <c r="V301" s="120">
        <v>5.92</v>
      </c>
      <c r="W301" s="120">
        <v>16.935500000000001</v>
      </c>
      <c r="X301" s="120">
        <v>0.17879999999999999</v>
      </c>
      <c r="Y301" s="120">
        <v>5.92</v>
      </c>
      <c r="Z301" s="120">
        <v>16.717199999999998</v>
      </c>
      <c r="AA301" s="120">
        <v>0.31569999999999998</v>
      </c>
      <c r="AB301" s="120">
        <v>5.92</v>
      </c>
      <c r="AC301" s="120">
        <v>46.604199999999999</v>
      </c>
      <c r="AD301" s="120">
        <v>0.83069999999999999</v>
      </c>
      <c r="AE301" s="120">
        <v>5.92</v>
      </c>
      <c r="AF301" s="120">
        <v>14.492900000000001</v>
      </c>
      <c r="AG301" s="120">
        <v>0.39960000000000001</v>
      </c>
      <c r="AH301" s="120">
        <v>5.92</v>
      </c>
      <c r="AI301" s="120">
        <v>31.5322</v>
      </c>
      <c r="AJ301" s="120">
        <v>0.96130000000000004</v>
      </c>
      <c r="AK301" s="120">
        <v>5.92</v>
      </c>
      <c r="AL301" s="120">
        <v>12.266299999999999</v>
      </c>
      <c r="AM301" s="120">
        <v>0.64690000000000003</v>
      </c>
      <c r="AN301" s="120">
        <v>5.92</v>
      </c>
      <c r="AO301" s="120">
        <v>33.488599999999998</v>
      </c>
      <c r="AP301" s="120">
        <v>0.434</v>
      </c>
      <c r="AT301" s="120">
        <v>5.92</v>
      </c>
      <c r="AU301" s="120">
        <v>18.938099999999999</v>
      </c>
      <c r="AV301" s="120">
        <v>0.1028</v>
      </c>
      <c r="BO301" s="120">
        <v>5.92</v>
      </c>
      <c r="BP301" s="120">
        <v>3.5767000000000002</v>
      </c>
      <c r="BQ301" s="120">
        <v>0.26819999999999999</v>
      </c>
      <c r="BR301" s="120">
        <v>5.92</v>
      </c>
      <c r="BS301" s="120">
        <v>23.959</v>
      </c>
      <c r="BT301" s="120">
        <v>0.22520000000000001</v>
      </c>
      <c r="CA301" s="120">
        <v>5.92</v>
      </c>
      <c r="CB301" s="120">
        <v>7.6035000000000004</v>
      </c>
      <c r="CC301" s="120">
        <v>0.25659999999999999</v>
      </c>
      <c r="CD301" s="120">
        <v>5.92</v>
      </c>
      <c r="CE301" s="120">
        <v>18.526399999999999</v>
      </c>
      <c r="CF301" s="120">
        <v>0.13730000000000001</v>
      </c>
      <c r="CS301" s="120">
        <v>5.92</v>
      </c>
      <c r="CT301" s="120">
        <v>13.776400000000001</v>
      </c>
      <c r="CU301" s="120">
        <v>9.6199999999999994E-2</v>
      </c>
      <c r="CY301" s="120">
        <v>5.92</v>
      </c>
      <c r="CZ301" s="120">
        <v>18.461099999999998</v>
      </c>
      <c r="DA301" s="120">
        <v>0.27889999999999998</v>
      </c>
      <c r="DH301" s="120">
        <v>5.92</v>
      </c>
      <c r="DI301" s="120">
        <v>15.2151</v>
      </c>
      <c r="DJ301" s="120">
        <v>0.14169999999999999</v>
      </c>
      <c r="DN301" s="120">
        <v>5.92</v>
      </c>
      <c r="DO301" s="120">
        <v>20.285499999999999</v>
      </c>
      <c r="DP301" s="120">
        <v>0.28179999999999999</v>
      </c>
      <c r="DW301" s="120">
        <v>5.92</v>
      </c>
      <c r="DX301" s="120">
        <v>19.974299999999999</v>
      </c>
      <c r="DY301" s="120">
        <v>0.1835</v>
      </c>
      <c r="DZ301" s="120">
        <v>5.92</v>
      </c>
      <c r="EA301" s="120">
        <v>12.907999999999999</v>
      </c>
      <c r="EB301" s="120">
        <v>0.1149</v>
      </c>
      <c r="EL301" s="120">
        <v>5.92</v>
      </c>
      <c r="EM301" s="120">
        <v>22.4665</v>
      </c>
      <c r="EN301" s="120">
        <v>0.16200000000000001</v>
      </c>
      <c r="EO301" s="120">
        <v>5.92</v>
      </c>
      <c r="EP301" s="120">
        <v>15.135899999999999</v>
      </c>
      <c r="EQ301" s="120">
        <v>0.12839999999999999</v>
      </c>
      <c r="EU301" s="120">
        <v>5.92</v>
      </c>
      <c r="EV301" s="120">
        <v>24.7484</v>
      </c>
      <c r="EW301" s="120">
        <v>0.16270000000000001</v>
      </c>
      <c r="EX301" s="120">
        <v>5.92</v>
      </c>
      <c r="EY301" s="120">
        <v>15.7561</v>
      </c>
      <c r="EZ301" s="120">
        <v>0.123</v>
      </c>
      <c r="FM301" s="120">
        <v>5.92</v>
      </c>
      <c r="FN301" s="120">
        <v>16.738299999999999</v>
      </c>
      <c r="FO301" s="120">
        <v>0.1694</v>
      </c>
      <c r="FP301" s="120">
        <v>5.92</v>
      </c>
      <c r="FQ301" s="120">
        <v>15.5769</v>
      </c>
      <c r="FR301" s="120">
        <v>0.1077</v>
      </c>
      <c r="FV301" s="120">
        <v>5.92</v>
      </c>
      <c r="FW301" s="120">
        <v>16.637599999999999</v>
      </c>
      <c r="FX301" s="120">
        <v>0.124</v>
      </c>
      <c r="FY301" s="120">
        <v>5.92</v>
      </c>
      <c r="FZ301" s="120">
        <v>15.5395</v>
      </c>
      <c r="GA301" s="120">
        <v>0.109</v>
      </c>
      <c r="GE301" s="120">
        <v>5.92</v>
      </c>
      <c r="GF301" s="120">
        <v>1.9052</v>
      </c>
      <c r="GG301" s="120">
        <v>6.88E-2</v>
      </c>
      <c r="GH301" s="120">
        <v>5.92</v>
      </c>
      <c r="GI301" s="120">
        <v>13.589399999999999</v>
      </c>
      <c r="GJ301" s="120">
        <v>0.15359999999999999</v>
      </c>
      <c r="GK301" s="120">
        <v>5.92</v>
      </c>
      <c r="GL301" s="120">
        <v>17.5227</v>
      </c>
      <c r="GM301" s="120">
        <v>0.37219999999999998</v>
      </c>
      <c r="GN301" s="120">
        <v>5.92</v>
      </c>
      <c r="GO301" s="120">
        <v>4.5591999999999997</v>
      </c>
      <c r="GP301" s="120">
        <v>6.0299999999999999E-2</v>
      </c>
      <c r="GW301" s="120">
        <v>5.92</v>
      </c>
      <c r="GX301" s="120">
        <v>11.5267</v>
      </c>
      <c r="GY301" s="120">
        <v>0.1106</v>
      </c>
      <c r="GZ301" s="120">
        <v>5.92</v>
      </c>
      <c r="HA301" s="120">
        <v>13.0626</v>
      </c>
      <c r="HB301" s="120">
        <v>0.36380000000000001</v>
      </c>
      <c r="HF301" s="120">
        <v>5.92</v>
      </c>
      <c r="HG301" s="120">
        <v>11.8942</v>
      </c>
      <c r="HH301" s="120">
        <v>0.12280000000000001</v>
      </c>
      <c r="HO301" s="120">
        <v>5.92</v>
      </c>
      <c r="HP301" s="120">
        <v>15.367000000000001</v>
      </c>
      <c r="HQ301" s="120">
        <v>0.17979999999999999</v>
      </c>
      <c r="HR301" s="120">
        <v>5.92</v>
      </c>
      <c r="HS301" s="120">
        <v>10.1389</v>
      </c>
      <c r="HT301" s="120">
        <v>9.1600000000000001E-2</v>
      </c>
      <c r="HX301" s="128">
        <v>5.92</v>
      </c>
      <c r="HY301" s="128">
        <v>15.457100000000001</v>
      </c>
      <c r="HZ301" s="120">
        <v>6.4600000000000005E-2</v>
      </c>
      <c r="IA301" s="128">
        <v>5.92</v>
      </c>
      <c r="IB301" s="128">
        <v>15.713800000000001</v>
      </c>
      <c r="IC301" s="120">
        <v>6.1800000000000001E-2</v>
      </c>
      <c r="ID301" s="128">
        <v>5.92</v>
      </c>
      <c r="IE301" s="128">
        <v>11.6465</v>
      </c>
      <c r="IF301" s="120">
        <v>5.3900000000000003E-2</v>
      </c>
      <c r="IG301" s="128">
        <v>5.92</v>
      </c>
      <c r="IH301" s="128">
        <v>10.7698</v>
      </c>
      <c r="II301" s="120">
        <v>6.8900000000000003E-2</v>
      </c>
      <c r="IJ301" s="128">
        <v>5.92</v>
      </c>
      <c r="IK301" s="128">
        <v>20.456099999999999</v>
      </c>
      <c r="IL301" s="120">
        <v>0.1055</v>
      </c>
      <c r="IM301" s="128">
        <v>5.92</v>
      </c>
      <c r="IN301" s="128">
        <v>27.345300000000002</v>
      </c>
      <c r="IO301" s="120">
        <v>0.1938</v>
      </c>
      <c r="IP301" s="128">
        <v>5.92</v>
      </c>
      <c r="IQ301" s="128">
        <v>37.215000000000003</v>
      </c>
      <c r="IR301" s="120">
        <v>0.25659999999999999</v>
      </c>
      <c r="IS301" s="128">
        <v>5.92</v>
      </c>
      <c r="IT301" s="128">
        <v>23.906700000000001</v>
      </c>
      <c r="IU301" s="120">
        <v>0.14149999999999999</v>
      </c>
      <c r="IV301" s="128">
        <v>5.92</v>
      </c>
      <c r="IW301" s="128">
        <v>12.3508</v>
      </c>
      <c r="IX301" s="120">
        <v>6.2399999999999997E-2</v>
      </c>
      <c r="IY301" s="128">
        <v>5.92</v>
      </c>
      <c r="IZ301" s="128">
        <v>15.226699999999999</v>
      </c>
      <c r="JA301" s="120">
        <v>7.9699999999999993E-2</v>
      </c>
      <c r="JB301" s="128">
        <v>5.92</v>
      </c>
      <c r="JC301" s="128">
        <v>18.414200000000001</v>
      </c>
      <c r="JD301" s="120">
        <v>0.14180000000000001</v>
      </c>
      <c r="JE301" s="128">
        <v>5.92</v>
      </c>
      <c r="JF301" s="128">
        <v>36.3583</v>
      </c>
      <c r="JG301" s="120">
        <v>0.31869999999999998</v>
      </c>
      <c r="JH301" s="128">
        <v>5.92</v>
      </c>
      <c r="JI301" s="128">
        <v>17.970700000000001</v>
      </c>
      <c r="JJ301" s="120">
        <v>0.1389</v>
      </c>
      <c r="JK301" s="128">
        <v>5.92</v>
      </c>
      <c r="JL301" s="128">
        <v>26.2987</v>
      </c>
      <c r="JM301" s="120">
        <v>0.15720000000000001</v>
      </c>
      <c r="JN301" s="128">
        <v>5.92</v>
      </c>
      <c r="JO301" s="128">
        <v>20.975300000000001</v>
      </c>
      <c r="JP301" s="120">
        <v>0.1105</v>
      </c>
      <c r="JQ301" s="128">
        <v>5.92</v>
      </c>
      <c r="JR301" s="128">
        <v>28.466899999999999</v>
      </c>
      <c r="JS301" s="120">
        <v>0.21510000000000001</v>
      </c>
    </row>
    <row r="302" spans="1:279" x14ac:dyDescent="0.25">
      <c r="A302" s="128">
        <v>5.94</v>
      </c>
      <c r="B302" s="128">
        <v>14.148300000000001</v>
      </c>
      <c r="C302" s="120">
        <v>0.1162</v>
      </c>
      <c r="D302" s="120">
        <v>5.94</v>
      </c>
      <c r="E302" s="120">
        <v>14.6165</v>
      </c>
      <c r="F302" s="120">
        <v>0.12130000000000001</v>
      </c>
      <c r="G302" s="120">
        <v>5.94</v>
      </c>
      <c r="H302" s="120">
        <v>21.158100000000001</v>
      </c>
      <c r="I302" s="120">
        <v>0.67310000000000003</v>
      </c>
      <c r="J302" s="120">
        <v>5.94</v>
      </c>
      <c r="K302" s="120">
        <v>6.8079000000000001</v>
      </c>
      <c r="L302" s="120">
        <v>9.2700000000000005E-2</v>
      </c>
      <c r="M302" s="120">
        <v>5.94</v>
      </c>
      <c r="N302" s="120">
        <v>23.98</v>
      </c>
      <c r="O302" s="120">
        <v>0.6381</v>
      </c>
      <c r="P302" s="120">
        <v>5.94</v>
      </c>
      <c r="Q302" s="120">
        <v>22.786999999999999</v>
      </c>
      <c r="R302" s="120">
        <v>0.93359999999999999</v>
      </c>
      <c r="S302" s="120">
        <v>5.94</v>
      </c>
      <c r="T302" s="120">
        <v>35.4056</v>
      </c>
      <c r="U302" s="120">
        <v>0.66100000000000003</v>
      </c>
      <c r="V302" s="120">
        <v>5.94</v>
      </c>
      <c r="W302" s="120">
        <v>16.939299999999999</v>
      </c>
      <c r="X302" s="120">
        <v>0.1721</v>
      </c>
      <c r="Y302" s="120">
        <v>5.94</v>
      </c>
      <c r="Z302" s="120">
        <v>16.466200000000001</v>
      </c>
      <c r="AA302" s="120">
        <v>0.30320000000000003</v>
      </c>
      <c r="AB302" s="120">
        <v>5.94</v>
      </c>
      <c r="AC302" s="120">
        <v>44.8611</v>
      </c>
      <c r="AD302" s="120">
        <v>0.79820000000000002</v>
      </c>
      <c r="AE302" s="120">
        <v>5.94</v>
      </c>
      <c r="AF302" s="120">
        <v>14.458399999999999</v>
      </c>
      <c r="AG302" s="120">
        <v>0.41210000000000002</v>
      </c>
      <c r="AH302" s="120">
        <v>5.94</v>
      </c>
      <c r="AI302" s="120">
        <v>29.802399999999999</v>
      </c>
      <c r="AJ302" s="120">
        <v>0.96689999999999998</v>
      </c>
      <c r="AK302" s="120">
        <v>5.94</v>
      </c>
      <c r="AL302" s="120">
        <v>13.7956</v>
      </c>
      <c r="AM302" s="120">
        <v>0.65759999999999996</v>
      </c>
      <c r="AN302" s="120">
        <v>5.94</v>
      </c>
      <c r="AO302" s="120">
        <v>34.521299999999997</v>
      </c>
      <c r="AP302" s="120">
        <v>0.434</v>
      </c>
      <c r="AT302" s="120">
        <v>5.94</v>
      </c>
      <c r="AU302" s="120">
        <v>20.260899999999999</v>
      </c>
      <c r="AV302" s="120">
        <v>0.1137</v>
      </c>
      <c r="BO302" s="120">
        <v>5.94</v>
      </c>
      <c r="BP302" s="120">
        <v>3.5935999999999999</v>
      </c>
      <c r="BQ302" s="120">
        <v>0.2487</v>
      </c>
      <c r="BR302" s="120">
        <v>5.94</v>
      </c>
      <c r="BS302" s="120">
        <v>23.631599999999999</v>
      </c>
      <c r="BT302" s="120">
        <v>0.2268</v>
      </c>
      <c r="CA302" s="120">
        <v>5.94</v>
      </c>
      <c r="CB302" s="120">
        <v>7.2535999999999996</v>
      </c>
      <c r="CC302" s="120">
        <v>0.27110000000000001</v>
      </c>
      <c r="CD302" s="120">
        <v>5.94</v>
      </c>
      <c r="CE302" s="120">
        <v>18.5733</v>
      </c>
      <c r="CF302" s="120">
        <v>0.17979999999999999</v>
      </c>
      <c r="CS302" s="120">
        <v>5.94</v>
      </c>
      <c r="CT302" s="120">
        <v>13.587999999999999</v>
      </c>
      <c r="CU302" s="120">
        <v>9.7699999999999995E-2</v>
      </c>
      <c r="CY302" s="120">
        <v>5.94</v>
      </c>
      <c r="CZ302" s="120">
        <v>18.4072</v>
      </c>
      <c r="DA302" s="120">
        <v>0.2888</v>
      </c>
      <c r="DH302" s="120">
        <v>5.94</v>
      </c>
      <c r="DI302" s="120">
        <v>15.009499999999999</v>
      </c>
      <c r="DJ302" s="120">
        <v>0.14369999999999999</v>
      </c>
      <c r="DN302" s="120">
        <v>5.94</v>
      </c>
      <c r="DO302" s="120">
        <v>19.9236</v>
      </c>
      <c r="DP302" s="120">
        <v>0.2898</v>
      </c>
      <c r="DW302" s="120">
        <v>5.94</v>
      </c>
      <c r="DX302" s="120">
        <v>20.3764</v>
      </c>
      <c r="DY302" s="120">
        <v>0.18129999999999999</v>
      </c>
      <c r="DZ302" s="120">
        <v>5.94</v>
      </c>
      <c r="EA302" s="120">
        <v>12.3102</v>
      </c>
      <c r="EB302" s="120">
        <v>0.105</v>
      </c>
      <c r="EL302" s="120">
        <v>5.94</v>
      </c>
      <c r="EM302" s="120">
        <v>22.7258</v>
      </c>
      <c r="EN302" s="120">
        <v>0.17510000000000001</v>
      </c>
      <c r="EO302" s="120">
        <v>5.94</v>
      </c>
      <c r="EP302" s="120">
        <v>14.7813</v>
      </c>
      <c r="EQ302" s="120">
        <v>0.13089999999999999</v>
      </c>
      <c r="EU302" s="120">
        <v>5.94</v>
      </c>
      <c r="EV302" s="120">
        <v>24.854299999999999</v>
      </c>
      <c r="EW302" s="120">
        <v>0.1648</v>
      </c>
      <c r="EX302" s="120">
        <v>5.94</v>
      </c>
      <c r="EY302" s="120">
        <v>15.7378</v>
      </c>
      <c r="EZ302" s="120">
        <v>0.1221</v>
      </c>
      <c r="FM302" s="120">
        <v>5.94</v>
      </c>
      <c r="FN302" s="120">
        <v>16.698799999999999</v>
      </c>
      <c r="FO302" s="120">
        <v>0.16689999999999999</v>
      </c>
      <c r="FP302" s="120">
        <v>5.94</v>
      </c>
      <c r="FQ302" s="120">
        <v>15.4588</v>
      </c>
      <c r="FR302" s="120">
        <v>0.1113</v>
      </c>
      <c r="FV302" s="120">
        <v>5.94</v>
      </c>
      <c r="FW302" s="120">
        <v>16.512799999999999</v>
      </c>
      <c r="FX302" s="120">
        <v>0.1231</v>
      </c>
      <c r="FY302" s="120">
        <v>5.94</v>
      </c>
      <c r="FZ302" s="120">
        <v>15.5831</v>
      </c>
      <c r="GA302" s="120">
        <v>0.1095</v>
      </c>
      <c r="GE302" s="120">
        <v>5.94</v>
      </c>
      <c r="GF302" s="120">
        <v>1.7949999999999999</v>
      </c>
      <c r="GG302" s="120">
        <v>5.8000000000000003E-2</v>
      </c>
      <c r="GH302" s="120">
        <v>5.94</v>
      </c>
      <c r="GI302" s="120">
        <v>13.5191</v>
      </c>
      <c r="GJ302" s="120">
        <v>0.16270000000000001</v>
      </c>
      <c r="GK302" s="120">
        <v>5.94</v>
      </c>
      <c r="GL302" s="120">
        <v>18.1783</v>
      </c>
      <c r="GM302" s="120">
        <v>0.378</v>
      </c>
      <c r="GN302" s="120">
        <v>5.94</v>
      </c>
      <c r="GO302" s="120">
        <v>4.4283000000000001</v>
      </c>
      <c r="GP302" s="120">
        <v>6.88E-2</v>
      </c>
      <c r="GW302" s="120">
        <v>5.94</v>
      </c>
      <c r="GX302" s="120">
        <v>10.751200000000001</v>
      </c>
      <c r="GY302" s="120">
        <v>0.11119999999999999</v>
      </c>
      <c r="GZ302" s="120">
        <v>5.94</v>
      </c>
      <c r="HA302" s="120">
        <v>12.6096</v>
      </c>
      <c r="HB302" s="120">
        <v>0.34639999999999999</v>
      </c>
      <c r="HF302" s="120">
        <v>5.94</v>
      </c>
      <c r="HG302" s="120">
        <v>12.8596</v>
      </c>
      <c r="HH302" s="120">
        <v>0.16289999999999999</v>
      </c>
      <c r="HO302" s="120">
        <v>5.94</v>
      </c>
      <c r="HP302" s="120">
        <v>15.252700000000001</v>
      </c>
      <c r="HQ302" s="120">
        <v>0.1666</v>
      </c>
      <c r="HR302" s="120">
        <v>5.94</v>
      </c>
      <c r="HS302" s="120">
        <v>10.0374</v>
      </c>
      <c r="HT302" s="120">
        <v>8.3199999999999996E-2</v>
      </c>
      <c r="HX302" s="128">
        <v>5.94</v>
      </c>
      <c r="HY302" s="128">
        <v>15.757099999999999</v>
      </c>
      <c r="HZ302" s="120">
        <v>6.6900000000000001E-2</v>
      </c>
      <c r="IA302" s="128">
        <v>5.94</v>
      </c>
      <c r="IB302" s="128">
        <v>16.114799999999999</v>
      </c>
      <c r="IC302" s="120">
        <v>6.9800000000000001E-2</v>
      </c>
      <c r="ID302" s="128">
        <v>5.94</v>
      </c>
      <c r="IE302" s="128">
        <v>11.5341</v>
      </c>
      <c r="IF302" s="120">
        <v>5.28E-2</v>
      </c>
      <c r="IG302" s="128">
        <v>5.94</v>
      </c>
      <c r="IH302" s="128">
        <v>10.9374</v>
      </c>
      <c r="II302" s="120">
        <v>6.6699999999999995E-2</v>
      </c>
      <c r="IJ302" s="128">
        <v>5.94</v>
      </c>
      <c r="IK302" s="128">
        <v>20.1188</v>
      </c>
      <c r="IL302" s="120">
        <v>9.8599999999999993E-2</v>
      </c>
      <c r="IM302" s="128">
        <v>5.94</v>
      </c>
      <c r="IN302" s="128">
        <v>26.528500000000001</v>
      </c>
      <c r="IO302" s="120">
        <v>0.18840000000000001</v>
      </c>
      <c r="IP302" s="128">
        <v>5.94</v>
      </c>
      <c r="IQ302" s="128">
        <v>36.139699999999998</v>
      </c>
      <c r="IR302" s="120">
        <v>0.25059999999999999</v>
      </c>
      <c r="IS302" s="128">
        <v>5.94</v>
      </c>
      <c r="IT302" s="128">
        <v>26.589700000000001</v>
      </c>
      <c r="IU302" s="120">
        <v>0.156</v>
      </c>
      <c r="IV302" s="128">
        <v>5.94</v>
      </c>
      <c r="IW302" s="128">
        <v>11.9488</v>
      </c>
      <c r="IX302" s="120">
        <v>5.8900000000000001E-2</v>
      </c>
      <c r="IY302" s="128">
        <v>5.94</v>
      </c>
      <c r="IZ302" s="128">
        <v>15.843299999999999</v>
      </c>
      <c r="JA302" s="120">
        <v>7.9399999999999998E-2</v>
      </c>
      <c r="JB302" s="128">
        <v>5.94</v>
      </c>
      <c r="JC302" s="128">
        <v>17.673999999999999</v>
      </c>
      <c r="JD302" s="120">
        <v>0.13650000000000001</v>
      </c>
      <c r="JE302" s="128">
        <v>5.94</v>
      </c>
      <c r="JF302" s="128">
        <v>35.713700000000003</v>
      </c>
      <c r="JG302" s="120">
        <v>0.30680000000000002</v>
      </c>
      <c r="JH302" s="128">
        <v>5.94</v>
      </c>
      <c r="JI302" s="128">
        <v>18.013999999999999</v>
      </c>
      <c r="JJ302" s="120">
        <v>0.13200000000000001</v>
      </c>
      <c r="JK302" s="128">
        <v>5.94</v>
      </c>
      <c r="JL302" s="128">
        <v>26.961600000000001</v>
      </c>
      <c r="JM302" s="120">
        <v>0.16320000000000001</v>
      </c>
      <c r="JN302" s="128">
        <v>5.94</v>
      </c>
      <c r="JO302" s="128">
        <v>21.318000000000001</v>
      </c>
      <c r="JP302" s="120">
        <v>0.1089</v>
      </c>
      <c r="JQ302" s="128">
        <v>5.94</v>
      </c>
      <c r="JR302" s="128">
        <v>27.836300000000001</v>
      </c>
      <c r="JS302" s="120">
        <v>0.20780000000000001</v>
      </c>
    </row>
    <row r="303" spans="1:279" x14ac:dyDescent="0.25">
      <c r="A303" s="128">
        <v>5.96</v>
      </c>
      <c r="B303" s="128">
        <v>13.8986</v>
      </c>
      <c r="C303" s="120">
        <v>0.1182</v>
      </c>
      <c r="D303" s="120">
        <v>5.96</v>
      </c>
      <c r="E303" s="120">
        <v>13.794600000000001</v>
      </c>
      <c r="F303" s="120">
        <v>0.1081</v>
      </c>
      <c r="G303" s="120">
        <v>5.96</v>
      </c>
      <c r="H303" s="120">
        <v>19.321100000000001</v>
      </c>
      <c r="I303" s="120">
        <v>0.58850000000000002</v>
      </c>
      <c r="J303" s="120">
        <v>5.96</v>
      </c>
      <c r="K303" s="120">
        <v>7.9382000000000001</v>
      </c>
      <c r="L303" s="120">
        <v>9.2600000000000002E-2</v>
      </c>
      <c r="M303" s="120">
        <v>5.96</v>
      </c>
      <c r="N303" s="120">
        <v>24.7651</v>
      </c>
      <c r="O303" s="120">
        <v>0.60599999999999998</v>
      </c>
      <c r="P303" s="120">
        <v>5.96</v>
      </c>
      <c r="Q303" s="120">
        <v>19.6846</v>
      </c>
      <c r="R303" s="120">
        <v>0.86899999999999999</v>
      </c>
      <c r="S303" s="120">
        <v>5.96</v>
      </c>
      <c r="T303" s="120">
        <v>40.3262</v>
      </c>
      <c r="U303" s="120">
        <v>0.62909999999999999</v>
      </c>
      <c r="V303" s="120">
        <v>5.96</v>
      </c>
      <c r="W303" s="120">
        <v>16.997900000000001</v>
      </c>
      <c r="X303" s="120">
        <v>0.16850000000000001</v>
      </c>
      <c r="Y303" s="120">
        <v>5.96</v>
      </c>
      <c r="Z303" s="120">
        <v>16.069800000000001</v>
      </c>
      <c r="AA303" s="120">
        <v>0.28839999999999999</v>
      </c>
      <c r="AB303" s="120">
        <v>5.96</v>
      </c>
      <c r="AC303" s="120">
        <v>45.859000000000002</v>
      </c>
      <c r="AD303" s="120">
        <v>0.78639999999999999</v>
      </c>
      <c r="AE303" s="120">
        <v>5.96</v>
      </c>
      <c r="AF303" s="120">
        <v>14.370699999999999</v>
      </c>
      <c r="AG303" s="120">
        <v>0.40889999999999999</v>
      </c>
      <c r="AH303" s="120">
        <v>5.96</v>
      </c>
      <c r="AI303" s="120">
        <v>29.677700000000002</v>
      </c>
      <c r="AJ303" s="120">
        <v>1.0068999999999999</v>
      </c>
      <c r="AK303" s="120">
        <v>5.96</v>
      </c>
      <c r="AL303" s="120">
        <v>15.4407</v>
      </c>
      <c r="AM303" s="120">
        <v>0.66459999999999997</v>
      </c>
      <c r="AN303" s="120">
        <v>5.96</v>
      </c>
      <c r="AO303" s="120">
        <v>35.573999999999998</v>
      </c>
      <c r="AP303" s="120">
        <v>0.42799999999999999</v>
      </c>
      <c r="AT303" s="120">
        <v>5.96</v>
      </c>
      <c r="AU303" s="120">
        <v>20.522200000000002</v>
      </c>
      <c r="AV303" s="120">
        <v>0.1414</v>
      </c>
      <c r="BO303" s="120">
        <v>5.96</v>
      </c>
      <c r="BP303" s="120">
        <v>3.6150000000000002</v>
      </c>
      <c r="BQ303" s="120">
        <v>0.23300000000000001</v>
      </c>
      <c r="BR303" s="120">
        <v>5.96</v>
      </c>
      <c r="BS303" s="120">
        <v>23.229900000000001</v>
      </c>
      <c r="BT303" s="120">
        <v>0.22770000000000001</v>
      </c>
      <c r="CA303" s="120">
        <v>5.96</v>
      </c>
      <c r="CB303" s="120">
        <v>7.1917999999999997</v>
      </c>
      <c r="CC303" s="120">
        <v>0.27710000000000001</v>
      </c>
      <c r="CD303" s="120">
        <v>5.96</v>
      </c>
      <c r="CE303" s="120">
        <v>18.148199999999999</v>
      </c>
      <c r="CF303" s="120">
        <v>0.1862</v>
      </c>
      <c r="CS303" s="120">
        <v>5.96</v>
      </c>
      <c r="CT303" s="120">
        <v>13.520799999999999</v>
      </c>
      <c r="CU303" s="120">
        <v>9.9400000000000002E-2</v>
      </c>
      <c r="CY303" s="120">
        <v>5.96</v>
      </c>
      <c r="CZ303" s="120">
        <v>18.558599999999998</v>
      </c>
      <c r="DA303" s="120">
        <v>0.29549999999999998</v>
      </c>
      <c r="DH303" s="120">
        <v>5.96</v>
      </c>
      <c r="DI303" s="120">
        <v>14.7683</v>
      </c>
      <c r="DJ303" s="120">
        <v>0.14660000000000001</v>
      </c>
      <c r="DN303" s="120">
        <v>5.96</v>
      </c>
      <c r="DO303" s="120">
        <v>19.817</v>
      </c>
      <c r="DP303" s="120">
        <v>0.29480000000000001</v>
      </c>
      <c r="DW303" s="120">
        <v>5.96</v>
      </c>
      <c r="DX303" s="120">
        <v>20.665299999999998</v>
      </c>
      <c r="DY303" s="120">
        <v>0.18340000000000001</v>
      </c>
      <c r="DZ303" s="120">
        <v>5.96</v>
      </c>
      <c r="EA303" s="120">
        <v>11.790900000000001</v>
      </c>
      <c r="EB303" s="120">
        <v>0.1076</v>
      </c>
      <c r="EL303" s="120">
        <v>5.96</v>
      </c>
      <c r="EM303" s="120">
        <v>22.660599999999999</v>
      </c>
      <c r="EN303" s="120">
        <v>0.19270000000000001</v>
      </c>
      <c r="EO303" s="120">
        <v>5.96</v>
      </c>
      <c r="EP303" s="120">
        <v>14.5647</v>
      </c>
      <c r="EQ303" s="120">
        <v>0.12909999999999999</v>
      </c>
      <c r="EU303" s="120">
        <v>5.96</v>
      </c>
      <c r="EV303" s="120">
        <v>24.954999999999998</v>
      </c>
      <c r="EW303" s="120">
        <v>0.16950000000000001</v>
      </c>
      <c r="EX303" s="120">
        <v>5.96</v>
      </c>
      <c r="EY303" s="120">
        <v>15.9122</v>
      </c>
      <c r="EZ303" s="120">
        <v>0.1263</v>
      </c>
      <c r="FM303" s="120">
        <v>5.96</v>
      </c>
      <c r="FN303" s="120">
        <v>16.6341</v>
      </c>
      <c r="FO303" s="120">
        <v>0.16259999999999999</v>
      </c>
      <c r="FP303" s="120">
        <v>5.96</v>
      </c>
      <c r="FQ303" s="120">
        <v>15.382300000000001</v>
      </c>
      <c r="FR303" s="120">
        <v>0.11409999999999999</v>
      </c>
      <c r="FV303" s="120">
        <v>5.96</v>
      </c>
      <c r="FW303" s="120">
        <v>16.487500000000001</v>
      </c>
      <c r="FX303" s="120">
        <v>0.1231</v>
      </c>
      <c r="FY303" s="120">
        <v>5.96</v>
      </c>
      <c r="FZ303" s="120">
        <v>15.7217</v>
      </c>
      <c r="GA303" s="120">
        <v>0.11119999999999999</v>
      </c>
      <c r="GE303" s="120">
        <v>5.96</v>
      </c>
      <c r="GF303" s="120">
        <v>1.7069000000000001</v>
      </c>
      <c r="GG303" s="120">
        <v>5.57E-2</v>
      </c>
      <c r="GH303" s="120">
        <v>5.96</v>
      </c>
      <c r="GI303" s="120">
        <v>13.5215</v>
      </c>
      <c r="GJ303" s="120">
        <v>0.16639999999999999</v>
      </c>
      <c r="GK303" s="120">
        <v>5.96</v>
      </c>
      <c r="GL303" s="120">
        <v>19.015000000000001</v>
      </c>
      <c r="GM303" s="120">
        <v>0.3876</v>
      </c>
      <c r="GN303" s="120">
        <v>5.96</v>
      </c>
      <c r="GO303" s="120">
        <v>4.4428000000000001</v>
      </c>
      <c r="GP303" s="120">
        <v>7.3899999999999993E-2</v>
      </c>
      <c r="GW303" s="120">
        <v>5.96</v>
      </c>
      <c r="GX303" s="120">
        <v>10.0641</v>
      </c>
      <c r="GY303" s="120">
        <v>0.11119999999999999</v>
      </c>
      <c r="GZ303" s="120">
        <v>5.96</v>
      </c>
      <c r="HA303" s="120">
        <v>12.163500000000001</v>
      </c>
      <c r="HB303" s="120">
        <v>0.32600000000000001</v>
      </c>
      <c r="HF303" s="120">
        <v>5.96</v>
      </c>
      <c r="HG303" s="120">
        <v>13.7341</v>
      </c>
      <c r="HH303" s="120">
        <v>0.16400000000000001</v>
      </c>
      <c r="HO303" s="120">
        <v>5.96</v>
      </c>
      <c r="HP303" s="120">
        <v>15.112500000000001</v>
      </c>
      <c r="HQ303" s="120">
        <v>0.156</v>
      </c>
      <c r="HR303" s="120">
        <v>5.96</v>
      </c>
      <c r="HS303" s="120">
        <v>9.5297000000000001</v>
      </c>
      <c r="HT303" s="120">
        <v>8.4599999999999995E-2</v>
      </c>
      <c r="HX303" s="128">
        <v>5.96</v>
      </c>
      <c r="HY303" s="128">
        <v>16.038599999999999</v>
      </c>
      <c r="HZ303" s="120">
        <v>6.83E-2</v>
      </c>
      <c r="IA303" s="128">
        <v>5.96</v>
      </c>
      <c r="IB303" s="128">
        <v>16.4254</v>
      </c>
      <c r="IC303" s="120">
        <v>7.51E-2</v>
      </c>
      <c r="ID303" s="128">
        <v>5.96</v>
      </c>
      <c r="IE303" s="128">
        <v>11.462400000000001</v>
      </c>
      <c r="IF303" s="120">
        <v>5.0900000000000001E-2</v>
      </c>
      <c r="IG303" s="128">
        <v>5.96</v>
      </c>
      <c r="IH303" s="128">
        <v>11.171799999999999</v>
      </c>
      <c r="II303" s="120">
        <v>6.5100000000000005E-2</v>
      </c>
      <c r="IJ303" s="128">
        <v>5.96</v>
      </c>
      <c r="IK303" s="128">
        <v>20.169</v>
      </c>
      <c r="IL303" s="120">
        <v>0.10100000000000001</v>
      </c>
      <c r="IM303" s="128">
        <v>5.96</v>
      </c>
      <c r="IN303" s="128">
        <v>26.013500000000001</v>
      </c>
      <c r="IO303" s="120">
        <v>0.1825</v>
      </c>
      <c r="IP303" s="128">
        <v>5.96</v>
      </c>
      <c r="IQ303" s="128">
        <v>34.997399999999999</v>
      </c>
      <c r="IR303" s="120">
        <v>0.24779999999999999</v>
      </c>
      <c r="IS303" s="128">
        <v>5.96</v>
      </c>
      <c r="IT303" s="128">
        <v>28.895099999999999</v>
      </c>
      <c r="IU303" s="120">
        <v>0.16619999999999999</v>
      </c>
      <c r="IV303" s="128">
        <v>5.96</v>
      </c>
      <c r="IW303" s="128">
        <v>11.6012</v>
      </c>
      <c r="IX303" s="120">
        <v>5.4300000000000001E-2</v>
      </c>
      <c r="IY303" s="128">
        <v>5.96</v>
      </c>
      <c r="IZ303" s="128">
        <v>16.782699999999998</v>
      </c>
      <c r="JA303" s="120">
        <v>8.5900000000000004E-2</v>
      </c>
      <c r="JB303" s="128">
        <v>5.96</v>
      </c>
      <c r="JC303" s="128">
        <v>16.989999999999998</v>
      </c>
      <c r="JD303" s="120">
        <v>0.1249</v>
      </c>
      <c r="JE303" s="128">
        <v>5.96</v>
      </c>
      <c r="JF303" s="128">
        <v>35.506500000000003</v>
      </c>
      <c r="JG303" s="120">
        <v>0.29120000000000001</v>
      </c>
      <c r="JH303" s="128">
        <v>5.96</v>
      </c>
      <c r="JI303" s="128">
        <v>18.222999999999999</v>
      </c>
      <c r="JJ303" s="120">
        <v>0.1293</v>
      </c>
      <c r="JK303" s="128">
        <v>5.96</v>
      </c>
      <c r="JL303" s="128">
        <v>27.640699999999999</v>
      </c>
      <c r="JM303" s="120">
        <v>0.1686</v>
      </c>
      <c r="JN303" s="128">
        <v>5.96</v>
      </c>
      <c r="JO303" s="128">
        <v>21.883700000000001</v>
      </c>
      <c r="JP303" s="120">
        <v>0.1109</v>
      </c>
      <c r="JQ303" s="128">
        <v>5.96</v>
      </c>
      <c r="JR303" s="128">
        <v>27.220199999999998</v>
      </c>
      <c r="JS303" s="120">
        <v>0.20469999999999999</v>
      </c>
    </row>
    <row r="304" spans="1:279" x14ac:dyDescent="0.25">
      <c r="A304" s="128">
        <v>5.98</v>
      </c>
      <c r="B304" s="128">
        <v>13.5116</v>
      </c>
      <c r="C304" s="120">
        <v>0.12089999999999999</v>
      </c>
      <c r="D304" s="120">
        <v>5.98</v>
      </c>
      <c r="E304" s="120">
        <v>12.900399999999999</v>
      </c>
      <c r="F304" s="120">
        <v>0.10150000000000001</v>
      </c>
      <c r="G304" s="120">
        <v>5.98</v>
      </c>
      <c r="H304" s="120">
        <v>20.3935</v>
      </c>
      <c r="I304" s="120">
        <v>0.56040000000000001</v>
      </c>
      <c r="J304" s="120">
        <v>5.98</v>
      </c>
      <c r="K304" s="120">
        <v>8.6889000000000003</v>
      </c>
      <c r="L304" s="120">
        <v>8.2699999999999996E-2</v>
      </c>
      <c r="M304" s="120">
        <v>5.98</v>
      </c>
      <c r="N304" s="120">
        <v>25.306699999999999</v>
      </c>
      <c r="O304" s="120">
        <v>0.59219999999999995</v>
      </c>
      <c r="P304" s="120">
        <v>5.98</v>
      </c>
      <c r="Q304" s="120">
        <v>17.525099999999998</v>
      </c>
      <c r="R304" s="120">
        <v>0.81020000000000003</v>
      </c>
      <c r="S304" s="120">
        <v>5.98</v>
      </c>
      <c r="T304" s="120">
        <v>45.209000000000003</v>
      </c>
      <c r="U304" s="120">
        <v>0.61819999999999997</v>
      </c>
      <c r="V304" s="120">
        <v>5.98</v>
      </c>
      <c r="W304" s="120">
        <v>17.146599999999999</v>
      </c>
      <c r="X304" s="120">
        <v>0.17680000000000001</v>
      </c>
      <c r="Y304" s="120">
        <v>5.98</v>
      </c>
      <c r="Z304" s="120">
        <v>16.2029</v>
      </c>
      <c r="AA304" s="120">
        <v>0.27160000000000001</v>
      </c>
      <c r="AB304" s="120">
        <v>5.98</v>
      </c>
      <c r="AC304" s="120">
        <v>47.822099999999999</v>
      </c>
      <c r="AD304" s="120">
        <v>0.68589999999999995</v>
      </c>
      <c r="AE304" s="120">
        <v>5.98</v>
      </c>
      <c r="AF304" s="120">
        <v>14.418799999999999</v>
      </c>
      <c r="AG304" s="120">
        <v>0.40689999999999998</v>
      </c>
      <c r="AH304" s="120">
        <v>5.98</v>
      </c>
      <c r="AI304" s="120">
        <v>29.8035</v>
      </c>
      <c r="AJ304" s="120">
        <v>1.0649999999999999</v>
      </c>
      <c r="AK304" s="120">
        <v>5.98</v>
      </c>
      <c r="AL304" s="120">
        <v>16.777699999999999</v>
      </c>
      <c r="AM304" s="120">
        <v>0.68110000000000004</v>
      </c>
      <c r="AN304" s="120">
        <v>5.98</v>
      </c>
      <c r="AO304" s="120">
        <v>37.177799999999998</v>
      </c>
      <c r="AP304" s="120">
        <v>0.38469999999999999</v>
      </c>
      <c r="AT304" s="120">
        <v>5.98</v>
      </c>
      <c r="AU304" s="120">
        <v>20.417000000000002</v>
      </c>
      <c r="AV304" s="120">
        <v>0.1817</v>
      </c>
      <c r="BO304" s="120">
        <v>5.98</v>
      </c>
      <c r="BP304" s="120">
        <v>3.7183000000000002</v>
      </c>
      <c r="BQ304" s="120">
        <v>0.2442</v>
      </c>
      <c r="BR304" s="120">
        <v>5.98</v>
      </c>
      <c r="BS304" s="120">
        <v>22.8964</v>
      </c>
      <c r="BT304" s="120">
        <v>0.23300000000000001</v>
      </c>
      <c r="CA304" s="120">
        <v>5.98</v>
      </c>
      <c r="CB304" s="120">
        <v>7.4356</v>
      </c>
      <c r="CC304" s="120">
        <v>0.26140000000000002</v>
      </c>
      <c r="CD304" s="120">
        <v>5.98</v>
      </c>
      <c r="CE304" s="120">
        <v>17.832899999999999</v>
      </c>
      <c r="CF304" s="120">
        <v>0.20380000000000001</v>
      </c>
      <c r="CS304" s="120">
        <v>5.98</v>
      </c>
      <c r="CT304" s="120">
        <v>13.44</v>
      </c>
      <c r="CU304" s="120">
        <v>0.1026</v>
      </c>
      <c r="CY304" s="120">
        <v>5.98</v>
      </c>
      <c r="CZ304" s="120">
        <v>18.8886</v>
      </c>
      <c r="DA304" s="120">
        <v>0.29499999999999998</v>
      </c>
      <c r="DH304" s="120">
        <v>5.98</v>
      </c>
      <c r="DI304" s="120">
        <v>14.4156</v>
      </c>
      <c r="DJ304" s="120">
        <v>0.1482</v>
      </c>
      <c r="DN304" s="120">
        <v>5.98</v>
      </c>
      <c r="DO304" s="120">
        <v>19.454999999999998</v>
      </c>
      <c r="DP304" s="120">
        <v>0.29570000000000002</v>
      </c>
      <c r="DW304" s="120">
        <v>5.98</v>
      </c>
      <c r="DX304" s="120">
        <v>21.105899999999998</v>
      </c>
      <c r="DY304" s="120">
        <v>0.18690000000000001</v>
      </c>
      <c r="DZ304" s="120">
        <v>5.98</v>
      </c>
      <c r="EA304" s="120">
        <v>11.3711</v>
      </c>
      <c r="EB304" s="120">
        <v>0.16669999999999999</v>
      </c>
      <c r="EL304" s="120">
        <v>5.98</v>
      </c>
      <c r="EM304" s="120">
        <v>22.493200000000002</v>
      </c>
      <c r="EN304" s="120">
        <v>0.19719999999999999</v>
      </c>
      <c r="EO304" s="120">
        <v>5.98</v>
      </c>
      <c r="EP304" s="120">
        <v>14.306800000000001</v>
      </c>
      <c r="EQ304" s="120">
        <v>0.1318</v>
      </c>
      <c r="EU304" s="120">
        <v>5.98</v>
      </c>
      <c r="EV304" s="120">
        <v>24.8767</v>
      </c>
      <c r="EW304" s="120">
        <v>0.16919999999999999</v>
      </c>
      <c r="EX304" s="120">
        <v>5.98</v>
      </c>
      <c r="EY304" s="120">
        <v>15.6153</v>
      </c>
      <c r="EZ304" s="120">
        <v>0.12670000000000001</v>
      </c>
      <c r="FM304" s="120">
        <v>5.98</v>
      </c>
      <c r="FN304" s="120">
        <v>16.5868</v>
      </c>
      <c r="FO304" s="120">
        <v>0.15759999999999999</v>
      </c>
      <c r="FP304" s="120">
        <v>5.98</v>
      </c>
      <c r="FQ304" s="120">
        <v>15.3454</v>
      </c>
      <c r="FR304" s="120">
        <v>0.1153</v>
      </c>
      <c r="FV304" s="120">
        <v>5.98</v>
      </c>
      <c r="FW304" s="120">
        <v>16.522099999999998</v>
      </c>
      <c r="FX304" s="120">
        <v>0.12720000000000001</v>
      </c>
      <c r="FY304" s="120">
        <v>5.98</v>
      </c>
      <c r="FZ304" s="120">
        <v>15.819800000000001</v>
      </c>
      <c r="GA304" s="120">
        <v>0.11219999999999999</v>
      </c>
      <c r="GE304" s="120">
        <v>5.98</v>
      </c>
      <c r="GF304" s="120">
        <v>1.8722000000000001</v>
      </c>
      <c r="GG304" s="120">
        <v>5.8299999999999998E-2</v>
      </c>
      <c r="GH304" s="120">
        <v>5.98</v>
      </c>
      <c r="GI304" s="120">
        <v>13.530200000000001</v>
      </c>
      <c r="GJ304" s="120">
        <v>0.16819999999999999</v>
      </c>
      <c r="GK304" s="120">
        <v>5.98</v>
      </c>
      <c r="GL304" s="120">
        <v>19.745200000000001</v>
      </c>
      <c r="GM304" s="120">
        <v>0.41720000000000002</v>
      </c>
      <c r="GN304" s="120">
        <v>5.98</v>
      </c>
      <c r="GO304" s="120">
        <v>4.4842000000000004</v>
      </c>
      <c r="GP304" s="120">
        <v>7.7700000000000005E-2</v>
      </c>
      <c r="GW304" s="120">
        <v>5.98</v>
      </c>
      <c r="GX304" s="120">
        <v>9.2581000000000007</v>
      </c>
      <c r="GY304" s="120">
        <v>9.1999999999999998E-2</v>
      </c>
      <c r="GZ304" s="120">
        <v>5.98</v>
      </c>
      <c r="HA304" s="120">
        <v>11.768599999999999</v>
      </c>
      <c r="HB304" s="120">
        <v>0.30959999999999999</v>
      </c>
      <c r="HF304" s="120">
        <v>5.98</v>
      </c>
      <c r="HG304" s="120">
        <v>14.676299999999999</v>
      </c>
      <c r="HH304" s="120">
        <v>0.16400000000000001</v>
      </c>
      <c r="HO304" s="120">
        <v>5.98</v>
      </c>
      <c r="HP304" s="120">
        <v>14.966699999999999</v>
      </c>
      <c r="HQ304" s="120">
        <v>0.1484</v>
      </c>
      <c r="HR304" s="120">
        <v>5.98</v>
      </c>
      <c r="HS304" s="120">
        <v>8.5785999999999998</v>
      </c>
      <c r="HT304" s="120">
        <v>0.1027</v>
      </c>
      <c r="HX304" s="128">
        <v>5.98</v>
      </c>
      <c r="HY304" s="128">
        <v>16.371099999999998</v>
      </c>
      <c r="HZ304" s="120">
        <v>6.8500000000000005E-2</v>
      </c>
      <c r="IA304" s="128">
        <v>5.98</v>
      </c>
      <c r="IB304" s="128">
        <v>16.743300000000001</v>
      </c>
      <c r="IC304" s="120">
        <v>7.8600000000000003E-2</v>
      </c>
      <c r="ID304" s="128">
        <v>5.98</v>
      </c>
      <c r="IE304" s="128">
        <v>11.345000000000001</v>
      </c>
      <c r="IF304" s="120">
        <v>5.5899999999999998E-2</v>
      </c>
      <c r="IG304" s="128">
        <v>5.98</v>
      </c>
      <c r="IH304" s="128">
        <v>11.4018</v>
      </c>
      <c r="II304" s="120">
        <v>6.2399999999999997E-2</v>
      </c>
      <c r="IJ304" s="128">
        <v>5.98</v>
      </c>
      <c r="IK304" s="128">
        <v>20.871500000000001</v>
      </c>
      <c r="IL304" s="120">
        <v>0.1032</v>
      </c>
      <c r="IM304" s="128">
        <v>5.98</v>
      </c>
      <c r="IN304" s="128">
        <v>25.296500000000002</v>
      </c>
      <c r="IO304" s="120">
        <v>0.17699999999999999</v>
      </c>
      <c r="IP304" s="128">
        <v>5.98</v>
      </c>
      <c r="IQ304" s="128">
        <v>33.976999999999997</v>
      </c>
      <c r="IR304" s="120">
        <v>0.2462</v>
      </c>
      <c r="IS304" s="128">
        <v>5.98</v>
      </c>
      <c r="IT304" s="128">
        <v>30.4909</v>
      </c>
      <c r="IU304" s="120">
        <v>0.1762</v>
      </c>
      <c r="IV304" s="128">
        <v>5.98</v>
      </c>
      <c r="IW304" s="128">
        <v>11.392300000000001</v>
      </c>
      <c r="IX304" s="120">
        <v>5.1400000000000001E-2</v>
      </c>
      <c r="IY304" s="128">
        <v>5.98</v>
      </c>
      <c r="IZ304" s="128">
        <v>18.060099999999998</v>
      </c>
      <c r="JA304" s="120">
        <v>9.1499999999999998E-2</v>
      </c>
      <c r="JB304" s="128">
        <v>5.98</v>
      </c>
      <c r="JC304" s="128">
        <v>16.2666</v>
      </c>
      <c r="JD304" s="120">
        <v>0.13600000000000001</v>
      </c>
      <c r="JE304" s="128">
        <v>5.98</v>
      </c>
      <c r="JF304" s="128">
        <v>35.637900000000002</v>
      </c>
      <c r="JG304" s="120">
        <v>0.27500000000000002</v>
      </c>
      <c r="JH304" s="128">
        <v>5.98</v>
      </c>
      <c r="JI304" s="128">
        <v>18.806000000000001</v>
      </c>
      <c r="JJ304" s="120">
        <v>0.12839999999999999</v>
      </c>
      <c r="JK304" s="128">
        <v>5.98</v>
      </c>
      <c r="JL304" s="128">
        <v>28.127400000000002</v>
      </c>
      <c r="JM304" s="120">
        <v>0.17150000000000001</v>
      </c>
      <c r="JN304" s="128">
        <v>5.98</v>
      </c>
      <c r="JO304" s="128">
        <v>22.9575</v>
      </c>
      <c r="JP304" s="120">
        <v>0.1205</v>
      </c>
      <c r="JQ304" s="128">
        <v>5.98</v>
      </c>
      <c r="JR304" s="128">
        <v>26.466699999999999</v>
      </c>
      <c r="JS304" s="120">
        <v>0.20180000000000001</v>
      </c>
    </row>
    <row r="305" spans="1:279" x14ac:dyDescent="0.25">
      <c r="A305" s="128">
        <v>6</v>
      </c>
      <c r="B305" s="128">
        <v>13.0915</v>
      </c>
      <c r="C305" s="120">
        <v>0.1226</v>
      </c>
      <c r="D305" s="120">
        <v>6</v>
      </c>
      <c r="E305" s="120">
        <v>11.769500000000001</v>
      </c>
      <c r="F305" s="120">
        <v>9.8400000000000001E-2</v>
      </c>
      <c r="G305" s="120">
        <v>6</v>
      </c>
      <c r="H305" s="120">
        <v>23.1678</v>
      </c>
      <c r="I305" s="120">
        <v>0.55010000000000003</v>
      </c>
      <c r="J305" s="120">
        <v>6</v>
      </c>
      <c r="K305" s="120">
        <v>9.0426000000000002</v>
      </c>
      <c r="L305" s="120">
        <v>7.6499999999999999E-2</v>
      </c>
      <c r="M305" s="120">
        <v>6</v>
      </c>
      <c r="N305" s="120">
        <v>25.3367</v>
      </c>
      <c r="O305" s="120">
        <v>0.54669999999999996</v>
      </c>
      <c r="P305" s="120">
        <v>6</v>
      </c>
      <c r="Q305" s="120">
        <v>15.5754</v>
      </c>
      <c r="R305" s="120">
        <v>0.74819999999999998</v>
      </c>
      <c r="S305" s="120">
        <v>6</v>
      </c>
      <c r="T305" s="120">
        <v>48.448300000000003</v>
      </c>
      <c r="U305" s="120">
        <v>0.59060000000000001</v>
      </c>
      <c r="V305" s="120">
        <v>6</v>
      </c>
      <c r="W305" s="120">
        <v>17.058700000000002</v>
      </c>
      <c r="X305" s="120">
        <v>0.18490000000000001</v>
      </c>
      <c r="Y305" s="120">
        <v>6</v>
      </c>
      <c r="Z305" s="120">
        <v>17.181799999999999</v>
      </c>
      <c r="AA305" s="120">
        <v>0.26129999999999998</v>
      </c>
      <c r="AB305" s="120">
        <v>6</v>
      </c>
      <c r="AC305" s="120">
        <v>50.127499999999998</v>
      </c>
      <c r="AD305" s="120">
        <v>0.72140000000000004</v>
      </c>
      <c r="AE305" s="120">
        <v>6</v>
      </c>
      <c r="AF305" s="120">
        <v>14.4435</v>
      </c>
      <c r="AG305" s="120">
        <v>0.41099999999999998</v>
      </c>
      <c r="AH305" s="120">
        <v>6</v>
      </c>
      <c r="AI305" s="120">
        <v>32.170200000000001</v>
      </c>
      <c r="AJ305" s="120">
        <v>0.97550000000000003</v>
      </c>
      <c r="AK305" s="120">
        <v>6</v>
      </c>
      <c r="AL305" s="120">
        <v>17.987100000000002</v>
      </c>
      <c r="AM305" s="120">
        <v>0.72619999999999996</v>
      </c>
      <c r="AN305" s="120">
        <v>6</v>
      </c>
      <c r="AO305" s="120">
        <v>38.015000000000001</v>
      </c>
      <c r="AP305" s="120">
        <v>0.36609999999999998</v>
      </c>
      <c r="AT305" s="120">
        <v>6</v>
      </c>
      <c r="AU305" s="120">
        <v>20.680499999999999</v>
      </c>
      <c r="AV305" s="120">
        <v>0.25419999999999998</v>
      </c>
      <c r="BO305" s="120">
        <v>6</v>
      </c>
      <c r="BP305" s="120">
        <v>4.5551000000000004</v>
      </c>
      <c r="BQ305" s="120">
        <v>0.26179999999999998</v>
      </c>
      <c r="BR305" s="120">
        <v>6</v>
      </c>
      <c r="BS305" s="120">
        <v>22.648700000000002</v>
      </c>
      <c r="BT305" s="120">
        <v>0.23300000000000001</v>
      </c>
      <c r="CA305" s="120">
        <v>6</v>
      </c>
      <c r="CB305" s="120">
        <v>8.2075999999999993</v>
      </c>
      <c r="CC305" s="120">
        <v>0.25280000000000002</v>
      </c>
      <c r="CD305" s="120">
        <v>6</v>
      </c>
      <c r="CE305" s="120">
        <v>17.6816</v>
      </c>
      <c r="CF305" s="120">
        <v>0.21870000000000001</v>
      </c>
      <c r="CS305" s="120">
        <v>6</v>
      </c>
      <c r="CT305" s="120">
        <v>13.330299999999999</v>
      </c>
      <c r="CU305" s="120">
        <v>0.1053</v>
      </c>
      <c r="CY305" s="120">
        <v>6</v>
      </c>
      <c r="CZ305" s="120">
        <v>19.222100000000001</v>
      </c>
      <c r="DA305" s="120">
        <v>0.28970000000000001</v>
      </c>
      <c r="DH305" s="120">
        <v>6</v>
      </c>
      <c r="DI305" s="120">
        <v>13.973599999999999</v>
      </c>
      <c r="DJ305" s="120">
        <v>0.15290000000000001</v>
      </c>
      <c r="DN305" s="120">
        <v>6</v>
      </c>
      <c r="DO305" s="120">
        <v>19.040900000000001</v>
      </c>
      <c r="DP305" s="120">
        <v>0.29299999999999998</v>
      </c>
      <c r="DW305" s="120">
        <v>6</v>
      </c>
      <c r="DX305" s="120">
        <v>21.534500000000001</v>
      </c>
      <c r="DY305" s="120">
        <v>0.18770000000000001</v>
      </c>
      <c r="DZ305" s="120">
        <v>6</v>
      </c>
      <c r="EA305" s="120">
        <v>11.115500000000001</v>
      </c>
      <c r="EB305" s="120">
        <v>0.14230000000000001</v>
      </c>
      <c r="EL305" s="120">
        <v>6</v>
      </c>
      <c r="EM305" s="120">
        <v>22.491800000000001</v>
      </c>
      <c r="EN305" s="120">
        <v>0.19989999999999999</v>
      </c>
      <c r="EO305" s="120">
        <v>6</v>
      </c>
      <c r="EP305" s="120">
        <v>14.1142</v>
      </c>
      <c r="EQ305" s="120">
        <v>0.1249</v>
      </c>
      <c r="EU305" s="120">
        <v>6</v>
      </c>
      <c r="EV305" s="120">
        <v>24.6509</v>
      </c>
      <c r="EW305" s="120">
        <v>0.16550000000000001</v>
      </c>
      <c r="EX305" s="120">
        <v>6</v>
      </c>
      <c r="EY305" s="120">
        <v>15.5844</v>
      </c>
      <c r="EZ305" s="120">
        <v>0.12709999999999999</v>
      </c>
      <c r="FM305" s="120">
        <v>6</v>
      </c>
      <c r="FN305" s="120">
        <v>16.436599999999999</v>
      </c>
      <c r="FO305" s="120">
        <v>0.1525</v>
      </c>
      <c r="FP305" s="120">
        <v>6</v>
      </c>
      <c r="FQ305" s="120">
        <v>15.432</v>
      </c>
      <c r="FR305" s="120">
        <v>0.1164</v>
      </c>
      <c r="FV305" s="120">
        <v>6</v>
      </c>
      <c r="FW305" s="120">
        <v>16.334399999999999</v>
      </c>
      <c r="FX305" s="120">
        <v>0.13919999999999999</v>
      </c>
      <c r="FY305" s="120">
        <v>6</v>
      </c>
      <c r="FZ305" s="120">
        <v>15.766500000000001</v>
      </c>
      <c r="GA305" s="120">
        <v>0.1138</v>
      </c>
      <c r="GE305" s="120">
        <v>6</v>
      </c>
      <c r="GF305" s="120">
        <v>2.7484000000000002</v>
      </c>
      <c r="GG305" s="120">
        <v>6.0699999999999997E-2</v>
      </c>
      <c r="GH305" s="120">
        <v>6</v>
      </c>
      <c r="GI305" s="120">
        <v>13.574</v>
      </c>
      <c r="GJ305" s="120">
        <v>0.1719</v>
      </c>
      <c r="GK305" s="120">
        <v>6</v>
      </c>
      <c r="GL305" s="120">
        <v>20.770600000000002</v>
      </c>
      <c r="GM305" s="120">
        <v>0.40139999999999998</v>
      </c>
      <c r="GN305" s="120">
        <v>6</v>
      </c>
      <c r="GO305" s="120">
        <v>4.6111000000000004</v>
      </c>
      <c r="GP305" s="120">
        <v>8.14E-2</v>
      </c>
      <c r="GW305" s="120">
        <v>6</v>
      </c>
      <c r="GX305" s="120">
        <v>8.5428999999999995</v>
      </c>
      <c r="GY305" s="120">
        <v>8.7400000000000005E-2</v>
      </c>
      <c r="GZ305" s="120">
        <v>6</v>
      </c>
      <c r="HA305" s="120">
        <v>11.417299999999999</v>
      </c>
      <c r="HB305" s="120">
        <v>0.30030000000000001</v>
      </c>
      <c r="HF305" s="120">
        <v>6</v>
      </c>
      <c r="HG305" s="120">
        <v>15.482900000000001</v>
      </c>
      <c r="HH305" s="120">
        <v>0.1867</v>
      </c>
      <c r="HO305" s="120">
        <v>6</v>
      </c>
      <c r="HP305" s="120">
        <v>14.868499999999999</v>
      </c>
      <c r="HQ305" s="120">
        <v>0.14169999999999999</v>
      </c>
      <c r="HR305" s="120">
        <v>6</v>
      </c>
      <c r="HS305" s="120">
        <v>8.0183</v>
      </c>
      <c r="HT305" s="120">
        <v>8.7800000000000003E-2</v>
      </c>
      <c r="HX305" s="128">
        <v>6</v>
      </c>
      <c r="HY305" s="128">
        <v>16.534800000000001</v>
      </c>
      <c r="HZ305" s="120">
        <v>7.0699999999999999E-2</v>
      </c>
      <c r="IA305" s="128">
        <v>6</v>
      </c>
      <c r="IB305" s="128">
        <v>16.988600000000002</v>
      </c>
      <c r="IC305" s="120">
        <v>8.0399999999999999E-2</v>
      </c>
      <c r="ID305" s="128">
        <v>6</v>
      </c>
      <c r="IE305" s="128">
        <v>11.1615</v>
      </c>
      <c r="IF305" s="120">
        <v>5.6800000000000003E-2</v>
      </c>
      <c r="IG305" s="128">
        <v>6</v>
      </c>
      <c r="IH305" s="128">
        <v>11.680300000000001</v>
      </c>
      <c r="II305" s="120">
        <v>6.1499999999999999E-2</v>
      </c>
      <c r="IJ305" s="128">
        <v>6</v>
      </c>
      <c r="IK305" s="128">
        <v>22.7059</v>
      </c>
      <c r="IL305" s="120">
        <v>0.1135</v>
      </c>
      <c r="IM305" s="128">
        <v>6</v>
      </c>
      <c r="IN305" s="128">
        <v>24.581600000000002</v>
      </c>
      <c r="IO305" s="120">
        <v>0.17080000000000001</v>
      </c>
      <c r="IP305" s="128">
        <v>6</v>
      </c>
      <c r="IQ305" s="128">
        <v>32.999000000000002</v>
      </c>
      <c r="IR305" s="120">
        <v>0.2344</v>
      </c>
      <c r="IS305" s="128">
        <v>6</v>
      </c>
      <c r="IT305" s="128">
        <v>31.514399999999998</v>
      </c>
      <c r="IU305" s="120">
        <v>0.1898</v>
      </c>
      <c r="IV305" s="128">
        <v>6</v>
      </c>
      <c r="IW305" s="128">
        <v>11.355399999999999</v>
      </c>
      <c r="IX305" s="120">
        <v>5.0099999999999999E-2</v>
      </c>
      <c r="IY305" s="128">
        <v>6</v>
      </c>
      <c r="IZ305" s="128">
        <v>19.702100000000002</v>
      </c>
      <c r="JA305" s="120">
        <v>0.10340000000000001</v>
      </c>
      <c r="JB305" s="128">
        <v>6</v>
      </c>
      <c r="JC305" s="128">
        <v>15.6432</v>
      </c>
      <c r="JD305" s="120">
        <v>0.13700000000000001</v>
      </c>
      <c r="JE305" s="128">
        <v>6</v>
      </c>
      <c r="JF305" s="128">
        <v>36.377000000000002</v>
      </c>
      <c r="JG305" s="120">
        <v>0.27289999999999998</v>
      </c>
      <c r="JH305" s="128">
        <v>6</v>
      </c>
      <c r="JI305" s="128">
        <v>19.852599999999999</v>
      </c>
      <c r="JJ305" s="120">
        <v>0.12770000000000001</v>
      </c>
      <c r="JK305" s="128">
        <v>6</v>
      </c>
      <c r="JL305" s="128">
        <v>28.381799999999998</v>
      </c>
      <c r="JM305" s="120">
        <v>0.17799999999999999</v>
      </c>
      <c r="JN305" s="128">
        <v>6</v>
      </c>
      <c r="JO305" s="128">
        <v>24.576799999999999</v>
      </c>
      <c r="JP305" s="120">
        <v>0.14249999999999999</v>
      </c>
      <c r="JQ305" s="128">
        <v>6</v>
      </c>
      <c r="JR305" s="128">
        <v>25.754799999999999</v>
      </c>
      <c r="JS305" s="120">
        <v>0.19889999999999999</v>
      </c>
    </row>
    <row r="306" spans="1:279" x14ac:dyDescent="0.25">
      <c r="A306" s="128">
        <v>6.02</v>
      </c>
      <c r="B306" s="128">
        <v>12.6995</v>
      </c>
      <c r="C306" s="120">
        <v>0.1225</v>
      </c>
      <c r="D306" s="120">
        <v>6.02</v>
      </c>
      <c r="E306" s="120">
        <v>10.8895</v>
      </c>
      <c r="F306" s="120">
        <v>9.2600000000000002E-2</v>
      </c>
      <c r="G306" s="120">
        <v>6.02</v>
      </c>
      <c r="H306" s="120">
        <v>28.446400000000001</v>
      </c>
      <c r="I306" s="120">
        <v>0.54800000000000004</v>
      </c>
      <c r="J306" s="120">
        <v>6.02</v>
      </c>
      <c r="K306" s="120">
        <v>9.1625999999999994</v>
      </c>
      <c r="L306" s="120">
        <v>6.6699999999999995E-2</v>
      </c>
      <c r="M306" s="120">
        <v>6.02</v>
      </c>
      <c r="N306" s="120">
        <v>25.436299999999999</v>
      </c>
      <c r="O306" s="120">
        <v>0.56269999999999998</v>
      </c>
      <c r="P306" s="120">
        <v>6.02</v>
      </c>
      <c r="Q306" s="120">
        <v>13.3056</v>
      </c>
      <c r="R306" s="120">
        <v>0.65280000000000005</v>
      </c>
      <c r="S306" s="120">
        <v>6.02</v>
      </c>
      <c r="T306" s="120">
        <v>49.318100000000001</v>
      </c>
      <c r="U306" s="120">
        <v>0.56240000000000001</v>
      </c>
      <c r="V306" s="120">
        <v>6.02</v>
      </c>
      <c r="W306" s="120">
        <v>17.197900000000001</v>
      </c>
      <c r="X306" s="120">
        <v>0.18590000000000001</v>
      </c>
      <c r="Y306" s="120">
        <v>6.02</v>
      </c>
      <c r="Z306" s="120">
        <v>18.288399999999999</v>
      </c>
      <c r="AA306" s="120">
        <v>0.23710000000000001</v>
      </c>
      <c r="AB306" s="120">
        <v>6.02</v>
      </c>
      <c r="AC306" s="120">
        <v>52.473100000000002</v>
      </c>
      <c r="AD306" s="120">
        <v>0.74529999999999996</v>
      </c>
      <c r="AE306" s="120">
        <v>6.02</v>
      </c>
      <c r="AF306" s="120">
        <v>14.586</v>
      </c>
      <c r="AG306" s="120">
        <v>0.38490000000000002</v>
      </c>
      <c r="AH306" s="120">
        <v>6.02</v>
      </c>
      <c r="AI306" s="120">
        <v>29.772099999999998</v>
      </c>
      <c r="AJ306" s="120">
        <v>0.88270000000000004</v>
      </c>
      <c r="AK306" s="120">
        <v>6.02</v>
      </c>
      <c r="AL306" s="120">
        <v>16.444700000000001</v>
      </c>
      <c r="AM306" s="120">
        <v>0.74990000000000001</v>
      </c>
      <c r="AN306" s="120">
        <v>6.02</v>
      </c>
      <c r="AO306" s="120">
        <v>37.831800000000001</v>
      </c>
      <c r="AP306" s="120">
        <v>0.36359999999999998</v>
      </c>
      <c r="AT306" s="120">
        <v>6.02</v>
      </c>
      <c r="AU306" s="120">
        <v>19.866900000000001</v>
      </c>
      <c r="AV306" s="120">
        <v>0.3488</v>
      </c>
      <c r="BO306" s="120">
        <v>6.02</v>
      </c>
      <c r="BP306" s="120">
        <v>6.2638999999999996</v>
      </c>
      <c r="BQ306" s="120">
        <v>0.28199999999999997</v>
      </c>
      <c r="BR306" s="120">
        <v>6.02</v>
      </c>
      <c r="BS306" s="120">
        <v>22.4893</v>
      </c>
      <c r="BT306" s="120">
        <v>0.23710000000000001</v>
      </c>
      <c r="CA306" s="120">
        <v>6.02</v>
      </c>
      <c r="CB306" s="120">
        <v>9.4316999999999993</v>
      </c>
      <c r="CC306" s="120">
        <v>0.22919999999999999</v>
      </c>
      <c r="CD306" s="120">
        <v>6.02</v>
      </c>
      <c r="CE306" s="120">
        <v>17.8172</v>
      </c>
      <c r="CF306" s="120">
        <v>0.2344</v>
      </c>
      <c r="CS306" s="120">
        <v>6.02</v>
      </c>
      <c r="CT306" s="120">
        <v>13.266299999999999</v>
      </c>
      <c r="CU306" s="120">
        <v>0.1067</v>
      </c>
      <c r="CY306" s="120">
        <v>6.02</v>
      </c>
      <c r="CZ306" s="120">
        <v>19.428599999999999</v>
      </c>
      <c r="DA306" s="120">
        <v>0.27939999999999998</v>
      </c>
      <c r="DH306" s="120">
        <v>6.02</v>
      </c>
      <c r="DI306" s="120">
        <v>13.417</v>
      </c>
      <c r="DJ306" s="120">
        <v>0.16</v>
      </c>
      <c r="DN306" s="120">
        <v>6.02</v>
      </c>
      <c r="DO306" s="120">
        <v>18.7255</v>
      </c>
      <c r="DP306" s="120">
        <v>0.29649999999999999</v>
      </c>
      <c r="DW306" s="120">
        <v>6.02</v>
      </c>
      <c r="DX306" s="120">
        <v>21.867000000000001</v>
      </c>
      <c r="DY306" s="120">
        <v>0.1875</v>
      </c>
      <c r="DZ306" s="120">
        <v>6.02</v>
      </c>
      <c r="EA306" s="120">
        <v>10.841699999999999</v>
      </c>
      <c r="EB306" s="120">
        <v>0.1202</v>
      </c>
      <c r="EL306" s="120">
        <v>6.02</v>
      </c>
      <c r="EM306" s="120">
        <v>22.659800000000001</v>
      </c>
      <c r="EN306" s="120">
        <v>0.19320000000000001</v>
      </c>
      <c r="EO306" s="120">
        <v>6.02</v>
      </c>
      <c r="EP306" s="120">
        <v>14.004099999999999</v>
      </c>
      <c r="EQ306" s="120">
        <v>0.1242</v>
      </c>
      <c r="EU306" s="120">
        <v>6.02</v>
      </c>
      <c r="EV306" s="120">
        <v>24.6615</v>
      </c>
      <c r="EW306" s="120">
        <v>0.15740000000000001</v>
      </c>
      <c r="EX306" s="120">
        <v>6.02</v>
      </c>
      <c r="EY306" s="120">
        <v>15.501799999999999</v>
      </c>
      <c r="EZ306" s="120">
        <v>0.1226</v>
      </c>
      <c r="FM306" s="120">
        <v>6.02</v>
      </c>
      <c r="FN306" s="120">
        <v>16.273099999999999</v>
      </c>
      <c r="FO306" s="120">
        <v>0.14399999999999999</v>
      </c>
      <c r="FP306" s="120">
        <v>6.02</v>
      </c>
      <c r="FQ306" s="120">
        <v>15.6015</v>
      </c>
      <c r="FR306" s="120">
        <v>0.11650000000000001</v>
      </c>
      <c r="FV306" s="120">
        <v>6.02</v>
      </c>
      <c r="FW306" s="120">
        <v>16.139299999999999</v>
      </c>
      <c r="FX306" s="120">
        <v>0.15740000000000001</v>
      </c>
      <c r="FY306" s="120">
        <v>6.02</v>
      </c>
      <c r="FZ306" s="120">
        <v>15.278</v>
      </c>
      <c r="GA306" s="120">
        <v>0.1149</v>
      </c>
      <c r="GE306" s="120">
        <v>6.02</v>
      </c>
      <c r="GF306" s="120">
        <v>4.9619</v>
      </c>
      <c r="GG306" s="120">
        <v>6.4100000000000004E-2</v>
      </c>
      <c r="GH306" s="120">
        <v>6.02</v>
      </c>
      <c r="GI306" s="120">
        <v>13.5585</v>
      </c>
      <c r="GJ306" s="120">
        <v>0.17430000000000001</v>
      </c>
      <c r="GK306" s="120">
        <v>6.02</v>
      </c>
      <c r="GL306" s="120">
        <v>22.187799999999999</v>
      </c>
      <c r="GM306" s="120">
        <v>0.43780000000000002</v>
      </c>
      <c r="GN306" s="120">
        <v>6.02</v>
      </c>
      <c r="GO306" s="120">
        <v>4.8163999999999998</v>
      </c>
      <c r="GP306" s="120">
        <v>8.3900000000000002E-2</v>
      </c>
      <c r="GW306" s="120">
        <v>6.02</v>
      </c>
      <c r="GX306" s="120">
        <v>7.6189999999999998</v>
      </c>
      <c r="GY306" s="120">
        <v>9.4899999999999998E-2</v>
      </c>
      <c r="GZ306" s="120">
        <v>6.02</v>
      </c>
      <c r="HA306" s="120">
        <v>11.1989</v>
      </c>
      <c r="HB306" s="120">
        <v>0.2908</v>
      </c>
      <c r="HF306" s="120">
        <v>6.02</v>
      </c>
      <c r="HG306" s="120">
        <v>16.3719</v>
      </c>
      <c r="HH306" s="120">
        <v>0.20610000000000001</v>
      </c>
      <c r="HO306" s="120">
        <v>6.02</v>
      </c>
      <c r="HP306" s="120">
        <v>14.754799999999999</v>
      </c>
      <c r="HQ306" s="120">
        <v>0.13450000000000001</v>
      </c>
      <c r="HR306" s="120">
        <v>6.02</v>
      </c>
      <c r="HS306" s="120">
        <v>7.5319000000000003</v>
      </c>
      <c r="HT306" s="120">
        <v>7.4700000000000003E-2</v>
      </c>
      <c r="HX306" s="128">
        <v>6.02</v>
      </c>
      <c r="HY306" s="128">
        <v>16.5776</v>
      </c>
      <c r="HZ306" s="120">
        <v>7.4399999999999994E-2</v>
      </c>
      <c r="IA306" s="128">
        <v>6.02</v>
      </c>
      <c r="IB306" s="128">
        <v>17.264700000000001</v>
      </c>
      <c r="IC306" s="120">
        <v>8.0600000000000005E-2</v>
      </c>
      <c r="ID306" s="128">
        <v>6.02</v>
      </c>
      <c r="IE306" s="128">
        <v>10.909700000000001</v>
      </c>
      <c r="IF306" s="120">
        <v>4.7899999999999998E-2</v>
      </c>
      <c r="IG306" s="128">
        <v>6.02</v>
      </c>
      <c r="IH306" s="128">
        <v>12.0006</v>
      </c>
      <c r="II306" s="120">
        <v>6.0400000000000002E-2</v>
      </c>
      <c r="IJ306" s="128">
        <v>6.02</v>
      </c>
      <c r="IK306" s="128">
        <v>25.299299999999999</v>
      </c>
      <c r="IL306" s="120">
        <v>0.125</v>
      </c>
      <c r="IM306" s="128">
        <v>6.02</v>
      </c>
      <c r="IN306" s="128">
        <v>23.767399999999999</v>
      </c>
      <c r="IO306" s="120">
        <v>0.16109999999999999</v>
      </c>
      <c r="IP306" s="128">
        <v>6.02</v>
      </c>
      <c r="IQ306" s="128">
        <v>31.8216</v>
      </c>
      <c r="IR306" s="120">
        <v>0.21809999999999999</v>
      </c>
      <c r="IS306" s="128">
        <v>6.02</v>
      </c>
      <c r="IT306" s="128">
        <v>31.197800000000001</v>
      </c>
      <c r="IU306" s="120">
        <v>0.19470000000000001</v>
      </c>
      <c r="IV306" s="128">
        <v>6.02</v>
      </c>
      <c r="IW306" s="128">
        <v>11.4841</v>
      </c>
      <c r="IX306" s="120">
        <v>0.05</v>
      </c>
      <c r="IY306" s="128">
        <v>6.02</v>
      </c>
      <c r="IZ306" s="128">
        <v>21.642600000000002</v>
      </c>
      <c r="JA306" s="120">
        <v>0.11559999999999999</v>
      </c>
      <c r="JB306" s="128">
        <v>6.02</v>
      </c>
      <c r="JC306" s="128">
        <v>15.025700000000001</v>
      </c>
      <c r="JD306" s="120">
        <v>0.1386</v>
      </c>
      <c r="JE306" s="128">
        <v>6.02</v>
      </c>
      <c r="JF306" s="128">
        <v>37.332299999999996</v>
      </c>
      <c r="JG306" s="120">
        <v>0.27460000000000001</v>
      </c>
      <c r="JH306" s="128">
        <v>6.02</v>
      </c>
      <c r="JI306" s="128">
        <v>20.251899999999999</v>
      </c>
      <c r="JJ306" s="120">
        <v>0.1268</v>
      </c>
      <c r="JK306" s="128">
        <v>6.02</v>
      </c>
      <c r="JL306" s="128">
        <v>28.423500000000001</v>
      </c>
      <c r="JM306" s="120">
        <v>0.1847</v>
      </c>
      <c r="JN306" s="128">
        <v>6.02</v>
      </c>
      <c r="JO306" s="128">
        <v>26.2622</v>
      </c>
      <c r="JP306" s="120">
        <v>0.158</v>
      </c>
      <c r="JQ306" s="128">
        <v>6.02</v>
      </c>
      <c r="JR306" s="128">
        <v>25.241399999999999</v>
      </c>
      <c r="JS306" s="120">
        <v>0.19520000000000001</v>
      </c>
    </row>
    <row r="307" spans="1:279" x14ac:dyDescent="0.25">
      <c r="A307" s="128">
        <v>6.04</v>
      </c>
      <c r="B307" s="128">
        <v>12.416399999999999</v>
      </c>
      <c r="C307" s="120">
        <v>0.1221</v>
      </c>
      <c r="D307" s="120">
        <v>6.04</v>
      </c>
      <c r="E307" s="120">
        <v>10.0688</v>
      </c>
      <c r="F307" s="120">
        <v>8.5699999999999998E-2</v>
      </c>
      <c r="G307" s="120">
        <v>6.04</v>
      </c>
      <c r="H307" s="120">
        <v>34.157800000000002</v>
      </c>
      <c r="I307" s="120">
        <v>0.54469999999999996</v>
      </c>
      <c r="J307" s="120">
        <v>6.04</v>
      </c>
      <c r="K307" s="120">
        <v>9.0798000000000005</v>
      </c>
      <c r="L307" s="120">
        <v>6.4399999999999999E-2</v>
      </c>
      <c r="M307" s="120">
        <v>6.04</v>
      </c>
      <c r="N307" s="120">
        <v>25.514199999999999</v>
      </c>
      <c r="O307" s="120">
        <v>0.57850000000000001</v>
      </c>
      <c r="P307" s="120">
        <v>6.04</v>
      </c>
      <c r="Q307" s="120">
        <v>11.2027</v>
      </c>
      <c r="R307" s="120">
        <v>0.55989999999999995</v>
      </c>
      <c r="S307" s="120">
        <v>6.04</v>
      </c>
      <c r="T307" s="120">
        <v>50.933100000000003</v>
      </c>
      <c r="U307" s="120">
        <v>0.56240000000000001</v>
      </c>
      <c r="V307" s="120">
        <v>6.04</v>
      </c>
      <c r="W307" s="120">
        <v>17.556799999999999</v>
      </c>
      <c r="X307" s="120">
        <v>0.18379999999999999</v>
      </c>
      <c r="Y307" s="120">
        <v>6.04</v>
      </c>
      <c r="Z307" s="120">
        <v>19.4251</v>
      </c>
      <c r="AA307" s="120">
        <v>0.217</v>
      </c>
      <c r="AB307" s="120">
        <v>6.04</v>
      </c>
      <c r="AC307" s="120">
        <v>54.0124</v>
      </c>
      <c r="AD307" s="120">
        <v>0.76959999999999995</v>
      </c>
      <c r="AE307" s="120">
        <v>6.04</v>
      </c>
      <c r="AF307" s="120">
        <v>14.494300000000001</v>
      </c>
      <c r="AG307" s="120">
        <v>0.35270000000000001</v>
      </c>
      <c r="AH307" s="120">
        <v>6.04</v>
      </c>
      <c r="AI307" s="120">
        <v>27.3795</v>
      </c>
      <c r="AJ307" s="120">
        <v>0.75749999999999995</v>
      </c>
      <c r="AK307" s="120">
        <v>6.04</v>
      </c>
      <c r="AL307" s="120">
        <v>17.391100000000002</v>
      </c>
      <c r="AM307" s="120">
        <v>0.78790000000000004</v>
      </c>
      <c r="AN307" s="120">
        <v>6.04</v>
      </c>
      <c r="AO307" s="120">
        <v>37.894500000000001</v>
      </c>
      <c r="AP307" s="120">
        <v>0.3846</v>
      </c>
      <c r="AT307" s="120">
        <v>6.04</v>
      </c>
      <c r="AU307" s="120">
        <v>18.259</v>
      </c>
      <c r="AV307" s="120">
        <v>0.39329999999999998</v>
      </c>
      <c r="BO307" s="120">
        <v>6.04</v>
      </c>
      <c r="BP307" s="120">
        <v>8.6019000000000005</v>
      </c>
      <c r="BQ307" s="120">
        <v>0.30709999999999998</v>
      </c>
      <c r="BR307" s="120">
        <v>6.04</v>
      </c>
      <c r="BS307" s="120">
        <v>22.513500000000001</v>
      </c>
      <c r="BT307" s="120">
        <v>0.2374</v>
      </c>
      <c r="CA307" s="120">
        <v>6.04</v>
      </c>
      <c r="CB307" s="120">
        <v>10.3226</v>
      </c>
      <c r="CC307" s="120">
        <v>0.20799999999999999</v>
      </c>
      <c r="CD307" s="120">
        <v>6.04</v>
      </c>
      <c r="CE307" s="120">
        <v>17.107299999999999</v>
      </c>
      <c r="CF307" s="120">
        <v>0.26029999999999998</v>
      </c>
      <c r="CS307" s="120">
        <v>6.04</v>
      </c>
      <c r="CT307" s="120">
        <v>13.2506</v>
      </c>
      <c r="CU307" s="120">
        <v>0.1076</v>
      </c>
      <c r="CY307" s="120">
        <v>6.04</v>
      </c>
      <c r="CZ307" s="120">
        <v>19.6248</v>
      </c>
      <c r="DA307" s="120">
        <v>0.26900000000000002</v>
      </c>
      <c r="DH307" s="120">
        <v>6.04</v>
      </c>
      <c r="DI307" s="120">
        <v>12.811999999999999</v>
      </c>
      <c r="DJ307" s="120">
        <v>0.1638</v>
      </c>
      <c r="DN307" s="120">
        <v>6.04</v>
      </c>
      <c r="DO307" s="120">
        <v>18.472100000000001</v>
      </c>
      <c r="DP307" s="120">
        <v>0.29339999999999999</v>
      </c>
      <c r="DW307" s="120">
        <v>6.04</v>
      </c>
      <c r="DX307" s="120">
        <v>22.209</v>
      </c>
      <c r="DY307" s="120">
        <v>0.188</v>
      </c>
      <c r="DZ307" s="120">
        <v>6.04</v>
      </c>
      <c r="EA307" s="120">
        <v>10.770799999999999</v>
      </c>
      <c r="EB307" s="120">
        <v>9.6799999999999997E-2</v>
      </c>
      <c r="EL307" s="120">
        <v>6.04</v>
      </c>
      <c r="EM307" s="120">
        <v>22.459599999999998</v>
      </c>
      <c r="EN307" s="120">
        <v>0.1817</v>
      </c>
      <c r="EO307" s="120">
        <v>6.04</v>
      </c>
      <c r="EP307" s="120">
        <v>13.731299999999999</v>
      </c>
      <c r="EQ307" s="120">
        <v>0.12790000000000001</v>
      </c>
      <c r="EU307" s="120">
        <v>6.04</v>
      </c>
      <c r="EV307" s="120">
        <v>24.6007</v>
      </c>
      <c r="EW307" s="120">
        <v>0.14810000000000001</v>
      </c>
      <c r="EX307" s="120">
        <v>6.04</v>
      </c>
      <c r="EY307" s="120">
        <v>15.3169</v>
      </c>
      <c r="EZ307" s="120">
        <v>0.1169</v>
      </c>
      <c r="FM307" s="120">
        <v>6.04</v>
      </c>
      <c r="FN307" s="120">
        <v>15.950799999999999</v>
      </c>
      <c r="FO307" s="120">
        <v>0.13750000000000001</v>
      </c>
      <c r="FP307" s="120">
        <v>6.04</v>
      </c>
      <c r="FQ307" s="120">
        <v>15.786300000000001</v>
      </c>
      <c r="FR307" s="120">
        <v>0.11559999999999999</v>
      </c>
      <c r="FV307" s="120">
        <v>6.04</v>
      </c>
      <c r="FW307" s="120">
        <v>15.9612</v>
      </c>
      <c r="FX307" s="120">
        <v>0.192</v>
      </c>
      <c r="FY307" s="120">
        <v>6.04</v>
      </c>
      <c r="FZ307" s="120">
        <v>15.1812</v>
      </c>
      <c r="GA307" s="120">
        <v>0.11799999999999999</v>
      </c>
      <c r="GE307" s="120">
        <v>6.04</v>
      </c>
      <c r="GF307" s="120">
        <v>8.2356999999999996</v>
      </c>
      <c r="GG307" s="120">
        <v>6.93E-2</v>
      </c>
      <c r="GH307" s="120">
        <v>6.04</v>
      </c>
      <c r="GI307" s="120">
        <v>13.5366</v>
      </c>
      <c r="GJ307" s="120">
        <v>0.17369999999999999</v>
      </c>
      <c r="GK307" s="120">
        <v>6.04</v>
      </c>
      <c r="GL307" s="120">
        <v>23.593800000000002</v>
      </c>
      <c r="GM307" s="120">
        <v>0.43730000000000002</v>
      </c>
      <c r="GN307" s="120">
        <v>6.04</v>
      </c>
      <c r="GO307" s="120">
        <v>5.0529000000000002</v>
      </c>
      <c r="GP307" s="120">
        <v>8.43E-2</v>
      </c>
      <c r="GW307" s="120">
        <v>6.04</v>
      </c>
      <c r="GX307" s="120">
        <v>6.8186</v>
      </c>
      <c r="GY307" s="120">
        <v>8.6499999999999994E-2</v>
      </c>
      <c r="GZ307" s="120">
        <v>6.04</v>
      </c>
      <c r="HA307" s="120">
        <v>10.9794</v>
      </c>
      <c r="HB307" s="120">
        <v>0.28039999999999998</v>
      </c>
      <c r="HF307" s="120">
        <v>6.04</v>
      </c>
      <c r="HG307" s="120">
        <v>16.626000000000001</v>
      </c>
      <c r="HH307" s="120">
        <v>0.23100000000000001</v>
      </c>
      <c r="HO307" s="120">
        <v>6.04</v>
      </c>
      <c r="HP307" s="120">
        <v>14.5654</v>
      </c>
      <c r="HQ307" s="120">
        <v>0.12479999999999999</v>
      </c>
      <c r="HR307" s="120">
        <v>6.04</v>
      </c>
      <c r="HS307" s="120">
        <v>7.2481</v>
      </c>
      <c r="HT307" s="120">
        <v>7.1800000000000003E-2</v>
      </c>
      <c r="HX307" s="128">
        <v>6.04</v>
      </c>
      <c r="HY307" s="128">
        <v>16.319700000000001</v>
      </c>
      <c r="HZ307" s="120">
        <v>7.7899999999999997E-2</v>
      </c>
      <c r="IA307" s="128">
        <v>6.04</v>
      </c>
      <c r="IB307" s="128">
        <v>17.297000000000001</v>
      </c>
      <c r="IC307" s="120">
        <v>8.0100000000000005E-2</v>
      </c>
      <c r="ID307" s="128">
        <v>6.04</v>
      </c>
      <c r="IE307" s="128">
        <v>10.494400000000001</v>
      </c>
      <c r="IF307" s="120">
        <v>3.9399999999999998E-2</v>
      </c>
      <c r="IG307" s="128">
        <v>6.04</v>
      </c>
      <c r="IH307" s="128">
        <v>12.3613</v>
      </c>
      <c r="II307" s="120">
        <v>5.9499999999999997E-2</v>
      </c>
      <c r="IJ307" s="128">
        <v>6.04</v>
      </c>
      <c r="IK307" s="128">
        <v>28.3766</v>
      </c>
      <c r="IL307" s="120">
        <v>0.1416</v>
      </c>
      <c r="IM307" s="128">
        <v>6.04</v>
      </c>
      <c r="IN307" s="128">
        <v>23.032599999999999</v>
      </c>
      <c r="IO307" s="120">
        <v>0.15040000000000001</v>
      </c>
      <c r="IP307" s="128">
        <v>6.04</v>
      </c>
      <c r="IQ307" s="128">
        <v>30.854299999999999</v>
      </c>
      <c r="IR307" s="120">
        <v>0.22109999999999999</v>
      </c>
      <c r="IS307" s="128">
        <v>6.04</v>
      </c>
      <c r="IT307" s="128">
        <v>31.632300000000001</v>
      </c>
      <c r="IU307" s="120">
        <v>0.1958</v>
      </c>
      <c r="IV307" s="128">
        <v>6.04</v>
      </c>
      <c r="IW307" s="128">
        <v>11.858700000000001</v>
      </c>
      <c r="IX307" s="120">
        <v>5.21E-2</v>
      </c>
      <c r="IY307" s="128">
        <v>6.04</v>
      </c>
      <c r="IZ307" s="128">
        <v>23.632999999999999</v>
      </c>
      <c r="JA307" s="120">
        <v>0.13170000000000001</v>
      </c>
      <c r="JB307" s="128">
        <v>6.04</v>
      </c>
      <c r="JC307" s="128">
        <v>14.7127</v>
      </c>
      <c r="JD307" s="120">
        <v>0.1341</v>
      </c>
      <c r="JE307" s="128">
        <v>6.04</v>
      </c>
      <c r="JF307" s="128">
        <v>38.350499999999997</v>
      </c>
      <c r="JG307" s="120">
        <v>0.27589999999999998</v>
      </c>
      <c r="JH307" s="128">
        <v>6.04</v>
      </c>
      <c r="JI307" s="128">
        <v>20.269200000000001</v>
      </c>
      <c r="JJ307" s="120">
        <v>0.1283</v>
      </c>
      <c r="JK307" s="128">
        <v>6.04</v>
      </c>
      <c r="JL307" s="128">
        <v>28.129100000000001</v>
      </c>
      <c r="JM307" s="120">
        <v>0.1883</v>
      </c>
      <c r="JN307" s="128">
        <v>6.04</v>
      </c>
      <c r="JO307" s="128">
        <v>27.969200000000001</v>
      </c>
      <c r="JP307" s="120">
        <v>0.17760000000000001</v>
      </c>
      <c r="JQ307" s="128">
        <v>6.04</v>
      </c>
      <c r="JR307" s="128">
        <v>24.966899999999999</v>
      </c>
      <c r="JS307" s="120">
        <v>0.18959999999999999</v>
      </c>
    </row>
    <row r="308" spans="1:279" x14ac:dyDescent="0.25">
      <c r="A308" s="128">
        <v>6.06</v>
      </c>
      <c r="B308" s="128">
        <v>12.341200000000001</v>
      </c>
      <c r="C308" s="120">
        <v>0.1221</v>
      </c>
      <c r="D308" s="120">
        <v>6.06</v>
      </c>
      <c r="E308" s="120">
        <v>9.2858999999999998</v>
      </c>
      <c r="F308" s="120">
        <v>7.9899999999999999E-2</v>
      </c>
      <c r="G308" s="120">
        <v>6.06</v>
      </c>
      <c r="H308" s="120">
        <v>39.065100000000001</v>
      </c>
      <c r="I308" s="120">
        <v>0.54830000000000001</v>
      </c>
      <c r="J308" s="120">
        <v>6.06</v>
      </c>
      <c r="K308" s="120">
        <v>9.0005000000000006</v>
      </c>
      <c r="L308" s="120">
        <v>6.4000000000000001E-2</v>
      </c>
      <c r="M308" s="120">
        <v>6.06</v>
      </c>
      <c r="N308" s="120">
        <v>25.869</v>
      </c>
      <c r="O308" s="120">
        <v>0.57599999999999996</v>
      </c>
      <c r="P308" s="120">
        <v>6.06</v>
      </c>
      <c r="Q308" s="120">
        <v>9.3411000000000008</v>
      </c>
      <c r="R308" s="120">
        <v>0.50309999999999999</v>
      </c>
      <c r="S308" s="120">
        <v>6.06</v>
      </c>
      <c r="T308" s="120">
        <v>49.091200000000001</v>
      </c>
      <c r="U308" s="120">
        <v>0.60199999999999998</v>
      </c>
      <c r="V308" s="120">
        <v>6.06</v>
      </c>
      <c r="W308" s="120">
        <v>18.028700000000001</v>
      </c>
      <c r="X308" s="120">
        <v>0.18579999999999999</v>
      </c>
      <c r="Y308" s="120">
        <v>6.06</v>
      </c>
      <c r="Z308" s="120">
        <v>19.6754</v>
      </c>
      <c r="AA308" s="120">
        <v>0.20419999999999999</v>
      </c>
      <c r="AB308" s="120">
        <v>6.06</v>
      </c>
      <c r="AC308" s="120">
        <v>54.352899999999998</v>
      </c>
      <c r="AD308" s="120">
        <v>0.57389999999999997</v>
      </c>
      <c r="AE308" s="120">
        <v>6.06</v>
      </c>
      <c r="AF308" s="120">
        <v>14.5305</v>
      </c>
      <c r="AG308" s="120">
        <v>0.3206</v>
      </c>
      <c r="AH308" s="120">
        <v>6.06</v>
      </c>
      <c r="AI308" s="120">
        <v>24.284500000000001</v>
      </c>
      <c r="AJ308" s="120">
        <v>0.66910000000000003</v>
      </c>
      <c r="AK308" s="120">
        <v>6.06</v>
      </c>
      <c r="AL308" s="120">
        <v>16.7746</v>
      </c>
      <c r="AM308" s="120">
        <v>0.76800000000000002</v>
      </c>
      <c r="AN308" s="120">
        <v>6.06</v>
      </c>
      <c r="AO308" s="120">
        <v>37.280900000000003</v>
      </c>
      <c r="AP308" s="120">
        <v>0.34920000000000001</v>
      </c>
      <c r="AT308" s="120">
        <v>6.06</v>
      </c>
      <c r="AU308" s="120">
        <v>16.5928</v>
      </c>
      <c r="AV308" s="120">
        <v>0.46200000000000002</v>
      </c>
      <c r="BO308" s="120">
        <v>6.06</v>
      </c>
      <c r="BP308" s="120">
        <v>10.1274</v>
      </c>
      <c r="BQ308" s="120">
        <v>0.31929999999999997</v>
      </c>
      <c r="BR308" s="120">
        <v>6.06</v>
      </c>
      <c r="BS308" s="120">
        <v>22.775200000000002</v>
      </c>
      <c r="BT308" s="120">
        <v>0.2334</v>
      </c>
      <c r="CA308" s="120">
        <v>6.06</v>
      </c>
      <c r="CB308" s="120">
        <v>11.4238</v>
      </c>
      <c r="CC308" s="120">
        <v>0.19989999999999999</v>
      </c>
      <c r="CD308" s="120">
        <v>6.06</v>
      </c>
      <c r="CE308" s="120">
        <v>16.575500000000002</v>
      </c>
      <c r="CF308" s="120">
        <v>0.27089999999999997</v>
      </c>
      <c r="CS308" s="120">
        <v>6.06</v>
      </c>
      <c r="CT308" s="120">
        <v>13.230600000000001</v>
      </c>
      <c r="CU308" s="120">
        <v>0.10589999999999999</v>
      </c>
      <c r="CY308" s="120">
        <v>6.06</v>
      </c>
      <c r="CZ308" s="120">
        <v>19.867599999999999</v>
      </c>
      <c r="DA308" s="120">
        <v>0.2591</v>
      </c>
      <c r="DH308" s="120">
        <v>6.06</v>
      </c>
      <c r="DI308" s="120">
        <v>12.1701</v>
      </c>
      <c r="DJ308" s="120">
        <v>0.16300000000000001</v>
      </c>
      <c r="DN308" s="120">
        <v>6.06</v>
      </c>
      <c r="DO308" s="120">
        <v>18.396699999999999</v>
      </c>
      <c r="DP308" s="120">
        <v>0.28639999999999999</v>
      </c>
      <c r="DW308" s="120">
        <v>6.06</v>
      </c>
      <c r="DX308" s="120">
        <v>22.369</v>
      </c>
      <c r="DY308" s="120">
        <v>0.19550000000000001</v>
      </c>
      <c r="DZ308" s="120">
        <v>6.06</v>
      </c>
      <c r="EA308" s="120">
        <v>10.6691</v>
      </c>
      <c r="EB308" s="120">
        <v>9.4500000000000001E-2</v>
      </c>
      <c r="EL308" s="120">
        <v>6.06</v>
      </c>
      <c r="EM308" s="120">
        <v>22.244</v>
      </c>
      <c r="EN308" s="120">
        <v>0.1777</v>
      </c>
      <c r="EO308" s="120">
        <v>6.06</v>
      </c>
      <c r="EP308" s="120">
        <v>13.7468</v>
      </c>
      <c r="EQ308" s="120">
        <v>0.1318</v>
      </c>
      <c r="EU308" s="120">
        <v>6.06</v>
      </c>
      <c r="EV308" s="120">
        <v>24.264399999999998</v>
      </c>
      <c r="EW308" s="120">
        <v>0.14460000000000001</v>
      </c>
      <c r="EX308" s="120">
        <v>6.06</v>
      </c>
      <c r="EY308" s="120">
        <v>15.1599</v>
      </c>
      <c r="EZ308" s="120">
        <v>0.1133</v>
      </c>
      <c r="FM308" s="120">
        <v>6.06</v>
      </c>
      <c r="FN308" s="120">
        <v>15.507400000000001</v>
      </c>
      <c r="FO308" s="120">
        <v>0.128</v>
      </c>
      <c r="FP308" s="120">
        <v>6.06</v>
      </c>
      <c r="FQ308" s="120">
        <v>16.0212</v>
      </c>
      <c r="FR308" s="120">
        <v>0.1152</v>
      </c>
      <c r="FV308" s="120">
        <v>6.06</v>
      </c>
      <c r="FW308" s="120">
        <v>15.614599999999999</v>
      </c>
      <c r="FX308" s="120">
        <v>0.2382</v>
      </c>
      <c r="FY308" s="120">
        <v>6.06</v>
      </c>
      <c r="FZ308" s="120">
        <v>15.0905</v>
      </c>
      <c r="GA308" s="120">
        <v>0.11409999999999999</v>
      </c>
      <c r="GE308" s="120">
        <v>6.06</v>
      </c>
      <c r="GF308" s="120">
        <v>11.536899999999999</v>
      </c>
      <c r="GG308" s="120">
        <v>7.9200000000000007E-2</v>
      </c>
      <c r="GH308" s="120">
        <v>6.06</v>
      </c>
      <c r="GI308" s="120">
        <v>13.4337</v>
      </c>
      <c r="GJ308" s="120">
        <v>0.16289999999999999</v>
      </c>
      <c r="GK308" s="120">
        <v>6.06</v>
      </c>
      <c r="GL308" s="120">
        <v>24.189499999999999</v>
      </c>
      <c r="GM308" s="120">
        <v>0.43809999999999999</v>
      </c>
      <c r="GN308" s="120">
        <v>6.06</v>
      </c>
      <c r="GO308" s="120">
        <v>5.4433999999999996</v>
      </c>
      <c r="GP308" s="120">
        <v>8.5900000000000004E-2</v>
      </c>
      <c r="GW308" s="120">
        <v>6.06</v>
      </c>
      <c r="GX308" s="120">
        <v>6.1070000000000002</v>
      </c>
      <c r="GY308" s="120">
        <v>9.3299999999999994E-2</v>
      </c>
      <c r="GZ308" s="120">
        <v>6.06</v>
      </c>
      <c r="HA308" s="120">
        <v>10.815899999999999</v>
      </c>
      <c r="HB308" s="120">
        <v>0.26650000000000001</v>
      </c>
      <c r="HF308" s="120">
        <v>6.06</v>
      </c>
      <c r="HG308" s="120">
        <v>16.771799999999999</v>
      </c>
      <c r="HH308" s="120">
        <v>0.26429999999999998</v>
      </c>
      <c r="HO308" s="120">
        <v>6.06</v>
      </c>
      <c r="HP308" s="120">
        <v>14.1752</v>
      </c>
      <c r="HQ308" s="120">
        <v>0.1135</v>
      </c>
      <c r="HR308" s="120">
        <v>6.06</v>
      </c>
      <c r="HS308" s="120">
        <v>6.7561999999999998</v>
      </c>
      <c r="HT308" s="120">
        <v>6.7000000000000004E-2</v>
      </c>
      <c r="HX308" s="128">
        <v>6.06</v>
      </c>
      <c r="HY308" s="128">
        <v>16.075600000000001</v>
      </c>
      <c r="HZ308" s="120">
        <v>7.9000000000000001E-2</v>
      </c>
      <c r="IA308" s="128">
        <v>6.06</v>
      </c>
      <c r="IB308" s="128">
        <v>17.262799999999999</v>
      </c>
      <c r="IC308" s="120">
        <v>7.8700000000000006E-2</v>
      </c>
      <c r="ID308" s="128">
        <v>6.06</v>
      </c>
      <c r="IE308" s="128">
        <v>9.7853999999999992</v>
      </c>
      <c r="IF308" s="120">
        <v>2.8400000000000002E-2</v>
      </c>
      <c r="IG308" s="128">
        <v>6.06</v>
      </c>
      <c r="IH308" s="128">
        <v>12.6921</v>
      </c>
      <c r="II308" s="120">
        <v>6.2899999999999998E-2</v>
      </c>
      <c r="IJ308" s="128">
        <v>6.06</v>
      </c>
      <c r="IK308" s="128">
        <v>31.334900000000001</v>
      </c>
      <c r="IL308" s="120">
        <v>0.17960000000000001</v>
      </c>
      <c r="IM308" s="128">
        <v>6.06</v>
      </c>
      <c r="IN308" s="128">
        <v>22.323399999999999</v>
      </c>
      <c r="IO308" s="120">
        <v>0.14710000000000001</v>
      </c>
      <c r="IP308" s="128">
        <v>6.06</v>
      </c>
      <c r="IQ308" s="128">
        <v>29.6769</v>
      </c>
      <c r="IR308" s="120">
        <v>0.2392</v>
      </c>
      <c r="IS308" s="128">
        <v>6.06</v>
      </c>
      <c r="IT308" s="128">
        <v>31.637</v>
      </c>
      <c r="IU308" s="120">
        <v>0.19189999999999999</v>
      </c>
      <c r="IV308" s="128">
        <v>6.06</v>
      </c>
      <c r="IW308" s="128">
        <v>12.626300000000001</v>
      </c>
      <c r="IX308" s="120">
        <v>5.3800000000000001E-2</v>
      </c>
      <c r="IY308" s="128">
        <v>6.06</v>
      </c>
      <c r="IZ308" s="128">
        <v>25.564800000000002</v>
      </c>
      <c r="JA308" s="120">
        <v>0.1346</v>
      </c>
      <c r="JB308" s="128">
        <v>6.06</v>
      </c>
      <c r="JC308" s="128">
        <v>14.347300000000001</v>
      </c>
      <c r="JD308" s="120">
        <v>0.1303</v>
      </c>
      <c r="JE308" s="128">
        <v>6.06</v>
      </c>
      <c r="JF308" s="128">
        <v>38.901200000000003</v>
      </c>
      <c r="JG308" s="120">
        <v>0.28689999999999999</v>
      </c>
      <c r="JH308" s="128">
        <v>6.06</v>
      </c>
      <c r="JI308" s="128">
        <v>20.181799999999999</v>
      </c>
      <c r="JJ308" s="120">
        <v>0.12790000000000001</v>
      </c>
      <c r="JK308" s="128">
        <v>6.06</v>
      </c>
      <c r="JL308" s="128">
        <v>27.714500000000001</v>
      </c>
      <c r="JM308" s="120">
        <v>0.18590000000000001</v>
      </c>
      <c r="JN308" s="128">
        <v>6.06</v>
      </c>
      <c r="JO308" s="128">
        <v>30.046500000000002</v>
      </c>
      <c r="JP308" s="120">
        <v>0.1968</v>
      </c>
      <c r="JQ308" s="128">
        <v>6.06</v>
      </c>
      <c r="JR308" s="128">
        <v>24.6966</v>
      </c>
      <c r="JS308" s="120">
        <v>0.18060000000000001</v>
      </c>
    </row>
    <row r="309" spans="1:279" x14ac:dyDescent="0.25">
      <c r="A309" s="128">
        <v>6.08</v>
      </c>
      <c r="B309" s="128">
        <v>12.3818</v>
      </c>
      <c r="C309" s="120">
        <v>0.1193</v>
      </c>
      <c r="D309" s="120">
        <v>6.08</v>
      </c>
      <c r="E309" s="120">
        <v>8.7335999999999991</v>
      </c>
      <c r="F309" s="120">
        <v>7.6600000000000001E-2</v>
      </c>
      <c r="G309" s="120">
        <v>6.08</v>
      </c>
      <c r="H309" s="120">
        <v>43.110500000000002</v>
      </c>
      <c r="I309" s="120">
        <v>0.56679999999999997</v>
      </c>
      <c r="J309" s="120">
        <v>6.08</v>
      </c>
      <c r="K309" s="120">
        <v>8.8643999999999998</v>
      </c>
      <c r="L309" s="120">
        <v>6.4399999999999999E-2</v>
      </c>
      <c r="M309" s="120">
        <v>6.08</v>
      </c>
      <c r="N309" s="120">
        <v>25.356100000000001</v>
      </c>
      <c r="O309" s="120">
        <v>0.59419999999999995</v>
      </c>
      <c r="P309" s="120">
        <v>6.08</v>
      </c>
      <c r="Q309" s="120">
        <v>9.3526000000000007</v>
      </c>
      <c r="R309" s="120">
        <v>0.47410000000000002</v>
      </c>
      <c r="S309" s="120">
        <v>6.08</v>
      </c>
      <c r="T309" s="120">
        <v>49.180199999999999</v>
      </c>
      <c r="U309" s="120">
        <v>0.60629999999999995</v>
      </c>
      <c r="V309" s="120">
        <v>6.08</v>
      </c>
      <c r="W309" s="120">
        <v>18.533999999999999</v>
      </c>
      <c r="X309" s="120">
        <v>0.18720000000000001</v>
      </c>
      <c r="Y309" s="120">
        <v>6.08</v>
      </c>
      <c r="Z309" s="120">
        <v>19.820599999999999</v>
      </c>
      <c r="AA309" s="120">
        <v>0.2024</v>
      </c>
      <c r="AB309" s="120">
        <v>6.08</v>
      </c>
      <c r="AC309" s="120">
        <v>54.762799999999999</v>
      </c>
      <c r="AD309" s="120">
        <v>0.60150000000000003</v>
      </c>
      <c r="AE309" s="120">
        <v>6.08</v>
      </c>
      <c r="AF309" s="120">
        <v>14.737399999999999</v>
      </c>
      <c r="AG309" s="120">
        <v>0.31869999999999998</v>
      </c>
      <c r="AH309" s="120">
        <v>6.08</v>
      </c>
      <c r="AI309" s="120">
        <v>21.862300000000001</v>
      </c>
      <c r="AJ309" s="120">
        <v>0.68810000000000004</v>
      </c>
      <c r="AK309" s="120">
        <v>6.08</v>
      </c>
      <c r="AL309" s="120">
        <v>16.240300000000001</v>
      </c>
      <c r="AM309" s="120">
        <v>0.70220000000000005</v>
      </c>
      <c r="AN309" s="120">
        <v>6.08</v>
      </c>
      <c r="AO309" s="120">
        <v>36.787100000000002</v>
      </c>
      <c r="AP309" s="120">
        <v>0.35339999999999999</v>
      </c>
      <c r="AT309" s="120">
        <v>6.08</v>
      </c>
      <c r="AU309" s="120">
        <v>14.8536</v>
      </c>
      <c r="AV309" s="120">
        <v>0.41570000000000001</v>
      </c>
      <c r="BO309" s="120">
        <v>6.08</v>
      </c>
      <c r="BP309" s="120">
        <v>10.373699999999999</v>
      </c>
      <c r="BQ309" s="120">
        <v>0.32250000000000001</v>
      </c>
      <c r="BR309" s="120">
        <v>6.08</v>
      </c>
      <c r="BS309" s="120">
        <v>23.018999999999998</v>
      </c>
      <c r="BT309" s="120">
        <v>0.23380000000000001</v>
      </c>
      <c r="CA309" s="120">
        <v>6.08</v>
      </c>
      <c r="CB309" s="120">
        <v>12.072800000000001</v>
      </c>
      <c r="CC309" s="120">
        <v>0.1885</v>
      </c>
      <c r="CD309" s="120">
        <v>6.08</v>
      </c>
      <c r="CE309" s="120">
        <v>15.9877</v>
      </c>
      <c r="CF309" s="120">
        <v>0.27210000000000001</v>
      </c>
      <c r="CS309" s="120">
        <v>6.08</v>
      </c>
      <c r="CT309" s="120">
        <v>13.257999999999999</v>
      </c>
      <c r="CU309" s="120">
        <v>0.1024</v>
      </c>
      <c r="CY309" s="120">
        <v>6.08</v>
      </c>
      <c r="CZ309" s="120">
        <v>19.919799999999999</v>
      </c>
      <c r="DA309" s="120">
        <v>0.25419999999999998</v>
      </c>
      <c r="DH309" s="120">
        <v>6.08</v>
      </c>
      <c r="DI309" s="120">
        <v>11.950699999999999</v>
      </c>
      <c r="DJ309" s="120">
        <v>0.16109999999999999</v>
      </c>
      <c r="DN309" s="120">
        <v>6.08</v>
      </c>
      <c r="DO309" s="120">
        <v>18.494399999999999</v>
      </c>
      <c r="DP309" s="120">
        <v>0.26540000000000002</v>
      </c>
      <c r="DW309" s="120">
        <v>6.08</v>
      </c>
      <c r="DX309" s="120">
        <v>22.495699999999999</v>
      </c>
      <c r="DY309" s="120">
        <v>0.18759999999999999</v>
      </c>
      <c r="DZ309" s="120">
        <v>6.08</v>
      </c>
      <c r="EA309" s="120">
        <v>8.5152999999999999</v>
      </c>
      <c r="EB309" s="120">
        <v>0.1016</v>
      </c>
      <c r="EL309" s="120">
        <v>6.08</v>
      </c>
      <c r="EM309" s="120">
        <v>21.896899999999999</v>
      </c>
      <c r="EN309" s="120">
        <v>0.17130000000000001</v>
      </c>
      <c r="EO309" s="120">
        <v>6.08</v>
      </c>
      <c r="EP309" s="120">
        <v>13.684900000000001</v>
      </c>
      <c r="EQ309" s="120">
        <v>0.1361</v>
      </c>
      <c r="EU309" s="120">
        <v>6.08</v>
      </c>
      <c r="EV309" s="120">
        <v>23.930399999999999</v>
      </c>
      <c r="EW309" s="120">
        <v>0.14630000000000001</v>
      </c>
      <c r="EX309" s="120">
        <v>6.08</v>
      </c>
      <c r="EY309" s="120">
        <v>15.0251</v>
      </c>
      <c r="EZ309" s="120">
        <v>0.11169999999999999</v>
      </c>
      <c r="FM309" s="120">
        <v>6.08</v>
      </c>
      <c r="FN309" s="120">
        <v>14.8903</v>
      </c>
      <c r="FO309" s="120">
        <v>0.1212</v>
      </c>
      <c r="FP309" s="120">
        <v>6.08</v>
      </c>
      <c r="FQ309" s="120">
        <v>16.154699999999998</v>
      </c>
      <c r="FR309" s="120">
        <v>0.1145</v>
      </c>
      <c r="FV309" s="120">
        <v>6.08</v>
      </c>
      <c r="FW309" s="120">
        <v>14.363200000000001</v>
      </c>
      <c r="FX309" s="120">
        <v>0.26190000000000002</v>
      </c>
      <c r="FY309" s="120">
        <v>6.08</v>
      </c>
      <c r="FZ309" s="120">
        <v>15.0749</v>
      </c>
      <c r="GA309" s="120">
        <v>0.11020000000000001</v>
      </c>
      <c r="GE309" s="120">
        <v>6.08</v>
      </c>
      <c r="GF309" s="120">
        <v>13.645</v>
      </c>
      <c r="GG309" s="120">
        <v>8.5300000000000001E-2</v>
      </c>
      <c r="GH309" s="120">
        <v>6.08</v>
      </c>
      <c r="GI309" s="120">
        <v>13.3347</v>
      </c>
      <c r="GJ309" s="120">
        <v>0.14960000000000001</v>
      </c>
      <c r="GK309" s="120">
        <v>6.08</v>
      </c>
      <c r="GL309" s="120">
        <v>23.879000000000001</v>
      </c>
      <c r="GM309" s="120">
        <v>0.41760000000000003</v>
      </c>
      <c r="GN309" s="120">
        <v>6.08</v>
      </c>
      <c r="GO309" s="120">
        <v>5.8122999999999996</v>
      </c>
      <c r="GP309" s="120">
        <v>8.5000000000000006E-2</v>
      </c>
      <c r="GW309" s="120">
        <v>6.08</v>
      </c>
      <c r="GX309" s="120">
        <v>5.3155999999999999</v>
      </c>
      <c r="GY309" s="120">
        <v>9.1999999999999998E-2</v>
      </c>
      <c r="GZ309" s="120">
        <v>6.08</v>
      </c>
      <c r="HA309" s="120">
        <v>10.5761</v>
      </c>
      <c r="HB309" s="120">
        <v>0.2545</v>
      </c>
      <c r="HF309" s="120">
        <v>6.08</v>
      </c>
      <c r="HG309" s="120">
        <v>16.5715</v>
      </c>
      <c r="HH309" s="120">
        <v>0.29480000000000001</v>
      </c>
      <c r="HO309" s="120">
        <v>6.08</v>
      </c>
      <c r="HP309" s="120">
        <v>13.5595</v>
      </c>
      <c r="HQ309" s="120">
        <v>0.1072</v>
      </c>
      <c r="HR309" s="120">
        <v>6.08</v>
      </c>
      <c r="HS309" s="120">
        <v>6.1268000000000002</v>
      </c>
      <c r="HT309" s="120">
        <v>6.9900000000000004E-2</v>
      </c>
      <c r="HX309" s="128">
        <v>6.08</v>
      </c>
      <c r="HY309" s="128">
        <v>15.7454</v>
      </c>
      <c r="HZ309" s="120">
        <v>7.8600000000000003E-2</v>
      </c>
      <c r="IA309" s="128">
        <v>6.08</v>
      </c>
      <c r="IB309" s="128">
        <v>17.394200000000001</v>
      </c>
      <c r="IC309" s="120">
        <v>7.51E-2</v>
      </c>
      <c r="ID309" s="128">
        <v>6.08</v>
      </c>
      <c r="IE309" s="128">
        <v>4.3000999999999996</v>
      </c>
      <c r="IF309" s="120">
        <v>2.3E-2</v>
      </c>
      <c r="IG309" s="128">
        <v>6.08</v>
      </c>
      <c r="IH309" s="128">
        <v>12.886100000000001</v>
      </c>
      <c r="II309" s="120">
        <v>6.54E-2</v>
      </c>
      <c r="IJ309" s="128">
        <v>6.08</v>
      </c>
      <c r="IK309" s="128">
        <v>33.598999999999997</v>
      </c>
      <c r="IL309" s="120">
        <v>0.20269999999999999</v>
      </c>
      <c r="IM309" s="128">
        <v>6.08</v>
      </c>
      <c r="IN309" s="128">
        <v>21.679200000000002</v>
      </c>
      <c r="IO309" s="120">
        <v>0.14199999999999999</v>
      </c>
      <c r="IP309" s="128">
        <v>6.08</v>
      </c>
      <c r="IQ309" s="128">
        <v>28.120699999999999</v>
      </c>
      <c r="IR309" s="120">
        <v>0.23930000000000001</v>
      </c>
      <c r="IS309" s="128">
        <v>6.08</v>
      </c>
      <c r="IT309" s="128">
        <v>31.568999999999999</v>
      </c>
      <c r="IU309" s="120">
        <v>0.20200000000000001</v>
      </c>
      <c r="IV309" s="128">
        <v>6.08</v>
      </c>
      <c r="IW309" s="128">
        <v>13.803900000000001</v>
      </c>
      <c r="IX309" s="120">
        <v>6.0400000000000002E-2</v>
      </c>
      <c r="IY309" s="128">
        <v>6.08</v>
      </c>
      <c r="IZ309" s="128">
        <v>27.5319</v>
      </c>
      <c r="JA309" s="120">
        <v>0.14960000000000001</v>
      </c>
      <c r="JB309" s="128">
        <v>6.08</v>
      </c>
      <c r="JC309" s="128">
        <v>13.9307</v>
      </c>
      <c r="JD309" s="120">
        <v>0.1237</v>
      </c>
      <c r="JE309" s="128">
        <v>6.08</v>
      </c>
      <c r="JF309" s="128">
        <v>38.7986</v>
      </c>
      <c r="JG309" s="120">
        <v>0.29149999999999998</v>
      </c>
      <c r="JH309" s="128">
        <v>6.08</v>
      </c>
      <c r="JI309" s="128">
        <v>20.125900000000001</v>
      </c>
      <c r="JJ309" s="120">
        <v>0.12790000000000001</v>
      </c>
      <c r="JK309" s="128">
        <v>6.08</v>
      </c>
      <c r="JL309" s="128">
        <v>27.191700000000001</v>
      </c>
      <c r="JM309" s="120">
        <v>0.1817</v>
      </c>
      <c r="JN309" s="128">
        <v>6.08</v>
      </c>
      <c r="JO309" s="128">
        <v>32.670900000000003</v>
      </c>
      <c r="JP309" s="120">
        <v>0.21210000000000001</v>
      </c>
      <c r="JQ309" s="128">
        <v>6.08</v>
      </c>
      <c r="JR309" s="128">
        <v>24.2714</v>
      </c>
      <c r="JS309" s="120">
        <v>0.17219999999999999</v>
      </c>
    </row>
    <row r="310" spans="1:279" x14ac:dyDescent="0.25">
      <c r="A310" s="128">
        <v>6.1</v>
      </c>
      <c r="B310" s="128">
        <v>12.544499999999999</v>
      </c>
      <c r="C310" s="120">
        <v>0.1147</v>
      </c>
      <c r="D310" s="120">
        <v>6.1</v>
      </c>
      <c r="E310" s="120">
        <v>8.4069000000000003</v>
      </c>
      <c r="F310" s="120">
        <v>7.3499999999999996E-2</v>
      </c>
      <c r="G310" s="120">
        <v>6.1</v>
      </c>
      <c r="H310" s="120">
        <v>46.269100000000002</v>
      </c>
      <c r="I310" s="120">
        <v>0.56640000000000001</v>
      </c>
      <c r="J310" s="120">
        <v>6.1</v>
      </c>
      <c r="K310" s="120">
        <v>8.7082999999999995</v>
      </c>
      <c r="L310" s="120">
        <v>6.4799999999999996E-2</v>
      </c>
      <c r="M310" s="120">
        <v>6.1</v>
      </c>
      <c r="N310" s="120">
        <v>24.4419</v>
      </c>
      <c r="O310" s="120">
        <v>0.61560000000000004</v>
      </c>
      <c r="P310" s="120">
        <v>6.1</v>
      </c>
      <c r="Q310" s="120">
        <v>11.2593</v>
      </c>
      <c r="R310" s="120">
        <v>0.4511</v>
      </c>
      <c r="S310" s="120">
        <v>6.1</v>
      </c>
      <c r="T310" s="120">
        <v>48.395000000000003</v>
      </c>
      <c r="U310" s="120">
        <v>0.6331</v>
      </c>
      <c r="V310" s="120">
        <v>6.1</v>
      </c>
      <c r="W310" s="120">
        <v>18.915700000000001</v>
      </c>
      <c r="X310" s="120">
        <v>0.18479999999999999</v>
      </c>
      <c r="Y310" s="120">
        <v>6.1</v>
      </c>
      <c r="Z310" s="120">
        <v>19.889600000000002</v>
      </c>
      <c r="AA310" s="120">
        <v>0.19270000000000001</v>
      </c>
      <c r="AB310" s="120">
        <v>6.1</v>
      </c>
      <c r="AC310" s="120">
        <v>55.200699999999998</v>
      </c>
      <c r="AD310" s="120">
        <v>0.59230000000000005</v>
      </c>
      <c r="AE310" s="120">
        <v>6.1</v>
      </c>
      <c r="AF310" s="120">
        <v>14.995799999999999</v>
      </c>
      <c r="AG310" s="120">
        <v>0.32700000000000001</v>
      </c>
      <c r="AH310" s="120">
        <v>6.1</v>
      </c>
      <c r="AI310" s="120">
        <v>21.680499999999999</v>
      </c>
      <c r="AJ310" s="120">
        <v>0.58840000000000003</v>
      </c>
      <c r="AK310" s="120">
        <v>6.1</v>
      </c>
      <c r="AL310" s="120">
        <v>14.7408</v>
      </c>
      <c r="AM310" s="120">
        <v>0.62290000000000001</v>
      </c>
      <c r="AN310" s="120">
        <v>6.1</v>
      </c>
      <c r="AO310" s="120">
        <v>36.460900000000002</v>
      </c>
      <c r="AP310" s="120">
        <v>0.32979999999999998</v>
      </c>
      <c r="AT310" s="120">
        <v>6.1</v>
      </c>
      <c r="AU310" s="120">
        <v>13.041499999999999</v>
      </c>
      <c r="AV310" s="120">
        <v>0.3473</v>
      </c>
      <c r="BO310" s="120">
        <v>6.1</v>
      </c>
      <c r="BP310" s="120">
        <v>10.848699999999999</v>
      </c>
      <c r="BQ310" s="120">
        <v>0.3231</v>
      </c>
      <c r="BR310" s="120">
        <v>6.1</v>
      </c>
      <c r="BS310" s="120">
        <v>23.206199999999999</v>
      </c>
      <c r="BT310" s="120">
        <v>0.23960000000000001</v>
      </c>
      <c r="CA310" s="120">
        <v>6.1</v>
      </c>
      <c r="CB310" s="120">
        <v>11.603400000000001</v>
      </c>
      <c r="CC310" s="120">
        <v>0.1739</v>
      </c>
      <c r="CD310" s="120">
        <v>6.1</v>
      </c>
      <c r="CE310" s="120">
        <v>16.3308</v>
      </c>
      <c r="CF310" s="120">
        <v>0.27489999999999998</v>
      </c>
      <c r="CS310" s="120">
        <v>6.1</v>
      </c>
      <c r="CT310" s="120">
        <v>13.2646</v>
      </c>
      <c r="CU310" s="120">
        <v>9.8599999999999993E-2</v>
      </c>
      <c r="CY310" s="120">
        <v>6.1</v>
      </c>
      <c r="CZ310" s="120">
        <v>19.906199999999998</v>
      </c>
      <c r="DA310" s="120">
        <v>0.25869999999999999</v>
      </c>
      <c r="DH310" s="120">
        <v>6.1</v>
      </c>
      <c r="DI310" s="120">
        <v>11.919600000000001</v>
      </c>
      <c r="DJ310" s="120">
        <v>0.15770000000000001</v>
      </c>
      <c r="DN310" s="120">
        <v>6.1</v>
      </c>
      <c r="DO310" s="120">
        <v>18.852499999999999</v>
      </c>
      <c r="DP310" s="120">
        <v>0.254</v>
      </c>
      <c r="DW310" s="120">
        <v>6.1</v>
      </c>
      <c r="DX310" s="120">
        <v>22.701499999999999</v>
      </c>
      <c r="DY310" s="120">
        <v>0.1875</v>
      </c>
      <c r="DZ310" s="120">
        <v>6.1</v>
      </c>
      <c r="EA310" s="120">
        <v>7.8775000000000004</v>
      </c>
      <c r="EB310" s="120">
        <v>0.1114</v>
      </c>
      <c r="EL310" s="120">
        <v>6.1</v>
      </c>
      <c r="EM310" s="120">
        <v>21.767099999999999</v>
      </c>
      <c r="EN310" s="120">
        <v>0.16389999999999999</v>
      </c>
      <c r="EO310" s="120">
        <v>6.1</v>
      </c>
      <c r="EP310" s="120">
        <v>13.8721</v>
      </c>
      <c r="EQ310" s="120">
        <v>0.14560000000000001</v>
      </c>
      <c r="EU310" s="120">
        <v>6.1</v>
      </c>
      <c r="EV310" s="120">
        <v>23.730499999999999</v>
      </c>
      <c r="EW310" s="120">
        <v>0.14729999999999999</v>
      </c>
      <c r="EX310" s="120">
        <v>6.1</v>
      </c>
      <c r="EY310" s="120">
        <v>14.837899999999999</v>
      </c>
      <c r="EZ310" s="120">
        <v>0.10829999999999999</v>
      </c>
      <c r="FM310" s="120">
        <v>6.1</v>
      </c>
      <c r="FN310" s="120">
        <v>14.297000000000001</v>
      </c>
      <c r="FO310" s="120">
        <v>0.11749999999999999</v>
      </c>
      <c r="FP310" s="120">
        <v>6.1</v>
      </c>
      <c r="FQ310" s="120">
        <v>16.294899999999998</v>
      </c>
      <c r="FR310" s="120">
        <v>0.1139</v>
      </c>
      <c r="FV310" s="120">
        <v>6.1</v>
      </c>
      <c r="FW310" s="120">
        <v>12.361000000000001</v>
      </c>
      <c r="FX310" s="120">
        <v>0.28079999999999999</v>
      </c>
      <c r="FY310" s="120">
        <v>6.1</v>
      </c>
      <c r="FZ310" s="120">
        <v>15.035600000000001</v>
      </c>
      <c r="GA310" s="120">
        <v>0.1118</v>
      </c>
      <c r="GE310" s="120">
        <v>6.1</v>
      </c>
      <c r="GF310" s="120">
        <v>14.908300000000001</v>
      </c>
      <c r="GG310" s="120">
        <v>9.4299999999999995E-2</v>
      </c>
      <c r="GH310" s="120">
        <v>6.1</v>
      </c>
      <c r="GI310" s="120">
        <v>13.2364</v>
      </c>
      <c r="GJ310" s="120">
        <v>0.13669999999999999</v>
      </c>
      <c r="GK310" s="120">
        <v>6.1</v>
      </c>
      <c r="GL310" s="120">
        <v>24.695</v>
      </c>
      <c r="GM310" s="120">
        <v>0.42309999999999998</v>
      </c>
      <c r="GN310" s="120">
        <v>6.1</v>
      </c>
      <c r="GO310" s="120">
        <v>6.1778000000000004</v>
      </c>
      <c r="GP310" s="120">
        <v>8.2400000000000001E-2</v>
      </c>
      <c r="GW310" s="120">
        <v>6.1</v>
      </c>
      <c r="GX310" s="120">
        <v>4.5464000000000002</v>
      </c>
      <c r="GY310" s="120">
        <v>8.9099999999999999E-2</v>
      </c>
      <c r="GZ310" s="120">
        <v>6.1</v>
      </c>
      <c r="HA310" s="120">
        <v>10.335100000000001</v>
      </c>
      <c r="HB310" s="120">
        <v>0.2495</v>
      </c>
      <c r="HF310" s="120">
        <v>6.1</v>
      </c>
      <c r="HG310" s="120">
        <v>15.8575</v>
      </c>
      <c r="HH310" s="120">
        <v>0.32469999999999999</v>
      </c>
      <c r="HO310" s="120">
        <v>6.1</v>
      </c>
      <c r="HP310" s="120">
        <v>13.021000000000001</v>
      </c>
      <c r="HQ310" s="120">
        <v>0.10489999999999999</v>
      </c>
      <c r="HR310" s="120">
        <v>6.1</v>
      </c>
      <c r="HS310" s="120">
        <v>5.8681999999999999</v>
      </c>
      <c r="HT310" s="120">
        <v>6.9500000000000006E-2</v>
      </c>
      <c r="HX310" s="128">
        <v>6.1</v>
      </c>
      <c r="HY310" s="128">
        <v>15.385199999999999</v>
      </c>
      <c r="HZ310" s="120">
        <v>7.8600000000000003E-2</v>
      </c>
      <c r="IA310" s="128">
        <v>6.1</v>
      </c>
      <c r="IB310" s="128">
        <v>17.539400000000001</v>
      </c>
      <c r="IC310" s="120">
        <v>7.3499999999999996E-2</v>
      </c>
      <c r="ID310" s="128">
        <v>6.1</v>
      </c>
      <c r="IE310" s="128">
        <v>1.2062999999999999</v>
      </c>
      <c r="IF310" s="120">
        <v>1.3100000000000001E-2</v>
      </c>
      <c r="IG310" s="128">
        <v>6.1</v>
      </c>
      <c r="IH310" s="128">
        <v>13.086600000000001</v>
      </c>
      <c r="II310" s="120">
        <v>6.7699999999999996E-2</v>
      </c>
      <c r="IJ310" s="128">
        <v>6.1</v>
      </c>
      <c r="IK310" s="128">
        <v>35.471299999999999</v>
      </c>
      <c r="IL310" s="120">
        <v>0.20480000000000001</v>
      </c>
      <c r="IM310" s="128">
        <v>6.1</v>
      </c>
      <c r="IN310" s="128">
        <v>20.9331</v>
      </c>
      <c r="IO310" s="120">
        <v>0.1394</v>
      </c>
      <c r="IP310" s="128">
        <v>6.1</v>
      </c>
      <c r="IQ310" s="128">
        <v>26.953099999999999</v>
      </c>
      <c r="IR310" s="120">
        <v>0.20960000000000001</v>
      </c>
      <c r="IS310" s="128">
        <v>6.1</v>
      </c>
      <c r="IT310" s="128">
        <v>31.1279</v>
      </c>
      <c r="IU310" s="120">
        <v>0.21010000000000001</v>
      </c>
      <c r="IV310" s="128">
        <v>6.1</v>
      </c>
      <c r="IW310" s="128">
        <v>15.371700000000001</v>
      </c>
      <c r="IX310" s="120">
        <v>7.1099999999999997E-2</v>
      </c>
      <c r="IY310" s="128">
        <v>6.1</v>
      </c>
      <c r="IZ310" s="128">
        <v>29.2682</v>
      </c>
      <c r="JA310" s="120">
        <v>0.16389999999999999</v>
      </c>
      <c r="JB310" s="128">
        <v>6.1</v>
      </c>
      <c r="JC310" s="128">
        <v>13.5739</v>
      </c>
      <c r="JD310" s="120">
        <v>0.1148</v>
      </c>
      <c r="JE310" s="128">
        <v>6.1</v>
      </c>
      <c r="JF310" s="128">
        <v>38.553699999999999</v>
      </c>
      <c r="JG310" s="120">
        <v>0.29070000000000001</v>
      </c>
      <c r="JH310" s="128">
        <v>6.1</v>
      </c>
      <c r="JI310" s="128">
        <v>20.059799999999999</v>
      </c>
      <c r="JJ310" s="120">
        <v>0.12770000000000001</v>
      </c>
      <c r="JK310" s="128">
        <v>6.1</v>
      </c>
      <c r="JL310" s="128">
        <v>26.5929</v>
      </c>
      <c r="JM310" s="120">
        <v>0.17680000000000001</v>
      </c>
      <c r="JN310" s="128">
        <v>6.1</v>
      </c>
      <c r="JO310" s="128">
        <v>35.198599999999999</v>
      </c>
      <c r="JP310" s="120">
        <v>0.23050000000000001</v>
      </c>
      <c r="JQ310" s="128">
        <v>6.1</v>
      </c>
      <c r="JR310" s="128">
        <v>23.6814</v>
      </c>
      <c r="JS310" s="120">
        <v>0.1638</v>
      </c>
    </row>
    <row r="311" spans="1:279" x14ac:dyDescent="0.25">
      <c r="A311" s="128">
        <v>6.12</v>
      </c>
      <c r="B311" s="128">
        <v>12.786899999999999</v>
      </c>
      <c r="C311" s="120">
        <v>0.11210000000000001</v>
      </c>
      <c r="D311" s="120">
        <v>6.12</v>
      </c>
      <c r="E311" s="120">
        <v>8.3361000000000001</v>
      </c>
      <c r="F311" s="120">
        <v>7.1999999999999995E-2</v>
      </c>
      <c r="G311" s="120">
        <v>6.12</v>
      </c>
      <c r="H311" s="120">
        <v>47.983899999999998</v>
      </c>
      <c r="I311" s="120">
        <v>0.56679999999999997</v>
      </c>
      <c r="J311" s="120">
        <v>6.12</v>
      </c>
      <c r="K311" s="120">
        <v>8.6267999999999994</v>
      </c>
      <c r="L311" s="120">
        <v>6.5100000000000005E-2</v>
      </c>
      <c r="M311" s="120">
        <v>6.12</v>
      </c>
      <c r="N311" s="120">
        <v>23.0519</v>
      </c>
      <c r="O311" s="120">
        <v>0.62</v>
      </c>
      <c r="P311" s="120">
        <v>6.12</v>
      </c>
      <c r="Q311" s="120">
        <v>13.924799999999999</v>
      </c>
      <c r="R311" s="120">
        <v>0.42780000000000001</v>
      </c>
      <c r="S311" s="120">
        <v>6.12</v>
      </c>
      <c r="T311" s="120">
        <v>46.373600000000003</v>
      </c>
      <c r="U311" s="120">
        <v>0.6764</v>
      </c>
      <c r="V311" s="120">
        <v>6.12</v>
      </c>
      <c r="W311" s="120">
        <v>19.010999999999999</v>
      </c>
      <c r="X311" s="120">
        <v>0.1772</v>
      </c>
      <c r="Y311" s="120">
        <v>6.12</v>
      </c>
      <c r="Z311" s="120">
        <v>19.766999999999999</v>
      </c>
      <c r="AA311" s="120">
        <v>0.18629999999999999</v>
      </c>
      <c r="AB311" s="120">
        <v>6.12</v>
      </c>
      <c r="AC311" s="120">
        <v>56.296199999999999</v>
      </c>
      <c r="AD311" s="120">
        <v>0.60519999999999996</v>
      </c>
      <c r="AE311" s="120">
        <v>6.12</v>
      </c>
      <c r="AF311" s="120">
        <v>15.245200000000001</v>
      </c>
      <c r="AG311" s="120">
        <v>0.33439999999999998</v>
      </c>
      <c r="AH311" s="120">
        <v>6.12</v>
      </c>
      <c r="AI311" s="120">
        <v>22.075500000000002</v>
      </c>
      <c r="AJ311" s="120">
        <v>0.53110000000000002</v>
      </c>
      <c r="AK311" s="120">
        <v>6.12</v>
      </c>
      <c r="AL311" s="120">
        <v>12.838200000000001</v>
      </c>
      <c r="AM311" s="120">
        <v>0.57879999999999998</v>
      </c>
      <c r="AN311" s="120">
        <v>6.12</v>
      </c>
      <c r="AO311" s="120">
        <v>35.560600000000001</v>
      </c>
      <c r="AP311" s="120">
        <v>0.31069999999999998</v>
      </c>
      <c r="AT311" s="120">
        <v>6.12</v>
      </c>
      <c r="AU311" s="120">
        <v>10.7728</v>
      </c>
      <c r="AV311" s="120">
        <v>0.3241</v>
      </c>
      <c r="BO311" s="120">
        <v>6.12</v>
      </c>
      <c r="BP311" s="120">
        <v>11.561299999999999</v>
      </c>
      <c r="BQ311" s="120">
        <v>0.3196</v>
      </c>
      <c r="BR311" s="120">
        <v>6.12</v>
      </c>
      <c r="BS311" s="120">
        <v>23.464200000000002</v>
      </c>
      <c r="BT311" s="120">
        <v>0.23580000000000001</v>
      </c>
      <c r="CA311" s="120">
        <v>6.12</v>
      </c>
      <c r="CB311" s="120">
        <v>10.2508</v>
      </c>
      <c r="CC311" s="120">
        <v>0.16869999999999999</v>
      </c>
      <c r="CD311" s="120">
        <v>6.12</v>
      </c>
      <c r="CE311" s="120">
        <v>17.205100000000002</v>
      </c>
      <c r="CF311" s="120">
        <v>0.27729999999999999</v>
      </c>
      <c r="CS311" s="120">
        <v>6.12</v>
      </c>
      <c r="CT311" s="120">
        <v>13.291</v>
      </c>
      <c r="CU311" s="120">
        <v>9.7000000000000003E-2</v>
      </c>
      <c r="CY311" s="120">
        <v>6.12</v>
      </c>
      <c r="CZ311" s="120">
        <v>19.944800000000001</v>
      </c>
      <c r="DA311" s="120">
        <v>0.25580000000000003</v>
      </c>
      <c r="DH311" s="120">
        <v>6.12</v>
      </c>
      <c r="DI311" s="120">
        <v>11.8536</v>
      </c>
      <c r="DJ311" s="120">
        <v>0.1525</v>
      </c>
      <c r="DN311" s="120">
        <v>6.12</v>
      </c>
      <c r="DO311" s="120">
        <v>19.275700000000001</v>
      </c>
      <c r="DP311" s="120">
        <v>0.24</v>
      </c>
      <c r="DW311" s="120">
        <v>6.12</v>
      </c>
      <c r="DX311" s="120">
        <v>22.987300000000001</v>
      </c>
      <c r="DY311" s="120">
        <v>0.1968</v>
      </c>
      <c r="DZ311" s="120">
        <v>6.12</v>
      </c>
      <c r="EA311" s="120">
        <v>7.4764999999999997</v>
      </c>
      <c r="EB311" s="120">
        <v>0.1203</v>
      </c>
      <c r="EL311" s="120">
        <v>6.12</v>
      </c>
      <c r="EM311" s="120">
        <v>21.5992</v>
      </c>
      <c r="EN311" s="120">
        <v>0.16259999999999999</v>
      </c>
      <c r="EO311" s="120">
        <v>6.12</v>
      </c>
      <c r="EP311" s="120">
        <v>14.083</v>
      </c>
      <c r="EQ311" s="120">
        <v>0.16539999999999999</v>
      </c>
      <c r="EU311" s="120">
        <v>6.12</v>
      </c>
      <c r="EV311" s="120">
        <v>23.463899999999999</v>
      </c>
      <c r="EW311" s="120">
        <v>0.14349999999999999</v>
      </c>
      <c r="EX311" s="120">
        <v>6.12</v>
      </c>
      <c r="EY311" s="120">
        <v>14.587899999999999</v>
      </c>
      <c r="EZ311" s="120">
        <v>0.1028</v>
      </c>
      <c r="FM311" s="120">
        <v>6.12</v>
      </c>
      <c r="FN311" s="120">
        <v>13.614599999999999</v>
      </c>
      <c r="FO311" s="120">
        <v>0.1153</v>
      </c>
      <c r="FP311" s="120">
        <v>6.12</v>
      </c>
      <c r="FQ311" s="120">
        <v>16.294599999999999</v>
      </c>
      <c r="FR311" s="120">
        <v>0.1129</v>
      </c>
      <c r="FV311" s="120">
        <v>6.12</v>
      </c>
      <c r="FW311" s="120">
        <v>10.874599999999999</v>
      </c>
      <c r="FX311" s="120">
        <v>0.32919999999999999</v>
      </c>
      <c r="FY311" s="120">
        <v>6.12</v>
      </c>
      <c r="FZ311" s="120">
        <v>15.075699999999999</v>
      </c>
      <c r="GA311" s="120">
        <v>0.1133</v>
      </c>
      <c r="GE311" s="120">
        <v>6.12</v>
      </c>
      <c r="GF311" s="120">
        <v>15.5808</v>
      </c>
      <c r="GG311" s="120">
        <v>0.1008</v>
      </c>
      <c r="GH311" s="120">
        <v>6.12</v>
      </c>
      <c r="GI311" s="120">
        <v>13.210900000000001</v>
      </c>
      <c r="GJ311" s="120">
        <v>0.129</v>
      </c>
      <c r="GK311" s="120">
        <v>6.12</v>
      </c>
      <c r="GL311" s="120">
        <v>24.611599999999999</v>
      </c>
      <c r="GM311" s="120">
        <v>0.41589999999999999</v>
      </c>
      <c r="GN311" s="120">
        <v>6.12</v>
      </c>
      <c r="GO311" s="120">
        <v>6.3861999999999997</v>
      </c>
      <c r="GP311" s="120">
        <v>8.5999999999999993E-2</v>
      </c>
      <c r="GW311" s="120">
        <v>6.12</v>
      </c>
      <c r="GX311" s="120">
        <v>3.7610999999999999</v>
      </c>
      <c r="GY311" s="120">
        <v>9.11E-2</v>
      </c>
      <c r="GZ311" s="120">
        <v>6.12</v>
      </c>
      <c r="HA311" s="120">
        <v>10.084300000000001</v>
      </c>
      <c r="HB311" s="120">
        <v>0.23280000000000001</v>
      </c>
      <c r="HF311" s="120">
        <v>6.12</v>
      </c>
      <c r="HG311" s="120">
        <v>15.527699999999999</v>
      </c>
      <c r="HH311" s="120">
        <v>0.3639</v>
      </c>
      <c r="HO311" s="120">
        <v>6.12</v>
      </c>
      <c r="HP311" s="120">
        <v>12.7628</v>
      </c>
      <c r="HQ311" s="120">
        <v>0.10249999999999999</v>
      </c>
      <c r="HR311" s="120">
        <v>6.12</v>
      </c>
      <c r="HS311" s="120">
        <v>5.5303000000000004</v>
      </c>
      <c r="HT311" s="120">
        <v>7.0099999999999996E-2</v>
      </c>
      <c r="HX311" s="128">
        <v>6.12</v>
      </c>
      <c r="HY311" s="128">
        <v>14.951599999999999</v>
      </c>
      <c r="HZ311" s="120">
        <v>7.7600000000000002E-2</v>
      </c>
      <c r="IA311" s="128">
        <v>6.12</v>
      </c>
      <c r="IB311" s="128">
        <v>17.632000000000001</v>
      </c>
      <c r="IC311" s="120">
        <v>7.7299999999999994E-2</v>
      </c>
      <c r="ID311" s="128">
        <v>6.12</v>
      </c>
      <c r="IE311" s="128">
        <v>0.1008</v>
      </c>
      <c r="IF311" s="120">
        <v>6.6E-3</v>
      </c>
      <c r="IG311" s="128">
        <v>6.12</v>
      </c>
      <c r="IH311" s="128">
        <v>13.229799999999999</v>
      </c>
      <c r="II311" s="120">
        <v>7.0699999999999999E-2</v>
      </c>
      <c r="IJ311" s="128">
        <v>6.12</v>
      </c>
      <c r="IK311" s="128">
        <v>36.886299999999999</v>
      </c>
      <c r="IL311" s="120">
        <v>0.21079999999999999</v>
      </c>
      <c r="IM311" s="128">
        <v>6.12</v>
      </c>
      <c r="IN311" s="128">
        <v>20.239799999999999</v>
      </c>
      <c r="IO311" s="120">
        <v>0.1343</v>
      </c>
      <c r="IP311" s="128">
        <v>6.12</v>
      </c>
      <c r="IQ311" s="128">
        <v>25.195799999999998</v>
      </c>
      <c r="IR311" s="120">
        <v>0.2034</v>
      </c>
      <c r="IS311" s="128">
        <v>6.12</v>
      </c>
      <c r="IT311" s="128">
        <v>30.88</v>
      </c>
      <c r="IU311" s="120">
        <v>0.2203</v>
      </c>
      <c r="IV311" s="128">
        <v>6.12</v>
      </c>
      <c r="IW311" s="128">
        <v>17.346499999999999</v>
      </c>
      <c r="IX311" s="120">
        <v>7.9500000000000001E-2</v>
      </c>
      <c r="IY311" s="128">
        <v>6.12</v>
      </c>
      <c r="IZ311" s="128">
        <v>30.8629</v>
      </c>
      <c r="JA311" s="120">
        <v>0.1731</v>
      </c>
      <c r="JB311" s="128">
        <v>6.12</v>
      </c>
      <c r="JC311" s="128">
        <v>13.237</v>
      </c>
      <c r="JD311" s="120">
        <v>0.1033</v>
      </c>
      <c r="JE311" s="128">
        <v>6.12</v>
      </c>
      <c r="JF311" s="128">
        <v>37.768799999999999</v>
      </c>
      <c r="JG311" s="120">
        <v>0.28710000000000002</v>
      </c>
      <c r="JH311" s="128">
        <v>6.12</v>
      </c>
      <c r="JI311" s="128">
        <v>20.122</v>
      </c>
      <c r="JJ311" s="120">
        <v>0.1255</v>
      </c>
      <c r="JK311" s="128">
        <v>6.12</v>
      </c>
      <c r="JL311" s="128">
        <v>26</v>
      </c>
      <c r="JM311" s="120">
        <v>0.17180000000000001</v>
      </c>
      <c r="JN311" s="128">
        <v>6.12</v>
      </c>
      <c r="JO311" s="128">
        <v>35.850200000000001</v>
      </c>
      <c r="JP311" s="120">
        <v>0.23810000000000001</v>
      </c>
      <c r="JQ311" s="128">
        <v>6.12</v>
      </c>
      <c r="JR311" s="128">
        <v>23.007899999999999</v>
      </c>
      <c r="JS311" s="120">
        <v>0.1583</v>
      </c>
    </row>
    <row r="312" spans="1:279" x14ac:dyDescent="0.25">
      <c r="A312" s="128">
        <v>6.14</v>
      </c>
      <c r="B312" s="128">
        <v>13.0863</v>
      </c>
      <c r="C312" s="120">
        <v>0.1113</v>
      </c>
      <c r="D312" s="120">
        <v>6.14</v>
      </c>
      <c r="E312" s="120">
        <v>8.3942999999999994</v>
      </c>
      <c r="F312" s="120">
        <v>6.8000000000000005E-2</v>
      </c>
      <c r="G312" s="120">
        <v>6.14</v>
      </c>
      <c r="H312" s="120">
        <v>49.102499999999999</v>
      </c>
      <c r="I312" s="120">
        <v>0.57820000000000005</v>
      </c>
      <c r="J312" s="120">
        <v>6.14</v>
      </c>
      <c r="K312" s="120">
        <v>8.6273999999999997</v>
      </c>
      <c r="L312" s="120">
        <v>6.4199999999999993E-2</v>
      </c>
      <c r="M312" s="120">
        <v>6.14</v>
      </c>
      <c r="N312" s="120">
        <v>21.898</v>
      </c>
      <c r="O312" s="120">
        <v>0.59109999999999996</v>
      </c>
      <c r="P312" s="120">
        <v>6.14</v>
      </c>
      <c r="Q312" s="120">
        <v>13.1326</v>
      </c>
      <c r="R312" s="120">
        <v>0.4178</v>
      </c>
      <c r="S312" s="120">
        <v>6.14</v>
      </c>
      <c r="T312" s="120">
        <v>45.465499999999999</v>
      </c>
      <c r="U312" s="120">
        <v>0.71560000000000001</v>
      </c>
      <c r="V312" s="120">
        <v>6.14</v>
      </c>
      <c r="W312" s="120">
        <v>18.878799999999998</v>
      </c>
      <c r="X312" s="120">
        <v>0.1638</v>
      </c>
      <c r="Y312" s="120">
        <v>6.14</v>
      </c>
      <c r="Z312" s="120">
        <v>19.894200000000001</v>
      </c>
      <c r="AA312" s="120">
        <v>0.1671</v>
      </c>
      <c r="AB312" s="120">
        <v>6.14</v>
      </c>
      <c r="AC312" s="120">
        <v>56.796399999999998</v>
      </c>
      <c r="AD312" s="120">
        <v>0.65200000000000002</v>
      </c>
      <c r="AE312" s="120">
        <v>6.14</v>
      </c>
      <c r="AF312" s="120">
        <v>15.401300000000001</v>
      </c>
      <c r="AG312" s="120">
        <v>0.33900000000000002</v>
      </c>
      <c r="AH312" s="120">
        <v>6.14</v>
      </c>
      <c r="AI312" s="120">
        <v>24.317499999999999</v>
      </c>
      <c r="AJ312" s="120">
        <v>0.46929999999999999</v>
      </c>
      <c r="AK312" s="120">
        <v>6.14</v>
      </c>
      <c r="AL312" s="120">
        <v>11.4132</v>
      </c>
      <c r="AM312" s="120">
        <v>0.56589999999999996</v>
      </c>
      <c r="AN312" s="120">
        <v>6.14</v>
      </c>
      <c r="AO312" s="120">
        <v>33.834899999999998</v>
      </c>
      <c r="AP312" s="120">
        <v>0.30499999999999999</v>
      </c>
      <c r="AT312" s="120">
        <v>6.14</v>
      </c>
      <c r="AU312" s="120">
        <v>8.8364999999999991</v>
      </c>
      <c r="AV312" s="120">
        <v>0.3387</v>
      </c>
      <c r="BO312" s="120">
        <v>6.14</v>
      </c>
      <c r="BP312" s="120">
        <v>12.751300000000001</v>
      </c>
      <c r="BQ312" s="120">
        <v>0.31659999999999999</v>
      </c>
      <c r="BR312" s="120">
        <v>6.14</v>
      </c>
      <c r="BS312" s="120">
        <v>23.7117</v>
      </c>
      <c r="BT312" s="120">
        <v>0.22500000000000001</v>
      </c>
      <c r="CA312" s="120">
        <v>6.14</v>
      </c>
      <c r="CB312" s="120">
        <v>8.5992999999999995</v>
      </c>
      <c r="CC312" s="120">
        <v>0.1678</v>
      </c>
      <c r="CD312" s="120">
        <v>6.14</v>
      </c>
      <c r="CE312" s="120">
        <v>18.504999999999999</v>
      </c>
      <c r="CF312" s="120">
        <v>0.28160000000000002</v>
      </c>
      <c r="CS312" s="120">
        <v>6.14</v>
      </c>
      <c r="CT312" s="120">
        <v>13.4382</v>
      </c>
      <c r="CU312" s="120">
        <v>9.3899999999999997E-2</v>
      </c>
      <c r="CY312" s="120">
        <v>6.14</v>
      </c>
      <c r="CZ312" s="120">
        <v>20.0747</v>
      </c>
      <c r="DA312" s="120">
        <v>0.25240000000000001</v>
      </c>
      <c r="DH312" s="120">
        <v>6.14</v>
      </c>
      <c r="DI312" s="120">
        <v>11.992599999999999</v>
      </c>
      <c r="DJ312" s="120">
        <v>0.14560000000000001</v>
      </c>
      <c r="DN312" s="120">
        <v>6.14</v>
      </c>
      <c r="DO312" s="120">
        <v>19.819600000000001</v>
      </c>
      <c r="DP312" s="120">
        <v>0.22439999999999999</v>
      </c>
      <c r="DW312" s="120">
        <v>6.14</v>
      </c>
      <c r="DX312" s="120">
        <v>23.554600000000001</v>
      </c>
      <c r="DY312" s="120">
        <v>0.20319999999999999</v>
      </c>
      <c r="DZ312" s="120">
        <v>6.14</v>
      </c>
      <c r="EA312" s="120">
        <v>7.5834000000000001</v>
      </c>
      <c r="EB312" s="120">
        <v>0.13100000000000001</v>
      </c>
      <c r="EL312" s="120">
        <v>6.14</v>
      </c>
      <c r="EM312" s="120">
        <v>21.6251</v>
      </c>
      <c r="EN312" s="120">
        <v>0.1636</v>
      </c>
      <c r="EO312" s="120">
        <v>6.14</v>
      </c>
      <c r="EP312" s="120">
        <v>14.4138</v>
      </c>
      <c r="EQ312" s="120">
        <v>0.18260000000000001</v>
      </c>
      <c r="EU312" s="120">
        <v>6.14</v>
      </c>
      <c r="EV312" s="120">
        <v>23.202999999999999</v>
      </c>
      <c r="EW312" s="120">
        <v>0.1429</v>
      </c>
      <c r="EX312" s="120">
        <v>6.14</v>
      </c>
      <c r="EY312" s="120">
        <v>14.4062</v>
      </c>
      <c r="EZ312" s="120">
        <v>9.9099999999999994E-2</v>
      </c>
      <c r="FM312" s="120">
        <v>6.14</v>
      </c>
      <c r="FN312" s="120">
        <v>12.975899999999999</v>
      </c>
      <c r="FO312" s="120">
        <v>0.112</v>
      </c>
      <c r="FP312" s="120">
        <v>6.14</v>
      </c>
      <c r="FQ312" s="120">
        <v>16.290400000000002</v>
      </c>
      <c r="FR312" s="120">
        <v>0.11219999999999999</v>
      </c>
      <c r="FV312" s="120">
        <v>6.14</v>
      </c>
      <c r="FW312" s="120">
        <v>10.382400000000001</v>
      </c>
      <c r="FX312" s="120">
        <v>0.38550000000000001</v>
      </c>
      <c r="FY312" s="120">
        <v>6.14</v>
      </c>
      <c r="FZ312" s="120">
        <v>14.972300000000001</v>
      </c>
      <c r="GA312" s="120">
        <v>0.11550000000000001</v>
      </c>
      <c r="GE312" s="120">
        <v>6.14</v>
      </c>
      <c r="GF312" s="120">
        <v>15.7719</v>
      </c>
      <c r="GG312" s="120">
        <v>9.9299999999999999E-2</v>
      </c>
      <c r="GH312" s="120">
        <v>6.14</v>
      </c>
      <c r="GI312" s="120">
        <v>13.1899</v>
      </c>
      <c r="GJ312" s="120">
        <v>0.1237</v>
      </c>
      <c r="GK312" s="120">
        <v>6.14</v>
      </c>
      <c r="GL312" s="120">
        <v>24.422599999999999</v>
      </c>
      <c r="GM312" s="120">
        <v>0.41820000000000002</v>
      </c>
      <c r="GN312" s="120">
        <v>6.14</v>
      </c>
      <c r="GO312" s="120">
        <v>6.5561999999999996</v>
      </c>
      <c r="GP312" s="120">
        <v>8.7300000000000003E-2</v>
      </c>
      <c r="GW312" s="120">
        <v>6.14</v>
      </c>
      <c r="GX312" s="120">
        <v>2.9396</v>
      </c>
      <c r="GY312" s="120">
        <v>9.1600000000000001E-2</v>
      </c>
      <c r="GZ312" s="120">
        <v>6.14</v>
      </c>
      <c r="HA312" s="120">
        <v>9.8312000000000008</v>
      </c>
      <c r="HB312" s="120">
        <v>0.22450000000000001</v>
      </c>
      <c r="HF312" s="120">
        <v>6.14</v>
      </c>
      <c r="HG312" s="120">
        <v>15.448399999999999</v>
      </c>
      <c r="HH312" s="120">
        <v>0.38590000000000002</v>
      </c>
      <c r="HO312" s="120">
        <v>6.14</v>
      </c>
      <c r="HP312" s="120">
        <v>12.5837</v>
      </c>
      <c r="HQ312" s="120">
        <v>0.10199999999999999</v>
      </c>
      <c r="HR312" s="120">
        <v>6.14</v>
      </c>
      <c r="HS312" s="120">
        <v>5.1554000000000002</v>
      </c>
      <c r="HT312" s="120">
        <v>7.5800000000000006E-2</v>
      </c>
      <c r="HX312" s="128">
        <v>6.14</v>
      </c>
      <c r="HY312" s="128">
        <v>14.360799999999999</v>
      </c>
      <c r="HZ312" s="120">
        <v>7.6300000000000007E-2</v>
      </c>
      <c r="IA312" s="128">
        <v>6.14</v>
      </c>
      <c r="IB312" s="128">
        <v>17.7042</v>
      </c>
      <c r="IC312" s="120">
        <v>7.6700000000000004E-2</v>
      </c>
      <c r="ID312" s="128">
        <v>6.14</v>
      </c>
      <c r="IE312" s="128">
        <v>0.13389999999999999</v>
      </c>
      <c r="IF312" s="120">
        <v>3.7000000000000002E-3</v>
      </c>
      <c r="IG312" s="128">
        <v>6.14</v>
      </c>
      <c r="IH312" s="128">
        <v>13.2758</v>
      </c>
      <c r="II312" s="120">
        <v>7.4399999999999994E-2</v>
      </c>
      <c r="IJ312" s="128">
        <v>6.14</v>
      </c>
      <c r="IK312" s="128">
        <v>37.501399999999997</v>
      </c>
      <c r="IL312" s="120">
        <v>0.22020000000000001</v>
      </c>
      <c r="IM312" s="128">
        <v>6.14</v>
      </c>
      <c r="IN312" s="128">
        <v>19.5471</v>
      </c>
      <c r="IO312" s="120">
        <v>0.12939999999999999</v>
      </c>
      <c r="IP312" s="128">
        <v>6.14</v>
      </c>
      <c r="IQ312" s="128">
        <v>23.409500000000001</v>
      </c>
      <c r="IR312" s="120">
        <v>0.2046</v>
      </c>
      <c r="IS312" s="128">
        <v>6.14</v>
      </c>
      <c r="IT312" s="128">
        <v>30.448799999999999</v>
      </c>
      <c r="IU312" s="120">
        <v>0.2132</v>
      </c>
      <c r="IV312" s="128">
        <v>6.14</v>
      </c>
      <c r="IW312" s="128">
        <v>20.3474</v>
      </c>
      <c r="IX312" s="120">
        <v>9.3100000000000002E-2</v>
      </c>
      <c r="IY312" s="128">
        <v>6.14</v>
      </c>
      <c r="IZ312" s="128">
        <v>31.799700000000001</v>
      </c>
      <c r="JA312" s="120">
        <v>0.1779</v>
      </c>
      <c r="JB312" s="128">
        <v>6.14</v>
      </c>
      <c r="JC312" s="128">
        <v>12.9781</v>
      </c>
      <c r="JD312" s="120">
        <v>9.6799999999999997E-2</v>
      </c>
      <c r="JE312" s="128">
        <v>6.14</v>
      </c>
      <c r="JF312" s="128">
        <v>37.267099999999999</v>
      </c>
      <c r="JG312" s="120">
        <v>0.2883</v>
      </c>
      <c r="JH312" s="128">
        <v>6.14</v>
      </c>
      <c r="JI312" s="128">
        <v>20.293500000000002</v>
      </c>
      <c r="JJ312" s="120">
        <v>0.12670000000000001</v>
      </c>
      <c r="JK312" s="128">
        <v>6.14</v>
      </c>
      <c r="JL312" s="128">
        <v>25.4267</v>
      </c>
      <c r="JM312" s="120">
        <v>0.1663</v>
      </c>
      <c r="JN312" s="128">
        <v>6.14</v>
      </c>
      <c r="JO312" s="128">
        <v>36.538400000000003</v>
      </c>
      <c r="JP312" s="120">
        <v>0.25469999999999998</v>
      </c>
      <c r="JQ312" s="128">
        <v>6.14</v>
      </c>
      <c r="JR312" s="128">
        <v>22.471800000000002</v>
      </c>
      <c r="JS312" s="120">
        <v>0.15210000000000001</v>
      </c>
    </row>
    <row r="313" spans="1:279" x14ac:dyDescent="0.25">
      <c r="A313" s="128">
        <v>6.16</v>
      </c>
      <c r="B313" s="128">
        <v>13.448700000000001</v>
      </c>
      <c r="C313" s="120">
        <v>0.11600000000000001</v>
      </c>
      <c r="D313" s="120">
        <v>6.16</v>
      </c>
      <c r="E313" s="120">
        <v>8.7165999999999997</v>
      </c>
      <c r="F313" s="120">
        <v>6.25E-2</v>
      </c>
      <c r="G313" s="120">
        <v>6.16</v>
      </c>
      <c r="H313" s="120">
        <v>49.401600000000002</v>
      </c>
      <c r="I313" s="120">
        <v>0.63090000000000002</v>
      </c>
      <c r="J313" s="120">
        <v>6.16</v>
      </c>
      <c r="K313" s="120">
        <v>8.6097000000000001</v>
      </c>
      <c r="L313" s="120">
        <v>6.2399999999999997E-2</v>
      </c>
      <c r="M313" s="120">
        <v>6.16</v>
      </c>
      <c r="N313" s="120">
        <v>21.775500000000001</v>
      </c>
      <c r="O313" s="120">
        <v>0.57279999999999998</v>
      </c>
      <c r="P313" s="120">
        <v>6.16</v>
      </c>
      <c r="Q313" s="120">
        <v>13.0717</v>
      </c>
      <c r="R313" s="120">
        <v>0.42309999999999998</v>
      </c>
      <c r="S313" s="120">
        <v>6.16</v>
      </c>
      <c r="T313" s="120">
        <v>44.390700000000002</v>
      </c>
      <c r="U313" s="120">
        <v>0.77210000000000001</v>
      </c>
      <c r="V313" s="120">
        <v>6.16</v>
      </c>
      <c r="W313" s="120">
        <v>18.875699999999998</v>
      </c>
      <c r="X313" s="120">
        <v>0.16170000000000001</v>
      </c>
      <c r="Y313" s="120">
        <v>6.16</v>
      </c>
      <c r="Z313" s="120">
        <v>19.973500000000001</v>
      </c>
      <c r="AA313" s="120">
        <v>0.1857</v>
      </c>
      <c r="AB313" s="120">
        <v>6.16</v>
      </c>
      <c r="AC313" s="120">
        <v>57.931699999999999</v>
      </c>
      <c r="AD313" s="120">
        <v>0.70830000000000004</v>
      </c>
      <c r="AE313" s="120">
        <v>6.16</v>
      </c>
      <c r="AF313" s="120">
        <v>15.557499999999999</v>
      </c>
      <c r="AG313" s="120">
        <v>0.33350000000000002</v>
      </c>
      <c r="AH313" s="120">
        <v>6.16</v>
      </c>
      <c r="AI313" s="120">
        <v>25.6083</v>
      </c>
      <c r="AJ313" s="120">
        <v>0.44719999999999999</v>
      </c>
      <c r="AK313" s="120">
        <v>6.16</v>
      </c>
      <c r="AL313" s="120">
        <v>12.1214</v>
      </c>
      <c r="AM313" s="120">
        <v>0.55730000000000002</v>
      </c>
      <c r="AN313" s="120">
        <v>6.16</v>
      </c>
      <c r="AO313" s="120">
        <v>32.422199999999997</v>
      </c>
      <c r="AP313" s="120">
        <v>0.30480000000000002</v>
      </c>
      <c r="AT313" s="120">
        <v>6.16</v>
      </c>
      <c r="AU313" s="120">
        <v>9.234</v>
      </c>
      <c r="AV313" s="120">
        <v>0.33760000000000001</v>
      </c>
      <c r="BO313" s="120">
        <v>6.16</v>
      </c>
      <c r="BP313" s="120">
        <v>14.061999999999999</v>
      </c>
      <c r="BQ313" s="120">
        <v>0.31490000000000001</v>
      </c>
      <c r="BR313" s="120">
        <v>6.16</v>
      </c>
      <c r="BS313" s="120">
        <v>24.018799999999999</v>
      </c>
      <c r="BT313" s="120">
        <v>0.22570000000000001</v>
      </c>
      <c r="CA313" s="120">
        <v>6.16</v>
      </c>
      <c r="CB313" s="120">
        <v>7.0266000000000002</v>
      </c>
      <c r="CC313" s="120">
        <v>0.18590000000000001</v>
      </c>
      <c r="CD313" s="120">
        <v>6.16</v>
      </c>
      <c r="CE313" s="120">
        <v>20.07</v>
      </c>
      <c r="CF313" s="120">
        <v>0.29959999999999998</v>
      </c>
      <c r="CS313" s="120">
        <v>6.16</v>
      </c>
      <c r="CT313" s="120">
        <v>13.588699999999999</v>
      </c>
      <c r="CU313" s="120">
        <v>9.1300000000000006E-2</v>
      </c>
      <c r="CY313" s="120">
        <v>6.16</v>
      </c>
      <c r="CZ313" s="120">
        <v>20.160299999999999</v>
      </c>
      <c r="DA313" s="120">
        <v>0.24460000000000001</v>
      </c>
      <c r="DH313" s="120">
        <v>6.16</v>
      </c>
      <c r="DI313" s="120">
        <v>12.1417</v>
      </c>
      <c r="DJ313" s="120">
        <v>0.1358</v>
      </c>
      <c r="DN313" s="120">
        <v>6.16</v>
      </c>
      <c r="DO313" s="120">
        <v>20.500599999999999</v>
      </c>
      <c r="DP313" s="120">
        <v>0.21360000000000001</v>
      </c>
      <c r="DW313" s="120">
        <v>6.16</v>
      </c>
      <c r="DX313" s="120">
        <v>24.262899999999998</v>
      </c>
      <c r="DY313" s="120">
        <v>0.20230000000000001</v>
      </c>
      <c r="DZ313" s="120">
        <v>6.16</v>
      </c>
      <c r="EA313" s="120">
        <v>7.9725000000000001</v>
      </c>
      <c r="EB313" s="120">
        <v>0.15909999999999999</v>
      </c>
      <c r="EL313" s="120">
        <v>6.16</v>
      </c>
      <c r="EM313" s="120">
        <v>21.633199999999999</v>
      </c>
      <c r="EN313" s="120">
        <v>0.1643</v>
      </c>
      <c r="EO313" s="120">
        <v>6.16</v>
      </c>
      <c r="EP313" s="120">
        <v>14.7904</v>
      </c>
      <c r="EQ313" s="120">
        <v>0.22420000000000001</v>
      </c>
      <c r="EU313" s="120">
        <v>6.16</v>
      </c>
      <c r="EV313" s="120">
        <v>22.787400000000002</v>
      </c>
      <c r="EW313" s="120">
        <v>0.14380000000000001</v>
      </c>
      <c r="EX313" s="120">
        <v>6.16</v>
      </c>
      <c r="EY313" s="120">
        <v>14.257999999999999</v>
      </c>
      <c r="EZ313" s="120">
        <v>9.9099999999999994E-2</v>
      </c>
      <c r="FM313" s="120">
        <v>6.16</v>
      </c>
      <c r="FN313" s="120">
        <v>12.5442</v>
      </c>
      <c r="FO313" s="120">
        <v>0.111</v>
      </c>
      <c r="FP313" s="120">
        <v>6.16</v>
      </c>
      <c r="FQ313" s="120">
        <v>16.309000000000001</v>
      </c>
      <c r="FR313" s="120">
        <v>0.1109</v>
      </c>
      <c r="FV313" s="120">
        <v>6.16</v>
      </c>
      <c r="FW313" s="120">
        <v>10.685700000000001</v>
      </c>
      <c r="FX313" s="120">
        <v>0.42430000000000001</v>
      </c>
      <c r="FY313" s="120">
        <v>6.16</v>
      </c>
      <c r="FZ313" s="120">
        <v>14.93</v>
      </c>
      <c r="GA313" s="120">
        <v>0.1181</v>
      </c>
      <c r="GE313" s="120">
        <v>6.16</v>
      </c>
      <c r="GF313" s="120">
        <v>15.5588</v>
      </c>
      <c r="GG313" s="120">
        <v>8.43E-2</v>
      </c>
      <c r="GH313" s="120">
        <v>6.16</v>
      </c>
      <c r="GI313" s="120">
        <v>13.366400000000001</v>
      </c>
      <c r="GJ313" s="120">
        <v>0.1183</v>
      </c>
      <c r="GK313" s="120">
        <v>6.16</v>
      </c>
      <c r="GL313" s="120">
        <v>23.995899999999999</v>
      </c>
      <c r="GM313" s="120">
        <v>0.4199</v>
      </c>
      <c r="GN313" s="120">
        <v>6.16</v>
      </c>
      <c r="GO313" s="120">
        <v>6.6814999999999998</v>
      </c>
      <c r="GP313" s="120">
        <v>8.7400000000000005E-2</v>
      </c>
      <c r="GW313" s="120">
        <v>6.16</v>
      </c>
      <c r="GX313" s="120">
        <v>2.2122999999999999</v>
      </c>
      <c r="GY313" s="120">
        <v>8.9800000000000005E-2</v>
      </c>
      <c r="GZ313" s="120">
        <v>6.16</v>
      </c>
      <c r="HA313" s="120">
        <v>9.5525000000000002</v>
      </c>
      <c r="HB313" s="120">
        <v>0.21249999999999999</v>
      </c>
      <c r="HF313" s="120">
        <v>6.16</v>
      </c>
      <c r="HG313" s="120">
        <v>15.634499999999999</v>
      </c>
      <c r="HH313" s="120">
        <v>0.39800000000000002</v>
      </c>
      <c r="HO313" s="120">
        <v>6.16</v>
      </c>
      <c r="HP313" s="120">
        <v>12.480600000000001</v>
      </c>
      <c r="HQ313" s="120">
        <v>0.1079</v>
      </c>
      <c r="HR313" s="120">
        <v>6.16</v>
      </c>
      <c r="HS313" s="120">
        <v>4.8247</v>
      </c>
      <c r="HT313" s="120">
        <v>8.0699999999999994E-2</v>
      </c>
      <c r="HX313" s="128">
        <v>6.16</v>
      </c>
      <c r="HY313" s="128">
        <v>13.889099999999999</v>
      </c>
      <c r="HZ313" s="120">
        <v>7.2300000000000003E-2</v>
      </c>
      <c r="IA313" s="128">
        <v>6.16</v>
      </c>
      <c r="IB313" s="128">
        <v>17.650200000000002</v>
      </c>
      <c r="IC313" s="120">
        <v>7.6600000000000001E-2</v>
      </c>
      <c r="ID313" s="128">
        <v>6.16</v>
      </c>
      <c r="IE313" s="128">
        <v>0.2346</v>
      </c>
      <c r="IF313" s="120">
        <v>1.6999999999999999E-3</v>
      </c>
      <c r="IG313" s="128">
        <v>6.16</v>
      </c>
      <c r="IH313" s="128">
        <v>13.1015</v>
      </c>
      <c r="II313" s="120">
        <v>8.0500000000000002E-2</v>
      </c>
      <c r="IJ313" s="128">
        <v>6.16</v>
      </c>
      <c r="IK313" s="128">
        <v>37.513800000000003</v>
      </c>
      <c r="IL313" s="120">
        <v>0.2306</v>
      </c>
      <c r="IM313" s="128">
        <v>6.16</v>
      </c>
      <c r="IN313" s="128">
        <v>18.858499999999999</v>
      </c>
      <c r="IO313" s="120">
        <v>0.12330000000000001</v>
      </c>
      <c r="IP313" s="128">
        <v>6.16</v>
      </c>
      <c r="IQ313" s="128">
        <v>21.843599999999999</v>
      </c>
      <c r="IR313" s="120">
        <v>0.2127</v>
      </c>
      <c r="IS313" s="128">
        <v>6.16</v>
      </c>
      <c r="IT313" s="128">
        <v>29.497499999999999</v>
      </c>
      <c r="IU313" s="120">
        <v>0.22559999999999999</v>
      </c>
      <c r="IV313" s="128">
        <v>6.16</v>
      </c>
      <c r="IW313" s="128">
        <v>24.4344</v>
      </c>
      <c r="IX313" s="120">
        <v>0.1084</v>
      </c>
      <c r="IY313" s="128">
        <v>6.16</v>
      </c>
      <c r="IZ313" s="128">
        <v>32.5366</v>
      </c>
      <c r="JA313" s="120">
        <v>0.1908</v>
      </c>
      <c r="JB313" s="128">
        <v>6.16</v>
      </c>
      <c r="JC313" s="128">
        <v>12.6981</v>
      </c>
      <c r="JD313" s="120">
        <v>8.4599999999999995E-2</v>
      </c>
      <c r="JE313" s="128">
        <v>6.16</v>
      </c>
      <c r="JF313" s="128">
        <v>36.113100000000003</v>
      </c>
      <c r="JG313" s="120">
        <v>0.28170000000000001</v>
      </c>
      <c r="JH313" s="128">
        <v>6.16</v>
      </c>
      <c r="JI313" s="128">
        <v>20.427900000000001</v>
      </c>
      <c r="JJ313" s="120">
        <v>0.12790000000000001</v>
      </c>
      <c r="JK313" s="128">
        <v>6.16</v>
      </c>
      <c r="JL313" s="128">
        <v>24.841100000000001</v>
      </c>
      <c r="JM313" s="120">
        <v>0.15620000000000001</v>
      </c>
      <c r="JN313" s="128">
        <v>6.16</v>
      </c>
      <c r="JO313" s="128">
        <v>36.4467</v>
      </c>
      <c r="JP313" s="120">
        <v>0.26650000000000001</v>
      </c>
      <c r="JQ313" s="128">
        <v>6.16</v>
      </c>
      <c r="JR313" s="128">
        <v>21.858499999999999</v>
      </c>
      <c r="JS313" s="120">
        <v>0.14080000000000001</v>
      </c>
    </row>
    <row r="314" spans="1:279" x14ac:dyDescent="0.25">
      <c r="A314" s="128">
        <v>6.18</v>
      </c>
      <c r="B314" s="128">
        <v>13.8969</v>
      </c>
      <c r="C314" s="120">
        <v>0.1091</v>
      </c>
      <c r="D314" s="120">
        <v>6.18</v>
      </c>
      <c r="E314" s="120">
        <v>9.1839999999999993</v>
      </c>
      <c r="F314" s="120">
        <v>5.7000000000000002E-2</v>
      </c>
      <c r="G314" s="120">
        <v>6.18</v>
      </c>
      <c r="H314" s="120">
        <v>49.662300000000002</v>
      </c>
      <c r="I314" s="120">
        <v>0.66969999999999996</v>
      </c>
      <c r="J314" s="120">
        <v>6.18</v>
      </c>
      <c r="K314" s="120">
        <v>8.5370000000000008</v>
      </c>
      <c r="L314" s="120">
        <v>6.4299999999999996E-2</v>
      </c>
      <c r="M314" s="120">
        <v>6.18</v>
      </c>
      <c r="N314" s="120">
        <v>22.645399999999999</v>
      </c>
      <c r="O314" s="120">
        <v>0.55289999999999995</v>
      </c>
      <c r="P314" s="120">
        <v>6.18</v>
      </c>
      <c r="Q314" s="120">
        <v>13.024900000000001</v>
      </c>
      <c r="R314" s="120">
        <v>0.43740000000000001</v>
      </c>
      <c r="S314" s="120">
        <v>6.18</v>
      </c>
      <c r="T314" s="120">
        <v>43.145600000000002</v>
      </c>
      <c r="U314" s="120">
        <v>0.85650000000000004</v>
      </c>
      <c r="V314" s="120">
        <v>6.18</v>
      </c>
      <c r="W314" s="120">
        <v>19.163499999999999</v>
      </c>
      <c r="X314" s="120">
        <v>0.17369999999999999</v>
      </c>
      <c r="Y314" s="120">
        <v>6.18</v>
      </c>
      <c r="Z314" s="120">
        <v>19.610800000000001</v>
      </c>
      <c r="AA314" s="120">
        <v>0.191</v>
      </c>
      <c r="AB314" s="120">
        <v>6.18</v>
      </c>
      <c r="AC314" s="120">
        <v>59.574199999999998</v>
      </c>
      <c r="AD314" s="120">
        <v>0.70450000000000002</v>
      </c>
      <c r="AE314" s="120">
        <v>6.18</v>
      </c>
      <c r="AF314" s="120">
        <v>15.854900000000001</v>
      </c>
      <c r="AG314" s="120">
        <v>0.32619999999999999</v>
      </c>
      <c r="AH314" s="120">
        <v>6.18</v>
      </c>
      <c r="AI314" s="120">
        <v>21.459399999999999</v>
      </c>
      <c r="AJ314" s="120">
        <v>0.4143</v>
      </c>
      <c r="AK314" s="120">
        <v>6.18</v>
      </c>
      <c r="AL314" s="120">
        <v>13.004899999999999</v>
      </c>
      <c r="AM314" s="120">
        <v>0.51380000000000003</v>
      </c>
      <c r="AN314" s="120">
        <v>6.18</v>
      </c>
      <c r="AO314" s="120">
        <v>30.781099999999999</v>
      </c>
      <c r="AP314" s="120">
        <v>0.29849999999999999</v>
      </c>
      <c r="AT314" s="120">
        <v>6.18</v>
      </c>
      <c r="AU314" s="120">
        <v>13.485300000000001</v>
      </c>
      <c r="AV314" s="120">
        <v>0.33800000000000002</v>
      </c>
      <c r="BO314" s="120">
        <v>6.18</v>
      </c>
      <c r="BP314" s="120">
        <v>15.054600000000001</v>
      </c>
      <c r="BQ314" s="120">
        <v>0.29749999999999999</v>
      </c>
      <c r="BR314" s="120">
        <v>6.18</v>
      </c>
      <c r="BS314" s="120">
        <v>24.185099999999998</v>
      </c>
      <c r="BT314" s="120">
        <v>0.217</v>
      </c>
      <c r="CA314" s="120">
        <v>6.18</v>
      </c>
      <c r="CB314" s="120">
        <v>5.9821999999999997</v>
      </c>
      <c r="CC314" s="120">
        <v>0.21029999999999999</v>
      </c>
      <c r="CD314" s="120">
        <v>6.18</v>
      </c>
      <c r="CE314" s="120">
        <v>21.610600000000002</v>
      </c>
      <c r="CF314" s="120">
        <v>0.3125</v>
      </c>
      <c r="CS314" s="120">
        <v>6.18</v>
      </c>
      <c r="CT314" s="120">
        <v>13.6965</v>
      </c>
      <c r="CU314" s="120">
        <v>9.0200000000000002E-2</v>
      </c>
      <c r="CY314" s="120">
        <v>6.18</v>
      </c>
      <c r="CZ314" s="120">
        <v>20.532699999999998</v>
      </c>
      <c r="DA314" s="120">
        <v>0.2414</v>
      </c>
      <c r="DH314" s="120">
        <v>6.18</v>
      </c>
      <c r="DI314" s="120">
        <v>12.2342</v>
      </c>
      <c r="DJ314" s="120">
        <v>0.12479999999999999</v>
      </c>
      <c r="DN314" s="120">
        <v>6.18</v>
      </c>
      <c r="DO314" s="120">
        <v>21.215599999999998</v>
      </c>
      <c r="DP314" s="120">
        <v>0.20910000000000001</v>
      </c>
      <c r="DW314" s="120">
        <v>6.18</v>
      </c>
      <c r="DX314" s="120">
        <v>24.955100000000002</v>
      </c>
      <c r="DY314" s="120">
        <v>0.2072</v>
      </c>
      <c r="DZ314" s="120">
        <v>6.18</v>
      </c>
      <c r="EA314" s="120">
        <v>8.6942000000000004</v>
      </c>
      <c r="EB314" s="120">
        <v>0.16059999999999999</v>
      </c>
      <c r="EL314" s="120">
        <v>6.18</v>
      </c>
      <c r="EM314" s="120">
        <v>21.624500000000001</v>
      </c>
      <c r="EN314" s="120">
        <v>0.1681</v>
      </c>
      <c r="EO314" s="120">
        <v>6.18</v>
      </c>
      <c r="EP314" s="120">
        <v>14.841699999999999</v>
      </c>
      <c r="EQ314" s="120">
        <v>0.26650000000000001</v>
      </c>
      <c r="EU314" s="120">
        <v>6.18</v>
      </c>
      <c r="EV314" s="120">
        <v>21.973099999999999</v>
      </c>
      <c r="EW314" s="120">
        <v>0.14050000000000001</v>
      </c>
      <c r="EX314" s="120">
        <v>6.18</v>
      </c>
      <c r="EY314" s="120">
        <v>14.1183</v>
      </c>
      <c r="EZ314" s="120">
        <v>9.8000000000000004E-2</v>
      </c>
      <c r="FM314" s="120">
        <v>6.18</v>
      </c>
      <c r="FN314" s="120">
        <v>12.325100000000001</v>
      </c>
      <c r="FO314" s="120">
        <v>0.11600000000000001</v>
      </c>
      <c r="FP314" s="120">
        <v>6.18</v>
      </c>
      <c r="FQ314" s="120">
        <v>16.359500000000001</v>
      </c>
      <c r="FR314" s="120">
        <v>0.10929999999999999</v>
      </c>
      <c r="FV314" s="120">
        <v>6.18</v>
      </c>
      <c r="FW314" s="120">
        <v>11.0829</v>
      </c>
      <c r="FX314" s="120">
        <v>0.44500000000000001</v>
      </c>
      <c r="FY314" s="120">
        <v>6.18</v>
      </c>
      <c r="FZ314" s="120">
        <v>14.890700000000001</v>
      </c>
      <c r="GA314" s="120">
        <v>0.1195</v>
      </c>
      <c r="GE314" s="120">
        <v>6.18</v>
      </c>
      <c r="GF314" s="120">
        <v>15.270799999999999</v>
      </c>
      <c r="GG314" s="120">
        <v>6.93E-2</v>
      </c>
      <c r="GH314" s="120">
        <v>6.18</v>
      </c>
      <c r="GI314" s="120">
        <v>13.6738</v>
      </c>
      <c r="GJ314" s="120">
        <v>0.1158</v>
      </c>
      <c r="GK314" s="120">
        <v>6.18</v>
      </c>
      <c r="GL314" s="120">
        <v>22.936699999999998</v>
      </c>
      <c r="GM314" s="120">
        <v>0.40560000000000002</v>
      </c>
      <c r="GN314" s="120">
        <v>6.18</v>
      </c>
      <c r="GO314" s="120">
        <v>6.7257999999999996</v>
      </c>
      <c r="GP314" s="120">
        <v>8.9399999999999993E-2</v>
      </c>
      <c r="GW314" s="120">
        <v>6.18</v>
      </c>
      <c r="GX314" s="120">
        <v>1.7153</v>
      </c>
      <c r="GY314" s="120">
        <v>8.6599999999999996E-2</v>
      </c>
      <c r="GZ314" s="120">
        <v>6.18</v>
      </c>
      <c r="HA314" s="120">
        <v>9.4276</v>
      </c>
      <c r="HB314" s="120">
        <v>0.2074</v>
      </c>
      <c r="HF314" s="120">
        <v>6.18</v>
      </c>
      <c r="HG314" s="120">
        <v>15.847799999999999</v>
      </c>
      <c r="HH314" s="120">
        <v>0.41360000000000002</v>
      </c>
      <c r="HO314" s="120">
        <v>6.18</v>
      </c>
      <c r="HP314" s="120">
        <v>12.1668</v>
      </c>
      <c r="HQ314" s="120">
        <v>0.1217</v>
      </c>
      <c r="HR314" s="120">
        <v>6.18</v>
      </c>
      <c r="HS314" s="120">
        <v>4.6158000000000001</v>
      </c>
      <c r="HT314" s="120">
        <v>7.4899999999999994E-2</v>
      </c>
      <c r="HX314" s="128">
        <v>6.18</v>
      </c>
      <c r="HY314" s="128">
        <v>13.4312</v>
      </c>
      <c r="HZ314" s="120">
        <v>7.0999999999999994E-2</v>
      </c>
      <c r="IA314" s="128">
        <v>6.18</v>
      </c>
      <c r="IB314" s="128">
        <v>17.386099999999999</v>
      </c>
      <c r="IC314" s="120">
        <v>7.7399999999999997E-2</v>
      </c>
      <c r="ID314" s="128">
        <v>6.18</v>
      </c>
      <c r="IE314" s="128">
        <v>0.1895</v>
      </c>
      <c r="IF314" s="120">
        <v>2E-3</v>
      </c>
      <c r="IG314" s="128">
        <v>6.18</v>
      </c>
      <c r="IH314" s="128">
        <v>12.765499999999999</v>
      </c>
      <c r="II314" s="120">
        <v>8.4099999999999994E-2</v>
      </c>
      <c r="IJ314" s="128">
        <v>6.18</v>
      </c>
      <c r="IK314" s="128">
        <v>34.131300000000003</v>
      </c>
      <c r="IL314" s="120">
        <v>0.2339</v>
      </c>
      <c r="IM314" s="128">
        <v>6.18</v>
      </c>
      <c r="IN314" s="128">
        <v>18.160599999999999</v>
      </c>
      <c r="IO314" s="120">
        <v>0.12429999999999999</v>
      </c>
      <c r="IP314" s="128">
        <v>6.18</v>
      </c>
      <c r="IQ314" s="128">
        <v>21.481100000000001</v>
      </c>
      <c r="IR314" s="120">
        <v>0.20949999999999999</v>
      </c>
      <c r="IS314" s="128">
        <v>6.18</v>
      </c>
      <c r="IT314" s="128">
        <v>28.2044</v>
      </c>
      <c r="IU314" s="120">
        <v>0.2437</v>
      </c>
      <c r="IV314" s="128">
        <v>6.18</v>
      </c>
      <c r="IW314" s="128">
        <v>26.8093</v>
      </c>
      <c r="IX314" s="120">
        <v>0.1227</v>
      </c>
      <c r="IY314" s="128">
        <v>6.18</v>
      </c>
      <c r="IZ314" s="128">
        <v>33.033099999999997</v>
      </c>
      <c r="JA314" s="120">
        <v>0.20080000000000001</v>
      </c>
      <c r="JB314" s="128">
        <v>6.18</v>
      </c>
      <c r="JC314" s="128">
        <v>12.509</v>
      </c>
      <c r="JD314" s="120">
        <v>7.7600000000000002E-2</v>
      </c>
      <c r="JE314" s="128">
        <v>6.18</v>
      </c>
      <c r="JF314" s="128">
        <v>35.088999999999999</v>
      </c>
      <c r="JG314" s="120">
        <v>0.28170000000000001</v>
      </c>
      <c r="JH314" s="128">
        <v>6.18</v>
      </c>
      <c r="JI314" s="128">
        <v>20.4541</v>
      </c>
      <c r="JJ314" s="120">
        <v>0.12559999999999999</v>
      </c>
      <c r="JK314" s="128">
        <v>6.18</v>
      </c>
      <c r="JL314" s="128">
        <v>24.3277</v>
      </c>
      <c r="JM314" s="120">
        <v>0.15029999999999999</v>
      </c>
      <c r="JN314" s="128">
        <v>6.18</v>
      </c>
      <c r="JO314" s="128">
        <v>36.430100000000003</v>
      </c>
      <c r="JP314" s="120">
        <v>0.28089999999999998</v>
      </c>
      <c r="JQ314" s="128">
        <v>6.18</v>
      </c>
      <c r="JR314" s="128">
        <v>21.2441</v>
      </c>
      <c r="JS314" s="120">
        <v>0.13639999999999999</v>
      </c>
    </row>
    <row r="315" spans="1:279" x14ac:dyDescent="0.25">
      <c r="A315" s="128">
        <v>6.2</v>
      </c>
      <c r="B315" s="128">
        <v>14.2822</v>
      </c>
      <c r="C315" s="120">
        <v>0.10589999999999999</v>
      </c>
      <c r="D315" s="120">
        <v>6.2</v>
      </c>
      <c r="E315" s="120">
        <v>9.9291999999999998</v>
      </c>
      <c r="F315" s="120">
        <v>5.62E-2</v>
      </c>
      <c r="G315" s="120">
        <v>6.2</v>
      </c>
      <c r="H315" s="120">
        <v>49.592100000000002</v>
      </c>
      <c r="I315" s="120">
        <v>0.70540000000000003</v>
      </c>
      <c r="J315" s="120">
        <v>6.2</v>
      </c>
      <c r="K315" s="120">
        <v>8.5279000000000007</v>
      </c>
      <c r="L315" s="120">
        <v>6.7100000000000007E-2</v>
      </c>
      <c r="M315" s="120">
        <v>6.2</v>
      </c>
      <c r="N315" s="120">
        <v>23.684100000000001</v>
      </c>
      <c r="O315" s="120">
        <v>0.55720000000000003</v>
      </c>
      <c r="P315" s="120">
        <v>6.2</v>
      </c>
      <c r="Q315" s="120">
        <v>12.6165</v>
      </c>
      <c r="R315" s="120">
        <v>0.45440000000000003</v>
      </c>
      <c r="S315" s="120">
        <v>6.2</v>
      </c>
      <c r="T315" s="120">
        <v>38.434199999999997</v>
      </c>
      <c r="U315" s="120">
        <v>0.94650000000000001</v>
      </c>
      <c r="V315" s="120">
        <v>6.2</v>
      </c>
      <c r="W315" s="120">
        <v>19.6876</v>
      </c>
      <c r="X315" s="120">
        <v>0.17299999999999999</v>
      </c>
      <c r="Y315" s="120">
        <v>6.2</v>
      </c>
      <c r="Z315" s="120">
        <v>18.867699999999999</v>
      </c>
      <c r="AA315" s="120">
        <v>0.18329999999999999</v>
      </c>
      <c r="AB315" s="120">
        <v>6.2</v>
      </c>
      <c r="AC315" s="120">
        <v>60.0929</v>
      </c>
      <c r="AD315" s="120">
        <v>0.69730000000000003</v>
      </c>
      <c r="AE315" s="120">
        <v>6.2</v>
      </c>
      <c r="AF315" s="120">
        <v>16.407900000000001</v>
      </c>
      <c r="AG315" s="120">
        <v>0.32879999999999998</v>
      </c>
      <c r="AH315" s="120">
        <v>6.2</v>
      </c>
      <c r="AI315" s="120">
        <v>15.9892</v>
      </c>
      <c r="AJ315" s="120">
        <v>0.31490000000000001</v>
      </c>
      <c r="AK315" s="120">
        <v>6.2</v>
      </c>
      <c r="AL315" s="120">
        <v>12.196199999999999</v>
      </c>
      <c r="AM315" s="120">
        <v>0.46400000000000002</v>
      </c>
      <c r="AN315" s="120">
        <v>6.2</v>
      </c>
      <c r="AO315" s="120">
        <v>29.6251</v>
      </c>
      <c r="AP315" s="120">
        <v>0.28989999999999999</v>
      </c>
      <c r="AT315" s="120">
        <v>6.2</v>
      </c>
      <c r="AU315" s="120">
        <v>19.559200000000001</v>
      </c>
      <c r="AV315" s="120">
        <v>0.34160000000000001</v>
      </c>
      <c r="BO315" s="120">
        <v>6.2</v>
      </c>
      <c r="BP315" s="120">
        <v>16.0166</v>
      </c>
      <c r="BQ315" s="120">
        <v>0.27950000000000003</v>
      </c>
      <c r="BR315" s="120">
        <v>6.2</v>
      </c>
      <c r="BS315" s="120">
        <v>24.238900000000001</v>
      </c>
      <c r="BT315" s="120">
        <v>0.2084</v>
      </c>
      <c r="CA315" s="120">
        <v>6.2</v>
      </c>
      <c r="CB315" s="120">
        <v>5.2911999999999999</v>
      </c>
      <c r="CC315" s="120">
        <v>0.2266</v>
      </c>
      <c r="CD315" s="120">
        <v>6.2</v>
      </c>
      <c r="CE315" s="120">
        <v>23.1234</v>
      </c>
      <c r="CF315" s="120">
        <v>0.3024</v>
      </c>
      <c r="CS315" s="120">
        <v>6.2</v>
      </c>
      <c r="CT315" s="120">
        <v>13.7751</v>
      </c>
      <c r="CU315" s="120">
        <v>9.3299999999999994E-2</v>
      </c>
      <c r="CY315" s="120">
        <v>6.2</v>
      </c>
      <c r="CZ315" s="120">
        <v>21.028199999999998</v>
      </c>
      <c r="DA315" s="120">
        <v>0.23699999999999999</v>
      </c>
      <c r="DH315" s="120">
        <v>6.2</v>
      </c>
      <c r="DI315" s="120">
        <v>12.259</v>
      </c>
      <c r="DJ315" s="120">
        <v>0.1193</v>
      </c>
      <c r="DN315" s="120">
        <v>6.2</v>
      </c>
      <c r="DO315" s="120">
        <v>21.624500000000001</v>
      </c>
      <c r="DP315" s="120">
        <v>0.20860000000000001</v>
      </c>
      <c r="DW315" s="120">
        <v>6.2</v>
      </c>
      <c r="DX315" s="120">
        <v>24.644400000000001</v>
      </c>
      <c r="DY315" s="120">
        <v>0.2145</v>
      </c>
      <c r="DZ315" s="120">
        <v>6.2</v>
      </c>
      <c r="EA315" s="120">
        <v>9.8169000000000004</v>
      </c>
      <c r="EB315" s="120">
        <v>0.1615</v>
      </c>
      <c r="EL315" s="120">
        <v>6.2</v>
      </c>
      <c r="EM315" s="120">
        <v>21.580500000000001</v>
      </c>
      <c r="EN315" s="120">
        <v>0.17119999999999999</v>
      </c>
      <c r="EO315" s="120">
        <v>6.2</v>
      </c>
      <c r="EP315" s="120">
        <v>14.1959</v>
      </c>
      <c r="EQ315" s="120">
        <v>0.27179999999999999</v>
      </c>
      <c r="EU315" s="120">
        <v>6.2</v>
      </c>
      <c r="EV315" s="120">
        <v>21.1877</v>
      </c>
      <c r="EW315" s="120">
        <v>0.12790000000000001</v>
      </c>
      <c r="EX315" s="120">
        <v>6.2</v>
      </c>
      <c r="EY315" s="120">
        <v>13.744899999999999</v>
      </c>
      <c r="EZ315" s="120">
        <v>9.4500000000000001E-2</v>
      </c>
      <c r="FM315" s="120">
        <v>6.2</v>
      </c>
      <c r="FN315" s="120">
        <v>12.479699999999999</v>
      </c>
      <c r="FO315" s="120">
        <v>0.1242</v>
      </c>
      <c r="FP315" s="120">
        <v>6.2</v>
      </c>
      <c r="FQ315" s="120">
        <v>16.5181</v>
      </c>
      <c r="FR315" s="120">
        <v>0.1013</v>
      </c>
      <c r="FV315" s="120">
        <v>6.2</v>
      </c>
      <c r="FW315" s="120">
        <v>11.811400000000001</v>
      </c>
      <c r="FX315" s="120">
        <v>0.4496</v>
      </c>
      <c r="FY315" s="120">
        <v>6.2</v>
      </c>
      <c r="FZ315" s="120">
        <v>15.032500000000001</v>
      </c>
      <c r="GA315" s="120">
        <v>0.1179</v>
      </c>
      <c r="GE315" s="120">
        <v>6.2</v>
      </c>
      <c r="GF315" s="120">
        <v>14.9231</v>
      </c>
      <c r="GG315" s="120">
        <v>6.8000000000000005E-2</v>
      </c>
      <c r="GH315" s="120">
        <v>6.2</v>
      </c>
      <c r="GI315" s="120">
        <v>14.0875</v>
      </c>
      <c r="GJ315" s="120">
        <v>0.12709999999999999</v>
      </c>
      <c r="GK315" s="120">
        <v>6.2</v>
      </c>
      <c r="GL315" s="120">
        <v>21.7075</v>
      </c>
      <c r="GM315" s="120">
        <v>0.3952</v>
      </c>
      <c r="GN315" s="120">
        <v>6.2</v>
      </c>
      <c r="GO315" s="120">
        <v>6.6740000000000004</v>
      </c>
      <c r="GP315" s="120">
        <v>9.0999999999999998E-2</v>
      </c>
      <c r="GW315" s="120">
        <v>6.2</v>
      </c>
      <c r="GX315" s="120">
        <v>1.3867</v>
      </c>
      <c r="GY315" s="120">
        <v>8.7599999999999997E-2</v>
      </c>
      <c r="GZ315" s="120">
        <v>6.2</v>
      </c>
      <c r="HA315" s="120">
        <v>9.2894000000000005</v>
      </c>
      <c r="HB315" s="120">
        <v>0.2099</v>
      </c>
      <c r="HF315" s="120">
        <v>6.2</v>
      </c>
      <c r="HG315" s="120">
        <v>15.835100000000001</v>
      </c>
      <c r="HH315" s="120">
        <v>0.41649999999999998</v>
      </c>
      <c r="HO315" s="120">
        <v>6.2</v>
      </c>
      <c r="HP315" s="120">
        <v>11.6523</v>
      </c>
      <c r="HQ315" s="120">
        <v>0.1328</v>
      </c>
      <c r="HR315" s="120">
        <v>6.2</v>
      </c>
      <c r="HS315" s="120">
        <v>4.6852999999999998</v>
      </c>
      <c r="HT315" s="120">
        <v>6.7799999999999999E-2</v>
      </c>
      <c r="HX315" s="128">
        <v>6.2</v>
      </c>
      <c r="HY315" s="128">
        <v>12.9316</v>
      </c>
      <c r="HZ315" s="120">
        <v>6.8400000000000002E-2</v>
      </c>
      <c r="IA315" s="128">
        <v>6.2</v>
      </c>
      <c r="IB315" s="128">
        <v>17.028700000000001</v>
      </c>
      <c r="IC315" s="120">
        <v>7.5700000000000003E-2</v>
      </c>
      <c r="ID315" s="128">
        <v>6.2</v>
      </c>
      <c r="IE315" s="128">
        <v>0.1595</v>
      </c>
      <c r="IF315" s="120">
        <v>2.7000000000000001E-3</v>
      </c>
      <c r="IG315" s="128">
        <v>6.2</v>
      </c>
      <c r="IH315" s="128">
        <v>12.379300000000001</v>
      </c>
      <c r="II315" s="120">
        <v>8.3199999999999996E-2</v>
      </c>
      <c r="IJ315" s="128">
        <v>6.2</v>
      </c>
      <c r="IK315" s="128">
        <v>36.6965</v>
      </c>
      <c r="IL315" s="120">
        <v>0.23669999999999999</v>
      </c>
      <c r="IM315" s="128">
        <v>6.2</v>
      </c>
      <c r="IN315" s="128">
        <v>17.457100000000001</v>
      </c>
      <c r="IO315" s="120">
        <v>0.1164</v>
      </c>
      <c r="IP315" s="128">
        <v>6.2</v>
      </c>
      <c r="IQ315" s="128">
        <v>21.4742</v>
      </c>
      <c r="IR315" s="120">
        <v>0.1953</v>
      </c>
      <c r="IS315" s="128">
        <v>6.2</v>
      </c>
      <c r="IT315" s="128">
        <v>26.653400000000001</v>
      </c>
      <c r="IU315" s="120">
        <v>0.25009999999999999</v>
      </c>
      <c r="IV315" s="128">
        <v>6.2</v>
      </c>
      <c r="IW315" s="128">
        <v>28.271000000000001</v>
      </c>
      <c r="IX315" s="120">
        <v>0.13500000000000001</v>
      </c>
      <c r="IY315" s="128">
        <v>6.2</v>
      </c>
      <c r="IZ315" s="128">
        <v>33.447200000000002</v>
      </c>
      <c r="JA315" s="120">
        <v>0.20319999999999999</v>
      </c>
      <c r="JB315" s="128">
        <v>6.2</v>
      </c>
      <c r="JC315" s="128">
        <v>12.412000000000001</v>
      </c>
      <c r="JD315" s="120">
        <v>7.2300000000000003E-2</v>
      </c>
      <c r="JE315" s="128">
        <v>6.2</v>
      </c>
      <c r="JF315" s="128">
        <v>33.978999999999999</v>
      </c>
      <c r="JG315" s="120">
        <v>0.27860000000000001</v>
      </c>
      <c r="JH315" s="128">
        <v>6.2</v>
      </c>
      <c r="JI315" s="128">
        <v>20.472899999999999</v>
      </c>
      <c r="JJ315" s="120">
        <v>0.1197</v>
      </c>
      <c r="JK315" s="128">
        <v>6.2</v>
      </c>
      <c r="JL315" s="128">
        <v>23.854900000000001</v>
      </c>
      <c r="JM315" s="120">
        <v>0.126</v>
      </c>
      <c r="JN315" s="128">
        <v>6.2</v>
      </c>
      <c r="JO315" s="128">
        <v>36.253900000000002</v>
      </c>
      <c r="JP315" s="120">
        <v>0.28349999999999997</v>
      </c>
      <c r="JQ315" s="128">
        <v>6.2</v>
      </c>
      <c r="JR315" s="128">
        <v>20.540099999999999</v>
      </c>
      <c r="JS315" s="120">
        <v>0.13880000000000001</v>
      </c>
    </row>
    <row r="316" spans="1:279" x14ac:dyDescent="0.25">
      <c r="A316" s="128">
        <v>6.22</v>
      </c>
      <c r="B316" s="128">
        <v>14.5273</v>
      </c>
      <c r="C316" s="120">
        <v>0.1203</v>
      </c>
      <c r="D316" s="120">
        <v>6.22</v>
      </c>
      <c r="E316" s="120">
        <v>10.4002</v>
      </c>
      <c r="F316" s="120">
        <v>6.5299999999999997E-2</v>
      </c>
      <c r="G316" s="120">
        <v>6.22</v>
      </c>
      <c r="H316" s="120">
        <v>47.776299999999999</v>
      </c>
      <c r="I316" s="120">
        <v>0.68300000000000005</v>
      </c>
      <c r="J316" s="120">
        <v>6.22</v>
      </c>
      <c r="K316" s="120">
        <v>8.4989000000000008</v>
      </c>
      <c r="L316" s="120">
        <v>6.7199999999999996E-2</v>
      </c>
      <c r="M316" s="120">
        <v>6.22</v>
      </c>
      <c r="N316" s="120">
        <v>23.928000000000001</v>
      </c>
      <c r="O316" s="120">
        <v>0.5514</v>
      </c>
      <c r="P316" s="120">
        <v>6.22</v>
      </c>
      <c r="Q316" s="120">
        <v>12.395099999999999</v>
      </c>
      <c r="R316" s="120">
        <v>0.44169999999999998</v>
      </c>
      <c r="S316" s="120">
        <v>6.22</v>
      </c>
      <c r="T316" s="120">
        <v>32.799900000000001</v>
      </c>
      <c r="U316" s="120">
        <v>0.90710000000000002</v>
      </c>
      <c r="V316" s="120">
        <v>6.22</v>
      </c>
      <c r="W316" s="120">
        <v>20.2088</v>
      </c>
      <c r="X316" s="120">
        <v>0.16520000000000001</v>
      </c>
      <c r="Y316" s="120">
        <v>6.22</v>
      </c>
      <c r="Z316" s="120">
        <v>18.4679</v>
      </c>
      <c r="AA316" s="120">
        <v>0.1535</v>
      </c>
      <c r="AB316" s="120">
        <v>6.22</v>
      </c>
      <c r="AC316" s="120">
        <v>60.3596</v>
      </c>
      <c r="AD316" s="120">
        <v>0.76659999999999995</v>
      </c>
      <c r="AE316" s="120">
        <v>6.22</v>
      </c>
      <c r="AF316" s="120">
        <v>16.833100000000002</v>
      </c>
      <c r="AG316" s="120">
        <v>0.33510000000000001</v>
      </c>
      <c r="AH316" s="120">
        <v>6.22</v>
      </c>
      <c r="AI316" s="120">
        <v>13.5059</v>
      </c>
      <c r="AJ316" s="120">
        <v>0.23019999999999999</v>
      </c>
      <c r="AK316" s="120">
        <v>6.22</v>
      </c>
      <c r="AL316" s="120">
        <v>11.337</v>
      </c>
      <c r="AM316" s="120">
        <v>0.43619999999999998</v>
      </c>
      <c r="AN316" s="120">
        <v>6.22</v>
      </c>
      <c r="AO316" s="120">
        <v>28.231400000000001</v>
      </c>
      <c r="AP316" s="120">
        <v>0.29199999999999998</v>
      </c>
      <c r="AT316" s="120">
        <v>6.22</v>
      </c>
      <c r="AU316" s="120">
        <v>23.2197</v>
      </c>
      <c r="AV316" s="120">
        <v>0.34660000000000002</v>
      </c>
      <c r="BO316" s="120">
        <v>6.22</v>
      </c>
      <c r="BP316" s="120">
        <v>17.1068</v>
      </c>
      <c r="BQ316" s="120">
        <v>0.27410000000000001</v>
      </c>
      <c r="BR316" s="120">
        <v>6.22</v>
      </c>
      <c r="BS316" s="120">
        <v>24.234400000000001</v>
      </c>
      <c r="BT316" s="120">
        <v>0.21099999999999999</v>
      </c>
      <c r="CA316" s="120">
        <v>6.22</v>
      </c>
      <c r="CB316" s="120">
        <v>4.5895999999999999</v>
      </c>
      <c r="CC316" s="120">
        <v>0.24049999999999999</v>
      </c>
      <c r="CD316" s="120">
        <v>6.22</v>
      </c>
      <c r="CE316" s="120">
        <v>24.632000000000001</v>
      </c>
      <c r="CF316" s="120">
        <v>0.25790000000000002</v>
      </c>
      <c r="CS316" s="120">
        <v>6.22</v>
      </c>
      <c r="CT316" s="120">
        <v>13.8368</v>
      </c>
      <c r="CU316" s="120">
        <v>9.7100000000000006E-2</v>
      </c>
      <c r="CY316" s="120">
        <v>6.22</v>
      </c>
      <c r="CZ316" s="120">
        <v>21.672499999999999</v>
      </c>
      <c r="DA316" s="120">
        <v>0.22900000000000001</v>
      </c>
      <c r="DH316" s="120">
        <v>6.22</v>
      </c>
      <c r="DI316" s="120">
        <v>12.236499999999999</v>
      </c>
      <c r="DJ316" s="120">
        <v>0.1173</v>
      </c>
      <c r="DN316" s="120">
        <v>6.22</v>
      </c>
      <c r="DO316" s="120">
        <v>21.645299999999999</v>
      </c>
      <c r="DP316" s="120">
        <v>0.21190000000000001</v>
      </c>
      <c r="DW316" s="120">
        <v>6.22</v>
      </c>
      <c r="DX316" s="120">
        <v>24.047699999999999</v>
      </c>
      <c r="DY316" s="120">
        <v>0.2349</v>
      </c>
      <c r="DZ316" s="120">
        <v>6.22</v>
      </c>
      <c r="EA316" s="120">
        <v>10.9581</v>
      </c>
      <c r="EB316" s="120">
        <v>0.16250000000000001</v>
      </c>
      <c r="EL316" s="120">
        <v>6.22</v>
      </c>
      <c r="EM316" s="120">
        <v>21.5154</v>
      </c>
      <c r="EN316" s="120">
        <v>0.17460000000000001</v>
      </c>
      <c r="EO316" s="120">
        <v>6.22</v>
      </c>
      <c r="EP316" s="120">
        <v>13.3401</v>
      </c>
      <c r="EQ316" s="120">
        <v>0.28070000000000001</v>
      </c>
      <c r="EU316" s="120">
        <v>6.22</v>
      </c>
      <c r="EV316" s="120">
        <v>20.345300000000002</v>
      </c>
      <c r="EW316" s="120">
        <v>0.1152</v>
      </c>
      <c r="EX316" s="120">
        <v>6.22</v>
      </c>
      <c r="EY316" s="120">
        <v>13.4223</v>
      </c>
      <c r="EZ316" s="120">
        <v>8.72E-2</v>
      </c>
      <c r="FM316" s="120">
        <v>6.22</v>
      </c>
      <c r="FN316" s="120">
        <v>12.995699999999999</v>
      </c>
      <c r="FO316" s="120">
        <v>0.14130000000000001</v>
      </c>
      <c r="FP316" s="120">
        <v>6.22</v>
      </c>
      <c r="FQ316" s="120">
        <v>16.703600000000002</v>
      </c>
      <c r="FR316" s="120">
        <v>9.0399999999999994E-2</v>
      </c>
      <c r="FV316" s="120">
        <v>6.22</v>
      </c>
      <c r="FW316" s="120">
        <v>12.426500000000001</v>
      </c>
      <c r="FX316" s="120">
        <v>0.46899999999999997</v>
      </c>
      <c r="FY316" s="120">
        <v>6.22</v>
      </c>
      <c r="FZ316" s="120">
        <v>15.299799999999999</v>
      </c>
      <c r="GA316" s="120">
        <v>0.1135</v>
      </c>
      <c r="GE316" s="120">
        <v>6.22</v>
      </c>
      <c r="GF316" s="120">
        <v>14.762700000000001</v>
      </c>
      <c r="GG316" s="120">
        <v>7.0800000000000002E-2</v>
      </c>
      <c r="GH316" s="120">
        <v>6.22</v>
      </c>
      <c r="GI316" s="120">
        <v>14.432600000000001</v>
      </c>
      <c r="GJ316" s="120">
        <v>0.13120000000000001</v>
      </c>
      <c r="GK316" s="120">
        <v>6.22</v>
      </c>
      <c r="GL316" s="120">
        <v>20.241199999999999</v>
      </c>
      <c r="GM316" s="120">
        <v>0.38140000000000002</v>
      </c>
      <c r="GN316" s="120">
        <v>6.22</v>
      </c>
      <c r="GO316" s="120">
        <v>6.3833000000000002</v>
      </c>
      <c r="GP316" s="120">
        <v>9.1200000000000003E-2</v>
      </c>
      <c r="GW316" s="120">
        <v>6.22</v>
      </c>
      <c r="GX316" s="120">
        <v>0.95120000000000005</v>
      </c>
      <c r="GY316" s="120">
        <v>8.6900000000000005E-2</v>
      </c>
      <c r="GZ316" s="120">
        <v>6.22</v>
      </c>
      <c r="HA316" s="120">
        <v>9.0959000000000003</v>
      </c>
      <c r="HB316" s="120">
        <v>0.22059999999999999</v>
      </c>
      <c r="HF316" s="120">
        <v>6.22</v>
      </c>
      <c r="HG316" s="120">
        <v>15.9407</v>
      </c>
      <c r="HH316" s="120">
        <v>0.40949999999999998</v>
      </c>
      <c r="HO316" s="120">
        <v>6.22</v>
      </c>
      <c r="HP316" s="120">
        <v>11.161300000000001</v>
      </c>
      <c r="HQ316" s="120">
        <v>0.14399999999999999</v>
      </c>
      <c r="HR316" s="120">
        <v>6.22</v>
      </c>
      <c r="HS316" s="120">
        <v>4.8997999999999999</v>
      </c>
      <c r="HT316" s="120">
        <v>6.4100000000000004E-2</v>
      </c>
      <c r="HX316" s="128">
        <v>6.22</v>
      </c>
      <c r="HY316" s="128">
        <v>12.4649</v>
      </c>
      <c r="HZ316" s="120">
        <v>6.7299999999999999E-2</v>
      </c>
      <c r="IA316" s="128">
        <v>6.22</v>
      </c>
      <c r="IB316" s="128">
        <v>16.9025</v>
      </c>
      <c r="IC316" s="120">
        <v>7.6600000000000001E-2</v>
      </c>
      <c r="ID316" s="128">
        <v>6.22</v>
      </c>
      <c r="IE316" s="128">
        <v>0.16209999999999999</v>
      </c>
      <c r="IF316" s="120">
        <v>3.0999999999999999E-3</v>
      </c>
      <c r="IG316" s="128">
        <v>6.22</v>
      </c>
      <c r="IH316" s="128">
        <v>11.924899999999999</v>
      </c>
      <c r="II316" s="120">
        <v>8.09E-2</v>
      </c>
      <c r="IJ316" s="128">
        <v>6.22</v>
      </c>
      <c r="IK316" s="128">
        <v>36.582000000000001</v>
      </c>
      <c r="IL316" s="120">
        <v>0.2429</v>
      </c>
      <c r="IM316" s="128">
        <v>6.22</v>
      </c>
      <c r="IN316" s="128">
        <v>16.826000000000001</v>
      </c>
      <c r="IO316" s="120">
        <v>0.1041</v>
      </c>
      <c r="IP316" s="128">
        <v>6.22</v>
      </c>
      <c r="IQ316" s="128">
        <v>21.522200000000002</v>
      </c>
      <c r="IR316" s="120">
        <v>0.18529999999999999</v>
      </c>
      <c r="IS316" s="128">
        <v>6.22</v>
      </c>
      <c r="IT316" s="128">
        <v>24.258500000000002</v>
      </c>
      <c r="IU316" s="120">
        <v>0.246</v>
      </c>
      <c r="IV316" s="128">
        <v>6.22</v>
      </c>
      <c r="IW316" s="128">
        <v>29.447800000000001</v>
      </c>
      <c r="IX316" s="120">
        <v>0.14649999999999999</v>
      </c>
      <c r="IY316" s="128">
        <v>6.22</v>
      </c>
      <c r="IZ316" s="128">
        <v>33.950499999999998</v>
      </c>
      <c r="JA316" s="120">
        <v>0.2077</v>
      </c>
      <c r="JB316" s="128">
        <v>6.22</v>
      </c>
      <c r="JC316" s="128">
        <v>12.445499999999999</v>
      </c>
      <c r="JD316" s="120">
        <v>6.2899999999999998E-2</v>
      </c>
      <c r="JE316" s="128">
        <v>6.22</v>
      </c>
      <c r="JF316" s="128">
        <v>32.738999999999997</v>
      </c>
      <c r="JG316" s="120">
        <v>0.2681</v>
      </c>
      <c r="JH316" s="128">
        <v>6.22</v>
      </c>
      <c r="JI316" s="128">
        <v>20.430399999999999</v>
      </c>
      <c r="JJ316" s="120">
        <v>0.1138</v>
      </c>
      <c r="JK316" s="128">
        <v>6.22</v>
      </c>
      <c r="JL316" s="128">
        <v>23.365300000000001</v>
      </c>
      <c r="JM316" s="120">
        <v>0.1018</v>
      </c>
      <c r="JN316" s="128">
        <v>6.22</v>
      </c>
      <c r="JO316" s="128">
        <v>35.634700000000002</v>
      </c>
      <c r="JP316" s="120">
        <v>0.27939999999999998</v>
      </c>
      <c r="JQ316" s="128">
        <v>6.22</v>
      </c>
      <c r="JR316" s="128">
        <v>19.825900000000001</v>
      </c>
      <c r="JS316" s="120">
        <v>0.13789999999999999</v>
      </c>
    </row>
    <row r="317" spans="1:279" x14ac:dyDescent="0.25">
      <c r="A317" s="128">
        <v>6.24</v>
      </c>
      <c r="B317" s="128">
        <v>14.7608</v>
      </c>
      <c r="C317" s="120">
        <v>0.13059999999999999</v>
      </c>
      <c r="D317" s="120">
        <v>6.24</v>
      </c>
      <c r="E317" s="120">
        <v>11.0441</v>
      </c>
      <c r="F317" s="120">
        <v>7.3999999999999996E-2</v>
      </c>
      <c r="G317" s="120">
        <v>6.24</v>
      </c>
      <c r="H317" s="120">
        <v>48.688800000000001</v>
      </c>
      <c r="I317" s="120">
        <v>0.63849999999999996</v>
      </c>
      <c r="J317" s="120">
        <v>6.24</v>
      </c>
      <c r="K317" s="120">
        <v>8.5922000000000001</v>
      </c>
      <c r="L317" s="120">
        <v>6.3700000000000007E-2</v>
      </c>
      <c r="M317" s="120">
        <v>6.24</v>
      </c>
      <c r="N317" s="120">
        <v>21.968</v>
      </c>
      <c r="O317" s="120">
        <v>0.51819999999999999</v>
      </c>
      <c r="P317" s="120">
        <v>6.24</v>
      </c>
      <c r="Q317" s="120">
        <v>11.844799999999999</v>
      </c>
      <c r="R317" s="120">
        <v>0.41249999999999998</v>
      </c>
      <c r="S317" s="120">
        <v>6.24</v>
      </c>
      <c r="T317" s="120">
        <v>27.0276</v>
      </c>
      <c r="U317" s="120">
        <v>0.80469999999999997</v>
      </c>
      <c r="V317" s="120">
        <v>6.24</v>
      </c>
      <c r="W317" s="120">
        <v>20.5366</v>
      </c>
      <c r="X317" s="120">
        <v>0.14929999999999999</v>
      </c>
      <c r="Y317" s="120">
        <v>6.24</v>
      </c>
      <c r="Z317" s="120">
        <v>17.6615</v>
      </c>
      <c r="AA317" s="120">
        <v>8.6599999999999996E-2</v>
      </c>
      <c r="AB317" s="120">
        <v>6.24</v>
      </c>
      <c r="AC317" s="120">
        <v>61.851700000000001</v>
      </c>
      <c r="AD317" s="120">
        <v>0.84989999999999999</v>
      </c>
      <c r="AE317" s="120">
        <v>6.24</v>
      </c>
      <c r="AF317" s="120">
        <v>17.079899999999999</v>
      </c>
      <c r="AG317" s="120">
        <v>0.3337</v>
      </c>
      <c r="AH317" s="120">
        <v>6.24</v>
      </c>
      <c r="AI317" s="120">
        <v>12.622999999999999</v>
      </c>
      <c r="AJ317" s="120">
        <v>0.26019999999999999</v>
      </c>
      <c r="AK317" s="120">
        <v>6.24</v>
      </c>
      <c r="AL317" s="120">
        <v>10.3721</v>
      </c>
      <c r="AM317" s="120">
        <v>0.40970000000000001</v>
      </c>
      <c r="AN317" s="120">
        <v>6.24</v>
      </c>
      <c r="AO317" s="120">
        <v>27.4315</v>
      </c>
      <c r="AP317" s="120">
        <v>0.29499999999999998</v>
      </c>
      <c r="AT317" s="120">
        <v>6.24</v>
      </c>
      <c r="AU317" s="120">
        <v>26.62</v>
      </c>
      <c r="AV317" s="120">
        <v>0.35880000000000001</v>
      </c>
      <c r="BO317" s="120">
        <v>6.24</v>
      </c>
      <c r="BP317" s="120">
        <v>17.956099999999999</v>
      </c>
      <c r="BQ317" s="120">
        <v>0.28389999999999999</v>
      </c>
      <c r="BR317" s="120">
        <v>6.24</v>
      </c>
      <c r="BS317" s="120">
        <v>24.0932</v>
      </c>
      <c r="BT317" s="120">
        <v>0.21809999999999999</v>
      </c>
      <c r="CA317" s="120">
        <v>6.24</v>
      </c>
      <c r="CB317" s="120">
        <v>4.3684000000000003</v>
      </c>
      <c r="CC317" s="120">
        <v>0.253</v>
      </c>
      <c r="CD317" s="120">
        <v>6.24</v>
      </c>
      <c r="CE317" s="120">
        <v>26.3291</v>
      </c>
      <c r="CF317" s="120">
        <v>0.21340000000000001</v>
      </c>
      <c r="CS317" s="120">
        <v>6.24</v>
      </c>
      <c r="CT317" s="120">
        <v>13.941000000000001</v>
      </c>
      <c r="CU317" s="120">
        <v>9.7500000000000003E-2</v>
      </c>
      <c r="CY317" s="120">
        <v>6.24</v>
      </c>
      <c r="CZ317" s="120">
        <v>22.453700000000001</v>
      </c>
      <c r="DA317" s="120">
        <v>0.221</v>
      </c>
      <c r="DH317" s="120">
        <v>6.24</v>
      </c>
      <c r="DI317" s="120">
        <v>12.169700000000001</v>
      </c>
      <c r="DJ317" s="120">
        <v>0.1143</v>
      </c>
      <c r="DN317" s="120">
        <v>6.24</v>
      </c>
      <c r="DO317" s="120">
        <v>21.420999999999999</v>
      </c>
      <c r="DP317" s="120">
        <v>0.21429999999999999</v>
      </c>
      <c r="DW317" s="120">
        <v>6.24</v>
      </c>
      <c r="DX317" s="120">
        <v>23.295100000000001</v>
      </c>
      <c r="DY317" s="120">
        <v>0.2339</v>
      </c>
      <c r="DZ317" s="120">
        <v>6.24</v>
      </c>
      <c r="EA317" s="120">
        <v>12.1051</v>
      </c>
      <c r="EB317" s="120">
        <v>0.17469999999999999</v>
      </c>
      <c r="EL317" s="120">
        <v>6.24</v>
      </c>
      <c r="EM317" s="120">
        <v>21.1873</v>
      </c>
      <c r="EN317" s="120">
        <v>0.1789</v>
      </c>
      <c r="EO317" s="120">
        <v>6.24</v>
      </c>
      <c r="EP317" s="120">
        <v>13.1844</v>
      </c>
      <c r="EQ317" s="120">
        <v>0.29370000000000002</v>
      </c>
      <c r="EU317" s="120">
        <v>6.24</v>
      </c>
      <c r="EV317" s="120">
        <v>19.6462</v>
      </c>
      <c r="EW317" s="120">
        <v>0.1026</v>
      </c>
      <c r="EX317" s="120">
        <v>6.24</v>
      </c>
      <c r="EY317" s="120">
        <v>12.988099999999999</v>
      </c>
      <c r="EZ317" s="120">
        <v>7.7299999999999994E-2</v>
      </c>
      <c r="FM317" s="120">
        <v>6.24</v>
      </c>
      <c r="FN317" s="120">
        <v>14.083399999999999</v>
      </c>
      <c r="FO317" s="120">
        <v>0.1391</v>
      </c>
      <c r="FP317" s="120">
        <v>6.24</v>
      </c>
      <c r="FQ317" s="120">
        <v>16.944900000000001</v>
      </c>
      <c r="FR317" s="120">
        <v>7.9899999999999999E-2</v>
      </c>
      <c r="FV317" s="120">
        <v>6.24</v>
      </c>
      <c r="FW317" s="120">
        <v>13.083399999999999</v>
      </c>
      <c r="FX317" s="120">
        <v>0.49149999999999999</v>
      </c>
      <c r="FY317" s="120">
        <v>6.24</v>
      </c>
      <c r="FZ317" s="120">
        <v>15.674200000000001</v>
      </c>
      <c r="GA317" s="120">
        <v>0.11119999999999999</v>
      </c>
      <c r="GE317" s="120">
        <v>6.24</v>
      </c>
      <c r="GF317" s="120">
        <v>14.7371</v>
      </c>
      <c r="GG317" s="120">
        <v>7.2800000000000004E-2</v>
      </c>
      <c r="GH317" s="120">
        <v>6.24</v>
      </c>
      <c r="GI317" s="120">
        <v>14.6767</v>
      </c>
      <c r="GJ317" s="120">
        <v>0.1366</v>
      </c>
      <c r="GK317" s="120">
        <v>6.24</v>
      </c>
      <c r="GL317" s="120">
        <v>18.9893</v>
      </c>
      <c r="GM317" s="120">
        <v>0.3473</v>
      </c>
      <c r="GN317" s="120">
        <v>6.24</v>
      </c>
      <c r="GO317" s="120">
        <v>5.9973000000000001</v>
      </c>
      <c r="GP317" s="120">
        <v>8.9899999999999994E-2</v>
      </c>
      <c r="GW317" s="120">
        <v>6.24</v>
      </c>
      <c r="GX317" s="120">
        <v>0.81230000000000002</v>
      </c>
      <c r="GY317" s="120">
        <v>8.2100000000000006E-2</v>
      </c>
      <c r="GZ317" s="120">
        <v>6.24</v>
      </c>
      <c r="HA317" s="120">
        <v>8.9702000000000002</v>
      </c>
      <c r="HB317" s="120">
        <v>0.2366</v>
      </c>
      <c r="HF317" s="120">
        <v>6.24</v>
      </c>
      <c r="HG317" s="120">
        <v>16.003900000000002</v>
      </c>
      <c r="HH317" s="120">
        <v>0.36909999999999998</v>
      </c>
      <c r="HO317" s="120">
        <v>6.24</v>
      </c>
      <c r="HP317" s="120">
        <v>10.3422</v>
      </c>
      <c r="HQ317" s="120">
        <v>0.1578</v>
      </c>
      <c r="HR317" s="120">
        <v>6.24</v>
      </c>
      <c r="HS317" s="120">
        <v>5.2272999999999996</v>
      </c>
      <c r="HT317" s="120">
        <v>6.5000000000000002E-2</v>
      </c>
      <c r="HX317" s="128">
        <v>6.24</v>
      </c>
      <c r="HY317" s="128">
        <v>12.015000000000001</v>
      </c>
      <c r="HZ317" s="120">
        <v>6.6799999999999998E-2</v>
      </c>
      <c r="IA317" s="128">
        <v>6.24</v>
      </c>
      <c r="IB317" s="128">
        <v>16.825199999999999</v>
      </c>
      <c r="IC317" s="120">
        <v>7.9299999999999995E-2</v>
      </c>
      <c r="ID317" s="128">
        <v>6.24</v>
      </c>
      <c r="IE317" s="128">
        <v>0.1343</v>
      </c>
      <c r="IF317" s="120">
        <v>2.8999999999999998E-3</v>
      </c>
      <c r="IG317" s="128">
        <v>6.24</v>
      </c>
      <c r="IH317" s="128">
        <v>11.496600000000001</v>
      </c>
      <c r="II317" s="120">
        <v>8.14E-2</v>
      </c>
      <c r="IJ317" s="128">
        <v>6.24</v>
      </c>
      <c r="IK317" s="128">
        <v>36.244</v>
      </c>
      <c r="IL317" s="120">
        <v>0.2402</v>
      </c>
      <c r="IM317" s="128">
        <v>6.24</v>
      </c>
      <c r="IN317" s="128">
        <v>16.306799999999999</v>
      </c>
      <c r="IO317" s="120">
        <v>9.2100000000000001E-2</v>
      </c>
      <c r="IP317" s="128">
        <v>6.24</v>
      </c>
      <c r="IQ317" s="128">
        <v>21.146100000000001</v>
      </c>
      <c r="IR317" s="120">
        <v>0.17649999999999999</v>
      </c>
      <c r="IS317" s="128">
        <v>6.24</v>
      </c>
      <c r="IT317" s="128">
        <v>22.863900000000001</v>
      </c>
      <c r="IU317" s="120">
        <v>0.2185</v>
      </c>
      <c r="IV317" s="128">
        <v>6.24</v>
      </c>
      <c r="IW317" s="128">
        <v>30.296900000000001</v>
      </c>
      <c r="IX317" s="120">
        <v>0.1389</v>
      </c>
      <c r="IY317" s="128">
        <v>6.24</v>
      </c>
      <c r="IZ317" s="128">
        <v>34.618099999999998</v>
      </c>
      <c r="JA317" s="120">
        <v>0.21820000000000001</v>
      </c>
      <c r="JB317" s="128">
        <v>6.24</v>
      </c>
      <c r="JC317" s="128">
        <v>12.717599999999999</v>
      </c>
      <c r="JD317" s="120">
        <v>5.9400000000000001E-2</v>
      </c>
      <c r="JE317" s="128">
        <v>6.24</v>
      </c>
      <c r="JF317" s="128">
        <v>31.7774</v>
      </c>
      <c r="JG317" s="120">
        <v>0.26040000000000002</v>
      </c>
      <c r="JH317" s="128">
        <v>6.24</v>
      </c>
      <c r="JI317" s="128">
        <v>20.324400000000001</v>
      </c>
      <c r="JJ317" s="120">
        <v>0.1079</v>
      </c>
      <c r="JK317" s="128">
        <v>6.24</v>
      </c>
      <c r="JL317" s="128">
        <v>23.049900000000001</v>
      </c>
      <c r="JM317" s="120">
        <v>0.107</v>
      </c>
      <c r="JN317" s="128">
        <v>6.24</v>
      </c>
      <c r="JO317" s="128">
        <v>34.841099999999997</v>
      </c>
      <c r="JP317" s="120">
        <v>0.27539999999999998</v>
      </c>
      <c r="JQ317" s="128">
        <v>6.24</v>
      </c>
      <c r="JR317" s="128">
        <v>19.305</v>
      </c>
      <c r="JS317" s="120">
        <v>0.13769999999999999</v>
      </c>
    </row>
    <row r="318" spans="1:279" x14ac:dyDescent="0.25">
      <c r="A318" s="128">
        <v>6.26</v>
      </c>
      <c r="B318" s="128">
        <v>15.0564</v>
      </c>
      <c r="C318" s="120">
        <v>0.1401</v>
      </c>
      <c r="D318" s="120">
        <v>6.26</v>
      </c>
      <c r="E318" s="120">
        <v>11.3932</v>
      </c>
      <c r="F318" s="120">
        <v>8.0600000000000005E-2</v>
      </c>
      <c r="G318" s="120">
        <v>6.26</v>
      </c>
      <c r="H318" s="120">
        <v>48.924100000000003</v>
      </c>
      <c r="I318" s="120">
        <v>0.68300000000000005</v>
      </c>
      <c r="J318" s="120">
        <v>6.26</v>
      </c>
      <c r="K318" s="120">
        <v>8.7220999999999993</v>
      </c>
      <c r="L318" s="120">
        <v>4.9299999999999997E-2</v>
      </c>
      <c r="M318" s="120">
        <v>6.26</v>
      </c>
      <c r="N318" s="120">
        <v>18.486000000000001</v>
      </c>
      <c r="O318" s="120">
        <v>0.46110000000000001</v>
      </c>
      <c r="P318" s="120">
        <v>6.26</v>
      </c>
      <c r="Q318" s="120">
        <v>10.402200000000001</v>
      </c>
      <c r="R318" s="120">
        <v>0.3745</v>
      </c>
      <c r="S318" s="120">
        <v>6.26</v>
      </c>
      <c r="T318" s="120">
        <v>22.692900000000002</v>
      </c>
      <c r="U318" s="120">
        <v>0.67749999999999999</v>
      </c>
      <c r="V318" s="120">
        <v>6.26</v>
      </c>
      <c r="W318" s="120">
        <v>20.455300000000001</v>
      </c>
      <c r="X318" s="120">
        <v>0.13350000000000001</v>
      </c>
      <c r="Y318" s="120">
        <v>6.26</v>
      </c>
      <c r="Z318" s="120">
        <v>15.294</v>
      </c>
      <c r="AA318" s="120">
        <v>7.2999999999999995E-2</v>
      </c>
      <c r="AB318" s="120">
        <v>6.26</v>
      </c>
      <c r="AC318" s="120">
        <v>62.0779</v>
      </c>
      <c r="AD318" s="120">
        <v>0.9264</v>
      </c>
      <c r="AE318" s="120">
        <v>6.26</v>
      </c>
      <c r="AF318" s="120">
        <v>17.252600000000001</v>
      </c>
      <c r="AG318" s="120">
        <v>0.32890000000000003</v>
      </c>
      <c r="AH318" s="120">
        <v>6.26</v>
      </c>
      <c r="AI318" s="120">
        <v>12.882199999999999</v>
      </c>
      <c r="AJ318" s="120">
        <v>0.37290000000000001</v>
      </c>
      <c r="AK318" s="120">
        <v>6.26</v>
      </c>
      <c r="AL318" s="120">
        <v>9.8956999999999997</v>
      </c>
      <c r="AM318" s="120">
        <v>0.3644</v>
      </c>
      <c r="AN318" s="120">
        <v>6.26</v>
      </c>
      <c r="AO318" s="120">
        <v>26.098400000000002</v>
      </c>
      <c r="AP318" s="120">
        <v>0.29389999999999999</v>
      </c>
      <c r="AT318" s="120">
        <v>6.26</v>
      </c>
      <c r="AU318" s="120">
        <v>29.517199999999999</v>
      </c>
      <c r="AV318" s="120">
        <v>0.35349999999999998</v>
      </c>
      <c r="BO318" s="120">
        <v>6.26</v>
      </c>
      <c r="BP318" s="120">
        <v>18.639500000000002</v>
      </c>
      <c r="BQ318" s="120">
        <v>0.29459999999999997</v>
      </c>
      <c r="BR318" s="120">
        <v>6.26</v>
      </c>
      <c r="BS318" s="120">
        <v>23.719799999999999</v>
      </c>
      <c r="BT318" s="120">
        <v>0.22459999999999999</v>
      </c>
      <c r="CA318" s="120">
        <v>6.26</v>
      </c>
      <c r="CB318" s="120">
        <v>4.2587999999999999</v>
      </c>
      <c r="CC318" s="120">
        <v>0.26090000000000002</v>
      </c>
      <c r="CD318" s="120">
        <v>6.26</v>
      </c>
      <c r="CE318" s="120">
        <v>28.0303</v>
      </c>
      <c r="CF318" s="120">
        <v>0.2122</v>
      </c>
      <c r="CS318" s="120">
        <v>6.26</v>
      </c>
      <c r="CT318" s="120">
        <v>13.8492</v>
      </c>
      <c r="CU318" s="120">
        <v>8.8800000000000004E-2</v>
      </c>
      <c r="CY318" s="120">
        <v>6.26</v>
      </c>
      <c r="CZ318" s="120">
        <v>23.1005</v>
      </c>
      <c r="DA318" s="120">
        <v>0.21579999999999999</v>
      </c>
      <c r="DH318" s="120">
        <v>6.26</v>
      </c>
      <c r="DI318" s="120">
        <v>12.0753</v>
      </c>
      <c r="DJ318" s="120">
        <v>0.112</v>
      </c>
      <c r="DN318" s="120">
        <v>6.26</v>
      </c>
      <c r="DO318" s="120">
        <v>21.239699999999999</v>
      </c>
      <c r="DP318" s="120">
        <v>0.2162</v>
      </c>
      <c r="DW318" s="120">
        <v>6.26</v>
      </c>
      <c r="DX318" s="120">
        <v>23.011199999999999</v>
      </c>
      <c r="DY318" s="120">
        <v>0.2344</v>
      </c>
      <c r="DZ318" s="120">
        <v>6.26</v>
      </c>
      <c r="EA318" s="120">
        <v>12.1607</v>
      </c>
      <c r="EB318" s="120">
        <v>0.1759</v>
      </c>
      <c r="EL318" s="120">
        <v>6.26</v>
      </c>
      <c r="EM318" s="120">
        <v>20.962900000000001</v>
      </c>
      <c r="EN318" s="120">
        <v>0.17849999999999999</v>
      </c>
      <c r="EO318" s="120">
        <v>6.26</v>
      </c>
      <c r="EP318" s="120">
        <v>13.2928</v>
      </c>
      <c r="EQ318" s="120">
        <v>0.317</v>
      </c>
      <c r="EU318" s="120">
        <v>6.26</v>
      </c>
      <c r="EV318" s="120">
        <v>19.279499999999999</v>
      </c>
      <c r="EW318" s="120">
        <v>0.10100000000000001</v>
      </c>
      <c r="EX318" s="120">
        <v>6.26</v>
      </c>
      <c r="EY318" s="120">
        <v>12.5383</v>
      </c>
      <c r="EZ318" s="120">
        <v>6.7299999999999999E-2</v>
      </c>
      <c r="FM318" s="120">
        <v>6.26</v>
      </c>
      <c r="FN318" s="120">
        <v>14.928000000000001</v>
      </c>
      <c r="FO318" s="120">
        <v>0.12529999999999999</v>
      </c>
      <c r="FP318" s="120">
        <v>6.26</v>
      </c>
      <c r="FQ318" s="120">
        <v>17.1814</v>
      </c>
      <c r="FR318" s="120">
        <v>8.4599999999999995E-2</v>
      </c>
      <c r="FV318" s="120">
        <v>6.26</v>
      </c>
      <c r="FW318" s="120">
        <v>13.275700000000001</v>
      </c>
      <c r="FX318" s="120">
        <v>0.47099999999999997</v>
      </c>
      <c r="FY318" s="120">
        <v>6.26</v>
      </c>
      <c r="FZ318" s="120">
        <v>16.167100000000001</v>
      </c>
      <c r="GA318" s="120">
        <v>0.1134</v>
      </c>
      <c r="GE318" s="120">
        <v>6.26</v>
      </c>
      <c r="GF318" s="120">
        <v>14.8713</v>
      </c>
      <c r="GG318" s="120">
        <v>0.08</v>
      </c>
      <c r="GH318" s="120">
        <v>6.26</v>
      </c>
      <c r="GI318" s="120">
        <v>14.7959</v>
      </c>
      <c r="GJ318" s="120">
        <v>0.1426</v>
      </c>
      <c r="GK318" s="120">
        <v>6.26</v>
      </c>
      <c r="GL318" s="120">
        <v>17.870100000000001</v>
      </c>
      <c r="GM318" s="120">
        <v>0.3256</v>
      </c>
      <c r="GN318" s="120">
        <v>6.26</v>
      </c>
      <c r="GO318" s="120">
        <v>5.5254000000000003</v>
      </c>
      <c r="GP318" s="120">
        <v>8.5900000000000004E-2</v>
      </c>
      <c r="GW318" s="120">
        <v>6.26</v>
      </c>
      <c r="GX318" s="120">
        <v>0.70530000000000004</v>
      </c>
      <c r="GY318" s="120">
        <v>0.1489</v>
      </c>
      <c r="GZ318" s="120">
        <v>6.26</v>
      </c>
      <c r="HA318" s="120">
        <v>8.8797999999999995</v>
      </c>
      <c r="HB318" s="120">
        <v>0.24840000000000001</v>
      </c>
      <c r="HF318" s="120">
        <v>6.26</v>
      </c>
      <c r="HG318" s="120">
        <v>16.002400000000002</v>
      </c>
      <c r="HH318" s="120">
        <v>0.3075</v>
      </c>
      <c r="HO318" s="120">
        <v>6.26</v>
      </c>
      <c r="HP318" s="120">
        <v>9.7655999999999992</v>
      </c>
      <c r="HQ318" s="120">
        <v>0.17199999999999999</v>
      </c>
      <c r="HR318" s="120">
        <v>6.26</v>
      </c>
      <c r="HS318" s="120">
        <v>5.5143000000000004</v>
      </c>
      <c r="HT318" s="120">
        <v>6.4399999999999999E-2</v>
      </c>
      <c r="HX318" s="128">
        <v>6.26</v>
      </c>
      <c r="HY318" s="128">
        <v>11.5328</v>
      </c>
      <c r="HZ318" s="120">
        <v>6.4100000000000004E-2</v>
      </c>
      <c r="IA318" s="128">
        <v>6.26</v>
      </c>
      <c r="IB318" s="128">
        <v>16.765799999999999</v>
      </c>
      <c r="IC318" s="120">
        <v>8.1699999999999995E-2</v>
      </c>
      <c r="ID318" s="128">
        <v>6.26</v>
      </c>
      <c r="IE318" s="128">
        <v>0.14849999999999999</v>
      </c>
      <c r="IF318" s="120">
        <v>4.0000000000000001E-3</v>
      </c>
      <c r="IG318" s="128">
        <v>6.26</v>
      </c>
      <c r="IH318" s="128">
        <v>11.268599999999999</v>
      </c>
      <c r="II318" s="120">
        <v>7.9600000000000004E-2</v>
      </c>
      <c r="IJ318" s="128">
        <v>6.26</v>
      </c>
      <c r="IK318" s="128">
        <v>35.096499999999999</v>
      </c>
      <c r="IL318" s="120">
        <v>0.2296</v>
      </c>
      <c r="IM318" s="128">
        <v>6.26</v>
      </c>
      <c r="IN318" s="128">
        <v>15.896000000000001</v>
      </c>
      <c r="IO318" s="120">
        <v>8.5500000000000007E-2</v>
      </c>
      <c r="IP318" s="128">
        <v>6.26</v>
      </c>
      <c r="IQ318" s="128">
        <v>20.767800000000001</v>
      </c>
      <c r="IR318" s="120">
        <v>0.1661</v>
      </c>
      <c r="IS318" s="128">
        <v>6.26</v>
      </c>
      <c r="IT318" s="128">
        <v>22.254200000000001</v>
      </c>
      <c r="IU318" s="120">
        <v>0.19320000000000001</v>
      </c>
      <c r="IV318" s="128">
        <v>6.26</v>
      </c>
      <c r="IW318" s="128">
        <v>30.391999999999999</v>
      </c>
      <c r="IX318" s="120">
        <v>0.1226</v>
      </c>
      <c r="IY318" s="128">
        <v>6.26</v>
      </c>
      <c r="IZ318" s="128">
        <v>35.673400000000001</v>
      </c>
      <c r="JA318" s="120">
        <v>0.23119999999999999</v>
      </c>
      <c r="JB318" s="128">
        <v>6.26</v>
      </c>
      <c r="JC318" s="128">
        <v>13.0763</v>
      </c>
      <c r="JD318" s="120">
        <v>5.33E-2</v>
      </c>
      <c r="JE318" s="128">
        <v>6.26</v>
      </c>
      <c r="JF318" s="128">
        <v>30.697199999999999</v>
      </c>
      <c r="JG318" s="120">
        <v>0.25269999999999998</v>
      </c>
      <c r="JH318" s="128">
        <v>6.26</v>
      </c>
      <c r="JI318" s="128">
        <v>20.243500000000001</v>
      </c>
      <c r="JJ318" s="120">
        <v>0.1074</v>
      </c>
      <c r="JK318" s="128">
        <v>6.26</v>
      </c>
      <c r="JL318" s="128">
        <v>23.154299999999999</v>
      </c>
      <c r="JM318" s="120">
        <v>0.1129</v>
      </c>
      <c r="JN318" s="128">
        <v>6.26</v>
      </c>
      <c r="JO318" s="128">
        <v>33.831000000000003</v>
      </c>
      <c r="JP318" s="120">
        <v>0.27239999999999998</v>
      </c>
      <c r="JQ318" s="128">
        <v>6.26</v>
      </c>
      <c r="JR318" s="128">
        <v>19.2818</v>
      </c>
      <c r="JS318" s="120">
        <v>0.1358</v>
      </c>
    </row>
    <row r="319" spans="1:279" x14ac:dyDescent="0.25">
      <c r="A319" s="128">
        <v>6.28</v>
      </c>
      <c r="B319" s="128">
        <v>15.072900000000001</v>
      </c>
      <c r="C319" s="120">
        <v>0.14510000000000001</v>
      </c>
      <c r="D319" s="120">
        <v>6.28</v>
      </c>
      <c r="E319" s="120">
        <v>11.7422</v>
      </c>
      <c r="F319" s="120">
        <v>8.77E-2</v>
      </c>
      <c r="G319" s="120">
        <v>6.28</v>
      </c>
      <c r="H319" s="120">
        <v>49.245899999999999</v>
      </c>
      <c r="I319" s="120">
        <v>0.70720000000000005</v>
      </c>
      <c r="J319" s="120">
        <v>6.28</v>
      </c>
      <c r="K319" s="120">
        <v>8.8111999999999995</v>
      </c>
      <c r="L319" s="120">
        <v>3.6200000000000003E-2</v>
      </c>
      <c r="M319" s="120">
        <v>6.28</v>
      </c>
      <c r="N319" s="120">
        <v>15.3718</v>
      </c>
      <c r="O319" s="120">
        <v>0.4007</v>
      </c>
      <c r="P319" s="120">
        <v>6.28</v>
      </c>
      <c r="Q319" s="120">
        <v>8.7784999999999993</v>
      </c>
      <c r="R319" s="120">
        <v>0.34699999999999998</v>
      </c>
      <c r="S319" s="120">
        <v>6.28</v>
      </c>
      <c r="T319" s="120">
        <v>18.851500000000001</v>
      </c>
      <c r="U319" s="120">
        <v>0.57099999999999995</v>
      </c>
      <c r="V319" s="120">
        <v>6.28</v>
      </c>
      <c r="W319" s="120">
        <v>20.3017</v>
      </c>
      <c r="X319" s="120">
        <v>0.1409</v>
      </c>
      <c r="Y319" s="120">
        <v>6.28</v>
      </c>
      <c r="Z319" s="120">
        <v>14.019</v>
      </c>
      <c r="AA319" s="120">
        <v>7.8E-2</v>
      </c>
      <c r="AB319" s="120">
        <v>6.28</v>
      </c>
      <c r="AC319" s="120">
        <v>61.758000000000003</v>
      </c>
      <c r="AD319" s="120">
        <v>0.79110000000000003</v>
      </c>
      <c r="AE319" s="120">
        <v>6.28</v>
      </c>
      <c r="AF319" s="120">
        <v>17.4163</v>
      </c>
      <c r="AG319" s="120">
        <v>0.32500000000000001</v>
      </c>
      <c r="AH319" s="120">
        <v>6.28</v>
      </c>
      <c r="AI319" s="120">
        <v>15.7064</v>
      </c>
      <c r="AJ319" s="120">
        <v>0.44469999999999998</v>
      </c>
      <c r="AK319" s="120">
        <v>6.28</v>
      </c>
      <c r="AL319" s="120">
        <v>9.2402999999999995</v>
      </c>
      <c r="AM319" s="120">
        <v>0.2727</v>
      </c>
      <c r="AN319" s="120">
        <v>6.28</v>
      </c>
      <c r="AO319" s="120">
        <v>25.1035</v>
      </c>
      <c r="AP319" s="120">
        <v>0.28949999999999998</v>
      </c>
      <c r="AT319" s="120">
        <v>6.28</v>
      </c>
      <c r="AU319" s="120">
        <v>29.902699999999999</v>
      </c>
      <c r="AV319" s="120">
        <v>0.32169999999999999</v>
      </c>
      <c r="BO319" s="120">
        <v>6.28</v>
      </c>
      <c r="BP319" s="120">
        <v>19.845700000000001</v>
      </c>
      <c r="BQ319" s="120">
        <v>0.30070000000000002</v>
      </c>
      <c r="BR319" s="120">
        <v>6.28</v>
      </c>
      <c r="BS319" s="120">
        <v>23.486799999999999</v>
      </c>
      <c r="BT319" s="120">
        <v>0.2296</v>
      </c>
      <c r="CA319" s="120">
        <v>6.28</v>
      </c>
      <c r="CB319" s="120">
        <v>3.8614999999999999</v>
      </c>
      <c r="CC319" s="120">
        <v>0.26600000000000001</v>
      </c>
      <c r="CD319" s="120">
        <v>6.28</v>
      </c>
      <c r="CE319" s="120">
        <v>29.813300000000002</v>
      </c>
      <c r="CF319" s="120">
        <v>0.2074</v>
      </c>
      <c r="CS319" s="120">
        <v>6.28</v>
      </c>
      <c r="CT319" s="120">
        <v>13.6081</v>
      </c>
      <c r="CU319" s="120">
        <v>8.0100000000000005E-2</v>
      </c>
      <c r="CY319" s="120">
        <v>6.28</v>
      </c>
      <c r="CZ319" s="120">
        <v>23.376100000000001</v>
      </c>
      <c r="DA319" s="120">
        <v>0.22109999999999999</v>
      </c>
      <c r="DH319" s="120">
        <v>6.28</v>
      </c>
      <c r="DI319" s="120">
        <v>12.0219</v>
      </c>
      <c r="DJ319" s="120">
        <v>0.11020000000000001</v>
      </c>
      <c r="DN319" s="120">
        <v>6.28</v>
      </c>
      <c r="DO319" s="120">
        <v>21.074200000000001</v>
      </c>
      <c r="DP319" s="120">
        <v>0.2165</v>
      </c>
      <c r="DW319" s="120">
        <v>6.28</v>
      </c>
      <c r="DX319" s="120">
        <v>22.9071</v>
      </c>
      <c r="DY319" s="120">
        <v>0.22689999999999999</v>
      </c>
      <c r="DZ319" s="120">
        <v>6.28</v>
      </c>
      <c r="EA319" s="120">
        <v>12.554500000000001</v>
      </c>
      <c r="EB319" s="120">
        <v>0.17150000000000001</v>
      </c>
      <c r="EL319" s="120">
        <v>6.28</v>
      </c>
      <c r="EM319" s="120">
        <v>20.771799999999999</v>
      </c>
      <c r="EN319" s="120">
        <v>0.17269999999999999</v>
      </c>
      <c r="EO319" s="120">
        <v>6.28</v>
      </c>
      <c r="EP319" s="120">
        <v>13.5527</v>
      </c>
      <c r="EQ319" s="120">
        <v>0.34449999999999997</v>
      </c>
      <c r="EU319" s="120">
        <v>6.28</v>
      </c>
      <c r="EV319" s="120">
        <v>18.936800000000002</v>
      </c>
      <c r="EW319" s="120">
        <v>9.9299999999999999E-2</v>
      </c>
      <c r="EX319" s="120">
        <v>6.28</v>
      </c>
      <c r="EY319" s="120">
        <v>12.0845</v>
      </c>
      <c r="EZ319" s="120">
        <v>5.8500000000000003E-2</v>
      </c>
      <c r="FM319" s="120">
        <v>6.28</v>
      </c>
      <c r="FN319" s="120">
        <v>15.3881</v>
      </c>
      <c r="FO319" s="120">
        <v>0.11799999999999999</v>
      </c>
      <c r="FP319" s="120">
        <v>6.28</v>
      </c>
      <c r="FQ319" s="120">
        <v>17.243099999999998</v>
      </c>
      <c r="FR319" s="120">
        <v>9.2200000000000004E-2</v>
      </c>
      <c r="FV319" s="120">
        <v>6.28</v>
      </c>
      <c r="FW319" s="120">
        <v>11.9412</v>
      </c>
      <c r="FX319" s="120">
        <v>0.442</v>
      </c>
      <c r="FY319" s="120">
        <v>6.28</v>
      </c>
      <c r="FZ319" s="120">
        <v>16.597100000000001</v>
      </c>
      <c r="GA319" s="120">
        <v>0.11559999999999999</v>
      </c>
      <c r="GE319" s="120">
        <v>6.28</v>
      </c>
      <c r="GF319" s="120">
        <v>15.0237</v>
      </c>
      <c r="GG319" s="120">
        <v>8.0600000000000005E-2</v>
      </c>
      <c r="GH319" s="120">
        <v>6.28</v>
      </c>
      <c r="GI319" s="120">
        <v>14.9251</v>
      </c>
      <c r="GJ319" s="120">
        <v>0.15260000000000001</v>
      </c>
      <c r="GK319" s="120">
        <v>6.28</v>
      </c>
      <c r="GL319" s="120">
        <v>16.873899999999999</v>
      </c>
      <c r="GM319" s="120">
        <v>0.30709999999999998</v>
      </c>
      <c r="GN319" s="120">
        <v>6.28</v>
      </c>
      <c r="GO319" s="120">
        <v>5.0759999999999996</v>
      </c>
      <c r="GP319" s="120">
        <v>7.7499999999999999E-2</v>
      </c>
      <c r="GW319" s="120">
        <v>6.28</v>
      </c>
      <c r="GX319" s="120">
        <v>0.68030000000000002</v>
      </c>
      <c r="GY319" s="120">
        <v>0.12920000000000001</v>
      </c>
      <c r="GZ319" s="120">
        <v>6.28</v>
      </c>
      <c r="HA319" s="120">
        <v>8.7319999999999993</v>
      </c>
      <c r="HB319" s="120">
        <v>0.25440000000000002</v>
      </c>
      <c r="HF319" s="120">
        <v>6.28</v>
      </c>
      <c r="HG319" s="120">
        <v>15.846299999999999</v>
      </c>
      <c r="HH319" s="120">
        <v>0.26619999999999999</v>
      </c>
      <c r="HO319" s="120">
        <v>6.28</v>
      </c>
      <c r="HP319" s="120">
        <v>9.1158000000000001</v>
      </c>
      <c r="HQ319" s="120">
        <v>0.18909999999999999</v>
      </c>
      <c r="HR319" s="120">
        <v>6.28</v>
      </c>
      <c r="HS319" s="120">
        <v>5.8836000000000004</v>
      </c>
      <c r="HT319" s="120">
        <v>6.3100000000000003E-2</v>
      </c>
      <c r="HX319" s="128">
        <v>6.28</v>
      </c>
      <c r="HY319" s="128">
        <v>10.9734</v>
      </c>
      <c r="HZ319" s="120">
        <v>6.0900000000000003E-2</v>
      </c>
      <c r="IA319" s="128">
        <v>6.28</v>
      </c>
      <c r="IB319" s="128">
        <v>16.604800000000001</v>
      </c>
      <c r="IC319" s="120">
        <v>7.6200000000000004E-2</v>
      </c>
      <c r="ID319" s="128">
        <v>6.28</v>
      </c>
      <c r="IE319" s="128">
        <v>0.1658</v>
      </c>
      <c r="IF319" s="120">
        <v>5.1000000000000004E-3</v>
      </c>
      <c r="IG319" s="128">
        <v>6.28</v>
      </c>
      <c r="IH319" s="128">
        <v>11.053599999999999</v>
      </c>
      <c r="II319" s="120">
        <v>7.1099999999999997E-2</v>
      </c>
      <c r="IJ319" s="128">
        <v>6.28</v>
      </c>
      <c r="IK319" s="128">
        <v>34.194899999999997</v>
      </c>
      <c r="IL319" s="120">
        <v>0.21909999999999999</v>
      </c>
      <c r="IM319" s="128">
        <v>6.28</v>
      </c>
      <c r="IN319" s="128">
        <v>15.2014</v>
      </c>
      <c r="IO319" s="120">
        <v>8.5800000000000001E-2</v>
      </c>
      <c r="IP319" s="128">
        <v>6.28</v>
      </c>
      <c r="IQ319" s="128">
        <v>20.3735</v>
      </c>
      <c r="IR319" s="120">
        <v>0.14549999999999999</v>
      </c>
      <c r="IS319" s="128">
        <v>6.28</v>
      </c>
      <c r="IT319" s="128">
        <v>22.154499999999999</v>
      </c>
      <c r="IU319" s="120">
        <v>0.19589999999999999</v>
      </c>
      <c r="IV319" s="128">
        <v>6.28</v>
      </c>
      <c r="IW319" s="128">
        <v>30.540700000000001</v>
      </c>
      <c r="IX319" s="120">
        <v>0.1137</v>
      </c>
      <c r="IY319" s="128">
        <v>6.28</v>
      </c>
      <c r="IZ319" s="128">
        <v>36.640799999999999</v>
      </c>
      <c r="JA319" s="120">
        <v>0.2455</v>
      </c>
      <c r="JB319" s="128">
        <v>6.28</v>
      </c>
      <c r="JC319" s="128">
        <v>13.419700000000001</v>
      </c>
      <c r="JD319" s="120">
        <v>5.3600000000000002E-2</v>
      </c>
      <c r="JE319" s="128">
        <v>6.28</v>
      </c>
      <c r="JF319" s="128">
        <v>29.569900000000001</v>
      </c>
      <c r="JG319" s="120">
        <v>0.25219999999999998</v>
      </c>
      <c r="JH319" s="128">
        <v>6.28</v>
      </c>
      <c r="JI319" s="128">
        <v>20.2379</v>
      </c>
      <c r="JJ319" s="120">
        <v>0.10970000000000001</v>
      </c>
      <c r="JK319" s="128">
        <v>6.28</v>
      </c>
      <c r="JL319" s="128">
        <v>23.868300000000001</v>
      </c>
      <c r="JM319" s="120">
        <v>0.13059999999999999</v>
      </c>
      <c r="JN319" s="128">
        <v>6.28</v>
      </c>
      <c r="JO319" s="128">
        <v>33.085999999999999</v>
      </c>
      <c r="JP319" s="120">
        <v>0.2747</v>
      </c>
      <c r="JQ319" s="128">
        <v>6.28</v>
      </c>
      <c r="JR319" s="128">
        <v>20.134399999999999</v>
      </c>
      <c r="JS319" s="120">
        <v>0.11899999999999999</v>
      </c>
    </row>
    <row r="320" spans="1:279" x14ac:dyDescent="0.25">
      <c r="A320" s="128">
        <v>6.3</v>
      </c>
      <c r="B320" s="128">
        <v>15.042</v>
      </c>
      <c r="C320" s="120">
        <v>0.15060000000000001</v>
      </c>
      <c r="D320" s="120">
        <v>6.3</v>
      </c>
      <c r="E320" s="120">
        <v>12.091200000000001</v>
      </c>
      <c r="F320" s="120">
        <v>9.7100000000000006E-2</v>
      </c>
      <c r="G320" s="120">
        <v>6.3</v>
      </c>
      <c r="H320" s="120">
        <v>48.982700000000001</v>
      </c>
      <c r="I320" s="120">
        <v>0.72740000000000005</v>
      </c>
      <c r="J320" s="120">
        <v>6.3</v>
      </c>
      <c r="K320" s="120">
        <v>8.8940000000000001</v>
      </c>
      <c r="L320" s="120">
        <v>3.85E-2</v>
      </c>
      <c r="M320" s="120">
        <v>6.3</v>
      </c>
      <c r="N320" s="120">
        <v>12.5703</v>
      </c>
      <c r="O320" s="120">
        <v>0.35670000000000002</v>
      </c>
      <c r="P320" s="120">
        <v>6.3</v>
      </c>
      <c r="Q320" s="120">
        <v>7.4298999999999999</v>
      </c>
      <c r="R320" s="120">
        <v>0.30649999999999999</v>
      </c>
      <c r="S320" s="120">
        <v>6.3</v>
      </c>
      <c r="T320" s="120">
        <v>16.456299999999999</v>
      </c>
      <c r="U320" s="120">
        <v>0.54079999999999995</v>
      </c>
      <c r="V320" s="120">
        <v>6.3</v>
      </c>
      <c r="W320" s="120">
        <v>20.3551</v>
      </c>
      <c r="X320" s="120">
        <v>0.1517</v>
      </c>
      <c r="Y320" s="120">
        <v>6.3</v>
      </c>
      <c r="Z320" s="120">
        <v>12.8592</v>
      </c>
      <c r="AA320" s="120">
        <v>8.2699999999999996E-2</v>
      </c>
      <c r="AB320" s="120">
        <v>6.3</v>
      </c>
      <c r="AC320" s="120">
        <v>57.999000000000002</v>
      </c>
      <c r="AD320" s="120">
        <v>0.78800000000000003</v>
      </c>
      <c r="AE320" s="120">
        <v>6.3</v>
      </c>
      <c r="AF320" s="120">
        <v>17.325299999999999</v>
      </c>
      <c r="AG320" s="120">
        <v>0.33150000000000002</v>
      </c>
      <c r="AH320" s="120">
        <v>6.3</v>
      </c>
      <c r="AI320" s="120">
        <v>18.248000000000001</v>
      </c>
      <c r="AJ320" s="120">
        <v>0.50480000000000003</v>
      </c>
      <c r="AK320" s="120">
        <v>6.3</v>
      </c>
      <c r="AL320" s="120">
        <v>8.2210000000000001</v>
      </c>
      <c r="AM320" s="120">
        <v>0.25700000000000001</v>
      </c>
      <c r="AN320" s="120">
        <v>6.3</v>
      </c>
      <c r="AO320" s="120">
        <v>24.3398</v>
      </c>
      <c r="AP320" s="120">
        <v>0.28970000000000001</v>
      </c>
      <c r="AT320" s="120">
        <v>6.3</v>
      </c>
      <c r="AU320" s="120">
        <v>26.912600000000001</v>
      </c>
      <c r="AV320" s="120">
        <v>0.29070000000000001</v>
      </c>
      <c r="BO320" s="120">
        <v>6.3</v>
      </c>
      <c r="BP320" s="120">
        <v>21.011700000000001</v>
      </c>
      <c r="BQ320" s="120">
        <v>0.29670000000000002</v>
      </c>
      <c r="BR320" s="120">
        <v>6.3</v>
      </c>
      <c r="BS320" s="120">
        <v>23.1585</v>
      </c>
      <c r="BT320" s="120">
        <v>0.23319999999999999</v>
      </c>
      <c r="CA320" s="120">
        <v>6.3</v>
      </c>
      <c r="CB320" s="120">
        <v>3.6143999999999998</v>
      </c>
      <c r="CC320" s="120">
        <v>0.2712</v>
      </c>
      <c r="CD320" s="120">
        <v>6.3</v>
      </c>
      <c r="CE320" s="120">
        <v>31.996500000000001</v>
      </c>
      <c r="CF320" s="120">
        <v>0.21099999999999999</v>
      </c>
      <c r="CS320" s="120">
        <v>6.3</v>
      </c>
      <c r="CT320" s="120">
        <v>13.2225</v>
      </c>
      <c r="CU320" s="120">
        <v>7.6700000000000004E-2</v>
      </c>
      <c r="CY320" s="120">
        <v>6.3</v>
      </c>
      <c r="CZ320" s="120">
        <v>23.509399999999999</v>
      </c>
      <c r="DA320" s="120">
        <v>0.22839999999999999</v>
      </c>
      <c r="DH320" s="120">
        <v>6.3</v>
      </c>
      <c r="DI320" s="120">
        <v>11.990500000000001</v>
      </c>
      <c r="DJ320" s="120">
        <v>0.1115</v>
      </c>
      <c r="DN320" s="120">
        <v>6.3</v>
      </c>
      <c r="DO320" s="120">
        <v>20.907399999999999</v>
      </c>
      <c r="DP320" s="120">
        <v>0.218</v>
      </c>
      <c r="DW320" s="120">
        <v>6.3</v>
      </c>
      <c r="DX320" s="120">
        <v>23.370699999999999</v>
      </c>
      <c r="DY320" s="120">
        <v>0.22550000000000001</v>
      </c>
      <c r="DZ320" s="120">
        <v>6.3</v>
      </c>
      <c r="EA320" s="120">
        <v>13.0603</v>
      </c>
      <c r="EB320" s="120">
        <v>0.15740000000000001</v>
      </c>
      <c r="EL320" s="120">
        <v>6.3</v>
      </c>
      <c r="EM320" s="120">
        <v>20.760200000000001</v>
      </c>
      <c r="EN320" s="120">
        <v>0.1656</v>
      </c>
      <c r="EO320" s="120">
        <v>6.3</v>
      </c>
      <c r="EP320" s="120">
        <v>14.3817</v>
      </c>
      <c r="EQ320" s="120">
        <v>0.35489999999999999</v>
      </c>
      <c r="EU320" s="120">
        <v>6.3</v>
      </c>
      <c r="EV320" s="120">
        <v>18.7944</v>
      </c>
      <c r="EW320" s="120">
        <v>9.7500000000000003E-2</v>
      </c>
      <c r="EX320" s="120">
        <v>6.3</v>
      </c>
      <c r="EY320" s="120">
        <v>11.570399999999999</v>
      </c>
      <c r="EZ320" s="120">
        <v>6.2600000000000003E-2</v>
      </c>
      <c r="FM320" s="120">
        <v>6.3</v>
      </c>
      <c r="FN320" s="120">
        <v>15.7309</v>
      </c>
      <c r="FO320" s="120">
        <v>0.12759999999999999</v>
      </c>
      <c r="FP320" s="120">
        <v>6.3</v>
      </c>
      <c r="FQ320" s="120">
        <v>17.236499999999999</v>
      </c>
      <c r="FR320" s="120">
        <v>9.3700000000000006E-2</v>
      </c>
      <c r="FV320" s="120">
        <v>6.3</v>
      </c>
      <c r="FW320" s="120">
        <v>11.0684</v>
      </c>
      <c r="FX320" s="120">
        <v>0.39760000000000001</v>
      </c>
      <c r="FY320" s="120">
        <v>6.3</v>
      </c>
      <c r="FZ320" s="120">
        <v>16.760100000000001</v>
      </c>
      <c r="GA320" s="120">
        <v>0.1173</v>
      </c>
      <c r="GE320" s="120">
        <v>6.3</v>
      </c>
      <c r="GF320" s="120">
        <v>15.2807</v>
      </c>
      <c r="GG320" s="120">
        <v>8.3199999999999996E-2</v>
      </c>
      <c r="GH320" s="120">
        <v>6.3</v>
      </c>
      <c r="GI320" s="120">
        <v>15.022</v>
      </c>
      <c r="GJ320" s="120">
        <v>0.15590000000000001</v>
      </c>
      <c r="GK320" s="120">
        <v>6.3</v>
      </c>
      <c r="GL320" s="120">
        <v>15.5945</v>
      </c>
      <c r="GM320" s="120">
        <v>0.29480000000000001</v>
      </c>
      <c r="GN320" s="120">
        <v>6.3</v>
      </c>
      <c r="GO320" s="120">
        <v>4.7869000000000002</v>
      </c>
      <c r="GP320" s="120">
        <v>7.3200000000000001E-2</v>
      </c>
      <c r="GW320" s="120">
        <v>6.3</v>
      </c>
      <c r="GX320" s="120">
        <v>1.3665</v>
      </c>
      <c r="GY320" s="120">
        <v>0.15110000000000001</v>
      </c>
      <c r="GZ320" s="120">
        <v>6.3</v>
      </c>
      <c r="HA320" s="120">
        <v>8.6353000000000009</v>
      </c>
      <c r="HB320" s="120">
        <v>0.25600000000000001</v>
      </c>
      <c r="HF320" s="120">
        <v>6.3</v>
      </c>
      <c r="HG320" s="120">
        <v>15.6081</v>
      </c>
      <c r="HH320" s="120">
        <v>0.26790000000000003</v>
      </c>
      <c r="HO320" s="120">
        <v>6.3</v>
      </c>
      <c r="HP320" s="120">
        <v>8.6295999999999999</v>
      </c>
      <c r="HQ320" s="120">
        <v>0.19980000000000001</v>
      </c>
      <c r="HR320" s="120">
        <v>6.3</v>
      </c>
      <c r="HS320" s="120">
        <v>6.4119000000000002</v>
      </c>
      <c r="HT320" s="120">
        <v>6.9699999999999998E-2</v>
      </c>
      <c r="HX320" s="128">
        <v>6.3</v>
      </c>
      <c r="HY320" s="128">
        <v>10.374599999999999</v>
      </c>
      <c r="HZ320" s="120">
        <v>5.8099999999999999E-2</v>
      </c>
      <c r="IA320" s="128">
        <v>6.3</v>
      </c>
      <c r="IB320" s="128">
        <v>16.405899999999999</v>
      </c>
      <c r="IC320" s="120">
        <v>7.4399999999999994E-2</v>
      </c>
      <c r="ID320" s="128">
        <v>6.3</v>
      </c>
      <c r="IE320" s="128">
        <v>0.20499999999999999</v>
      </c>
      <c r="IF320" s="120">
        <v>5.4999999999999997E-3</v>
      </c>
      <c r="IG320" s="128">
        <v>6.3</v>
      </c>
      <c r="IH320" s="128">
        <v>10.925599999999999</v>
      </c>
      <c r="II320" s="120">
        <v>6.3E-2</v>
      </c>
      <c r="IJ320" s="128">
        <v>6.3</v>
      </c>
      <c r="IK320" s="128">
        <v>33.104500000000002</v>
      </c>
      <c r="IL320" s="120">
        <v>0.2162</v>
      </c>
      <c r="IM320" s="128">
        <v>6.3</v>
      </c>
      <c r="IN320" s="128">
        <v>14.738899999999999</v>
      </c>
      <c r="IO320" s="120">
        <v>8.2299999999999998E-2</v>
      </c>
      <c r="IP320" s="128">
        <v>6.3</v>
      </c>
      <c r="IQ320" s="128">
        <v>20.211400000000001</v>
      </c>
      <c r="IR320" s="120">
        <v>0.13159999999999999</v>
      </c>
      <c r="IS320" s="128">
        <v>6.3</v>
      </c>
      <c r="IT320" s="128">
        <v>22.534099999999999</v>
      </c>
      <c r="IU320" s="120">
        <v>0.19</v>
      </c>
      <c r="IV320" s="128">
        <v>6.3</v>
      </c>
      <c r="IW320" s="128">
        <v>30.405200000000001</v>
      </c>
      <c r="IX320" s="120">
        <v>0.1207</v>
      </c>
      <c r="IY320" s="128">
        <v>6.3</v>
      </c>
      <c r="IZ320" s="128">
        <v>37.718499999999999</v>
      </c>
      <c r="JA320" s="120">
        <v>0.26329999999999998</v>
      </c>
      <c r="JB320" s="128">
        <v>6.3</v>
      </c>
      <c r="JC320" s="128">
        <v>13.6646</v>
      </c>
      <c r="JD320" s="120">
        <v>5.9799999999999999E-2</v>
      </c>
      <c r="JE320" s="128">
        <v>6.3</v>
      </c>
      <c r="JF320" s="128">
        <v>28.627400000000002</v>
      </c>
      <c r="JG320" s="120">
        <v>0.25080000000000002</v>
      </c>
      <c r="JH320" s="128">
        <v>6.3</v>
      </c>
      <c r="JI320" s="128">
        <v>20.083400000000001</v>
      </c>
      <c r="JJ320" s="120">
        <v>0.112</v>
      </c>
      <c r="JK320" s="128">
        <v>6.3</v>
      </c>
      <c r="JL320" s="128">
        <v>26.336200000000002</v>
      </c>
      <c r="JM320" s="120">
        <v>0.1482</v>
      </c>
      <c r="JN320" s="128">
        <v>6.3</v>
      </c>
      <c r="JO320" s="128">
        <v>32.1554</v>
      </c>
      <c r="JP320" s="120">
        <v>0.27110000000000001</v>
      </c>
      <c r="JQ320" s="128">
        <v>6.3</v>
      </c>
      <c r="JR320" s="128">
        <v>21.0749</v>
      </c>
      <c r="JS320" s="120">
        <v>0.1021</v>
      </c>
    </row>
    <row r="321" spans="1:279" x14ac:dyDescent="0.25">
      <c r="A321" s="128">
        <v>6.32</v>
      </c>
      <c r="B321" s="128">
        <v>15.2402</v>
      </c>
      <c r="C321" s="120">
        <v>0.1482</v>
      </c>
      <c r="D321" s="120">
        <v>6.32</v>
      </c>
      <c r="E321" s="120">
        <v>12.567600000000001</v>
      </c>
      <c r="F321" s="120">
        <v>0.1038</v>
      </c>
      <c r="G321" s="120">
        <v>6.32</v>
      </c>
      <c r="H321" s="120">
        <v>49.020400000000002</v>
      </c>
      <c r="I321" s="120">
        <v>0.74970000000000003</v>
      </c>
      <c r="J321" s="120">
        <v>6.32</v>
      </c>
      <c r="K321" s="120">
        <v>8.8472000000000008</v>
      </c>
      <c r="L321" s="120">
        <v>0.04</v>
      </c>
      <c r="M321" s="120">
        <v>6.32</v>
      </c>
      <c r="N321" s="120">
        <v>11.2683</v>
      </c>
      <c r="O321" s="120">
        <v>0.28960000000000002</v>
      </c>
      <c r="P321" s="120">
        <v>6.32</v>
      </c>
      <c r="Q321" s="120">
        <v>6.2857000000000003</v>
      </c>
      <c r="R321" s="120">
        <v>0.27629999999999999</v>
      </c>
      <c r="S321" s="120">
        <v>6.32</v>
      </c>
      <c r="T321" s="120">
        <v>17.1357</v>
      </c>
      <c r="U321" s="120">
        <v>0.52049999999999996</v>
      </c>
      <c r="V321" s="120">
        <v>6.32</v>
      </c>
      <c r="W321" s="120">
        <v>20.8627</v>
      </c>
      <c r="X321" s="120">
        <v>0.15720000000000001</v>
      </c>
      <c r="Y321" s="120">
        <v>6.32</v>
      </c>
      <c r="Z321" s="120">
        <v>11.9122</v>
      </c>
      <c r="AA321" s="120">
        <v>9.0899999999999995E-2</v>
      </c>
      <c r="AB321" s="120">
        <v>6.32</v>
      </c>
      <c r="AC321" s="120">
        <v>59.004399999999997</v>
      </c>
      <c r="AD321" s="120">
        <v>0.87560000000000004</v>
      </c>
      <c r="AE321" s="120">
        <v>6.32</v>
      </c>
      <c r="AF321" s="120">
        <v>17.0276</v>
      </c>
      <c r="AG321" s="120">
        <v>0.34510000000000002</v>
      </c>
      <c r="AH321" s="120">
        <v>6.32</v>
      </c>
      <c r="AI321" s="120">
        <v>19.610900000000001</v>
      </c>
      <c r="AJ321" s="120">
        <v>0.5827</v>
      </c>
      <c r="AK321" s="120">
        <v>6.32</v>
      </c>
      <c r="AL321" s="120">
        <v>7.7121000000000004</v>
      </c>
      <c r="AM321" s="120">
        <v>0.22309999999999999</v>
      </c>
      <c r="AN321" s="120">
        <v>6.32</v>
      </c>
      <c r="AO321" s="120">
        <v>23.240600000000001</v>
      </c>
      <c r="AP321" s="120">
        <v>0.2301</v>
      </c>
      <c r="AT321" s="120">
        <v>6.32</v>
      </c>
      <c r="AU321" s="120">
        <v>21.8063</v>
      </c>
      <c r="AV321" s="120">
        <v>0.2949</v>
      </c>
      <c r="BO321" s="120">
        <v>6.32</v>
      </c>
      <c r="BP321" s="120">
        <v>21.766300000000001</v>
      </c>
      <c r="BQ321" s="120">
        <v>0.2969</v>
      </c>
      <c r="BR321" s="120">
        <v>6.32</v>
      </c>
      <c r="BS321" s="120">
        <v>22.895399999999999</v>
      </c>
      <c r="BT321" s="120">
        <v>0.22989999999999999</v>
      </c>
      <c r="CA321" s="120">
        <v>6.32</v>
      </c>
      <c r="CB321" s="120">
        <v>3.5840999999999998</v>
      </c>
      <c r="CC321" s="120">
        <v>0.27710000000000001</v>
      </c>
      <c r="CD321" s="120">
        <v>6.32</v>
      </c>
      <c r="CE321" s="120">
        <v>33.846899999999998</v>
      </c>
      <c r="CF321" s="120">
        <v>0.21410000000000001</v>
      </c>
      <c r="CS321" s="120">
        <v>6.32</v>
      </c>
      <c r="CT321" s="120">
        <v>12.745900000000001</v>
      </c>
      <c r="CU321" s="120">
        <v>7.9399999999999998E-2</v>
      </c>
      <c r="CY321" s="120">
        <v>6.32</v>
      </c>
      <c r="CZ321" s="120">
        <v>23.6433</v>
      </c>
      <c r="DA321" s="120">
        <v>0.22989999999999999</v>
      </c>
      <c r="DH321" s="120">
        <v>6.32</v>
      </c>
      <c r="DI321" s="120">
        <v>12.0044</v>
      </c>
      <c r="DJ321" s="120">
        <v>0.1157</v>
      </c>
      <c r="DN321" s="120">
        <v>6.32</v>
      </c>
      <c r="DO321" s="120">
        <v>20.874500000000001</v>
      </c>
      <c r="DP321" s="120">
        <v>0.2175</v>
      </c>
      <c r="DW321" s="120">
        <v>6.32</v>
      </c>
      <c r="DX321" s="120">
        <v>23.928899999999999</v>
      </c>
      <c r="DY321" s="120">
        <v>0.23219999999999999</v>
      </c>
      <c r="DZ321" s="120">
        <v>6.32</v>
      </c>
      <c r="EA321" s="120">
        <v>13.7309</v>
      </c>
      <c r="EB321" s="120">
        <v>0.15229999999999999</v>
      </c>
      <c r="EL321" s="120">
        <v>6.32</v>
      </c>
      <c r="EM321" s="120">
        <v>20.858899999999998</v>
      </c>
      <c r="EN321" s="120">
        <v>0.16189999999999999</v>
      </c>
      <c r="EO321" s="120">
        <v>6.32</v>
      </c>
      <c r="EP321" s="120">
        <v>14.5535</v>
      </c>
      <c r="EQ321" s="120">
        <v>0.34189999999999998</v>
      </c>
      <c r="EU321" s="120">
        <v>6.32</v>
      </c>
      <c r="EV321" s="120">
        <v>18.651900000000001</v>
      </c>
      <c r="EW321" s="120">
        <v>9.7000000000000003E-2</v>
      </c>
      <c r="EX321" s="120">
        <v>6.32</v>
      </c>
      <c r="EY321" s="120">
        <v>11.0946</v>
      </c>
      <c r="EZ321" s="120">
        <v>7.0999999999999994E-2</v>
      </c>
      <c r="FM321" s="120">
        <v>6.32</v>
      </c>
      <c r="FN321" s="120">
        <v>16.4085</v>
      </c>
      <c r="FO321" s="120">
        <v>0.13250000000000001</v>
      </c>
      <c r="FP321" s="120">
        <v>6.32</v>
      </c>
      <c r="FQ321" s="120">
        <v>17.304300000000001</v>
      </c>
      <c r="FR321" s="120">
        <v>9.64E-2</v>
      </c>
      <c r="FV321" s="120">
        <v>6.32</v>
      </c>
      <c r="FW321" s="120">
        <v>10.2361</v>
      </c>
      <c r="FX321" s="120">
        <v>0.37269999999999998</v>
      </c>
      <c r="FY321" s="120">
        <v>6.32</v>
      </c>
      <c r="FZ321" s="120">
        <v>16.712900000000001</v>
      </c>
      <c r="GA321" s="120">
        <v>0.1168</v>
      </c>
      <c r="GE321" s="120">
        <v>6.32</v>
      </c>
      <c r="GF321" s="120">
        <v>15.793799999999999</v>
      </c>
      <c r="GG321" s="120">
        <v>8.7499999999999994E-2</v>
      </c>
      <c r="GH321" s="120">
        <v>6.32</v>
      </c>
      <c r="GI321" s="120">
        <v>14.8645</v>
      </c>
      <c r="GJ321" s="120">
        <v>0.15690000000000001</v>
      </c>
      <c r="GK321" s="120">
        <v>6.32</v>
      </c>
      <c r="GL321" s="120">
        <v>14.545400000000001</v>
      </c>
      <c r="GM321" s="120">
        <v>0.29189999999999999</v>
      </c>
      <c r="GN321" s="120">
        <v>6.32</v>
      </c>
      <c r="GO321" s="120">
        <v>4.5609000000000002</v>
      </c>
      <c r="GP321" s="120">
        <v>7.2300000000000003E-2</v>
      </c>
      <c r="GW321" s="120">
        <v>6.32</v>
      </c>
      <c r="GX321" s="120">
        <v>3.8287</v>
      </c>
      <c r="GY321" s="120">
        <v>0.1636</v>
      </c>
      <c r="GZ321" s="120">
        <v>6.32</v>
      </c>
      <c r="HA321" s="120">
        <v>8.5385000000000009</v>
      </c>
      <c r="HB321" s="120">
        <v>0.25319999999999998</v>
      </c>
      <c r="HF321" s="120">
        <v>6.32</v>
      </c>
      <c r="HG321" s="120">
        <v>15.29</v>
      </c>
      <c r="HH321" s="120">
        <v>0.2631</v>
      </c>
      <c r="HO321" s="120">
        <v>6.32</v>
      </c>
      <c r="HP321" s="120">
        <v>8.1697000000000006</v>
      </c>
      <c r="HQ321" s="120">
        <v>0.191</v>
      </c>
      <c r="HR321" s="120">
        <v>6.32</v>
      </c>
      <c r="HS321" s="120">
        <v>6.9402999999999997</v>
      </c>
      <c r="HT321" s="120">
        <v>7.1800000000000003E-2</v>
      </c>
      <c r="HX321" s="128">
        <v>6.32</v>
      </c>
      <c r="HY321" s="128">
        <v>9.7391000000000005</v>
      </c>
      <c r="HZ321" s="120">
        <v>5.2900000000000003E-2</v>
      </c>
      <c r="IA321" s="128">
        <v>6.32</v>
      </c>
      <c r="IB321" s="128">
        <v>16.004200000000001</v>
      </c>
      <c r="IC321" s="120">
        <v>7.3400000000000007E-2</v>
      </c>
      <c r="ID321" s="128">
        <v>6.32</v>
      </c>
      <c r="IE321" s="128">
        <v>0.26140000000000002</v>
      </c>
      <c r="IF321" s="120">
        <v>5.5999999999999999E-3</v>
      </c>
      <c r="IG321" s="128">
        <v>6.32</v>
      </c>
      <c r="IH321" s="128">
        <v>10.855499999999999</v>
      </c>
      <c r="II321" s="120">
        <v>6.2199999999999998E-2</v>
      </c>
      <c r="IJ321" s="128">
        <v>6.32</v>
      </c>
      <c r="IK321" s="128">
        <v>31.898800000000001</v>
      </c>
      <c r="IL321" s="120">
        <v>0.21429999999999999</v>
      </c>
      <c r="IM321" s="128">
        <v>6.32</v>
      </c>
      <c r="IN321" s="128">
        <v>14.171900000000001</v>
      </c>
      <c r="IO321" s="120">
        <v>8.1299999999999997E-2</v>
      </c>
      <c r="IP321" s="128">
        <v>6.32</v>
      </c>
      <c r="IQ321" s="128">
        <v>20.274100000000001</v>
      </c>
      <c r="IR321" s="120">
        <v>0.1182</v>
      </c>
      <c r="IS321" s="128">
        <v>6.32</v>
      </c>
      <c r="IT321" s="128">
        <v>22.629300000000001</v>
      </c>
      <c r="IU321" s="120">
        <v>0.161</v>
      </c>
      <c r="IV321" s="128">
        <v>6.32</v>
      </c>
      <c r="IW321" s="128">
        <v>30.215299999999999</v>
      </c>
      <c r="IX321" s="120">
        <v>0.12470000000000001</v>
      </c>
      <c r="IY321" s="128">
        <v>6.32</v>
      </c>
      <c r="IZ321" s="128">
        <v>38.946300000000001</v>
      </c>
      <c r="JA321" s="120">
        <v>0.27279999999999999</v>
      </c>
      <c r="JB321" s="128">
        <v>6.32</v>
      </c>
      <c r="JC321" s="128">
        <v>13.6191</v>
      </c>
      <c r="JD321" s="120">
        <v>6.5600000000000006E-2</v>
      </c>
      <c r="JE321" s="128">
        <v>6.32</v>
      </c>
      <c r="JF321" s="128">
        <v>27.907599999999999</v>
      </c>
      <c r="JG321" s="120">
        <v>0.24729999999999999</v>
      </c>
      <c r="JH321" s="128">
        <v>6.32</v>
      </c>
      <c r="JI321" s="128">
        <v>19.928899999999999</v>
      </c>
      <c r="JJ321" s="120">
        <v>0.1125</v>
      </c>
      <c r="JK321" s="128">
        <v>6.32</v>
      </c>
      <c r="JL321" s="128">
        <v>29.4208</v>
      </c>
      <c r="JM321" s="120">
        <v>0.16800000000000001</v>
      </c>
      <c r="JN321" s="128">
        <v>6.32</v>
      </c>
      <c r="JO321" s="128">
        <v>31.175000000000001</v>
      </c>
      <c r="JP321" s="120">
        <v>0.26429999999999998</v>
      </c>
      <c r="JQ321" s="128">
        <v>6.32</v>
      </c>
      <c r="JR321" s="128">
        <v>21.914200000000001</v>
      </c>
      <c r="JS321" s="120">
        <v>9.1300000000000006E-2</v>
      </c>
    </row>
    <row r="322" spans="1:279" x14ac:dyDescent="0.25">
      <c r="A322" s="128">
        <v>6.34</v>
      </c>
      <c r="B322" s="128">
        <v>15.644</v>
      </c>
      <c r="C322" s="120">
        <v>0.14530000000000001</v>
      </c>
      <c r="D322" s="120">
        <v>6.34</v>
      </c>
      <c r="E322" s="120">
        <v>12.9316</v>
      </c>
      <c r="F322" s="120">
        <v>0.11459999999999999</v>
      </c>
      <c r="G322" s="120">
        <v>6.34</v>
      </c>
      <c r="H322" s="120">
        <v>49.377499999999998</v>
      </c>
      <c r="I322" s="120">
        <v>0.75309999999999999</v>
      </c>
      <c r="J322" s="120">
        <v>6.34</v>
      </c>
      <c r="K322" s="120">
        <v>8.8187999999999995</v>
      </c>
      <c r="L322" s="120">
        <v>4.0500000000000001E-2</v>
      </c>
      <c r="M322" s="120">
        <v>6.34</v>
      </c>
      <c r="N322" s="120">
        <v>9.9480000000000004</v>
      </c>
      <c r="O322" s="120">
        <v>0.2263</v>
      </c>
      <c r="P322" s="120">
        <v>6.34</v>
      </c>
      <c r="Q322" s="120">
        <v>5.5749000000000004</v>
      </c>
      <c r="R322" s="120">
        <v>0.25009999999999999</v>
      </c>
      <c r="S322" s="120">
        <v>6.34</v>
      </c>
      <c r="T322" s="120">
        <v>19.362200000000001</v>
      </c>
      <c r="U322" s="120">
        <v>0.56620000000000004</v>
      </c>
      <c r="V322" s="120">
        <v>6.34</v>
      </c>
      <c r="W322" s="120">
        <v>20.887899999999998</v>
      </c>
      <c r="X322" s="120">
        <v>0.1784</v>
      </c>
      <c r="Y322" s="120">
        <v>6.34</v>
      </c>
      <c r="Z322" s="120">
        <v>11.0532</v>
      </c>
      <c r="AA322" s="120">
        <v>0.1027</v>
      </c>
      <c r="AB322" s="120">
        <v>6.34</v>
      </c>
      <c r="AC322" s="120">
        <v>59.675899999999999</v>
      </c>
      <c r="AD322" s="120">
        <v>1.0258</v>
      </c>
      <c r="AE322" s="120">
        <v>6.34</v>
      </c>
      <c r="AF322" s="120">
        <v>16.6069</v>
      </c>
      <c r="AG322" s="120">
        <v>0.35859999999999997</v>
      </c>
      <c r="AH322" s="120">
        <v>6.34</v>
      </c>
      <c r="AI322" s="120">
        <v>19.510000000000002</v>
      </c>
      <c r="AJ322" s="120">
        <v>0.65129999999999999</v>
      </c>
      <c r="AK322" s="120">
        <v>6.34</v>
      </c>
      <c r="AL322" s="120">
        <v>7.7999000000000001</v>
      </c>
      <c r="AM322" s="120">
        <v>0.19339999999999999</v>
      </c>
      <c r="AN322" s="120">
        <v>6.34</v>
      </c>
      <c r="AO322" s="120">
        <v>22.167899999999999</v>
      </c>
      <c r="AP322" s="120">
        <v>0.1366</v>
      </c>
      <c r="AT322" s="120">
        <v>6.34</v>
      </c>
      <c r="AU322" s="120">
        <v>17.7074</v>
      </c>
      <c r="AV322" s="120">
        <v>0.32029999999999997</v>
      </c>
      <c r="BO322" s="120">
        <v>6.34</v>
      </c>
      <c r="BP322" s="120">
        <v>22.076599999999999</v>
      </c>
      <c r="BQ322" s="120">
        <v>0.29210000000000003</v>
      </c>
      <c r="BR322" s="120">
        <v>6.34</v>
      </c>
      <c r="BS322" s="120">
        <v>22.9315</v>
      </c>
      <c r="BT322" s="120">
        <v>0.22889999999999999</v>
      </c>
      <c r="CA322" s="120">
        <v>6.34</v>
      </c>
      <c r="CB322" s="120">
        <v>3.5482999999999998</v>
      </c>
      <c r="CC322" s="120">
        <v>0.28320000000000001</v>
      </c>
      <c r="CD322" s="120">
        <v>6.34</v>
      </c>
      <c r="CE322" s="120">
        <v>35.697200000000002</v>
      </c>
      <c r="CF322" s="120">
        <v>0.20580000000000001</v>
      </c>
      <c r="CS322" s="120">
        <v>6.34</v>
      </c>
      <c r="CT322" s="120">
        <v>12.3126</v>
      </c>
      <c r="CU322" s="120">
        <v>8.2799999999999999E-2</v>
      </c>
      <c r="CY322" s="120">
        <v>6.34</v>
      </c>
      <c r="CZ322" s="120">
        <v>23.847000000000001</v>
      </c>
      <c r="DA322" s="120">
        <v>0.22770000000000001</v>
      </c>
      <c r="DH322" s="120">
        <v>6.34</v>
      </c>
      <c r="DI322" s="120">
        <v>12.0002</v>
      </c>
      <c r="DJ322" s="120">
        <v>0.1152</v>
      </c>
      <c r="DN322" s="120">
        <v>6.34</v>
      </c>
      <c r="DO322" s="120">
        <v>20.982800000000001</v>
      </c>
      <c r="DP322" s="120">
        <v>0.21640000000000001</v>
      </c>
      <c r="DW322" s="120">
        <v>6.34</v>
      </c>
      <c r="DX322" s="120">
        <v>24.372499999999999</v>
      </c>
      <c r="DY322" s="120">
        <v>0.23530000000000001</v>
      </c>
      <c r="DZ322" s="120">
        <v>6.34</v>
      </c>
      <c r="EA322" s="120">
        <v>13.9171</v>
      </c>
      <c r="EB322" s="120">
        <v>0.15529999999999999</v>
      </c>
      <c r="EL322" s="120">
        <v>6.34</v>
      </c>
      <c r="EM322" s="120">
        <v>20.967099999999999</v>
      </c>
      <c r="EN322" s="120">
        <v>0.16189999999999999</v>
      </c>
      <c r="EO322" s="120">
        <v>6.34</v>
      </c>
      <c r="EP322" s="120">
        <v>14.246499999999999</v>
      </c>
      <c r="EQ322" s="120">
        <v>0.32590000000000002</v>
      </c>
      <c r="EU322" s="120">
        <v>6.34</v>
      </c>
      <c r="EV322" s="120">
        <v>18.509399999999999</v>
      </c>
      <c r="EW322" s="120">
        <v>9.8799999999999999E-2</v>
      </c>
      <c r="EX322" s="120">
        <v>6.34</v>
      </c>
      <c r="EY322" s="120">
        <v>10.935600000000001</v>
      </c>
      <c r="EZ322" s="120">
        <v>7.46E-2</v>
      </c>
      <c r="FM322" s="120">
        <v>6.34</v>
      </c>
      <c r="FN322" s="120">
        <v>16.917000000000002</v>
      </c>
      <c r="FO322" s="120">
        <v>0.1424</v>
      </c>
      <c r="FP322" s="120">
        <v>6.34</v>
      </c>
      <c r="FQ322" s="120">
        <v>17.3721</v>
      </c>
      <c r="FR322" s="120">
        <v>0.1012</v>
      </c>
      <c r="FV322" s="120">
        <v>6.34</v>
      </c>
      <c r="FW322" s="120">
        <v>10.424799999999999</v>
      </c>
      <c r="FX322" s="120">
        <v>0.35220000000000001</v>
      </c>
      <c r="FY322" s="120">
        <v>6.34</v>
      </c>
      <c r="FZ322" s="120">
        <v>16.533300000000001</v>
      </c>
      <c r="GA322" s="120">
        <v>0.1178</v>
      </c>
      <c r="GE322" s="120">
        <v>6.34</v>
      </c>
      <c r="GF322" s="120">
        <v>16.230799999999999</v>
      </c>
      <c r="GG322" s="120">
        <v>9.0700000000000003E-2</v>
      </c>
      <c r="GH322" s="120">
        <v>6.34</v>
      </c>
      <c r="GI322" s="120">
        <v>14.8805</v>
      </c>
      <c r="GJ322" s="120">
        <v>0.15190000000000001</v>
      </c>
      <c r="GK322" s="120">
        <v>6.34</v>
      </c>
      <c r="GL322" s="120">
        <v>13.9757</v>
      </c>
      <c r="GM322" s="120">
        <v>0.29430000000000001</v>
      </c>
      <c r="GN322" s="120">
        <v>6.34</v>
      </c>
      <c r="GO322" s="120">
        <v>4.4050000000000002</v>
      </c>
      <c r="GP322" s="120">
        <v>7.0999999999999994E-2</v>
      </c>
      <c r="GW322" s="120">
        <v>6.34</v>
      </c>
      <c r="GX322" s="120">
        <v>9.6012000000000004</v>
      </c>
      <c r="GY322" s="120">
        <v>0.17560000000000001</v>
      </c>
      <c r="GZ322" s="120">
        <v>6.34</v>
      </c>
      <c r="HA322" s="120">
        <v>8.4187999999999992</v>
      </c>
      <c r="HB322" s="120">
        <v>0.252</v>
      </c>
      <c r="HF322" s="120">
        <v>6.34</v>
      </c>
      <c r="HG322" s="120">
        <v>14.8649</v>
      </c>
      <c r="HH322" s="120">
        <v>0.25850000000000001</v>
      </c>
      <c r="HO322" s="120">
        <v>6.34</v>
      </c>
      <c r="HP322" s="120">
        <v>7.6923000000000004</v>
      </c>
      <c r="HQ322" s="120">
        <v>0.14610000000000001</v>
      </c>
      <c r="HR322" s="120">
        <v>6.34</v>
      </c>
      <c r="HS322" s="120">
        <v>7.8517999999999999</v>
      </c>
      <c r="HT322" s="120">
        <v>8.3699999999999997E-2</v>
      </c>
      <c r="HX322" s="128">
        <v>6.34</v>
      </c>
      <c r="HY322" s="128">
        <v>9.1425999999999998</v>
      </c>
      <c r="HZ322" s="120">
        <v>4.7399999999999998E-2</v>
      </c>
      <c r="IA322" s="128">
        <v>6.34</v>
      </c>
      <c r="IB322" s="128">
        <v>15.4977</v>
      </c>
      <c r="IC322" s="120">
        <v>7.0999999999999994E-2</v>
      </c>
      <c r="ID322" s="128">
        <v>6.34</v>
      </c>
      <c r="IE322" s="128">
        <v>0.36259999999999998</v>
      </c>
      <c r="IF322" s="120">
        <v>5.5999999999999999E-3</v>
      </c>
      <c r="IG322" s="128">
        <v>6.34</v>
      </c>
      <c r="IH322" s="128">
        <v>10.8583</v>
      </c>
      <c r="II322" s="120">
        <v>6.1499999999999999E-2</v>
      </c>
      <c r="IJ322" s="128">
        <v>6.34</v>
      </c>
      <c r="IK322" s="128">
        <v>30.812999999999999</v>
      </c>
      <c r="IL322" s="120">
        <v>0.2051</v>
      </c>
      <c r="IM322" s="128">
        <v>6.34</v>
      </c>
      <c r="IN322" s="128">
        <v>13.3446</v>
      </c>
      <c r="IO322" s="120">
        <v>8.3599999999999994E-2</v>
      </c>
      <c r="IP322" s="128">
        <v>6.34</v>
      </c>
      <c r="IQ322" s="128">
        <v>20.6785</v>
      </c>
      <c r="IR322" s="120">
        <v>0.1241</v>
      </c>
      <c r="IS322" s="128">
        <v>6.34</v>
      </c>
      <c r="IT322" s="128">
        <v>21.749700000000001</v>
      </c>
      <c r="IU322" s="120">
        <v>0.13020000000000001</v>
      </c>
      <c r="IV322" s="128">
        <v>6.34</v>
      </c>
      <c r="IW322" s="128">
        <v>29.526900000000001</v>
      </c>
      <c r="IX322" s="120">
        <v>0.1249</v>
      </c>
      <c r="IY322" s="128">
        <v>6.34</v>
      </c>
      <c r="IZ322" s="128">
        <v>40.022300000000001</v>
      </c>
      <c r="JA322" s="120">
        <v>0.27960000000000002</v>
      </c>
      <c r="JB322" s="128">
        <v>6.34</v>
      </c>
      <c r="JC322" s="128">
        <v>13.6684</v>
      </c>
      <c r="JD322" s="120">
        <v>6.9400000000000003E-2</v>
      </c>
      <c r="JE322" s="128">
        <v>6.34</v>
      </c>
      <c r="JF322" s="128">
        <v>27.384499999999999</v>
      </c>
      <c r="JG322" s="120">
        <v>0.2384</v>
      </c>
      <c r="JH322" s="128">
        <v>6.34</v>
      </c>
      <c r="JI322" s="128">
        <v>19.7744</v>
      </c>
      <c r="JJ322" s="120">
        <v>0.11</v>
      </c>
      <c r="JK322" s="128">
        <v>6.34</v>
      </c>
      <c r="JL322" s="128">
        <v>32.535200000000003</v>
      </c>
      <c r="JM322" s="120">
        <v>0.18870000000000001</v>
      </c>
      <c r="JN322" s="128">
        <v>6.34</v>
      </c>
      <c r="JO322" s="128">
        <v>30.194500000000001</v>
      </c>
      <c r="JP322" s="120">
        <v>0.25280000000000002</v>
      </c>
      <c r="JQ322" s="128">
        <v>6.34</v>
      </c>
      <c r="JR322" s="128">
        <v>22.950299999999999</v>
      </c>
      <c r="JS322" s="120">
        <v>9.98E-2</v>
      </c>
    </row>
    <row r="323" spans="1:279" x14ac:dyDescent="0.25">
      <c r="A323" s="128">
        <v>6.36</v>
      </c>
      <c r="B323" s="128">
        <v>16.148099999999999</v>
      </c>
      <c r="C323" s="120">
        <v>0.1452</v>
      </c>
      <c r="D323" s="120">
        <v>6.36</v>
      </c>
      <c r="E323" s="120">
        <v>13.2155</v>
      </c>
      <c r="F323" s="120">
        <v>0.1208</v>
      </c>
      <c r="G323" s="120">
        <v>6.36</v>
      </c>
      <c r="H323" s="120">
        <v>50.050199999999997</v>
      </c>
      <c r="I323" s="120">
        <v>0.73540000000000005</v>
      </c>
      <c r="J323" s="120">
        <v>6.36</v>
      </c>
      <c r="K323" s="120">
        <v>8.5188000000000006</v>
      </c>
      <c r="L323" s="120">
        <v>4.1399999999999999E-2</v>
      </c>
      <c r="M323" s="120">
        <v>6.36</v>
      </c>
      <c r="N323" s="120">
        <v>8.7100000000000009</v>
      </c>
      <c r="O323" s="120">
        <v>0.17730000000000001</v>
      </c>
      <c r="P323" s="120">
        <v>6.36</v>
      </c>
      <c r="Q323" s="120">
        <v>5.1075999999999997</v>
      </c>
      <c r="R323" s="120">
        <v>0.22389999999999999</v>
      </c>
      <c r="S323" s="120">
        <v>6.36</v>
      </c>
      <c r="T323" s="120">
        <v>21.461200000000002</v>
      </c>
      <c r="U323" s="120">
        <v>0.64559999999999995</v>
      </c>
      <c r="V323" s="120">
        <v>6.36</v>
      </c>
      <c r="W323" s="120">
        <v>20.9131</v>
      </c>
      <c r="X323" s="120">
        <v>0.17810000000000001</v>
      </c>
      <c r="Y323" s="120">
        <v>6.36</v>
      </c>
      <c r="Z323" s="120">
        <v>10.5045</v>
      </c>
      <c r="AA323" s="120">
        <v>0.1152</v>
      </c>
      <c r="AB323" s="120">
        <v>6.36</v>
      </c>
      <c r="AC323" s="120">
        <v>60.588500000000003</v>
      </c>
      <c r="AD323" s="120">
        <v>1.1819999999999999</v>
      </c>
      <c r="AE323" s="120">
        <v>6.36</v>
      </c>
      <c r="AF323" s="120">
        <v>16.0517</v>
      </c>
      <c r="AG323" s="120">
        <v>0.3695</v>
      </c>
      <c r="AH323" s="120">
        <v>6.36</v>
      </c>
      <c r="AI323" s="120">
        <v>18.653300000000002</v>
      </c>
      <c r="AJ323" s="120">
        <v>0.6623</v>
      </c>
      <c r="AK323" s="120">
        <v>6.36</v>
      </c>
      <c r="AL323" s="120">
        <v>8.1117000000000008</v>
      </c>
      <c r="AM323" s="120">
        <v>0.16370000000000001</v>
      </c>
      <c r="AN323" s="120">
        <v>6.36</v>
      </c>
      <c r="AO323" s="120">
        <v>21.247900000000001</v>
      </c>
      <c r="AP323" s="120">
        <v>0.13189999999999999</v>
      </c>
      <c r="AT323" s="120">
        <v>6.36</v>
      </c>
      <c r="AU323" s="120">
        <v>14.8842</v>
      </c>
      <c r="AV323" s="120">
        <v>0.33310000000000001</v>
      </c>
      <c r="BO323" s="120">
        <v>6.36</v>
      </c>
      <c r="BP323" s="120">
        <v>22.038499999999999</v>
      </c>
      <c r="BQ323" s="120">
        <v>0.28670000000000001</v>
      </c>
      <c r="BR323" s="120">
        <v>6.36</v>
      </c>
      <c r="BS323" s="120">
        <v>22.965</v>
      </c>
      <c r="BT323" s="120">
        <v>0.2366</v>
      </c>
      <c r="CA323" s="120">
        <v>6.36</v>
      </c>
      <c r="CB323" s="120">
        <v>3.4531999999999998</v>
      </c>
      <c r="CC323" s="120">
        <v>0.28710000000000002</v>
      </c>
      <c r="CD323" s="120">
        <v>6.36</v>
      </c>
      <c r="CE323" s="120">
        <v>37.4664</v>
      </c>
      <c r="CF323" s="120">
        <v>0.2384</v>
      </c>
      <c r="CS323" s="120">
        <v>6.36</v>
      </c>
      <c r="CT323" s="120">
        <v>12.076000000000001</v>
      </c>
      <c r="CU323" s="120">
        <v>8.6599999999999996E-2</v>
      </c>
      <c r="CY323" s="120">
        <v>6.36</v>
      </c>
      <c r="CZ323" s="120">
        <v>24.1629</v>
      </c>
      <c r="DA323" s="120">
        <v>0.23980000000000001</v>
      </c>
      <c r="DH323" s="120">
        <v>6.36</v>
      </c>
      <c r="DI323" s="120">
        <v>11.974600000000001</v>
      </c>
      <c r="DJ323" s="120">
        <v>0.1159</v>
      </c>
      <c r="DN323" s="120">
        <v>6.36</v>
      </c>
      <c r="DO323" s="120">
        <v>21.064699999999998</v>
      </c>
      <c r="DP323" s="120">
        <v>0.2165</v>
      </c>
      <c r="DW323" s="120">
        <v>6.36</v>
      </c>
      <c r="DX323" s="120">
        <v>24.852</v>
      </c>
      <c r="DY323" s="120">
        <v>0.23330000000000001</v>
      </c>
      <c r="DZ323" s="120">
        <v>6.36</v>
      </c>
      <c r="EA323" s="120">
        <v>14.4291</v>
      </c>
      <c r="EB323" s="120">
        <v>0.1595</v>
      </c>
      <c r="EL323" s="120">
        <v>6.36</v>
      </c>
      <c r="EM323" s="120">
        <v>20.9313</v>
      </c>
      <c r="EN323" s="120">
        <v>0.15859999999999999</v>
      </c>
      <c r="EO323" s="120">
        <v>6.36</v>
      </c>
      <c r="EP323" s="120">
        <v>13.696999999999999</v>
      </c>
      <c r="EQ323" s="120">
        <v>0.3201</v>
      </c>
      <c r="EU323" s="120">
        <v>6.36</v>
      </c>
      <c r="EV323" s="120">
        <v>18.816800000000001</v>
      </c>
      <c r="EW323" s="120">
        <v>0.1072</v>
      </c>
      <c r="EX323" s="120">
        <v>6.36</v>
      </c>
      <c r="EY323" s="120">
        <v>10.7766</v>
      </c>
      <c r="EZ323" s="120">
        <v>7.4300000000000005E-2</v>
      </c>
      <c r="FM323" s="120">
        <v>6.36</v>
      </c>
      <c r="FN323" s="120">
        <v>17.442299999999999</v>
      </c>
      <c r="FO323" s="120">
        <v>0.15090000000000001</v>
      </c>
      <c r="FP323" s="120">
        <v>6.36</v>
      </c>
      <c r="FQ323" s="120">
        <v>17.5136</v>
      </c>
      <c r="FR323" s="120">
        <v>0.10199999999999999</v>
      </c>
      <c r="FV323" s="120">
        <v>6.36</v>
      </c>
      <c r="FW323" s="120">
        <v>11.6327</v>
      </c>
      <c r="FX323" s="120">
        <v>0.32850000000000001</v>
      </c>
      <c r="FY323" s="120">
        <v>6.36</v>
      </c>
      <c r="FZ323" s="120">
        <v>16.264800000000001</v>
      </c>
      <c r="GA323" s="120">
        <v>0.1193</v>
      </c>
      <c r="GE323" s="120">
        <v>6.36</v>
      </c>
      <c r="GF323" s="120">
        <v>16.2653</v>
      </c>
      <c r="GG323" s="120">
        <v>8.7499999999999994E-2</v>
      </c>
      <c r="GH323" s="120">
        <v>6.36</v>
      </c>
      <c r="GI323" s="120">
        <v>15.085800000000001</v>
      </c>
      <c r="GJ323" s="120">
        <v>0.14549999999999999</v>
      </c>
      <c r="GK323" s="120">
        <v>6.36</v>
      </c>
      <c r="GL323" s="120">
        <v>13.664999999999999</v>
      </c>
      <c r="GM323" s="120">
        <v>0.29720000000000002</v>
      </c>
      <c r="GN323" s="120">
        <v>6.36</v>
      </c>
      <c r="GO323" s="120">
        <v>4.3842999999999996</v>
      </c>
      <c r="GP323" s="120">
        <v>7.3200000000000001E-2</v>
      </c>
      <c r="GW323" s="120">
        <v>6.36</v>
      </c>
      <c r="GX323" s="120">
        <v>12.0298</v>
      </c>
      <c r="GY323" s="120">
        <v>0.17169999999999999</v>
      </c>
      <c r="GZ323" s="120">
        <v>6.36</v>
      </c>
      <c r="HA323" s="120">
        <v>8.3132000000000001</v>
      </c>
      <c r="HB323" s="120">
        <v>0.2482</v>
      </c>
      <c r="HF323" s="120">
        <v>6.36</v>
      </c>
      <c r="HG323" s="120">
        <v>14.1646</v>
      </c>
      <c r="HH323" s="120">
        <v>0.2515</v>
      </c>
      <c r="HO323" s="120">
        <v>6.36</v>
      </c>
      <c r="HP323" s="120">
        <v>7.6063000000000001</v>
      </c>
      <c r="HQ323" s="120">
        <v>0.1012</v>
      </c>
      <c r="HR323" s="120">
        <v>6.36</v>
      </c>
      <c r="HS323" s="120">
        <v>8.8855000000000004</v>
      </c>
      <c r="HT323" s="120">
        <v>9.8900000000000002E-2</v>
      </c>
      <c r="HX323" s="128">
        <v>6.36</v>
      </c>
      <c r="HY323" s="128">
        <v>8.6037999999999997</v>
      </c>
      <c r="HZ323" s="120">
        <v>4.19E-2</v>
      </c>
      <c r="IA323" s="128">
        <v>6.36</v>
      </c>
      <c r="IB323" s="128">
        <v>15.082700000000001</v>
      </c>
      <c r="IC323" s="120">
        <v>6.8699999999999997E-2</v>
      </c>
      <c r="ID323" s="128">
        <v>6.36</v>
      </c>
      <c r="IE323" s="128">
        <v>0.41199999999999998</v>
      </c>
      <c r="IF323" s="120">
        <v>5.7999999999999996E-3</v>
      </c>
      <c r="IG323" s="128">
        <v>6.36</v>
      </c>
      <c r="IH323" s="128">
        <v>10.971299999999999</v>
      </c>
      <c r="II323" s="120">
        <v>6.13E-2</v>
      </c>
      <c r="IJ323" s="128">
        <v>6.36</v>
      </c>
      <c r="IK323" s="128">
        <v>29.004899999999999</v>
      </c>
      <c r="IL323" s="120">
        <v>0.20030000000000001</v>
      </c>
      <c r="IM323" s="128">
        <v>6.36</v>
      </c>
      <c r="IN323" s="128">
        <v>12.517300000000001</v>
      </c>
      <c r="IO323" s="120">
        <v>8.3500000000000005E-2</v>
      </c>
      <c r="IP323" s="128">
        <v>6.36</v>
      </c>
      <c r="IQ323" s="128">
        <v>21.249099999999999</v>
      </c>
      <c r="IR323" s="120">
        <v>0.1336</v>
      </c>
      <c r="IS323" s="128">
        <v>6.36</v>
      </c>
      <c r="IT323" s="128">
        <v>20.87</v>
      </c>
      <c r="IU323" s="120">
        <v>0.1133</v>
      </c>
      <c r="IV323" s="128">
        <v>6.36</v>
      </c>
      <c r="IW323" s="128">
        <v>28.24</v>
      </c>
      <c r="IX323" s="120">
        <v>0.1255</v>
      </c>
      <c r="IY323" s="128">
        <v>6.36</v>
      </c>
      <c r="IZ323" s="128">
        <v>40.047800000000002</v>
      </c>
      <c r="JA323" s="120">
        <v>0.2863</v>
      </c>
      <c r="JB323" s="128">
        <v>6.36</v>
      </c>
      <c r="JC323" s="128">
        <v>13.662800000000001</v>
      </c>
      <c r="JD323" s="120">
        <v>7.0599999999999996E-2</v>
      </c>
      <c r="JE323" s="128">
        <v>6.36</v>
      </c>
      <c r="JF323" s="128">
        <v>27.3413</v>
      </c>
      <c r="JG323" s="120">
        <v>0.22700000000000001</v>
      </c>
      <c r="JH323" s="128">
        <v>6.36</v>
      </c>
      <c r="JI323" s="128">
        <v>19.7423</v>
      </c>
      <c r="JJ323" s="120">
        <v>0.10829999999999999</v>
      </c>
      <c r="JK323" s="128">
        <v>6.36</v>
      </c>
      <c r="JL323" s="128">
        <v>34.450000000000003</v>
      </c>
      <c r="JM323" s="120">
        <v>0.21829999999999999</v>
      </c>
      <c r="JN323" s="128">
        <v>6.36</v>
      </c>
      <c r="JO323" s="128">
        <v>29.214099999999998</v>
      </c>
      <c r="JP323" s="120">
        <v>0.24030000000000001</v>
      </c>
      <c r="JQ323" s="128">
        <v>6.36</v>
      </c>
      <c r="JR323" s="128">
        <v>23.969100000000001</v>
      </c>
      <c r="JS323" s="120">
        <v>0.1115</v>
      </c>
    </row>
    <row r="324" spans="1:279" x14ac:dyDescent="0.25">
      <c r="A324" s="128">
        <v>6.38</v>
      </c>
      <c r="B324" s="128">
        <v>16.518699999999999</v>
      </c>
      <c r="C324" s="120">
        <v>0.1399</v>
      </c>
      <c r="D324" s="120">
        <v>6.38</v>
      </c>
      <c r="E324" s="120">
        <v>13.550800000000001</v>
      </c>
      <c r="F324" s="120">
        <v>0.1258</v>
      </c>
      <c r="G324" s="120">
        <v>6.38</v>
      </c>
      <c r="H324" s="120">
        <v>49.656199999999998</v>
      </c>
      <c r="I324" s="120">
        <v>0.73599999999999999</v>
      </c>
      <c r="J324" s="120">
        <v>6.38</v>
      </c>
      <c r="K324" s="120">
        <v>8.1587999999999994</v>
      </c>
      <c r="L324" s="120">
        <v>4.1599999999999998E-2</v>
      </c>
      <c r="M324" s="120">
        <v>6.38</v>
      </c>
      <c r="N324" s="120">
        <v>8.0992999999999995</v>
      </c>
      <c r="O324" s="120">
        <v>0.15609999999999999</v>
      </c>
      <c r="P324" s="120">
        <v>6.38</v>
      </c>
      <c r="Q324" s="120">
        <v>4.5656999999999996</v>
      </c>
      <c r="R324" s="120">
        <v>0.23069999999999999</v>
      </c>
      <c r="S324" s="120">
        <v>6.38</v>
      </c>
      <c r="T324" s="120">
        <v>21.987300000000001</v>
      </c>
      <c r="U324" s="120">
        <v>0.71619999999999995</v>
      </c>
      <c r="V324" s="120">
        <v>6.38</v>
      </c>
      <c r="W324" s="120">
        <v>20.790099999999999</v>
      </c>
      <c r="X324" s="120">
        <v>0.1799</v>
      </c>
      <c r="Y324" s="120">
        <v>6.38</v>
      </c>
      <c r="Z324" s="120">
        <v>10.447100000000001</v>
      </c>
      <c r="AA324" s="120">
        <v>0.12039999999999999</v>
      </c>
      <c r="AB324" s="120">
        <v>6.38</v>
      </c>
      <c r="AC324" s="120">
        <v>59.1952</v>
      </c>
      <c r="AD324" s="120">
        <v>1.1560999999999999</v>
      </c>
      <c r="AE324" s="120">
        <v>6.38</v>
      </c>
      <c r="AF324" s="120">
        <v>15.647</v>
      </c>
      <c r="AG324" s="120">
        <v>0.38979999999999998</v>
      </c>
      <c r="AH324" s="120">
        <v>6.38</v>
      </c>
      <c r="AI324" s="120">
        <v>18.529</v>
      </c>
      <c r="AJ324" s="120">
        <v>0.67049999999999998</v>
      </c>
      <c r="AK324" s="120">
        <v>6.38</v>
      </c>
      <c r="AL324" s="120">
        <v>8.8741000000000003</v>
      </c>
      <c r="AM324" s="120">
        <v>0.1996</v>
      </c>
      <c r="AN324" s="120">
        <v>6.38</v>
      </c>
      <c r="AO324" s="120">
        <v>20.6126</v>
      </c>
      <c r="AP324" s="120">
        <v>0.12939999999999999</v>
      </c>
      <c r="AT324" s="120">
        <v>6.38</v>
      </c>
      <c r="AU324" s="120">
        <v>13.0726</v>
      </c>
      <c r="AV324" s="120">
        <v>0.34350000000000003</v>
      </c>
      <c r="BO324" s="120">
        <v>6.38</v>
      </c>
      <c r="BP324" s="120">
        <v>22.014099999999999</v>
      </c>
      <c r="BQ324" s="120">
        <v>0.27829999999999999</v>
      </c>
      <c r="BR324" s="120">
        <v>6.38</v>
      </c>
      <c r="BS324" s="120">
        <v>22.872900000000001</v>
      </c>
      <c r="BT324" s="120">
        <v>0.23599999999999999</v>
      </c>
      <c r="CA324" s="120">
        <v>6.38</v>
      </c>
      <c r="CB324" s="120">
        <v>3.2753000000000001</v>
      </c>
      <c r="CC324" s="120">
        <v>0.28110000000000002</v>
      </c>
      <c r="CD324" s="120">
        <v>6.38</v>
      </c>
      <c r="CE324" s="120">
        <v>38.102200000000003</v>
      </c>
      <c r="CF324" s="120">
        <v>0.25769999999999998</v>
      </c>
      <c r="CS324" s="120">
        <v>6.38</v>
      </c>
      <c r="CT324" s="120">
        <v>11.89</v>
      </c>
      <c r="CU324" s="120">
        <v>8.9399999999999993E-2</v>
      </c>
      <c r="CY324" s="120">
        <v>6.38</v>
      </c>
      <c r="CZ324" s="120">
        <v>24.4922</v>
      </c>
      <c r="DA324" s="120">
        <v>0.24099999999999999</v>
      </c>
      <c r="DH324" s="120">
        <v>6.38</v>
      </c>
      <c r="DI324" s="120">
        <v>11.935499999999999</v>
      </c>
      <c r="DJ324" s="120">
        <v>0.12640000000000001</v>
      </c>
      <c r="DN324" s="120">
        <v>6.38</v>
      </c>
      <c r="DO324" s="120">
        <v>21.113199999999999</v>
      </c>
      <c r="DP324" s="120">
        <v>0.2172</v>
      </c>
      <c r="DW324" s="120">
        <v>6.38</v>
      </c>
      <c r="DX324" s="120">
        <v>25.045999999999999</v>
      </c>
      <c r="DY324" s="120">
        <v>0.23119999999999999</v>
      </c>
      <c r="DZ324" s="120">
        <v>6.38</v>
      </c>
      <c r="EA324" s="120">
        <v>14.870200000000001</v>
      </c>
      <c r="EB324" s="120">
        <v>0.1598</v>
      </c>
      <c r="EL324" s="120">
        <v>6.38</v>
      </c>
      <c r="EM324" s="120">
        <v>21.003900000000002</v>
      </c>
      <c r="EN324" s="120">
        <v>0.14449999999999999</v>
      </c>
      <c r="EO324" s="120">
        <v>6.38</v>
      </c>
      <c r="EP324" s="120">
        <v>13.5204</v>
      </c>
      <c r="EQ324" s="120">
        <v>0.31059999999999999</v>
      </c>
      <c r="EU324" s="120">
        <v>6.38</v>
      </c>
      <c r="EV324" s="120">
        <v>19.171299999999999</v>
      </c>
      <c r="EW324" s="120">
        <v>0.1241</v>
      </c>
      <c r="EX324" s="120">
        <v>6.38</v>
      </c>
      <c r="EY324" s="120">
        <v>10.617599999999999</v>
      </c>
      <c r="EZ324" s="120">
        <v>7.9000000000000001E-2</v>
      </c>
      <c r="FM324" s="120">
        <v>6.38</v>
      </c>
      <c r="FN324" s="120">
        <v>17.8354</v>
      </c>
      <c r="FO324" s="120">
        <v>0.15859999999999999</v>
      </c>
      <c r="FP324" s="120">
        <v>6.38</v>
      </c>
      <c r="FQ324" s="120">
        <v>17.685099999999998</v>
      </c>
      <c r="FR324" s="120">
        <v>0.1047</v>
      </c>
      <c r="FV324" s="120">
        <v>6.38</v>
      </c>
      <c r="FW324" s="120">
        <v>13.5297</v>
      </c>
      <c r="FX324" s="120">
        <v>0.3029</v>
      </c>
      <c r="FY324" s="120">
        <v>6.38</v>
      </c>
      <c r="FZ324" s="120">
        <v>16.029800000000002</v>
      </c>
      <c r="GA324" s="120">
        <v>0.11650000000000001</v>
      </c>
      <c r="GE324" s="120">
        <v>6.38</v>
      </c>
      <c r="GF324" s="120">
        <v>16.067299999999999</v>
      </c>
      <c r="GG324" s="120">
        <v>8.2000000000000003E-2</v>
      </c>
      <c r="GH324" s="120">
        <v>6.38</v>
      </c>
      <c r="GI324" s="120">
        <v>15.332599999999999</v>
      </c>
      <c r="GJ324" s="120">
        <v>0.1439</v>
      </c>
      <c r="GK324" s="120">
        <v>6.38</v>
      </c>
      <c r="GL324" s="120">
        <v>13.484299999999999</v>
      </c>
      <c r="GM324" s="120">
        <v>0.3054</v>
      </c>
      <c r="GN324" s="120">
        <v>6.38</v>
      </c>
      <c r="GO324" s="120">
        <v>4.6158999999999999</v>
      </c>
      <c r="GP324" s="120">
        <v>7.7799999999999994E-2</v>
      </c>
      <c r="GW324" s="120">
        <v>6.38</v>
      </c>
      <c r="GX324" s="120">
        <v>14.8223</v>
      </c>
      <c r="GY324" s="120">
        <v>0.1789</v>
      </c>
      <c r="GZ324" s="120">
        <v>6.38</v>
      </c>
      <c r="HA324" s="120">
        <v>8.2304999999999993</v>
      </c>
      <c r="HB324" s="120">
        <v>0.24</v>
      </c>
      <c r="HF324" s="120">
        <v>6.38</v>
      </c>
      <c r="HG324" s="120">
        <v>13.4642</v>
      </c>
      <c r="HH324" s="120">
        <v>0.24010000000000001</v>
      </c>
      <c r="HO324" s="120">
        <v>6.38</v>
      </c>
      <c r="HP324" s="120">
        <v>8.1434999999999995</v>
      </c>
      <c r="HQ324" s="120">
        <v>8.0100000000000005E-2</v>
      </c>
      <c r="HR324" s="120">
        <v>6.38</v>
      </c>
      <c r="HS324" s="120">
        <v>10.0686</v>
      </c>
      <c r="HT324" s="120">
        <v>0.13300000000000001</v>
      </c>
      <c r="HX324" s="128">
        <v>6.38</v>
      </c>
      <c r="HY324" s="128">
        <v>8.1578999999999997</v>
      </c>
      <c r="HZ324" s="120">
        <v>3.8600000000000002E-2</v>
      </c>
      <c r="IA324" s="128">
        <v>6.38</v>
      </c>
      <c r="IB324" s="128">
        <v>14.7662</v>
      </c>
      <c r="IC324" s="120">
        <v>6.6299999999999998E-2</v>
      </c>
      <c r="ID324" s="128">
        <v>6.38</v>
      </c>
      <c r="IE324" s="128">
        <v>0.42149999999999999</v>
      </c>
      <c r="IF324" s="120">
        <v>5.8999999999999999E-3</v>
      </c>
      <c r="IG324" s="128">
        <v>6.38</v>
      </c>
      <c r="IH324" s="128">
        <v>11.4467</v>
      </c>
      <c r="II324" s="120">
        <v>6.1699999999999998E-2</v>
      </c>
      <c r="IJ324" s="128">
        <v>6.38</v>
      </c>
      <c r="IK324" s="128">
        <v>27.1173</v>
      </c>
      <c r="IL324" s="120">
        <v>0.19239999999999999</v>
      </c>
      <c r="IM324" s="128">
        <v>6.38</v>
      </c>
      <c r="IN324" s="128">
        <v>12.6431</v>
      </c>
      <c r="IO324" s="120">
        <v>7.8600000000000003E-2</v>
      </c>
      <c r="IP324" s="128">
        <v>6.38</v>
      </c>
      <c r="IQ324" s="128">
        <v>22.105499999999999</v>
      </c>
      <c r="IR324" s="120">
        <v>0.16159999999999999</v>
      </c>
      <c r="IS324" s="128">
        <v>6.38</v>
      </c>
      <c r="IT324" s="128">
        <v>20.346</v>
      </c>
      <c r="IU324" s="120">
        <v>0.1111</v>
      </c>
      <c r="IV324" s="128">
        <v>6.38</v>
      </c>
      <c r="IW324" s="128">
        <v>26.952999999999999</v>
      </c>
      <c r="IX324" s="120">
        <v>0.13589999999999999</v>
      </c>
      <c r="IY324" s="128">
        <v>6.38</v>
      </c>
      <c r="IZ324" s="128">
        <v>40.287999999999997</v>
      </c>
      <c r="JA324" s="120">
        <v>0.28749999999999998</v>
      </c>
      <c r="JB324" s="128">
        <v>6.38</v>
      </c>
      <c r="JC324" s="128">
        <v>13.769600000000001</v>
      </c>
      <c r="JD324" s="120">
        <v>7.2099999999999997E-2</v>
      </c>
      <c r="JE324" s="128">
        <v>6.38</v>
      </c>
      <c r="JF324" s="128">
        <v>27.641300000000001</v>
      </c>
      <c r="JG324" s="120">
        <v>0.2152</v>
      </c>
      <c r="JH324" s="128">
        <v>6.38</v>
      </c>
      <c r="JI324" s="128">
        <v>19.992000000000001</v>
      </c>
      <c r="JJ324" s="120">
        <v>0.1118</v>
      </c>
      <c r="JK324" s="128">
        <v>6.38</v>
      </c>
      <c r="JL324" s="128">
        <v>35.845399999999998</v>
      </c>
      <c r="JM324" s="120">
        <v>0.25230000000000002</v>
      </c>
      <c r="JN324" s="128">
        <v>6.38</v>
      </c>
      <c r="JO324" s="128">
        <v>28.584499999999998</v>
      </c>
      <c r="JP324" s="120">
        <v>0.23089999999999999</v>
      </c>
      <c r="JQ324" s="128">
        <v>6.38</v>
      </c>
      <c r="JR324" s="128">
        <v>26.2623</v>
      </c>
      <c r="JS324" s="120">
        <v>0.13039999999999999</v>
      </c>
    </row>
    <row r="325" spans="1:279" x14ac:dyDescent="0.25">
      <c r="A325" s="128">
        <v>6.4</v>
      </c>
      <c r="B325" s="128">
        <v>16.757899999999999</v>
      </c>
      <c r="C325" s="120">
        <v>0.14119999999999999</v>
      </c>
      <c r="D325" s="120">
        <v>6.4</v>
      </c>
      <c r="E325" s="120">
        <v>13.9504</v>
      </c>
      <c r="F325" s="120">
        <v>0.1318</v>
      </c>
      <c r="G325" s="120">
        <v>6.4</v>
      </c>
      <c r="H325" s="120">
        <v>48.264600000000002</v>
      </c>
      <c r="I325" s="120">
        <v>0.7268</v>
      </c>
      <c r="J325" s="120">
        <v>6.4</v>
      </c>
      <c r="K325" s="120">
        <v>8.2128999999999994</v>
      </c>
      <c r="L325" s="120">
        <v>4.5400000000000003E-2</v>
      </c>
      <c r="M325" s="120">
        <v>6.4</v>
      </c>
      <c r="N325" s="120">
        <v>7.5731000000000002</v>
      </c>
      <c r="O325" s="120">
        <v>0.14810000000000001</v>
      </c>
      <c r="P325" s="120">
        <v>6.4</v>
      </c>
      <c r="Q325" s="120">
        <v>4.4040999999999997</v>
      </c>
      <c r="R325" s="120">
        <v>0.23930000000000001</v>
      </c>
      <c r="S325" s="120">
        <v>6.4</v>
      </c>
      <c r="T325" s="120">
        <v>21.8613</v>
      </c>
      <c r="U325" s="120">
        <v>0.72870000000000001</v>
      </c>
      <c r="V325" s="120">
        <v>6.4</v>
      </c>
      <c r="W325" s="120">
        <v>20.456</v>
      </c>
      <c r="X325" s="120">
        <v>0.17829999999999999</v>
      </c>
      <c r="Y325" s="120">
        <v>6.4</v>
      </c>
      <c r="Z325" s="120">
        <v>10.368</v>
      </c>
      <c r="AA325" s="120">
        <v>0.1169</v>
      </c>
      <c r="AB325" s="120">
        <v>6.4</v>
      </c>
      <c r="AC325" s="120">
        <v>56.403500000000001</v>
      </c>
      <c r="AD325" s="120">
        <v>1.0029999999999999</v>
      </c>
      <c r="AE325" s="120">
        <v>6.4</v>
      </c>
      <c r="AF325" s="120">
        <v>15.4183</v>
      </c>
      <c r="AG325" s="120">
        <v>0.40060000000000001</v>
      </c>
      <c r="AH325" s="120">
        <v>6.4</v>
      </c>
      <c r="AI325" s="120">
        <v>17.0215</v>
      </c>
      <c r="AJ325" s="120">
        <v>0.64990000000000003</v>
      </c>
      <c r="AK325" s="120">
        <v>6.4</v>
      </c>
      <c r="AL325" s="120">
        <v>7.9751000000000003</v>
      </c>
      <c r="AM325" s="120">
        <v>0.20219999999999999</v>
      </c>
      <c r="AN325" s="120">
        <v>6.4</v>
      </c>
      <c r="AO325" s="120">
        <v>19.569900000000001</v>
      </c>
      <c r="AP325" s="120">
        <v>0.1255</v>
      </c>
      <c r="AT325" s="120">
        <v>6.4</v>
      </c>
      <c r="AU325" s="120">
        <v>11.9627</v>
      </c>
      <c r="AV325" s="120">
        <v>0.36209999999999998</v>
      </c>
      <c r="BO325" s="120">
        <v>6.4</v>
      </c>
      <c r="BP325" s="120">
        <v>21.998899999999999</v>
      </c>
      <c r="BQ325" s="120">
        <v>0.27079999999999999</v>
      </c>
      <c r="BR325" s="120">
        <v>6.4</v>
      </c>
      <c r="BS325" s="120">
        <v>23.017600000000002</v>
      </c>
      <c r="BT325" s="120">
        <v>0.2293</v>
      </c>
      <c r="CA325" s="120">
        <v>6.4</v>
      </c>
      <c r="CB325" s="120">
        <v>3.0402999999999998</v>
      </c>
      <c r="CC325" s="120">
        <v>0.27529999999999999</v>
      </c>
      <c r="CD325" s="120">
        <v>6.4</v>
      </c>
      <c r="CE325" s="120">
        <v>38.8048</v>
      </c>
      <c r="CF325" s="120">
        <v>0.28839999999999999</v>
      </c>
      <c r="CS325" s="120">
        <v>6.4</v>
      </c>
      <c r="CT325" s="120">
        <v>11.7315</v>
      </c>
      <c r="CU325" s="120">
        <v>9.1499999999999998E-2</v>
      </c>
      <c r="CY325" s="120">
        <v>6.4</v>
      </c>
      <c r="CZ325" s="120">
        <v>24.8613</v>
      </c>
      <c r="DA325" s="120">
        <v>0.24429999999999999</v>
      </c>
      <c r="DH325" s="120">
        <v>6.4</v>
      </c>
      <c r="DI325" s="120">
        <v>11.8506</v>
      </c>
      <c r="DJ325" s="120">
        <v>0.13439999999999999</v>
      </c>
      <c r="DN325" s="120">
        <v>6.4</v>
      </c>
      <c r="DO325" s="120">
        <v>21.273</v>
      </c>
      <c r="DP325" s="120">
        <v>0.2185</v>
      </c>
      <c r="DW325" s="120">
        <v>6.4</v>
      </c>
      <c r="DX325" s="120">
        <v>25.203900000000001</v>
      </c>
      <c r="DY325" s="120">
        <v>0.24010000000000001</v>
      </c>
      <c r="DZ325" s="120">
        <v>6.4</v>
      </c>
      <c r="EA325" s="120">
        <v>15.374000000000001</v>
      </c>
      <c r="EB325" s="120">
        <v>0.15090000000000001</v>
      </c>
      <c r="EL325" s="120">
        <v>6.4</v>
      </c>
      <c r="EM325" s="120">
        <v>21.129300000000001</v>
      </c>
      <c r="EN325" s="120">
        <v>0.1305</v>
      </c>
      <c r="EO325" s="120">
        <v>6.4</v>
      </c>
      <c r="EP325" s="120">
        <v>14.1388</v>
      </c>
      <c r="EQ325" s="120">
        <v>0.26929999999999998</v>
      </c>
      <c r="EU325" s="120">
        <v>6.4</v>
      </c>
      <c r="EV325" s="120">
        <v>19.592700000000001</v>
      </c>
      <c r="EW325" s="120">
        <v>0.15840000000000001</v>
      </c>
      <c r="EX325" s="120">
        <v>6.4</v>
      </c>
      <c r="EY325" s="120">
        <v>10.8255</v>
      </c>
      <c r="EZ325" s="120">
        <v>8.5199999999999998E-2</v>
      </c>
      <c r="FM325" s="120">
        <v>6.4</v>
      </c>
      <c r="FN325" s="120">
        <v>18.385999999999999</v>
      </c>
      <c r="FO325" s="120">
        <v>0.1646</v>
      </c>
      <c r="FP325" s="120">
        <v>6.4</v>
      </c>
      <c r="FQ325" s="120">
        <v>17.782699999999998</v>
      </c>
      <c r="FR325" s="120">
        <v>0.1104</v>
      </c>
      <c r="FV325" s="120">
        <v>6.4</v>
      </c>
      <c r="FW325" s="120">
        <v>15.4841</v>
      </c>
      <c r="FX325" s="120">
        <v>0.26200000000000001</v>
      </c>
      <c r="FY325" s="120">
        <v>6.4</v>
      </c>
      <c r="FZ325" s="120">
        <v>15.962400000000001</v>
      </c>
      <c r="GA325" s="120">
        <v>0.12189999999999999</v>
      </c>
      <c r="GE325" s="120">
        <v>6.4</v>
      </c>
      <c r="GF325" s="120">
        <v>15.700799999999999</v>
      </c>
      <c r="GG325" s="120">
        <v>7.9399999999999998E-2</v>
      </c>
      <c r="GH325" s="120">
        <v>6.4</v>
      </c>
      <c r="GI325" s="120">
        <v>15.750500000000001</v>
      </c>
      <c r="GJ325" s="120">
        <v>0.1459</v>
      </c>
      <c r="GK325" s="120">
        <v>6.4</v>
      </c>
      <c r="GL325" s="120">
        <v>13.6259</v>
      </c>
      <c r="GM325" s="120">
        <v>0.29449999999999998</v>
      </c>
      <c r="GN325" s="120">
        <v>6.4</v>
      </c>
      <c r="GO325" s="120">
        <v>5.2229999999999999</v>
      </c>
      <c r="GP325" s="120">
        <v>8.5699999999999998E-2</v>
      </c>
      <c r="GW325" s="120">
        <v>6.4</v>
      </c>
      <c r="GX325" s="120">
        <v>17.2575</v>
      </c>
      <c r="GY325" s="120">
        <v>0.1714</v>
      </c>
      <c r="GZ325" s="120">
        <v>6.4</v>
      </c>
      <c r="HA325" s="120">
        <v>8.1315000000000008</v>
      </c>
      <c r="HB325" s="120">
        <v>0.23180000000000001</v>
      </c>
      <c r="HF325" s="120">
        <v>6.4</v>
      </c>
      <c r="HG325" s="120">
        <v>13.1891</v>
      </c>
      <c r="HH325" s="120">
        <v>0.23350000000000001</v>
      </c>
      <c r="HO325" s="120">
        <v>6.4</v>
      </c>
      <c r="HP325" s="120">
        <v>9.2812999999999999</v>
      </c>
      <c r="HQ325" s="120">
        <v>8.2500000000000004E-2</v>
      </c>
      <c r="HR325" s="120">
        <v>6.4</v>
      </c>
      <c r="HS325" s="120">
        <v>11.2956</v>
      </c>
      <c r="HT325" s="120">
        <v>0.1507</v>
      </c>
      <c r="HX325" s="128">
        <v>6.4</v>
      </c>
      <c r="HY325" s="128">
        <v>7.8277999999999999</v>
      </c>
      <c r="HZ325" s="120">
        <v>3.7699999999999997E-2</v>
      </c>
      <c r="IA325" s="128">
        <v>6.4</v>
      </c>
      <c r="IB325" s="128">
        <v>14.450799999999999</v>
      </c>
      <c r="IC325" s="120">
        <v>6.3899999999999998E-2</v>
      </c>
      <c r="ID325" s="128">
        <v>6.4</v>
      </c>
      <c r="IE325" s="128">
        <v>0.43280000000000002</v>
      </c>
      <c r="IF325" s="120">
        <v>6.0000000000000001E-3</v>
      </c>
      <c r="IG325" s="128">
        <v>6.4</v>
      </c>
      <c r="IH325" s="128">
        <v>11.9582</v>
      </c>
      <c r="II325" s="120">
        <v>6.0100000000000001E-2</v>
      </c>
      <c r="IJ325" s="128">
        <v>6.4</v>
      </c>
      <c r="IK325" s="128">
        <v>25.427499999999998</v>
      </c>
      <c r="IL325" s="120">
        <v>0.1845</v>
      </c>
      <c r="IM325" s="128">
        <v>6.4</v>
      </c>
      <c r="IN325" s="128">
        <v>13.020300000000001</v>
      </c>
      <c r="IO325" s="120">
        <v>7.4499999999999997E-2</v>
      </c>
      <c r="IP325" s="128">
        <v>6.4</v>
      </c>
      <c r="IQ325" s="128">
        <v>23.291599999999999</v>
      </c>
      <c r="IR325" s="120">
        <v>0.1704</v>
      </c>
      <c r="IS325" s="128">
        <v>6.4</v>
      </c>
      <c r="IT325" s="128">
        <v>19.973099999999999</v>
      </c>
      <c r="IU325" s="120">
        <v>0.1111</v>
      </c>
      <c r="IV325" s="128">
        <v>6.4</v>
      </c>
      <c r="IW325" s="128">
        <v>26.5032</v>
      </c>
      <c r="IX325" s="120">
        <v>0.14649999999999999</v>
      </c>
      <c r="IY325" s="128">
        <v>6.4</v>
      </c>
      <c r="IZ325" s="128">
        <v>39.955100000000002</v>
      </c>
      <c r="JA325" s="120">
        <v>0.27750000000000002</v>
      </c>
      <c r="JB325" s="128">
        <v>6.4</v>
      </c>
      <c r="JC325" s="128">
        <v>13.788500000000001</v>
      </c>
      <c r="JD325" s="120">
        <v>7.0000000000000007E-2</v>
      </c>
      <c r="JE325" s="128">
        <v>6.4</v>
      </c>
      <c r="JF325" s="128">
        <v>28.215499999999999</v>
      </c>
      <c r="JG325" s="120">
        <v>0.20449999999999999</v>
      </c>
      <c r="JH325" s="128">
        <v>6.4</v>
      </c>
      <c r="JI325" s="128">
        <v>20.202200000000001</v>
      </c>
      <c r="JJ325" s="120">
        <v>0.1123</v>
      </c>
      <c r="JK325" s="128">
        <v>6.4</v>
      </c>
      <c r="JL325" s="128">
        <v>36.270499999999998</v>
      </c>
      <c r="JM325" s="120">
        <v>0.2772</v>
      </c>
      <c r="JN325" s="128">
        <v>6.4</v>
      </c>
      <c r="JO325" s="128">
        <v>28.2515</v>
      </c>
      <c r="JP325" s="120">
        <v>0.22620000000000001</v>
      </c>
      <c r="JQ325" s="128">
        <v>6.4</v>
      </c>
      <c r="JR325" s="128">
        <v>28.8339</v>
      </c>
      <c r="JS325" s="120">
        <v>0.17150000000000001</v>
      </c>
    </row>
    <row r="326" spans="1:279" x14ac:dyDescent="0.25">
      <c r="A326" s="128">
        <v>6.42</v>
      </c>
      <c r="B326" s="128">
        <v>17.194500000000001</v>
      </c>
      <c r="C326" s="120">
        <v>0.15049999999999999</v>
      </c>
      <c r="D326" s="120">
        <v>6.42</v>
      </c>
      <c r="E326" s="120">
        <v>14.4444</v>
      </c>
      <c r="F326" s="120">
        <v>0.13880000000000001</v>
      </c>
      <c r="G326" s="120">
        <v>6.42</v>
      </c>
      <c r="H326" s="120">
        <v>50.356999999999999</v>
      </c>
      <c r="I326" s="120">
        <v>0.65190000000000003</v>
      </c>
      <c r="J326" s="120">
        <v>6.42</v>
      </c>
      <c r="K326" s="120">
        <v>8.1367999999999991</v>
      </c>
      <c r="L326" s="120">
        <v>4.65E-2</v>
      </c>
      <c r="M326" s="120">
        <v>6.42</v>
      </c>
      <c r="N326" s="120">
        <v>7.2171000000000003</v>
      </c>
      <c r="O326" s="120">
        <v>0.14810000000000001</v>
      </c>
      <c r="P326" s="120">
        <v>6.42</v>
      </c>
      <c r="Q326" s="120">
        <v>4.4343000000000004</v>
      </c>
      <c r="R326" s="120">
        <v>0.25440000000000002</v>
      </c>
      <c r="S326" s="120">
        <v>6.42</v>
      </c>
      <c r="T326" s="120">
        <v>21.726800000000001</v>
      </c>
      <c r="U326" s="120">
        <v>0.7994</v>
      </c>
      <c r="V326" s="120">
        <v>6.42</v>
      </c>
      <c r="W326" s="120">
        <v>20.497900000000001</v>
      </c>
      <c r="X326" s="120">
        <v>0.19309999999999999</v>
      </c>
      <c r="Y326" s="120">
        <v>6.42</v>
      </c>
      <c r="Z326" s="120">
        <v>10.399100000000001</v>
      </c>
      <c r="AA326" s="120">
        <v>0.1201</v>
      </c>
      <c r="AB326" s="120">
        <v>6.42</v>
      </c>
      <c r="AC326" s="120">
        <v>51.791899999999998</v>
      </c>
      <c r="AD326" s="120">
        <v>1.0268999999999999</v>
      </c>
      <c r="AE326" s="120">
        <v>6.42</v>
      </c>
      <c r="AF326" s="120">
        <v>15.4214</v>
      </c>
      <c r="AG326" s="120">
        <v>0.4168</v>
      </c>
      <c r="AH326" s="120">
        <v>6.42</v>
      </c>
      <c r="AI326" s="120">
        <v>14.6111</v>
      </c>
      <c r="AJ326" s="120">
        <v>0.62060000000000004</v>
      </c>
      <c r="AK326" s="120">
        <v>6.42</v>
      </c>
      <c r="AL326" s="120">
        <v>7.3901000000000003</v>
      </c>
      <c r="AM326" s="120">
        <v>0.21890000000000001</v>
      </c>
      <c r="AN326" s="120">
        <v>6.42</v>
      </c>
      <c r="AO326" s="120">
        <v>18.227900000000002</v>
      </c>
      <c r="AP326" s="120">
        <v>0.12690000000000001</v>
      </c>
      <c r="AT326" s="120">
        <v>6.42</v>
      </c>
      <c r="AU326" s="120">
        <v>10.6309</v>
      </c>
      <c r="AV326" s="120">
        <v>0.38700000000000001</v>
      </c>
      <c r="BO326" s="120">
        <v>6.42</v>
      </c>
      <c r="BP326" s="120">
        <v>21.673500000000001</v>
      </c>
      <c r="BQ326" s="120">
        <v>0.27150000000000002</v>
      </c>
      <c r="BR326" s="120">
        <v>6.42</v>
      </c>
      <c r="BS326" s="120">
        <v>23.216000000000001</v>
      </c>
      <c r="BT326" s="120">
        <v>0.2404</v>
      </c>
      <c r="CA326" s="120">
        <v>6.42</v>
      </c>
      <c r="CB326" s="120">
        <v>2.9173</v>
      </c>
      <c r="CC326" s="120">
        <v>0.27079999999999999</v>
      </c>
      <c r="CD326" s="120">
        <v>6.42</v>
      </c>
      <c r="CE326" s="120">
        <v>39.4664</v>
      </c>
      <c r="CF326" s="120">
        <v>0.30719999999999997</v>
      </c>
      <c r="CS326" s="120">
        <v>6.42</v>
      </c>
      <c r="CT326" s="120">
        <v>11.6942</v>
      </c>
      <c r="CU326" s="120">
        <v>9.2999999999999999E-2</v>
      </c>
      <c r="CY326" s="120">
        <v>6.42</v>
      </c>
      <c r="CZ326" s="120">
        <v>25.025700000000001</v>
      </c>
      <c r="DA326" s="120">
        <v>0.25109999999999999</v>
      </c>
      <c r="DH326" s="120">
        <v>6.42</v>
      </c>
      <c r="DI326" s="120">
        <v>11.5601</v>
      </c>
      <c r="DJ326" s="120">
        <v>0.13669999999999999</v>
      </c>
      <c r="DN326" s="120">
        <v>6.42</v>
      </c>
      <c r="DO326" s="120">
        <v>21.4</v>
      </c>
      <c r="DP326" s="120">
        <v>0.22159999999999999</v>
      </c>
      <c r="DW326" s="120">
        <v>6.42</v>
      </c>
      <c r="DX326" s="120">
        <v>25.127800000000001</v>
      </c>
      <c r="DY326" s="120">
        <v>0.24410000000000001</v>
      </c>
      <c r="DZ326" s="120">
        <v>6.42</v>
      </c>
      <c r="EA326" s="120">
        <v>15.867900000000001</v>
      </c>
      <c r="EB326" s="120">
        <v>0.1492</v>
      </c>
      <c r="EL326" s="120">
        <v>6.42</v>
      </c>
      <c r="EM326" s="120">
        <v>21.313600000000001</v>
      </c>
      <c r="EN326" s="120">
        <v>0.12520000000000001</v>
      </c>
      <c r="EO326" s="120">
        <v>6.42</v>
      </c>
      <c r="EP326" s="120">
        <v>14.7623</v>
      </c>
      <c r="EQ326" s="120">
        <v>0.20910000000000001</v>
      </c>
      <c r="EU326" s="120">
        <v>6.42</v>
      </c>
      <c r="EV326" s="120">
        <v>19.9496</v>
      </c>
      <c r="EW326" s="120">
        <v>0.21659999999999999</v>
      </c>
      <c r="EX326" s="120">
        <v>6.42</v>
      </c>
      <c r="EY326" s="120">
        <v>11.2431</v>
      </c>
      <c r="EZ326" s="120">
        <v>9.1300000000000006E-2</v>
      </c>
      <c r="FM326" s="120">
        <v>6.42</v>
      </c>
      <c r="FN326" s="120">
        <v>18.857099999999999</v>
      </c>
      <c r="FO326" s="120">
        <v>0.1714</v>
      </c>
      <c r="FP326" s="120">
        <v>6.42</v>
      </c>
      <c r="FQ326" s="120">
        <v>17.780100000000001</v>
      </c>
      <c r="FR326" s="120">
        <v>0.1124</v>
      </c>
      <c r="FV326" s="120">
        <v>6.42</v>
      </c>
      <c r="FW326" s="120">
        <v>16.880800000000001</v>
      </c>
      <c r="FX326" s="120">
        <v>0.21829999999999999</v>
      </c>
      <c r="FY326" s="120">
        <v>6.42</v>
      </c>
      <c r="FZ326" s="120">
        <v>15.902900000000001</v>
      </c>
      <c r="GA326" s="120">
        <v>0.1258</v>
      </c>
      <c r="GE326" s="120">
        <v>6.42</v>
      </c>
      <c r="GF326" s="120">
        <v>15.114699999999999</v>
      </c>
      <c r="GG326" s="120">
        <v>7.4399999999999994E-2</v>
      </c>
      <c r="GH326" s="120">
        <v>6.42</v>
      </c>
      <c r="GI326" s="120">
        <v>16.230899999999998</v>
      </c>
      <c r="GJ326" s="120">
        <v>0.1401</v>
      </c>
      <c r="GK326" s="120">
        <v>6.42</v>
      </c>
      <c r="GL326" s="120">
        <v>14.24</v>
      </c>
      <c r="GM326" s="120">
        <v>0.29220000000000002</v>
      </c>
      <c r="GN326" s="120">
        <v>6.42</v>
      </c>
      <c r="GO326" s="120">
        <v>6.2361000000000004</v>
      </c>
      <c r="GP326" s="120">
        <v>9.5299999999999996E-2</v>
      </c>
      <c r="GW326" s="120">
        <v>6.42</v>
      </c>
      <c r="GX326" s="120">
        <v>19.385100000000001</v>
      </c>
      <c r="GY326" s="120">
        <v>0.21629999999999999</v>
      </c>
      <c r="GZ326" s="120">
        <v>6.42</v>
      </c>
      <c r="HA326" s="120">
        <v>8.0176999999999996</v>
      </c>
      <c r="HB326" s="120">
        <v>0.2233</v>
      </c>
      <c r="HF326" s="120">
        <v>6.42</v>
      </c>
      <c r="HG326" s="120">
        <v>13.0921</v>
      </c>
      <c r="HH326" s="120">
        <v>0.22819999999999999</v>
      </c>
      <c r="HO326" s="120">
        <v>6.42</v>
      </c>
      <c r="HP326" s="120">
        <v>10.523899999999999</v>
      </c>
      <c r="HQ326" s="120">
        <v>8.4699999999999998E-2</v>
      </c>
      <c r="HR326" s="120">
        <v>6.42</v>
      </c>
      <c r="HS326" s="120">
        <v>12.6349</v>
      </c>
      <c r="HT326" s="120">
        <v>0.1767</v>
      </c>
      <c r="HX326" s="128">
        <v>6.42</v>
      </c>
      <c r="HY326" s="128">
        <v>7.5475000000000003</v>
      </c>
      <c r="HZ326" s="120">
        <v>3.61E-2</v>
      </c>
      <c r="IA326" s="128">
        <v>6.42</v>
      </c>
      <c r="IB326" s="128">
        <v>14.249499999999999</v>
      </c>
      <c r="IC326" s="120">
        <v>6.0999999999999999E-2</v>
      </c>
      <c r="ID326" s="128">
        <v>6.42</v>
      </c>
      <c r="IE326" s="128">
        <v>0.439</v>
      </c>
      <c r="IF326" s="120">
        <v>6.1999999999999998E-3</v>
      </c>
      <c r="IG326" s="128">
        <v>6.42</v>
      </c>
      <c r="IH326" s="128">
        <v>12.260300000000001</v>
      </c>
      <c r="II326" s="120">
        <v>5.9700000000000003E-2</v>
      </c>
      <c r="IJ326" s="128">
        <v>6.42</v>
      </c>
      <c r="IK326" s="128">
        <v>25.147300000000001</v>
      </c>
      <c r="IL326" s="120">
        <v>0.1749</v>
      </c>
      <c r="IM326" s="128">
        <v>6.42</v>
      </c>
      <c r="IN326" s="128">
        <v>13.1882</v>
      </c>
      <c r="IO326" s="120">
        <v>7.5800000000000006E-2</v>
      </c>
      <c r="IP326" s="128">
        <v>6.42</v>
      </c>
      <c r="IQ326" s="128">
        <v>24.526499999999999</v>
      </c>
      <c r="IR326" s="120">
        <v>0.17829999999999999</v>
      </c>
      <c r="IS326" s="128">
        <v>6.42</v>
      </c>
      <c r="IT326" s="128">
        <v>19.4986</v>
      </c>
      <c r="IU326" s="120">
        <v>0.11219999999999999</v>
      </c>
      <c r="IV326" s="128">
        <v>6.42</v>
      </c>
      <c r="IW326" s="128">
        <v>26.172499999999999</v>
      </c>
      <c r="IX326" s="120">
        <v>0.1318</v>
      </c>
      <c r="IY326" s="128">
        <v>6.42</v>
      </c>
      <c r="IZ326" s="128">
        <v>39.706800000000001</v>
      </c>
      <c r="JA326" s="120">
        <v>0.27279999999999999</v>
      </c>
      <c r="JB326" s="128">
        <v>6.42</v>
      </c>
      <c r="JC326" s="128">
        <v>13.765000000000001</v>
      </c>
      <c r="JD326" s="120">
        <v>6.7599999999999993E-2</v>
      </c>
      <c r="JE326" s="128">
        <v>6.42</v>
      </c>
      <c r="JF326" s="128">
        <v>28.471699999999998</v>
      </c>
      <c r="JG326" s="120">
        <v>0.19769999999999999</v>
      </c>
      <c r="JH326" s="128">
        <v>6.42</v>
      </c>
      <c r="JI326" s="128">
        <v>20.3887</v>
      </c>
      <c r="JJ326" s="120">
        <v>0.114</v>
      </c>
      <c r="JK326" s="128">
        <v>6.42</v>
      </c>
      <c r="JL326" s="128">
        <v>36.841099999999997</v>
      </c>
      <c r="JM326" s="120">
        <v>0.30009999999999998</v>
      </c>
      <c r="JN326" s="128">
        <v>6.42</v>
      </c>
      <c r="JO326" s="128">
        <v>27.940899999999999</v>
      </c>
      <c r="JP326" s="120">
        <v>0.21410000000000001</v>
      </c>
      <c r="JQ326" s="128">
        <v>6.42</v>
      </c>
      <c r="JR326" s="128">
        <v>31.4056</v>
      </c>
      <c r="JS326" s="120">
        <v>0.19800000000000001</v>
      </c>
    </row>
    <row r="327" spans="1:279" x14ac:dyDescent="0.25">
      <c r="A327" s="128">
        <v>6.44</v>
      </c>
      <c r="B327" s="128">
        <v>17.6312</v>
      </c>
      <c r="C327" s="120">
        <v>0.1608</v>
      </c>
      <c r="D327" s="120">
        <v>6.44</v>
      </c>
      <c r="E327" s="120">
        <v>14.763500000000001</v>
      </c>
      <c r="F327" s="120">
        <v>0.14810000000000001</v>
      </c>
      <c r="G327" s="120">
        <v>6.44</v>
      </c>
      <c r="H327" s="120">
        <v>51.045699999999997</v>
      </c>
      <c r="I327" s="120">
        <v>0.54669999999999996</v>
      </c>
      <c r="J327" s="120">
        <v>6.44</v>
      </c>
      <c r="K327" s="120">
        <v>8.0906000000000002</v>
      </c>
      <c r="L327" s="120">
        <v>4.8599999999999997E-2</v>
      </c>
      <c r="M327" s="120">
        <v>6.44</v>
      </c>
      <c r="N327" s="120">
        <v>7.0823</v>
      </c>
      <c r="O327" s="120">
        <v>0.1474</v>
      </c>
      <c r="P327" s="120">
        <v>6.44</v>
      </c>
      <c r="Q327" s="120">
        <v>4.5995999999999997</v>
      </c>
      <c r="R327" s="120">
        <v>0.25729999999999997</v>
      </c>
      <c r="S327" s="120">
        <v>6.44</v>
      </c>
      <c r="T327" s="120">
        <v>21.879799999999999</v>
      </c>
      <c r="U327" s="120">
        <v>0.9869</v>
      </c>
      <c r="V327" s="120">
        <v>6.44</v>
      </c>
      <c r="W327" s="120">
        <v>20.433</v>
      </c>
      <c r="X327" s="120">
        <v>0.1973</v>
      </c>
      <c r="Y327" s="120">
        <v>6.44</v>
      </c>
      <c r="Z327" s="120">
        <v>10.4534</v>
      </c>
      <c r="AA327" s="120">
        <v>0.1212</v>
      </c>
      <c r="AB327" s="120">
        <v>6.44</v>
      </c>
      <c r="AC327" s="120">
        <v>49.579300000000003</v>
      </c>
      <c r="AD327" s="120">
        <v>1.0521</v>
      </c>
      <c r="AE327" s="120">
        <v>6.44</v>
      </c>
      <c r="AF327" s="120">
        <v>15.5702</v>
      </c>
      <c r="AG327" s="120">
        <v>0.42959999999999998</v>
      </c>
      <c r="AH327" s="120">
        <v>6.44</v>
      </c>
      <c r="AI327" s="120">
        <v>12.184100000000001</v>
      </c>
      <c r="AJ327" s="120">
        <v>0.57789999999999997</v>
      </c>
      <c r="AK327" s="120">
        <v>6.44</v>
      </c>
      <c r="AL327" s="120">
        <v>7.1536999999999997</v>
      </c>
      <c r="AM327" s="120">
        <v>0.23760000000000001</v>
      </c>
      <c r="AN327" s="120">
        <v>6.44</v>
      </c>
      <c r="AO327" s="120">
        <v>15.3231</v>
      </c>
      <c r="AP327" s="120">
        <v>0.1343</v>
      </c>
      <c r="AT327" s="120">
        <v>6.44</v>
      </c>
      <c r="AU327" s="120">
        <v>8.8018999999999998</v>
      </c>
      <c r="AV327" s="120">
        <v>0.3876</v>
      </c>
      <c r="BO327" s="120">
        <v>6.44</v>
      </c>
      <c r="BP327" s="120">
        <v>21.1874</v>
      </c>
      <c r="BQ327" s="120">
        <v>0.26860000000000001</v>
      </c>
      <c r="BR327" s="120">
        <v>6.44</v>
      </c>
      <c r="BS327" s="120">
        <v>23.418900000000001</v>
      </c>
      <c r="BT327" s="120">
        <v>0.24310000000000001</v>
      </c>
      <c r="CA327" s="120">
        <v>6.44</v>
      </c>
      <c r="CB327" s="120">
        <v>2.9367999999999999</v>
      </c>
      <c r="CC327" s="120">
        <v>0.2641</v>
      </c>
      <c r="CD327" s="120">
        <v>6.44</v>
      </c>
      <c r="CE327" s="120">
        <v>39.4129</v>
      </c>
      <c r="CF327" s="120">
        <v>0.34129999999999999</v>
      </c>
      <c r="CS327" s="120">
        <v>6.44</v>
      </c>
      <c r="CT327" s="120">
        <v>11.6281</v>
      </c>
      <c r="CU327" s="120">
        <v>9.4799999999999995E-2</v>
      </c>
      <c r="CY327" s="120">
        <v>6.44</v>
      </c>
      <c r="CZ327" s="120">
        <v>24.857900000000001</v>
      </c>
      <c r="DA327" s="120">
        <v>0.26040000000000002</v>
      </c>
      <c r="DH327" s="120">
        <v>6.44</v>
      </c>
      <c r="DI327" s="120">
        <v>11.4991</v>
      </c>
      <c r="DJ327" s="120">
        <v>0.13869999999999999</v>
      </c>
      <c r="DN327" s="120">
        <v>6.44</v>
      </c>
      <c r="DO327" s="120">
        <v>21.519400000000001</v>
      </c>
      <c r="DP327" s="120">
        <v>0.22220000000000001</v>
      </c>
      <c r="DW327" s="120">
        <v>6.44</v>
      </c>
      <c r="DX327" s="120">
        <v>24.977399999999999</v>
      </c>
      <c r="DY327" s="120">
        <v>0.24460000000000001</v>
      </c>
      <c r="DZ327" s="120">
        <v>6.44</v>
      </c>
      <c r="EA327" s="120">
        <v>16.1328</v>
      </c>
      <c r="EB327" s="120">
        <v>0.1545</v>
      </c>
      <c r="EL327" s="120">
        <v>6.44</v>
      </c>
      <c r="EM327" s="120">
        <v>21.58</v>
      </c>
      <c r="EN327" s="120">
        <v>0.126</v>
      </c>
      <c r="EO327" s="120">
        <v>6.44</v>
      </c>
      <c r="EP327" s="120">
        <v>15.3713</v>
      </c>
      <c r="EQ327" s="120">
        <v>0.14899999999999999</v>
      </c>
      <c r="EU327" s="120">
        <v>6.44</v>
      </c>
      <c r="EV327" s="120">
        <v>20.165299999999998</v>
      </c>
      <c r="EW327" s="120">
        <v>0.28179999999999999</v>
      </c>
      <c r="EX327" s="120">
        <v>6.44</v>
      </c>
      <c r="EY327" s="120">
        <v>11.7522</v>
      </c>
      <c r="EZ327" s="120">
        <v>9.5699999999999993E-2</v>
      </c>
      <c r="FM327" s="120">
        <v>6.44</v>
      </c>
      <c r="FN327" s="120">
        <v>19.194900000000001</v>
      </c>
      <c r="FO327" s="120">
        <v>0.17649999999999999</v>
      </c>
      <c r="FP327" s="120">
        <v>6.44</v>
      </c>
      <c r="FQ327" s="120">
        <v>17.606400000000001</v>
      </c>
      <c r="FR327" s="120">
        <v>0.11799999999999999</v>
      </c>
      <c r="FV327" s="120">
        <v>6.44</v>
      </c>
      <c r="FW327" s="120">
        <v>18.021599999999999</v>
      </c>
      <c r="FX327" s="120">
        <v>0.20960000000000001</v>
      </c>
      <c r="FY327" s="120">
        <v>6.44</v>
      </c>
      <c r="FZ327" s="120">
        <v>15.8551</v>
      </c>
      <c r="GA327" s="120">
        <v>0.1288</v>
      </c>
      <c r="GE327" s="120">
        <v>6.44</v>
      </c>
      <c r="GF327" s="120">
        <v>14.2033</v>
      </c>
      <c r="GG327" s="120">
        <v>7.3899999999999993E-2</v>
      </c>
      <c r="GH327" s="120">
        <v>6.44</v>
      </c>
      <c r="GI327" s="120">
        <v>16.558199999999999</v>
      </c>
      <c r="GJ327" s="120">
        <v>0.13739999999999999</v>
      </c>
      <c r="GK327" s="120">
        <v>6.44</v>
      </c>
      <c r="GL327" s="120">
        <v>14.9255</v>
      </c>
      <c r="GM327" s="120">
        <v>0.29010000000000002</v>
      </c>
      <c r="GN327" s="120">
        <v>6.44</v>
      </c>
      <c r="GO327" s="120">
        <v>7.7436999999999996</v>
      </c>
      <c r="GP327" s="120">
        <v>0.10539999999999999</v>
      </c>
      <c r="GW327" s="120">
        <v>6.44</v>
      </c>
      <c r="GX327" s="120">
        <v>21.324400000000001</v>
      </c>
      <c r="GY327" s="120">
        <v>0.17530000000000001</v>
      </c>
      <c r="GZ327" s="120">
        <v>6.44</v>
      </c>
      <c r="HA327" s="120">
        <v>7.8677000000000001</v>
      </c>
      <c r="HB327" s="120">
        <v>0.21490000000000001</v>
      </c>
      <c r="HF327" s="120">
        <v>6.44</v>
      </c>
      <c r="HG327" s="120">
        <v>12.8474</v>
      </c>
      <c r="HH327" s="120">
        <v>0.2215</v>
      </c>
      <c r="HO327" s="120">
        <v>6.44</v>
      </c>
      <c r="HP327" s="120">
        <v>11.208500000000001</v>
      </c>
      <c r="HQ327" s="120">
        <v>8.43E-2</v>
      </c>
      <c r="HR327" s="120">
        <v>6.44</v>
      </c>
      <c r="HS327" s="120">
        <v>13.820399999999999</v>
      </c>
      <c r="HT327" s="120">
        <v>0.20499999999999999</v>
      </c>
      <c r="HX327" s="128">
        <v>6.44</v>
      </c>
      <c r="HY327" s="128">
        <v>7.2098000000000004</v>
      </c>
      <c r="HZ327" s="120">
        <v>3.4500000000000003E-2</v>
      </c>
      <c r="IA327" s="128">
        <v>6.44</v>
      </c>
      <c r="IB327" s="128">
        <v>14.249499999999999</v>
      </c>
      <c r="IC327" s="120">
        <v>6.0100000000000001E-2</v>
      </c>
      <c r="ID327" s="128">
        <v>6.44</v>
      </c>
      <c r="IE327" s="128">
        <v>0.45619999999999999</v>
      </c>
      <c r="IF327" s="120">
        <v>6.3E-3</v>
      </c>
      <c r="IG327" s="128">
        <v>6.44</v>
      </c>
      <c r="IH327" s="128">
        <v>12.3796</v>
      </c>
      <c r="II327" s="120">
        <v>6.0100000000000001E-2</v>
      </c>
      <c r="IJ327" s="128">
        <v>6.44</v>
      </c>
      <c r="IK327" s="128">
        <v>25.0899</v>
      </c>
      <c r="IL327" s="120">
        <v>0.1734</v>
      </c>
      <c r="IM327" s="128">
        <v>6.44</v>
      </c>
      <c r="IN327" s="128">
        <v>13.7529</v>
      </c>
      <c r="IO327" s="120">
        <v>7.9100000000000004E-2</v>
      </c>
      <c r="IP327" s="128">
        <v>6.44</v>
      </c>
      <c r="IQ327" s="128">
        <v>25.604800000000001</v>
      </c>
      <c r="IR327" s="120">
        <v>0.19259999999999999</v>
      </c>
      <c r="IS327" s="128">
        <v>6.44</v>
      </c>
      <c r="IT327" s="128">
        <v>18.5991</v>
      </c>
      <c r="IU327" s="120">
        <v>0.1057</v>
      </c>
      <c r="IV327" s="128">
        <v>6.44</v>
      </c>
      <c r="IW327" s="128">
        <v>25.369900000000001</v>
      </c>
      <c r="IX327" s="120">
        <v>0.1118</v>
      </c>
      <c r="IY327" s="128">
        <v>6.44</v>
      </c>
      <c r="IZ327" s="128">
        <v>39.1511</v>
      </c>
      <c r="JA327" s="120">
        <v>0.2641</v>
      </c>
      <c r="JB327" s="128">
        <v>6.44</v>
      </c>
      <c r="JC327" s="128">
        <v>13.7255</v>
      </c>
      <c r="JD327" s="120">
        <v>6.6299999999999998E-2</v>
      </c>
      <c r="JE327" s="128">
        <v>6.44</v>
      </c>
      <c r="JF327" s="128">
        <v>28.898299999999999</v>
      </c>
      <c r="JG327" s="120">
        <v>0.19800000000000001</v>
      </c>
      <c r="JH327" s="128">
        <v>6.44</v>
      </c>
      <c r="JI327" s="128">
        <v>20.625900000000001</v>
      </c>
      <c r="JJ327" s="120">
        <v>0.11840000000000001</v>
      </c>
      <c r="JK327" s="128">
        <v>6.44</v>
      </c>
      <c r="JL327" s="128">
        <v>36.8675</v>
      </c>
      <c r="JM327" s="120">
        <v>0.31359999999999999</v>
      </c>
      <c r="JN327" s="128">
        <v>6.44</v>
      </c>
      <c r="JO327" s="128">
        <v>27.719100000000001</v>
      </c>
      <c r="JP327" s="120">
        <v>0.2102</v>
      </c>
      <c r="JQ327" s="128">
        <v>6.44</v>
      </c>
      <c r="JR327" s="128">
        <v>32.463500000000003</v>
      </c>
      <c r="JS327" s="120">
        <v>0.21909999999999999</v>
      </c>
    </row>
    <row r="328" spans="1:279" x14ac:dyDescent="0.25">
      <c r="A328" s="128">
        <v>6.46</v>
      </c>
      <c r="B328" s="128">
        <v>17.932099999999998</v>
      </c>
      <c r="C328" s="120">
        <v>0.1641</v>
      </c>
      <c r="D328" s="120">
        <v>6.46</v>
      </c>
      <c r="E328" s="120">
        <v>15.226699999999999</v>
      </c>
      <c r="F328" s="120">
        <v>0.1588</v>
      </c>
      <c r="G328" s="120">
        <v>6.46</v>
      </c>
      <c r="H328" s="120">
        <v>51.1083</v>
      </c>
      <c r="I328" s="120">
        <v>0.56030000000000002</v>
      </c>
      <c r="J328" s="120">
        <v>6.46</v>
      </c>
      <c r="K328" s="120">
        <v>8.0571999999999999</v>
      </c>
      <c r="L328" s="120">
        <v>5.0599999999999999E-2</v>
      </c>
      <c r="M328" s="120">
        <v>6.46</v>
      </c>
      <c r="N328" s="120">
        <v>7.0384000000000002</v>
      </c>
      <c r="O328" s="120">
        <v>0.1525</v>
      </c>
      <c r="P328" s="120">
        <v>6.46</v>
      </c>
      <c r="Q328" s="120">
        <v>4.7648999999999999</v>
      </c>
      <c r="R328" s="120">
        <v>0.2515</v>
      </c>
      <c r="S328" s="120">
        <v>6.46</v>
      </c>
      <c r="T328" s="120">
        <v>22.041599999999999</v>
      </c>
      <c r="U328" s="120">
        <v>1.1357999999999999</v>
      </c>
      <c r="V328" s="120">
        <v>6.46</v>
      </c>
      <c r="W328" s="120">
        <v>20.6556</v>
      </c>
      <c r="X328" s="120">
        <v>0.2034</v>
      </c>
      <c r="Y328" s="120">
        <v>6.46</v>
      </c>
      <c r="Z328" s="120">
        <v>10.738</v>
      </c>
      <c r="AA328" s="120">
        <v>0.1227</v>
      </c>
      <c r="AB328" s="120">
        <v>6.46</v>
      </c>
      <c r="AC328" s="120">
        <v>48.634999999999998</v>
      </c>
      <c r="AD328" s="120">
        <v>1.2189000000000001</v>
      </c>
      <c r="AE328" s="120">
        <v>6.46</v>
      </c>
      <c r="AF328" s="120">
        <v>15.8833</v>
      </c>
      <c r="AG328" s="120">
        <v>0.44290000000000002</v>
      </c>
      <c r="AH328" s="120">
        <v>6.46</v>
      </c>
      <c r="AI328" s="120">
        <v>11.162599999999999</v>
      </c>
      <c r="AJ328" s="120">
        <v>0.51890000000000003</v>
      </c>
      <c r="AK328" s="120">
        <v>6.46</v>
      </c>
      <c r="AL328" s="120">
        <v>6.9173</v>
      </c>
      <c r="AM328" s="120">
        <v>0.24660000000000001</v>
      </c>
      <c r="AN328" s="120">
        <v>6.46</v>
      </c>
      <c r="AO328" s="120">
        <v>13.4313</v>
      </c>
      <c r="AP328" s="120">
        <v>0.13489999999999999</v>
      </c>
      <c r="AT328" s="120">
        <v>6.46</v>
      </c>
      <c r="AU328" s="120">
        <v>7.4005000000000001</v>
      </c>
      <c r="AV328" s="120">
        <v>0.35659999999999997</v>
      </c>
      <c r="BO328" s="120">
        <v>6.46</v>
      </c>
      <c r="BP328" s="120">
        <v>20.7437</v>
      </c>
      <c r="BQ328" s="120">
        <v>0.26550000000000001</v>
      </c>
      <c r="BR328" s="120">
        <v>6.46</v>
      </c>
      <c r="BS328" s="120">
        <v>23.5685</v>
      </c>
      <c r="BT328" s="120">
        <v>0.24440000000000001</v>
      </c>
      <c r="CA328" s="120">
        <v>6.46</v>
      </c>
      <c r="CB328" s="120">
        <v>3.1065</v>
      </c>
      <c r="CC328" s="120">
        <v>0.25650000000000001</v>
      </c>
      <c r="CD328" s="120">
        <v>6.46</v>
      </c>
      <c r="CE328" s="120">
        <v>38.9617</v>
      </c>
      <c r="CF328" s="120">
        <v>0.35630000000000001</v>
      </c>
      <c r="CS328" s="120">
        <v>6.46</v>
      </c>
      <c r="CT328" s="120">
        <v>11.614599999999999</v>
      </c>
      <c r="CU328" s="120">
        <v>9.5500000000000002E-2</v>
      </c>
      <c r="CY328" s="120">
        <v>6.46</v>
      </c>
      <c r="CZ328" s="120">
        <v>24.405999999999999</v>
      </c>
      <c r="DA328" s="120">
        <v>0.26</v>
      </c>
      <c r="DH328" s="120">
        <v>6.46</v>
      </c>
      <c r="DI328" s="120">
        <v>11.324199999999999</v>
      </c>
      <c r="DJ328" s="120">
        <v>0.13400000000000001</v>
      </c>
      <c r="DN328" s="120">
        <v>6.46</v>
      </c>
      <c r="DO328" s="120">
        <v>21.6172</v>
      </c>
      <c r="DP328" s="120">
        <v>0.22489999999999999</v>
      </c>
      <c r="DW328" s="120">
        <v>6.46</v>
      </c>
      <c r="DX328" s="120">
        <v>24.348800000000001</v>
      </c>
      <c r="DY328" s="120">
        <v>0.23519999999999999</v>
      </c>
      <c r="DZ328" s="120">
        <v>6.46</v>
      </c>
      <c r="EA328" s="120">
        <v>16.205400000000001</v>
      </c>
      <c r="EB328" s="120">
        <v>0.16209999999999999</v>
      </c>
      <c r="EL328" s="120">
        <v>6.46</v>
      </c>
      <c r="EM328" s="120">
        <v>22.0335</v>
      </c>
      <c r="EN328" s="120">
        <v>0.13389999999999999</v>
      </c>
      <c r="EO328" s="120">
        <v>6.46</v>
      </c>
      <c r="EP328" s="120">
        <v>15.713800000000001</v>
      </c>
      <c r="EQ328" s="120">
        <v>0.1134</v>
      </c>
      <c r="EU328" s="120">
        <v>6.46</v>
      </c>
      <c r="EV328" s="120">
        <v>20.0061</v>
      </c>
      <c r="EW328" s="120">
        <v>0.34289999999999998</v>
      </c>
      <c r="EX328" s="120">
        <v>6.46</v>
      </c>
      <c r="EY328" s="120">
        <v>12.206799999999999</v>
      </c>
      <c r="EZ328" s="120">
        <v>9.6100000000000005E-2</v>
      </c>
      <c r="FM328" s="120">
        <v>6.46</v>
      </c>
      <c r="FN328" s="120">
        <v>19.456</v>
      </c>
      <c r="FO328" s="120">
        <v>0.17910000000000001</v>
      </c>
      <c r="FP328" s="120">
        <v>6.46</v>
      </c>
      <c r="FQ328" s="120">
        <v>17.578600000000002</v>
      </c>
      <c r="FR328" s="120">
        <v>0.12</v>
      </c>
      <c r="FV328" s="120">
        <v>6.46</v>
      </c>
      <c r="FW328" s="120">
        <v>18.906700000000001</v>
      </c>
      <c r="FX328" s="120">
        <v>0.20219999999999999</v>
      </c>
      <c r="FY328" s="120">
        <v>6.46</v>
      </c>
      <c r="FZ328" s="120">
        <v>15.8447</v>
      </c>
      <c r="GA328" s="120">
        <v>0.13109999999999999</v>
      </c>
      <c r="GE328" s="120">
        <v>6.46</v>
      </c>
      <c r="GF328" s="120">
        <v>13.319800000000001</v>
      </c>
      <c r="GG328" s="120">
        <v>6.5600000000000006E-2</v>
      </c>
      <c r="GH328" s="120">
        <v>6.46</v>
      </c>
      <c r="GI328" s="120">
        <v>16.785</v>
      </c>
      <c r="GJ328" s="120">
        <v>0.13919999999999999</v>
      </c>
      <c r="GK328" s="120">
        <v>6.46</v>
      </c>
      <c r="GL328" s="120">
        <v>15.4664</v>
      </c>
      <c r="GM328" s="120">
        <v>0.28970000000000001</v>
      </c>
      <c r="GN328" s="120">
        <v>6.46</v>
      </c>
      <c r="GO328" s="120">
        <v>9.4994999999999994</v>
      </c>
      <c r="GP328" s="120">
        <v>0.1162</v>
      </c>
      <c r="GW328" s="120">
        <v>6.46</v>
      </c>
      <c r="GX328" s="120">
        <v>22.238</v>
      </c>
      <c r="GY328" s="120">
        <v>0.19420000000000001</v>
      </c>
      <c r="GZ328" s="120">
        <v>6.46</v>
      </c>
      <c r="HA328" s="120">
        <v>7.6871999999999998</v>
      </c>
      <c r="HB328" s="120">
        <v>0.2107</v>
      </c>
      <c r="HF328" s="120">
        <v>6.46</v>
      </c>
      <c r="HG328" s="120">
        <v>12.548500000000001</v>
      </c>
      <c r="HH328" s="120">
        <v>0.21579999999999999</v>
      </c>
      <c r="HO328" s="120">
        <v>6.46</v>
      </c>
      <c r="HP328" s="120">
        <v>11.7636</v>
      </c>
      <c r="HQ328" s="120">
        <v>8.3900000000000002E-2</v>
      </c>
      <c r="HR328" s="120">
        <v>6.46</v>
      </c>
      <c r="HS328" s="120">
        <v>14.5364</v>
      </c>
      <c r="HT328" s="120">
        <v>0.224</v>
      </c>
      <c r="HX328" s="128">
        <v>6.46</v>
      </c>
      <c r="HY328" s="128">
        <v>6.8719999999999999</v>
      </c>
      <c r="HZ328" s="120">
        <v>3.2800000000000003E-2</v>
      </c>
      <c r="IA328" s="128">
        <v>6.46</v>
      </c>
      <c r="IB328" s="128">
        <v>14.391500000000001</v>
      </c>
      <c r="IC328" s="120">
        <v>6.13E-2</v>
      </c>
      <c r="ID328" s="128">
        <v>6.46</v>
      </c>
      <c r="IE328" s="128">
        <v>0.48159999999999997</v>
      </c>
      <c r="IF328" s="120">
        <v>6.1999999999999998E-3</v>
      </c>
      <c r="IG328" s="128">
        <v>6.46</v>
      </c>
      <c r="IH328" s="128">
        <v>12.4414</v>
      </c>
      <c r="II328" s="120">
        <v>5.8500000000000003E-2</v>
      </c>
      <c r="IJ328" s="128">
        <v>6.46</v>
      </c>
      <c r="IK328" s="128">
        <v>24.196899999999999</v>
      </c>
      <c r="IL328" s="120">
        <v>0.17419999999999999</v>
      </c>
      <c r="IM328" s="128">
        <v>6.46</v>
      </c>
      <c r="IN328" s="128">
        <v>14.8908</v>
      </c>
      <c r="IO328" s="120">
        <v>8.48E-2</v>
      </c>
      <c r="IP328" s="128">
        <v>6.46</v>
      </c>
      <c r="IQ328" s="128">
        <v>26.178599999999999</v>
      </c>
      <c r="IR328" s="120">
        <v>0.20599999999999999</v>
      </c>
      <c r="IS328" s="128">
        <v>6.46</v>
      </c>
      <c r="IT328" s="128">
        <v>17.729600000000001</v>
      </c>
      <c r="IU328" s="120">
        <v>0.1009</v>
      </c>
      <c r="IV328" s="128">
        <v>6.46</v>
      </c>
      <c r="IW328" s="128">
        <v>24.9023</v>
      </c>
      <c r="IX328" s="120">
        <v>9.1899999999999996E-2</v>
      </c>
      <c r="IY328" s="128">
        <v>6.46</v>
      </c>
      <c r="IZ328" s="128">
        <v>38.393500000000003</v>
      </c>
      <c r="JA328" s="120">
        <v>0.26229999999999998</v>
      </c>
      <c r="JB328" s="128">
        <v>6.46</v>
      </c>
      <c r="JC328" s="128">
        <v>13.7338</v>
      </c>
      <c r="JD328" s="120">
        <v>6.5000000000000002E-2</v>
      </c>
      <c r="JE328" s="128">
        <v>6.46</v>
      </c>
      <c r="JF328" s="128">
        <v>29.385899999999999</v>
      </c>
      <c r="JG328" s="120">
        <v>0.19650000000000001</v>
      </c>
      <c r="JH328" s="128">
        <v>6.46</v>
      </c>
      <c r="JI328" s="128">
        <v>20.936199999999999</v>
      </c>
      <c r="JJ328" s="120">
        <v>0.12230000000000001</v>
      </c>
      <c r="JK328" s="128">
        <v>6.46</v>
      </c>
      <c r="JL328" s="128">
        <v>36.397399999999998</v>
      </c>
      <c r="JM328" s="120">
        <v>0.31950000000000001</v>
      </c>
      <c r="JN328" s="128">
        <v>6.46</v>
      </c>
      <c r="JO328" s="128">
        <v>27.648499999999999</v>
      </c>
      <c r="JP328" s="120">
        <v>0.21049999999999999</v>
      </c>
      <c r="JQ328" s="128">
        <v>6.46</v>
      </c>
      <c r="JR328" s="128">
        <v>33.2928</v>
      </c>
      <c r="JS328" s="120">
        <v>0.2422</v>
      </c>
    </row>
    <row r="329" spans="1:279" x14ac:dyDescent="0.25">
      <c r="A329" s="128">
        <v>6.48</v>
      </c>
      <c r="B329" s="128">
        <v>18.140799999999999</v>
      </c>
      <c r="C329" s="120">
        <v>0.17580000000000001</v>
      </c>
      <c r="D329" s="120">
        <v>6.48</v>
      </c>
      <c r="E329" s="120">
        <v>15.4872</v>
      </c>
      <c r="F329" s="120">
        <v>0.16550000000000001</v>
      </c>
      <c r="G329" s="120">
        <v>6.48</v>
      </c>
      <c r="H329" s="120">
        <v>50.341700000000003</v>
      </c>
      <c r="I329" s="120">
        <v>0.59289999999999998</v>
      </c>
      <c r="J329" s="120">
        <v>6.48</v>
      </c>
      <c r="K329" s="120">
        <v>8.1044</v>
      </c>
      <c r="L329" s="120">
        <v>5.1700000000000003E-2</v>
      </c>
      <c r="M329" s="120">
        <v>6.48</v>
      </c>
      <c r="N329" s="120">
        <v>7.0785999999999998</v>
      </c>
      <c r="O329" s="120">
        <v>0.16109999999999999</v>
      </c>
      <c r="P329" s="120">
        <v>6.48</v>
      </c>
      <c r="Q329" s="120">
        <v>4.9508999999999999</v>
      </c>
      <c r="R329" s="120">
        <v>0.24660000000000001</v>
      </c>
      <c r="S329" s="120">
        <v>6.48</v>
      </c>
      <c r="T329" s="120">
        <v>22.3932</v>
      </c>
      <c r="U329" s="120">
        <v>1.1813</v>
      </c>
      <c r="V329" s="120">
        <v>6.48</v>
      </c>
      <c r="W329" s="120">
        <v>20.557099999999998</v>
      </c>
      <c r="X329" s="120">
        <v>0.20180000000000001</v>
      </c>
      <c r="Y329" s="120">
        <v>6.48</v>
      </c>
      <c r="Z329" s="120">
        <v>11.2416</v>
      </c>
      <c r="AA329" s="120">
        <v>0.1226</v>
      </c>
      <c r="AB329" s="120">
        <v>6.48</v>
      </c>
      <c r="AC329" s="120">
        <v>54.210099999999997</v>
      </c>
      <c r="AD329" s="120">
        <v>1.2609999999999999</v>
      </c>
      <c r="AE329" s="120">
        <v>6.48</v>
      </c>
      <c r="AF329" s="120">
        <v>16.325099999999999</v>
      </c>
      <c r="AG329" s="120">
        <v>0.44269999999999998</v>
      </c>
      <c r="AH329" s="120">
        <v>6.48</v>
      </c>
      <c r="AI329" s="120">
        <v>10.185</v>
      </c>
      <c r="AJ329" s="120">
        <v>0.44030000000000002</v>
      </c>
      <c r="AK329" s="120">
        <v>6.48</v>
      </c>
      <c r="AL329" s="120">
        <v>7.5351999999999997</v>
      </c>
      <c r="AM329" s="120">
        <v>0.2621</v>
      </c>
      <c r="AN329" s="120">
        <v>6.48</v>
      </c>
      <c r="AO329" s="120">
        <v>12.4269</v>
      </c>
      <c r="AP329" s="120">
        <v>0.13270000000000001</v>
      </c>
      <c r="AT329" s="120">
        <v>6.48</v>
      </c>
      <c r="AU329" s="120">
        <v>6.4200999999999997</v>
      </c>
      <c r="AV329" s="120">
        <v>0.32369999999999999</v>
      </c>
      <c r="BO329" s="120">
        <v>6.48</v>
      </c>
      <c r="BP329" s="120">
        <v>20.4269</v>
      </c>
      <c r="BQ329" s="120">
        <v>0.26269999999999999</v>
      </c>
      <c r="BR329" s="120">
        <v>6.48</v>
      </c>
      <c r="BS329" s="120">
        <v>23.789100000000001</v>
      </c>
      <c r="BT329" s="120">
        <v>0.247</v>
      </c>
      <c r="CA329" s="120">
        <v>6.48</v>
      </c>
      <c r="CB329" s="120">
        <v>3.4182999999999999</v>
      </c>
      <c r="CC329" s="120">
        <v>0.25290000000000001</v>
      </c>
      <c r="CD329" s="120">
        <v>6.48</v>
      </c>
      <c r="CE329" s="120">
        <v>38.113999999999997</v>
      </c>
      <c r="CF329" s="120">
        <v>0.37580000000000002</v>
      </c>
      <c r="CS329" s="120">
        <v>6.48</v>
      </c>
      <c r="CT329" s="120">
        <v>11.7437</v>
      </c>
      <c r="CU329" s="120">
        <v>9.5600000000000004E-2</v>
      </c>
      <c r="CY329" s="120">
        <v>6.48</v>
      </c>
      <c r="CZ329" s="120">
        <v>24.102699999999999</v>
      </c>
      <c r="DA329" s="120">
        <v>0.26069999999999999</v>
      </c>
      <c r="DH329" s="120">
        <v>6.48</v>
      </c>
      <c r="DI329" s="120">
        <v>11.0747</v>
      </c>
      <c r="DJ329" s="120">
        <v>0.13600000000000001</v>
      </c>
      <c r="DN329" s="120">
        <v>6.48</v>
      </c>
      <c r="DO329" s="120">
        <v>21.611899999999999</v>
      </c>
      <c r="DP329" s="120">
        <v>0.22869999999999999</v>
      </c>
      <c r="DW329" s="120">
        <v>6.48</v>
      </c>
      <c r="DX329" s="120">
        <v>23.7271</v>
      </c>
      <c r="DY329" s="120">
        <v>0.2278</v>
      </c>
      <c r="DZ329" s="120">
        <v>6.48</v>
      </c>
      <c r="EA329" s="120">
        <v>16.139399999999998</v>
      </c>
      <c r="EB329" s="120">
        <v>0.16739999999999999</v>
      </c>
      <c r="EL329" s="120">
        <v>6.48</v>
      </c>
      <c r="EM329" s="120">
        <v>22.427900000000001</v>
      </c>
      <c r="EN329" s="120">
        <v>0.14960000000000001</v>
      </c>
      <c r="EO329" s="120">
        <v>6.48</v>
      </c>
      <c r="EP329" s="120">
        <v>15.8423</v>
      </c>
      <c r="EQ329" s="120">
        <v>0.11849999999999999</v>
      </c>
      <c r="EU329" s="120">
        <v>6.48</v>
      </c>
      <c r="EV329" s="120">
        <v>19.152699999999999</v>
      </c>
      <c r="EW329" s="120">
        <v>0.38350000000000001</v>
      </c>
      <c r="EX329" s="120">
        <v>6.48</v>
      </c>
      <c r="EY329" s="120">
        <v>12.5579</v>
      </c>
      <c r="EZ329" s="120">
        <v>0.12</v>
      </c>
      <c r="FM329" s="120">
        <v>6.48</v>
      </c>
      <c r="FN329" s="120">
        <v>19.856300000000001</v>
      </c>
      <c r="FO329" s="120">
        <v>0.18290000000000001</v>
      </c>
      <c r="FP329" s="120">
        <v>6.48</v>
      </c>
      <c r="FQ329" s="120">
        <v>17.633299999999998</v>
      </c>
      <c r="FR329" s="120">
        <v>0.1187</v>
      </c>
      <c r="FV329" s="120">
        <v>6.48</v>
      </c>
      <c r="FW329" s="120">
        <v>19.926500000000001</v>
      </c>
      <c r="FX329" s="120">
        <v>0.1837</v>
      </c>
      <c r="FY329" s="120">
        <v>6.48</v>
      </c>
      <c r="FZ329" s="120">
        <v>15.9095</v>
      </c>
      <c r="GA329" s="120">
        <v>0.129</v>
      </c>
      <c r="GE329" s="120">
        <v>6.48</v>
      </c>
      <c r="GF329" s="120">
        <v>12.4709</v>
      </c>
      <c r="GG329" s="120">
        <v>5.8000000000000003E-2</v>
      </c>
      <c r="GH329" s="120">
        <v>6.48</v>
      </c>
      <c r="GI329" s="120">
        <v>16.9208</v>
      </c>
      <c r="GJ329" s="120">
        <v>0.1348</v>
      </c>
      <c r="GK329" s="120">
        <v>6.48</v>
      </c>
      <c r="GL329" s="120">
        <v>15.981</v>
      </c>
      <c r="GM329" s="120">
        <v>0.28260000000000002</v>
      </c>
      <c r="GN329" s="120">
        <v>6.48</v>
      </c>
      <c r="GO329" s="120">
        <v>11.1889</v>
      </c>
      <c r="GP329" s="120">
        <v>0.13300000000000001</v>
      </c>
      <c r="GW329" s="120">
        <v>6.48</v>
      </c>
      <c r="GX329" s="120">
        <v>22.6234</v>
      </c>
      <c r="GY329" s="120">
        <v>0.30399999999999999</v>
      </c>
      <c r="GZ329" s="120">
        <v>6.48</v>
      </c>
      <c r="HA329" s="120">
        <v>7.5636000000000001</v>
      </c>
      <c r="HB329" s="120">
        <v>0.20730000000000001</v>
      </c>
      <c r="HF329" s="120">
        <v>6.48</v>
      </c>
      <c r="HG329" s="120">
        <v>12.2196</v>
      </c>
      <c r="HH329" s="120">
        <v>0.20760000000000001</v>
      </c>
      <c r="HO329" s="120">
        <v>6.48</v>
      </c>
      <c r="HP329" s="120">
        <v>12.2818</v>
      </c>
      <c r="HQ329" s="120">
        <v>8.6999999999999994E-2</v>
      </c>
      <c r="HR329" s="120">
        <v>6.48</v>
      </c>
      <c r="HS329" s="120">
        <v>15.0631</v>
      </c>
      <c r="HT329" s="120">
        <v>0.24179999999999999</v>
      </c>
      <c r="HX329" s="128">
        <v>6.48</v>
      </c>
      <c r="HY329" s="128">
        <v>6.5831999999999997</v>
      </c>
      <c r="HZ329" s="120">
        <v>3.1099999999999999E-2</v>
      </c>
      <c r="IA329" s="128">
        <v>6.48</v>
      </c>
      <c r="IB329" s="128">
        <v>14.5326</v>
      </c>
      <c r="IC329" s="120">
        <v>5.0999999999999997E-2</v>
      </c>
      <c r="ID329" s="128">
        <v>6.48</v>
      </c>
      <c r="IE329" s="128">
        <v>0.51319999999999999</v>
      </c>
      <c r="IF329" s="120">
        <v>6.4999999999999997E-3</v>
      </c>
      <c r="IG329" s="128">
        <v>6.48</v>
      </c>
      <c r="IH329" s="128">
        <v>12.520899999999999</v>
      </c>
      <c r="II329" s="120">
        <v>5.7099999999999998E-2</v>
      </c>
      <c r="IJ329" s="128">
        <v>6.48</v>
      </c>
      <c r="IK329" s="128">
        <v>23.116199999999999</v>
      </c>
      <c r="IL329" s="120">
        <v>0.1681</v>
      </c>
      <c r="IM329" s="128">
        <v>6.48</v>
      </c>
      <c r="IN329" s="128">
        <v>16.560600000000001</v>
      </c>
      <c r="IO329" s="120">
        <v>9.4200000000000006E-2</v>
      </c>
      <c r="IP329" s="128">
        <v>6.48</v>
      </c>
      <c r="IQ329" s="128">
        <v>26.677</v>
      </c>
      <c r="IR329" s="120">
        <v>0.2208</v>
      </c>
      <c r="IS329" s="128">
        <v>6.48</v>
      </c>
      <c r="IT329" s="128">
        <v>16.890999999999998</v>
      </c>
      <c r="IU329" s="120">
        <v>9.4600000000000004E-2</v>
      </c>
      <c r="IV329" s="128">
        <v>6.48</v>
      </c>
      <c r="IW329" s="128">
        <v>24.1524</v>
      </c>
      <c r="IX329" s="120">
        <v>9.1999999999999998E-2</v>
      </c>
      <c r="IY329" s="128">
        <v>6.48</v>
      </c>
      <c r="IZ329" s="128">
        <v>37.525700000000001</v>
      </c>
      <c r="JA329" s="120">
        <v>0.26100000000000001</v>
      </c>
      <c r="JB329" s="128">
        <v>6.48</v>
      </c>
      <c r="JC329" s="128">
        <v>13.81</v>
      </c>
      <c r="JD329" s="120">
        <v>6.5000000000000002E-2</v>
      </c>
      <c r="JE329" s="128">
        <v>6.48</v>
      </c>
      <c r="JF329" s="128">
        <v>30.217700000000001</v>
      </c>
      <c r="JG329" s="120">
        <v>0.2021</v>
      </c>
      <c r="JH329" s="128">
        <v>6.48</v>
      </c>
      <c r="JI329" s="128">
        <v>20.836300000000001</v>
      </c>
      <c r="JJ329" s="120">
        <v>0.128</v>
      </c>
      <c r="JK329" s="128">
        <v>6.48</v>
      </c>
      <c r="JL329" s="128">
        <v>35.826500000000003</v>
      </c>
      <c r="JM329" s="120">
        <v>0.32829999999999998</v>
      </c>
      <c r="JN329" s="128">
        <v>6.48</v>
      </c>
      <c r="JO329" s="128">
        <v>27.691400000000002</v>
      </c>
      <c r="JP329" s="120">
        <v>0.21110000000000001</v>
      </c>
      <c r="JQ329" s="128">
        <v>6.48</v>
      </c>
      <c r="JR329" s="128">
        <v>33.589399999999998</v>
      </c>
      <c r="JS329" s="120">
        <v>0.24959999999999999</v>
      </c>
    </row>
    <row r="330" spans="1:279" x14ac:dyDescent="0.25">
      <c r="A330" s="128">
        <v>6.5</v>
      </c>
      <c r="B330" s="128">
        <v>18.1646</v>
      </c>
      <c r="C330" s="120">
        <v>0.18010000000000001</v>
      </c>
      <c r="D330" s="120">
        <v>6.5</v>
      </c>
      <c r="E330" s="120">
        <v>15.6044</v>
      </c>
      <c r="F330" s="120">
        <v>0.1696</v>
      </c>
      <c r="G330" s="120">
        <v>6.5</v>
      </c>
      <c r="H330" s="120">
        <v>50.098100000000002</v>
      </c>
      <c r="I330" s="120">
        <v>0.62780000000000002</v>
      </c>
      <c r="J330" s="120">
        <v>6.5</v>
      </c>
      <c r="K330" s="120">
        <v>8.0304000000000002</v>
      </c>
      <c r="L330" s="120">
        <v>5.21E-2</v>
      </c>
      <c r="M330" s="120">
        <v>6.5</v>
      </c>
      <c r="N330" s="120">
        <v>7.1637000000000004</v>
      </c>
      <c r="O330" s="120">
        <v>0.1701</v>
      </c>
      <c r="P330" s="120">
        <v>6.5</v>
      </c>
      <c r="Q330" s="120">
        <v>5.1210000000000004</v>
      </c>
      <c r="R330" s="120">
        <v>0.24260000000000001</v>
      </c>
      <c r="S330" s="120">
        <v>6.5</v>
      </c>
      <c r="T330" s="120">
        <v>25.196000000000002</v>
      </c>
      <c r="U330" s="120">
        <v>1.276</v>
      </c>
      <c r="V330" s="120">
        <v>6.5</v>
      </c>
      <c r="W330" s="120">
        <v>20.107299999999999</v>
      </c>
      <c r="X330" s="120">
        <v>0.19439999999999999</v>
      </c>
      <c r="Y330" s="120">
        <v>6.5</v>
      </c>
      <c r="Z330" s="120">
        <v>12.0426</v>
      </c>
      <c r="AA330" s="120">
        <v>0.1237</v>
      </c>
      <c r="AB330" s="120">
        <v>6.5</v>
      </c>
      <c r="AC330" s="120">
        <v>57.7273</v>
      </c>
      <c r="AD330" s="120">
        <v>1.321</v>
      </c>
      <c r="AE330" s="120">
        <v>6.5</v>
      </c>
      <c r="AF330" s="120">
        <v>16.651199999999999</v>
      </c>
      <c r="AG330" s="120">
        <v>0.44219999999999998</v>
      </c>
      <c r="AH330" s="120">
        <v>6.5</v>
      </c>
      <c r="AI330" s="120">
        <v>9.3785000000000007</v>
      </c>
      <c r="AJ330" s="120">
        <v>0.37430000000000002</v>
      </c>
      <c r="AK330" s="120">
        <v>6.5</v>
      </c>
      <c r="AL330" s="120">
        <v>8.4580000000000002</v>
      </c>
      <c r="AM330" s="120">
        <v>0.28449999999999998</v>
      </c>
      <c r="AN330" s="120">
        <v>6.5</v>
      </c>
      <c r="AO330" s="120">
        <v>11.468299999999999</v>
      </c>
      <c r="AP330" s="120">
        <v>0.13070000000000001</v>
      </c>
      <c r="AT330" s="120">
        <v>6.5</v>
      </c>
      <c r="AU330" s="120">
        <v>5.9025999999999996</v>
      </c>
      <c r="AV330" s="120">
        <v>0.28220000000000001</v>
      </c>
      <c r="BO330" s="120">
        <v>6.5</v>
      </c>
      <c r="BP330" s="120">
        <v>19.783000000000001</v>
      </c>
      <c r="BQ330" s="120">
        <v>0.2621</v>
      </c>
      <c r="BR330" s="120">
        <v>6.5</v>
      </c>
      <c r="BS330" s="120">
        <v>24.001100000000001</v>
      </c>
      <c r="BT330" s="120">
        <v>0.24560000000000001</v>
      </c>
      <c r="CA330" s="120">
        <v>6.5</v>
      </c>
      <c r="CB330" s="120">
        <v>3.7844000000000002</v>
      </c>
      <c r="CC330" s="120">
        <v>0.24859999999999999</v>
      </c>
      <c r="CD330" s="120">
        <v>6.5</v>
      </c>
      <c r="CE330" s="120">
        <v>38.047499999999999</v>
      </c>
      <c r="CF330" s="120">
        <v>0.37109999999999999</v>
      </c>
      <c r="CS330" s="120">
        <v>6.5</v>
      </c>
      <c r="CT330" s="120">
        <v>12.092700000000001</v>
      </c>
      <c r="CU330" s="120">
        <v>9.4799999999999995E-2</v>
      </c>
      <c r="CY330" s="120">
        <v>6.5</v>
      </c>
      <c r="CZ330" s="120">
        <v>23.829499999999999</v>
      </c>
      <c r="DA330" s="120">
        <v>0.25569999999999998</v>
      </c>
      <c r="DH330" s="120">
        <v>6.5</v>
      </c>
      <c r="DI330" s="120">
        <v>11.014699999999999</v>
      </c>
      <c r="DJ330" s="120">
        <v>0.13800000000000001</v>
      </c>
      <c r="DN330" s="120">
        <v>6.5</v>
      </c>
      <c r="DO330" s="120">
        <v>21.541399999999999</v>
      </c>
      <c r="DP330" s="120">
        <v>0.22900000000000001</v>
      </c>
      <c r="DW330" s="120">
        <v>6.5</v>
      </c>
      <c r="DX330" s="120">
        <v>22.944400000000002</v>
      </c>
      <c r="DY330" s="120">
        <v>0.21870000000000001</v>
      </c>
      <c r="DZ330" s="120">
        <v>6.5</v>
      </c>
      <c r="EA330" s="120">
        <v>16.1158</v>
      </c>
      <c r="EB330" s="120">
        <v>0.1754</v>
      </c>
      <c r="EL330" s="120">
        <v>6.5</v>
      </c>
      <c r="EM330" s="120">
        <v>22.6874</v>
      </c>
      <c r="EN330" s="120">
        <v>0.1593</v>
      </c>
      <c r="EO330" s="120">
        <v>6.5</v>
      </c>
      <c r="EP330" s="120">
        <v>16.007400000000001</v>
      </c>
      <c r="EQ330" s="120">
        <v>0.122</v>
      </c>
      <c r="EU330" s="120">
        <v>6.5</v>
      </c>
      <c r="EV330" s="120">
        <v>17.401499999999999</v>
      </c>
      <c r="EW330" s="120">
        <v>0.40189999999999998</v>
      </c>
      <c r="EX330" s="120">
        <v>6.5</v>
      </c>
      <c r="EY330" s="120">
        <v>12.7996</v>
      </c>
      <c r="EZ330" s="120">
        <v>0.1087</v>
      </c>
      <c r="FM330" s="120">
        <v>6.5</v>
      </c>
      <c r="FN330" s="120">
        <v>20.415800000000001</v>
      </c>
      <c r="FO330" s="120">
        <v>0.19009999999999999</v>
      </c>
      <c r="FP330" s="120">
        <v>6.5</v>
      </c>
      <c r="FQ330" s="120">
        <v>17.626200000000001</v>
      </c>
      <c r="FR330" s="120">
        <v>0.12</v>
      </c>
      <c r="FV330" s="120">
        <v>6.5</v>
      </c>
      <c r="FW330" s="120">
        <v>20.620100000000001</v>
      </c>
      <c r="FX330" s="120">
        <v>0.16980000000000001</v>
      </c>
      <c r="FY330" s="120">
        <v>6.5</v>
      </c>
      <c r="FZ330" s="120">
        <v>15.9491</v>
      </c>
      <c r="GA330" s="120">
        <v>0.1263</v>
      </c>
      <c r="GE330" s="120">
        <v>6.5</v>
      </c>
      <c r="GF330" s="120">
        <v>11.5999</v>
      </c>
      <c r="GG330" s="120">
        <v>5.0999999999999997E-2</v>
      </c>
      <c r="GH330" s="120">
        <v>6.5</v>
      </c>
      <c r="GI330" s="120">
        <v>16.9316</v>
      </c>
      <c r="GJ330" s="120">
        <v>0.13489999999999999</v>
      </c>
      <c r="GK330" s="120">
        <v>6.5</v>
      </c>
      <c r="GL330" s="120">
        <v>16.871700000000001</v>
      </c>
      <c r="GM330" s="120">
        <v>0.26069999999999999</v>
      </c>
      <c r="GN330" s="120">
        <v>6.5</v>
      </c>
      <c r="GO330" s="120">
        <v>12.6997</v>
      </c>
      <c r="GP330" s="120">
        <v>0.14380000000000001</v>
      </c>
      <c r="GW330" s="120">
        <v>6.5</v>
      </c>
      <c r="GX330" s="120">
        <v>21.9831</v>
      </c>
      <c r="GY330" s="120">
        <v>0.3201</v>
      </c>
      <c r="GZ330" s="120">
        <v>6.5</v>
      </c>
      <c r="HA330" s="120">
        <v>7.4939999999999998</v>
      </c>
      <c r="HB330" s="120">
        <v>0.20419999999999999</v>
      </c>
      <c r="HF330" s="120">
        <v>6.5</v>
      </c>
      <c r="HG330" s="120">
        <v>12.026999999999999</v>
      </c>
      <c r="HH330" s="120">
        <v>0.1986</v>
      </c>
      <c r="HO330" s="120">
        <v>6.5</v>
      </c>
      <c r="HP330" s="120">
        <v>12.543200000000001</v>
      </c>
      <c r="HQ330" s="120">
        <v>9.1800000000000007E-2</v>
      </c>
      <c r="HR330" s="120">
        <v>6.5</v>
      </c>
      <c r="HS330" s="120">
        <v>15.3551</v>
      </c>
      <c r="HT330" s="120">
        <v>0.25340000000000001</v>
      </c>
      <c r="HX330" s="128">
        <v>6.5</v>
      </c>
      <c r="HY330" s="128">
        <v>6.5602999999999998</v>
      </c>
      <c r="HZ330" s="120">
        <v>2.98E-2</v>
      </c>
      <c r="IA330" s="128">
        <v>6.5</v>
      </c>
      <c r="IB330" s="128">
        <v>14.8087</v>
      </c>
      <c r="IC330" s="120">
        <v>3.8699999999999998E-2</v>
      </c>
      <c r="ID330" s="128">
        <v>6.5</v>
      </c>
      <c r="IE330" s="128">
        <v>0.55359999999999998</v>
      </c>
      <c r="IF330" s="120">
        <v>6.7999999999999996E-3</v>
      </c>
      <c r="IG330" s="128">
        <v>6.5</v>
      </c>
      <c r="IH330" s="128">
        <v>12.599</v>
      </c>
      <c r="II330" s="120">
        <v>5.8099999999999999E-2</v>
      </c>
      <c r="IJ330" s="128">
        <v>6.5</v>
      </c>
      <c r="IK330" s="128">
        <v>22.166799999999999</v>
      </c>
      <c r="IL330" s="120">
        <v>0.1555</v>
      </c>
      <c r="IM330" s="128">
        <v>6.5</v>
      </c>
      <c r="IN330" s="128">
        <v>19.334299999999999</v>
      </c>
      <c r="IO330" s="120">
        <v>0.1066</v>
      </c>
      <c r="IP330" s="128">
        <v>6.5</v>
      </c>
      <c r="IQ330" s="128">
        <v>28.1907</v>
      </c>
      <c r="IR330" s="120">
        <v>0.23519999999999999</v>
      </c>
      <c r="IS330" s="128">
        <v>6.5</v>
      </c>
      <c r="IT330" s="128">
        <v>16.1142</v>
      </c>
      <c r="IU330" s="120">
        <v>8.8700000000000001E-2</v>
      </c>
      <c r="IV330" s="128">
        <v>6.5</v>
      </c>
      <c r="IW330" s="128">
        <v>23.2818</v>
      </c>
      <c r="IX330" s="120">
        <v>9.4899999999999998E-2</v>
      </c>
      <c r="IY330" s="128">
        <v>6.5</v>
      </c>
      <c r="IZ330" s="128">
        <v>36.817799999999998</v>
      </c>
      <c r="JA330" s="120">
        <v>0.26960000000000001</v>
      </c>
      <c r="JB330" s="128">
        <v>6.5</v>
      </c>
      <c r="JC330" s="128">
        <v>14.1175</v>
      </c>
      <c r="JD330" s="120">
        <v>6.3799999999999996E-2</v>
      </c>
      <c r="JE330" s="128">
        <v>6.5</v>
      </c>
      <c r="JF330" s="128">
        <v>31.012</v>
      </c>
      <c r="JG330" s="120">
        <v>0.21049999999999999</v>
      </c>
      <c r="JH330" s="128">
        <v>6.5</v>
      </c>
      <c r="JI330" s="128">
        <v>19.883600000000001</v>
      </c>
      <c r="JJ330" s="120">
        <v>0.13439999999999999</v>
      </c>
      <c r="JK330" s="128">
        <v>6.5</v>
      </c>
      <c r="JL330" s="128">
        <v>34.787700000000001</v>
      </c>
      <c r="JM330" s="120">
        <v>0.3402</v>
      </c>
      <c r="JN330" s="128">
        <v>6.5</v>
      </c>
      <c r="JO330" s="128">
        <v>27.771899999999999</v>
      </c>
      <c r="JP330" s="120">
        <v>0.20849999999999999</v>
      </c>
      <c r="JQ330" s="128">
        <v>6.5</v>
      </c>
      <c r="JR330" s="128">
        <v>33.443399999999997</v>
      </c>
      <c r="JS330" s="120">
        <v>0.24709999999999999</v>
      </c>
    </row>
    <row r="331" spans="1:279" x14ac:dyDescent="0.25">
      <c r="A331" s="128">
        <v>6.52</v>
      </c>
      <c r="B331" s="128">
        <v>18.325700000000001</v>
      </c>
      <c r="C331" s="120">
        <v>0.18360000000000001</v>
      </c>
      <c r="D331" s="120">
        <v>6.52</v>
      </c>
      <c r="E331" s="120">
        <v>15.7159</v>
      </c>
      <c r="F331" s="120">
        <v>0.17299999999999999</v>
      </c>
      <c r="G331" s="120">
        <v>6.52</v>
      </c>
      <c r="H331" s="120">
        <v>49.407899999999998</v>
      </c>
      <c r="I331" s="120">
        <v>0.64939999999999998</v>
      </c>
      <c r="J331" s="120">
        <v>6.52</v>
      </c>
      <c r="K331" s="120">
        <v>7.8872</v>
      </c>
      <c r="L331" s="120">
        <v>5.1499999999999997E-2</v>
      </c>
      <c r="M331" s="120">
        <v>6.52</v>
      </c>
      <c r="N331" s="120">
        <v>7.2291999999999996</v>
      </c>
      <c r="O331" s="120">
        <v>0.17699999999999999</v>
      </c>
      <c r="P331" s="120">
        <v>6.52</v>
      </c>
      <c r="Q331" s="120">
        <v>5.4573</v>
      </c>
      <c r="R331" s="120">
        <v>0.23169999999999999</v>
      </c>
      <c r="S331" s="120">
        <v>6.52</v>
      </c>
      <c r="T331" s="120">
        <v>27.8125</v>
      </c>
      <c r="U331" s="120">
        <v>1.4075</v>
      </c>
      <c r="V331" s="120">
        <v>6.52</v>
      </c>
      <c r="W331" s="120">
        <v>19.700299999999999</v>
      </c>
      <c r="X331" s="120">
        <v>0.19520000000000001</v>
      </c>
      <c r="Y331" s="120">
        <v>6.52</v>
      </c>
      <c r="Z331" s="120">
        <v>12.7858</v>
      </c>
      <c r="AA331" s="120">
        <v>0.12529999999999999</v>
      </c>
      <c r="AB331" s="120">
        <v>6.52</v>
      </c>
      <c r="AC331" s="120">
        <v>58.853200000000001</v>
      </c>
      <c r="AD331" s="120">
        <v>1.3472</v>
      </c>
      <c r="AE331" s="120">
        <v>6.52</v>
      </c>
      <c r="AF331" s="120">
        <v>16.674800000000001</v>
      </c>
      <c r="AG331" s="120">
        <v>0.44779999999999998</v>
      </c>
      <c r="AH331" s="120">
        <v>6.52</v>
      </c>
      <c r="AI331" s="120">
        <v>8.7119999999999997</v>
      </c>
      <c r="AJ331" s="120">
        <v>0.3543</v>
      </c>
      <c r="AK331" s="120">
        <v>6.52</v>
      </c>
      <c r="AL331" s="120">
        <v>8.7329000000000008</v>
      </c>
      <c r="AM331" s="120">
        <v>0.31759999999999999</v>
      </c>
      <c r="AN331" s="120">
        <v>6.52</v>
      </c>
      <c r="AO331" s="120">
        <v>10.775</v>
      </c>
      <c r="AP331" s="120">
        <v>0.1517</v>
      </c>
      <c r="AT331" s="120">
        <v>6.52</v>
      </c>
      <c r="AU331" s="120">
        <v>5.3674999999999997</v>
      </c>
      <c r="AV331" s="120">
        <v>0.24440000000000001</v>
      </c>
      <c r="BO331" s="120">
        <v>6.52</v>
      </c>
      <c r="BP331" s="120">
        <v>18.6462</v>
      </c>
      <c r="BQ331" s="120">
        <v>0.2666</v>
      </c>
      <c r="BR331" s="120">
        <v>6.52</v>
      </c>
      <c r="BS331" s="120">
        <v>23.849399999999999</v>
      </c>
      <c r="BT331" s="120">
        <v>0.246</v>
      </c>
      <c r="CA331" s="120">
        <v>6.52</v>
      </c>
      <c r="CB331" s="120">
        <v>3.9716999999999998</v>
      </c>
      <c r="CC331" s="120">
        <v>0.253</v>
      </c>
      <c r="CD331" s="120">
        <v>6.52</v>
      </c>
      <c r="CE331" s="120">
        <v>38.261899999999997</v>
      </c>
      <c r="CF331" s="120">
        <v>0.37159999999999999</v>
      </c>
      <c r="CS331" s="120">
        <v>6.52</v>
      </c>
      <c r="CT331" s="120">
        <v>12.566800000000001</v>
      </c>
      <c r="CU331" s="120">
        <v>9.5000000000000001E-2</v>
      </c>
      <c r="CY331" s="120">
        <v>6.52</v>
      </c>
      <c r="CZ331" s="120">
        <v>23.441299999999998</v>
      </c>
      <c r="DA331" s="120">
        <v>0.25030000000000002</v>
      </c>
      <c r="DH331" s="120">
        <v>6.52</v>
      </c>
      <c r="DI331" s="120">
        <v>10.998699999999999</v>
      </c>
      <c r="DJ331" s="120">
        <v>0.13239999999999999</v>
      </c>
      <c r="DN331" s="120">
        <v>6.52</v>
      </c>
      <c r="DO331" s="120">
        <v>21.2332</v>
      </c>
      <c r="DP331" s="120">
        <v>0.22839999999999999</v>
      </c>
      <c r="DW331" s="120">
        <v>6.52</v>
      </c>
      <c r="DX331" s="120">
        <v>22.507100000000001</v>
      </c>
      <c r="DY331" s="120">
        <v>0.21060000000000001</v>
      </c>
      <c r="DZ331" s="120">
        <v>6.52</v>
      </c>
      <c r="EA331" s="120">
        <v>16.131</v>
      </c>
      <c r="EB331" s="120">
        <v>0.18590000000000001</v>
      </c>
      <c r="EL331" s="120">
        <v>6.52</v>
      </c>
      <c r="EM331" s="120">
        <v>22.905100000000001</v>
      </c>
      <c r="EN331" s="120">
        <v>0.1638</v>
      </c>
      <c r="EO331" s="120">
        <v>6.52</v>
      </c>
      <c r="EP331" s="120">
        <v>16.230699999999999</v>
      </c>
      <c r="EQ331" s="120">
        <v>0.12429999999999999</v>
      </c>
      <c r="EU331" s="120">
        <v>6.52</v>
      </c>
      <c r="EV331" s="120">
        <v>15.5884</v>
      </c>
      <c r="EW331" s="120">
        <v>0.4113</v>
      </c>
      <c r="EX331" s="120">
        <v>6.52</v>
      </c>
      <c r="EY331" s="120">
        <v>12.7271</v>
      </c>
      <c r="EZ331" s="120">
        <v>0.10929999999999999</v>
      </c>
      <c r="FM331" s="120">
        <v>6.52</v>
      </c>
      <c r="FN331" s="120">
        <v>20.960999999999999</v>
      </c>
      <c r="FO331" s="120">
        <v>0.192</v>
      </c>
      <c r="FP331" s="120">
        <v>6.52</v>
      </c>
      <c r="FQ331" s="120">
        <v>17.696899999999999</v>
      </c>
      <c r="FR331" s="120">
        <v>0.1234</v>
      </c>
      <c r="FV331" s="120">
        <v>6.52</v>
      </c>
      <c r="FW331" s="120">
        <v>20.834900000000001</v>
      </c>
      <c r="FX331" s="120">
        <v>0.16639999999999999</v>
      </c>
      <c r="FY331" s="120">
        <v>6.52</v>
      </c>
      <c r="FZ331" s="120">
        <v>15.936299999999999</v>
      </c>
      <c r="GA331" s="120">
        <v>0.12379999999999999</v>
      </c>
      <c r="GE331" s="120">
        <v>6.52</v>
      </c>
      <c r="GF331" s="120">
        <v>10.7453</v>
      </c>
      <c r="GG331" s="120">
        <v>4.6699999999999998E-2</v>
      </c>
      <c r="GH331" s="120">
        <v>6.52</v>
      </c>
      <c r="GI331" s="120">
        <v>17.127500000000001</v>
      </c>
      <c r="GJ331" s="120">
        <v>0.1338</v>
      </c>
      <c r="GK331" s="120">
        <v>6.52</v>
      </c>
      <c r="GL331" s="120">
        <v>17.255400000000002</v>
      </c>
      <c r="GM331" s="120">
        <v>0.2157</v>
      </c>
      <c r="GN331" s="120">
        <v>6.52</v>
      </c>
      <c r="GO331" s="120">
        <v>13.745900000000001</v>
      </c>
      <c r="GP331" s="120">
        <v>0.1487</v>
      </c>
      <c r="GW331" s="120">
        <v>6.52</v>
      </c>
      <c r="GX331" s="120">
        <v>21.5185</v>
      </c>
      <c r="GY331" s="120">
        <v>0.33689999999999998</v>
      </c>
      <c r="GZ331" s="120">
        <v>6.52</v>
      </c>
      <c r="HA331" s="120">
        <v>7.4492000000000003</v>
      </c>
      <c r="HB331" s="120">
        <v>0.20219999999999999</v>
      </c>
      <c r="HF331" s="120">
        <v>6.52</v>
      </c>
      <c r="HG331" s="120">
        <v>11.961600000000001</v>
      </c>
      <c r="HH331" s="120">
        <v>0.19170000000000001</v>
      </c>
      <c r="HO331" s="120">
        <v>6.52</v>
      </c>
      <c r="HP331" s="120">
        <v>12.4839</v>
      </c>
      <c r="HQ331" s="120">
        <v>0.1022</v>
      </c>
      <c r="HR331" s="120">
        <v>6.52</v>
      </c>
      <c r="HS331" s="120">
        <v>15.5474</v>
      </c>
      <c r="HT331" s="120">
        <v>0.26740000000000003</v>
      </c>
      <c r="HX331" s="128">
        <v>6.52</v>
      </c>
      <c r="HY331" s="128">
        <v>6.5370999999999997</v>
      </c>
      <c r="HZ331" s="120">
        <v>3.0300000000000001E-2</v>
      </c>
      <c r="IA331" s="128">
        <v>6.52</v>
      </c>
      <c r="IB331" s="128">
        <v>14.9948</v>
      </c>
      <c r="IC331" s="120">
        <v>3.2800000000000003E-2</v>
      </c>
      <c r="ID331" s="128">
        <v>6.52</v>
      </c>
      <c r="IE331" s="128">
        <v>0.60909999999999997</v>
      </c>
      <c r="IF331" s="120">
        <v>7.3000000000000001E-3</v>
      </c>
      <c r="IG331" s="128">
        <v>6.52</v>
      </c>
      <c r="IH331" s="128">
        <v>12.7866</v>
      </c>
      <c r="II331" s="120">
        <v>5.9799999999999999E-2</v>
      </c>
      <c r="IJ331" s="128">
        <v>6.52</v>
      </c>
      <c r="IK331" s="128">
        <v>21.203600000000002</v>
      </c>
      <c r="IL331" s="120">
        <v>0.1449</v>
      </c>
      <c r="IM331" s="128">
        <v>6.52</v>
      </c>
      <c r="IN331" s="128">
        <v>22.889199999999999</v>
      </c>
      <c r="IO331" s="120">
        <v>0.1275</v>
      </c>
      <c r="IP331" s="128">
        <v>6.52</v>
      </c>
      <c r="IQ331" s="128">
        <v>30.2286</v>
      </c>
      <c r="IR331" s="120">
        <v>0.24779999999999999</v>
      </c>
      <c r="IS331" s="128">
        <v>6.52</v>
      </c>
      <c r="IT331" s="128">
        <v>15.4758</v>
      </c>
      <c r="IU331" s="120">
        <v>8.3599999999999994E-2</v>
      </c>
      <c r="IV331" s="128">
        <v>6.52</v>
      </c>
      <c r="IW331" s="128">
        <v>22.4817</v>
      </c>
      <c r="IX331" s="120">
        <v>9.5200000000000007E-2</v>
      </c>
      <c r="IY331" s="128">
        <v>6.52</v>
      </c>
      <c r="IZ331" s="128">
        <v>36.067999999999998</v>
      </c>
      <c r="JA331" s="120">
        <v>0.26129999999999998</v>
      </c>
      <c r="JB331" s="128">
        <v>6.52</v>
      </c>
      <c r="JC331" s="128">
        <v>14.6517</v>
      </c>
      <c r="JD331" s="120">
        <v>5.7299999999999997E-2</v>
      </c>
      <c r="JE331" s="128">
        <v>6.52</v>
      </c>
      <c r="JF331" s="128">
        <v>32.014699999999998</v>
      </c>
      <c r="JG331" s="120">
        <v>0.22189999999999999</v>
      </c>
      <c r="JH331" s="128">
        <v>6.52</v>
      </c>
      <c r="JI331" s="128">
        <v>18.924900000000001</v>
      </c>
      <c r="JJ331" s="120">
        <v>0.13850000000000001</v>
      </c>
      <c r="JK331" s="128">
        <v>6.52</v>
      </c>
      <c r="JL331" s="128">
        <v>33.585999999999999</v>
      </c>
      <c r="JM331" s="120">
        <v>0.34620000000000001</v>
      </c>
      <c r="JN331" s="128">
        <v>6.52</v>
      </c>
      <c r="JO331" s="128">
        <v>27.8797</v>
      </c>
      <c r="JP331" s="120">
        <v>0.20519999999999999</v>
      </c>
      <c r="JQ331" s="128">
        <v>6.52</v>
      </c>
      <c r="JR331" s="128">
        <v>32.208399999999997</v>
      </c>
      <c r="JS331" s="120">
        <v>0.24049999999999999</v>
      </c>
    </row>
    <row r="332" spans="1:279" x14ac:dyDescent="0.25">
      <c r="A332" s="128">
        <v>6.54</v>
      </c>
      <c r="B332" s="128">
        <v>18.6906</v>
      </c>
      <c r="C332" s="120">
        <v>0.18379999999999999</v>
      </c>
      <c r="D332" s="120">
        <v>6.54</v>
      </c>
      <c r="E332" s="120">
        <v>15.8689</v>
      </c>
      <c r="F332" s="120">
        <v>0.17299999999999999</v>
      </c>
      <c r="G332" s="120">
        <v>6.54</v>
      </c>
      <c r="H332" s="120">
        <v>50.744300000000003</v>
      </c>
      <c r="I332" s="120">
        <v>0.67200000000000004</v>
      </c>
      <c r="J332" s="120">
        <v>6.54</v>
      </c>
      <c r="K332" s="120">
        <v>7.7662000000000004</v>
      </c>
      <c r="L332" s="120">
        <v>5.11E-2</v>
      </c>
      <c r="M332" s="120">
        <v>6.54</v>
      </c>
      <c r="N332" s="120">
        <v>7.2704000000000004</v>
      </c>
      <c r="O332" s="120">
        <v>0.18679999999999999</v>
      </c>
      <c r="P332" s="120">
        <v>6.54</v>
      </c>
      <c r="Q332" s="120">
        <v>5.6692</v>
      </c>
      <c r="R332" s="120">
        <v>0.21629999999999999</v>
      </c>
      <c r="S332" s="120">
        <v>6.54</v>
      </c>
      <c r="T332" s="120">
        <v>28.123699999999999</v>
      </c>
      <c r="U332" s="120">
        <v>1.4726999999999999</v>
      </c>
      <c r="V332" s="120">
        <v>6.54</v>
      </c>
      <c r="W332" s="120">
        <v>19.690200000000001</v>
      </c>
      <c r="X332" s="120">
        <v>0.19259999999999999</v>
      </c>
      <c r="Y332" s="120">
        <v>6.54</v>
      </c>
      <c r="Z332" s="120">
        <v>13.3232</v>
      </c>
      <c r="AA332" s="120">
        <v>0.125</v>
      </c>
      <c r="AB332" s="120">
        <v>6.54</v>
      </c>
      <c r="AC332" s="120">
        <v>53.058199999999999</v>
      </c>
      <c r="AD332" s="120">
        <v>1.3793</v>
      </c>
      <c r="AE332" s="120">
        <v>6.54</v>
      </c>
      <c r="AF332" s="120">
        <v>16.579499999999999</v>
      </c>
      <c r="AG332" s="120">
        <v>0.4597</v>
      </c>
      <c r="AH332" s="120">
        <v>6.54</v>
      </c>
      <c r="AI332" s="120">
        <v>8.4185999999999996</v>
      </c>
      <c r="AJ332" s="120">
        <v>0.33589999999999998</v>
      </c>
      <c r="AK332" s="120">
        <v>6.54</v>
      </c>
      <c r="AL332" s="120">
        <v>9.1379000000000001</v>
      </c>
      <c r="AM332" s="120">
        <v>0.3619</v>
      </c>
      <c r="AN332" s="120">
        <v>6.54</v>
      </c>
      <c r="AO332" s="120">
        <v>10.460699999999999</v>
      </c>
      <c r="AP332" s="120">
        <v>0.16800000000000001</v>
      </c>
      <c r="AT332" s="120">
        <v>6.54</v>
      </c>
      <c r="AU332" s="120">
        <v>4.9733000000000001</v>
      </c>
      <c r="AV332" s="120">
        <v>0.2147</v>
      </c>
      <c r="BO332" s="120">
        <v>6.54</v>
      </c>
      <c r="BP332" s="120">
        <v>17.1875</v>
      </c>
      <c r="BQ332" s="120">
        <v>0.2802</v>
      </c>
      <c r="BR332" s="120">
        <v>6.54</v>
      </c>
      <c r="BS332" s="120">
        <v>23.7361</v>
      </c>
      <c r="BT332" s="120">
        <v>0.24779999999999999</v>
      </c>
      <c r="CA332" s="120">
        <v>6.54</v>
      </c>
      <c r="CB332" s="120">
        <v>3.8923000000000001</v>
      </c>
      <c r="CC332" s="120">
        <v>0.25419999999999998</v>
      </c>
      <c r="CD332" s="120">
        <v>6.54</v>
      </c>
      <c r="CE332" s="120">
        <v>38.509099999999997</v>
      </c>
      <c r="CF332" s="120">
        <v>0.38919999999999999</v>
      </c>
      <c r="CS332" s="120">
        <v>6.54</v>
      </c>
      <c r="CT332" s="120">
        <v>13.1662</v>
      </c>
      <c r="CU332" s="120">
        <v>9.5799999999999996E-2</v>
      </c>
      <c r="CY332" s="120">
        <v>6.54</v>
      </c>
      <c r="CZ332" s="120">
        <v>23.247399999999999</v>
      </c>
      <c r="DA332" s="120">
        <v>0.24690000000000001</v>
      </c>
      <c r="DH332" s="120">
        <v>6.54</v>
      </c>
      <c r="DI332" s="120">
        <v>11.020899999999999</v>
      </c>
      <c r="DJ332" s="120">
        <v>0.14099999999999999</v>
      </c>
      <c r="DN332" s="120">
        <v>6.54</v>
      </c>
      <c r="DO332" s="120">
        <v>20.8246</v>
      </c>
      <c r="DP332" s="120">
        <v>0.2281</v>
      </c>
      <c r="DW332" s="120">
        <v>6.54</v>
      </c>
      <c r="DX332" s="120">
        <v>22.2014</v>
      </c>
      <c r="DY332" s="120">
        <v>0.20039999999999999</v>
      </c>
      <c r="DZ332" s="120">
        <v>6.54</v>
      </c>
      <c r="EA332" s="120">
        <v>15.960800000000001</v>
      </c>
      <c r="EB332" s="120">
        <v>0.19520000000000001</v>
      </c>
      <c r="EL332" s="120">
        <v>6.54</v>
      </c>
      <c r="EM332" s="120">
        <v>23.4298</v>
      </c>
      <c r="EN332" s="120">
        <v>0.17349999999999999</v>
      </c>
      <c r="EO332" s="120">
        <v>6.54</v>
      </c>
      <c r="EP332" s="120">
        <v>16.4483</v>
      </c>
      <c r="EQ332" s="120">
        <v>0.1273</v>
      </c>
      <c r="EU332" s="120">
        <v>6.54</v>
      </c>
      <c r="EV332" s="120">
        <v>15.037100000000001</v>
      </c>
      <c r="EW332" s="120">
        <v>0.4083</v>
      </c>
      <c r="EX332" s="120">
        <v>6.54</v>
      </c>
      <c r="EY332" s="120">
        <v>12.386699999999999</v>
      </c>
      <c r="EZ332" s="120">
        <v>0.11650000000000001</v>
      </c>
      <c r="FM332" s="120">
        <v>6.54</v>
      </c>
      <c r="FN332" s="120">
        <v>21.2834</v>
      </c>
      <c r="FO332" s="120">
        <v>0.191</v>
      </c>
      <c r="FP332" s="120">
        <v>6.54</v>
      </c>
      <c r="FQ332" s="120">
        <v>17.936299999999999</v>
      </c>
      <c r="FR332" s="120">
        <v>0.12379999999999999</v>
      </c>
      <c r="FV332" s="120">
        <v>6.54</v>
      </c>
      <c r="FW332" s="120">
        <v>20.8812</v>
      </c>
      <c r="FX332" s="120">
        <v>0.16769999999999999</v>
      </c>
      <c r="FY332" s="120">
        <v>6.54</v>
      </c>
      <c r="FZ332" s="120">
        <v>15.9618</v>
      </c>
      <c r="GA332" s="120">
        <v>0.1221</v>
      </c>
      <c r="GE332" s="120">
        <v>6.54</v>
      </c>
      <c r="GF332" s="120">
        <v>9.8115000000000006</v>
      </c>
      <c r="GG332" s="120">
        <v>3.8899999999999997E-2</v>
      </c>
      <c r="GH332" s="120">
        <v>6.54</v>
      </c>
      <c r="GI332" s="120">
        <v>17.2681</v>
      </c>
      <c r="GJ332" s="120">
        <v>0.1318</v>
      </c>
      <c r="GK332" s="120">
        <v>6.54</v>
      </c>
      <c r="GL332" s="120">
        <v>17.416699999999999</v>
      </c>
      <c r="GM332" s="120">
        <v>0.17080000000000001</v>
      </c>
      <c r="GN332" s="120">
        <v>6.54</v>
      </c>
      <c r="GO332" s="120">
        <v>14.3454</v>
      </c>
      <c r="GP332" s="120">
        <v>0.15529999999999999</v>
      </c>
      <c r="GW332" s="120">
        <v>6.54</v>
      </c>
      <c r="GX332" s="120">
        <v>21.261299999999999</v>
      </c>
      <c r="GY332" s="120">
        <v>0.3034</v>
      </c>
      <c r="GZ332" s="120">
        <v>6.54</v>
      </c>
      <c r="HA332" s="120">
        <v>7.4234999999999998</v>
      </c>
      <c r="HB332" s="120">
        <v>0.20119999999999999</v>
      </c>
      <c r="HF332" s="120">
        <v>6.54</v>
      </c>
      <c r="HG332" s="120">
        <v>12.025399999999999</v>
      </c>
      <c r="HH332" s="120">
        <v>0.18260000000000001</v>
      </c>
      <c r="HO332" s="120">
        <v>6.54</v>
      </c>
      <c r="HP332" s="120">
        <v>12.4001</v>
      </c>
      <c r="HQ332" s="120">
        <v>0.11260000000000001</v>
      </c>
      <c r="HR332" s="120">
        <v>6.54</v>
      </c>
      <c r="HS332" s="120">
        <v>15.7362</v>
      </c>
      <c r="HT332" s="120">
        <v>0.27339999999999998</v>
      </c>
      <c r="HX332" s="128">
        <v>6.54</v>
      </c>
      <c r="HY332" s="128">
        <v>6.4339000000000004</v>
      </c>
      <c r="HZ332" s="120">
        <v>2.9100000000000001E-2</v>
      </c>
      <c r="IA332" s="128">
        <v>6.54</v>
      </c>
      <c r="IB332" s="128">
        <v>15.207100000000001</v>
      </c>
      <c r="IC332" s="120">
        <v>3.8699999999999998E-2</v>
      </c>
      <c r="ID332" s="128">
        <v>6.54</v>
      </c>
      <c r="IE332" s="128">
        <v>0.65469999999999995</v>
      </c>
      <c r="IF332" s="120">
        <v>7.7999999999999996E-3</v>
      </c>
      <c r="IG332" s="128">
        <v>6.54</v>
      </c>
      <c r="IH332" s="128">
        <v>13.072800000000001</v>
      </c>
      <c r="II332" s="120">
        <v>6.2899999999999998E-2</v>
      </c>
      <c r="IJ332" s="128">
        <v>6.54</v>
      </c>
      <c r="IK332" s="128">
        <v>20.310600000000001</v>
      </c>
      <c r="IL332" s="120">
        <v>0.13739999999999999</v>
      </c>
      <c r="IM332" s="128">
        <v>6.54</v>
      </c>
      <c r="IN332" s="128">
        <v>26.011900000000001</v>
      </c>
      <c r="IO332" s="120">
        <v>0.1479</v>
      </c>
      <c r="IP332" s="128">
        <v>6.54</v>
      </c>
      <c r="IQ332" s="128">
        <v>31.923999999999999</v>
      </c>
      <c r="IR332" s="120">
        <v>0.249</v>
      </c>
      <c r="IS332" s="128">
        <v>6.54</v>
      </c>
      <c r="IT332" s="128">
        <v>14.8858</v>
      </c>
      <c r="IU332" s="120">
        <v>7.7499999999999999E-2</v>
      </c>
      <c r="IV332" s="128">
        <v>6.54</v>
      </c>
      <c r="IW332" s="128">
        <v>21.355399999999999</v>
      </c>
      <c r="IX332" s="120">
        <v>9.06E-2</v>
      </c>
      <c r="IY332" s="128">
        <v>6.54</v>
      </c>
      <c r="IZ332" s="128">
        <v>35.728200000000001</v>
      </c>
      <c r="JA332" s="120">
        <v>0.25230000000000002</v>
      </c>
      <c r="JB332" s="128">
        <v>6.54</v>
      </c>
      <c r="JC332" s="128">
        <v>14.8847</v>
      </c>
      <c r="JD332" s="120">
        <v>3.8899999999999997E-2</v>
      </c>
      <c r="JE332" s="128">
        <v>6.54</v>
      </c>
      <c r="JF332" s="128">
        <v>33.488100000000003</v>
      </c>
      <c r="JG332" s="120">
        <v>0.22889999999999999</v>
      </c>
      <c r="JH332" s="128">
        <v>6.54</v>
      </c>
      <c r="JI332" s="128">
        <v>17.769100000000002</v>
      </c>
      <c r="JJ332" s="120">
        <v>0.13769999999999999</v>
      </c>
      <c r="JK332" s="128">
        <v>6.54</v>
      </c>
      <c r="JL332" s="128">
        <v>32.608699999999999</v>
      </c>
      <c r="JM332" s="120">
        <v>0.3392</v>
      </c>
      <c r="JN332" s="128">
        <v>6.54</v>
      </c>
      <c r="JO332" s="128">
        <v>28.023499999999999</v>
      </c>
      <c r="JP332" s="120">
        <v>0.19989999999999999</v>
      </c>
      <c r="JQ332" s="128">
        <v>6.54</v>
      </c>
      <c r="JR332" s="128">
        <v>31.6814</v>
      </c>
      <c r="JS332" s="120">
        <v>0.2349</v>
      </c>
    </row>
    <row r="333" spans="1:279" x14ac:dyDescent="0.25">
      <c r="A333" s="128">
        <v>6.56</v>
      </c>
      <c r="B333" s="128">
        <v>19.274799999999999</v>
      </c>
      <c r="C333" s="120">
        <v>0.1782</v>
      </c>
      <c r="D333" s="120">
        <v>6.56</v>
      </c>
      <c r="E333" s="120">
        <v>16.127400000000002</v>
      </c>
      <c r="F333" s="120">
        <v>0.17199999999999999</v>
      </c>
      <c r="G333" s="120">
        <v>6.56</v>
      </c>
      <c r="H333" s="120">
        <v>48.805700000000002</v>
      </c>
      <c r="I333" s="120">
        <v>0.67569999999999997</v>
      </c>
      <c r="J333" s="120">
        <v>6.56</v>
      </c>
      <c r="K333" s="120">
        <v>7.6830999999999996</v>
      </c>
      <c r="L333" s="120">
        <v>5.2699999999999997E-2</v>
      </c>
      <c r="M333" s="120">
        <v>6.56</v>
      </c>
      <c r="N333" s="120">
        <v>7.3319999999999999</v>
      </c>
      <c r="O333" s="120">
        <v>0.19120000000000001</v>
      </c>
      <c r="P333" s="120">
        <v>6.56</v>
      </c>
      <c r="Q333" s="120">
        <v>5.7948000000000004</v>
      </c>
      <c r="R333" s="120">
        <v>0.19620000000000001</v>
      </c>
      <c r="S333" s="120">
        <v>6.56</v>
      </c>
      <c r="T333" s="120">
        <v>24.9086</v>
      </c>
      <c r="U333" s="120">
        <v>1.45</v>
      </c>
      <c r="V333" s="120">
        <v>6.56</v>
      </c>
      <c r="W333" s="120">
        <v>19.738700000000001</v>
      </c>
      <c r="X333" s="120">
        <v>0.191</v>
      </c>
      <c r="Y333" s="120">
        <v>6.56</v>
      </c>
      <c r="Z333" s="120">
        <v>13.561999999999999</v>
      </c>
      <c r="AA333" s="120">
        <v>0.12509999999999999</v>
      </c>
      <c r="AB333" s="120">
        <v>6.56</v>
      </c>
      <c r="AC333" s="120">
        <v>42.5364</v>
      </c>
      <c r="AD333" s="120">
        <v>1.3337000000000001</v>
      </c>
      <c r="AE333" s="120">
        <v>6.56</v>
      </c>
      <c r="AF333" s="120">
        <v>16.543099999999999</v>
      </c>
      <c r="AG333" s="120">
        <v>0.45669999999999999</v>
      </c>
      <c r="AH333" s="120">
        <v>6.56</v>
      </c>
      <c r="AI333" s="120">
        <v>8.5783000000000005</v>
      </c>
      <c r="AJ333" s="120">
        <v>0.32929999999999998</v>
      </c>
      <c r="AK333" s="120">
        <v>6.56</v>
      </c>
      <c r="AL333" s="120">
        <v>9.7334999999999994</v>
      </c>
      <c r="AM333" s="120">
        <v>0.40989999999999999</v>
      </c>
      <c r="AN333" s="120">
        <v>6.56</v>
      </c>
      <c r="AO333" s="120">
        <v>10.2468</v>
      </c>
      <c r="AP333" s="120">
        <v>0.1676</v>
      </c>
      <c r="AT333" s="120">
        <v>6.56</v>
      </c>
      <c r="AU333" s="120">
        <v>4.8605</v>
      </c>
      <c r="AV333" s="120">
        <v>0.18659999999999999</v>
      </c>
      <c r="BO333" s="120">
        <v>6.56</v>
      </c>
      <c r="BP333" s="120">
        <v>15.682700000000001</v>
      </c>
      <c r="BQ333" s="120">
        <v>0.28960000000000002</v>
      </c>
      <c r="BR333" s="120">
        <v>6.56</v>
      </c>
      <c r="BS333" s="120">
        <v>23.517399999999999</v>
      </c>
      <c r="BT333" s="120">
        <v>0.25209999999999999</v>
      </c>
      <c r="CA333" s="120">
        <v>6.56</v>
      </c>
      <c r="CB333" s="120">
        <v>3.7090999999999998</v>
      </c>
      <c r="CC333" s="120">
        <v>0.23749999999999999</v>
      </c>
      <c r="CD333" s="120">
        <v>6.56</v>
      </c>
      <c r="CE333" s="120">
        <v>38.815899999999999</v>
      </c>
      <c r="CF333" s="120">
        <v>0.38890000000000002</v>
      </c>
      <c r="CS333" s="120">
        <v>6.56</v>
      </c>
      <c r="CT333" s="120">
        <v>13.600300000000001</v>
      </c>
      <c r="CU333" s="120">
        <v>9.7900000000000001E-2</v>
      </c>
      <c r="CY333" s="120">
        <v>6.56</v>
      </c>
      <c r="CZ333" s="120">
        <v>22.928999999999998</v>
      </c>
      <c r="DA333" s="120">
        <v>0.2467</v>
      </c>
      <c r="DH333" s="120">
        <v>6.56</v>
      </c>
      <c r="DI333" s="120">
        <v>11.138999999999999</v>
      </c>
      <c r="DJ333" s="120">
        <v>0.1452</v>
      </c>
      <c r="DN333" s="120">
        <v>6.56</v>
      </c>
      <c r="DO333" s="120">
        <v>20.459299999999999</v>
      </c>
      <c r="DP333" s="120">
        <v>0.22889999999999999</v>
      </c>
      <c r="DW333" s="120">
        <v>6.56</v>
      </c>
      <c r="DX333" s="120">
        <v>22.107099999999999</v>
      </c>
      <c r="DY333" s="120">
        <v>0.18279999999999999</v>
      </c>
      <c r="DZ333" s="120">
        <v>6.56</v>
      </c>
      <c r="EA333" s="120">
        <v>15.7492</v>
      </c>
      <c r="EB333" s="120">
        <v>0.2223</v>
      </c>
      <c r="EL333" s="120">
        <v>6.56</v>
      </c>
      <c r="EM333" s="120">
        <v>24.239599999999999</v>
      </c>
      <c r="EN333" s="120">
        <v>0.18970000000000001</v>
      </c>
      <c r="EO333" s="120">
        <v>6.56</v>
      </c>
      <c r="EP333" s="120">
        <v>16.665900000000001</v>
      </c>
      <c r="EQ333" s="120">
        <v>0.13009999999999999</v>
      </c>
      <c r="EU333" s="120">
        <v>6.56</v>
      </c>
      <c r="EV333" s="120">
        <v>15.859500000000001</v>
      </c>
      <c r="EW333" s="120">
        <v>0.39369999999999999</v>
      </c>
      <c r="EX333" s="120">
        <v>6.56</v>
      </c>
      <c r="EY333" s="120">
        <v>11.9038</v>
      </c>
      <c r="EZ333" s="120">
        <v>0.1208</v>
      </c>
      <c r="FM333" s="120">
        <v>6.56</v>
      </c>
      <c r="FN333" s="120">
        <v>21.271899999999999</v>
      </c>
      <c r="FO333" s="120">
        <v>0.19170000000000001</v>
      </c>
      <c r="FP333" s="120">
        <v>6.56</v>
      </c>
      <c r="FQ333" s="120">
        <v>18.0047</v>
      </c>
      <c r="FR333" s="120">
        <v>0.12470000000000001</v>
      </c>
      <c r="FV333" s="120">
        <v>6.56</v>
      </c>
      <c r="FW333" s="120">
        <v>20.809200000000001</v>
      </c>
      <c r="FX333" s="120">
        <v>0.17080000000000001</v>
      </c>
      <c r="FY333" s="120">
        <v>6.56</v>
      </c>
      <c r="FZ333" s="120">
        <v>15.9657</v>
      </c>
      <c r="GA333" s="120">
        <v>0.11459999999999999</v>
      </c>
      <c r="GE333" s="120">
        <v>6.56</v>
      </c>
      <c r="GF333" s="120">
        <v>8.9314999999999998</v>
      </c>
      <c r="GG333" s="120">
        <v>3.4500000000000003E-2</v>
      </c>
      <c r="GH333" s="120">
        <v>6.56</v>
      </c>
      <c r="GI333" s="120">
        <v>17.386900000000001</v>
      </c>
      <c r="GJ333" s="120">
        <v>0.1205</v>
      </c>
      <c r="GK333" s="120">
        <v>6.56</v>
      </c>
      <c r="GL333" s="120">
        <v>17.4374</v>
      </c>
      <c r="GM333" s="120">
        <v>0.1391</v>
      </c>
      <c r="GN333" s="120">
        <v>6.56</v>
      </c>
      <c r="GO333" s="120">
        <v>14.802899999999999</v>
      </c>
      <c r="GP333" s="120">
        <v>0.14949999999999999</v>
      </c>
      <c r="GW333" s="120">
        <v>6.56</v>
      </c>
      <c r="GX333" s="120">
        <v>20.5306</v>
      </c>
      <c r="GY333" s="120">
        <v>0.26829999999999998</v>
      </c>
      <c r="GZ333" s="120">
        <v>6.56</v>
      </c>
      <c r="HA333" s="120">
        <v>7.3868</v>
      </c>
      <c r="HB333" s="120">
        <v>0.2009</v>
      </c>
      <c r="HF333" s="120">
        <v>6.56</v>
      </c>
      <c r="HG333" s="120">
        <v>12.033099999999999</v>
      </c>
      <c r="HH333" s="120">
        <v>0.17519999999999999</v>
      </c>
      <c r="HO333" s="120">
        <v>6.56</v>
      </c>
      <c r="HP333" s="120">
        <v>12.3727</v>
      </c>
      <c r="HQ333" s="120">
        <v>0.13730000000000001</v>
      </c>
      <c r="HR333" s="120">
        <v>6.56</v>
      </c>
      <c r="HS333" s="120">
        <v>15.8802</v>
      </c>
      <c r="HT333" s="120">
        <v>0.2727</v>
      </c>
      <c r="HX333" s="128">
        <v>6.56</v>
      </c>
      <c r="HY333" s="128">
        <v>6.2904999999999998</v>
      </c>
      <c r="HZ333" s="120">
        <v>2.9000000000000001E-2</v>
      </c>
      <c r="IA333" s="128">
        <v>6.56</v>
      </c>
      <c r="IB333" s="128">
        <v>15.287000000000001</v>
      </c>
      <c r="IC333" s="120">
        <v>4.2999999999999997E-2</v>
      </c>
      <c r="ID333" s="128">
        <v>6.56</v>
      </c>
      <c r="IE333" s="128">
        <v>0.66639999999999999</v>
      </c>
      <c r="IF333" s="120">
        <v>8.2000000000000007E-3</v>
      </c>
      <c r="IG333" s="128">
        <v>6.56</v>
      </c>
      <c r="IH333" s="128">
        <v>13.486700000000001</v>
      </c>
      <c r="II333" s="120">
        <v>6.9099999999999995E-2</v>
      </c>
      <c r="IJ333" s="128">
        <v>6.56</v>
      </c>
      <c r="IK333" s="128">
        <v>19.4041</v>
      </c>
      <c r="IL333" s="120">
        <v>0.1318</v>
      </c>
      <c r="IM333" s="128">
        <v>6.56</v>
      </c>
      <c r="IN333" s="128">
        <v>28.843299999999999</v>
      </c>
      <c r="IO333" s="120">
        <v>0.1613</v>
      </c>
      <c r="IP333" s="128">
        <v>6.56</v>
      </c>
      <c r="IQ333" s="128">
        <v>32.503599999999999</v>
      </c>
      <c r="IR333" s="120">
        <v>0.25140000000000001</v>
      </c>
      <c r="IS333" s="128">
        <v>6.56</v>
      </c>
      <c r="IT333" s="128">
        <v>14.3255</v>
      </c>
      <c r="IU333" s="120">
        <v>7.5899999999999995E-2</v>
      </c>
      <c r="IV333" s="128">
        <v>6.56</v>
      </c>
      <c r="IW333" s="128">
        <v>20.229199999999999</v>
      </c>
      <c r="IX333" s="120">
        <v>8.5599999999999996E-2</v>
      </c>
      <c r="IY333" s="128">
        <v>6.56</v>
      </c>
      <c r="IZ333" s="128">
        <v>34.916800000000002</v>
      </c>
      <c r="JA333" s="120">
        <v>0.24709999999999999</v>
      </c>
      <c r="JB333" s="128">
        <v>6.56</v>
      </c>
      <c r="JC333" s="128">
        <v>14.960900000000001</v>
      </c>
      <c r="JD333" s="120">
        <v>2.0500000000000001E-2</v>
      </c>
      <c r="JE333" s="128">
        <v>6.56</v>
      </c>
      <c r="JF333" s="128">
        <v>35.3521</v>
      </c>
      <c r="JG333" s="120">
        <v>0.1875</v>
      </c>
      <c r="JH333" s="128">
        <v>6.56</v>
      </c>
      <c r="JI333" s="128">
        <v>16.2239</v>
      </c>
      <c r="JJ333" s="120">
        <v>0.13469999999999999</v>
      </c>
      <c r="JK333" s="128">
        <v>6.56</v>
      </c>
      <c r="JL333" s="128">
        <v>31.758299999999998</v>
      </c>
      <c r="JM333" s="120">
        <v>0.3256</v>
      </c>
      <c r="JN333" s="128">
        <v>6.56</v>
      </c>
      <c r="JO333" s="128">
        <v>27.9771</v>
      </c>
      <c r="JP333" s="120">
        <v>0.1943</v>
      </c>
      <c r="JQ333" s="128">
        <v>6.56</v>
      </c>
      <c r="JR333" s="128">
        <v>30.983899999999998</v>
      </c>
      <c r="JS333" s="120">
        <v>0.23100000000000001</v>
      </c>
    </row>
    <row r="334" spans="1:279" x14ac:dyDescent="0.25">
      <c r="A334" s="128">
        <v>6.58</v>
      </c>
      <c r="B334" s="128">
        <v>19.490100000000002</v>
      </c>
      <c r="C334" s="120">
        <v>0.16850000000000001</v>
      </c>
      <c r="D334" s="120">
        <v>6.58</v>
      </c>
      <c r="E334" s="120">
        <v>16.465900000000001</v>
      </c>
      <c r="F334" s="120">
        <v>0.1734</v>
      </c>
      <c r="G334" s="120">
        <v>6.58</v>
      </c>
      <c r="H334" s="120">
        <v>45.443100000000001</v>
      </c>
      <c r="I334" s="120">
        <v>0.67430000000000001</v>
      </c>
      <c r="J334" s="120">
        <v>6.58</v>
      </c>
      <c r="K334" s="120">
        <v>7.6559999999999997</v>
      </c>
      <c r="L334" s="120">
        <v>5.4199999999999998E-2</v>
      </c>
      <c r="M334" s="120">
        <v>6.58</v>
      </c>
      <c r="N334" s="120">
        <v>7.3445</v>
      </c>
      <c r="O334" s="120">
        <v>0.19789999999999999</v>
      </c>
      <c r="P334" s="120">
        <v>6.58</v>
      </c>
      <c r="Q334" s="120">
        <v>5.7934000000000001</v>
      </c>
      <c r="R334" s="120">
        <v>0.1784</v>
      </c>
      <c r="S334" s="120">
        <v>6.58</v>
      </c>
      <c r="T334" s="120">
        <v>23.2592</v>
      </c>
      <c r="U334" s="120">
        <v>1.2097</v>
      </c>
      <c r="V334" s="120">
        <v>6.58</v>
      </c>
      <c r="W334" s="120">
        <v>19.648599999999998</v>
      </c>
      <c r="X334" s="120">
        <v>0.19040000000000001</v>
      </c>
      <c r="Y334" s="120">
        <v>6.58</v>
      </c>
      <c r="Z334" s="120">
        <v>13.6822</v>
      </c>
      <c r="AA334" s="120">
        <v>0.12230000000000001</v>
      </c>
      <c r="AB334" s="120">
        <v>6.58</v>
      </c>
      <c r="AC334" s="120">
        <v>35.561599999999999</v>
      </c>
      <c r="AD334" s="120">
        <v>1.2635000000000001</v>
      </c>
      <c r="AE334" s="120">
        <v>6.58</v>
      </c>
      <c r="AF334" s="120">
        <v>16.622</v>
      </c>
      <c r="AG334" s="120">
        <v>0.45069999999999999</v>
      </c>
      <c r="AH334" s="120">
        <v>6.58</v>
      </c>
      <c r="AI334" s="120">
        <v>8.68</v>
      </c>
      <c r="AJ334" s="120">
        <v>0.32250000000000001</v>
      </c>
      <c r="AK334" s="120">
        <v>6.58</v>
      </c>
      <c r="AL334" s="120">
        <v>10.100899999999999</v>
      </c>
      <c r="AM334" s="120">
        <v>0.4924</v>
      </c>
      <c r="AN334" s="120">
        <v>6.58</v>
      </c>
      <c r="AO334" s="120">
        <v>9.9341000000000008</v>
      </c>
      <c r="AP334" s="120">
        <v>0.1726</v>
      </c>
      <c r="AT334" s="120">
        <v>6.58</v>
      </c>
      <c r="AU334" s="120">
        <v>4.8106999999999998</v>
      </c>
      <c r="AV334" s="120">
        <v>0.16800000000000001</v>
      </c>
      <c r="BO334" s="120">
        <v>6.58</v>
      </c>
      <c r="BP334" s="120">
        <v>14.2698</v>
      </c>
      <c r="BQ334" s="120">
        <v>0.28939999999999999</v>
      </c>
      <c r="BR334" s="120">
        <v>6.58</v>
      </c>
      <c r="BS334" s="120">
        <v>23.140599999999999</v>
      </c>
      <c r="BT334" s="120">
        <v>0.24990000000000001</v>
      </c>
      <c r="CA334" s="120">
        <v>6.58</v>
      </c>
      <c r="CB334" s="120">
        <v>3.5013000000000001</v>
      </c>
      <c r="CC334" s="120">
        <v>0.22090000000000001</v>
      </c>
      <c r="CD334" s="120">
        <v>6.58</v>
      </c>
      <c r="CE334" s="120">
        <v>39.086500000000001</v>
      </c>
      <c r="CF334" s="120">
        <v>0.38619999999999999</v>
      </c>
      <c r="CS334" s="120">
        <v>6.58</v>
      </c>
      <c r="CT334" s="120">
        <v>14.016400000000001</v>
      </c>
      <c r="CU334" s="120">
        <v>0.1003</v>
      </c>
      <c r="CY334" s="120">
        <v>6.58</v>
      </c>
      <c r="CZ334" s="120">
        <v>22.872299999999999</v>
      </c>
      <c r="DA334" s="120">
        <v>0.2356</v>
      </c>
      <c r="DH334" s="120">
        <v>6.58</v>
      </c>
      <c r="DI334" s="120">
        <v>11.2502</v>
      </c>
      <c r="DJ334" s="120">
        <v>0.15079999999999999</v>
      </c>
      <c r="DN334" s="120">
        <v>6.58</v>
      </c>
      <c r="DO334" s="120">
        <v>19.9816</v>
      </c>
      <c r="DP334" s="120">
        <v>0.20569999999999999</v>
      </c>
      <c r="DW334" s="120">
        <v>6.58</v>
      </c>
      <c r="DX334" s="120">
        <v>22.1983</v>
      </c>
      <c r="DY334" s="120">
        <v>0.1865</v>
      </c>
      <c r="DZ334" s="120">
        <v>6.58</v>
      </c>
      <c r="EA334" s="120">
        <v>15.4076</v>
      </c>
      <c r="EB334" s="120">
        <v>0.23180000000000001</v>
      </c>
      <c r="EL334" s="120">
        <v>6.58</v>
      </c>
      <c r="EM334" s="120">
        <v>24.792400000000001</v>
      </c>
      <c r="EN334" s="120">
        <v>0.2026</v>
      </c>
      <c r="EO334" s="120">
        <v>6.58</v>
      </c>
      <c r="EP334" s="120">
        <v>17.184000000000001</v>
      </c>
      <c r="EQ334" s="120">
        <v>0.13750000000000001</v>
      </c>
      <c r="EU334" s="120">
        <v>6.58</v>
      </c>
      <c r="EV334" s="120">
        <v>17.2103</v>
      </c>
      <c r="EW334" s="120">
        <v>0.35249999999999998</v>
      </c>
      <c r="EX334" s="120">
        <v>6.58</v>
      </c>
      <c r="EY334" s="120">
        <v>11.1729</v>
      </c>
      <c r="EZ334" s="120">
        <v>0.1206</v>
      </c>
      <c r="FM334" s="120">
        <v>6.58</v>
      </c>
      <c r="FN334" s="120">
        <v>20.9819</v>
      </c>
      <c r="FO334" s="120">
        <v>0.18459999999999999</v>
      </c>
      <c r="FP334" s="120">
        <v>6.58</v>
      </c>
      <c r="FQ334" s="120">
        <v>17.9788</v>
      </c>
      <c r="FR334" s="120">
        <v>0.1235</v>
      </c>
      <c r="FV334" s="120">
        <v>6.58</v>
      </c>
      <c r="FW334" s="120">
        <v>20.8035</v>
      </c>
      <c r="FX334" s="120">
        <v>0.1749</v>
      </c>
      <c r="FY334" s="120">
        <v>6.58</v>
      </c>
      <c r="FZ334" s="120">
        <v>15.943199999999999</v>
      </c>
      <c r="GA334" s="120">
        <v>0.1057</v>
      </c>
      <c r="GE334" s="120">
        <v>6.58</v>
      </c>
      <c r="GF334" s="120">
        <v>8.2413000000000007</v>
      </c>
      <c r="GG334" s="120">
        <v>3.4799999999999998E-2</v>
      </c>
      <c r="GH334" s="120">
        <v>6.58</v>
      </c>
      <c r="GI334" s="120">
        <v>17.729500000000002</v>
      </c>
      <c r="GJ334" s="120">
        <v>0.1079</v>
      </c>
      <c r="GK334" s="120">
        <v>6.58</v>
      </c>
      <c r="GL334" s="120">
        <v>17.3872</v>
      </c>
      <c r="GM334" s="120">
        <v>0.16789999999999999</v>
      </c>
      <c r="GN334" s="120">
        <v>6.58</v>
      </c>
      <c r="GO334" s="120">
        <v>15.180099999999999</v>
      </c>
      <c r="GP334" s="120">
        <v>0.14130000000000001</v>
      </c>
      <c r="GW334" s="120">
        <v>6.58</v>
      </c>
      <c r="GX334" s="120">
        <v>18.153500000000001</v>
      </c>
      <c r="GY334" s="120">
        <v>0.20710000000000001</v>
      </c>
      <c r="GZ334" s="120">
        <v>6.58</v>
      </c>
      <c r="HA334" s="120">
        <v>7.3301999999999996</v>
      </c>
      <c r="HB334" s="120">
        <v>0.15440000000000001</v>
      </c>
      <c r="HF334" s="120">
        <v>6.58</v>
      </c>
      <c r="HG334" s="120">
        <v>12.068199999999999</v>
      </c>
      <c r="HH334" s="120">
        <v>0.1681</v>
      </c>
      <c r="HO334" s="120">
        <v>6.58</v>
      </c>
      <c r="HP334" s="120">
        <v>12.1343</v>
      </c>
      <c r="HQ334" s="120">
        <v>0.1714</v>
      </c>
      <c r="HR334" s="120">
        <v>6.58</v>
      </c>
      <c r="HS334" s="120">
        <v>15.9411</v>
      </c>
      <c r="HT334" s="120">
        <v>0.2641</v>
      </c>
      <c r="HX334" s="128">
        <v>6.58</v>
      </c>
      <c r="HY334" s="128">
        <v>6.1791999999999998</v>
      </c>
      <c r="HZ334" s="120">
        <v>2.8899999999999999E-2</v>
      </c>
      <c r="IA334" s="128">
        <v>6.58</v>
      </c>
      <c r="IB334" s="128">
        <v>15.259399999999999</v>
      </c>
      <c r="IC334" s="120">
        <v>5.0900000000000001E-2</v>
      </c>
      <c r="ID334" s="128">
        <v>6.58</v>
      </c>
      <c r="IE334" s="128">
        <v>0.6694</v>
      </c>
      <c r="IF334" s="120">
        <v>8.6999999999999994E-3</v>
      </c>
      <c r="IG334" s="128">
        <v>6.58</v>
      </c>
      <c r="IH334" s="128">
        <v>14.0967</v>
      </c>
      <c r="II334" s="120">
        <v>7.9299999999999995E-2</v>
      </c>
      <c r="IJ334" s="128">
        <v>6.58</v>
      </c>
      <c r="IK334" s="128">
        <v>18.530999999999999</v>
      </c>
      <c r="IL334" s="120">
        <v>0.126</v>
      </c>
      <c r="IM334" s="128">
        <v>6.58</v>
      </c>
      <c r="IN334" s="128">
        <v>31.244700000000002</v>
      </c>
      <c r="IO334" s="120">
        <v>0.1767</v>
      </c>
      <c r="IP334" s="128">
        <v>6.58</v>
      </c>
      <c r="IQ334" s="128">
        <v>32.087699999999998</v>
      </c>
      <c r="IR334" s="120">
        <v>0.2437</v>
      </c>
      <c r="IS334" s="128">
        <v>6.58</v>
      </c>
      <c r="IT334" s="128">
        <v>13.7971</v>
      </c>
      <c r="IU334" s="120">
        <v>7.2099999999999997E-2</v>
      </c>
      <c r="IV334" s="128">
        <v>6.58</v>
      </c>
      <c r="IW334" s="128">
        <v>19.4222</v>
      </c>
      <c r="IX334" s="120">
        <v>9.0300000000000005E-2</v>
      </c>
      <c r="IY334" s="128">
        <v>6.58</v>
      </c>
      <c r="IZ334" s="128">
        <v>34.167499999999997</v>
      </c>
      <c r="JA334" s="120">
        <v>0.21640000000000001</v>
      </c>
      <c r="JB334" s="128">
        <v>6.58</v>
      </c>
      <c r="JC334" s="128">
        <v>14.9839</v>
      </c>
      <c r="JD334" s="120">
        <v>2.1600000000000001E-2</v>
      </c>
      <c r="JE334" s="128">
        <v>6.58</v>
      </c>
      <c r="JF334" s="128">
        <v>36.448599999999999</v>
      </c>
      <c r="JG334" s="120">
        <v>0.16669999999999999</v>
      </c>
      <c r="JH334" s="128">
        <v>6.58</v>
      </c>
      <c r="JI334" s="128">
        <v>14.205299999999999</v>
      </c>
      <c r="JJ334" s="120">
        <v>0.1356</v>
      </c>
      <c r="JK334" s="128">
        <v>6.58</v>
      </c>
      <c r="JL334" s="128">
        <v>30.971299999999999</v>
      </c>
      <c r="JM334" s="120">
        <v>0.31319999999999998</v>
      </c>
      <c r="JN334" s="128">
        <v>6.58</v>
      </c>
      <c r="JO334" s="128">
        <v>28.142700000000001</v>
      </c>
      <c r="JP334" s="120">
        <v>0.1888</v>
      </c>
      <c r="JQ334" s="128">
        <v>6.58</v>
      </c>
      <c r="JR334" s="128">
        <v>30.058399999999999</v>
      </c>
      <c r="JS334" s="120">
        <v>0.22620000000000001</v>
      </c>
    </row>
    <row r="335" spans="1:279" x14ac:dyDescent="0.25">
      <c r="A335" s="128">
        <v>6.6</v>
      </c>
      <c r="B335" s="128">
        <v>19.707100000000001</v>
      </c>
      <c r="C335" s="120">
        <v>0.1671</v>
      </c>
      <c r="D335" s="120">
        <v>6.6</v>
      </c>
      <c r="E335" s="120">
        <v>16.7973</v>
      </c>
      <c r="F335" s="120">
        <v>0.17399999999999999</v>
      </c>
      <c r="G335" s="120">
        <v>6.6</v>
      </c>
      <c r="H335" s="120">
        <v>42.343200000000003</v>
      </c>
      <c r="I335" s="120">
        <v>0.63870000000000005</v>
      </c>
      <c r="J335" s="120">
        <v>6.6</v>
      </c>
      <c r="K335" s="120">
        <v>7.6577000000000002</v>
      </c>
      <c r="L335" s="120">
        <v>5.5500000000000001E-2</v>
      </c>
      <c r="M335" s="120">
        <v>6.6</v>
      </c>
      <c r="N335" s="120">
        <v>7.4256000000000002</v>
      </c>
      <c r="O335" s="120">
        <v>0.2135</v>
      </c>
      <c r="P335" s="120">
        <v>6.6</v>
      </c>
      <c r="Q335" s="120">
        <v>5.8612000000000002</v>
      </c>
      <c r="R335" s="120">
        <v>0.16270000000000001</v>
      </c>
      <c r="S335" s="120">
        <v>6.6</v>
      </c>
      <c r="T335" s="120">
        <v>21.245100000000001</v>
      </c>
      <c r="U335" s="120">
        <v>1.1433</v>
      </c>
      <c r="V335" s="120">
        <v>6.6</v>
      </c>
      <c r="W335" s="120">
        <v>19.3917</v>
      </c>
      <c r="X335" s="120">
        <v>0.19989999999999999</v>
      </c>
      <c r="Y335" s="120">
        <v>6.6</v>
      </c>
      <c r="Z335" s="120">
        <v>13.872999999999999</v>
      </c>
      <c r="AA335" s="120">
        <v>0.11799999999999999</v>
      </c>
      <c r="AB335" s="120">
        <v>6.6</v>
      </c>
      <c r="AC335" s="120">
        <v>32.2879</v>
      </c>
      <c r="AD335" s="120">
        <v>1.1315999999999999</v>
      </c>
      <c r="AE335" s="120">
        <v>6.6</v>
      </c>
      <c r="AF335" s="120">
        <v>16.638100000000001</v>
      </c>
      <c r="AG335" s="120">
        <v>0.43709999999999999</v>
      </c>
      <c r="AH335" s="120">
        <v>6.6</v>
      </c>
      <c r="AI335" s="120">
        <v>8.9985999999999997</v>
      </c>
      <c r="AJ335" s="120">
        <v>0.32050000000000001</v>
      </c>
      <c r="AK335" s="120">
        <v>6.6</v>
      </c>
      <c r="AL335" s="120">
        <v>12.485200000000001</v>
      </c>
      <c r="AM335" s="120">
        <v>0.57110000000000005</v>
      </c>
      <c r="AN335" s="120">
        <v>6.6</v>
      </c>
      <c r="AO335" s="120">
        <v>9.5550999999999995</v>
      </c>
      <c r="AP335" s="120">
        <v>0.17380000000000001</v>
      </c>
      <c r="AT335" s="120">
        <v>6.6</v>
      </c>
      <c r="AU335" s="120">
        <v>4.8029999999999999</v>
      </c>
      <c r="AV335" s="120">
        <v>0.16569999999999999</v>
      </c>
      <c r="BO335" s="120">
        <v>6.6</v>
      </c>
      <c r="BP335" s="120">
        <v>12.914400000000001</v>
      </c>
      <c r="BQ335" s="120">
        <v>0.27289999999999998</v>
      </c>
      <c r="BR335" s="120">
        <v>6.6</v>
      </c>
      <c r="BS335" s="120">
        <v>22.6648</v>
      </c>
      <c r="BT335" s="120">
        <v>0.2525</v>
      </c>
      <c r="CA335" s="120">
        <v>6.6</v>
      </c>
      <c r="CB335" s="120">
        <v>3.2831000000000001</v>
      </c>
      <c r="CC335" s="120">
        <v>0.2059</v>
      </c>
      <c r="CD335" s="120">
        <v>6.6</v>
      </c>
      <c r="CE335" s="120">
        <v>39.525599999999997</v>
      </c>
      <c r="CF335" s="120">
        <v>0.37159999999999999</v>
      </c>
      <c r="CS335" s="120">
        <v>6.6</v>
      </c>
      <c r="CT335" s="120">
        <v>14.390700000000001</v>
      </c>
      <c r="CU335" s="120">
        <v>0.1021</v>
      </c>
      <c r="CY335" s="120">
        <v>6.6</v>
      </c>
      <c r="CZ335" s="120">
        <v>22.636700000000001</v>
      </c>
      <c r="DA335" s="120">
        <v>0.21729999999999999</v>
      </c>
      <c r="DH335" s="120">
        <v>6.6</v>
      </c>
      <c r="DI335" s="120">
        <v>11.371</v>
      </c>
      <c r="DJ335" s="120">
        <v>0.15640000000000001</v>
      </c>
      <c r="DN335" s="120">
        <v>6.6</v>
      </c>
      <c r="DO335" s="120">
        <v>19.608499999999999</v>
      </c>
      <c r="DP335" s="120">
        <v>0.1762</v>
      </c>
      <c r="DW335" s="120">
        <v>6.6</v>
      </c>
      <c r="DX335" s="120">
        <v>22.5793</v>
      </c>
      <c r="DY335" s="120">
        <v>0.19259999999999999</v>
      </c>
      <c r="DZ335" s="120">
        <v>6.6</v>
      </c>
      <c r="EA335" s="120">
        <v>15.0632</v>
      </c>
      <c r="EB335" s="120">
        <v>0.2407</v>
      </c>
      <c r="EL335" s="120">
        <v>6.6</v>
      </c>
      <c r="EM335" s="120">
        <v>25.071899999999999</v>
      </c>
      <c r="EN335" s="120">
        <v>0.2029</v>
      </c>
      <c r="EO335" s="120">
        <v>6.6</v>
      </c>
      <c r="EP335" s="120">
        <v>17.331800000000001</v>
      </c>
      <c r="EQ335" s="120">
        <v>0.1464</v>
      </c>
      <c r="EU335" s="120">
        <v>6.6</v>
      </c>
      <c r="EV335" s="120">
        <v>18.113299999999999</v>
      </c>
      <c r="EW335" s="120">
        <v>0.2802</v>
      </c>
      <c r="EX335" s="120">
        <v>6.6</v>
      </c>
      <c r="EY335" s="120">
        <v>10.804</v>
      </c>
      <c r="EZ335" s="120">
        <v>0.1193</v>
      </c>
      <c r="FM335" s="120">
        <v>6.6</v>
      </c>
      <c r="FN335" s="120">
        <v>20.585599999999999</v>
      </c>
      <c r="FO335" s="120">
        <v>0.18190000000000001</v>
      </c>
      <c r="FP335" s="120">
        <v>6.6</v>
      </c>
      <c r="FQ335" s="120">
        <v>17.742000000000001</v>
      </c>
      <c r="FR335" s="120">
        <v>0.1206</v>
      </c>
      <c r="FV335" s="120">
        <v>6.6</v>
      </c>
      <c r="FW335" s="120">
        <v>21.034800000000001</v>
      </c>
      <c r="FX335" s="120">
        <v>0.18160000000000001</v>
      </c>
      <c r="FY335" s="120">
        <v>6.6</v>
      </c>
      <c r="FZ335" s="120">
        <v>16.017099999999999</v>
      </c>
      <c r="GA335" s="120">
        <v>9.2700000000000005E-2</v>
      </c>
      <c r="GE335" s="120">
        <v>6.6</v>
      </c>
      <c r="GF335" s="120">
        <v>7.4901999999999997</v>
      </c>
      <c r="GG335" s="120">
        <v>3.04E-2</v>
      </c>
      <c r="GH335" s="120">
        <v>6.6</v>
      </c>
      <c r="GI335" s="120">
        <v>18.051200000000001</v>
      </c>
      <c r="GJ335" s="120">
        <v>9.8900000000000002E-2</v>
      </c>
      <c r="GK335" s="120">
        <v>6.6</v>
      </c>
      <c r="GL335" s="120">
        <v>17.338000000000001</v>
      </c>
      <c r="GM335" s="120">
        <v>0.2298</v>
      </c>
      <c r="GN335" s="120">
        <v>6.6</v>
      </c>
      <c r="GO335" s="120">
        <v>15.811299999999999</v>
      </c>
      <c r="GP335" s="120">
        <v>0.11169999999999999</v>
      </c>
      <c r="GW335" s="120">
        <v>6.6</v>
      </c>
      <c r="GX335" s="120">
        <v>16.962</v>
      </c>
      <c r="GY335" s="120">
        <v>0.14599999999999999</v>
      </c>
      <c r="GZ335" s="120">
        <v>6.6</v>
      </c>
      <c r="HA335" s="120">
        <v>7.2488000000000001</v>
      </c>
      <c r="HB335" s="120">
        <v>0.1023</v>
      </c>
      <c r="HF335" s="120">
        <v>6.6</v>
      </c>
      <c r="HG335" s="120">
        <v>12.0648</v>
      </c>
      <c r="HH335" s="120">
        <v>0.16220000000000001</v>
      </c>
      <c r="HO335" s="120">
        <v>6.6</v>
      </c>
      <c r="HP335" s="120">
        <v>11.391</v>
      </c>
      <c r="HQ335" s="120">
        <v>0.21820000000000001</v>
      </c>
      <c r="HR335" s="120">
        <v>6.6</v>
      </c>
      <c r="HS335" s="120">
        <v>15.950900000000001</v>
      </c>
      <c r="HT335" s="120">
        <v>0.25840000000000002</v>
      </c>
      <c r="HX335" s="128">
        <v>6.6</v>
      </c>
      <c r="HY335" s="128">
        <v>6.1142000000000003</v>
      </c>
      <c r="HZ335" s="120">
        <v>2.8199999999999999E-2</v>
      </c>
      <c r="IA335" s="128">
        <v>6.6</v>
      </c>
      <c r="IB335" s="128">
        <v>15.420400000000001</v>
      </c>
      <c r="IC335" s="120">
        <v>5.8799999999999998E-2</v>
      </c>
      <c r="ID335" s="128">
        <v>6.6</v>
      </c>
      <c r="IE335" s="128">
        <v>0.64510000000000001</v>
      </c>
      <c r="IF335" s="120">
        <v>9.1999999999999998E-3</v>
      </c>
      <c r="IG335" s="128">
        <v>6.6</v>
      </c>
      <c r="IH335" s="128">
        <v>14.6212</v>
      </c>
      <c r="II335" s="120">
        <v>9.06E-2</v>
      </c>
      <c r="IJ335" s="128">
        <v>6.6</v>
      </c>
      <c r="IK335" s="128">
        <v>17.687799999999999</v>
      </c>
      <c r="IL335" s="120">
        <v>0.1205</v>
      </c>
      <c r="IM335" s="128">
        <v>6.6</v>
      </c>
      <c r="IN335" s="128">
        <v>32.431899999999999</v>
      </c>
      <c r="IO335" s="120">
        <v>0.19170000000000001</v>
      </c>
      <c r="IP335" s="128">
        <v>6.6</v>
      </c>
      <c r="IQ335" s="128">
        <v>31.293099999999999</v>
      </c>
      <c r="IR335" s="120">
        <v>0.2397</v>
      </c>
      <c r="IS335" s="128">
        <v>6.6</v>
      </c>
      <c r="IT335" s="128">
        <v>13.364699999999999</v>
      </c>
      <c r="IU335" s="120">
        <v>6.83E-2</v>
      </c>
      <c r="IV335" s="128">
        <v>6.6</v>
      </c>
      <c r="IW335" s="128">
        <v>18.884899999999998</v>
      </c>
      <c r="IX335" s="120">
        <v>9.4600000000000004E-2</v>
      </c>
      <c r="IY335" s="128">
        <v>6.6</v>
      </c>
      <c r="IZ335" s="128">
        <v>33.465400000000002</v>
      </c>
      <c r="JA335" s="120">
        <v>0.15509999999999999</v>
      </c>
      <c r="JB335" s="128">
        <v>6.6</v>
      </c>
      <c r="JC335" s="128">
        <v>15.041499999999999</v>
      </c>
      <c r="JD335" s="120">
        <v>3.1E-2</v>
      </c>
      <c r="JE335" s="128">
        <v>6.6</v>
      </c>
      <c r="JF335" s="128">
        <v>37.225900000000003</v>
      </c>
      <c r="JG335" s="120">
        <v>0.1885</v>
      </c>
      <c r="JH335" s="128">
        <v>6.6</v>
      </c>
      <c r="JI335" s="128">
        <v>11.895799999999999</v>
      </c>
      <c r="JJ335" s="120">
        <v>0.14019999999999999</v>
      </c>
      <c r="JK335" s="128">
        <v>6.6</v>
      </c>
      <c r="JL335" s="128">
        <v>30.151599999999998</v>
      </c>
      <c r="JM335" s="120">
        <v>0.30080000000000001</v>
      </c>
      <c r="JN335" s="128">
        <v>6.6</v>
      </c>
      <c r="JO335" s="128">
        <v>28.6753</v>
      </c>
      <c r="JP335" s="120">
        <v>0.19159999999999999</v>
      </c>
      <c r="JQ335" s="128">
        <v>6.6</v>
      </c>
      <c r="JR335" s="128">
        <v>28.974599999999999</v>
      </c>
      <c r="JS335" s="120">
        <v>0.22170000000000001</v>
      </c>
    </row>
    <row r="336" spans="1:279" x14ac:dyDescent="0.25">
      <c r="A336" s="128">
        <v>6.62</v>
      </c>
      <c r="B336" s="128">
        <v>19.408200000000001</v>
      </c>
      <c r="C336" s="120">
        <v>0.18240000000000001</v>
      </c>
      <c r="D336" s="120">
        <v>6.62</v>
      </c>
      <c r="E336" s="120">
        <v>17.0869</v>
      </c>
      <c r="F336" s="120">
        <v>0.1731</v>
      </c>
      <c r="G336" s="120">
        <v>6.62</v>
      </c>
      <c r="H336" s="120">
        <v>40.836799999999997</v>
      </c>
      <c r="I336" s="120">
        <v>0.59860000000000002</v>
      </c>
      <c r="J336" s="120">
        <v>6.62</v>
      </c>
      <c r="K336" s="120">
        <v>7.6913</v>
      </c>
      <c r="L336" s="120">
        <v>5.74E-2</v>
      </c>
      <c r="M336" s="120">
        <v>6.62</v>
      </c>
      <c r="N336" s="120">
        <v>7.3997000000000002</v>
      </c>
      <c r="O336" s="120">
        <v>0.2291</v>
      </c>
      <c r="P336" s="120">
        <v>6.62</v>
      </c>
      <c r="Q336" s="120">
        <v>6.1334999999999997</v>
      </c>
      <c r="R336" s="120">
        <v>0.16159999999999999</v>
      </c>
      <c r="S336" s="120">
        <v>6.62</v>
      </c>
      <c r="T336" s="120">
        <v>19.7973</v>
      </c>
      <c r="U336" s="120">
        <v>1.2243999999999999</v>
      </c>
      <c r="V336" s="120">
        <v>6.62</v>
      </c>
      <c r="W336" s="120">
        <v>18.926500000000001</v>
      </c>
      <c r="X336" s="120">
        <v>0.19370000000000001</v>
      </c>
      <c r="Y336" s="120">
        <v>6.62</v>
      </c>
      <c r="Z336" s="120">
        <v>13.959899999999999</v>
      </c>
      <c r="AA336" s="120">
        <v>0.1147</v>
      </c>
      <c r="AB336" s="120">
        <v>6.62</v>
      </c>
      <c r="AC336" s="120">
        <v>31.5916</v>
      </c>
      <c r="AD336" s="120">
        <v>0.96870000000000001</v>
      </c>
      <c r="AE336" s="120">
        <v>6.62</v>
      </c>
      <c r="AF336" s="120">
        <v>16.410799999999998</v>
      </c>
      <c r="AG336" s="120">
        <v>0.42699999999999999</v>
      </c>
      <c r="AH336" s="120">
        <v>6.62</v>
      </c>
      <c r="AI336" s="120">
        <v>9.1729000000000003</v>
      </c>
      <c r="AJ336" s="120">
        <v>0.31840000000000002</v>
      </c>
      <c r="AK336" s="120">
        <v>6.62</v>
      </c>
      <c r="AL336" s="120">
        <v>14.198499999999999</v>
      </c>
      <c r="AM336" s="120">
        <v>0.63660000000000005</v>
      </c>
      <c r="AN336" s="120">
        <v>6.62</v>
      </c>
      <c r="AO336" s="120">
        <v>8.9895999999999994</v>
      </c>
      <c r="AP336" s="120">
        <v>0.16800000000000001</v>
      </c>
      <c r="AT336" s="120">
        <v>6.62</v>
      </c>
      <c r="AU336" s="120">
        <v>4.8231000000000002</v>
      </c>
      <c r="AV336" s="120">
        <v>0.1681</v>
      </c>
      <c r="BO336" s="120">
        <v>6.62</v>
      </c>
      <c r="BP336" s="120">
        <v>11.6469</v>
      </c>
      <c r="BQ336" s="120">
        <v>0.25530000000000003</v>
      </c>
      <c r="BR336" s="120">
        <v>6.62</v>
      </c>
      <c r="BS336" s="120">
        <v>22.048200000000001</v>
      </c>
      <c r="BT336" s="120">
        <v>0.25690000000000002</v>
      </c>
      <c r="CA336" s="120">
        <v>6.62</v>
      </c>
      <c r="CB336" s="120">
        <v>3.2223999999999999</v>
      </c>
      <c r="CC336" s="120">
        <v>0.21079999999999999</v>
      </c>
      <c r="CD336" s="120">
        <v>6.62</v>
      </c>
      <c r="CE336" s="120">
        <v>39.2072</v>
      </c>
      <c r="CF336" s="120">
        <v>0.37059999999999998</v>
      </c>
      <c r="CS336" s="120">
        <v>6.62</v>
      </c>
      <c r="CT336" s="120">
        <v>14.7029</v>
      </c>
      <c r="CU336" s="120">
        <v>0.1036</v>
      </c>
      <c r="CY336" s="120">
        <v>6.62</v>
      </c>
      <c r="CZ336" s="120">
        <v>22.2592</v>
      </c>
      <c r="DA336" s="120">
        <v>0.19889999999999999</v>
      </c>
      <c r="DH336" s="120">
        <v>6.62</v>
      </c>
      <c r="DI336" s="120">
        <v>11.5236</v>
      </c>
      <c r="DJ336" s="120">
        <v>0.20069999999999999</v>
      </c>
      <c r="DN336" s="120">
        <v>6.62</v>
      </c>
      <c r="DO336" s="120">
        <v>19.1921</v>
      </c>
      <c r="DP336" s="120">
        <v>0.15060000000000001</v>
      </c>
      <c r="DW336" s="120">
        <v>6.62</v>
      </c>
      <c r="DX336" s="120">
        <v>22.726400000000002</v>
      </c>
      <c r="DY336" s="120">
        <v>0.19289999999999999</v>
      </c>
      <c r="DZ336" s="120">
        <v>6.62</v>
      </c>
      <c r="EA336" s="120">
        <v>14.83</v>
      </c>
      <c r="EB336" s="120">
        <v>0.22989999999999999</v>
      </c>
      <c r="EL336" s="120">
        <v>6.62</v>
      </c>
      <c r="EM336" s="120">
        <v>25.347000000000001</v>
      </c>
      <c r="EN336" s="120">
        <v>0.2016</v>
      </c>
      <c r="EO336" s="120">
        <v>6.62</v>
      </c>
      <c r="EP336" s="120">
        <v>17.2681</v>
      </c>
      <c r="EQ336" s="120">
        <v>0.15040000000000001</v>
      </c>
      <c r="EU336" s="120">
        <v>6.62</v>
      </c>
      <c r="EV336" s="120">
        <v>18.518000000000001</v>
      </c>
      <c r="EW336" s="120">
        <v>0.2359</v>
      </c>
      <c r="EX336" s="120">
        <v>6.62</v>
      </c>
      <c r="EY336" s="120">
        <v>10.616300000000001</v>
      </c>
      <c r="EZ336" s="120">
        <v>0.11600000000000001</v>
      </c>
      <c r="FM336" s="120">
        <v>6.62</v>
      </c>
      <c r="FN336" s="120">
        <v>20.352599999999999</v>
      </c>
      <c r="FO336" s="120">
        <v>0.17810000000000001</v>
      </c>
      <c r="FP336" s="120">
        <v>6.62</v>
      </c>
      <c r="FQ336" s="120">
        <v>17.595500000000001</v>
      </c>
      <c r="FR336" s="120">
        <v>0.1172</v>
      </c>
      <c r="FV336" s="120">
        <v>6.62</v>
      </c>
      <c r="FW336" s="120">
        <v>21.1433</v>
      </c>
      <c r="FX336" s="120">
        <v>0.18509999999999999</v>
      </c>
      <c r="FY336" s="120">
        <v>6.62</v>
      </c>
      <c r="FZ336" s="120">
        <v>16.300899999999999</v>
      </c>
      <c r="GA336" s="120">
        <v>7.9600000000000004E-2</v>
      </c>
      <c r="GE336" s="120">
        <v>6.62</v>
      </c>
      <c r="GF336" s="120">
        <v>6.8528000000000002</v>
      </c>
      <c r="GG336" s="120">
        <v>3.1600000000000003E-2</v>
      </c>
      <c r="GH336" s="120">
        <v>6.62</v>
      </c>
      <c r="GI336" s="120">
        <v>18.771899999999999</v>
      </c>
      <c r="GJ336" s="120">
        <v>0.1074</v>
      </c>
      <c r="GK336" s="120">
        <v>6.62</v>
      </c>
      <c r="GL336" s="120">
        <v>17.2163</v>
      </c>
      <c r="GM336" s="120">
        <v>0.2641</v>
      </c>
      <c r="GN336" s="120">
        <v>6.62</v>
      </c>
      <c r="GO336" s="120">
        <v>16.3751</v>
      </c>
      <c r="GP336" s="120">
        <v>8.9300000000000004E-2</v>
      </c>
      <c r="GW336" s="120">
        <v>6.62</v>
      </c>
      <c r="GX336" s="120">
        <v>15.7898</v>
      </c>
      <c r="GY336" s="120">
        <v>0.13239999999999999</v>
      </c>
      <c r="GZ336" s="120">
        <v>6.62</v>
      </c>
      <c r="HA336" s="120">
        <v>7.0853000000000002</v>
      </c>
      <c r="HB336" s="120">
        <v>6.3700000000000007E-2</v>
      </c>
      <c r="HF336" s="120">
        <v>6.62</v>
      </c>
      <c r="HG336" s="120">
        <v>12.013</v>
      </c>
      <c r="HH336" s="120">
        <v>0.1613</v>
      </c>
      <c r="HO336" s="120">
        <v>6.62</v>
      </c>
      <c r="HP336" s="120">
        <v>9.7974999999999994</v>
      </c>
      <c r="HQ336" s="120">
        <v>0.23810000000000001</v>
      </c>
      <c r="HR336" s="120">
        <v>6.62</v>
      </c>
      <c r="HS336" s="120">
        <v>15.9038</v>
      </c>
      <c r="HT336" s="120">
        <v>0.25659999999999999</v>
      </c>
      <c r="HX336" s="128">
        <v>6.62</v>
      </c>
      <c r="HY336" s="128">
        <v>6.0624000000000002</v>
      </c>
      <c r="HZ336" s="120">
        <v>2.76E-2</v>
      </c>
      <c r="IA336" s="128">
        <v>6.62</v>
      </c>
      <c r="IB336" s="128">
        <v>15.5944</v>
      </c>
      <c r="IC336" s="120">
        <v>6.4600000000000005E-2</v>
      </c>
      <c r="ID336" s="128">
        <v>6.62</v>
      </c>
      <c r="IE336" s="128">
        <v>0.61470000000000002</v>
      </c>
      <c r="IF336" s="120">
        <v>9.4000000000000004E-3</v>
      </c>
      <c r="IG336" s="128">
        <v>6.62</v>
      </c>
      <c r="IH336" s="128">
        <v>14.9498</v>
      </c>
      <c r="II336" s="120">
        <v>9.8900000000000002E-2</v>
      </c>
      <c r="IJ336" s="128">
        <v>6.62</v>
      </c>
      <c r="IK336" s="128">
        <v>16.8978</v>
      </c>
      <c r="IL336" s="120">
        <v>0.1142</v>
      </c>
      <c r="IM336" s="128">
        <v>6.62</v>
      </c>
      <c r="IN336" s="128">
        <v>32.810899999999997</v>
      </c>
      <c r="IO336" s="120">
        <v>0.19670000000000001</v>
      </c>
      <c r="IP336" s="128">
        <v>6.62</v>
      </c>
      <c r="IQ336" s="128">
        <v>30.233699999999999</v>
      </c>
      <c r="IR336" s="120">
        <v>0.23250000000000001</v>
      </c>
      <c r="IS336" s="128">
        <v>6.62</v>
      </c>
      <c r="IT336" s="128">
        <v>12.936199999999999</v>
      </c>
      <c r="IU336" s="120">
        <v>6.7199999999999996E-2</v>
      </c>
      <c r="IV336" s="128">
        <v>6.62</v>
      </c>
      <c r="IW336" s="128">
        <v>18.418299999999999</v>
      </c>
      <c r="IX336" s="120">
        <v>9.5399999999999999E-2</v>
      </c>
      <c r="IY336" s="128">
        <v>6.62</v>
      </c>
      <c r="IZ336" s="128">
        <v>33.0122</v>
      </c>
      <c r="JA336" s="120">
        <v>0.14199999999999999</v>
      </c>
      <c r="JB336" s="128">
        <v>6.62</v>
      </c>
      <c r="JC336" s="128">
        <v>15.097799999999999</v>
      </c>
      <c r="JD336" s="120">
        <v>4.6399999999999997E-2</v>
      </c>
      <c r="JE336" s="128">
        <v>6.62</v>
      </c>
      <c r="JF336" s="128">
        <v>37.184399999999997</v>
      </c>
      <c r="JG336" s="120">
        <v>0.2046</v>
      </c>
      <c r="JH336" s="128">
        <v>6.62</v>
      </c>
      <c r="JI336" s="128">
        <v>9.4682999999999993</v>
      </c>
      <c r="JJ336" s="120">
        <v>0.14680000000000001</v>
      </c>
      <c r="JK336" s="128">
        <v>6.62</v>
      </c>
      <c r="JL336" s="128">
        <v>29.0624</v>
      </c>
      <c r="JM336" s="120">
        <v>0.28310000000000002</v>
      </c>
      <c r="JN336" s="128">
        <v>6.62</v>
      </c>
      <c r="JO336" s="128">
        <v>29.209599999999998</v>
      </c>
      <c r="JP336" s="120">
        <v>0.21379999999999999</v>
      </c>
      <c r="JQ336" s="128">
        <v>6.62</v>
      </c>
      <c r="JR336" s="128">
        <v>28.092400000000001</v>
      </c>
      <c r="JS336" s="120">
        <v>0.219</v>
      </c>
    </row>
    <row r="337" spans="1:279" x14ac:dyDescent="0.25">
      <c r="A337" s="128">
        <v>6.64</v>
      </c>
      <c r="B337" s="128">
        <v>18.7607</v>
      </c>
      <c r="C337" s="120">
        <v>0.16350000000000001</v>
      </c>
      <c r="D337" s="120">
        <v>6.64</v>
      </c>
      <c r="E337" s="120">
        <v>17.363</v>
      </c>
      <c r="F337" s="120">
        <v>0.18229999999999999</v>
      </c>
      <c r="G337" s="120">
        <v>6.64</v>
      </c>
      <c r="H337" s="120">
        <v>40.5336</v>
      </c>
      <c r="I337" s="120">
        <v>0.56789999999999996</v>
      </c>
      <c r="J337" s="120">
        <v>6.64</v>
      </c>
      <c r="K337" s="120">
        <v>7.6706000000000003</v>
      </c>
      <c r="L337" s="120">
        <v>5.5399999999999998E-2</v>
      </c>
      <c r="M337" s="120">
        <v>6.64</v>
      </c>
      <c r="N337" s="120">
        <v>7.3967000000000001</v>
      </c>
      <c r="O337" s="120">
        <v>0.24</v>
      </c>
      <c r="P337" s="120">
        <v>6.64</v>
      </c>
      <c r="Q337" s="120">
        <v>7.2312000000000003</v>
      </c>
      <c r="R337" s="120">
        <v>0.1643</v>
      </c>
      <c r="S337" s="120">
        <v>6.64</v>
      </c>
      <c r="T337" s="120">
        <v>20.127700000000001</v>
      </c>
      <c r="U337" s="120">
        <v>1.2568999999999999</v>
      </c>
      <c r="V337" s="120">
        <v>6.64</v>
      </c>
      <c r="W337" s="120">
        <v>18.325199999999999</v>
      </c>
      <c r="X337" s="120">
        <v>0.18360000000000001</v>
      </c>
      <c r="Y337" s="120">
        <v>6.64</v>
      </c>
      <c r="Z337" s="120">
        <v>13.905900000000001</v>
      </c>
      <c r="AA337" s="120">
        <v>0.11210000000000001</v>
      </c>
      <c r="AB337" s="120">
        <v>6.64</v>
      </c>
      <c r="AC337" s="120">
        <v>33.07</v>
      </c>
      <c r="AD337" s="120">
        <v>0.9022</v>
      </c>
      <c r="AE337" s="120">
        <v>6.64</v>
      </c>
      <c r="AF337" s="120">
        <v>16.749600000000001</v>
      </c>
      <c r="AG337" s="120">
        <v>0.4249</v>
      </c>
      <c r="AH337" s="120">
        <v>6.64</v>
      </c>
      <c r="AI337" s="120">
        <v>9.3518000000000008</v>
      </c>
      <c r="AJ337" s="120">
        <v>0.32290000000000002</v>
      </c>
      <c r="AK337" s="120">
        <v>6.64</v>
      </c>
      <c r="AL337" s="120">
        <v>15.3306</v>
      </c>
      <c r="AM337" s="120">
        <v>0.75939999999999996</v>
      </c>
      <c r="AN337" s="120">
        <v>6.64</v>
      </c>
      <c r="AO337" s="120">
        <v>9.1981999999999999</v>
      </c>
      <c r="AP337" s="120">
        <v>0.15570000000000001</v>
      </c>
      <c r="AT337" s="120">
        <v>6.64</v>
      </c>
      <c r="AU337" s="120">
        <v>4.8715999999999999</v>
      </c>
      <c r="AV337" s="120">
        <v>0.17019999999999999</v>
      </c>
      <c r="BO337" s="120">
        <v>6.64</v>
      </c>
      <c r="BP337" s="120">
        <v>10.1736</v>
      </c>
      <c r="BQ337" s="120">
        <v>0.26869999999999999</v>
      </c>
      <c r="BR337" s="120">
        <v>6.64</v>
      </c>
      <c r="BS337" s="120">
        <v>21.631499999999999</v>
      </c>
      <c r="BT337" s="120">
        <v>0.26879999999999998</v>
      </c>
      <c r="CA337" s="120">
        <v>6.64</v>
      </c>
      <c r="CB337" s="120">
        <v>3.4081999999999999</v>
      </c>
      <c r="CC337" s="120">
        <v>0.22320000000000001</v>
      </c>
      <c r="CD337" s="120">
        <v>6.64</v>
      </c>
      <c r="CE337" s="120">
        <v>37.9223</v>
      </c>
      <c r="CF337" s="120">
        <v>0.36109999999999998</v>
      </c>
      <c r="CS337" s="120">
        <v>6.64</v>
      </c>
      <c r="CT337" s="120">
        <v>14.959099999999999</v>
      </c>
      <c r="CU337" s="120">
        <v>0.1047</v>
      </c>
      <c r="CY337" s="120">
        <v>6.64</v>
      </c>
      <c r="CZ337" s="120">
        <v>22.146899999999999</v>
      </c>
      <c r="DA337" s="120">
        <v>0.2026</v>
      </c>
      <c r="DH337" s="120">
        <v>6.64</v>
      </c>
      <c r="DI337" s="120">
        <v>11.6203</v>
      </c>
      <c r="DJ337" s="120">
        <v>0.22939999999999999</v>
      </c>
      <c r="DN337" s="120">
        <v>6.64</v>
      </c>
      <c r="DO337" s="120">
        <v>18.725899999999999</v>
      </c>
      <c r="DP337" s="120">
        <v>0.1492</v>
      </c>
      <c r="DW337" s="120">
        <v>6.64</v>
      </c>
      <c r="DX337" s="120">
        <v>22.774999999999999</v>
      </c>
      <c r="DY337" s="120">
        <v>0.19969999999999999</v>
      </c>
      <c r="DZ337" s="120">
        <v>6.64</v>
      </c>
      <c r="EA337" s="120">
        <v>14.8698</v>
      </c>
      <c r="EB337" s="120">
        <v>0.17449999999999999</v>
      </c>
      <c r="EL337" s="120">
        <v>6.64</v>
      </c>
      <c r="EM337" s="120">
        <v>25.554600000000001</v>
      </c>
      <c r="EN337" s="120">
        <v>0.21</v>
      </c>
      <c r="EO337" s="120">
        <v>6.64</v>
      </c>
      <c r="EP337" s="120">
        <v>17.154900000000001</v>
      </c>
      <c r="EQ337" s="120">
        <v>0.1552</v>
      </c>
      <c r="EU337" s="120">
        <v>6.64</v>
      </c>
      <c r="EV337" s="120">
        <v>18.8398</v>
      </c>
      <c r="EW337" s="120">
        <v>0.21759999999999999</v>
      </c>
      <c r="EX337" s="120">
        <v>6.64</v>
      </c>
      <c r="EY337" s="120">
        <v>10.341100000000001</v>
      </c>
      <c r="EZ337" s="120">
        <v>0.14230000000000001</v>
      </c>
      <c r="FM337" s="120">
        <v>6.64</v>
      </c>
      <c r="FN337" s="120">
        <v>20.1524</v>
      </c>
      <c r="FO337" s="120">
        <v>0.18110000000000001</v>
      </c>
      <c r="FP337" s="120">
        <v>6.64</v>
      </c>
      <c r="FQ337" s="120">
        <v>17.433700000000002</v>
      </c>
      <c r="FR337" s="120">
        <v>0.1168</v>
      </c>
      <c r="FV337" s="120">
        <v>6.64</v>
      </c>
      <c r="FW337" s="120">
        <v>21.1173</v>
      </c>
      <c r="FX337" s="120">
        <v>0.1903</v>
      </c>
      <c r="FY337" s="120">
        <v>6.64</v>
      </c>
      <c r="FZ337" s="120">
        <v>16.813099999999999</v>
      </c>
      <c r="GA337" s="120">
        <v>8.2699999999999996E-2</v>
      </c>
      <c r="GE337" s="120">
        <v>6.64</v>
      </c>
      <c r="GF337" s="120">
        <v>6.1044</v>
      </c>
      <c r="GG337" s="120">
        <v>2.9899999999999999E-2</v>
      </c>
      <c r="GH337" s="120">
        <v>6.64</v>
      </c>
      <c r="GI337" s="120">
        <v>19.212599999999998</v>
      </c>
      <c r="GJ337" s="120">
        <v>0.1173</v>
      </c>
      <c r="GK337" s="120">
        <v>6.64</v>
      </c>
      <c r="GL337" s="120">
        <v>17.064599999999999</v>
      </c>
      <c r="GM337" s="120">
        <v>0.27429999999999999</v>
      </c>
      <c r="GN337" s="120">
        <v>6.64</v>
      </c>
      <c r="GO337" s="120">
        <v>17.122900000000001</v>
      </c>
      <c r="GP337" s="120">
        <v>0.1065</v>
      </c>
      <c r="GW337" s="120">
        <v>6.64</v>
      </c>
      <c r="GX337" s="120">
        <v>15.9617</v>
      </c>
      <c r="GY337" s="120">
        <v>0.15040000000000001</v>
      </c>
      <c r="GZ337" s="120">
        <v>6.64</v>
      </c>
      <c r="HA337" s="120">
        <v>6.8178000000000001</v>
      </c>
      <c r="HB337" s="120">
        <v>7.0499999999999993E-2</v>
      </c>
      <c r="HF337" s="120">
        <v>6.64</v>
      </c>
      <c r="HG337" s="120">
        <v>11.929600000000001</v>
      </c>
      <c r="HH337" s="120">
        <v>0.15820000000000001</v>
      </c>
      <c r="HO337" s="120">
        <v>6.64</v>
      </c>
      <c r="HP337" s="120">
        <v>8.6067</v>
      </c>
      <c r="HQ337" s="120">
        <v>0.22409999999999999</v>
      </c>
      <c r="HR337" s="120">
        <v>6.64</v>
      </c>
      <c r="HS337" s="120">
        <v>15.858700000000001</v>
      </c>
      <c r="HT337" s="120">
        <v>0.26119999999999999</v>
      </c>
      <c r="HX337" s="128">
        <v>6.64</v>
      </c>
      <c r="HY337" s="128">
        <v>6.0217000000000001</v>
      </c>
      <c r="HZ337" s="120">
        <v>2.6200000000000001E-2</v>
      </c>
      <c r="IA337" s="128">
        <v>6.64</v>
      </c>
      <c r="IB337" s="128">
        <v>15.745100000000001</v>
      </c>
      <c r="IC337" s="120">
        <v>6.8599999999999994E-2</v>
      </c>
      <c r="ID337" s="128">
        <v>6.64</v>
      </c>
      <c r="IE337" s="128">
        <v>0.59140000000000004</v>
      </c>
      <c r="IF337" s="120">
        <v>1.09E-2</v>
      </c>
      <c r="IG337" s="128">
        <v>6.64</v>
      </c>
      <c r="IH337" s="128">
        <v>14.7857</v>
      </c>
      <c r="II337" s="120">
        <v>0.10100000000000001</v>
      </c>
      <c r="IJ337" s="128">
        <v>6.64</v>
      </c>
      <c r="IK337" s="128">
        <v>16.114000000000001</v>
      </c>
      <c r="IL337" s="120">
        <v>0.1105</v>
      </c>
      <c r="IM337" s="128">
        <v>6.64</v>
      </c>
      <c r="IN337" s="128">
        <v>32.527099999999997</v>
      </c>
      <c r="IO337" s="120">
        <v>0.2029</v>
      </c>
      <c r="IP337" s="128">
        <v>6.64</v>
      </c>
      <c r="IQ337" s="128">
        <v>28.862300000000001</v>
      </c>
      <c r="IR337" s="120">
        <v>0.2203</v>
      </c>
      <c r="IS337" s="128">
        <v>6.64</v>
      </c>
      <c r="IT337" s="128">
        <v>12.4598</v>
      </c>
      <c r="IU337" s="120">
        <v>6.5500000000000003E-2</v>
      </c>
      <c r="IV337" s="128">
        <v>6.64</v>
      </c>
      <c r="IW337" s="128">
        <v>17.6919</v>
      </c>
      <c r="IX337" s="120">
        <v>9.6500000000000002E-2</v>
      </c>
      <c r="IY337" s="128">
        <v>6.64</v>
      </c>
      <c r="IZ337" s="128">
        <v>32.808999999999997</v>
      </c>
      <c r="JA337" s="120">
        <v>0.14910000000000001</v>
      </c>
      <c r="JB337" s="128">
        <v>6.64</v>
      </c>
      <c r="JC337" s="128">
        <v>15.0715</v>
      </c>
      <c r="JD337" s="120">
        <v>6.0299999999999999E-2</v>
      </c>
      <c r="JE337" s="128">
        <v>6.64</v>
      </c>
      <c r="JF337" s="128">
        <v>37.000300000000003</v>
      </c>
      <c r="JG337" s="120">
        <v>0.2107</v>
      </c>
      <c r="JH337" s="128">
        <v>6.64</v>
      </c>
      <c r="JI337" s="128">
        <v>7.7047999999999996</v>
      </c>
      <c r="JJ337" s="120">
        <v>0.15340000000000001</v>
      </c>
      <c r="JK337" s="128">
        <v>6.64</v>
      </c>
      <c r="JL337" s="128">
        <v>28.319199999999999</v>
      </c>
      <c r="JM337" s="120">
        <v>0.26700000000000002</v>
      </c>
      <c r="JN337" s="128">
        <v>6.64</v>
      </c>
      <c r="JO337" s="128">
        <v>30.313700000000001</v>
      </c>
      <c r="JP337" s="120">
        <v>0.22239999999999999</v>
      </c>
      <c r="JQ337" s="128">
        <v>6.64</v>
      </c>
      <c r="JR337" s="128">
        <v>27.1233</v>
      </c>
      <c r="JS337" s="120">
        <v>0.21229999999999999</v>
      </c>
    </row>
    <row r="338" spans="1:279" x14ac:dyDescent="0.25">
      <c r="A338" s="128">
        <v>6.66</v>
      </c>
      <c r="B338" s="128">
        <v>18.2682</v>
      </c>
      <c r="C338" s="120">
        <v>0.158</v>
      </c>
      <c r="D338" s="120">
        <v>6.66</v>
      </c>
      <c r="E338" s="120">
        <v>17.7256</v>
      </c>
      <c r="F338" s="120">
        <v>0.20499999999999999</v>
      </c>
      <c r="G338" s="120">
        <v>6.66</v>
      </c>
      <c r="H338" s="120">
        <v>40.216700000000003</v>
      </c>
      <c r="I338" s="120">
        <v>0.55489999999999995</v>
      </c>
      <c r="J338" s="120">
        <v>6.66</v>
      </c>
      <c r="K338" s="120">
        <v>7.7221000000000002</v>
      </c>
      <c r="L338" s="120">
        <v>5.5300000000000002E-2</v>
      </c>
      <c r="M338" s="120">
        <v>6.66</v>
      </c>
      <c r="N338" s="120">
        <v>7.3902000000000001</v>
      </c>
      <c r="O338" s="120">
        <v>0.2427</v>
      </c>
      <c r="P338" s="120">
        <v>6.66</v>
      </c>
      <c r="Q338" s="120">
        <v>8.3478999999999992</v>
      </c>
      <c r="R338" s="120">
        <v>0.16009999999999999</v>
      </c>
      <c r="S338" s="120">
        <v>6.66</v>
      </c>
      <c r="T338" s="120">
        <v>20.5947</v>
      </c>
      <c r="U338" s="120">
        <v>1.2661</v>
      </c>
      <c r="V338" s="120">
        <v>6.66</v>
      </c>
      <c r="W338" s="120">
        <v>17.565999999999999</v>
      </c>
      <c r="X338" s="120">
        <v>0.17849999999999999</v>
      </c>
      <c r="Y338" s="120">
        <v>6.66</v>
      </c>
      <c r="Z338" s="120">
        <v>13.685499999999999</v>
      </c>
      <c r="AA338" s="120">
        <v>0.112</v>
      </c>
      <c r="AB338" s="120">
        <v>6.66</v>
      </c>
      <c r="AC338" s="120">
        <v>34.500599999999999</v>
      </c>
      <c r="AD338" s="120">
        <v>0.86819999999999997</v>
      </c>
      <c r="AE338" s="120">
        <v>6.66</v>
      </c>
      <c r="AF338" s="120">
        <v>17.493500000000001</v>
      </c>
      <c r="AG338" s="120">
        <v>0.41959999999999997</v>
      </c>
      <c r="AH338" s="120">
        <v>6.66</v>
      </c>
      <c r="AI338" s="120">
        <v>9.1635000000000009</v>
      </c>
      <c r="AJ338" s="120">
        <v>0.31669999999999998</v>
      </c>
      <c r="AK338" s="120">
        <v>6.66</v>
      </c>
      <c r="AL338" s="120">
        <v>16.4847</v>
      </c>
      <c r="AM338" s="120">
        <v>0.81940000000000002</v>
      </c>
      <c r="AN338" s="120">
        <v>6.66</v>
      </c>
      <c r="AO338" s="120">
        <v>9.3428000000000004</v>
      </c>
      <c r="AP338" s="120">
        <v>0.13789999999999999</v>
      </c>
      <c r="AT338" s="120">
        <v>6.66</v>
      </c>
      <c r="AU338" s="120">
        <v>4.8308999999999997</v>
      </c>
      <c r="AV338" s="120">
        <v>0.17249999999999999</v>
      </c>
      <c r="BO338" s="120">
        <v>6.66</v>
      </c>
      <c r="BP338" s="120">
        <v>9.1974999999999998</v>
      </c>
      <c r="BQ338" s="120">
        <v>0.29659999999999997</v>
      </c>
      <c r="BR338" s="120">
        <v>6.66</v>
      </c>
      <c r="BS338" s="120">
        <v>21.1219</v>
      </c>
      <c r="BT338" s="120">
        <v>0.27979999999999999</v>
      </c>
      <c r="CA338" s="120">
        <v>6.66</v>
      </c>
      <c r="CB338" s="120">
        <v>4.6525999999999996</v>
      </c>
      <c r="CC338" s="120">
        <v>0.22189999999999999</v>
      </c>
      <c r="CD338" s="120">
        <v>6.66</v>
      </c>
      <c r="CE338" s="120">
        <v>38.144199999999998</v>
      </c>
      <c r="CF338" s="120">
        <v>0.34389999999999998</v>
      </c>
      <c r="CS338" s="120">
        <v>6.66</v>
      </c>
      <c r="CT338" s="120">
        <v>15.194699999999999</v>
      </c>
      <c r="CU338" s="120">
        <v>0.1046</v>
      </c>
      <c r="CY338" s="120">
        <v>6.66</v>
      </c>
      <c r="CZ338" s="120">
        <v>21.901199999999999</v>
      </c>
      <c r="DA338" s="120">
        <v>0.20369999999999999</v>
      </c>
      <c r="DH338" s="120">
        <v>6.66</v>
      </c>
      <c r="DI338" s="120">
        <v>11.2934</v>
      </c>
      <c r="DJ338" s="120">
        <v>0.2331</v>
      </c>
      <c r="DN338" s="120">
        <v>6.66</v>
      </c>
      <c r="DO338" s="120">
        <v>18.258800000000001</v>
      </c>
      <c r="DP338" s="120">
        <v>0.14560000000000001</v>
      </c>
      <c r="DW338" s="120">
        <v>6.66</v>
      </c>
      <c r="DX338" s="120">
        <v>22.889900000000001</v>
      </c>
      <c r="DY338" s="120">
        <v>0.1837</v>
      </c>
      <c r="DZ338" s="120">
        <v>6.66</v>
      </c>
      <c r="EA338" s="120">
        <v>14.587199999999999</v>
      </c>
      <c r="EB338" s="120">
        <v>0.13789999999999999</v>
      </c>
      <c r="EL338" s="120">
        <v>6.66</v>
      </c>
      <c r="EM338" s="120">
        <v>25.383500000000002</v>
      </c>
      <c r="EN338" s="120">
        <v>0.20949999999999999</v>
      </c>
      <c r="EO338" s="120">
        <v>6.66</v>
      </c>
      <c r="EP338" s="120">
        <v>17.068100000000001</v>
      </c>
      <c r="EQ338" s="120">
        <v>0.15770000000000001</v>
      </c>
      <c r="EU338" s="120">
        <v>6.66</v>
      </c>
      <c r="EV338" s="120">
        <v>18.932300000000001</v>
      </c>
      <c r="EW338" s="120">
        <v>0.21679999999999999</v>
      </c>
      <c r="EX338" s="120">
        <v>6.66</v>
      </c>
      <c r="EY338" s="120">
        <v>10.207700000000001</v>
      </c>
      <c r="EZ338" s="120">
        <v>0.15890000000000001</v>
      </c>
      <c r="FM338" s="120">
        <v>6.66</v>
      </c>
      <c r="FN338" s="120">
        <v>20.122299999999999</v>
      </c>
      <c r="FO338" s="120">
        <v>0.18579999999999999</v>
      </c>
      <c r="FP338" s="120">
        <v>6.66</v>
      </c>
      <c r="FQ338" s="120">
        <v>17.270399999999999</v>
      </c>
      <c r="FR338" s="120">
        <v>0.1154</v>
      </c>
      <c r="FV338" s="120">
        <v>6.66</v>
      </c>
      <c r="FW338" s="120">
        <v>20.967500000000001</v>
      </c>
      <c r="FX338" s="120">
        <v>0.19309999999999999</v>
      </c>
      <c r="FY338" s="120">
        <v>6.66</v>
      </c>
      <c r="FZ338" s="120">
        <v>17.4068</v>
      </c>
      <c r="GA338" s="120">
        <v>8.7900000000000006E-2</v>
      </c>
      <c r="GE338" s="120">
        <v>6.66</v>
      </c>
      <c r="GF338" s="120">
        <v>5.3849</v>
      </c>
      <c r="GG338" s="120">
        <v>3.5200000000000002E-2</v>
      </c>
      <c r="GH338" s="120">
        <v>6.66</v>
      </c>
      <c r="GI338" s="120">
        <v>19.180399999999999</v>
      </c>
      <c r="GJ338" s="120">
        <v>0.13320000000000001</v>
      </c>
      <c r="GK338" s="120">
        <v>6.66</v>
      </c>
      <c r="GL338" s="120">
        <v>16.912800000000001</v>
      </c>
      <c r="GM338" s="120">
        <v>0.28660000000000002</v>
      </c>
      <c r="GN338" s="120">
        <v>6.66</v>
      </c>
      <c r="GO338" s="120">
        <v>17.781400000000001</v>
      </c>
      <c r="GP338" s="120">
        <v>0.1103</v>
      </c>
      <c r="GW338" s="120">
        <v>6.66</v>
      </c>
      <c r="GX338" s="120">
        <v>15.7242</v>
      </c>
      <c r="GY338" s="120">
        <v>0.1676</v>
      </c>
      <c r="GZ338" s="120">
        <v>6.66</v>
      </c>
      <c r="HA338" s="120">
        <v>6.5418000000000003</v>
      </c>
      <c r="HB338" s="120">
        <v>7.9000000000000001E-2</v>
      </c>
      <c r="HF338" s="120">
        <v>6.66</v>
      </c>
      <c r="HG338" s="120">
        <v>11.7971</v>
      </c>
      <c r="HH338" s="120">
        <v>0.15090000000000001</v>
      </c>
      <c r="HO338" s="120">
        <v>6.66</v>
      </c>
      <c r="HP338" s="120">
        <v>7.2614000000000001</v>
      </c>
      <c r="HQ338" s="120">
        <v>0.2039</v>
      </c>
      <c r="HR338" s="120">
        <v>6.66</v>
      </c>
      <c r="HS338" s="120">
        <v>15.787599999999999</v>
      </c>
      <c r="HT338" s="120">
        <v>0.26600000000000001</v>
      </c>
      <c r="HX338" s="128">
        <v>6.66</v>
      </c>
      <c r="HY338" s="128">
        <v>5.9489999999999998</v>
      </c>
      <c r="HZ338" s="120">
        <v>2.47E-2</v>
      </c>
      <c r="IA338" s="128">
        <v>6.66</v>
      </c>
      <c r="IB338" s="128">
        <v>15.808400000000001</v>
      </c>
      <c r="IC338" s="120">
        <v>6.3799999999999996E-2</v>
      </c>
      <c r="ID338" s="128">
        <v>6.66</v>
      </c>
      <c r="IE338" s="128">
        <v>0.59279999999999999</v>
      </c>
      <c r="IF338" s="120">
        <v>1.1599999999999999E-2</v>
      </c>
      <c r="IG338" s="128">
        <v>6.66</v>
      </c>
      <c r="IH338" s="128">
        <v>14.297700000000001</v>
      </c>
      <c r="II338" s="120">
        <v>0.10249999999999999</v>
      </c>
      <c r="IJ338" s="128">
        <v>6.66</v>
      </c>
      <c r="IK338" s="128">
        <v>15.395300000000001</v>
      </c>
      <c r="IL338" s="120">
        <v>0.1056</v>
      </c>
      <c r="IM338" s="128">
        <v>6.66</v>
      </c>
      <c r="IN338" s="128">
        <v>32.171300000000002</v>
      </c>
      <c r="IO338" s="120">
        <v>0.20569999999999999</v>
      </c>
      <c r="IP338" s="128">
        <v>6.66</v>
      </c>
      <c r="IQ338" s="128">
        <v>27.9085</v>
      </c>
      <c r="IR338" s="120">
        <v>0.21340000000000001</v>
      </c>
      <c r="IS338" s="128">
        <v>6.66</v>
      </c>
      <c r="IT338" s="128">
        <v>12.000299999999999</v>
      </c>
      <c r="IU338" s="120">
        <v>6.3899999999999998E-2</v>
      </c>
      <c r="IV338" s="128">
        <v>6.66</v>
      </c>
      <c r="IW338" s="128">
        <v>16.8703</v>
      </c>
      <c r="IX338" s="120">
        <v>0.10050000000000001</v>
      </c>
      <c r="IY338" s="128">
        <v>6.66</v>
      </c>
      <c r="IZ338" s="128">
        <v>32.905200000000001</v>
      </c>
      <c r="JA338" s="120">
        <v>0.1547</v>
      </c>
      <c r="JB338" s="128">
        <v>6.66</v>
      </c>
      <c r="JC338" s="128">
        <v>15.0451</v>
      </c>
      <c r="JD338" s="120">
        <v>7.2800000000000004E-2</v>
      </c>
      <c r="JE338" s="128">
        <v>6.66</v>
      </c>
      <c r="JF338" s="128">
        <v>35.405799999999999</v>
      </c>
      <c r="JG338" s="120">
        <v>0.2203</v>
      </c>
      <c r="JH338" s="128">
        <v>6.66</v>
      </c>
      <c r="JI338" s="128">
        <v>6.2793000000000001</v>
      </c>
      <c r="JJ338" s="120">
        <v>0.15670000000000001</v>
      </c>
      <c r="JK338" s="128">
        <v>6.66</v>
      </c>
      <c r="JL338" s="128">
        <v>27.681799999999999</v>
      </c>
      <c r="JM338" s="120">
        <v>0.26029999999999998</v>
      </c>
      <c r="JN338" s="128">
        <v>6.66</v>
      </c>
      <c r="JO338" s="128">
        <v>31.6083</v>
      </c>
      <c r="JP338" s="120">
        <v>0.23449999999999999</v>
      </c>
      <c r="JQ338" s="128">
        <v>6.66</v>
      </c>
      <c r="JR338" s="128">
        <v>26.3523</v>
      </c>
      <c r="JS338" s="120">
        <v>0.2094</v>
      </c>
    </row>
    <row r="339" spans="1:279" x14ac:dyDescent="0.25">
      <c r="A339" s="128">
        <v>6.68</v>
      </c>
      <c r="B339" s="128">
        <v>17.9285</v>
      </c>
      <c r="C339" s="120">
        <v>0.1535</v>
      </c>
      <c r="D339" s="120">
        <v>6.68</v>
      </c>
      <c r="E339" s="120">
        <v>17.917300000000001</v>
      </c>
      <c r="F339" s="120">
        <v>0.24390000000000001</v>
      </c>
      <c r="G339" s="120">
        <v>6.68</v>
      </c>
      <c r="H339" s="120">
        <v>40.078800000000001</v>
      </c>
      <c r="I339" s="120">
        <v>0.50660000000000005</v>
      </c>
      <c r="J339" s="120">
        <v>6.68</v>
      </c>
      <c r="K339" s="120">
        <v>7.7279999999999998</v>
      </c>
      <c r="L339" s="120">
        <v>5.62E-2</v>
      </c>
      <c r="M339" s="120">
        <v>6.68</v>
      </c>
      <c r="N339" s="120">
        <v>7.4240000000000004</v>
      </c>
      <c r="O339" s="120">
        <v>0.2382</v>
      </c>
      <c r="P339" s="120">
        <v>6.68</v>
      </c>
      <c r="Q339" s="120">
        <v>8.9888999999999992</v>
      </c>
      <c r="R339" s="120">
        <v>0.1444</v>
      </c>
      <c r="S339" s="120">
        <v>6.68</v>
      </c>
      <c r="T339" s="120">
        <v>20.264700000000001</v>
      </c>
      <c r="U339" s="120">
        <v>1.3125</v>
      </c>
      <c r="V339" s="120">
        <v>6.68</v>
      </c>
      <c r="W339" s="120">
        <v>16.922000000000001</v>
      </c>
      <c r="X339" s="120">
        <v>0.16689999999999999</v>
      </c>
      <c r="Y339" s="120">
        <v>6.68</v>
      </c>
      <c r="Z339" s="120">
        <v>13.2796</v>
      </c>
      <c r="AA339" s="120">
        <v>0.1036</v>
      </c>
      <c r="AB339" s="120">
        <v>6.68</v>
      </c>
      <c r="AC339" s="120">
        <v>34.171300000000002</v>
      </c>
      <c r="AD339" s="120">
        <v>0.84599999999999997</v>
      </c>
      <c r="AE339" s="120">
        <v>6.68</v>
      </c>
      <c r="AF339" s="120">
        <v>18.191299999999998</v>
      </c>
      <c r="AG339" s="120">
        <v>0.38540000000000002</v>
      </c>
      <c r="AH339" s="120">
        <v>6.68</v>
      </c>
      <c r="AI339" s="120">
        <v>8.8745999999999992</v>
      </c>
      <c r="AJ339" s="120">
        <v>0.29530000000000001</v>
      </c>
      <c r="AK339" s="120">
        <v>6.68</v>
      </c>
      <c r="AL339" s="120">
        <v>17.5504</v>
      </c>
      <c r="AM339" s="120">
        <v>0.88800000000000001</v>
      </c>
      <c r="AN339" s="120">
        <v>6.68</v>
      </c>
      <c r="AO339" s="120">
        <v>9.1219999999999999</v>
      </c>
      <c r="AP339" s="120">
        <v>0.1074</v>
      </c>
      <c r="AT339" s="120">
        <v>6.68</v>
      </c>
      <c r="AU339" s="120">
        <v>4.7085999999999997</v>
      </c>
      <c r="AV339" s="120">
        <v>0.17399999999999999</v>
      </c>
      <c r="BO339" s="120">
        <v>6.68</v>
      </c>
      <c r="BP339" s="120">
        <v>8.5401000000000007</v>
      </c>
      <c r="BQ339" s="120">
        <v>0.31909999999999999</v>
      </c>
      <c r="BR339" s="120">
        <v>6.68</v>
      </c>
      <c r="BS339" s="120">
        <v>20.564699999999998</v>
      </c>
      <c r="BT339" s="120">
        <v>0.28720000000000001</v>
      </c>
      <c r="CA339" s="120">
        <v>6.68</v>
      </c>
      <c r="CB339" s="120">
        <v>6.1759000000000004</v>
      </c>
      <c r="CC339" s="120">
        <v>0.24379999999999999</v>
      </c>
      <c r="CD339" s="120">
        <v>6.68</v>
      </c>
      <c r="CE339" s="120">
        <v>38.421100000000003</v>
      </c>
      <c r="CF339" s="120">
        <v>0.31069999999999998</v>
      </c>
      <c r="CS339" s="120">
        <v>6.68</v>
      </c>
      <c r="CT339" s="120">
        <v>15.4016</v>
      </c>
      <c r="CU339" s="120">
        <v>0.1037</v>
      </c>
      <c r="CY339" s="120">
        <v>6.68</v>
      </c>
      <c r="CZ339" s="120">
        <v>21.659300000000002</v>
      </c>
      <c r="DA339" s="120">
        <v>0.20330000000000001</v>
      </c>
      <c r="DH339" s="120">
        <v>6.68</v>
      </c>
      <c r="DI339" s="120">
        <v>10.645200000000001</v>
      </c>
      <c r="DJ339" s="120">
        <v>0.2555</v>
      </c>
      <c r="DN339" s="120">
        <v>6.68</v>
      </c>
      <c r="DO339" s="120">
        <v>17.5549</v>
      </c>
      <c r="DP339" s="120">
        <v>0.14130000000000001</v>
      </c>
      <c r="DW339" s="120">
        <v>6.68</v>
      </c>
      <c r="DX339" s="120">
        <v>22.6448</v>
      </c>
      <c r="DY339" s="120">
        <v>0.15559999999999999</v>
      </c>
      <c r="DZ339" s="120">
        <v>6.68</v>
      </c>
      <c r="EA339" s="120">
        <v>15.2056</v>
      </c>
      <c r="EB339" s="120">
        <v>0.14219999999999999</v>
      </c>
      <c r="EL339" s="120">
        <v>6.68</v>
      </c>
      <c r="EM339" s="120">
        <v>25.181000000000001</v>
      </c>
      <c r="EN339" s="120">
        <v>0.21249999999999999</v>
      </c>
      <c r="EO339" s="120">
        <v>6.68</v>
      </c>
      <c r="EP339" s="120">
        <v>17.145700000000001</v>
      </c>
      <c r="EQ339" s="120">
        <v>0.1588</v>
      </c>
      <c r="EU339" s="120">
        <v>6.68</v>
      </c>
      <c r="EV339" s="120">
        <v>18.923200000000001</v>
      </c>
      <c r="EW339" s="120">
        <v>0.2205</v>
      </c>
      <c r="EX339" s="120">
        <v>6.68</v>
      </c>
      <c r="EY339" s="120">
        <v>9.9540000000000006</v>
      </c>
      <c r="EZ339" s="120">
        <v>0.1706</v>
      </c>
      <c r="FM339" s="120">
        <v>6.68</v>
      </c>
      <c r="FN339" s="120">
        <v>20.3628</v>
      </c>
      <c r="FO339" s="120">
        <v>0.19289999999999999</v>
      </c>
      <c r="FP339" s="120">
        <v>6.68</v>
      </c>
      <c r="FQ339" s="120">
        <v>17.0305</v>
      </c>
      <c r="FR339" s="120">
        <v>0.11509999999999999</v>
      </c>
      <c r="FV339" s="120">
        <v>6.68</v>
      </c>
      <c r="FW339" s="120">
        <v>20.805299999999999</v>
      </c>
      <c r="FX339" s="120">
        <v>0.19339999999999999</v>
      </c>
      <c r="FY339" s="120">
        <v>6.68</v>
      </c>
      <c r="FZ339" s="120">
        <v>17.841899999999999</v>
      </c>
      <c r="GA339" s="120">
        <v>9.5600000000000004E-2</v>
      </c>
      <c r="GE339" s="120">
        <v>6.68</v>
      </c>
      <c r="GF339" s="120">
        <v>4.6811999999999996</v>
      </c>
      <c r="GG339" s="120">
        <v>3.5999999999999997E-2</v>
      </c>
      <c r="GH339" s="120">
        <v>6.68</v>
      </c>
      <c r="GI339" s="120">
        <v>18.766300000000001</v>
      </c>
      <c r="GJ339" s="120">
        <v>0.1406</v>
      </c>
      <c r="GK339" s="120">
        <v>6.68</v>
      </c>
      <c r="GL339" s="120">
        <v>16.787400000000002</v>
      </c>
      <c r="GM339" s="120">
        <v>0.28739999999999999</v>
      </c>
      <c r="GN339" s="120">
        <v>6.68</v>
      </c>
      <c r="GO339" s="120">
        <v>17.953600000000002</v>
      </c>
      <c r="GP339" s="120">
        <v>0.1113</v>
      </c>
      <c r="GW339" s="120">
        <v>6.68</v>
      </c>
      <c r="GX339" s="120">
        <v>15.4369</v>
      </c>
      <c r="GY339" s="120">
        <v>0.1842</v>
      </c>
      <c r="GZ339" s="120">
        <v>6.68</v>
      </c>
      <c r="HA339" s="120">
        <v>6.1494999999999997</v>
      </c>
      <c r="HB339" s="120">
        <v>8.8200000000000001E-2</v>
      </c>
      <c r="HF339" s="120">
        <v>6.68</v>
      </c>
      <c r="HG339" s="120">
        <v>11.658899999999999</v>
      </c>
      <c r="HH339" s="120">
        <v>0.15029999999999999</v>
      </c>
      <c r="HO339" s="120">
        <v>6.68</v>
      </c>
      <c r="HP339" s="120">
        <v>5.5488</v>
      </c>
      <c r="HQ339" s="120">
        <v>0.1691</v>
      </c>
      <c r="HR339" s="120">
        <v>6.68</v>
      </c>
      <c r="HS339" s="120">
        <v>15.673400000000001</v>
      </c>
      <c r="HT339" s="120">
        <v>0.26229999999999998</v>
      </c>
      <c r="HX339" s="128">
        <v>6.68</v>
      </c>
      <c r="HY339" s="128">
        <v>5.8612000000000002</v>
      </c>
      <c r="HZ339" s="120">
        <v>2.3E-2</v>
      </c>
      <c r="IA339" s="128">
        <v>6.68</v>
      </c>
      <c r="IB339" s="128">
        <v>15.823</v>
      </c>
      <c r="IC339" s="120">
        <v>6.2100000000000002E-2</v>
      </c>
      <c r="ID339" s="128">
        <v>6.68</v>
      </c>
      <c r="IE339" s="128">
        <v>0.63470000000000004</v>
      </c>
      <c r="IF339" s="120">
        <v>1.0999999999999999E-2</v>
      </c>
      <c r="IG339" s="128">
        <v>6.68</v>
      </c>
      <c r="IH339" s="128">
        <v>13.808400000000001</v>
      </c>
      <c r="II339" s="120">
        <v>9.8000000000000004E-2</v>
      </c>
      <c r="IJ339" s="128">
        <v>6.68</v>
      </c>
      <c r="IK339" s="128">
        <v>14.7737</v>
      </c>
      <c r="IL339" s="120">
        <v>9.9500000000000005E-2</v>
      </c>
      <c r="IM339" s="128">
        <v>6.68</v>
      </c>
      <c r="IN339" s="128">
        <v>31.434100000000001</v>
      </c>
      <c r="IO339" s="120">
        <v>0.2087</v>
      </c>
      <c r="IP339" s="128">
        <v>6.68</v>
      </c>
      <c r="IQ339" s="128">
        <v>27.089200000000002</v>
      </c>
      <c r="IR339" s="120">
        <v>0.20039999999999999</v>
      </c>
      <c r="IS339" s="128">
        <v>6.68</v>
      </c>
      <c r="IT339" s="128">
        <v>11.605499999999999</v>
      </c>
      <c r="IU339" s="120">
        <v>6.2199999999999998E-2</v>
      </c>
      <c r="IV339" s="128">
        <v>6.68</v>
      </c>
      <c r="IW339" s="128">
        <v>16.0838</v>
      </c>
      <c r="IX339" s="120">
        <v>9.6100000000000005E-2</v>
      </c>
      <c r="IY339" s="128">
        <v>6.68</v>
      </c>
      <c r="IZ339" s="128">
        <v>32.994199999999999</v>
      </c>
      <c r="JA339" s="120">
        <v>0.1646</v>
      </c>
      <c r="JB339" s="128">
        <v>6.68</v>
      </c>
      <c r="JC339" s="128">
        <v>15.2057</v>
      </c>
      <c r="JD339" s="120">
        <v>8.2500000000000004E-2</v>
      </c>
      <c r="JE339" s="128">
        <v>6.68</v>
      </c>
      <c r="JF339" s="128">
        <v>33.512099999999997</v>
      </c>
      <c r="JG339" s="120">
        <v>0.20530000000000001</v>
      </c>
      <c r="JH339" s="128">
        <v>6.68</v>
      </c>
      <c r="JI339" s="128">
        <v>5.3869999999999996</v>
      </c>
      <c r="JJ339" s="120">
        <v>0.15890000000000001</v>
      </c>
      <c r="JK339" s="128">
        <v>6.68</v>
      </c>
      <c r="JL339" s="128">
        <v>27.339300000000001</v>
      </c>
      <c r="JM339" s="120">
        <v>0.2626</v>
      </c>
      <c r="JN339" s="128">
        <v>6.68</v>
      </c>
      <c r="JO339" s="128">
        <v>33.008299999999998</v>
      </c>
      <c r="JP339" s="120">
        <v>0.24640000000000001</v>
      </c>
      <c r="JQ339" s="128">
        <v>6.68</v>
      </c>
      <c r="JR339" s="128">
        <v>25.361999999999998</v>
      </c>
      <c r="JS339" s="120">
        <v>0.2089</v>
      </c>
    </row>
    <row r="340" spans="1:279" x14ac:dyDescent="0.25">
      <c r="A340" s="128">
        <v>6.7</v>
      </c>
      <c r="B340" s="128">
        <v>17.727799999999998</v>
      </c>
      <c r="C340" s="120">
        <v>0.1527</v>
      </c>
      <c r="D340" s="120">
        <v>6.7</v>
      </c>
      <c r="E340" s="120">
        <v>17.946899999999999</v>
      </c>
      <c r="F340" s="120">
        <v>0.2969</v>
      </c>
      <c r="G340" s="120">
        <v>6.7</v>
      </c>
      <c r="H340" s="120">
        <v>40.567900000000002</v>
      </c>
      <c r="I340" s="120">
        <v>0.48320000000000002</v>
      </c>
      <c r="J340" s="120">
        <v>6.7</v>
      </c>
      <c r="K340" s="120">
        <v>7.7220000000000004</v>
      </c>
      <c r="L340" s="120">
        <v>5.2499999999999998E-2</v>
      </c>
      <c r="M340" s="120">
        <v>6.7</v>
      </c>
      <c r="N340" s="120">
        <v>7.2309999999999999</v>
      </c>
      <c r="O340" s="120">
        <v>0.23649999999999999</v>
      </c>
      <c r="P340" s="120">
        <v>6.7</v>
      </c>
      <c r="Q340" s="120">
        <v>8.9700000000000006</v>
      </c>
      <c r="R340" s="120">
        <v>0.1328</v>
      </c>
      <c r="S340" s="120">
        <v>6.7</v>
      </c>
      <c r="T340" s="120">
        <v>20.0837</v>
      </c>
      <c r="U340" s="120">
        <v>1.2836000000000001</v>
      </c>
      <c r="V340" s="120">
        <v>6.7</v>
      </c>
      <c r="W340" s="120">
        <v>16.093800000000002</v>
      </c>
      <c r="X340" s="120">
        <v>0.1671</v>
      </c>
      <c r="Y340" s="120">
        <v>6.7</v>
      </c>
      <c r="Z340" s="120">
        <v>12.7567</v>
      </c>
      <c r="AA340" s="120">
        <v>0.1023</v>
      </c>
      <c r="AB340" s="120">
        <v>6.7</v>
      </c>
      <c r="AC340" s="120">
        <v>33.636699999999998</v>
      </c>
      <c r="AD340" s="120">
        <v>0.7762</v>
      </c>
      <c r="AE340" s="120">
        <v>6.7</v>
      </c>
      <c r="AF340" s="120">
        <v>19.050999999999998</v>
      </c>
      <c r="AG340" s="120">
        <v>0.3548</v>
      </c>
      <c r="AH340" s="120">
        <v>6.7</v>
      </c>
      <c r="AI340" s="120">
        <v>8.8518000000000008</v>
      </c>
      <c r="AJ340" s="120">
        <v>0.27260000000000001</v>
      </c>
      <c r="AK340" s="120">
        <v>6.7</v>
      </c>
      <c r="AL340" s="120">
        <v>17.937999999999999</v>
      </c>
      <c r="AM340" s="120">
        <v>0.90290000000000004</v>
      </c>
      <c r="AN340" s="120">
        <v>6.7</v>
      </c>
      <c r="AO340" s="120">
        <v>8.9375</v>
      </c>
      <c r="AP340" s="120">
        <v>7.9799999999999996E-2</v>
      </c>
      <c r="AT340" s="120">
        <v>6.7</v>
      </c>
      <c r="AU340" s="120">
        <v>4.6698000000000004</v>
      </c>
      <c r="AV340" s="120">
        <v>0.17499999999999999</v>
      </c>
      <c r="BO340" s="120">
        <v>6.7</v>
      </c>
      <c r="BP340" s="120">
        <v>8.1859000000000002</v>
      </c>
      <c r="BQ340" s="120">
        <v>0.3543</v>
      </c>
      <c r="BR340" s="120">
        <v>6.7</v>
      </c>
      <c r="BS340" s="120">
        <v>20.068100000000001</v>
      </c>
      <c r="BT340" s="120">
        <v>0.29010000000000002</v>
      </c>
      <c r="CA340" s="120">
        <v>6.7</v>
      </c>
      <c r="CB340" s="120">
        <v>7.6993</v>
      </c>
      <c r="CC340" s="120">
        <v>0.26019999999999999</v>
      </c>
      <c r="CD340" s="120">
        <v>6.7</v>
      </c>
      <c r="CE340" s="120">
        <v>38.576999999999998</v>
      </c>
      <c r="CF340" s="120">
        <v>0.27179999999999999</v>
      </c>
      <c r="CS340" s="120">
        <v>6.7</v>
      </c>
      <c r="CT340" s="120">
        <v>15.5006</v>
      </c>
      <c r="CU340" s="120">
        <v>0.10349999999999999</v>
      </c>
      <c r="CY340" s="120">
        <v>6.7</v>
      </c>
      <c r="CZ340" s="120">
        <v>21.435400000000001</v>
      </c>
      <c r="DA340" s="120">
        <v>0.20130000000000001</v>
      </c>
      <c r="DH340" s="120">
        <v>6.7</v>
      </c>
      <c r="DI340" s="120">
        <v>9.9711999999999996</v>
      </c>
      <c r="DJ340" s="120">
        <v>0.26740000000000003</v>
      </c>
      <c r="DN340" s="120">
        <v>6.7</v>
      </c>
      <c r="DO340" s="120">
        <v>16.563199999999998</v>
      </c>
      <c r="DP340" s="120">
        <v>0.13420000000000001</v>
      </c>
      <c r="DW340" s="120">
        <v>6.7</v>
      </c>
      <c r="DX340" s="120">
        <v>22.0718</v>
      </c>
      <c r="DY340" s="120">
        <v>0.1454</v>
      </c>
      <c r="DZ340" s="120">
        <v>6.7</v>
      </c>
      <c r="EA340" s="120">
        <v>15.99</v>
      </c>
      <c r="EB340" s="120">
        <v>0.1469</v>
      </c>
      <c r="EL340" s="120">
        <v>6.7</v>
      </c>
      <c r="EM340" s="120">
        <v>25.268000000000001</v>
      </c>
      <c r="EN340" s="120">
        <v>0.2094</v>
      </c>
      <c r="EO340" s="120">
        <v>6.7</v>
      </c>
      <c r="EP340" s="120">
        <v>17.2728</v>
      </c>
      <c r="EQ340" s="120">
        <v>0.16289999999999999</v>
      </c>
      <c r="EU340" s="120">
        <v>6.7</v>
      </c>
      <c r="EV340" s="120">
        <v>18.814699999999998</v>
      </c>
      <c r="EW340" s="120">
        <v>0.2261</v>
      </c>
      <c r="EX340" s="120">
        <v>6.7</v>
      </c>
      <c r="EY340" s="120">
        <v>9.6120000000000001</v>
      </c>
      <c r="EZ340" s="120">
        <v>0.1767</v>
      </c>
      <c r="FM340" s="120">
        <v>6.7</v>
      </c>
      <c r="FN340" s="120">
        <v>20.299199999999999</v>
      </c>
      <c r="FO340" s="120">
        <v>0.19170000000000001</v>
      </c>
      <c r="FP340" s="120">
        <v>6.7</v>
      </c>
      <c r="FQ340" s="120">
        <v>16.6586</v>
      </c>
      <c r="FR340" s="120">
        <v>0.1124</v>
      </c>
      <c r="FV340" s="120">
        <v>6.7</v>
      </c>
      <c r="FW340" s="120">
        <v>20.599799999999998</v>
      </c>
      <c r="FX340" s="120">
        <v>0.19670000000000001</v>
      </c>
      <c r="FY340" s="120">
        <v>6.7</v>
      </c>
      <c r="FZ340" s="120">
        <v>17.6111</v>
      </c>
      <c r="GA340" s="120">
        <v>0.1055</v>
      </c>
      <c r="GE340" s="120">
        <v>6.7</v>
      </c>
      <c r="GF340" s="120">
        <v>4.09</v>
      </c>
      <c r="GG340" s="120">
        <v>3.8399999999999997E-2</v>
      </c>
      <c r="GH340" s="120">
        <v>6.7</v>
      </c>
      <c r="GI340" s="120">
        <v>18.3523</v>
      </c>
      <c r="GJ340" s="120">
        <v>0.14829999999999999</v>
      </c>
      <c r="GK340" s="120">
        <v>6.7</v>
      </c>
      <c r="GL340" s="120">
        <v>16.681799999999999</v>
      </c>
      <c r="GM340" s="120">
        <v>0.28270000000000001</v>
      </c>
      <c r="GN340" s="120">
        <v>6.7</v>
      </c>
      <c r="GO340" s="120">
        <v>17.043299999999999</v>
      </c>
      <c r="GP340" s="120">
        <v>0.1221</v>
      </c>
      <c r="GW340" s="120">
        <v>6.7</v>
      </c>
      <c r="GX340" s="120">
        <v>14.956899999999999</v>
      </c>
      <c r="GY340" s="120">
        <v>0.20449999999999999</v>
      </c>
      <c r="GZ340" s="120">
        <v>6.7</v>
      </c>
      <c r="HA340" s="120">
        <v>5.6707999999999998</v>
      </c>
      <c r="HB340" s="120">
        <v>9.8699999999999996E-2</v>
      </c>
      <c r="HF340" s="120">
        <v>6.7</v>
      </c>
      <c r="HG340" s="120">
        <v>11.691700000000001</v>
      </c>
      <c r="HH340" s="120">
        <v>0.1462</v>
      </c>
      <c r="HO340" s="120">
        <v>6.7</v>
      </c>
      <c r="HP340" s="120">
        <v>4.4286000000000003</v>
      </c>
      <c r="HQ340" s="120">
        <v>0.14430000000000001</v>
      </c>
      <c r="HR340" s="120">
        <v>6.7</v>
      </c>
      <c r="HS340" s="120">
        <v>15.608599999999999</v>
      </c>
      <c r="HT340" s="120">
        <v>0.26</v>
      </c>
      <c r="HX340" s="128">
        <v>6.7</v>
      </c>
      <c r="HY340" s="128">
        <v>5.9015000000000004</v>
      </c>
      <c r="HZ340" s="120">
        <v>2.1999999999999999E-2</v>
      </c>
      <c r="IA340" s="128">
        <v>6.7</v>
      </c>
      <c r="IB340" s="128">
        <v>15.904500000000001</v>
      </c>
      <c r="IC340" s="120">
        <v>6.0999999999999999E-2</v>
      </c>
      <c r="ID340" s="128">
        <v>6.7</v>
      </c>
      <c r="IE340" s="128">
        <v>0.71279999999999999</v>
      </c>
      <c r="IF340" s="120">
        <v>1.12E-2</v>
      </c>
      <c r="IG340" s="128">
        <v>6.7</v>
      </c>
      <c r="IH340" s="128">
        <v>13.946099999999999</v>
      </c>
      <c r="II340" s="120">
        <v>9.0200000000000002E-2</v>
      </c>
      <c r="IJ340" s="128">
        <v>6.7</v>
      </c>
      <c r="IK340" s="128">
        <v>14.1541</v>
      </c>
      <c r="IL340" s="120">
        <v>9.4E-2</v>
      </c>
      <c r="IM340" s="128">
        <v>6.7</v>
      </c>
      <c r="IN340" s="128">
        <v>30.6995</v>
      </c>
      <c r="IO340" s="120">
        <v>0.20860000000000001</v>
      </c>
      <c r="IP340" s="128">
        <v>6.7</v>
      </c>
      <c r="IQ340" s="128">
        <v>26.104700000000001</v>
      </c>
      <c r="IR340" s="120">
        <v>0.18870000000000001</v>
      </c>
      <c r="IS340" s="128">
        <v>6.7</v>
      </c>
      <c r="IT340" s="128">
        <v>11.2507</v>
      </c>
      <c r="IU340" s="120">
        <v>5.8799999999999998E-2</v>
      </c>
      <c r="IV340" s="128">
        <v>6.7</v>
      </c>
      <c r="IW340" s="128">
        <v>15.7097</v>
      </c>
      <c r="IX340" s="120">
        <v>8.7800000000000003E-2</v>
      </c>
      <c r="IY340" s="128">
        <v>6.7</v>
      </c>
      <c r="IZ340" s="128">
        <v>32.3538</v>
      </c>
      <c r="JA340" s="120">
        <v>0.1731</v>
      </c>
      <c r="JB340" s="128">
        <v>6.7</v>
      </c>
      <c r="JC340" s="128">
        <v>15.730499999999999</v>
      </c>
      <c r="JD340" s="120">
        <v>9.06E-2</v>
      </c>
      <c r="JE340" s="128">
        <v>6.7</v>
      </c>
      <c r="JF340" s="128">
        <v>32.979500000000002</v>
      </c>
      <c r="JG340" s="120">
        <v>0.20930000000000001</v>
      </c>
      <c r="JH340" s="128">
        <v>6.7</v>
      </c>
      <c r="JI340" s="128">
        <v>4.8769</v>
      </c>
      <c r="JJ340" s="120">
        <v>0.1663</v>
      </c>
      <c r="JK340" s="128">
        <v>6.7</v>
      </c>
      <c r="JL340" s="128">
        <v>27.192399999999999</v>
      </c>
      <c r="JM340" s="120">
        <v>0.25440000000000002</v>
      </c>
      <c r="JN340" s="128">
        <v>6.7</v>
      </c>
      <c r="JO340" s="128">
        <v>34.336799999999997</v>
      </c>
      <c r="JP340" s="120">
        <v>0.26029999999999998</v>
      </c>
      <c r="JQ340" s="128">
        <v>6.7</v>
      </c>
      <c r="JR340" s="128">
        <v>24.423300000000001</v>
      </c>
      <c r="JS340" s="120">
        <v>0.20330000000000001</v>
      </c>
    </row>
    <row r="341" spans="1:279" x14ac:dyDescent="0.25">
      <c r="A341" s="128">
        <v>6.72</v>
      </c>
      <c r="B341" s="128">
        <v>17.93</v>
      </c>
      <c r="C341" s="120">
        <v>0.16250000000000001</v>
      </c>
      <c r="D341" s="120">
        <v>6.72</v>
      </c>
      <c r="E341" s="120">
        <v>17.807700000000001</v>
      </c>
      <c r="F341" s="120">
        <v>0.33329999999999999</v>
      </c>
      <c r="G341" s="120">
        <v>6.72</v>
      </c>
      <c r="H341" s="120">
        <v>38.652799999999999</v>
      </c>
      <c r="I341" s="120">
        <v>0.48420000000000002</v>
      </c>
      <c r="J341" s="120">
        <v>6.72</v>
      </c>
      <c r="K341" s="120">
        <v>7.6109999999999998</v>
      </c>
      <c r="L341" s="120">
        <v>6.0400000000000002E-2</v>
      </c>
      <c r="M341" s="120">
        <v>6.72</v>
      </c>
      <c r="N341" s="120">
        <v>6.9249000000000001</v>
      </c>
      <c r="O341" s="120">
        <v>0.2344</v>
      </c>
      <c r="P341" s="120">
        <v>6.72</v>
      </c>
      <c r="Q341" s="120">
        <v>8.7263999999999999</v>
      </c>
      <c r="R341" s="120">
        <v>0.1351</v>
      </c>
      <c r="S341" s="120">
        <v>6.72</v>
      </c>
      <c r="T341" s="120">
        <v>20.644100000000002</v>
      </c>
      <c r="U341" s="120">
        <v>1.2084999999999999</v>
      </c>
      <c r="V341" s="120">
        <v>6.72</v>
      </c>
      <c r="W341" s="120">
        <v>15.734500000000001</v>
      </c>
      <c r="X341" s="120">
        <v>0.17630000000000001</v>
      </c>
      <c r="Y341" s="120">
        <v>6.72</v>
      </c>
      <c r="Z341" s="120">
        <v>12.046200000000001</v>
      </c>
      <c r="AA341" s="120">
        <v>0.10100000000000001</v>
      </c>
      <c r="AB341" s="120">
        <v>6.72</v>
      </c>
      <c r="AC341" s="120">
        <v>35.4818</v>
      </c>
      <c r="AD341" s="120">
        <v>0.62450000000000006</v>
      </c>
      <c r="AE341" s="120">
        <v>6.72</v>
      </c>
      <c r="AF341" s="120">
        <v>19.523599999999998</v>
      </c>
      <c r="AG341" s="120">
        <v>0.34499999999999997</v>
      </c>
      <c r="AH341" s="120">
        <v>6.72</v>
      </c>
      <c r="AI341" s="120">
        <v>9.0726999999999993</v>
      </c>
      <c r="AJ341" s="120">
        <v>0.27350000000000002</v>
      </c>
      <c r="AK341" s="120">
        <v>6.72</v>
      </c>
      <c r="AL341" s="120">
        <v>17.4544</v>
      </c>
      <c r="AM341" s="120">
        <v>0.88060000000000005</v>
      </c>
      <c r="AN341" s="120">
        <v>6.72</v>
      </c>
      <c r="AO341" s="120">
        <v>8.8282000000000007</v>
      </c>
      <c r="AP341" s="120">
        <v>7.1999999999999995E-2</v>
      </c>
      <c r="AT341" s="120">
        <v>6.72</v>
      </c>
      <c r="AU341" s="120">
        <v>4.6435000000000004</v>
      </c>
      <c r="AV341" s="120">
        <v>0.1779</v>
      </c>
      <c r="BO341" s="120">
        <v>6.72</v>
      </c>
      <c r="BP341" s="120">
        <v>7.9821</v>
      </c>
      <c r="BQ341" s="120">
        <v>0.37230000000000002</v>
      </c>
      <c r="BR341" s="120">
        <v>6.72</v>
      </c>
      <c r="BS341" s="120">
        <v>19.851199999999999</v>
      </c>
      <c r="BT341" s="120">
        <v>0.2913</v>
      </c>
      <c r="CA341" s="120">
        <v>6.72</v>
      </c>
      <c r="CB341" s="120">
        <v>9.1259999999999994</v>
      </c>
      <c r="CC341" s="120">
        <v>0.28100000000000003</v>
      </c>
      <c r="CD341" s="120">
        <v>6.72</v>
      </c>
      <c r="CE341" s="120">
        <v>38.263399999999997</v>
      </c>
      <c r="CF341" s="120">
        <v>0.2495</v>
      </c>
      <c r="CS341" s="120">
        <v>6.72</v>
      </c>
      <c r="CT341" s="120">
        <v>15.672800000000001</v>
      </c>
      <c r="CU341" s="120">
        <v>0.10390000000000001</v>
      </c>
      <c r="CY341" s="120">
        <v>6.72</v>
      </c>
      <c r="CZ341" s="120">
        <v>21.211500000000001</v>
      </c>
      <c r="DA341" s="120">
        <v>0.19719999999999999</v>
      </c>
      <c r="DH341" s="120">
        <v>6.72</v>
      </c>
      <c r="DI341" s="120">
        <v>9.9236000000000004</v>
      </c>
      <c r="DJ341" s="120">
        <v>0.26690000000000003</v>
      </c>
      <c r="DN341" s="120">
        <v>6.72</v>
      </c>
      <c r="DO341" s="120">
        <v>15.5716</v>
      </c>
      <c r="DP341" s="120">
        <v>0.12670000000000001</v>
      </c>
      <c r="DW341" s="120">
        <v>6.72</v>
      </c>
      <c r="DX341" s="120">
        <v>21.898599999999998</v>
      </c>
      <c r="DY341" s="120">
        <v>0.15079999999999999</v>
      </c>
      <c r="DZ341" s="120">
        <v>6.72</v>
      </c>
      <c r="EA341" s="120">
        <v>16.251999999999999</v>
      </c>
      <c r="EB341" s="120">
        <v>0.15140000000000001</v>
      </c>
      <c r="EL341" s="120">
        <v>6.72</v>
      </c>
      <c r="EM341" s="120">
        <v>25.307300000000001</v>
      </c>
      <c r="EN341" s="120">
        <v>0.19450000000000001</v>
      </c>
      <c r="EO341" s="120">
        <v>6.72</v>
      </c>
      <c r="EP341" s="120">
        <v>17.4252</v>
      </c>
      <c r="EQ341" s="120">
        <v>0.16739999999999999</v>
      </c>
      <c r="EU341" s="120">
        <v>6.72</v>
      </c>
      <c r="EV341" s="120">
        <v>18.634699999999999</v>
      </c>
      <c r="EW341" s="120">
        <v>0.2382</v>
      </c>
      <c r="EX341" s="120">
        <v>6.72</v>
      </c>
      <c r="EY341" s="120">
        <v>9.1239000000000008</v>
      </c>
      <c r="EZ341" s="120">
        <v>0.2084</v>
      </c>
      <c r="FM341" s="120">
        <v>6.72</v>
      </c>
      <c r="FN341" s="120">
        <v>20.1677</v>
      </c>
      <c r="FO341" s="120">
        <v>0.1966</v>
      </c>
      <c r="FP341" s="120">
        <v>6.72</v>
      </c>
      <c r="FQ341" s="120">
        <v>16.3096</v>
      </c>
      <c r="FR341" s="120">
        <v>0.111</v>
      </c>
      <c r="FV341" s="120">
        <v>6.72</v>
      </c>
      <c r="FW341" s="120">
        <v>20.407800000000002</v>
      </c>
      <c r="FX341" s="120">
        <v>0.19919999999999999</v>
      </c>
      <c r="FY341" s="120">
        <v>6.72</v>
      </c>
      <c r="FZ341" s="120">
        <v>17.265999999999998</v>
      </c>
      <c r="GA341" s="120">
        <v>0.109</v>
      </c>
      <c r="GE341" s="120">
        <v>6.72</v>
      </c>
      <c r="GF341" s="120">
        <v>3.6650999999999998</v>
      </c>
      <c r="GG341" s="120">
        <v>3.73E-2</v>
      </c>
      <c r="GH341" s="120">
        <v>6.72</v>
      </c>
      <c r="GI341" s="120">
        <v>18.281199999999998</v>
      </c>
      <c r="GJ341" s="120">
        <v>0.158</v>
      </c>
      <c r="GK341" s="120">
        <v>6.72</v>
      </c>
      <c r="GL341" s="120">
        <v>17.024899999999999</v>
      </c>
      <c r="GM341" s="120">
        <v>0.27239999999999998</v>
      </c>
      <c r="GN341" s="120">
        <v>6.72</v>
      </c>
      <c r="GO341" s="120">
        <v>15.968500000000001</v>
      </c>
      <c r="GP341" s="120">
        <v>0.1229</v>
      </c>
      <c r="GW341" s="120">
        <v>6.72</v>
      </c>
      <c r="GX341" s="120">
        <v>14.5282</v>
      </c>
      <c r="GY341" s="120">
        <v>0.21820000000000001</v>
      </c>
      <c r="GZ341" s="120">
        <v>6.72</v>
      </c>
      <c r="HA341" s="120">
        <v>5.1920999999999999</v>
      </c>
      <c r="HB341" s="120">
        <v>0.108</v>
      </c>
      <c r="HF341" s="120">
        <v>6.72</v>
      </c>
      <c r="HG341" s="120">
        <v>11.7386</v>
      </c>
      <c r="HH341" s="120">
        <v>0.14480000000000001</v>
      </c>
      <c r="HO341" s="120">
        <v>6.72</v>
      </c>
      <c r="HP341" s="120">
        <v>4.1295999999999999</v>
      </c>
      <c r="HQ341" s="120">
        <v>0.1198</v>
      </c>
      <c r="HR341" s="120">
        <v>6.72</v>
      </c>
      <c r="HS341" s="120">
        <v>15.6981</v>
      </c>
      <c r="HT341" s="120">
        <v>0.26390000000000002</v>
      </c>
      <c r="HX341" s="128">
        <v>6.72</v>
      </c>
      <c r="HY341" s="128">
        <v>5.9695</v>
      </c>
      <c r="HZ341" s="120">
        <v>2.2100000000000002E-2</v>
      </c>
      <c r="IA341" s="128">
        <v>6.72</v>
      </c>
      <c r="IB341" s="128">
        <v>16.067599999999999</v>
      </c>
      <c r="IC341" s="120">
        <v>6.5199999999999994E-2</v>
      </c>
      <c r="ID341" s="128">
        <v>6.72</v>
      </c>
      <c r="IE341" s="128">
        <v>0.67689999999999995</v>
      </c>
      <c r="IF341" s="120">
        <v>1.24E-2</v>
      </c>
      <c r="IG341" s="128">
        <v>6.72</v>
      </c>
      <c r="IH341" s="128">
        <v>14.1303</v>
      </c>
      <c r="II341" s="120">
        <v>7.9299999999999995E-2</v>
      </c>
      <c r="IJ341" s="128">
        <v>6.72</v>
      </c>
      <c r="IK341" s="128">
        <v>13.544499999999999</v>
      </c>
      <c r="IL341" s="120">
        <v>8.72E-2</v>
      </c>
      <c r="IM341" s="128">
        <v>6.72</v>
      </c>
      <c r="IN341" s="128">
        <v>29.638100000000001</v>
      </c>
      <c r="IO341" s="120">
        <v>0.2024</v>
      </c>
      <c r="IP341" s="128">
        <v>6.72</v>
      </c>
      <c r="IQ341" s="128">
        <v>24.980499999999999</v>
      </c>
      <c r="IR341" s="120">
        <v>0.18609999999999999</v>
      </c>
      <c r="IS341" s="128">
        <v>6.72</v>
      </c>
      <c r="IT341" s="128">
        <v>10.8546</v>
      </c>
      <c r="IU341" s="120">
        <v>5.6399999999999999E-2</v>
      </c>
      <c r="IV341" s="128">
        <v>6.72</v>
      </c>
      <c r="IW341" s="128">
        <v>15.46</v>
      </c>
      <c r="IX341" s="120">
        <v>9.3600000000000003E-2</v>
      </c>
      <c r="IY341" s="128">
        <v>6.72</v>
      </c>
      <c r="IZ341" s="128">
        <v>32.023899999999998</v>
      </c>
      <c r="JA341" s="120">
        <v>0.1812</v>
      </c>
      <c r="JB341" s="128">
        <v>6.72</v>
      </c>
      <c r="JC341" s="128">
        <v>16.0181</v>
      </c>
      <c r="JD341" s="120">
        <v>9.2499999999999999E-2</v>
      </c>
      <c r="JE341" s="128">
        <v>6.72</v>
      </c>
      <c r="JF341" s="128">
        <v>32.027999999999999</v>
      </c>
      <c r="JG341" s="120">
        <v>0.21190000000000001</v>
      </c>
      <c r="JH341" s="128">
        <v>6.72</v>
      </c>
      <c r="JI341" s="128">
        <v>4.5717999999999996</v>
      </c>
      <c r="JJ341" s="120">
        <v>0.16900000000000001</v>
      </c>
      <c r="JK341" s="128">
        <v>6.72</v>
      </c>
      <c r="JL341" s="128">
        <v>27.046099999999999</v>
      </c>
      <c r="JM341" s="120">
        <v>0.26290000000000002</v>
      </c>
      <c r="JN341" s="128">
        <v>6.72</v>
      </c>
      <c r="JO341" s="128">
        <v>34.453699999999998</v>
      </c>
      <c r="JP341" s="120">
        <v>0.27639999999999998</v>
      </c>
      <c r="JQ341" s="128">
        <v>6.72</v>
      </c>
      <c r="JR341" s="128">
        <v>23.722999999999999</v>
      </c>
      <c r="JS341" s="120">
        <v>0.19520000000000001</v>
      </c>
    </row>
    <row r="342" spans="1:279" x14ac:dyDescent="0.25">
      <c r="A342" s="128">
        <v>6.74</v>
      </c>
      <c r="B342" s="128">
        <v>18.4071</v>
      </c>
      <c r="C342" s="120">
        <v>0.1613</v>
      </c>
      <c r="D342" s="120">
        <v>6.74</v>
      </c>
      <c r="E342" s="120">
        <v>17.270299999999999</v>
      </c>
      <c r="F342" s="120">
        <v>0.34289999999999998</v>
      </c>
      <c r="G342" s="120">
        <v>6.74</v>
      </c>
      <c r="H342" s="120">
        <v>39.1937</v>
      </c>
      <c r="I342" s="120">
        <v>0.46360000000000001</v>
      </c>
      <c r="J342" s="120">
        <v>6.74</v>
      </c>
      <c r="K342" s="120">
        <v>7.5689000000000002</v>
      </c>
      <c r="L342" s="120">
        <v>5.79E-2</v>
      </c>
      <c r="M342" s="120">
        <v>6.74</v>
      </c>
      <c r="N342" s="120">
        <v>6.6372</v>
      </c>
      <c r="O342" s="120">
        <v>0.22720000000000001</v>
      </c>
      <c r="P342" s="120">
        <v>6.74</v>
      </c>
      <c r="Q342" s="120">
        <v>8.3072999999999997</v>
      </c>
      <c r="R342" s="120">
        <v>0.14510000000000001</v>
      </c>
      <c r="S342" s="120">
        <v>6.74</v>
      </c>
      <c r="T342" s="120">
        <v>21.077500000000001</v>
      </c>
      <c r="U342" s="120">
        <v>1.1195999999999999</v>
      </c>
      <c r="V342" s="120">
        <v>6.74</v>
      </c>
      <c r="W342" s="120">
        <v>15.676399999999999</v>
      </c>
      <c r="X342" s="120">
        <v>0.17549999999999999</v>
      </c>
      <c r="Y342" s="120">
        <v>6.74</v>
      </c>
      <c r="Z342" s="120">
        <v>11.3078</v>
      </c>
      <c r="AA342" s="120">
        <v>0.1144</v>
      </c>
      <c r="AB342" s="120">
        <v>6.74</v>
      </c>
      <c r="AC342" s="120">
        <v>38.320399999999999</v>
      </c>
      <c r="AD342" s="120">
        <v>0.67210000000000003</v>
      </c>
      <c r="AE342" s="120">
        <v>6.74</v>
      </c>
      <c r="AF342" s="120">
        <v>20.025500000000001</v>
      </c>
      <c r="AG342" s="120">
        <v>0.313</v>
      </c>
      <c r="AH342" s="120">
        <v>6.74</v>
      </c>
      <c r="AI342" s="120">
        <v>9.3305000000000007</v>
      </c>
      <c r="AJ342" s="120">
        <v>0.29330000000000001</v>
      </c>
      <c r="AK342" s="120">
        <v>6.74</v>
      </c>
      <c r="AL342" s="120">
        <v>15.7211</v>
      </c>
      <c r="AM342" s="120">
        <v>0.81669999999999998</v>
      </c>
      <c r="AN342" s="120">
        <v>6.74</v>
      </c>
      <c r="AO342" s="120">
        <v>8.8407</v>
      </c>
      <c r="AP342" s="120">
        <v>7.1499999999999994E-2</v>
      </c>
      <c r="AT342" s="120">
        <v>6.74</v>
      </c>
      <c r="AU342" s="120">
        <v>4.665</v>
      </c>
      <c r="AV342" s="120">
        <v>0.17050000000000001</v>
      </c>
      <c r="BO342" s="120">
        <v>6.74</v>
      </c>
      <c r="BP342" s="120">
        <v>7.7926000000000002</v>
      </c>
      <c r="BQ342" s="120">
        <v>0.377</v>
      </c>
      <c r="BR342" s="120">
        <v>6.74</v>
      </c>
      <c r="BS342" s="120">
        <v>19.878900000000002</v>
      </c>
      <c r="BT342" s="120">
        <v>0.28920000000000001</v>
      </c>
      <c r="CA342" s="120">
        <v>6.74</v>
      </c>
      <c r="CB342" s="120">
        <v>9.0579999999999998</v>
      </c>
      <c r="CC342" s="120">
        <v>0.30420000000000003</v>
      </c>
      <c r="CD342" s="120">
        <v>6.74</v>
      </c>
      <c r="CE342" s="120">
        <v>37.988399999999999</v>
      </c>
      <c r="CF342" s="120">
        <v>0.24479999999999999</v>
      </c>
      <c r="CS342" s="120">
        <v>6.74</v>
      </c>
      <c r="CT342" s="120">
        <v>15.9124</v>
      </c>
      <c r="CU342" s="120">
        <v>0.1071</v>
      </c>
      <c r="CY342" s="120">
        <v>6.74</v>
      </c>
      <c r="CZ342" s="120">
        <v>20.980899999999998</v>
      </c>
      <c r="DA342" s="120">
        <v>0.19220000000000001</v>
      </c>
      <c r="DH342" s="120">
        <v>6.74</v>
      </c>
      <c r="DI342" s="120">
        <v>11.5535</v>
      </c>
      <c r="DJ342" s="120">
        <v>0.26190000000000002</v>
      </c>
      <c r="DN342" s="120">
        <v>6.74</v>
      </c>
      <c r="DO342" s="120">
        <v>14.8424</v>
      </c>
      <c r="DP342" s="120">
        <v>0.12529999999999999</v>
      </c>
      <c r="DW342" s="120">
        <v>6.74</v>
      </c>
      <c r="DX342" s="120">
        <v>21.734100000000002</v>
      </c>
      <c r="DY342" s="120">
        <v>0.15939999999999999</v>
      </c>
      <c r="DZ342" s="120">
        <v>6.74</v>
      </c>
      <c r="EA342" s="120">
        <v>16.810099999999998</v>
      </c>
      <c r="EB342" s="120">
        <v>0.1479</v>
      </c>
      <c r="EL342" s="120">
        <v>6.74</v>
      </c>
      <c r="EM342" s="120">
        <v>25.441500000000001</v>
      </c>
      <c r="EN342" s="120">
        <v>0.1895</v>
      </c>
      <c r="EO342" s="120">
        <v>6.74</v>
      </c>
      <c r="EP342" s="120">
        <v>17.6341</v>
      </c>
      <c r="EQ342" s="120">
        <v>0.1721</v>
      </c>
      <c r="EU342" s="120">
        <v>6.74</v>
      </c>
      <c r="EV342" s="120">
        <v>18.5672</v>
      </c>
      <c r="EW342" s="120">
        <v>0.25359999999999999</v>
      </c>
      <c r="EX342" s="120">
        <v>6.74</v>
      </c>
      <c r="EY342" s="120">
        <v>8.5036000000000005</v>
      </c>
      <c r="EZ342" s="120">
        <v>0.23960000000000001</v>
      </c>
      <c r="FM342" s="120">
        <v>6.74</v>
      </c>
      <c r="FN342" s="120">
        <v>20.102499999999999</v>
      </c>
      <c r="FO342" s="120">
        <v>0.19409999999999999</v>
      </c>
      <c r="FP342" s="120">
        <v>6.74</v>
      </c>
      <c r="FQ342" s="120">
        <v>15.9339</v>
      </c>
      <c r="FR342" s="120">
        <v>0.1101</v>
      </c>
      <c r="FV342" s="120">
        <v>6.74</v>
      </c>
      <c r="FW342" s="120">
        <v>20.244</v>
      </c>
      <c r="FX342" s="120">
        <v>0.20150000000000001</v>
      </c>
      <c r="FY342" s="120">
        <v>6.74</v>
      </c>
      <c r="FZ342" s="120">
        <v>16.920999999999999</v>
      </c>
      <c r="GA342" s="120">
        <v>0.11210000000000001</v>
      </c>
      <c r="GE342" s="120">
        <v>6.74</v>
      </c>
      <c r="GF342" s="120">
        <v>3.4028</v>
      </c>
      <c r="GG342" s="120">
        <v>3.6600000000000001E-2</v>
      </c>
      <c r="GH342" s="120">
        <v>6.74</v>
      </c>
      <c r="GI342" s="120">
        <v>18.183199999999999</v>
      </c>
      <c r="GJ342" s="120">
        <v>0.15709999999999999</v>
      </c>
      <c r="GK342" s="120">
        <v>6.74</v>
      </c>
      <c r="GL342" s="120">
        <v>17.6068</v>
      </c>
      <c r="GM342" s="120">
        <v>0.25879999999999997</v>
      </c>
      <c r="GN342" s="120">
        <v>6.74</v>
      </c>
      <c r="GO342" s="120">
        <v>15.1737</v>
      </c>
      <c r="GP342" s="120">
        <v>0.12939999999999999</v>
      </c>
      <c r="GW342" s="120">
        <v>6.74</v>
      </c>
      <c r="GX342" s="120">
        <v>14.3851</v>
      </c>
      <c r="GY342" s="120">
        <v>0.22989999999999999</v>
      </c>
      <c r="GZ342" s="120">
        <v>6.74</v>
      </c>
      <c r="HA342" s="120">
        <v>5.0728</v>
      </c>
      <c r="HB342" s="120">
        <v>0.11260000000000001</v>
      </c>
      <c r="HF342" s="120">
        <v>6.74</v>
      </c>
      <c r="HG342" s="120">
        <v>11.838100000000001</v>
      </c>
      <c r="HH342" s="120">
        <v>0.1449</v>
      </c>
      <c r="HO342" s="120">
        <v>6.74</v>
      </c>
      <c r="HP342" s="120">
        <v>6.3419999999999996</v>
      </c>
      <c r="HQ342" s="120">
        <v>0.1137</v>
      </c>
      <c r="HR342" s="120">
        <v>6.74</v>
      </c>
      <c r="HS342" s="120">
        <v>15.7837</v>
      </c>
      <c r="HT342" s="120">
        <v>0.26700000000000002</v>
      </c>
      <c r="HX342" s="128">
        <v>6.74</v>
      </c>
      <c r="HY342" s="128">
        <v>5.9909999999999997</v>
      </c>
      <c r="HZ342" s="120">
        <v>2.4E-2</v>
      </c>
      <c r="IA342" s="128">
        <v>6.74</v>
      </c>
      <c r="IB342" s="128">
        <v>16.052700000000002</v>
      </c>
      <c r="IC342" s="120">
        <v>6.7100000000000007E-2</v>
      </c>
      <c r="ID342" s="128">
        <v>6.74</v>
      </c>
      <c r="IE342" s="128">
        <v>0.84399999999999997</v>
      </c>
      <c r="IF342" s="120">
        <v>1.41E-2</v>
      </c>
      <c r="IG342" s="128">
        <v>6.74</v>
      </c>
      <c r="IH342" s="128">
        <v>14.232100000000001</v>
      </c>
      <c r="II342" s="120">
        <v>6.7000000000000004E-2</v>
      </c>
      <c r="IJ342" s="128">
        <v>6.74</v>
      </c>
      <c r="IK342" s="128">
        <v>12.9634</v>
      </c>
      <c r="IL342" s="120">
        <v>8.0299999999999996E-2</v>
      </c>
      <c r="IM342" s="128">
        <v>6.74</v>
      </c>
      <c r="IN342" s="128">
        <v>28.3475</v>
      </c>
      <c r="IO342" s="120">
        <v>0.19</v>
      </c>
      <c r="IP342" s="128">
        <v>6.74</v>
      </c>
      <c r="IQ342" s="128">
        <v>23.9923</v>
      </c>
      <c r="IR342" s="120">
        <v>0.18379999999999999</v>
      </c>
      <c r="IS342" s="128">
        <v>6.74</v>
      </c>
      <c r="IT342" s="128">
        <v>10.5785</v>
      </c>
      <c r="IU342" s="120">
        <v>5.5E-2</v>
      </c>
      <c r="IV342" s="128">
        <v>6.74</v>
      </c>
      <c r="IW342" s="128">
        <v>15.2652</v>
      </c>
      <c r="IX342" s="120">
        <v>9.5100000000000004E-2</v>
      </c>
      <c r="IY342" s="128">
        <v>6.74</v>
      </c>
      <c r="IZ342" s="128">
        <v>32.005699999999997</v>
      </c>
      <c r="JA342" s="120">
        <v>0.1925</v>
      </c>
      <c r="JB342" s="128">
        <v>6.74</v>
      </c>
      <c r="JC342" s="128">
        <v>16.311399999999999</v>
      </c>
      <c r="JD342" s="120">
        <v>9.6000000000000002E-2</v>
      </c>
      <c r="JE342" s="128">
        <v>6.74</v>
      </c>
      <c r="JF342" s="128">
        <v>31.320799999999998</v>
      </c>
      <c r="JG342" s="120">
        <v>0.2331</v>
      </c>
      <c r="JH342" s="128">
        <v>6.74</v>
      </c>
      <c r="JI342" s="128">
        <v>4.6098999999999997</v>
      </c>
      <c r="JJ342" s="120">
        <v>0.16239999999999999</v>
      </c>
      <c r="JK342" s="128">
        <v>6.74</v>
      </c>
      <c r="JL342" s="128">
        <v>26.801600000000001</v>
      </c>
      <c r="JM342" s="120">
        <v>0.25679999999999997</v>
      </c>
      <c r="JN342" s="128">
        <v>6.74</v>
      </c>
      <c r="JO342" s="128">
        <v>34.167499999999997</v>
      </c>
      <c r="JP342" s="120">
        <v>0.28139999999999998</v>
      </c>
      <c r="JQ342" s="128">
        <v>6.74</v>
      </c>
      <c r="JR342" s="128">
        <v>22.933800000000002</v>
      </c>
      <c r="JS342" s="120">
        <v>0.1845</v>
      </c>
    </row>
    <row r="343" spans="1:279" x14ac:dyDescent="0.25">
      <c r="A343" s="128">
        <v>6.76</v>
      </c>
      <c r="B343" s="128">
        <v>18.590499999999999</v>
      </c>
      <c r="C343" s="120">
        <v>0.16439999999999999</v>
      </c>
      <c r="D343" s="120">
        <v>6.76</v>
      </c>
      <c r="E343" s="120">
        <v>16.155999999999999</v>
      </c>
      <c r="F343" s="120">
        <v>0.34639999999999999</v>
      </c>
      <c r="G343" s="120">
        <v>6.76</v>
      </c>
      <c r="H343" s="120">
        <v>38.880499999999998</v>
      </c>
      <c r="I343" s="120">
        <v>0.43780000000000002</v>
      </c>
      <c r="J343" s="120">
        <v>6.76</v>
      </c>
      <c r="K343" s="120">
        <v>7.4969000000000001</v>
      </c>
      <c r="L343" s="120">
        <v>5.7599999999999998E-2</v>
      </c>
      <c r="M343" s="120">
        <v>6.76</v>
      </c>
      <c r="N343" s="120">
        <v>6.6547999999999998</v>
      </c>
      <c r="O343" s="120">
        <v>0.21740000000000001</v>
      </c>
      <c r="P343" s="120">
        <v>6.76</v>
      </c>
      <c r="Q343" s="120">
        <v>7.6513999999999998</v>
      </c>
      <c r="R343" s="120">
        <v>0.15609999999999999</v>
      </c>
      <c r="S343" s="120">
        <v>6.76</v>
      </c>
      <c r="T343" s="120">
        <v>20.848099999999999</v>
      </c>
      <c r="U343" s="120">
        <v>1.1263000000000001</v>
      </c>
      <c r="V343" s="120">
        <v>6.76</v>
      </c>
      <c r="W343" s="120">
        <v>15.689</v>
      </c>
      <c r="X343" s="120">
        <v>0.18740000000000001</v>
      </c>
      <c r="Y343" s="120">
        <v>6.76</v>
      </c>
      <c r="Z343" s="120">
        <v>10.7667</v>
      </c>
      <c r="AA343" s="120">
        <v>0.129</v>
      </c>
      <c r="AB343" s="120">
        <v>6.76</v>
      </c>
      <c r="AC343" s="120">
        <v>40.340899999999998</v>
      </c>
      <c r="AD343" s="120">
        <v>0.67659999999999998</v>
      </c>
      <c r="AE343" s="120">
        <v>6.76</v>
      </c>
      <c r="AF343" s="120">
        <v>20.431999999999999</v>
      </c>
      <c r="AG343" s="120">
        <v>0.31680000000000003</v>
      </c>
      <c r="AH343" s="120">
        <v>6.76</v>
      </c>
      <c r="AI343" s="120">
        <v>9.3792000000000009</v>
      </c>
      <c r="AJ343" s="120">
        <v>0.30890000000000001</v>
      </c>
      <c r="AK343" s="120">
        <v>6.76</v>
      </c>
      <c r="AL343" s="120">
        <v>14.6837</v>
      </c>
      <c r="AM343" s="120">
        <v>0.7611</v>
      </c>
      <c r="AN343" s="120">
        <v>6.76</v>
      </c>
      <c r="AO343" s="120">
        <v>9</v>
      </c>
      <c r="AP343" s="120">
        <v>7.17E-2</v>
      </c>
      <c r="AT343" s="120">
        <v>6.76</v>
      </c>
      <c r="AU343" s="120">
        <v>4.7126999999999999</v>
      </c>
      <c r="AV343" s="120">
        <v>0.152</v>
      </c>
      <c r="BO343" s="120">
        <v>6.76</v>
      </c>
      <c r="BP343" s="120">
        <v>7.5914000000000001</v>
      </c>
      <c r="BQ343" s="120">
        <v>0.36030000000000001</v>
      </c>
      <c r="BR343" s="120">
        <v>6.76</v>
      </c>
      <c r="BS343" s="120">
        <v>20.090499999999999</v>
      </c>
      <c r="BT343" s="120">
        <v>0.29220000000000002</v>
      </c>
      <c r="CA343" s="120">
        <v>6.76</v>
      </c>
      <c r="CB343" s="120">
        <v>8.2398000000000007</v>
      </c>
      <c r="CC343" s="120">
        <v>0.32379999999999998</v>
      </c>
      <c r="CD343" s="120">
        <v>6.76</v>
      </c>
      <c r="CE343" s="120">
        <v>37.2896</v>
      </c>
      <c r="CF343" s="120">
        <v>0.27160000000000001</v>
      </c>
      <c r="CS343" s="120">
        <v>6.76</v>
      </c>
      <c r="CT343" s="120">
        <v>16.032800000000002</v>
      </c>
      <c r="CU343" s="120">
        <v>0.1106</v>
      </c>
      <c r="CY343" s="120">
        <v>6.76</v>
      </c>
      <c r="CZ343" s="120">
        <v>21.142499999999998</v>
      </c>
      <c r="DA343" s="120">
        <v>0.19600000000000001</v>
      </c>
      <c r="DH343" s="120">
        <v>6.76</v>
      </c>
      <c r="DI343" s="120">
        <v>13.973000000000001</v>
      </c>
      <c r="DJ343" s="120">
        <v>0.2495</v>
      </c>
      <c r="DN343" s="120">
        <v>6.76</v>
      </c>
      <c r="DO343" s="120">
        <v>14.1416</v>
      </c>
      <c r="DP343" s="120">
        <v>0.1178</v>
      </c>
      <c r="DW343" s="120">
        <v>6.76</v>
      </c>
      <c r="DX343" s="120">
        <v>21.706299999999999</v>
      </c>
      <c r="DY343" s="120">
        <v>0.16589999999999999</v>
      </c>
      <c r="DZ343" s="120">
        <v>6.76</v>
      </c>
      <c r="EA343" s="120">
        <v>17.380099999999999</v>
      </c>
      <c r="EB343" s="120">
        <v>0.14580000000000001</v>
      </c>
      <c r="EL343" s="120">
        <v>6.76</v>
      </c>
      <c r="EM343" s="120">
        <v>25.6737</v>
      </c>
      <c r="EN343" s="120">
        <v>0.1933</v>
      </c>
      <c r="EO343" s="120">
        <v>6.76</v>
      </c>
      <c r="EP343" s="120">
        <v>17.745000000000001</v>
      </c>
      <c r="EQ343" s="120">
        <v>0.17780000000000001</v>
      </c>
      <c r="EU343" s="120">
        <v>6.76</v>
      </c>
      <c r="EV343" s="120">
        <v>19.040800000000001</v>
      </c>
      <c r="EW343" s="120">
        <v>0.26379999999999998</v>
      </c>
      <c r="EX343" s="120">
        <v>6.76</v>
      </c>
      <c r="EY343" s="120">
        <v>8.2379999999999995</v>
      </c>
      <c r="EZ343" s="120">
        <v>0.26369999999999999</v>
      </c>
      <c r="FM343" s="120">
        <v>6.76</v>
      </c>
      <c r="FN343" s="120">
        <v>20.1829</v>
      </c>
      <c r="FO343" s="120">
        <v>0.19270000000000001</v>
      </c>
      <c r="FP343" s="120">
        <v>6.76</v>
      </c>
      <c r="FQ343" s="120">
        <v>15.700200000000001</v>
      </c>
      <c r="FR343" s="120">
        <v>0.11119999999999999</v>
      </c>
      <c r="FV343" s="120">
        <v>6.76</v>
      </c>
      <c r="FW343" s="120">
        <v>20.001300000000001</v>
      </c>
      <c r="FX343" s="120">
        <v>0.2006</v>
      </c>
      <c r="FY343" s="120">
        <v>6.76</v>
      </c>
      <c r="FZ343" s="120">
        <v>16.831700000000001</v>
      </c>
      <c r="GA343" s="120">
        <v>0.1144</v>
      </c>
      <c r="GE343" s="120">
        <v>6.76</v>
      </c>
      <c r="GF343" s="120">
        <v>2.8826999999999998</v>
      </c>
      <c r="GG343" s="120">
        <v>3.8899999999999997E-2</v>
      </c>
      <c r="GH343" s="120">
        <v>6.76</v>
      </c>
      <c r="GI343" s="120">
        <v>18.147300000000001</v>
      </c>
      <c r="GJ343" s="120">
        <v>0.153</v>
      </c>
      <c r="GK343" s="120">
        <v>6.76</v>
      </c>
      <c r="GL343" s="120">
        <v>18.2196</v>
      </c>
      <c r="GM343" s="120">
        <v>0.22670000000000001</v>
      </c>
      <c r="GN343" s="120">
        <v>6.76</v>
      </c>
      <c r="GO343" s="120">
        <v>14.0565</v>
      </c>
      <c r="GP343" s="120">
        <v>0.1195</v>
      </c>
      <c r="GW343" s="120">
        <v>6.76</v>
      </c>
      <c r="GX343" s="120">
        <v>14.082599999999999</v>
      </c>
      <c r="GY343" s="120">
        <v>0.22800000000000001</v>
      </c>
      <c r="GZ343" s="120">
        <v>6.76</v>
      </c>
      <c r="HA343" s="120">
        <v>4.9523999999999999</v>
      </c>
      <c r="HB343" s="120">
        <v>0.1135</v>
      </c>
      <c r="HF343" s="120">
        <v>6.76</v>
      </c>
      <c r="HG343" s="120">
        <v>11.8977</v>
      </c>
      <c r="HH343" s="120">
        <v>0.1424</v>
      </c>
      <c r="HO343" s="120">
        <v>6.76</v>
      </c>
      <c r="HP343" s="120">
        <v>10.195</v>
      </c>
      <c r="HQ343" s="120">
        <v>0.1173</v>
      </c>
      <c r="HR343" s="120">
        <v>6.76</v>
      </c>
      <c r="HS343" s="120">
        <v>15.998699999999999</v>
      </c>
      <c r="HT343" s="120">
        <v>0.26540000000000002</v>
      </c>
      <c r="HX343" s="128">
        <v>6.76</v>
      </c>
      <c r="HY343" s="128">
        <v>5.8856000000000002</v>
      </c>
      <c r="HZ343" s="120">
        <v>2.69E-2</v>
      </c>
      <c r="IA343" s="128">
        <v>6.76</v>
      </c>
      <c r="IB343" s="128">
        <v>15.953900000000001</v>
      </c>
      <c r="IC343" s="120">
        <v>6.6299999999999998E-2</v>
      </c>
      <c r="ID343" s="128">
        <v>6.76</v>
      </c>
      <c r="IE343" s="128">
        <v>0.91479999999999995</v>
      </c>
      <c r="IF343" s="120">
        <v>1.83E-2</v>
      </c>
      <c r="IG343" s="128">
        <v>6.76</v>
      </c>
      <c r="IH343" s="128">
        <v>14.215</v>
      </c>
      <c r="II343" s="120">
        <v>5.8799999999999998E-2</v>
      </c>
      <c r="IJ343" s="128">
        <v>6.76</v>
      </c>
      <c r="IK343" s="128">
        <v>12.3712</v>
      </c>
      <c r="IL343" s="120">
        <v>7.6700000000000004E-2</v>
      </c>
      <c r="IM343" s="128">
        <v>6.76</v>
      </c>
      <c r="IN343" s="128">
        <v>26.9864</v>
      </c>
      <c r="IO343" s="120">
        <v>0.1802</v>
      </c>
      <c r="IP343" s="128">
        <v>6.76</v>
      </c>
      <c r="IQ343" s="128">
        <v>23.025300000000001</v>
      </c>
      <c r="IR343" s="120">
        <v>0.1731</v>
      </c>
      <c r="IS343" s="128">
        <v>6.76</v>
      </c>
      <c r="IT343" s="128">
        <v>10.2798</v>
      </c>
      <c r="IU343" s="120">
        <v>5.2600000000000001E-2</v>
      </c>
      <c r="IV343" s="128">
        <v>6.76</v>
      </c>
      <c r="IW343" s="128">
        <v>15.099</v>
      </c>
      <c r="IX343" s="120">
        <v>9.5100000000000004E-2</v>
      </c>
      <c r="IY343" s="128">
        <v>6.76</v>
      </c>
      <c r="IZ343" s="128">
        <v>31.052</v>
      </c>
      <c r="JA343" s="120">
        <v>0.2006</v>
      </c>
      <c r="JB343" s="128">
        <v>6.76</v>
      </c>
      <c r="JC343" s="128">
        <v>16.515899999999998</v>
      </c>
      <c r="JD343" s="120">
        <v>9.8599999999999993E-2</v>
      </c>
      <c r="JE343" s="128">
        <v>6.76</v>
      </c>
      <c r="JF343" s="128">
        <v>30.691099999999999</v>
      </c>
      <c r="JG343" s="120">
        <v>0.23449999999999999</v>
      </c>
      <c r="JH343" s="128">
        <v>6.76</v>
      </c>
      <c r="JI343" s="128">
        <v>4.8369</v>
      </c>
      <c r="JJ343" s="120">
        <v>0.14530000000000001</v>
      </c>
      <c r="JK343" s="128">
        <v>6.76</v>
      </c>
      <c r="JL343" s="128">
        <v>27.8218</v>
      </c>
      <c r="JM343" s="120">
        <v>0.26229999999999998</v>
      </c>
      <c r="JN343" s="128">
        <v>6.76</v>
      </c>
      <c r="JO343" s="128">
        <v>33.871299999999998</v>
      </c>
      <c r="JP343" s="120">
        <v>0.28039999999999998</v>
      </c>
      <c r="JQ343" s="128">
        <v>6.76</v>
      </c>
      <c r="JR343" s="128">
        <v>22.351700000000001</v>
      </c>
      <c r="JS343" s="120">
        <v>0.17100000000000001</v>
      </c>
    </row>
    <row r="344" spans="1:279" x14ac:dyDescent="0.25">
      <c r="A344" s="128">
        <v>6.78</v>
      </c>
      <c r="B344" s="128">
        <v>18.778300000000002</v>
      </c>
      <c r="C344" s="120">
        <v>0.16520000000000001</v>
      </c>
      <c r="D344" s="120">
        <v>6.78</v>
      </c>
      <c r="E344" s="120">
        <v>14.9038</v>
      </c>
      <c r="F344" s="120">
        <v>0.3478</v>
      </c>
      <c r="G344" s="120">
        <v>6.78</v>
      </c>
      <c r="H344" s="120">
        <v>38.234099999999998</v>
      </c>
      <c r="I344" s="120">
        <v>0.37230000000000002</v>
      </c>
      <c r="J344" s="120">
        <v>6.78</v>
      </c>
      <c r="K344" s="120">
        <v>7.4471999999999996</v>
      </c>
      <c r="L344" s="120">
        <v>5.57E-2</v>
      </c>
      <c r="M344" s="120">
        <v>6.78</v>
      </c>
      <c r="N344" s="120">
        <v>6.8232999999999997</v>
      </c>
      <c r="O344" s="120">
        <v>0.2056</v>
      </c>
      <c r="P344" s="120">
        <v>6.78</v>
      </c>
      <c r="Q344" s="120">
        <v>7.1795999999999998</v>
      </c>
      <c r="R344" s="120">
        <v>0.1593</v>
      </c>
      <c r="S344" s="120">
        <v>6.78</v>
      </c>
      <c r="T344" s="120">
        <v>19.6265</v>
      </c>
      <c r="U344" s="120">
        <v>1.1483000000000001</v>
      </c>
      <c r="V344" s="120">
        <v>6.78</v>
      </c>
      <c r="W344" s="120">
        <v>16.145</v>
      </c>
      <c r="X344" s="120">
        <v>0.20039999999999999</v>
      </c>
      <c r="Y344" s="120">
        <v>6.78</v>
      </c>
      <c r="Z344" s="120">
        <v>10.2835</v>
      </c>
      <c r="AA344" s="120">
        <v>0.1363</v>
      </c>
      <c r="AB344" s="120">
        <v>6.78</v>
      </c>
      <c r="AC344" s="120">
        <v>42.592500000000001</v>
      </c>
      <c r="AD344" s="120">
        <v>0.69030000000000002</v>
      </c>
      <c r="AE344" s="120">
        <v>6.78</v>
      </c>
      <c r="AF344" s="120">
        <v>20.791599999999999</v>
      </c>
      <c r="AG344" s="120">
        <v>0.28639999999999999</v>
      </c>
      <c r="AH344" s="120">
        <v>6.78</v>
      </c>
      <c r="AI344" s="120">
        <v>9.3167000000000009</v>
      </c>
      <c r="AJ344" s="120">
        <v>0.33360000000000001</v>
      </c>
      <c r="AK344" s="120">
        <v>6.78</v>
      </c>
      <c r="AL344" s="120">
        <v>13.880800000000001</v>
      </c>
      <c r="AM344" s="120">
        <v>0.74390000000000001</v>
      </c>
      <c r="AN344" s="120">
        <v>6.78</v>
      </c>
      <c r="AO344" s="120">
        <v>9.2109000000000005</v>
      </c>
      <c r="AP344" s="120">
        <v>7.3800000000000004E-2</v>
      </c>
      <c r="AT344" s="120">
        <v>6.78</v>
      </c>
      <c r="AU344" s="120">
        <v>4.6448</v>
      </c>
      <c r="AV344" s="120">
        <v>0.1439</v>
      </c>
      <c r="BO344" s="120">
        <v>6.78</v>
      </c>
      <c r="BP344" s="120">
        <v>8.1318999999999999</v>
      </c>
      <c r="BQ344" s="120">
        <v>0.35539999999999999</v>
      </c>
      <c r="BR344" s="120">
        <v>6.78</v>
      </c>
      <c r="BS344" s="120">
        <v>20.4907</v>
      </c>
      <c r="BT344" s="120">
        <v>0.29210000000000003</v>
      </c>
      <c r="CA344" s="120">
        <v>6.78</v>
      </c>
      <c r="CB344" s="120">
        <v>7.077</v>
      </c>
      <c r="CC344" s="120">
        <v>0.33200000000000002</v>
      </c>
      <c r="CD344" s="120">
        <v>6.78</v>
      </c>
      <c r="CE344" s="120">
        <v>36.798999999999999</v>
      </c>
      <c r="CF344" s="120">
        <v>0.27360000000000001</v>
      </c>
      <c r="CS344" s="120">
        <v>6.78</v>
      </c>
      <c r="CT344" s="120">
        <v>16.257100000000001</v>
      </c>
      <c r="CU344" s="120">
        <v>0.11260000000000001</v>
      </c>
      <c r="CY344" s="120">
        <v>6.78</v>
      </c>
      <c r="CZ344" s="120">
        <v>21.239899999999999</v>
      </c>
      <c r="DA344" s="120">
        <v>0.1978</v>
      </c>
      <c r="DH344" s="120">
        <v>6.78</v>
      </c>
      <c r="DI344" s="120">
        <v>15.4336</v>
      </c>
      <c r="DJ344" s="120">
        <v>0.23350000000000001</v>
      </c>
      <c r="DN344" s="120">
        <v>6.78</v>
      </c>
      <c r="DO344" s="120">
        <v>13.242800000000001</v>
      </c>
      <c r="DP344" s="120">
        <v>0.11119999999999999</v>
      </c>
      <c r="DW344" s="120">
        <v>6.78</v>
      </c>
      <c r="DX344" s="120">
        <v>21.331199999999999</v>
      </c>
      <c r="DY344" s="120">
        <v>0.17599999999999999</v>
      </c>
      <c r="DZ344" s="120">
        <v>6.78</v>
      </c>
      <c r="EA344" s="120">
        <v>17.9727</v>
      </c>
      <c r="EB344" s="120">
        <v>0.14710000000000001</v>
      </c>
      <c r="EL344" s="120">
        <v>6.78</v>
      </c>
      <c r="EM344" s="120">
        <v>26.197700000000001</v>
      </c>
      <c r="EN344" s="120">
        <v>0.18959999999999999</v>
      </c>
      <c r="EO344" s="120">
        <v>6.78</v>
      </c>
      <c r="EP344" s="120">
        <v>17.827500000000001</v>
      </c>
      <c r="EQ344" s="120">
        <v>0.1832</v>
      </c>
      <c r="EU344" s="120">
        <v>6.78</v>
      </c>
      <c r="EV344" s="120">
        <v>19.1311</v>
      </c>
      <c r="EW344" s="120">
        <v>0.26340000000000002</v>
      </c>
      <c r="EX344" s="120">
        <v>6.78</v>
      </c>
      <c r="EY344" s="120">
        <v>8.0737000000000005</v>
      </c>
      <c r="EZ344" s="120">
        <v>0.27350000000000002</v>
      </c>
      <c r="FM344" s="120">
        <v>6.78</v>
      </c>
      <c r="FN344" s="120">
        <v>20.431799999999999</v>
      </c>
      <c r="FO344" s="120">
        <v>0.19409999999999999</v>
      </c>
      <c r="FP344" s="120">
        <v>6.78</v>
      </c>
      <c r="FQ344" s="120">
        <v>15.5261</v>
      </c>
      <c r="FR344" s="120">
        <v>0.1119</v>
      </c>
      <c r="FV344" s="120">
        <v>6.78</v>
      </c>
      <c r="FW344" s="120">
        <v>19.8659</v>
      </c>
      <c r="FX344" s="120">
        <v>0.1983</v>
      </c>
      <c r="FY344" s="120">
        <v>6.78</v>
      </c>
      <c r="FZ344" s="120">
        <v>16.4863</v>
      </c>
      <c r="GA344" s="120">
        <v>0.11509999999999999</v>
      </c>
      <c r="GE344" s="120">
        <v>6.78</v>
      </c>
      <c r="GF344" s="120">
        <v>2.5788000000000002</v>
      </c>
      <c r="GG344" s="120">
        <v>4.0399999999999998E-2</v>
      </c>
      <c r="GH344" s="120">
        <v>6.78</v>
      </c>
      <c r="GI344" s="120">
        <v>17.983699999999999</v>
      </c>
      <c r="GJ344" s="120">
        <v>0.15590000000000001</v>
      </c>
      <c r="GK344" s="120">
        <v>6.78</v>
      </c>
      <c r="GL344" s="120">
        <v>18.7437</v>
      </c>
      <c r="GM344" s="120">
        <v>0.2112</v>
      </c>
      <c r="GN344" s="120">
        <v>6.78</v>
      </c>
      <c r="GO344" s="120">
        <v>13.125500000000001</v>
      </c>
      <c r="GP344" s="120">
        <v>0.113</v>
      </c>
      <c r="GW344" s="120">
        <v>6.78</v>
      </c>
      <c r="GX344" s="120">
        <v>13.643599999999999</v>
      </c>
      <c r="GY344" s="120">
        <v>0.2276</v>
      </c>
      <c r="GZ344" s="120">
        <v>6.78</v>
      </c>
      <c r="HA344" s="120">
        <v>4.8068999999999997</v>
      </c>
      <c r="HB344" s="120">
        <v>0.1135</v>
      </c>
      <c r="HF344" s="120">
        <v>6.78</v>
      </c>
      <c r="HG344" s="120">
        <v>11.866400000000001</v>
      </c>
      <c r="HH344" s="120">
        <v>0.1421</v>
      </c>
      <c r="HO344" s="120">
        <v>6.78</v>
      </c>
      <c r="HP344" s="120">
        <v>13.039099999999999</v>
      </c>
      <c r="HQ344" s="120">
        <v>0.13320000000000001</v>
      </c>
      <c r="HR344" s="120">
        <v>6.78</v>
      </c>
      <c r="HS344" s="120">
        <v>16.2942</v>
      </c>
      <c r="HT344" s="120">
        <v>0.2626</v>
      </c>
      <c r="HX344" s="128">
        <v>6.78</v>
      </c>
      <c r="HY344" s="128">
        <v>5.7649999999999997</v>
      </c>
      <c r="HZ344" s="120">
        <v>2.6499999999999999E-2</v>
      </c>
      <c r="IA344" s="128">
        <v>6.78</v>
      </c>
      <c r="IB344" s="128">
        <v>15.976800000000001</v>
      </c>
      <c r="IC344" s="120">
        <v>6.6400000000000001E-2</v>
      </c>
      <c r="ID344" s="128">
        <v>6.78</v>
      </c>
      <c r="IE344" s="128">
        <v>0.96340000000000003</v>
      </c>
      <c r="IF344" s="120">
        <v>2.4199999999999999E-2</v>
      </c>
      <c r="IG344" s="128">
        <v>6.78</v>
      </c>
      <c r="IH344" s="128">
        <v>14.174899999999999</v>
      </c>
      <c r="II344" s="120">
        <v>5.8500000000000003E-2</v>
      </c>
      <c r="IJ344" s="128">
        <v>6.78</v>
      </c>
      <c r="IK344" s="128">
        <v>11.806100000000001</v>
      </c>
      <c r="IL344" s="120">
        <v>7.1499999999999994E-2</v>
      </c>
      <c r="IM344" s="128">
        <v>6.78</v>
      </c>
      <c r="IN344" s="128">
        <v>25.437899999999999</v>
      </c>
      <c r="IO344" s="120">
        <v>0.1779</v>
      </c>
      <c r="IP344" s="128">
        <v>6.78</v>
      </c>
      <c r="IQ344" s="128">
        <v>22.048400000000001</v>
      </c>
      <c r="IR344" s="120">
        <v>0.16209999999999999</v>
      </c>
      <c r="IS344" s="128">
        <v>6.78</v>
      </c>
      <c r="IT344" s="128">
        <v>10.1097</v>
      </c>
      <c r="IU344" s="120">
        <v>5.04E-2</v>
      </c>
      <c r="IV344" s="128">
        <v>6.78</v>
      </c>
      <c r="IW344" s="128">
        <v>15.4551</v>
      </c>
      <c r="IX344" s="120">
        <v>9.2200000000000004E-2</v>
      </c>
      <c r="IY344" s="128">
        <v>6.78</v>
      </c>
      <c r="IZ344" s="128">
        <v>30.3245</v>
      </c>
      <c r="JA344" s="120">
        <v>0.2024</v>
      </c>
      <c r="JB344" s="128">
        <v>6.78</v>
      </c>
      <c r="JC344" s="128">
        <v>16.730699999999999</v>
      </c>
      <c r="JD344" s="120">
        <v>9.8299999999999998E-2</v>
      </c>
      <c r="JE344" s="128">
        <v>6.78</v>
      </c>
      <c r="JF344" s="128">
        <v>29.729399999999998</v>
      </c>
      <c r="JG344" s="120">
        <v>0.23580000000000001</v>
      </c>
      <c r="JH344" s="128">
        <v>6.78</v>
      </c>
      <c r="JI344" s="128">
        <v>5.3238000000000003</v>
      </c>
      <c r="JJ344" s="120">
        <v>0.12720000000000001</v>
      </c>
      <c r="JK344" s="128">
        <v>6.78</v>
      </c>
      <c r="JL344" s="128">
        <v>28.748200000000001</v>
      </c>
      <c r="JM344" s="120">
        <v>0.26350000000000001</v>
      </c>
      <c r="JN344" s="128">
        <v>6.78</v>
      </c>
      <c r="JO344" s="128">
        <v>33.861499999999999</v>
      </c>
      <c r="JP344" s="120">
        <v>0.27329999999999999</v>
      </c>
      <c r="JQ344" s="128">
        <v>6.78</v>
      </c>
      <c r="JR344" s="128">
        <v>21.763300000000001</v>
      </c>
      <c r="JS344" s="120">
        <v>0.15790000000000001</v>
      </c>
    </row>
    <row r="345" spans="1:279" x14ac:dyDescent="0.25">
      <c r="A345" s="128">
        <v>6.8</v>
      </c>
      <c r="B345" s="128">
        <v>18.933399999999999</v>
      </c>
      <c r="C345" s="120">
        <v>0.16389999999999999</v>
      </c>
      <c r="D345" s="120">
        <v>6.8</v>
      </c>
      <c r="E345" s="120">
        <v>14.3819</v>
      </c>
      <c r="F345" s="120">
        <v>0.34820000000000001</v>
      </c>
      <c r="G345" s="120">
        <v>6.8</v>
      </c>
      <c r="H345" s="120">
        <v>37.063899999999997</v>
      </c>
      <c r="I345" s="120">
        <v>0.35320000000000001</v>
      </c>
      <c r="J345" s="120">
        <v>6.8</v>
      </c>
      <c r="K345" s="120">
        <v>7.3925999999999998</v>
      </c>
      <c r="L345" s="120">
        <v>5.6399999999999999E-2</v>
      </c>
      <c r="M345" s="120">
        <v>6.8</v>
      </c>
      <c r="N345" s="120">
        <v>6.8766999999999996</v>
      </c>
      <c r="O345" s="120">
        <v>0.20530000000000001</v>
      </c>
      <c r="P345" s="120">
        <v>6.8</v>
      </c>
      <c r="Q345" s="120">
        <v>6.8249000000000004</v>
      </c>
      <c r="R345" s="120">
        <v>0.1573</v>
      </c>
      <c r="S345" s="120">
        <v>6.8</v>
      </c>
      <c r="T345" s="120">
        <v>20.256900000000002</v>
      </c>
      <c r="U345" s="120">
        <v>1.1433</v>
      </c>
      <c r="V345" s="120">
        <v>6.8</v>
      </c>
      <c r="W345" s="120">
        <v>16.495699999999999</v>
      </c>
      <c r="X345" s="120">
        <v>0.2172</v>
      </c>
      <c r="Y345" s="120">
        <v>6.8</v>
      </c>
      <c r="Z345" s="120">
        <v>9.8985000000000003</v>
      </c>
      <c r="AA345" s="120">
        <v>0.1331</v>
      </c>
      <c r="AB345" s="120">
        <v>6.8</v>
      </c>
      <c r="AC345" s="120">
        <v>45.658700000000003</v>
      </c>
      <c r="AD345" s="120">
        <v>0.6542</v>
      </c>
      <c r="AE345" s="120">
        <v>6.8</v>
      </c>
      <c r="AF345" s="120">
        <v>21.171299999999999</v>
      </c>
      <c r="AG345" s="120">
        <v>0.2772</v>
      </c>
      <c r="AH345" s="120">
        <v>6.8</v>
      </c>
      <c r="AI345" s="120">
        <v>9.2307000000000006</v>
      </c>
      <c r="AJ345" s="120">
        <v>0.35670000000000002</v>
      </c>
      <c r="AK345" s="120">
        <v>6.8</v>
      </c>
      <c r="AL345" s="120">
        <v>14.2279</v>
      </c>
      <c r="AM345" s="120">
        <v>0.74509999999999998</v>
      </c>
      <c r="AN345" s="120">
        <v>6.8</v>
      </c>
      <c r="AO345" s="120">
        <v>9.4372000000000007</v>
      </c>
      <c r="AP345" s="120">
        <v>7.4999999999999997E-2</v>
      </c>
      <c r="AT345" s="120">
        <v>6.8</v>
      </c>
      <c r="AU345" s="120">
        <v>4.3665000000000003</v>
      </c>
      <c r="AV345" s="120">
        <v>0.14480000000000001</v>
      </c>
      <c r="BO345" s="120">
        <v>6.8</v>
      </c>
      <c r="BP345" s="120">
        <v>9.1138999999999992</v>
      </c>
      <c r="BQ345" s="120">
        <v>0.36630000000000001</v>
      </c>
      <c r="BR345" s="120">
        <v>6.8</v>
      </c>
      <c r="BS345" s="120">
        <v>20.825099999999999</v>
      </c>
      <c r="BT345" s="120">
        <v>0.28739999999999999</v>
      </c>
      <c r="CA345" s="120">
        <v>6.8</v>
      </c>
      <c r="CB345" s="120">
        <v>6.0153999999999996</v>
      </c>
      <c r="CC345" s="120">
        <v>0.33860000000000001</v>
      </c>
      <c r="CD345" s="120">
        <v>6.8</v>
      </c>
      <c r="CE345" s="120">
        <v>35.401600000000002</v>
      </c>
      <c r="CF345" s="120">
        <v>0.28399999999999997</v>
      </c>
      <c r="CS345" s="120">
        <v>6.8</v>
      </c>
      <c r="CT345" s="120">
        <v>16.405999999999999</v>
      </c>
      <c r="CU345" s="120">
        <v>0.1142</v>
      </c>
      <c r="CY345" s="120">
        <v>6.8</v>
      </c>
      <c r="CZ345" s="120">
        <v>21.512799999999999</v>
      </c>
      <c r="DA345" s="120">
        <v>0.19889999999999999</v>
      </c>
      <c r="DH345" s="120">
        <v>6.8</v>
      </c>
      <c r="DI345" s="120">
        <v>16.971399999999999</v>
      </c>
      <c r="DJ345" s="120">
        <v>0.21829999999999999</v>
      </c>
      <c r="DN345" s="120">
        <v>6.8</v>
      </c>
      <c r="DO345" s="120">
        <v>12.325799999999999</v>
      </c>
      <c r="DP345" s="120">
        <v>0.1139</v>
      </c>
      <c r="DW345" s="120">
        <v>6.8</v>
      </c>
      <c r="DX345" s="120">
        <v>20.971800000000002</v>
      </c>
      <c r="DY345" s="120">
        <v>0.1827</v>
      </c>
      <c r="DZ345" s="120">
        <v>6.8</v>
      </c>
      <c r="EA345" s="120">
        <v>18.236799999999999</v>
      </c>
      <c r="EB345" s="120">
        <v>0.1542</v>
      </c>
      <c r="EL345" s="120">
        <v>6.8</v>
      </c>
      <c r="EM345" s="120">
        <v>26.764700000000001</v>
      </c>
      <c r="EN345" s="120">
        <v>0.19750000000000001</v>
      </c>
      <c r="EO345" s="120">
        <v>6.8</v>
      </c>
      <c r="EP345" s="120">
        <v>17.7807</v>
      </c>
      <c r="EQ345" s="120">
        <v>0.17710000000000001</v>
      </c>
      <c r="EU345" s="120">
        <v>6.8</v>
      </c>
      <c r="EV345" s="120">
        <v>18.831</v>
      </c>
      <c r="EW345" s="120">
        <v>0.25779999999999997</v>
      </c>
      <c r="EX345" s="120">
        <v>6.8</v>
      </c>
      <c r="EY345" s="120">
        <v>7.9256000000000002</v>
      </c>
      <c r="EZ345" s="120">
        <v>0.27279999999999999</v>
      </c>
      <c r="FM345" s="120">
        <v>6.8</v>
      </c>
      <c r="FN345" s="120">
        <v>20.722999999999999</v>
      </c>
      <c r="FO345" s="120">
        <v>0.19489999999999999</v>
      </c>
      <c r="FP345" s="120">
        <v>6.8</v>
      </c>
      <c r="FQ345" s="120">
        <v>15.5345</v>
      </c>
      <c r="FR345" s="120">
        <v>0.1137</v>
      </c>
      <c r="FV345" s="120">
        <v>6.8</v>
      </c>
      <c r="FW345" s="120">
        <v>19.4496</v>
      </c>
      <c r="FX345" s="120">
        <v>0.1968</v>
      </c>
      <c r="FY345" s="120">
        <v>6.8</v>
      </c>
      <c r="FZ345" s="120">
        <v>16.360900000000001</v>
      </c>
      <c r="GA345" s="120">
        <v>0.1241</v>
      </c>
      <c r="GE345" s="120">
        <v>6.8</v>
      </c>
      <c r="GF345" s="120">
        <v>2.1089000000000002</v>
      </c>
      <c r="GG345" s="120">
        <v>3.8100000000000002E-2</v>
      </c>
      <c r="GH345" s="120">
        <v>6.8</v>
      </c>
      <c r="GI345" s="120">
        <v>17.662099999999999</v>
      </c>
      <c r="GJ345" s="120">
        <v>0.15640000000000001</v>
      </c>
      <c r="GK345" s="120">
        <v>6.8</v>
      </c>
      <c r="GL345" s="120">
        <v>19.121600000000001</v>
      </c>
      <c r="GM345" s="120">
        <v>0.214</v>
      </c>
      <c r="GN345" s="120">
        <v>6.8</v>
      </c>
      <c r="GO345" s="120">
        <v>12.1191</v>
      </c>
      <c r="GP345" s="120">
        <v>9.8299999999999998E-2</v>
      </c>
      <c r="GW345" s="120">
        <v>6.8</v>
      </c>
      <c r="GX345" s="120">
        <v>13.178599999999999</v>
      </c>
      <c r="GY345" s="120">
        <v>0.22670000000000001</v>
      </c>
      <c r="GZ345" s="120">
        <v>6.8</v>
      </c>
      <c r="HA345" s="120">
        <v>4.6677999999999997</v>
      </c>
      <c r="HB345" s="120">
        <v>0.1119</v>
      </c>
      <c r="HF345" s="120">
        <v>6.8</v>
      </c>
      <c r="HG345" s="120">
        <v>11.8233</v>
      </c>
      <c r="HH345" s="120">
        <v>0.14119999999999999</v>
      </c>
      <c r="HO345" s="120">
        <v>6.8</v>
      </c>
      <c r="HP345" s="120">
        <v>15.035399999999999</v>
      </c>
      <c r="HQ345" s="120">
        <v>0.12970000000000001</v>
      </c>
      <c r="HR345" s="120">
        <v>6.8</v>
      </c>
      <c r="HS345" s="120">
        <v>16.6418</v>
      </c>
      <c r="HT345" s="120">
        <v>0.25779999999999997</v>
      </c>
      <c r="HX345" s="128">
        <v>6.8</v>
      </c>
      <c r="HY345" s="128">
        <v>5.5400999999999998</v>
      </c>
      <c r="HZ345" s="120">
        <v>2.64E-2</v>
      </c>
      <c r="IA345" s="128">
        <v>6.8</v>
      </c>
      <c r="IB345" s="128">
        <v>16.155899999999999</v>
      </c>
      <c r="IC345" s="120">
        <v>6.83E-2</v>
      </c>
      <c r="ID345" s="128">
        <v>6.8</v>
      </c>
      <c r="IE345" s="128">
        <v>1.0004999999999999</v>
      </c>
      <c r="IF345" s="120">
        <v>3.2099999999999997E-2</v>
      </c>
      <c r="IG345" s="128">
        <v>6.8</v>
      </c>
      <c r="IH345" s="128">
        <v>14.103300000000001</v>
      </c>
      <c r="II345" s="120">
        <v>5.7299999999999997E-2</v>
      </c>
      <c r="IJ345" s="128">
        <v>6.8</v>
      </c>
      <c r="IK345" s="128">
        <v>11.223800000000001</v>
      </c>
      <c r="IL345" s="120">
        <v>6.4600000000000005E-2</v>
      </c>
      <c r="IM345" s="128">
        <v>6.8</v>
      </c>
      <c r="IN345" s="128">
        <v>24.194299999999998</v>
      </c>
      <c r="IO345" s="120">
        <v>0.17080000000000001</v>
      </c>
      <c r="IP345" s="128">
        <v>6.8</v>
      </c>
      <c r="IQ345" s="128">
        <v>20.944199999999999</v>
      </c>
      <c r="IR345" s="120">
        <v>0.1542</v>
      </c>
      <c r="IS345" s="128">
        <v>6.8</v>
      </c>
      <c r="IT345" s="128">
        <v>10.0124</v>
      </c>
      <c r="IU345" s="120">
        <v>4.8099999999999997E-2</v>
      </c>
      <c r="IV345" s="128">
        <v>6.8</v>
      </c>
      <c r="IW345" s="128">
        <v>16.2758</v>
      </c>
      <c r="IX345" s="120">
        <v>8.9599999999999999E-2</v>
      </c>
      <c r="IY345" s="128">
        <v>6.8</v>
      </c>
      <c r="IZ345" s="128">
        <v>29.534099999999999</v>
      </c>
      <c r="JA345" s="120">
        <v>0.2049</v>
      </c>
      <c r="JB345" s="128">
        <v>6.8</v>
      </c>
      <c r="JC345" s="128">
        <v>16.8569</v>
      </c>
      <c r="JD345" s="120">
        <v>0.1012</v>
      </c>
      <c r="JE345" s="128">
        <v>6.8</v>
      </c>
      <c r="JF345" s="128">
        <v>28.901800000000001</v>
      </c>
      <c r="JG345" s="120">
        <v>0.2339</v>
      </c>
      <c r="JH345" s="128">
        <v>6.8</v>
      </c>
      <c r="JI345" s="128">
        <v>5.9870000000000001</v>
      </c>
      <c r="JJ345" s="120">
        <v>0.1061</v>
      </c>
      <c r="JK345" s="128">
        <v>6.8</v>
      </c>
      <c r="JL345" s="128">
        <v>29.480899999999998</v>
      </c>
      <c r="JM345" s="120">
        <v>0.26340000000000002</v>
      </c>
      <c r="JN345" s="128">
        <v>6.8</v>
      </c>
      <c r="JO345" s="128">
        <v>34.107100000000003</v>
      </c>
      <c r="JP345" s="120">
        <v>0.2636</v>
      </c>
      <c r="JQ345" s="128">
        <v>6.8</v>
      </c>
      <c r="JR345" s="128">
        <v>21.232800000000001</v>
      </c>
      <c r="JS345" s="120">
        <v>0.1472</v>
      </c>
    </row>
    <row r="346" spans="1:279" x14ac:dyDescent="0.25">
      <c r="A346" s="128">
        <v>6.82</v>
      </c>
      <c r="B346" s="128">
        <v>19.032499999999999</v>
      </c>
      <c r="C346" s="120">
        <v>0.16309999999999999</v>
      </c>
      <c r="D346" s="120">
        <v>6.82</v>
      </c>
      <c r="E346" s="120">
        <v>14.913399999999999</v>
      </c>
      <c r="F346" s="120">
        <v>0.33050000000000002</v>
      </c>
      <c r="G346" s="120">
        <v>6.82</v>
      </c>
      <c r="H346" s="120">
        <v>37.348799999999997</v>
      </c>
      <c r="I346" s="120">
        <v>0.35699999999999998</v>
      </c>
      <c r="J346" s="120">
        <v>6.82</v>
      </c>
      <c r="K346" s="120">
        <v>7.3522999999999996</v>
      </c>
      <c r="L346" s="120">
        <v>5.4300000000000001E-2</v>
      </c>
      <c r="M346" s="120">
        <v>6.82</v>
      </c>
      <c r="N346" s="120">
        <v>6.8162000000000003</v>
      </c>
      <c r="O346" s="120">
        <v>0.19389999999999999</v>
      </c>
      <c r="P346" s="120">
        <v>6.82</v>
      </c>
      <c r="Q346" s="120">
        <v>6.6291000000000002</v>
      </c>
      <c r="R346" s="120">
        <v>0.1376</v>
      </c>
      <c r="S346" s="120">
        <v>6.82</v>
      </c>
      <c r="T346" s="120">
        <v>21.988099999999999</v>
      </c>
      <c r="U346" s="120">
        <v>1.129</v>
      </c>
      <c r="V346" s="120">
        <v>6.82</v>
      </c>
      <c r="W346" s="120">
        <v>16.780899999999999</v>
      </c>
      <c r="X346" s="120">
        <v>0.23419999999999999</v>
      </c>
      <c r="Y346" s="120">
        <v>6.82</v>
      </c>
      <c r="Z346" s="120">
        <v>9.5091999999999999</v>
      </c>
      <c r="AA346" s="120">
        <v>0.13170000000000001</v>
      </c>
      <c r="AB346" s="120">
        <v>6.82</v>
      </c>
      <c r="AC346" s="120">
        <v>47.435699999999997</v>
      </c>
      <c r="AD346" s="120">
        <v>0.65739999999999998</v>
      </c>
      <c r="AE346" s="120">
        <v>6.82</v>
      </c>
      <c r="AF346" s="120">
        <v>21.153400000000001</v>
      </c>
      <c r="AG346" s="120">
        <v>0.27300000000000002</v>
      </c>
      <c r="AH346" s="120">
        <v>6.82</v>
      </c>
      <c r="AI346" s="120">
        <v>9.3221000000000007</v>
      </c>
      <c r="AJ346" s="120">
        <v>0.35489999999999999</v>
      </c>
      <c r="AK346" s="120">
        <v>6.82</v>
      </c>
      <c r="AL346" s="120">
        <v>15.711</v>
      </c>
      <c r="AM346" s="120">
        <v>0.7762</v>
      </c>
      <c r="AN346" s="120">
        <v>6.82</v>
      </c>
      <c r="AO346" s="120">
        <v>9.6327999999999996</v>
      </c>
      <c r="AP346" s="120">
        <v>7.5800000000000006E-2</v>
      </c>
      <c r="AT346" s="120">
        <v>6.82</v>
      </c>
      <c r="AU346" s="120">
        <v>4.1139000000000001</v>
      </c>
      <c r="AV346" s="120">
        <v>0.14410000000000001</v>
      </c>
      <c r="BO346" s="120">
        <v>6.82</v>
      </c>
      <c r="BP346" s="120">
        <v>10.4885</v>
      </c>
      <c r="BQ346" s="120">
        <v>0.37980000000000003</v>
      </c>
      <c r="BR346" s="120">
        <v>6.82</v>
      </c>
      <c r="BS346" s="120">
        <v>21.171299999999999</v>
      </c>
      <c r="BT346" s="120">
        <v>0.27539999999999998</v>
      </c>
      <c r="CA346" s="120">
        <v>6.82</v>
      </c>
      <c r="CB346" s="120">
        <v>5.1132</v>
      </c>
      <c r="CC346" s="120">
        <v>0.33229999999999998</v>
      </c>
      <c r="CD346" s="120">
        <v>6.82</v>
      </c>
      <c r="CE346" s="120">
        <v>33.860500000000002</v>
      </c>
      <c r="CF346" s="120">
        <v>0.27429999999999999</v>
      </c>
      <c r="CS346" s="120">
        <v>6.82</v>
      </c>
      <c r="CT346" s="120">
        <v>16.5687</v>
      </c>
      <c r="CU346" s="120">
        <v>0.1181</v>
      </c>
      <c r="CY346" s="120">
        <v>6.82</v>
      </c>
      <c r="CZ346" s="120">
        <v>21.866299999999999</v>
      </c>
      <c r="DA346" s="120">
        <v>0.20300000000000001</v>
      </c>
      <c r="DH346" s="120">
        <v>6.82</v>
      </c>
      <c r="DI346" s="120">
        <v>17.697299999999998</v>
      </c>
      <c r="DJ346" s="120">
        <v>0.20230000000000001</v>
      </c>
      <c r="DN346" s="120">
        <v>6.82</v>
      </c>
      <c r="DO346" s="120">
        <v>11.514200000000001</v>
      </c>
      <c r="DP346" s="120">
        <v>0.1145</v>
      </c>
      <c r="DW346" s="120">
        <v>6.82</v>
      </c>
      <c r="DX346" s="120">
        <v>21.022500000000001</v>
      </c>
      <c r="DY346" s="120">
        <v>0.193</v>
      </c>
      <c r="DZ346" s="120">
        <v>6.82</v>
      </c>
      <c r="EA346" s="120">
        <v>18.124199999999998</v>
      </c>
      <c r="EB346" s="120">
        <v>0.16089999999999999</v>
      </c>
      <c r="EL346" s="120">
        <v>6.82</v>
      </c>
      <c r="EM346" s="120">
        <v>27.2212</v>
      </c>
      <c r="EN346" s="120">
        <v>0.20069999999999999</v>
      </c>
      <c r="EO346" s="120">
        <v>6.82</v>
      </c>
      <c r="EP346" s="120">
        <v>17.5945</v>
      </c>
      <c r="EQ346" s="120">
        <v>0.1938</v>
      </c>
      <c r="EU346" s="120">
        <v>6.82</v>
      </c>
      <c r="EV346" s="120">
        <v>18.542899999999999</v>
      </c>
      <c r="EW346" s="120">
        <v>0.25490000000000002</v>
      </c>
      <c r="EX346" s="120">
        <v>6.82</v>
      </c>
      <c r="EY346" s="120">
        <v>7.7678000000000003</v>
      </c>
      <c r="EZ346" s="120">
        <v>0.26869999999999999</v>
      </c>
      <c r="FM346" s="120">
        <v>6.82</v>
      </c>
      <c r="FN346" s="120">
        <v>20.772600000000001</v>
      </c>
      <c r="FO346" s="120">
        <v>0.1956</v>
      </c>
      <c r="FP346" s="120">
        <v>6.82</v>
      </c>
      <c r="FQ346" s="120">
        <v>15.7041</v>
      </c>
      <c r="FR346" s="120">
        <v>0.1137</v>
      </c>
      <c r="FV346" s="120">
        <v>6.82</v>
      </c>
      <c r="FW346" s="120">
        <v>18.997499999999999</v>
      </c>
      <c r="FX346" s="120">
        <v>0.19409999999999999</v>
      </c>
      <c r="FY346" s="120">
        <v>6.82</v>
      </c>
      <c r="FZ346" s="120">
        <v>16.045300000000001</v>
      </c>
      <c r="GA346" s="120">
        <v>0.1202</v>
      </c>
      <c r="GE346" s="120">
        <v>6.82</v>
      </c>
      <c r="GF346" s="120">
        <v>1.7040999999999999</v>
      </c>
      <c r="GG346" s="120">
        <v>3.73E-2</v>
      </c>
      <c r="GH346" s="120">
        <v>6.82</v>
      </c>
      <c r="GI346" s="120">
        <v>17.238299999999999</v>
      </c>
      <c r="GJ346" s="120">
        <v>0.15290000000000001</v>
      </c>
      <c r="GK346" s="120">
        <v>6.82</v>
      </c>
      <c r="GL346" s="120">
        <v>19.5702</v>
      </c>
      <c r="GM346" s="120">
        <v>0.21829999999999999</v>
      </c>
      <c r="GN346" s="120">
        <v>6.82</v>
      </c>
      <c r="GO346" s="120">
        <v>11.3148</v>
      </c>
      <c r="GP346" s="120">
        <v>9.0800000000000006E-2</v>
      </c>
      <c r="GW346" s="120">
        <v>6.82</v>
      </c>
      <c r="GX346" s="120">
        <v>12.886799999999999</v>
      </c>
      <c r="GY346" s="120">
        <v>0.2225</v>
      </c>
      <c r="GZ346" s="120">
        <v>6.82</v>
      </c>
      <c r="HA346" s="120">
        <v>4.5372000000000003</v>
      </c>
      <c r="HB346" s="120">
        <v>0.1085</v>
      </c>
      <c r="HF346" s="120">
        <v>6.82</v>
      </c>
      <c r="HG346" s="120">
        <v>11.776999999999999</v>
      </c>
      <c r="HH346" s="120">
        <v>0.14050000000000001</v>
      </c>
      <c r="HO346" s="120">
        <v>6.82</v>
      </c>
      <c r="HP346" s="120">
        <v>15.911300000000001</v>
      </c>
      <c r="HQ346" s="120">
        <v>0.13220000000000001</v>
      </c>
      <c r="HR346" s="120">
        <v>6.82</v>
      </c>
      <c r="HS346" s="120">
        <v>16.812899999999999</v>
      </c>
      <c r="HT346" s="120">
        <v>0.248</v>
      </c>
      <c r="HX346" s="128">
        <v>6.82</v>
      </c>
      <c r="HY346" s="128">
        <v>5.5685000000000002</v>
      </c>
      <c r="HZ346" s="120">
        <v>2.93E-2</v>
      </c>
      <c r="IA346" s="128">
        <v>6.82</v>
      </c>
      <c r="IB346" s="128">
        <v>16.231100000000001</v>
      </c>
      <c r="IC346" s="120">
        <v>6.8599999999999994E-2</v>
      </c>
      <c r="ID346" s="128">
        <v>6.82</v>
      </c>
      <c r="IE346" s="128">
        <v>1.1462000000000001</v>
      </c>
      <c r="IF346" s="120">
        <v>3.3700000000000001E-2</v>
      </c>
      <c r="IG346" s="128">
        <v>6.82</v>
      </c>
      <c r="IH346" s="128">
        <v>14.149100000000001</v>
      </c>
      <c r="II346" s="120">
        <v>5.8599999999999999E-2</v>
      </c>
      <c r="IJ346" s="128">
        <v>6.82</v>
      </c>
      <c r="IK346" s="128">
        <v>10.7173</v>
      </c>
      <c r="IL346" s="120">
        <v>5.8400000000000001E-2</v>
      </c>
      <c r="IM346" s="128">
        <v>6.82</v>
      </c>
      <c r="IN346" s="128">
        <v>23.131599999999999</v>
      </c>
      <c r="IO346" s="120">
        <v>0.15959999999999999</v>
      </c>
      <c r="IP346" s="128">
        <v>6.82</v>
      </c>
      <c r="IQ346" s="128">
        <v>19.7882</v>
      </c>
      <c r="IR346" s="120">
        <v>0.15229999999999999</v>
      </c>
      <c r="IS346" s="128">
        <v>6.82</v>
      </c>
      <c r="IT346" s="128">
        <v>9.9375</v>
      </c>
      <c r="IU346" s="120">
        <v>4.6800000000000001E-2</v>
      </c>
      <c r="IV346" s="128">
        <v>6.82</v>
      </c>
      <c r="IW346" s="128">
        <v>17.175799999999999</v>
      </c>
      <c r="IX346" s="120">
        <v>8.7999999999999995E-2</v>
      </c>
      <c r="IY346" s="128">
        <v>6.82</v>
      </c>
      <c r="IZ346" s="128">
        <v>28.618500000000001</v>
      </c>
      <c r="JA346" s="120">
        <v>0.20580000000000001</v>
      </c>
      <c r="JB346" s="128">
        <v>6.82</v>
      </c>
      <c r="JC346" s="128">
        <v>17.130500000000001</v>
      </c>
      <c r="JD346" s="120">
        <v>0.1048</v>
      </c>
      <c r="JE346" s="128">
        <v>6.82</v>
      </c>
      <c r="JF346" s="128">
        <v>27.486499999999999</v>
      </c>
      <c r="JG346" s="120">
        <v>0.23280000000000001</v>
      </c>
      <c r="JH346" s="128">
        <v>6.82</v>
      </c>
      <c r="JI346" s="128">
        <v>6.6721000000000004</v>
      </c>
      <c r="JJ346" s="120">
        <v>7.8799999999999995E-2</v>
      </c>
      <c r="JK346" s="128">
        <v>6.82</v>
      </c>
      <c r="JL346" s="128">
        <v>29.0154</v>
      </c>
      <c r="JM346" s="120">
        <v>0.26490000000000002</v>
      </c>
      <c r="JN346" s="128">
        <v>6.82</v>
      </c>
      <c r="JO346" s="128">
        <v>34.519399999999997</v>
      </c>
      <c r="JP346" s="120">
        <v>0.25919999999999999</v>
      </c>
      <c r="JQ346" s="128">
        <v>6.82</v>
      </c>
      <c r="JR346" s="128">
        <v>20.7407</v>
      </c>
      <c r="JS346" s="120">
        <v>0.1356</v>
      </c>
    </row>
    <row r="347" spans="1:279" x14ac:dyDescent="0.25">
      <c r="A347" s="128">
        <v>6.84</v>
      </c>
      <c r="B347" s="128">
        <v>18.932099999999998</v>
      </c>
      <c r="C347" s="120">
        <v>0.1694</v>
      </c>
      <c r="D347" s="120">
        <v>6.84</v>
      </c>
      <c r="E347" s="120">
        <v>15.807399999999999</v>
      </c>
      <c r="F347" s="120">
        <v>0.2893</v>
      </c>
      <c r="G347" s="120">
        <v>6.84</v>
      </c>
      <c r="H347" s="120">
        <v>36.770699999999998</v>
      </c>
      <c r="I347" s="120">
        <v>0.35060000000000002</v>
      </c>
      <c r="J347" s="120">
        <v>6.84</v>
      </c>
      <c r="K347" s="120">
        <v>7.3133999999999997</v>
      </c>
      <c r="L347" s="120">
        <v>5.45E-2</v>
      </c>
      <c r="M347" s="120">
        <v>6.84</v>
      </c>
      <c r="N347" s="120">
        <v>6.7668999999999997</v>
      </c>
      <c r="O347" s="120">
        <v>0.19170000000000001</v>
      </c>
      <c r="P347" s="120">
        <v>6.84</v>
      </c>
      <c r="Q347" s="120">
        <v>6.8533999999999997</v>
      </c>
      <c r="R347" s="120">
        <v>0.15870000000000001</v>
      </c>
      <c r="S347" s="120">
        <v>6.84</v>
      </c>
      <c r="T347" s="120">
        <v>22.5947</v>
      </c>
      <c r="U347" s="120">
        <v>1.1211</v>
      </c>
      <c r="V347" s="120">
        <v>6.84</v>
      </c>
      <c r="W347" s="120">
        <v>17.002300000000002</v>
      </c>
      <c r="X347" s="120">
        <v>0.25440000000000002</v>
      </c>
      <c r="Y347" s="120">
        <v>6.84</v>
      </c>
      <c r="Z347" s="120">
        <v>8.9258000000000006</v>
      </c>
      <c r="AA347" s="120">
        <v>0.13159999999999999</v>
      </c>
      <c r="AB347" s="120">
        <v>6.84</v>
      </c>
      <c r="AC347" s="120">
        <v>49.052999999999997</v>
      </c>
      <c r="AD347" s="120">
        <v>0.65739999999999998</v>
      </c>
      <c r="AE347" s="120">
        <v>6.84</v>
      </c>
      <c r="AF347" s="120">
        <v>21.4618</v>
      </c>
      <c r="AG347" s="120">
        <v>0.27350000000000002</v>
      </c>
      <c r="AH347" s="120">
        <v>6.84</v>
      </c>
      <c r="AI347" s="120">
        <v>9.8050999999999995</v>
      </c>
      <c r="AJ347" s="120">
        <v>0.35930000000000001</v>
      </c>
      <c r="AK347" s="120">
        <v>6.84</v>
      </c>
      <c r="AL347" s="120">
        <v>17.816600000000001</v>
      </c>
      <c r="AM347" s="120">
        <v>0.77380000000000004</v>
      </c>
      <c r="AN347" s="120">
        <v>6.84</v>
      </c>
      <c r="AO347" s="120">
        <v>9.6989999999999998</v>
      </c>
      <c r="AP347" s="120">
        <v>7.7399999999999997E-2</v>
      </c>
      <c r="AT347" s="120">
        <v>6.84</v>
      </c>
      <c r="AU347" s="120">
        <v>3.9279000000000002</v>
      </c>
      <c r="AV347" s="120">
        <v>0.14510000000000001</v>
      </c>
      <c r="BO347" s="120">
        <v>6.84</v>
      </c>
      <c r="BP347" s="120">
        <v>11.2234</v>
      </c>
      <c r="BQ347" s="120">
        <v>0.37969999999999998</v>
      </c>
      <c r="BR347" s="120">
        <v>6.84</v>
      </c>
      <c r="BS347" s="120">
        <v>21.4438</v>
      </c>
      <c r="BT347" s="120">
        <v>0.26290000000000002</v>
      </c>
      <c r="CA347" s="120">
        <v>6.84</v>
      </c>
      <c r="CB347" s="120">
        <v>4.4142999999999999</v>
      </c>
      <c r="CC347" s="120">
        <v>0.32229999999999998</v>
      </c>
      <c r="CD347" s="120">
        <v>6.84</v>
      </c>
      <c r="CE347" s="120">
        <v>32.308199999999999</v>
      </c>
      <c r="CF347" s="120">
        <v>0.27400000000000002</v>
      </c>
      <c r="CS347" s="120">
        <v>6.84</v>
      </c>
      <c r="CT347" s="120">
        <v>16.619599999999998</v>
      </c>
      <c r="CU347" s="120">
        <v>0.1205</v>
      </c>
      <c r="CY347" s="120">
        <v>6.84</v>
      </c>
      <c r="CZ347" s="120">
        <v>22.1144</v>
      </c>
      <c r="DA347" s="120">
        <v>0.20269999999999999</v>
      </c>
      <c r="DH347" s="120">
        <v>6.84</v>
      </c>
      <c r="DI347" s="120">
        <v>17.951899999999998</v>
      </c>
      <c r="DJ347" s="120">
        <v>0.1883</v>
      </c>
      <c r="DN347" s="120">
        <v>6.84</v>
      </c>
      <c r="DO347" s="120">
        <v>10.667899999999999</v>
      </c>
      <c r="DP347" s="120">
        <v>0.1164</v>
      </c>
      <c r="DW347" s="120">
        <v>6.84</v>
      </c>
      <c r="DX347" s="120">
        <v>21.248799999999999</v>
      </c>
      <c r="DY347" s="120">
        <v>0.20100000000000001</v>
      </c>
      <c r="DZ347" s="120">
        <v>6.84</v>
      </c>
      <c r="EA347" s="120">
        <v>17.748000000000001</v>
      </c>
      <c r="EB347" s="120">
        <v>0.1623</v>
      </c>
      <c r="EL347" s="120">
        <v>6.84</v>
      </c>
      <c r="EM347" s="120">
        <v>27.421399999999998</v>
      </c>
      <c r="EN347" s="120">
        <v>0.2029</v>
      </c>
      <c r="EO347" s="120">
        <v>6.84</v>
      </c>
      <c r="EP347" s="120">
        <v>17.624300000000002</v>
      </c>
      <c r="EQ347" s="120">
        <v>0.18690000000000001</v>
      </c>
      <c r="EU347" s="120">
        <v>6.84</v>
      </c>
      <c r="EV347" s="120">
        <v>18.253699999999998</v>
      </c>
      <c r="EW347" s="120">
        <v>0.24729999999999999</v>
      </c>
      <c r="EX347" s="120">
        <v>6.84</v>
      </c>
      <c r="EY347" s="120">
        <v>7.8859000000000004</v>
      </c>
      <c r="EZ347" s="120">
        <v>0.26729999999999998</v>
      </c>
      <c r="FM347" s="120">
        <v>6.84</v>
      </c>
      <c r="FN347" s="120">
        <v>20.781600000000001</v>
      </c>
      <c r="FO347" s="120">
        <v>0.2009</v>
      </c>
      <c r="FP347" s="120">
        <v>6.84</v>
      </c>
      <c r="FQ347" s="120">
        <v>16.090199999999999</v>
      </c>
      <c r="FR347" s="120">
        <v>0.11260000000000001</v>
      </c>
      <c r="FV347" s="120">
        <v>6.84</v>
      </c>
      <c r="FW347" s="120">
        <v>18.564399999999999</v>
      </c>
      <c r="FX347" s="120">
        <v>0.18909999999999999</v>
      </c>
      <c r="FY347" s="120">
        <v>6.84</v>
      </c>
      <c r="FZ347" s="120">
        <v>15.8459</v>
      </c>
      <c r="GA347" s="120">
        <v>0.1147</v>
      </c>
      <c r="GE347" s="120">
        <v>6.84</v>
      </c>
      <c r="GF347" s="120">
        <v>1.2593000000000001</v>
      </c>
      <c r="GG347" s="120">
        <v>3.8399999999999997E-2</v>
      </c>
      <c r="GH347" s="120">
        <v>6.84</v>
      </c>
      <c r="GI347" s="120">
        <v>16.806999999999999</v>
      </c>
      <c r="GJ347" s="120">
        <v>0.1487</v>
      </c>
      <c r="GK347" s="120">
        <v>6.84</v>
      </c>
      <c r="GL347" s="120">
        <v>20.056100000000001</v>
      </c>
      <c r="GM347" s="120">
        <v>0.22270000000000001</v>
      </c>
      <c r="GN347" s="120">
        <v>6.84</v>
      </c>
      <c r="GO347" s="120">
        <v>10.424799999999999</v>
      </c>
      <c r="GP347" s="120">
        <v>8.0799999999999997E-2</v>
      </c>
      <c r="GW347" s="120">
        <v>6.84</v>
      </c>
      <c r="GX347" s="120">
        <v>12.5716</v>
      </c>
      <c r="GY347" s="120">
        <v>0.21210000000000001</v>
      </c>
      <c r="GZ347" s="120">
        <v>6.84</v>
      </c>
      <c r="HA347" s="120">
        <v>4.4356999999999998</v>
      </c>
      <c r="HB347" s="120">
        <v>0.10349999999999999</v>
      </c>
      <c r="HF347" s="120">
        <v>6.84</v>
      </c>
      <c r="HG347" s="120">
        <v>11.842000000000001</v>
      </c>
      <c r="HH347" s="120">
        <v>0.14419999999999999</v>
      </c>
      <c r="HO347" s="120">
        <v>6.84</v>
      </c>
      <c r="HP347" s="120">
        <v>16.275200000000002</v>
      </c>
      <c r="HQ347" s="120">
        <v>0.12709999999999999</v>
      </c>
      <c r="HR347" s="120">
        <v>6.84</v>
      </c>
      <c r="HS347" s="120">
        <v>16.927</v>
      </c>
      <c r="HT347" s="120">
        <v>0.24349999999999999</v>
      </c>
      <c r="HX347" s="128">
        <v>6.84</v>
      </c>
      <c r="HY347" s="128">
        <v>5.4515000000000002</v>
      </c>
      <c r="HZ347" s="120">
        <v>3.2899999999999999E-2</v>
      </c>
      <c r="IA347" s="128">
        <v>6.84</v>
      </c>
      <c r="IB347" s="128">
        <v>16.3767</v>
      </c>
      <c r="IC347" s="120">
        <v>7.0400000000000004E-2</v>
      </c>
      <c r="ID347" s="128">
        <v>6.84</v>
      </c>
      <c r="IE347" s="128">
        <v>1.7484</v>
      </c>
      <c r="IF347" s="120">
        <v>3.7900000000000003E-2</v>
      </c>
      <c r="IG347" s="128">
        <v>6.84</v>
      </c>
      <c r="IH347" s="128">
        <v>14.0932</v>
      </c>
      <c r="II347" s="120">
        <v>6.08E-2</v>
      </c>
      <c r="IJ347" s="128">
        <v>6.84</v>
      </c>
      <c r="IK347" s="128">
        <v>10.2437</v>
      </c>
      <c r="IL347" s="120">
        <v>5.3400000000000003E-2</v>
      </c>
      <c r="IM347" s="128">
        <v>6.84</v>
      </c>
      <c r="IN347" s="128">
        <v>22.209099999999999</v>
      </c>
      <c r="IO347" s="120">
        <v>0.1492</v>
      </c>
      <c r="IP347" s="128">
        <v>6.84</v>
      </c>
      <c r="IQ347" s="128">
        <v>18.732500000000002</v>
      </c>
      <c r="IR347" s="120">
        <v>0.1515</v>
      </c>
      <c r="IS347" s="128">
        <v>6.84</v>
      </c>
      <c r="IT347" s="128">
        <v>10.007</v>
      </c>
      <c r="IU347" s="120">
        <v>4.9399999999999999E-2</v>
      </c>
      <c r="IV347" s="128">
        <v>6.84</v>
      </c>
      <c r="IW347" s="128">
        <v>18.1541</v>
      </c>
      <c r="IX347" s="120">
        <v>9.1499999999999998E-2</v>
      </c>
      <c r="IY347" s="128">
        <v>6.84</v>
      </c>
      <c r="IZ347" s="128">
        <v>27.647500000000001</v>
      </c>
      <c r="JA347" s="120">
        <v>0.2019</v>
      </c>
      <c r="JB347" s="128">
        <v>6.84</v>
      </c>
      <c r="JC347" s="128">
        <v>17.388200000000001</v>
      </c>
      <c r="JD347" s="120">
        <v>0.1115</v>
      </c>
      <c r="JE347" s="128">
        <v>6.84</v>
      </c>
      <c r="JF347" s="128">
        <v>25.480899999999998</v>
      </c>
      <c r="JG347" s="120">
        <v>0.2341</v>
      </c>
      <c r="JH347" s="128">
        <v>6.84</v>
      </c>
      <c r="JI347" s="128">
        <v>7.2385000000000002</v>
      </c>
      <c r="JJ347" s="120">
        <v>0.05</v>
      </c>
      <c r="JK347" s="128">
        <v>6.84</v>
      </c>
      <c r="JL347" s="128">
        <v>28.57</v>
      </c>
      <c r="JM347" s="120">
        <v>0.26579999999999998</v>
      </c>
      <c r="JN347" s="128">
        <v>6.84</v>
      </c>
      <c r="JO347" s="128">
        <v>34.967599999999997</v>
      </c>
      <c r="JP347" s="120">
        <v>0.2366</v>
      </c>
      <c r="JQ347" s="128">
        <v>6.84</v>
      </c>
      <c r="JR347" s="128">
        <v>20.221800000000002</v>
      </c>
      <c r="JS347" s="120">
        <v>0.12820000000000001</v>
      </c>
    </row>
    <row r="348" spans="1:279" x14ac:dyDescent="0.25">
      <c r="A348" s="128">
        <v>6.86</v>
      </c>
      <c r="B348" s="128">
        <v>18.825099999999999</v>
      </c>
      <c r="C348" s="120">
        <v>0.1784</v>
      </c>
      <c r="D348" s="120">
        <v>6.86</v>
      </c>
      <c r="E348" s="120">
        <v>16.401800000000001</v>
      </c>
      <c r="F348" s="120">
        <v>0.24410000000000001</v>
      </c>
      <c r="G348" s="120">
        <v>6.86</v>
      </c>
      <c r="H348" s="120">
        <v>36.191200000000002</v>
      </c>
      <c r="I348" s="120">
        <v>0.3523</v>
      </c>
      <c r="J348" s="120">
        <v>6.86</v>
      </c>
      <c r="K348" s="120">
        <v>7.3518999999999997</v>
      </c>
      <c r="L348" s="120">
        <v>5.4600000000000003E-2</v>
      </c>
      <c r="M348" s="120">
        <v>6.86</v>
      </c>
      <c r="N348" s="120">
        <v>6.8699000000000003</v>
      </c>
      <c r="O348" s="120">
        <v>0.19070000000000001</v>
      </c>
      <c r="P348" s="120">
        <v>6.86</v>
      </c>
      <c r="Q348" s="120">
        <v>7.8148</v>
      </c>
      <c r="R348" s="120">
        <v>0.16830000000000001</v>
      </c>
      <c r="S348" s="120">
        <v>6.86</v>
      </c>
      <c r="T348" s="120">
        <v>21.868200000000002</v>
      </c>
      <c r="U348" s="120">
        <v>1.1546000000000001</v>
      </c>
      <c r="V348" s="120">
        <v>6.86</v>
      </c>
      <c r="W348" s="120">
        <v>17.141400000000001</v>
      </c>
      <c r="X348" s="120">
        <v>0.24890000000000001</v>
      </c>
      <c r="Y348" s="120">
        <v>6.86</v>
      </c>
      <c r="Z348" s="120">
        <v>8.6748999999999992</v>
      </c>
      <c r="AA348" s="120">
        <v>0.12720000000000001</v>
      </c>
      <c r="AB348" s="120">
        <v>6.86</v>
      </c>
      <c r="AC348" s="120">
        <v>49.165100000000002</v>
      </c>
      <c r="AD348" s="120">
        <v>0.65669999999999995</v>
      </c>
      <c r="AE348" s="120">
        <v>6.86</v>
      </c>
      <c r="AF348" s="120">
        <v>21.524699999999999</v>
      </c>
      <c r="AG348" s="120">
        <v>0.27779999999999999</v>
      </c>
      <c r="AH348" s="120">
        <v>6.86</v>
      </c>
      <c r="AI348" s="120">
        <v>9.7268000000000008</v>
      </c>
      <c r="AJ348" s="120">
        <v>0.37030000000000002</v>
      </c>
      <c r="AK348" s="120">
        <v>6.86</v>
      </c>
      <c r="AL348" s="120">
        <v>19.7852</v>
      </c>
      <c r="AM348" s="120">
        <v>0.81420000000000003</v>
      </c>
      <c r="AN348" s="120">
        <v>6.86</v>
      </c>
      <c r="AO348" s="120">
        <v>9.6722000000000001</v>
      </c>
      <c r="AP348" s="120">
        <v>7.6100000000000001E-2</v>
      </c>
      <c r="AT348" s="120">
        <v>6.86</v>
      </c>
      <c r="AU348" s="120">
        <v>3.6063999999999998</v>
      </c>
      <c r="AV348" s="120">
        <v>0.1502</v>
      </c>
      <c r="BO348" s="120">
        <v>6.86</v>
      </c>
      <c r="BP348" s="120">
        <v>11.260300000000001</v>
      </c>
      <c r="BQ348" s="120">
        <v>0.38979999999999998</v>
      </c>
      <c r="BR348" s="120">
        <v>6.86</v>
      </c>
      <c r="BS348" s="120">
        <v>21.482900000000001</v>
      </c>
      <c r="BT348" s="120">
        <v>0.25230000000000002</v>
      </c>
      <c r="CA348" s="120">
        <v>6.86</v>
      </c>
      <c r="CB348" s="120">
        <v>3.8363999999999998</v>
      </c>
      <c r="CC348" s="120">
        <v>0.31879999999999997</v>
      </c>
      <c r="CD348" s="120">
        <v>6.86</v>
      </c>
      <c r="CE348" s="120">
        <v>30.759499999999999</v>
      </c>
      <c r="CF348" s="120">
        <v>0.2908</v>
      </c>
      <c r="CS348" s="120">
        <v>6.86</v>
      </c>
      <c r="CT348" s="120">
        <v>16.541</v>
      </c>
      <c r="CU348" s="120">
        <v>0.1212</v>
      </c>
      <c r="CY348" s="120">
        <v>6.86</v>
      </c>
      <c r="CZ348" s="120">
        <v>21.802900000000001</v>
      </c>
      <c r="DA348" s="120">
        <v>0.20419999999999999</v>
      </c>
      <c r="DH348" s="120">
        <v>6.86</v>
      </c>
      <c r="DI348" s="120">
        <v>18.0761</v>
      </c>
      <c r="DJ348" s="120">
        <v>0.1812</v>
      </c>
      <c r="DN348" s="120">
        <v>6.86</v>
      </c>
      <c r="DO348" s="120">
        <v>10.0291</v>
      </c>
      <c r="DP348" s="120">
        <v>0.1173</v>
      </c>
      <c r="DW348" s="120">
        <v>6.86</v>
      </c>
      <c r="DX348" s="120">
        <v>21.712900000000001</v>
      </c>
      <c r="DY348" s="120">
        <v>0.20669999999999999</v>
      </c>
      <c r="DZ348" s="120">
        <v>6.86</v>
      </c>
      <c r="EA348" s="120">
        <v>17.2117</v>
      </c>
      <c r="EB348" s="120">
        <v>0.1686</v>
      </c>
      <c r="EL348" s="120">
        <v>6.86</v>
      </c>
      <c r="EM348" s="120">
        <v>27.55</v>
      </c>
      <c r="EN348" s="120">
        <v>0.20449999999999999</v>
      </c>
      <c r="EO348" s="120">
        <v>6.86</v>
      </c>
      <c r="EP348" s="120">
        <v>17.760200000000001</v>
      </c>
      <c r="EQ348" s="120">
        <v>0.18160000000000001</v>
      </c>
      <c r="EU348" s="120">
        <v>6.86</v>
      </c>
      <c r="EV348" s="120">
        <v>18.088200000000001</v>
      </c>
      <c r="EW348" s="120">
        <v>0.2364</v>
      </c>
      <c r="EX348" s="120">
        <v>6.86</v>
      </c>
      <c r="EY348" s="120">
        <v>8.1393000000000004</v>
      </c>
      <c r="EZ348" s="120">
        <v>0.26729999999999998</v>
      </c>
      <c r="FM348" s="120">
        <v>6.86</v>
      </c>
      <c r="FN348" s="120">
        <v>20.500800000000002</v>
      </c>
      <c r="FO348" s="120">
        <v>0.2001</v>
      </c>
      <c r="FP348" s="120">
        <v>6.86</v>
      </c>
      <c r="FQ348" s="120">
        <v>16.668399999999998</v>
      </c>
      <c r="FR348" s="120">
        <v>0.1206</v>
      </c>
      <c r="FV348" s="120">
        <v>6.86</v>
      </c>
      <c r="FW348" s="120">
        <v>18.2744</v>
      </c>
      <c r="FX348" s="120">
        <v>0.18310000000000001</v>
      </c>
      <c r="FY348" s="120">
        <v>6.86</v>
      </c>
      <c r="FZ348" s="120">
        <v>15.6112</v>
      </c>
      <c r="GA348" s="120">
        <v>0.1255</v>
      </c>
      <c r="GE348" s="120">
        <v>6.86</v>
      </c>
      <c r="GF348" s="120">
        <v>0.8488</v>
      </c>
      <c r="GG348" s="120">
        <v>3.4500000000000003E-2</v>
      </c>
      <c r="GH348" s="120">
        <v>6.86</v>
      </c>
      <c r="GI348" s="120">
        <v>16.467199999999998</v>
      </c>
      <c r="GJ348" s="120">
        <v>0.14399999999999999</v>
      </c>
      <c r="GK348" s="120">
        <v>6.86</v>
      </c>
      <c r="GL348" s="120">
        <v>20.492599999999999</v>
      </c>
      <c r="GM348" s="120">
        <v>0.2185</v>
      </c>
      <c r="GN348" s="120">
        <v>6.86</v>
      </c>
      <c r="GO348" s="120">
        <v>9.5584000000000007</v>
      </c>
      <c r="GP348" s="120">
        <v>7.4399999999999994E-2</v>
      </c>
      <c r="GW348" s="120">
        <v>6.86</v>
      </c>
      <c r="GX348" s="120">
        <v>12.3033</v>
      </c>
      <c r="GY348" s="120">
        <v>0.20150000000000001</v>
      </c>
      <c r="GZ348" s="120">
        <v>6.86</v>
      </c>
      <c r="HA348" s="120">
        <v>4.3567</v>
      </c>
      <c r="HB348" s="120">
        <v>9.9199999999999997E-2</v>
      </c>
      <c r="HF348" s="120">
        <v>6.86</v>
      </c>
      <c r="HG348" s="120">
        <v>11.885899999999999</v>
      </c>
      <c r="HH348" s="120">
        <v>0.14680000000000001</v>
      </c>
      <c r="HO348" s="120">
        <v>6.86</v>
      </c>
      <c r="HP348" s="120">
        <v>16.329599999999999</v>
      </c>
      <c r="HQ348" s="120">
        <v>0.15190000000000001</v>
      </c>
      <c r="HR348" s="120">
        <v>6.86</v>
      </c>
      <c r="HS348" s="120">
        <v>16.9879</v>
      </c>
      <c r="HT348" s="120">
        <v>0.24060000000000001</v>
      </c>
      <c r="HX348" s="128">
        <v>6.86</v>
      </c>
      <c r="HY348" s="128">
        <v>5.5824999999999996</v>
      </c>
      <c r="HZ348" s="120">
        <v>3.0200000000000001E-2</v>
      </c>
      <c r="IA348" s="128">
        <v>6.86</v>
      </c>
      <c r="IB348" s="128">
        <v>16.640499999999999</v>
      </c>
      <c r="IC348" s="120">
        <v>6.83E-2</v>
      </c>
      <c r="ID348" s="128">
        <v>6.86</v>
      </c>
      <c r="IE348" s="128">
        <v>3.2305000000000001</v>
      </c>
      <c r="IF348" s="120">
        <v>5.1299999999999998E-2</v>
      </c>
      <c r="IG348" s="128">
        <v>6.86</v>
      </c>
      <c r="IH348" s="128">
        <v>13.8932</v>
      </c>
      <c r="II348" s="120">
        <v>5.9400000000000001E-2</v>
      </c>
      <c r="IJ348" s="128">
        <v>6.86</v>
      </c>
      <c r="IK348" s="128">
        <v>9.7218999999999998</v>
      </c>
      <c r="IL348" s="120">
        <v>5.04E-2</v>
      </c>
      <c r="IM348" s="128">
        <v>6.86</v>
      </c>
      <c r="IN348" s="128">
        <v>21.433199999999999</v>
      </c>
      <c r="IO348" s="120">
        <v>0.14330000000000001</v>
      </c>
      <c r="IP348" s="128">
        <v>6.86</v>
      </c>
      <c r="IQ348" s="128">
        <v>18.017499999999998</v>
      </c>
      <c r="IR348" s="120">
        <v>0.1464</v>
      </c>
      <c r="IS348" s="128">
        <v>6.86</v>
      </c>
      <c r="IT348" s="128">
        <v>10.3018</v>
      </c>
      <c r="IU348" s="120">
        <v>5.1900000000000002E-2</v>
      </c>
      <c r="IV348" s="128">
        <v>6.86</v>
      </c>
      <c r="IW348" s="128">
        <v>19.324300000000001</v>
      </c>
      <c r="IX348" s="120">
        <v>8.7300000000000003E-2</v>
      </c>
      <c r="IY348" s="128">
        <v>6.86</v>
      </c>
      <c r="IZ348" s="128">
        <v>26.577300000000001</v>
      </c>
      <c r="JA348" s="120">
        <v>0.19159999999999999</v>
      </c>
      <c r="JB348" s="128">
        <v>6.86</v>
      </c>
      <c r="JC348" s="128">
        <v>17.665500000000002</v>
      </c>
      <c r="JD348" s="120">
        <v>0.1137</v>
      </c>
      <c r="JE348" s="128">
        <v>6.86</v>
      </c>
      <c r="JF348" s="128">
        <v>23.707000000000001</v>
      </c>
      <c r="JG348" s="120">
        <v>0.22359999999999999</v>
      </c>
      <c r="JH348" s="128">
        <v>6.86</v>
      </c>
      <c r="JI348" s="128">
        <v>7.7282000000000002</v>
      </c>
      <c r="JJ348" s="120">
        <v>4.2099999999999999E-2</v>
      </c>
      <c r="JK348" s="128">
        <v>6.86</v>
      </c>
      <c r="JL348" s="128">
        <v>28.1799</v>
      </c>
      <c r="JM348" s="120">
        <v>0.26390000000000002</v>
      </c>
      <c r="JN348" s="128">
        <v>6.86</v>
      </c>
      <c r="JO348" s="128">
        <v>35.111400000000003</v>
      </c>
      <c r="JP348" s="120">
        <v>0.214</v>
      </c>
      <c r="JQ348" s="128">
        <v>6.86</v>
      </c>
      <c r="JR348" s="128">
        <v>19.557099999999998</v>
      </c>
      <c r="JS348" s="120">
        <v>0.1208</v>
      </c>
    </row>
    <row r="349" spans="1:279" x14ac:dyDescent="0.25">
      <c r="A349" s="128">
        <v>6.88</v>
      </c>
      <c r="B349" s="128">
        <v>18.734500000000001</v>
      </c>
      <c r="C349" s="120">
        <v>0.18179999999999999</v>
      </c>
      <c r="D349" s="120">
        <v>6.88</v>
      </c>
      <c r="E349" s="120">
        <v>16.937200000000001</v>
      </c>
      <c r="F349" s="120">
        <v>0.22919999999999999</v>
      </c>
      <c r="G349" s="120">
        <v>6.88</v>
      </c>
      <c r="H349" s="120">
        <v>34.012999999999998</v>
      </c>
      <c r="I349" s="120">
        <v>0.36220000000000002</v>
      </c>
      <c r="J349" s="120">
        <v>6.88</v>
      </c>
      <c r="K349" s="120">
        <v>7.3776999999999999</v>
      </c>
      <c r="L349" s="120">
        <v>5.2499999999999998E-2</v>
      </c>
      <c r="M349" s="120">
        <v>6.88</v>
      </c>
      <c r="N349" s="120">
        <v>7.1497999999999999</v>
      </c>
      <c r="O349" s="120">
        <v>0.1857</v>
      </c>
      <c r="P349" s="120">
        <v>6.88</v>
      </c>
      <c r="Q349" s="120">
        <v>9.8401999999999994</v>
      </c>
      <c r="R349" s="120">
        <v>0.17299999999999999</v>
      </c>
      <c r="S349" s="120">
        <v>6.88</v>
      </c>
      <c r="T349" s="120">
        <v>22.241599999999998</v>
      </c>
      <c r="U349" s="120">
        <v>1.2107000000000001</v>
      </c>
      <c r="V349" s="120">
        <v>6.88</v>
      </c>
      <c r="W349" s="120">
        <v>17.2638</v>
      </c>
      <c r="X349" s="120">
        <v>0.24360000000000001</v>
      </c>
      <c r="Y349" s="120">
        <v>6.88</v>
      </c>
      <c r="Z349" s="120">
        <v>8.8999000000000006</v>
      </c>
      <c r="AA349" s="120">
        <v>0.1193</v>
      </c>
      <c r="AB349" s="120">
        <v>6.88</v>
      </c>
      <c r="AC349" s="120">
        <v>48.924300000000002</v>
      </c>
      <c r="AD349" s="120">
        <v>0.65639999999999998</v>
      </c>
      <c r="AE349" s="120">
        <v>6.88</v>
      </c>
      <c r="AF349" s="120">
        <v>21.828499999999998</v>
      </c>
      <c r="AG349" s="120">
        <v>0.28820000000000001</v>
      </c>
      <c r="AH349" s="120">
        <v>6.88</v>
      </c>
      <c r="AI349" s="120">
        <v>9.5051000000000005</v>
      </c>
      <c r="AJ349" s="120">
        <v>0.37980000000000003</v>
      </c>
      <c r="AK349" s="120">
        <v>6.88</v>
      </c>
      <c r="AL349" s="120">
        <v>20.2546</v>
      </c>
      <c r="AM349" s="120">
        <v>0.99480000000000002</v>
      </c>
      <c r="AN349" s="120">
        <v>6.88</v>
      </c>
      <c r="AO349" s="120">
        <v>9.5716999999999999</v>
      </c>
      <c r="AP349" s="120">
        <v>7.3300000000000004E-2</v>
      </c>
      <c r="AT349" s="120">
        <v>6.88</v>
      </c>
      <c r="AU349" s="120">
        <v>3.2652000000000001</v>
      </c>
      <c r="AV349" s="120">
        <v>0.15579999999999999</v>
      </c>
      <c r="BO349" s="120">
        <v>6.88</v>
      </c>
      <c r="BP349" s="120">
        <v>10.337199999999999</v>
      </c>
      <c r="BQ349" s="120">
        <v>0.3977</v>
      </c>
      <c r="BR349" s="120">
        <v>6.88</v>
      </c>
      <c r="BS349" s="120">
        <v>21.7408</v>
      </c>
      <c r="BT349" s="120">
        <v>0.24560000000000001</v>
      </c>
      <c r="CA349" s="120">
        <v>6.88</v>
      </c>
      <c r="CB349" s="120">
        <v>3.3706999999999998</v>
      </c>
      <c r="CC349" s="120">
        <v>0.31019999999999998</v>
      </c>
      <c r="CD349" s="120">
        <v>6.88</v>
      </c>
      <c r="CE349" s="120">
        <v>29.046399999999998</v>
      </c>
      <c r="CF349" s="120">
        <v>0.29380000000000001</v>
      </c>
      <c r="CS349" s="120">
        <v>6.88</v>
      </c>
      <c r="CT349" s="120">
        <v>16.5581</v>
      </c>
      <c r="CU349" s="120">
        <v>0.1239</v>
      </c>
      <c r="CY349" s="120">
        <v>6.88</v>
      </c>
      <c r="CZ349" s="120">
        <v>21.322199999999999</v>
      </c>
      <c r="DA349" s="120">
        <v>0.21820000000000001</v>
      </c>
      <c r="DH349" s="120">
        <v>6.88</v>
      </c>
      <c r="DI349" s="120">
        <v>18.285699999999999</v>
      </c>
      <c r="DJ349" s="120">
        <v>0.1784</v>
      </c>
      <c r="DN349" s="120">
        <v>6.88</v>
      </c>
      <c r="DO349" s="120">
        <v>9.4512999999999998</v>
      </c>
      <c r="DP349" s="120">
        <v>0.11749999999999999</v>
      </c>
      <c r="DW349" s="120">
        <v>6.88</v>
      </c>
      <c r="DX349" s="120">
        <v>22.345800000000001</v>
      </c>
      <c r="DY349" s="120">
        <v>0.21709999999999999</v>
      </c>
      <c r="DZ349" s="120">
        <v>6.88</v>
      </c>
      <c r="EA349" s="120">
        <v>16.7653</v>
      </c>
      <c r="EB349" s="120">
        <v>0.17630000000000001</v>
      </c>
      <c r="EL349" s="120">
        <v>6.88</v>
      </c>
      <c r="EM349" s="120">
        <v>27.792899999999999</v>
      </c>
      <c r="EN349" s="120">
        <v>0.20469999999999999</v>
      </c>
      <c r="EO349" s="120">
        <v>6.88</v>
      </c>
      <c r="EP349" s="120">
        <v>17.8963</v>
      </c>
      <c r="EQ349" s="120">
        <v>0.18129999999999999</v>
      </c>
      <c r="EU349" s="120">
        <v>6.88</v>
      </c>
      <c r="EV349" s="120">
        <v>18.1173</v>
      </c>
      <c r="EW349" s="120">
        <v>0.22009999999999999</v>
      </c>
      <c r="EX349" s="120">
        <v>6.88</v>
      </c>
      <c r="EY349" s="120">
        <v>8.2819000000000003</v>
      </c>
      <c r="EZ349" s="120">
        <v>0.2621</v>
      </c>
      <c r="FM349" s="120">
        <v>6.88</v>
      </c>
      <c r="FN349" s="120">
        <v>20.511399999999998</v>
      </c>
      <c r="FO349" s="120">
        <v>0.19450000000000001</v>
      </c>
      <c r="FP349" s="120">
        <v>6.88</v>
      </c>
      <c r="FQ349" s="120">
        <v>17.519400000000001</v>
      </c>
      <c r="FR349" s="120">
        <v>0.12479999999999999</v>
      </c>
      <c r="FV349" s="120">
        <v>6.88</v>
      </c>
      <c r="FW349" s="120">
        <v>18.271599999999999</v>
      </c>
      <c r="FX349" s="120">
        <v>0.18229999999999999</v>
      </c>
      <c r="FY349" s="120">
        <v>6.88</v>
      </c>
      <c r="FZ349" s="120">
        <v>15.2315</v>
      </c>
      <c r="GA349" s="120">
        <v>0.13450000000000001</v>
      </c>
      <c r="GE349" s="120">
        <v>6.88</v>
      </c>
      <c r="GF349" s="120">
        <v>0.62960000000000005</v>
      </c>
      <c r="GG349" s="120">
        <v>3.0099999999999998E-2</v>
      </c>
      <c r="GH349" s="120">
        <v>6.88</v>
      </c>
      <c r="GI349" s="120">
        <v>16.165600000000001</v>
      </c>
      <c r="GJ349" s="120">
        <v>0.14080000000000001</v>
      </c>
      <c r="GK349" s="120">
        <v>6.88</v>
      </c>
      <c r="GL349" s="120">
        <v>20.7059</v>
      </c>
      <c r="GM349" s="120">
        <v>0.21970000000000001</v>
      </c>
      <c r="GN349" s="120">
        <v>6.88</v>
      </c>
      <c r="GO349" s="120">
        <v>8.7584999999999997</v>
      </c>
      <c r="GP349" s="120">
        <v>6.2399999999999997E-2</v>
      </c>
      <c r="GW349" s="120">
        <v>6.88</v>
      </c>
      <c r="GX349" s="120">
        <v>12.0787</v>
      </c>
      <c r="GY349" s="120">
        <v>0.19309999999999999</v>
      </c>
      <c r="GZ349" s="120">
        <v>6.88</v>
      </c>
      <c r="HA349" s="120">
        <v>4.2851999999999997</v>
      </c>
      <c r="HB349" s="120">
        <v>9.4500000000000001E-2</v>
      </c>
      <c r="HF349" s="120">
        <v>6.88</v>
      </c>
      <c r="HG349" s="120">
        <v>11.833299999999999</v>
      </c>
      <c r="HH349" s="120">
        <v>0.15240000000000001</v>
      </c>
      <c r="HO349" s="120">
        <v>6.88</v>
      </c>
      <c r="HP349" s="120">
        <v>16.215299999999999</v>
      </c>
      <c r="HQ349" s="120">
        <v>0.1489</v>
      </c>
      <c r="HR349" s="120">
        <v>6.88</v>
      </c>
      <c r="HS349" s="120">
        <v>17.001100000000001</v>
      </c>
      <c r="HT349" s="120">
        <v>0.23960000000000001</v>
      </c>
      <c r="HX349" s="128">
        <v>6.88</v>
      </c>
      <c r="HY349" s="128">
        <v>5.7213000000000003</v>
      </c>
      <c r="HZ349" s="120">
        <v>3.1300000000000001E-2</v>
      </c>
      <c r="IA349" s="128">
        <v>6.88</v>
      </c>
      <c r="IB349" s="128">
        <v>16.624199999999998</v>
      </c>
      <c r="IC349" s="120">
        <v>6.8500000000000005E-2</v>
      </c>
      <c r="ID349" s="128">
        <v>6.88</v>
      </c>
      <c r="IE349" s="128">
        <v>4.9843000000000002</v>
      </c>
      <c r="IF349" s="120">
        <v>6.7599999999999993E-2</v>
      </c>
      <c r="IG349" s="128">
        <v>6.88</v>
      </c>
      <c r="IH349" s="128">
        <v>13.7989</v>
      </c>
      <c r="II349" s="120">
        <v>5.8999999999999997E-2</v>
      </c>
      <c r="IJ349" s="128">
        <v>6.88</v>
      </c>
      <c r="IK349" s="128">
        <v>9.3481000000000005</v>
      </c>
      <c r="IL349" s="120">
        <v>4.8599999999999997E-2</v>
      </c>
      <c r="IM349" s="128">
        <v>6.88</v>
      </c>
      <c r="IN349" s="128">
        <v>20.700700000000001</v>
      </c>
      <c r="IO349" s="120">
        <v>0.13469999999999999</v>
      </c>
      <c r="IP349" s="128">
        <v>6.88</v>
      </c>
      <c r="IQ349" s="128">
        <v>17.429099999999998</v>
      </c>
      <c r="IR349" s="120">
        <v>0.13639999999999999</v>
      </c>
      <c r="IS349" s="128">
        <v>6.88</v>
      </c>
      <c r="IT349" s="128">
        <v>10.845499999999999</v>
      </c>
      <c r="IU349" s="120">
        <v>5.2600000000000001E-2</v>
      </c>
      <c r="IV349" s="128">
        <v>6.88</v>
      </c>
      <c r="IW349" s="128">
        <v>20.773700000000002</v>
      </c>
      <c r="IX349" s="120">
        <v>9.7699999999999995E-2</v>
      </c>
      <c r="IY349" s="128">
        <v>6.88</v>
      </c>
      <c r="IZ349" s="128">
        <v>25.525200000000002</v>
      </c>
      <c r="JA349" s="120">
        <v>0.1807</v>
      </c>
      <c r="JB349" s="128">
        <v>6.88</v>
      </c>
      <c r="JC349" s="128">
        <v>17.9252</v>
      </c>
      <c r="JD349" s="120">
        <v>0.11609999999999999</v>
      </c>
      <c r="JE349" s="128">
        <v>6.88</v>
      </c>
      <c r="JF349" s="128">
        <v>22.61</v>
      </c>
      <c r="JG349" s="120">
        <v>0.19359999999999999</v>
      </c>
      <c r="JH349" s="128">
        <v>6.88</v>
      </c>
      <c r="JI349" s="128">
        <v>8.2392000000000003</v>
      </c>
      <c r="JJ349" s="120">
        <v>3.9199999999999999E-2</v>
      </c>
      <c r="JK349" s="128">
        <v>6.88</v>
      </c>
      <c r="JL349" s="128">
        <v>27.520199999999999</v>
      </c>
      <c r="JM349" s="120">
        <v>0.25140000000000001</v>
      </c>
      <c r="JN349" s="128">
        <v>6.88</v>
      </c>
      <c r="JO349" s="128">
        <v>35.336799999999997</v>
      </c>
      <c r="JP349" s="120">
        <v>0.1976</v>
      </c>
      <c r="JQ349" s="128">
        <v>6.88</v>
      </c>
      <c r="JR349" s="128">
        <v>19.090699999999998</v>
      </c>
      <c r="JS349" s="120">
        <v>0.1149</v>
      </c>
    </row>
    <row r="350" spans="1:279" x14ac:dyDescent="0.25">
      <c r="A350" s="128">
        <v>6.9</v>
      </c>
      <c r="B350" s="128">
        <v>18.756799999999998</v>
      </c>
      <c r="C350" s="120">
        <v>0.17829999999999999</v>
      </c>
      <c r="D350" s="120">
        <v>6.9</v>
      </c>
      <c r="E350" s="120">
        <v>17.23</v>
      </c>
      <c r="F350" s="120">
        <v>0.25</v>
      </c>
      <c r="G350" s="120">
        <v>6.9</v>
      </c>
      <c r="H350" s="120">
        <v>32.259700000000002</v>
      </c>
      <c r="I350" s="120">
        <v>0.36130000000000001</v>
      </c>
      <c r="J350" s="120">
        <v>6.9</v>
      </c>
      <c r="K350" s="120">
        <v>7.3933</v>
      </c>
      <c r="L350" s="120">
        <v>5.11E-2</v>
      </c>
      <c r="M350" s="120">
        <v>6.9</v>
      </c>
      <c r="N350" s="120">
        <v>7.2579000000000002</v>
      </c>
      <c r="O350" s="120">
        <v>0.18970000000000001</v>
      </c>
      <c r="P350" s="120">
        <v>6.9</v>
      </c>
      <c r="Q350" s="120">
        <v>12.2218</v>
      </c>
      <c r="R350" s="120">
        <v>0.1663</v>
      </c>
      <c r="S350" s="120">
        <v>6.9</v>
      </c>
      <c r="T350" s="120">
        <v>21.784199999999998</v>
      </c>
      <c r="U350" s="120">
        <v>1.1266</v>
      </c>
      <c r="V350" s="120">
        <v>6.9</v>
      </c>
      <c r="W350" s="120">
        <v>17.463699999999999</v>
      </c>
      <c r="X350" s="120">
        <v>0.2424</v>
      </c>
      <c r="Y350" s="120">
        <v>6.9</v>
      </c>
      <c r="Z350" s="120">
        <v>9.4509000000000007</v>
      </c>
      <c r="AA350" s="120">
        <v>0.105</v>
      </c>
      <c r="AB350" s="120">
        <v>6.9</v>
      </c>
      <c r="AC350" s="120">
        <v>48.843499999999999</v>
      </c>
      <c r="AD350" s="120">
        <v>0.65790000000000004</v>
      </c>
      <c r="AE350" s="120">
        <v>6.9</v>
      </c>
      <c r="AF350" s="120">
        <v>22.153400000000001</v>
      </c>
      <c r="AG350" s="120">
        <v>0.30159999999999998</v>
      </c>
      <c r="AH350" s="120">
        <v>6.9</v>
      </c>
      <c r="AI350" s="120">
        <v>9.2207000000000008</v>
      </c>
      <c r="AJ350" s="120">
        <v>0.3997</v>
      </c>
      <c r="AK350" s="120">
        <v>6.9</v>
      </c>
      <c r="AL350" s="120">
        <v>20.127800000000001</v>
      </c>
      <c r="AM350" s="120">
        <v>1.0127999999999999</v>
      </c>
      <c r="AN350" s="120">
        <v>6.9</v>
      </c>
      <c r="AO350" s="120">
        <v>9.4497</v>
      </c>
      <c r="AP350" s="120">
        <v>6.8000000000000005E-2</v>
      </c>
      <c r="AT350" s="120">
        <v>6.9</v>
      </c>
      <c r="AU350" s="120">
        <v>3.5550000000000002</v>
      </c>
      <c r="AV350" s="120">
        <v>0.16109999999999999</v>
      </c>
      <c r="BO350" s="120">
        <v>6.9</v>
      </c>
      <c r="BP350" s="120">
        <v>8.8666999999999998</v>
      </c>
      <c r="BQ350" s="120">
        <v>0.39500000000000002</v>
      </c>
      <c r="BR350" s="120">
        <v>6.9</v>
      </c>
      <c r="BS350" s="120">
        <v>21.8781</v>
      </c>
      <c r="BT350" s="120">
        <v>0.23860000000000001</v>
      </c>
      <c r="CA350" s="120">
        <v>6.9</v>
      </c>
      <c r="CB350" s="120">
        <v>3.0238999999999998</v>
      </c>
      <c r="CC350" s="120">
        <v>0.2833</v>
      </c>
      <c r="CD350" s="120">
        <v>6.9</v>
      </c>
      <c r="CE350" s="120">
        <v>27.215299999999999</v>
      </c>
      <c r="CF350" s="120">
        <v>0.30890000000000001</v>
      </c>
      <c r="CS350" s="120">
        <v>6.9</v>
      </c>
      <c r="CT350" s="120">
        <v>16.5626</v>
      </c>
      <c r="CU350" s="120">
        <v>0.1234</v>
      </c>
      <c r="CY350" s="120">
        <v>6.9</v>
      </c>
      <c r="CZ350" s="120">
        <v>20.8307</v>
      </c>
      <c r="DA350" s="120">
        <v>0.21099999999999999</v>
      </c>
      <c r="DH350" s="120">
        <v>6.9</v>
      </c>
      <c r="DI350" s="120">
        <v>18.8064</v>
      </c>
      <c r="DJ350" s="120">
        <v>0.17710000000000001</v>
      </c>
      <c r="DN350" s="120">
        <v>6.9</v>
      </c>
      <c r="DO350" s="120">
        <v>9.0510000000000002</v>
      </c>
      <c r="DP350" s="120">
        <v>0.11600000000000001</v>
      </c>
      <c r="DW350" s="120">
        <v>6.9</v>
      </c>
      <c r="DX350" s="120">
        <v>23.0379</v>
      </c>
      <c r="DY350" s="120">
        <v>0.22500000000000001</v>
      </c>
      <c r="DZ350" s="120">
        <v>6.9</v>
      </c>
      <c r="EA350" s="120">
        <v>16.1843</v>
      </c>
      <c r="EB350" s="120">
        <v>0.18959999999999999</v>
      </c>
      <c r="EL350" s="120">
        <v>6.9</v>
      </c>
      <c r="EM350" s="120">
        <v>27.624700000000001</v>
      </c>
      <c r="EN350" s="120">
        <v>0.19839999999999999</v>
      </c>
      <c r="EO350" s="120">
        <v>6.9</v>
      </c>
      <c r="EP350" s="120">
        <v>17.792300000000001</v>
      </c>
      <c r="EQ350" s="120">
        <v>0.18</v>
      </c>
      <c r="EU350" s="120">
        <v>6.9</v>
      </c>
      <c r="EV350" s="120">
        <v>18.284300000000002</v>
      </c>
      <c r="EW350" s="120">
        <v>0.1908</v>
      </c>
      <c r="EX350" s="120">
        <v>6.9</v>
      </c>
      <c r="EY350" s="120">
        <v>8.2421000000000006</v>
      </c>
      <c r="EZ350" s="120">
        <v>0.25019999999999998</v>
      </c>
      <c r="FM350" s="120">
        <v>6.9</v>
      </c>
      <c r="FN350" s="120">
        <v>20.596800000000002</v>
      </c>
      <c r="FO350" s="120">
        <v>0.1925</v>
      </c>
      <c r="FP350" s="120">
        <v>6.9</v>
      </c>
      <c r="FQ350" s="120">
        <v>18.109000000000002</v>
      </c>
      <c r="FR350" s="120">
        <v>0.12809999999999999</v>
      </c>
      <c r="FV350" s="120">
        <v>6.9</v>
      </c>
      <c r="FW350" s="120">
        <v>18.3719</v>
      </c>
      <c r="FX350" s="120">
        <v>0.18240000000000001</v>
      </c>
      <c r="FY350" s="120">
        <v>6.9</v>
      </c>
      <c r="FZ350" s="120">
        <v>15.1943</v>
      </c>
      <c r="GA350" s="120">
        <v>0.1376</v>
      </c>
      <c r="GE350" s="120">
        <v>6.9</v>
      </c>
      <c r="GF350" s="120">
        <v>0.48249999999999998</v>
      </c>
      <c r="GG350" s="120">
        <v>2.4299999999999999E-2</v>
      </c>
      <c r="GH350" s="120">
        <v>6.9</v>
      </c>
      <c r="GI350" s="120">
        <v>15.939399999999999</v>
      </c>
      <c r="GJ350" s="120">
        <v>0.1389</v>
      </c>
      <c r="GK350" s="120">
        <v>6.9</v>
      </c>
      <c r="GL350" s="120">
        <v>20.7822</v>
      </c>
      <c r="GM350" s="120">
        <v>0.21709999999999999</v>
      </c>
      <c r="GN350" s="120">
        <v>6.9</v>
      </c>
      <c r="GO350" s="120">
        <v>7.9676999999999998</v>
      </c>
      <c r="GP350" s="120">
        <v>6.6299999999999998E-2</v>
      </c>
      <c r="GW350" s="120">
        <v>6.9</v>
      </c>
      <c r="GX350" s="120">
        <v>11.8881</v>
      </c>
      <c r="GY350" s="120">
        <v>0.18840000000000001</v>
      </c>
      <c r="GZ350" s="120">
        <v>6.9</v>
      </c>
      <c r="HA350" s="120">
        <v>4.3051000000000004</v>
      </c>
      <c r="HB350" s="120">
        <v>9.35E-2</v>
      </c>
      <c r="HF350" s="120">
        <v>6.9</v>
      </c>
      <c r="HG350" s="120">
        <v>11.750400000000001</v>
      </c>
      <c r="HH350" s="120">
        <v>0.15329999999999999</v>
      </c>
      <c r="HO350" s="120">
        <v>6.9</v>
      </c>
      <c r="HP350" s="120">
        <v>16.2803</v>
      </c>
      <c r="HQ350" s="120">
        <v>0.14910000000000001</v>
      </c>
      <c r="HR350" s="120">
        <v>6.9</v>
      </c>
      <c r="HS350" s="120">
        <v>16.742000000000001</v>
      </c>
      <c r="HT350" s="120">
        <v>0.23680000000000001</v>
      </c>
      <c r="HX350" s="128">
        <v>6.9</v>
      </c>
      <c r="HY350" s="128">
        <v>5.9631999999999996</v>
      </c>
      <c r="HZ350" s="120">
        <v>3.32E-2</v>
      </c>
      <c r="IA350" s="128">
        <v>6.9</v>
      </c>
      <c r="IB350" s="128">
        <v>16.445399999999999</v>
      </c>
      <c r="IC350" s="120">
        <v>7.0300000000000001E-2</v>
      </c>
      <c r="ID350" s="128">
        <v>6.9</v>
      </c>
      <c r="IE350" s="128">
        <v>5.6990999999999996</v>
      </c>
      <c r="IF350" s="120">
        <v>8.1600000000000006E-2</v>
      </c>
      <c r="IG350" s="128">
        <v>6.9</v>
      </c>
      <c r="IH350" s="128">
        <v>13.576700000000001</v>
      </c>
      <c r="II350" s="120">
        <v>5.8299999999999998E-2</v>
      </c>
      <c r="IJ350" s="128">
        <v>6.9</v>
      </c>
      <c r="IK350" s="128">
        <v>9.0132999999999992</v>
      </c>
      <c r="IL350" s="120">
        <v>4.3200000000000002E-2</v>
      </c>
      <c r="IM350" s="128">
        <v>6.9</v>
      </c>
      <c r="IN350" s="128">
        <v>19.922899999999998</v>
      </c>
      <c r="IO350" s="120">
        <v>0.12640000000000001</v>
      </c>
      <c r="IP350" s="128">
        <v>6.9</v>
      </c>
      <c r="IQ350" s="128">
        <v>16.866399999999999</v>
      </c>
      <c r="IR350" s="120">
        <v>0.12770000000000001</v>
      </c>
      <c r="IS350" s="128">
        <v>6.9</v>
      </c>
      <c r="IT350" s="128">
        <v>11.588699999999999</v>
      </c>
      <c r="IU350" s="120">
        <v>5.62E-2</v>
      </c>
      <c r="IV350" s="128">
        <v>6.9</v>
      </c>
      <c r="IW350" s="128">
        <v>22.2026</v>
      </c>
      <c r="IX350" s="120">
        <v>0.1085</v>
      </c>
      <c r="IY350" s="128">
        <v>6.9</v>
      </c>
      <c r="IZ350" s="128">
        <v>24.5733</v>
      </c>
      <c r="JA350" s="120">
        <v>0.1711</v>
      </c>
      <c r="JB350" s="128">
        <v>6.9</v>
      </c>
      <c r="JC350" s="128">
        <v>18.017299999999999</v>
      </c>
      <c r="JD350" s="120">
        <v>0.12</v>
      </c>
      <c r="JE350" s="128">
        <v>6.9</v>
      </c>
      <c r="JF350" s="128">
        <v>21.846599999999999</v>
      </c>
      <c r="JG350" s="120">
        <v>0.18029999999999999</v>
      </c>
      <c r="JH350" s="128">
        <v>6.9</v>
      </c>
      <c r="JI350" s="128">
        <v>8.8265999999999991</v>
      </c>
      <c r="JJ350" s="120">
        <v>3.7400000000000003E-2</v>
      </c>
      <c r="JK350" s="128">
        <v>6.9</v>
      </c>
      <c r="JL350" s="128">
        <v>26.5412</v>
      </c>
      <c r="JM350" s="120">
        <v>0.2452</v>
      </c>
      <c r="JN350" s="128">
        <v>6.9</v>
      </c>
      <c r="JO350" s="128">
        <v>35.896500000000003</v>
      </c>
      <c r="JP350" s="120">
        <v>0.21360000000000001</v>
      </c>
      <c r="JQ350" s="128">
        <v>6.9</v>
      </c>
      <c r="JR350" s="128">
        <v>18.712399999999999</v>
      </c>
      <c r="JS350" s="120">
        <v>0.1094</v>
      </c>
    </row>
    <row r="351" spans="1:279" x14ac:dyDescent="0.25">
      <c r="A351" s="128">
        <v>6.92</v>
      </c>
      <c r="B351" s="128">
        <v>18.8123</v>
      </c>
      <c r="C351" s="120">
        <v>0.17899999999999999</v>
      </c>
      <c r="D351" s="120">
        <v>6.92</v>
      </c>
      <c r="E351" s="120">
        <v>17.478899999999999</v>
      </c>
      <c r="F351" s="120">
        <v>0.2913</v>
      </c>
      <c r="G351" s="120">
        <v>6.92</v>
      </c>
      <c r="H351" s="120">
        <v>32.373800000000003</v>
      </c>
      <c r="I351" s="120">
        <v>0.36420000000000002</v>
      </c>
      <c r="J351" s="120">
        <v>6.92</v>
      </c>
      <c r="K351" s="120">
        <v>7.2805999999999997</v>
      </c>
      <c r="L351" s="120">
        <v>5.04E-2</v>
      </c>
      <c r="M351" s="120">
        <v>6.92</v>
      </c>
      <c r="N351" s="120">
        <v>7.4831000000000003</v>
      </c>
      <c r="O351" s="120">
        <v>0.20780000000000001</v>
      </c>
      <c r="P351" s="120">
        <v>6.92</v>
      </c>
      <c r="Q351" s="120">
        <v>14.317299999999999</v>
      </c>
      <c r="R351" s="120">
        <v>0.16589999999999999</v>
      </c>
      <c r="S351" s="120">
        <v>6.92</v>
      </c>
      <c r="T351" s="120">
        <v>20.809000000000001</v>
      </c>
      <c r="U351" s="120">
        <v>1.0848</v>
      </c>
      <c r="V351" s="120">
        <v>6.92</v>
      </c>
      <c r="W351" s="120">
        <v>17.935199999999998</v>
      </c>
      <c r="X351" s="120">
        <v>0.2364</v>
      </c>
      <c r="Y351" s="120">
        <v>6.92</v>
      </c>
      <c r="Z351" s="120">
        <v>10.015599999999999</v>
      </c>
      <c r="AA351" s="120">
        <v>9.9000000000000005E-2</v>
      </c>
      <c r="AB351" s="120">
        <v>6.92</v>
      </c>
      <c r="AC351" s="120">
        <v>48.070099999999996</v>
      </c>
      <c r="AD351" s="120">
        <v>0.66279999999999994</v>
      </c>
      <c r="AE351" s="120">
        <v>6.92</v>
      </c>
      <c r="AF351" s="120">
        <v>22.3947</v>
      </c>
      <c r="AG351" s="120">
        <v>0.30599999999999999</v>
      </c>
      <c r="AH351" s="120">
        <v>6.92</v>
      </c>
      <c r="AI351" s="120">
        <v>9.2676999999999996</v>
      </c>
      <c r="AJ351" s="120">
        <v>0.4022</v>
      </c>
      <c r="AK351" s="120">
        <v>6.92</v>
      </c>
      <c r="AL351" s="120">
        <v>19.312100000000001</v>
      </c>
      <c r="AM351" s="120">
        <v>0.81140000000000001</v>
      </c>
      <c r="AN351" s="120">
        <v>6.92</v>
      </c>
      <c r="AO351" s="120">
        <v>9.2109000000000005</v>
      </c>
      <c r="AP351" s="120">
        <v>6.3E-2</v>
      </c>
      <c r="AT351" s="120">
        <v>6.92</v>
      </c>
      <c r="AU351" s="120">
        <v>3.6440000000000001</v>
      </c>
      <c r="AV351" s="120">
        <v>0.16520000000000001</v>
      </c>
      <c r="BO351" s="120">
        <v>6.92</v>
      </c>
      <c r="BP351" s="120">
        <v>7.5712000000000002</v>
      </c>
      <c r="BQ351" s="120">
        <v>0.39910000000000001</v>
      </c>
      <c r="BR351" s="120">
        <v>6.92</v>
      </c>
      <c r="BS351" s="120">
        <v>22.100100000000001</v>
      </c>
      <c r="BT351" s="120">
        <v>0.2311</v>
      </c>
      <c r="CA351" s="120">
        <v>6.92</v>
      </c>
      <c r="CB351" s="120">
        <v>2.8239999999999998</v>
      </c>
      <c r="CC351" s="120">
        <v>0.26989999999999997</v>
      </c>
      <c r="CD351" s="120">
        <v>6.92</v>
      </c>
      <c r="CE351" s="120">
        <v>25.889700000000001</v>
      </c>
      <c r="CF351" s="120">
        <v>0.3216</v>
      </c>
      <c r="CS351" s="120">
        <v>6.92</v>
      </c>
      <c r="CT351" s="120">
        <v>16.491599999999998</v>
      </c>
      <c r="CU351" s="120">
        <v>0.1255</v>
      </c>
      <c r="CY351" s="120">
        <v>6.92</v>
      </c>
      <c r="CZ351" s="120">
        <v>20.431000000000001</v>
      </c>
      <c r="DA351" s="120">
        <v>0.2082</v>
      </c>
      <c r="DH351" s="120">
        <v>6.92</v>
      </c>
      <c r="DI351" s="120">
        <v>19.514600000000002</v>
      </c>
      <c r="DJ351" s="120">
        <v>0.17050000000000001</v>
      </c>
      <c r="DN351" s="120">
        <v>6.92</v>
      </c>
      <c r="DO351" s="120">
        <v>8.7914999999999992</v>
      </c>
      <c r="DP351" s="120">
        <v>0.1138</v>
      </c>
      <c r="DW351" s="120">
        <v>6.92</v>
      </c>
      <c r="DX351" s="120">
        <v>23.723099999999999</v>
      </c>
      <c r="DY351" s="120">
        <v>0.24110000000000001</v>
      </c>
      <c r="DZ351" s="120">
        <v>6.92</v>
      </c>
      <c r="EA351" s="120">
        <v>15.6196</v>
      </c>
      <c r="EB351" s="120">
        <v>0.2039</v>
      </c>
      <c r="EL351" s="120">
        <v>6.92</v>
      </c>
      <c r="EM351" s="120">
        <v>27.8081</v>
      </c>
      <c r="EN351" s="120">
        <v>0.2009</v>
      </c>
      <c r="EO351" s="120">
        <v>6.92</v>
      </c>
      <c r="EP351" s="120">
        <v>17.387899999999998</v>
      </c>
      <c r="EQ351" s="120">
        <v>0.1774</v>
      </c>
      <c r="EU351" s="120">
        <v>6.92</v>
      </c>
      <c r="EV351" s="120">
        <v>18.0793</v>
      </c>
      <c r="EW351" s="120">
        <v>0.17280000000000001</v>
      </c>
      <c r="EX351" s="120">
        <v>6.92</v>
      </c>
      <c r="EY351" s="120">
        <v>8.1340000000000003</v>
      </c>
      <c r="EZ351" s="120">
        <v>0.2354</v>
      </c>
      <c r="FM351" s="120">
        <v>6.92</v>
      </c>
      <c r="FN351" s="120">
        <v>20.6798</v>
      </c>
      <c r="FO351" s="120">
        <v>0.20230000000000001</v>
      </c>
      <c r="FP351" s="120">
        <v>6.92</v>
      </c>
      <c r="FQ351" s="120">
        <v>18.2685</v>
      </c>
      <c r="FR351" s="120">
        <v>0.13070000000000001</v>
      </c>
      <c r="FV351" s="120">
        <v>6.92</v>
      </c>
      <c r="FW351" s="120">
        <v>18.447399999999998</v>
      </c>
      <c r="FX351" s="120">
        <v>0.1827</v>
      </c>
      <c r="FY351" s="120">
        <v>6.92</v>
      </c>
      <c r="FZ351" s="120">
        <v>15.485099999999999</v>
      </c>
      <c r="GA351" s="120">
        <v>0.14050000000000001</v>
      </c>
      <c r="GE351" s="120">
        <v>6.92</v>
      </c>
      <c r="GF351" s="120">
        <v>0.64370000000000005</v>
      </c>
      <c r="GG351" s="120">
        <v>2.47E-2</v>
      </c>
      <c r="GH351" s="120">
        <v>6.92</v>
      </c>
      <c r="GI351" s="120">
        <v>15.7073</v>
      </c>
      <c r="GJ351" s="120">
        <v>0.13339999999999999</v>
      </c>
      <c r="GK351" s="120">
        <v>6.92</v>
      </c>
      <c r="GL351" s="120">
        <v>20.908000000000001</v>
      </c>
      <c r="GM351" s="120">
        <v>0.2276</v>
      </c>
      <c r="GN351" s="120">
        <v>6.92</v>
      </c>
      <c r="GO351" s="120">
        <v>7.2069999999999999</v>
      </c>
      <c r="GP351" s="120">
        <v>5.62E-2</v>
      </c>
      <c r="GW351" s="120">
        <v>6.92</v>
      </c>
      <c r="GX351" s="120">
        <v>11.723100000000001</v>
      </c>
      <c r="GY351" s="120">
        <v>0.18940000000000001</v>
      </c>
      <c r="GZ351" s="120">
        <v>6.92</v>
      </c>
      <c r="HA351" s="120">
        <v>4.5208000000000004</v>
      </c>
      <c r="HB351" s="120">
        <v>9.5000000000000001E-2</v>
      </c>
      <c r="HF351" s="120">
        <v>6.92</v>
      </c>
      <c r="HG351" s="120">
        <v>11.772600000000001</v>
      </c>
      <c r="HH351" s="120">
        <v>0.15620000000000001</v>
      </c>
      <c r="HO351" s="120">
        <v>6.92</v>
      </c>
      <c r="HP351" s="120">
        <v>16.369299999999999</v>
      </c>
      <c r="HQ351" s="120">
        <v>0.1565</v>
      </c>
      <c r="HR351" s="120">
        <v>6.92</v>
      </c>
      <c r="HS351" s="120">
        <v>16.4086</v>
      </c>
      <c r="HT351" s="120">
        <v>0.23669999999999999</v>
      </c>
      <c r="HX351" s="128">
        <v>6.92</v>
      </c>
      <c r="HY351" s="128">
        <v>6.2224000000000004</v>
      </c>
      <c r="HZ351" s="120">
        <v>4.02E-2</v>
      </c>
      <c r="IA351" s="128">
        <v>6.92</v>
      </c>
      <c r="IB351" s="128">
        <v>16.474</v>
      </c>
      <c r="IC351" s="120">
        <v>7.1999999999999995E-2</v>
      </c>
      <c r="ID351" s="128">
        <v>6.92</v>
      </c>
      <c r="IE351" s="128">
        <v>6.1555999999999997</v>
      </c>
      <c r="IF351" s="120">
        <v>8.6599999999999996E-2</v>
      </c>
      <c r="IG351" s="128">
        <v>6.92</v>
      </c>
      <c r="IH351" s="128">
        <v>13.4146</v>
      </c>
      <c r="II351" s="120">
        <v>5.8700000000000002E-2</v>
      </c>
      <c r="IJ351" s="128">
        <v>6.92</v>
      </c>
      <c r="IK351" s="128">
        <v>8.7349999999999994</v>
      </c>
      <c r="IL351" s="120">
        <v>4.0099999999999997E-2</v>
      </c>
      <c r="IM351" s="128">
        <v>6.92</v>
      </c>
      <c r="IN351" s="128">
        <v>19.344999999999999</v>
      </c>
      <c r="IO351" s="120">
        <v>0.1169</v>
      </c>
      <c r="IP351" s="128">
        <v>6.92</v>
      </c>
      <c r="IQ351" s="128">
        <v>16.422499999999999</v>
      </c>
      <c r="IR351" s="120">
        <v>0.1197</v>
      </c>
      <c r="IS351" s="128">
        <v>6.92</v>
      </c>
      <c r="IT351" s="128">
        <v>12.545199999999999</v>
      </c>
      <c r="IU351" s="120">
        <v>5.96E-2</v>
      </c>
      <c r="IV351" s="128">
        <v>6.92</v>
      </c>
      <c r="IW351" s="128">
        <v>24.2029</v>
      </c>
      <c r="IX351" s="120">
        <v>0.12509999999999999</v>
      </c>
      <c r="IY351" s="128">
        <v>6.92</v>
      </c>
      <c r="IZ351" s="128">
        <v>23.5045</v>
      </c>
      <c r="JA351" s="120">
        <v>0.161</v>
      </c>
      <c r="JB351" s="128">
        <v>6.92</v>
      </c>
      <c r="JC351" s="128">
        <v>18.239699999999999</v>
      </c>
      <c r="JD351" s="120">
        <v>0.1221</v>
      </c>
      <c r="JE351" s="128">
        <v>6.92</v>
      </c>
      <c r="JF351" s="128">
        <v>21.242999999999999</v>
      </c>
      <c r="JG351" s="120">
        <v>0.17319999999999999</v>
      </c>
      <c r="JH351" s="128">
        <v>6.92</v>
      </c>
      <c r="JI351" s="128">
        <v>9.5312999999999999</v>
      </c>
      <c r="JJ351" s="120">
        <v>3.9300000000000002E-2</v>
      </c>
      <c r="JK351" s="128">
        <v>6.92</v>
      </c>
      <c r="JL351" s="128">
        <v>25.623899999999999</v>
      </c>
      <c r="JM351" s="120">
        <v>0.2293</v>
      </c>
      <c r="JN351" s="128">
        <v>6.92</v>
      </c>
      <c r="JO351" s="128">
        <v>36.552100000000003</v>
      </c>
      <c r="JP351" s="120">
        <v>0.2356</v>
      </c>
      <c r="JQ351" s="128">
        <v>6.92</v>
      </c>
      <c r="JR351" s="128">
        <v>18.4834</v>
      </c>
      <c r="JS351" s="120">
        <v>0.1002</v>
      </c>
    </row>
    <row r="352" spans="1:279" x14ac:dyDescent="0.25">
      <c r="A352" s="128">
        <v>6.94</v>
      </c>
      <c r="B352" s="128">
        <v>18.8873</v>
      </c>
      <c r="C352" s="120">
        <v>0.18240000000000001</v>
      </c>
      <c r="D352" s="120">
        <v>6.94</v>
      </c>
      <c r="E352" s="120">
        <v>17.514900000000001</v>
      </c>
      <c r="F352" s="120">
        <v>0.34100000000000003</v>
      </c>
      <c r="G352" s="120">
        <v>6.94</v>
      </c>
      <c r="H352" s="120">
        <v>32.5242</v>
      </c>
      <c r="I352" s="120">
        <v>0.36020000000000002</v>
      </c>
      <c r="J352" s="120">
        <v>6.94</v>
      </c>
      <c r="K352" s="120">
        <v>7.1055000000000001</v>
      </c>
      <c r="L352" s="120">
        <v>4.6399999999999997E-2</v>
      </c>
      <c r="M352" s="120">
        <v>6.94</v>
      </c>
      <c r="N352" s="120">
        <v>7.9503000000000004</v>
      </c>
      <c r="O352" s="120">
        <v>0.20150000000000001</v>
      </c>
      <c r="P352" s="120">
        <v>6.94</v>
      </c>
      <c r="Q352" s="120">
        <v>15.6411</v>
      </c>
      <c r="R352" s="120">
        <v>0.14979999999999999</v>
      </c>
      <c r="S352" s="120">
        <v>6.94</v>
      </c>
      <c r="T352" s="120">
        <v>20.632300000000001</v>
      </c>
      <c r="U352" s="120">
        <v>1.0031000000000001</v>
      </c>
      <c r="V352" s="120">
        <v>6.94</v>
      </c>
      <c r="W352" s="120">
        <v>18.439599999999999</v>
      </c>
      <c r="X352" s="120">
        <v>0.23039999999999999</v>
      </c>
      <c r="Y352" s="120">
        <v>6.94</v>
      </c>
      <c r="Z352" s="120">
        <v>10.780900000000001</v>
      </c>
      <c r="AA352" s="120">
        <v>0.10199999999999999</v>
      </c>
      <c r="AB352" s="120">
        <v>6.94</v>
      </c>
      <c r="AC352" s="120">
        <v>47.700200000000002</v>
      </c>
      <c r="AD352" s="120">
        <v>0.66249999999999998</v>
      </c>
      <c r="AE352" s="120">
        <v>6.94</v>
      </c>
      <c r="AF352" s="120">
        <v>22.421700000000001</v>
      </c>
      <c r="AG352" s="120">
        <v>0.31440000000000001</v>
      </c>
      <c r="AH352" s="120">
        <v>6.94</v>
      </c>
      <c r="AI352" s="120">
        <v>9.5898000000000003</v>
      </c>
      <c r="AJ352" s="120">
        <v>0.38650000000000001</v>
      </c>
      <c r="AK352" s="120">
        <v>6.94</v>
      </c>
      <c r="AL352" s="120">
        <v>17.567399999999999</v>
      </c>
      <c r="AM352" s="120">
        <v>0.74819999999999998</v>
      </c>
      <c r="AN352" s="120">
        <v>6.94</v>
      </c>
      <c r="AO352" s="120">
        <v>8.9852000000000007</v>
      </c>
      <c r="AP352" s="120">
        <v>5.8299999999999998E-2</v>
      </c>
      <c r="AT352" s="120">
        <v>6.94</v>
      </c>
      <c r="AU352" s="120">
        <v>3.6164000000000001</v>
      </c>
      <c r="AV352" s="120">
        <v>0.16309999999999999</v>
      </c>
      <c r="BO352" s="120">
        <v>6.94</v>
      </c>
      <c r="BP352" s="120">
        <v>6.5663</v>
      </c>
      <c r="BQ352" s="120">
        <v>0.39219999999999999</v>
      </c>
      <c r="BR352" s="120">
        <v>6.94</v>
      </c>
      <c r="BS352" s="120">
        <v>22.3428</v>
      </c>
      <c r="BT352" s="120">
        <v>0.2263</v>
      </c>
      <c r="CA352" s="120">
        <v>6.94</v>
      </c>
      <c r="CB352" s="120">
        <v>2.726</v>
      </c>
      <c r="CC352" s="120">
        <v>0.27039999999999997</v>
      </c>
      <c r="CD352" s="120">
        <v>6.94</v>
      </c>
      <c r="CE352" s="120">
        <v>24.627500000000001</v>
      </c>
      <c r="CF352" s="120">
        <v>0.29820000000000002</v>
      </c>
      <c r="CS352" s="120">
        <v>6.94</v>
      </c>
      <c r="CT352" s="120">
        <v>16.489999999999998</v>
      </c>
      <c r="CU352" s="120">
        <v>0.12820000000000001</v>
      </c>
      <c r="CY352" s="120">
        <v>6.94</v>
      </c>
      <c r="CZ352" s="120">
        <v>20.446200000000001</v>
      </c>
      <c r="DA352" s="120">
        <v>0.20880000000000001</v>
      </c>
      <c r="DH352" s="120">
        <v>6.94</v>
      </c>
      <c r="DI352" s="120">
        <v>20.202100000000002</v>
      </c>
      <c r="DJ352" s="120">
        <v>0.17849999999999999</v>
      </c>
      <c r="DN352" s="120">
        <v>6.94</v>
      </c>
      <c r="DO352" s="120">
        <v>8.8871000000000002</v>
      </c>
      <c r="DP352" s="120">
        <v>0.11020000000000001</v>
      </c>
      <c r="DW352" s="120">
        <v>6.94</v>
      </c>
      <c r="DX352" s="120">
        <v>24.420200000000001</v>
      </c>
      <c r="DY352" s="120">
        <v>0.24560000000000001</v>
      </c>
      <c r="DZ352" s="120">
        <v>6.94</v>
      </c>
      <c r="EA352" s="120">
        <v>15.2361</v>
      </c>
      <c r="EB352" s="120">
        <v>0.21410000000000001</v>
      </c>
      <c r="EL352" s="120">
        <v>6.94</v>
      </c>
      <c r="EM352" s="120">
        <v>27.315999999999999</v>
      </c>
      <c r="EN352" s="120">
        <v>0.215</v>
      </c>
      <c r="EO352" s="120">
        <v>6.94</v>
      </c>
      <c r="EP352" s="120">
        <v>17.3553</v>
      </c>
      <c r="EQ352" s="120">
        <v>0.1757</v>
      </c>
      <c r="EU352" s="120">
        <v>6.94</v>
      </c>
      <c r="EV352" s="120">
        <v>17.947900000000001</v>
      </c>
      <c r="EW352" s="120">
        <v>0.1676</v>
      </c>
      <c r="EX352" s="120">
        <v>6.94</v>
      </c>
      <c r="EY352" s="120">
        <v>8.1625999999999994</v>
      </c>
      <c r="EZ352" s="120">
        <v>0.22869999999999999</v>
      </c>
      <c r="FM352" s="120">
        <v>6.94</v>
      </c>
      <c r="FN352" s="120">
        <v>20.618500000000001</v>
      </c>
      <c r="FO352" s="120">
        <v>0.19220000000000001</v>
      </c>
      <c r="FP352" s="120">
        <v>6.94</v>
      </c>
      <c r="FQ352" s="120">
        <v>18.4467</v>
      </c>
      <c r="FR352" s="120">
        <v>0.1333</v>
      </c>
      <c r="FV352" s="120">
        <v>6.94</v>
      </c>
      <c r="FW352" s="120">
        <v>18.4574</v>
      </c>
      <c r="FX352" s="120">
        <v>0.18190000000000001</v>
      </c>
      <c r="FY352" s="120">
        <v>6.94</v>
      </c>
      <c r="FZ352" s="120">
        <v>15.682399999999999</v>
      </c>
      <c r="GA352" s="120">
        <v>0.14000000000000001</v>
      </c>
      <c r="GE352" s="120">
        <v>6.94</v>
      </c>
      <c r="GF352" s="120">
        <v>1.8178000000000001</v>
      </c>
      <c r="GG352" s="120">
        <v>2.7400000000000001E-2</v>
      </c>
      <c r="GH352" s="120">
        <v>6.94</v>
      </c>
      <c r="GI352" s="120">
        <v>15.4908</v>
      </c>
      <c r="GJ352" s="120">
        <v>0.13</v>
      </c>
      <c r="GK352" s="120">
        <v>6.94</v>
      </c>
      <c r="GL352" s="120">
        <v>20.981400000000001</v>
      </c>
      <c r="GM352" s="120">
        <v>0.22359999999999999</v>
      </c>
      <c r="GN352" s="120">
        <v>6.94</v>
      </c>
      <c r="GO352" s="120">
        <v>6.4306000000000001</v>
      </c>
      <c r="GP352" s="120">
        <v>4.4999999999999998E-2</v>
      </c>
      <c r="GW352" s="120">
        <v>6.94</v>
      </c>
      <c r="GX352" s="120">
        <v>11.6096</v>
      </c>
      <c r="GY352" s="120">
        <v>0.192</v>
      </c>
      <c r="GZ352" s="120">
        <v>6.94</v>
      </c>
      <c r="HA352" s="120">
        <v>4.9558999999999997</v>
      </c>
      <c r="HB352" s="120">
        <v>9.6100000000000005E-2</v>
      </c>
      <c r="HF352" s="120">
        <v>6.94</v>
      </c>
      <c r="HG352" s="120">
        <v>11.9308</v>
      </c>
      <c r="HH352" s="120">
        <v>0.15720000000000001</v>
      </c>
      <c r="HO352" s="120">
        <v>6.94</v>
      </c>
      <c r="HP352" s="120">
        <v>16.108699999999999</v>
      </c>
      <c r="HQ352" s="120">
        <v>0.16200000000000001</v>
      </c>
      <c r="HR352" s="120">
        <v>6.94</v>
      </c>
      <c r="HS352" s="120">
        <v>16.187000000000001</v>
      </c>
      <c r="HT352" s="120">
        <v>0.24010000000000001</v>
      </c>
      <c r="HX352" s="128">
        <v>6.94</v>
      </c>
      <c r="HY352" s="128">
        <v>6.5377000000000001</v>
      </c>
      <c r="HZ352" s="120">
        <v>4.5999999999999999E-2</v>
      </c>
      <c r="IA352" s="128">
        <v>6.94</v>
      </c>
      <c r="IB352" s="128">
        <v>16.490300000000001</v>
      </c>
      <c r="IC352" s="120">
        <v>7.1599999999999997E-2</v>
      </c>
      <c r="ID352" s="128">
        <v>6.94</v>
      </c>
      <c r="IE352" s="128">
        <v>6.2744999999999997</v>
      </c>
      <c r="IF352" s="120">
        <v>8.5800000000000001E-2</v>
      </c>
      <c r="IG352" s="128">
        <v>6.94</v>
      </c>
      <c r="IH352" s="128">
        <v>13.346500000000001</v>
      </c>
      <c r="II352" s="120">
        <v>5.8299999999999998E-2</v>
      </c>
      <c r="IJ352" s="128">
        <v>6.94</v>
      </c>
      <c r="IK352" s="128">
        <v>8.5702999999999996</v>
      </c>
      <c r="IL352" s="120">
        <v>3.9300000000000002E-2</v>
      </c>
      <c r="IM352" s="128">
        <v>6.94</v>
      </c>
      <c r="IN352" s="128">
        <v>18.7285</v>
      </c>
      <c r="IO352" s="120">
        <v>0.1071</v>
      </c>
      <c r="IP352" s="128">
        <v>6.94</v>
      </c>
      <c r="IQ352" s="128">
        <v>15.9641</v>
      </c>
      <c r="IR352" s="120">
        <v>0.1056</v>
      </c>
      <c r="IS352" s="128">
        <v>6.94</v>
      </c>
      <c r="IT352" s="128">
        <v>13.4809</v>
      </c>
      <c r="IU352" s="120">
        <v>6.5799999999999997E-2</v>
      </c>
      <c r="IV352" s="128">
        <v>6.94</v>
      </c>
      <c r="IW352" s="128">
        <v>26.564299999999999</v>
      </c>
      <c r="IX352" s="120">
        <v>0.13550000000000001</v>
      </c>
      <c r="IY352" s="128">
        <v>6.94</v>
      </c>
      <c r="IZ352" s="128">
        <v>22.669899999999998</v>
      </c>
      <c r="JA352" s="120">
        <v>0.15190000000000001</v>
      </c>
      <c r="JB352" s="128">
        <v>6.94</v>
      </c>
      <c r="JC352" s="128">
        <v>18.408799999999999</v>
      </c>
      <c r="JD352" s="120">
        <v>0.12540000000000001</v>
      </c>
      <c r="JE352" s="128">
        <v>6.94</v>
      </c>
      <c r="JF352" s="128">
        <v>20.8443</v>
      </c>
      <c r="JG352" s="120">
        <v>0.16619999999999999</v>
      </c>
      <c r="JH352" s="128">
        <v>6.94</v>
      </c>
      <c r="JI352" s="128">
        <v>10.3188</v>
      </c>
      <c r="JJ352" s="120">
        <v>4.65E-2</v>
      </c>
      <c r="JK352" s="128">
        <v>6.94</v>
      </c>
      <c r="JL352" s="128">
        <v>24.963100000000001</v>
      </c>
      <c r="JM352" s="120">
        <v>0.21299999999999999</v>
      </c>
      <c r="JN352" s="128">
        <v>6.94</v>
      </c>
      <c r="JO352" s="128">
        <v>36.721699999999998</v>
      </c>
      <c r="JP352" s="120">
        <v>0.25069999999999998</v>
      </c>
      <c r="JQ352" s="128">
        <v>6.94</v>
      </c>
      <c r="JR352" s="128">
        <v>18.315200000000001</v>
      </c>
      <c r="JS352" s="120">
        <v>9.3200000000000005E-2</v>
      </c>
    </row>
    <row r="353" spans="1:279" x14ac:dyDescent="0.25">
      <c r="A353" s="128">
        <v>6.96</v>
      </c>
      <c r="B353" s="128">
        <v>19.0671</v>
      </c>
      <c r="C353" s="120">
        <v>0.1792</v>
      </c>
      <c r="D353" s="120">
        <v>6.96</v>
      </c>
      <c r="E353" s="120">
        <v>17.106300000000001</v>
      </c>
      <c r="F353" s="120">
        <v>0.3377</v>
      </c>
      <c r="G353" s="120">
        <v>6.96</v>
      </c>
      <c r="H353" s="120">
        <v>33.138599999999997</v>
      </c>
      <c r="I353" s="120">
        <v>0.35439999999999999</v>
      </c>
      <c r="J353" s="120">
        <v>6.96</v>
      </c>
      <c r="K353" s="120">
        <v>6.9558999999999997</v>
      </c>
      <c r="L353" s="120">
        <v>5.9299999999999999E-2</v>
      </c>
      <c r="M353" s="120">
        <v>6.96</v>
      </c>
      <c r="N353" s="120">
        <v>8.1676000000000002</v>
      </c>
      <c r="O353" s="120">
        <v>0.18709999999999999</v>
      </c>
      <c r="P353" s="120">
        <v>6.96</v>
      </c>
      <c r="Q353" s="120">
        <v>16.388100000000001</v>
      </c>
      <c r="R353" s="120">
        <v>0.15260000000000001</v>
      </c>
      <c r="S353" s="120">
        <v>6.96</v>
      </c>
      <c r="T353" s="120">
        <v>22.091999999999999</v>
      </c>
      <c r="U353" s="120">
        <v>0.95409999999999995</v>
      </c>
      <c r="V353" s="120">
        <v>6.96</v>
      </c>
      <c r="W353" s="120">
        <v>18.857500000000002</v>
      </c>
      <c r="X353" s="120">
        <v>0.23100000000000001</v>
      </c>
      <c r="Y353" s="120">
        <v>6.96</v>
      </c>
      <c r="Z353" s="120">
        <v>11.7475</v>
      </c>
      <c r="AA353" s="120">
        <v>0.1023</v>
      </c>
      <c r="AB353" s="120">
        <v>6.96</v>
      </c>
      <c r="AC353" s="120">
        <v>48.028500000000001</v>
      </c>
      <c r="AD353" s="120">
        <v>0.62839999999999996</v>
      </c>
      <c r="AE353" s="120">
        <v>6.96</v>
      </c>
      <c r="AF353" s="120">
        <v>22.236799999999999</v>
      </c>
      <c r="AG353" s="120">
        <v>0.31319999999999998</v>
      </c>
      <c r="AH353" s="120">
        <v>6.96</v>
      </c>
      <c r="AI353" s="120">
        <v>9.8885000000000005</v>
      </c>
      <c r="AJ353" s="120">
        <v>0.40379999999999999</v>
      </c>
      <c r="AK353" s="120">
        <v>6.96</v>
      </c>
      <c r="AL353" s="120">
        <v>16.932200000000002</v>
      </c>
      <c r="AM353" s="120">
        <v>0.68069999999999997</v>
      </c>
      <c r="AN353" s="120">
        <v>6.96</v>
      </c>
      <c r="AO353" s="120">
        <v>8.6861999999999995</v>
      </c>
      <c r="AP353" s="120">
        <v>5.5300000000000002E-2</v>
      </c>
      <c r="AT353" s="120">
        <v>6.96</v>
      </c>
      <c r="AU353" s="120">
        <v>3.4348999999999998</v>
      </c>
      <c r="AV353" s="120">
        <v>0.153</v>
      </c>
      <c r="BO353" s="120">
        <v>6.96</v>
      </c>
      <c r="BP353" s="120">
        <v>6.0225999999999997</v>
      </c>
      <c r="BQ353" s="120">
        <v>0.38329999999999997</v>
      </c>
      <c r="BR353" s="120">
        <v>6.96</v>
      </c>
      <c r="BS353" s="120">
        <v>22.381799999999998</v>
      </c>
      <c r="BT353" s="120">
        <v>0.22159999999999999</v>
      </c>
      <c r="CA353" s="120">
        <v>6.96</v>
      </c>
      <c r="CB353" s="120">
        <v>2.8161</v>
      </c>
      <c r="CC353" s="120">
        <v>0.26579999999999998</v>
      </c>
      <c r="CD353" s="120">
        <v>6.96</v>
      </c>
      <c r="CE353" s="120">
        <v>23.891400000000001</v>
      </c>
      <c r="CF353" s="120">
        <v>0.30149999999999999</v>
      </c>
      <c r="CS353" s="120">
        <v>6.96</v>
      </c>
      <c r="CT353" s="120">
        <v>16.383800000000001</v>
      </c>
      <c r="CU353" s="120">
        <v>0.12839999999999999</v>
      </c>
      <c r="CY353" s="120">
        <v>6.96</v>
      </c>
      <c r="CZ353" s="120">
        <v>20.700500000000002</v>
      </c>
      <c r="DA353" s="120">
        <v>0.21029999999999999</v>
      </c>
      <c r="DH353" s="120">
        <v>6.96</v>
      </c>
      <c r="DI353" s="120">
        <v>20.864599999999999</v>
      </c>
      <c r="DJ353" s="120">
        <v>0.19159999999999999</v>
      </c>
      <c r="DN353" s="120">
        <v>6.96</v>
      </c>
      <c r="DO353" s="120">
        <v>9.2162000000000006</v>
      </c>
      <c r="DP353" s="120">
        <v>0.1212</v>
      </c>
      <c r="DW353" s="120">
        <v>6.96</v>
      </c>
      <c r="DX353" s="120">
        <v>24.8171</v>
      </c>
      <c r="DY353" s="120">
        <v>0.25929999999999997</v>
      </c>
      <c r="DZ353" s="120">
        <v>6.96</v>
      </c>
      <c r="EA353" s="120">
        <v>14.921799999999999</v>
      </c>
      <c r="EB353" s="120">
        <v>0.21759999999999999</v>
      </c>
      <c r="EL353" s="120">
        <v>6.96</v>
      </c>
      <c r="EM353" s="120">
        <v>27.174499999999998</v>
      </c>
      <c r="EN353" s="120">
        <v>0.21609999999999999</v>
      </c>
      <c r="EO353" s="120">
        <v>6.96</v>
      </c>
      <c r="EP353" s="120">
        <v>17.331</v>
      </c>
      <c r="EQ353" s="120">
        <v>0.16539999999999999</v>
      </c>
      <c r="EU353" s="120">
        <v>6.96</v>
      </c>
      <c r="EV353" s="120">
        <v>17.7498</v>
      </c>
      <c r="EW353" s="120">
        <v>0.16689999999999999</v>
      </c>
      <c r="EX353" s="120">
        <v>6.96</v>
      </c>
      <c r="EY353" s="120">
        <v>8.3213000000000008</v>
      </c>
      <c r="EZ353" s="120">
        <v>0.23219999999999999</v>
      </c>
      <c r="FM353" s="120">
        <v>6.96</v>
      </c>
      <c r="FN353" s="120">
        <v>20.197700000000001</v>
      </c>
      <c r="FO353" s="120">
        <v>0.186</v>
      </c>
      <c r="FP353" s="120">
        <v>6.96</v>
      </c>
      <c r="FQ353" s="120">
        <v>18.700399999999998</v>
      </c>
      <c r="FR353" s="120">
        <v>0.13780000000000001</v>
      </c>
      <c r="FV353" s="120">
        <v>6.96</v>
      </c>
      <c r="FW353" s="120">
        <v>18.5806</v>
      </c>
      <c r="FX353" s="120">
        <v>0.1787</v>
      </c>
      <c r="FY353" s="120">
        <v>6.96</v>
      </c>
      <c r="FZ353" s="120">
        <v>15.8063</v>
      </c>
      <c r="GA353" s="120">
        <v>0.13789999999999999</v>
      </c>
      <c r="GE353" s="120">
        <v>6.96</v>
      </c>
      <c r="GF353" s="120">
        <v>3.6785000000000001</v>
      </c>
      <c r="GG353" s="120">
        <v>3.32E-2</v>
      </c>
      <c r="GH353" s="120">
        <v>6.96</v>
      </c>
      <c r="GI353" s="120">
        <v>15.3066</v>
      </c>
      <c r="GJ353" s="120">
        <v>0.1244</v>
      </c>
      <c r="GK353" s="120">
        <v>6.96</v>
      </c>
      <c r="GL353" s="120">
        <v>21.090499999999999</v>
      </c>
      <c r="GM353" s="120">
        <v>0.22009999999999999</v>
      </c>
      <c r="GN353" s="120">
        <v>6.96</v>
      </c>
      <c r="GO353" s="120">
        <v>5.8601000000000001</v>
      </c>
      <c r="GP353" s="120">
        <v>5.3499999999999999E-2</v>
      </c>
      <c r="GW353" s="120">
        <v>6.96</v>
      </c>
      <c r="GX353" s="120">
        <v>11.531599999999999</v>
      </c>
      <c r="GY353" s="120">
        <v>0.189</v>
      </c>
      <c r="GZ353" s="120">
        <v>6.96</v>
      </c>
      <c r="HA353" s="120">
        <v>5.5507</v>
      </c>
      <c r="HB353" s="120">
        <v>0.10050000000000001</v>
      </c>
      <c r="HF353" s="120">
        <v>6.96</v>
      </c>
      <c r="HG353" s="120">
        <v>12.0831</v>
      </c>
      <c r="HH353" s="120">
        <v>0.16250000000000001</v>
      </c>
      <c r="HO353" s="120">
        <v>6.96</v>
      </c>
      <c r="HP353" s="120">
        <v>15.8604</v>
      </c>
      <c r="HQ353" s="120">
        <v>0.1668</v>
      </c>
      <c r="HR353" s="120">
        <v>6.96</v>
      </c>
      <c r="HS353" s="120">
        <v>16.184999999999999</v>
      </c>
      <c r="HT353" s="120">
        <v>0.24360000000000001</v>
      </c>
      <c r="HX353" s="128">
        <v>6.96</v>
      </c>
      <c r="HY353" s="128">
        <v>7.0073999999999996</v>
      </c>
      <c r="HZ353" s="120">
        <v>4.58E-2</v>
      </c>
      <c r="IA353" s="128">
        <v>6.96</v>
      </c>
      <c r="IB353" s="128">
        <v>16.811499999999999</v>
      </c>
      <c r="IC353" s="120">
        <v>7.0999999999999994E-2</v>
      </c>
      <c r="ID353" s="128">
        <v>6.96</v>
      </c>
      <c r="IE353" s="128">
        <v>6.1387999999999998</v>
      </c>
      <c r="IF353" s="120">
        <v>8.6999999999999994E-2</v>
      </c>
      <c r="IG353" s="128">
        <v>6.96</v>
      </c>
      <c r="IH353" s="128">
        <v>13.357100000000001</v>
      </c>
      <c r="II353" s="120">
        <v>5.5300000000000002E-2</v>
      </c>
      <c r="IJ353" s="128">
        <v>6.96</v>
      </c>
      <c r="IK353" s="128">
        <v>8.5679999999999996</v>
      </c>
      <c r="IL353" s="120">
        <v>4.1799999999999997E-2</v>
      </c>
      <c r="IM353" s="128">
        <v>6.96</v>
      </c>
      <c r="IN353" s="128">
        <v>18.0486</v>
      </c>
      <c r="IO353" s="120">
        <v>9.98E-2</v>
      </c>
      <c r="IP353" s="128">
        <v>6.96</v>
      </c>
      <c r="IQ353" s="128">
        <v>15.5596</v>
      </c>
      <c r="IR353" s="120">
        <v>0.10150000000000001</v>
      </c>
      <c r="IS353" s="128">
        <v>6.96</v>
      </c>
      <c r="IT353" s="128">
        <v>14.3889</v>
      </c>
      <c r="IU353" s="120">
        <v>7.0000000000000007E-2</v>
      </c>
      <c r="IV353" s="128">
        <v>6.96</v>
      </c>
      <c r="IW353" s="128">
        <v>29.299499999999998</v>
      </c>
      <c r="IX353" s="120">
        <v>0.1447</v>
      </c>
      <c r="IY353" s="128">
        <v>6.96</v>
      </c>
      <c r="IZ353" s="128">
        <v>22.008600000000001</v>
      </c>
      <c r="JA353" s="120">
        <v>0.1459</v>
      </c>
      <c r="JB353" s="128">
        <v>6.96</v>
      </c>
      <c r="JC353" s="128">
        <v>18.362400000000001</v>
      </c>
      <c r="JD353" s="120">
        <v>0.12959999999999999</v>
      </c>
      <c r="JE353" s="128">
        <v>6.96</v>
      </c>
      <c r="JF353" s="128">
        <v>20.659600000000001</v>
      </c>
      <c r="JG353" s="120">
        <v>0.15479999999999999</v>
      </c>
      <c r="JH353" s="128">
        <v>6.96</v>
      </c>
      <c r="JI353" s="128">
        <v>10.7393</v>
      </c>
      <c r="JJ353" s="120">
        <v>5.16E-2</v>
      </c>
      <c r="JK353" s="128">
        <v>6.96</v>
      </c>
      <c r="JL353" s="128">
        <v>24.188300000000002</v>
      </c>
      <c r="JM353" s="120">
        <v>0.19620000000000001</v>
      </c>
      <c r="JN353" s="128">
        <v>6.96</v>
      </c>
      <c r="JO353" s="128">
        <v>36.849600000000002</v>
      </c>
      <c r="JP353" s="120">
        <v>0.25769999999999998</v>
      </c>
      <c r="JQ353" s="128">
        <v>6.96</v>
      </c>
      <c r="JR353" s="128">
        <v>18.2028</v>
      </c>
      <c r="JS353" s="120">
        <v>8.9800000000000005E-2</v>
      </c>
    </row>
    <row r="354" spans="1:279" x14ac:dyDescent="0.25">
      <c r="A354" s="128">
        <v>6.98</v>
      </c>
      <c r="B354" s="128">
        <v>19.2194</v>
      </c>
      <c r="C354" s="120">
        <v>0.17530000000000001</v>
      </c>
      <c r="D354" s="120">
        <v>6.98</v>
      </c>
      <c r="E354" s="120">
        <v>16.1907</v>
      </c>
      <c r="F354" s="120">
        <v>0.34379999999999999</v>
      </c>
      <c r="G354" s="120">
        <v>6.98</v>
      </c>
      <c r="H354" s="120">
        <v>33.905099999999997</v>
      </c>
      <c r="I354" s="120">
        <v>0.35199999999999998</v>
      </c>
      <c r="J354" s="120">
        <v>6.98</v>
      </c>
      <c r="K354" s="120">
        <v>6.8513000000000002</v>
      </c>
      <c r="L354" s="120">
        <v>7.8899999999999998E-2</v>
      </c>
      <c r="M354" s="120">
        <v>6.98</v>
      </c>
      <c r="N354" s="120">
        <v>7.4672000000000001</v>
      </c>
      <c r="O354" s="120">
        <v>0.18429999999999999</v>
      </c>
      <c r="P354" s="120">
        <v>6.98</v>
      </c>
      <c r="Q354" s="120">
        <v>17.7638</v>
      </c>
      <c r="R354" s="120">
        <v>0.1371</v>
      </c>
      <c r="S354" s="120">
        <v>6.98</v>
      </c>
      <c r="T354" s="120">
        <v>25.101400000000002</v>
      </c>
      <c r="U354" s="120">
        <v>0.97619999999999996</v>
      </c>
      <c r="V354" s="120">
        <v>6.98</v>
      </c>
      <c r="W354" s="120">
        <v>18.972300000000001</v>
      </c>
      <c r="X354" s="120">
        <v>0.2253</v>
      </c>
      <c r="Y354" s="120">
        <v>6.98</v>
      </c>
      <c r="Z354" s="120">
        <v>12.84</v>
      </c>
      <c r="AA354" s="120">
        <v>0.1018</v>
      </c>
      <c r="AB354" s="120">
        <v>6.98</v>
      </c>
      <c r="AC354" s="120">
        <v>46.258899999999997</v>
      </c>
      <c r="AD354" s="120">
        <v>0.63829999999999998</v>
      </c>
      <c r="AE354" s="120">
        <v>6.98</v>
      </c>
      <c r="AF354" s="120">
        <v>22.075800000000001</v>
      </c>
      <c r="AG354" s="120">
        <v>0.3165</v>
      </c>
      <c r="AH354" s="120">
        <v>6.98</v>
      </c>
      <c r="AI354" s="120">
        <v>10.023300000000001</v>
      </c>
      <c r="AJ354" s="120">
        <v>0.41839999999999999</v>
      </c>
      <c r="AK354" s="120">
        <v>6.98</v>
      </c>
      <c r="AL354" s="120">
        <v>17.115100000000002</v>
      </c>
      <c r="AM354" s="120">
        <v>0.61599999999999999</v>
      </c>
      <c r="AN354" s="120">
        <v>6.98</v>
      </c>
      <c r="AO354" s="120">
        <v>8.4038000000000004</v>
      </c>
      <c r="AP354" s="120">
        <v>5.33E-2</v>
      </c>
      <c r="AT354" s="120">
        <v>6.98</v>
      </c>
      <c r="AU354" s="120">
        <v>3.2281</v>
      </c>
      <c r="AV354" s="120">
        <v>0.14499999999999999</v>
      </c>
      <c r="BO354" s="120">
        <v>6.98</v>
      </c>
      <c r="BP354" s="120">
        <v>5.5846</v>
      </c>
      <c r="BQ354" s="120">
        <v>0.35570000000000002</v>
      </c>
      <c r="BR354" s="120">
        <v>6.98</v>
      </c>
      <c r="BS354" s="120">
        <v>22.049399999999999</v>
      </c>
      <c r="BT354" s="120">
        <v>0.22459999999999999</v>
      </c>
      <c r="CA354" s="120">
        <v>6.98</v>
      </c>
      <c r="CB354" s="120">
        <v>3.6482000000000001</v>
      </c>
      <c r="CC354" s="120">
        <v>0.24970000000000001</v>
      </c>
      <c r="CD354" s="120">
        <v>6.98</v>
      </c>
      <c r="CE354" s="120">
        <v>22.700600000000001</v>
      </c>
      <c r="CF354" s="120">
        <v>0.31069999999999998</v>
      </c>
      <c r="CS354" s="120">
        <v>6.98</v>
      </c>
      <c r="CT354" s="120">
        <v>16.4603</v>
      </c>
      <c r="CU354" s="120">
        <v>0.12690000000000001</v>
      </c>
      <c r="CY354" s="120">
        <v>6.98</v>
      </c>
      <c r="CZ354" s="120">
        <v>20.915299999999998</v>
      </c>
      <c r="DA354" s="120">
        <v>0.21279999999999999</v>
      </c>
      <c r="DH354" s="120">
        <v>6.98</v>
      </c>
      <c r="DI354" s="120">
        <v>21.044599999999999</v>
      </c>
      <c r="DJ354" s="120">
        <v>0.20449999999999999</v>
      </c>
      <c r="DN354" s="120">
        <v>6.98</v>
      </c>
      <c r="DO354" s="120">
        <v>9.6663999999999994</v>
      </c>
      <c r="DP354" s="120">
        <v>0.12659999999999999</v>
      </c>
      <c r="DW354" s="120">
        <v>6.98</v>
      </c>
      <c r="DX354" s="120">
        <v>24.803699999999999</v>
      </c>
      <c r="DY354" s="120">
        <v>0.2586</v>
      </c>
      <c r="DZ354" s="120">
        <v>6.98</v>
      </c>
      <c r="EA354" s="120">
        <v>14.8301</v>
      </c>
      <c r="EB354" s="120">
        <v>0.21970000000000001</v>
      </c>
      <c r="EL354" s="120">
        <v>6.98</v>
      </c>
      <c r="EM354" s="120">
        <v>26.841100000000001</v>
      </c>
      <c r="EN354" s="120">
        <v>0.21199999999999999</v>
      </c>
      <c r="EO354" s="120">
        <v>6.98</v>
      </c>
      <c r="EP354" s="120">
        <v>17.191099999999999</v>
      </c>
      <c r="EQ354" s="120">
        <v>0.1583</v>
      </c>
      <c r="EU354" s="120">
        <v>6.98</v>
      </c>
      <c r="EV354" s="120">
        <v>17.3627</v>
      </c>
      <c r="EW354" s="120">
        <v>0.16789999999999999</v>
      </c>
      <c r="EX354" s="120">
        <v>6.98</v>
      </c>
      <c r="EY354" s="120">
        <v>8.6285000000000007</v>
      </c>
      <c r="EZ354" s="120">
        <v>0.24110000000000001</v>
      </c>
      <c r="FM354" s="120">
        <v>6.98</v>
      </c>
      <c r="FN354" s="120">
        <v>20.029499999999999</v>
      </c>
      <c r="FO354" s="120">
        <v>0.185</v>
      </c>
      <c r="FP354" s="120">
        <v>6.98</v>
      </c>
      <c r="FQ354" s="120">
        <v>19.154800000000002</v>
      </c>
      <c r="FR354" s="120">
        <v>0.1424</v>
      </c>
      <c r="FV354" s="120">
        <v>6.98</v>
      </c>
      <c r="FW354" s="120">
        <v>18.786799999999999</v>
      </c>
      <c r="FX354" s="120">
        <v>0.1772</v>
      </c>
      <c r="FY354" s="120">
        <v>6.98</v>
      </c>
      <c r="FZ354" s="120">
        <v>16.324000000000002</v>
      </c>
      <c r="GA354" s="120">
        <v>0.1333</v>
      </c>
      <c r="GE354" s="120">
        <v>6.98</v>
      </c>
      <c r="GF354" s="120">
        <v>5.4189999999999996</v>
      </c>
      <c r="GG354" s="120">
        <v>3.9199999999999999E-2</v>
      </c>
      <c r="GH354" s="120">
        <v>6.98</v>
      </c>
      <c r="GI354" s="120">
        <v>15.3124</v>
      </c>
      <c r="GJ354" s="120">
        <v>0.1202</v>
      </c>
      <c r="GK354" s="120">
        <v>6.98</v>
      </c>
      <c r="GL354" s="120">
        <v>20.7072</v>
      </c>
      <c r="GM354" s="120">
        <v>0.2276</v>
      </c>
      <c r="GN354" s="120">
        <v>6.98</v>
      </c>
      <c r="GO354" s="120">
        <v>5.4671000000000003</v>
      </c>
      <c r="GP354" s="120">
        <v>4.8300000000000003E-2</v>
      </c>
      <c r="GW354" s="120">
        <v>6.98</v>
      </c>
      <c r="GX354" s="120">
        <v>11.562200000000001</v>
      </c>
      <c r="GY354" s="120">
        <v>0.1875</v>
      </c>
      <c r="GZ354" s="120">
        <v>6.98</v>
      </c>
      <c r="HA354" s="120">
        <v>6.2306999999999997</v>
      </c>
      <c r="HB354" s="120">
        <v>0.1048</v>
      </c>
      <c r="HF354" s="120">
        <v>6.98</v>
      </c>
      <c r="HG354" s="120">
        <v>12.2347</v>
      </c>
      <c r="HH354" s="120">
        <v>0.1706</v>
      </c>
      <c r="HO354" s="120">
        <v>6.98</v>
      </c>
      <c r="HP354" s="120">
        <v>15.918200000000001</v>
      </c>
      <c r="HQ354" s="120">
        <v>0.16339999999999999</v>
      </c>
      <c r="HR354" s="120">
        <v>6.98</v>
      </c>
      <c r="HS354" s="120">
        <v>16.292300000000001</v>
      </c>
      <c r="HT354" s="120">
        <v>0.2432</v>
      </c>
      <c r="HX354" s="128">
        <v>6.98</v>
      </c>
      <c r="HY354" s="128">
        <v>7.718</v>
      </c>
      <c r="HZ354" s="120">
        <v>4.65E-2</v>
      </c>
      <c r="IA354" s="128">
        <v>6.98</v>
      </c>
      <c r="IB354" s="128">
        <v>16.976299999999998</v>
      </c>
      <c r="IC354" s="120">
        <v>7.1499999999999994E-2</v>
      </c>
      <c r="ID354" s="128">
        <v>6.98</v>
      </c>
      <c r="IE354" s="128">
        <v>6.4816000000000003</v>
      </c>
      <c r="IF354" s="120">
        <v>8.5599999999999996E-2</v>
      </c>
      <c r="IG354" s="128">
        <v>6.98</v>
      </c>
      <c r="IH354" s="128">
        <v>13.5189</v>
      </c>
      <c r="II354" s="120">
        <v>5.4199999999999998E-2</v>
      </c>
      <c r="IJ354" s="128">
        <v>6.98</v>
      </c>
      <c r="IK354" s="128">
        <v>8.6865000000000006</v>
      </c>
      <c r="IL354" s="120">
        <v>4.3200000000000002E-2</v>
      </c>
      <c r="IM354" s="128">
        <v>6.98</v>
      </c>
      <c r="IN354" s="128">
        <v>17.448799999999999</v>
      </c>
      <c r="IO354" s="120">
        <v>9.2899999999999996E-2</v>
      </c>
      <c r="IP354" s="128">
        <v>6.98</v>
      </c>
      <c r="IQ354" s="128">
        <v>15.2317</v>
      </c>
      <c r="IR354" s="120">
        <v>9.4299999999999995E-2</v>
      </c>
      <c r="IS354" s="128">
        <v>6.98</v>
      </c>
      <c r="IT354" s="128">
        <v>15.459899999999999</v>
      </c>
      <c r="IU354" s="120">
        <v>7.3800000000000004E-2</v>
      </c>
      <c r="IV354" s="128">
        <v>6.98</v>
      </c>
      <c r="IW354" s="128">
        <v>33.140500000000003</v>
      </c>
      <c r="IX354" s="120">
        <v>0.14349999999999999</v>
      </c>
      <c r="IY354" s="128">
        <v>6.98</v>
      </c>
      <c r="IZ354" s="128">
        <v>21.258500000000002</v>
      </c>
      <c r="JA354" s="120">
        <v>0.1406</v>
      </c>
      <c r="JB354" s="128">
        <v>6.98</v>
      </c>
      <c r="JC354" s="128">
        <v>18.1143</v>
      </c>
      <c r="JD354" s="120">
        <v>0.1363</v>
      </c>
      <c r="JE354" s="128">
        <v>6.98</v>
      </c>
      <c r="JF354" s="128">
        <v>20.8276</v>
      </c>
      <c r="JG354" s="120">
        <v>0.14680000000000001</v>
      </c>
      <c r="JH354" s="128">
        <v>6.98</v>
      </c>
      <c r="JI354" s="128">
        <v>11.0641</v>
      </c>
      <c r="JJ354" s="120">
        <v>5.5599999999999997E-2</v>
      </c>
      <c r="JK354" s="128">
        <v>6.98</v>
      </c>
      <c r="JL354" s="128">
        <v>23.367799999999999</v>
      </c>
      <c r="JM354" s="120">
        <v>0.1835</v>
      </c>
      <c r="JN354" s="128">
        <v>6.98</v>
      </c>
      <c r="JO354" s="128">
        <v>36.977600000000002</v>
      </c>
      <c r="JP354" s="120">
        <v>0.27129999999999999</v>
      </c>
      <c r="JQ354" s="128">
        <v>6.98</v>
      </c>
      <c r="JR354" s="128">
        <v>18.1816</v>
      </c>
      <c r="JS354" s="120">
        <v>8.7800000000000003E-2</v>
      </c>
    </row>
    <row r="355" spans="1:279" x14ac:dyDescent="0.25">
      <c r="A355" s="128">
        <v>7</v>
      </c>
      <c r="B355" s="128">
        <v>19.316400000000002</v>
      </c>
      <c r="C355" s="120">
        <v>0.17030000000000001</v>
      </c>
      <c r="D355" s="120">
        <v>7</v>
      </c>
      <c r="E355" s="120">
        <v>15.990600000000001</v>
      </c>
      <c r="F355" s="120">
        <v>0.3453</v>
      </c>
      <c r="G355" s="120">
        <v>7</v>
      </c>
      <c r="H355" s="120">
        <v>32.086300000000001</v>
      </c>
      <c r="I355" s="120">
        <v>0.34250000000000003</v>
      </c>
      <c r="J355" s="120">
        <v>7</v>
      </c>
      <c r="K355" s="120">
        <v>6.7690000000000001</v>
      </c>
      <c r="L355" s="120">
        <v>0.105</v>
      </c>
      <c r="M355" s="120">
        <v>7</v>
      </c>
      <c r="N355" s="120">
        <v>6.6794000000000002</v>
      </c>
      <c r="O355" s="120">
        <v>0.18559999999999999</v>
      </c>
      <c r="P355" s="120">
        <v>7</v>
      </c>
      <c r="Q355" s="120">
        <v>18.8644</v>
      </c>
      <c r="R355" s="120">
        <v>0.13739999999999999</v>
      </c>
      <c r="S355" s="120">
        <v>7</v>
      </c>
      <c r="T355" s="120">
        <v>32.382199999999997</v>
      </c>
      <c r="U355" s="120">
        <v>0.98319999999999996</v>
      </c>
      <c r="V355" s="120">
        <v>7</v>
      </c>
      <c r="W355" s="120">
        <v>18.992999999999999</v>
      </c>
      <c r="X355" s="120">
        <v>0.21479999999999999</v>
      </c>
      <c r="Y355" s="120">
        <v>7</v>
      </c>
      <c r="Z355" s="120">
        <v>14.115500000000001</v>
      </c>
      <c r="AA355" s="120">
        <v>0.10349999999999999</v>
      </c>
      <c r="AB355" s="120">
        <v>7</v>
      </c>
      <c r="AC355" s="120">
        <v>44.915900000000001</v>
      </c>
      <c r="AD355" s="120">
        <v>0.60329999999999995</v>
      </c>
      <c r="AE355" s="120">
        <v>7</v>
      </c>
      <c r="AF355" s="120">
        <v>22.0289</v>
      </c>
      <c r="AG355" s="120">
        <v>0.30969999999999998</v>
      </c>
      <c r="AH355" s="120">
        <v>7</v>
      </c>
      <c r="AI355" s="120">
        <v>9.8706999999999994</v>
      </c>
      <c r="AJ355" s="120">
        <v>0.44359999999999999</v>
      </c>
      <c r="AK355" s="120">
        <v>7</v>
      </c>
      <c r="AL355" s="120">
        <v>21.7179</v>
      </c>
      <c r="AM355" s="120">
        <v>0.51559999999999995</v>
      </c>
      <c r="AN355" s="120">
        <v>7</v>
      </c>
      <c r="AO355" s="120">
        <v>8.0668000000000006</v>
      </c>
      <c r="AP355" s="120">
        <v>5.1299999999999998E-2</v>
      </c>
      <c r="AT355" s="120">
        <v>7</v>
      </c>
      <c r="AU355" s="120">
        <v>3.0855000000000001</v>
      </c>
      <c r="AV355" s="120">
        <v>0.13789999999999999</v>
      </c>
      <c r="BO355" s="120">
        <v>7</v>
      </c>
      <c r="BP355" s="120">
        <v>5.2320000000000002</v>
      </c>
      <c r="BQ355" s="120">
        <v>0.33910000000000001</v>
      </c>
      <c r="BR355" s="120">
        <v>7</v>
      </c>
      <c r="BS355" s="120">
        <v>21.5441</v>
      </c>
      <c r="BT355" s="120">
        <v>0.2329</v>
      </c>
      <c r="CA355" s="120">
        <v>7</v>
      </c>
      <c r="CB355" s="120">
        <v>5.0317999999999996</v>
      </c>
      <c r="CC355" s="120">
        <v>0.2334</v>
      </c>
      <c r="CD355" s="120">
        <v>7</v>
      </c>
      <c r="CE355" s="120">
        <v>21.156099999999999</v>
      </c>
      <c r="CF355" s="120">
        <v>0.34839999999999999</v>
      </c>
      <c r="CS355" s="120">
        <v>7</v>
      </c>
      <c r="CT355" s="120">
        <v>16.662299999999998</v>
      </c>
      <c r="CU355" s="120">
        <v>0.1275</v>
      </c>
      <c r="CY355" s="120">
        <v>7</v>
      </c>
      <c r="CZ355" s="120">
        <v>20.628299999999999</v>
      </c>
      <c r="DA355" s="120">
        <v>0.22270000000000001</v>
      </c>
      <c r="DH355" s="120">
        <v>7</v>
      </c>
      <c r="DI355" s="120">
        <v>20.873100000000001</v>
      </c>
      <c r="DJ355" s="120">
        <v>0.20269999999999999</v>
      </c>
      <c r="DN355" s="120">
        <v>7</v>
      </c>
      <c r="DO355" s="120">
        <v>10.1304</v>
      </c>
      <c r="DP355" s="120">
        <v>0.13320000000000001</v>
      </c>
      <c r="DW355" s="120">
        <v>7</v>
      </c>
      <c r="DX355" s="120">
        <v>24.7409</v>
      </c>
      <c r="DY355" s="120">
        <v>0.2661</v>
      </c>
      <c r="DZ355" s="120">
        <v>7</v>
      </c>
      <c r="EA355" s="120">
        <v>14.832700000000001</v>
      </c>
      <c r="EB355" s="120">
        <v>0.224</v>
      </c>
      <c r="EL355" s="120">
        <v>7</v>
      </c>
      <c r="EM355" s="120">
        <v>26.6127</v>
      </c>
      <c r="EN355" s="120">
        <v>0.2135</v>
      </c>
      <c r="EO355" s="120">
        <v>7</v>
      </c>
      <c r="EP355" s="120">
        <v>17.119299999999999</v>
      </c>
      <c r="EQ355" s="120">
        <v>0.15429999999999999</v>
      </c>
      <c r="EU355" s="120">
        <v>7</v>
      </c>
      <c r="EV355" s="120">
        <v>17.024899999999999</v>
      </c>
      <c r="EW355" s="120">
        <v>0.17469999999999999</v>
      </c>
      <c r="EX355" s="120">
        <v>7</v>
      </c>
      <c r="EY355" s="120">
        <v>8.9766999999999992</v>
      </c>
      <c r="EZ355" s="120">
        <v>0.24379999999999999</v>
      </c>
      <c r="FM355" s="120">
        <v>7</v>
      </c>
      <c r="FN355" s="120">
        <v>19.984200000000001</v>
      </c>
      <c r="FO355" s="120">
        <v>0.18729999999999999</v>
      </c>
      <c r="FP355" s="120">
        <v>7</v>
      </c>
      <c r="FQ355" s="120">
        <v>19.4925</v>
      </c>
      <c r="FR355" s="120">
        <v>0.14269999999999999</v>
      </c>
      <c r="FV355" s="120">
        <v>7</v>
      </c>
      <c r="FW355" s="120">
        <v>19.0091</v>
      </c>
      <c r="FX355" s="120">
        <v>0.17510000000000001</v>
      </c>
      <c r="FY355" s="120">
        <v>7</v>
      </c>
      <c r="FZ355" s="120">
        <v>16.799900000000001</v>
      </c>
      <c r="GA355" s="120">
        <v>0.1278</v>
      </c>
      <c r="GE355" s="120">
        <v>7</v>
      </c>
      <c r="GF355" s="120">
        <v>7.2256</v>
      </c>
      <c r="GG355" s="120">
        <v>4.41E-2</v>
      </c>
      <c r="GH355" s="120">
        <v>7</v>
      </c>
      <c r="GI355" s="120">
        <v>15.4932</v>
      </c>
      <c r="GJ355" s="120">
        <v>0.1215</v>
      </c>
      <c r="GK355" s="120">
        <v>7</v>
      </c>
      <c r="GL355" s="120">
        <v>20.367599999999999</v>
      </c>
      <c r="GM355" s="120">
        <v>0.2326</v>
      </c>
      <c r="GN355" s="120">
        <v>7</v>
      </c>
      <c r="GO355" s="120">
        <v>4.8611000000000004</v>
      </c>
      <c r="GP355" s="120">
        <v>4.9000000000000002E-2</v>
      </c>
      <c r="GW355" s="120">
        <v>7</v>
      </c>
      <c r="GX355" s="120">
        <v>11.6701</v>
      </c>
      <c r="GY355" s="120">
        <v>0.18640000000000001</v>
      </c>
      <c r="GZ355" s="120">
        <v>7</v>
      </c>
      <c r="HA355" s="120">
        <v>6.8407999999999998</v>
      </c>
      <c r="HB355" s="120">
        <v>0.1111</v>
      </c>
      <c r="HF355" s="120">
        <v>7</v>
      </c>
      <c r="HG355" s="120">
        <v>12.2362</v>
      </c>
      <c r="HH355" s="120">
        <v>0.1759</v>
      </c>
      <c r="HO355" s="120">
        <v>7</v>
      </c>
      <c r="HP355" s="120">
        <v>15.8767</v>
      </c>
      <c r="HQ355" s="120">
        <v>0.15720000000000001</v>
      </c>
      <c r="HR355" s="120">
        <v>7</v>
      </c>
      <c r="HS355" s="120">
        <v>16.335100000000001</v>
      </c>
      <c r="HT355" s="120">
        <v>0.24329999999999999</v>
      </c>
      <c r="HX355" s="128">
        <v>7</v>
      </c>
      <c r="HY355" s="128">
        <v>8.3617000000000008</v>
      </c>
      <c r="HZ355" s="120">
        <v>5.1200000000000002E-2</v>
      </c>
      <c r="IA355" s="128">
        <v>7</v>
      </c>
      <c r="IB355" s="128">
        <v>16.9329</v>
      </c>
      <c r="IC355" s="120">
        <v>7.2499999999999995E-2</v>
      </c>
      <c r="ID355" s="128">
        <v>7</v>
      </c>
      <c r="IE355" s="128">
        <v>7.7045000000000003</v>
      </c>
      <c r="IF355" s="120">
        <v>8.3400000000000002E-2</v>
      </c>
      <c r="IG355" s="128">
        <v>7</v>
      </c>
      <c r="IH355" s="128">
        <v>13.812200000000001</v>
      </c>
      <c r="II355" s="120">
        <v>5.7799999999999997E-2</v>
      </c>
      <c r="IJ355" s="128">
        <v>7</v>
      </c>
      <c r="IK355" s="128">
        <v>9.0854999999999997</v>
      </c>
      <c r="IL355" s="120">
        <v>4.7300000000000002E-2</v>
      </c>
      <c r="IM355" s="128">
        <v>7</v>
      </c>
      <c r="IN355" s="128">
        <v>16.858699999999999</v>
      </c>
      <c r="IO355" s="120">
        <v>9.0200000000000002E-2</v>
      </c>
      <c r="IP355" s="128">
        <v>7</v>
      </c>
      <c r="IQ355" s="128">
        <v>14.962</v>
      </c>
      <c r="IR355" s="120">
        <v>8.7900000000000006E-2</v>
      </c>
      <c r="IS355" s="128">
        <v>7</v>
      </c>
      <c r="IT355" s="128">
        <v>16.7837</v>
      </c>
      <c r="IU355" s="120">
        <v>8.0399999999999999E-2</v>
      </c>
      <c r="IV355" s="128">
        <v>7</v>
      </c>
      <c r="IW355" s="128">
        <v>35.572899999999997</v>
      </c>
      <c r="IX355" s="120">
        <v>0.15509999999999999</v>
      </c>
      <c r="IY355" s="128">
        <v>7</v>
      </c>
      <c r="IZ355" s="128">
        <v>20.708300000000001</v>
      </c>
      <c r="JA355" s="120">
        <v>0.13589999999999999</v>
      </c>
      <c r="JB355" s="128">
        <v>7</v>
      </c>
      <c r="JC355" s="128">
        <v>18.050699999999999</v>
      </c>
      <c r="JD355" s="120">
        <v>0.13500000000000001</v>
      </c>
      <c r="JE355" s="128">
        <v>7</v>
      </c>
      <c r="JF355" s="128">
        <v>21.330100000000002</v>
      </c>
      <c r="JG355" s="120">
        <v>0.1457</v>
      </c>
      <c r="JH355" s="128">
        <v>7</v>
      </c>
      <c r="JI355" s="128">
        <v>11.3833</v>
      </c>
      <c r="JJ355" s="120">
        <v>5.8200000000000002E-2</v>
      </c>
      <c r="JK355" s="128">
        <v>7</v>
      </c>
      <c r="JL355" s="128">
        <v>22.705100000000002</v>
      </c>
      <c r="JM355" s="120">
        <v>0.17510000000000001</v>
      </c>
      <c r="JN355" s="128">
        <v>7</v>
      </c>
      <c r="JO355" s="128">
        <v>37.057899999999997</v>
      </c>
      <c r="JP355" s="120">
        <v>0.28939999999999999</v>
      </c>
      <c r="JQ355" s="128">
        <v>7</v>
      </c>
      <c r="JR355" s="128">
        <v>18.277100000000001</v>
      </c>
      <c r="JS355" s="120">
        <v>8.6400000000000005E-2</v>
      </c>
    </row>
    <row r="356" spans="1:279" x14ac:dyDescent="0.25">
      <c r="A356" s="128">
        <v>7.02</v>
      </c>
      <c r="B356" s="128">
        <v>19.393799999999999</v>
      </c>
      <c r="C356" s="120">
        <v>0.1691</v>
      </c>
      <c r="D356" s="120">
        <v>7.02</v>
      </c>
      <c r="E356" s="120">
        <v>16.000699999999998</v>
      </c>
      <c r="F356" s="120">
        <v>0.34039999999999998</v>
      </c>
      <c r="G356" s="120">
        <v>7.02</v>
      </c>
      <c r="H356" s="120">
        <v>32.244900000000001</v>
      </c>
      <c r="I356" s="120">
        <v>0.32590000000000002</v>
      </c>
      <c r="J356" s="120">
        <v>7.02</v>
      </c>
      <c r="K356" s="120">
        <v>6.6551</v>
      </c>
      <c r="L356" s="120">
        <v>0.1154</v>
      </c>
      <c r="M356" s="120">
        <v>7.02</v>
      </c>
      <c r="N356" s="120">
        <v>5.9370000000000003</v>
      </c>
      <c r="O356" s="120">
        <v>0.1862</v>
      </c>
      <c r="P356" s="120">
        <v>7.02</v>
      </c>
      <c r="Q356" s="120">
        <v>19.765799999999999</v>
      </c>
      <c r="R356" s="120">
        <v>0.14899999999999999</v>
      </c>
      <c r="S356" s="120">
        <v>7.02</v>
      </c>
      <c r="T356" s="120">
        <v>33.198599999999999</v>
      </c>
      <c r="U356" s="120">
        <v>0.995</v>
      </c>
      <c r="V356" s="120">
        <v>7.02</v>
      </c>
      <c r="W356" s="120">
        <v>19.073899999999998</v>
      </c>
      <c r="X356" s="120">
        <v>0.216</v>
      </c>
      <c r="Y356" s="120">
        <v>7.02</v>
      </c>
      <c r="Z356" s="120">
        <v>15.373200000000001</v>
      </c>
      <c r="AA356" s="120">
        <v>7.9200000000000007E-2</v>
      </c>
      <c r="AB356" s="120">
        <v>7.02</v>
      </c>
      <c r="AC356" s="120">
        <v>44.043300000000002</v>
      </c>
      <c r="AD356" s="120">
        <v>0.58579999999999999</v>
      </c>
      <c r="AE356" s="120">
        <v>7.02</v>
      </c>
      <c r="AF356" s="120">
        <v>22.203600000000002</v>
      </c>
      <c r="AG356" s="120">
        <v>0.3014</v>
      </c>
      <c r="AH356" s="120">
        <v>7.02</v>
      </c>
      <c r="AI356" s="120">
        <v>10.130100000000001</v>
      </c>
      <c r="AJ356" s="120">
        <v>0.45</v>
      </c>
      <c r="AK356" s="120">
        <v>7.02</v>
      </c>
      <c r="AL356" s="120">
        <v>21.605699999999999</v>
      </c>
      <c r="AM356" s="120">
        <v>0.37819999999999998</v>
      </c>
      <c r="AN356" s="120">
        <v>7.02</v>
      </c>
      <c r="AO356" s="120">
        <v>7.8196000000000003</v>
      </c>
      <c r="AP356" s="120">
        <v>5.1799999999999999E-2</v>
      </c>
      <c r="AT356" s="120">
        <v>7.02</v>
      </c>
      <c r="AU356" s="120">
        <v>2.9331</v>
      </c>
      <c r="AV356" s="120">
        <v>0.14560000000000001</v>
      </c>
      <c r="BO356" s="120">
        <v>7.02</v>
      </c>
      <c r="BP356" s="120">
        <v>4.7884000000000002</v>
      </c>
      <c r="BQ356" s="120">
        <v>0.31209999999999999</v>
      </c>
      <c r="BR356" s="120">
        <v>7.02</v>
      </c>
      <c r="BS356" s="120">
        <v>21.0473</v>
      </c>
      <c r="BT356" s="120">
        <v>0.2354</v>
      </c>
      <c r="CA356" s="120">
        <v>7.02</v>
      </c>
      <c r="CB356" s="120">
        <v>6.173</v>
      </c>
      <c r="CC356" s="120">
        <v>0.22889999999999999</v>
      </c>
      <c r="CD356" s="120">
        <v>7.02</v>
      </c>
      <c r="CE356" s="120">
        <v>19.855599999999999</v>
      </c>
      <c r="CF356" s="120">
        <v>0.40710000000000002</v>
      </c>
      <c r="CS356" s="120">
        <v>7.02</v>
      </c>
      <c r="CT356" s="120">
        <v>16.9559</v>
      </c>
      <c r="CU356" s="120">
        <v>0.13780000000000001</v>
      </c>
      <c r="CY356" s="120">
        <v>7.02</v>
      </c>
      <c r="CZ356" s="120">
        <v>20.6648</v>
      </c>
      <c r="DA356" s="120">
        <v>0.22620000000000001</v>
      </c>
      <c r="DH356" s="120">
        <v>7.02</v>
      </c>
      <c r="DI356" s="120">
        <v>20.685700000000001</v>
      </c>
      <c r="DJ356" s="120">
        <v>0.18959999999999999</v>
      </c>
      <c r="DN356" s="120">
        <v>7.02</v>
      </c>
      <c r="DO356" s="120">
        <v>10.3718</v>
      </c>
      <c r="DP356" s="120">
        <v>0.1502</v>
      </c>
      <c r="DW356" s="120">
        <v>7.02</v>
      </c>
      <c r="DX356" s="120">
        <v>24.119399999999999</v>
      </c>
      <c r="DY356" s="120">
        <v>0.25919999999999999</v>
      </c>
      <c r="DZ356" s="120">
        <v>7.02</v>
      </c>
      <c r="EA356" s="120">
        <v>14.832599999999999</v>
      </c>
      <c r="EB356" s="120">
        <v>0.224</v>
      </c>
      <c r="EL356" s="120">
        <v>7.02</v>
      </c>
      <c r="EM356" s="120">
        <v>25.988199999999999</v>
      </c>
      <c r="EN356" s="120">
        <v>0.2167</v>
      </c>
      <c r="EO356" s="120">
        <v>7.02</v>
      </c>
      <c r="EP356" s="120">
        <v>17.056100000000001</v>
      </c>
      <c r="EQ356" s="120">
        <v>0.15759999999999999</v>
      </c>
      <c r="EU356" s="120">
        <v>7.02</v>
      </c>
      <c r="EV356" s="120">
        <v>16.575900000000001</v>
      </c>
      <c r="EW356" s="120">
        <v>0.1724</v>
      </c>
      <c r="EX356" s="120">
        <v>7.02</v>
      </c>
      <c r="EY356" s="120">
        <v>8.9911999999999992</v>
      </c>
      <c r="EZ356" s="120">
        <v>0.2397</v>
      </c>
      <c r="FM356" s="120">
        <v>7.02</v>
      </c>
      <c r="FN356" s="120">
        <v>19.822800000000001</v>
      </c>
      <c r="FO356" s="120">
        <v>0.1804</v>
      </c>
      <c r="FP356" s="120">
        <v>7.02</v>
      </c>
      <c r="FQ356" s="120">
        <v>19.6066</v>
      </c>
      <c r="FR356" s="120">
        <v>0.1439</v>
      </c>
      <c r="FV356" s="120">
        <v>7.02</v>
      </c>
      <c r="FW356" s="120">
        <v>19.114000000000001</v>
      </c>
      <c r="FX356" s="120">
        <v>0.17319999999999999</v>
      </c>
      <c r="FY356" s="120">
        <v>7.02</v>
      </c>
      <c r="FZ356" s="120">
        <v>16.982900000000001</v>
      </c>
      <c r="GA356" s="120">
        <v>0.1202</v>
      </c>
      <c r="GE356" s="120">
        <v>7.02</v>
      </c>
      <c r="GF356" s="120">
        <v>9.1647999999999996</v>
      </c>
      <c r="GG356" s="120">
        <v>4.8800000000000003E-2</v>
      </c>
      <c r="GH356" s="120">
        <v>7.02</v>
      </c>
      <c r="GI356" s="120">
        <v>15.8444</v>
      </c>
      <c r="GJ356" s="120">
        <v>0.12089999999999999</v>
      </c>
      <c r="GK356" s="120">
        <v>7.02</v>
      </c>
      <c r="GL356" s="120">
        <v>19.991700000000002</v>
      </c>
      <c r="GM356" s="120">
        <v>0.248</v>
      </c>
      <c r="GN356" s="120">
        <v>7.02</v>
      </c>
      <c r="GO356" s="120">
        <v>4.4069000000000003</v>
      </c>
      <c r="GP356" s="120">
        <v>6.08E-2</v>
      </c>
      <c r="GW356" s="120">
        <v>7.02</v>
      </c>
      <c r="GX356" s="120">
        <v>11.886900000000001</v>
      </c>
      <c r="GY356" s="120">
        <v>0.1862</v>
      </c>
      <c r="GZ356" s="120">
        <v>7.02</v>
      </c>
      <c r="HA356" s="120">
        <v>7.5460000000000003</v>
      </c>
      <c r="HB356" s="120">
        <v>0.11219999999999999</v>
      </c>
      <c r="HF356" s="120">
        <v>7.02</v>
      </c>
      <c r="HG356" s="120">
        <v>12.169</v>
      </c>
      <c r="HH356" s="120">
        <v>0.17030000000000001</v>
      </c>
      <c r="HO356" s="120">
        <v>7.02</v>
      </c>
      <c r="HP356" s="120">
        <v>15.8376</v>
      </c>
      <c r="HQ356" s="120">
        <v>0.15409999999999999</v>
      </c>
      <c r="HR356" s="120">
        <v>7.02</v>
      </c>
      <c r="HS356" s="120">
        <v>16.317</v>
      </c>
      <c r="HT356" s="120">
        <v>0.2414</v>
      </c>
      <c r="HX356" s="128">
        <v>7.02</v>
      </c>
      <c r="HY356" s="128">
        <v>8.9354999999999993</v>
      </c>
      <c r="HZ356" s="120">
        <v>5.4800000000000001E-2</v>
      </c>
      <c r="IA356" s="128">
        <v>7.02</v>
      </c>
      <c r="IB356" s="128">
        <v>16.919599999999999</v>
      </c>
      <c r="IC356" s="120">
        <v>7.2599999999999998E-2</v>
      </c>
      <c r="ID356" s="128">
        <v>7.02</v>
      </c>
      <c r="IE356" s="128">
        <v>8.6389999999999993</v>
      </c>
      <c r="IF356" s="120">
        <v>7.8299999999999995E-2</v>
      </c>
      <c r="IG356" s="128">
        <v>7.02</v>
      </c>
      <c r="IH356" s="128">
        <v>14.225899999999999</v>
      </c>
      <c r="II356" s="120">
        <v>5.91E-2</v>
      </c>
      <c r="IJ356" s="128">
        <v>7.02</v>
      </c>
      <c r="IK356" s="128">
        <v>9.9507999999999992</v>
      </c>
      <c r="IL356" s="120">
        <v>5.1999999999999998E-2</v>
      </c>
      <c r="IM356" s="128">
        <v>7.02</v>
      </c>
      <c r="IN356" s="128">
        <v>16.213000000000001</v>
      </c>
      <c r="IO356" s="120">
        <v>9.0399999999999994E-2</v>
      </c>
      <c r="IP356" s="128">
        <v>7.02</v>
      </c>
      <c r="IQ356" s="128">
        <v>14.7385</v>
      </c>
      <c r="IR356" s="120">
        <v>8.6099999999999996E-2</v>
      </c>
      <c r="IS356" s="128">
        <v>7.02</v>
      </c>
      <c r="IT356" s="128">
        <v>18.2927</v>
      </c>
      <c r="IU356" s="120">
        <v>8.8300000000000003E-2</v>
      </c>
      <c r="IV356" s="128">
        <v>7.02</v>
      </c>
      <c r="IW356" s="128">
        <v>37.176499999999997</v>
      </c>
      <c r="IX356" s="120">
        <v>0.18340000000000001</v>
      </c>
      <c r="IY356" s="128">
        <v>7.02</v>
      </c>
      <c r="IZ356" s="128">
        <v>20.2744</v>
      </c>
      <c r="JA356" s="120">
        <v>0.1346</v>
      </c>
      <c r="JB356" s="128">
        <v>7.02</v>
      </c>
      <c r="JC356" s="128">
        <v>17.5654</v>
      </c>
      <c r="JD356" s="120">
        <v>0.12889999999999999</v>
      </c>
      <c r="JE356" s="128">
        <v>7.02</v>
      </c>
      <c r="JF356" s="128">
        <v>22.154499999999999</v>
      </c>
      <c r="JG356" s="120">
        <v>0.14410000000000001</v>
      </c>
      <c r="JH356" s="128">
        <v>7.02</v>
      </c>
      <c r="JI356" s="128">
        <v>11.703200000000001</v>
      </c>
      <c r="JJ356" s="120">
        <v>5.9400000000000001E-2</v>
      </c>
      <c r="JK356" s="128">
        <v>7.02</v>
      </c>
      <c r="JL356" s="128">
        <v>22.1206</v>
      </c>
      <c r="JM356" s="120">
        <v>0.1696</v>
      </c>
      <c r="JN356" s="128">
        <v>7.02</v>
      </c>
      <c r="JO356" s="128">
        <v>36.290399999999998</v>
      </c>
      <c r="JP356" s="120">
        <v>0.29349999999999998</v>
      </c>
      <c r="JQ356" s="128">
        <v>7.02</v>
      </c>
      <c r="JR356" s="128">
        <v>18.806999999999999</v>
      </c>
      <c r="JS356" s="120">
        <v>8.6400000000000005E-2</v>
      </c>
    </row>
    <row r="357" spans="1:279" x14ac:dyDescent="0.25">
      <c r="A357" s="128">
        <v>7.04</v>
      </c>
      <c r="B357" s="128">
        <v>19.368500000000001</v>
      </c>
      <c r="C357" s="120">
        <v>0.16700000000000001</v>
      </c>
      <c r="D357" s="120">
        <v>7.04</v>
      </c>
      <c r="E357" s="120">
        <v>16.6906</v>
      </c>
      <c r="F357" s="120">
        <v>0.3286</v>
      </c>
      <c r="G357" s="120">
        <v>7.04</v>
      </c>
      <c r="H357" s="120">
        <v>31.9878</v>
      </c>
      <c r="I357" s="120">
        <v>0.31290000000000001</v>
      </c>
      <c r="J357" s="120">
        <v>7.04</v>
      </c>
      <c r="K357" s="120">
        <v>6.4382999999999999</v>
      </c>
      <c r="L357" s="120">
        <v>0.12470000000000001</v>
      </c>
      <c r="M357" s="120">
        <v>7.04</v>
      </c>
      <c r="N357" s="120">
        <v>5.5682</v>
      </c>
      <c r="O357" s="120">
        <v>0.18820000000000001</v>
      </c>
      <c r="P357" s="120">
        <v>7.04</v>
      </c>
      <c r="Q357" s="120">
        <v>21.074100000000001</v>
      </c>
      <c r="R357" s="120">
        <v>0.23899999999999999</v>
      </c>
      <c r="S357" s="120">
        <v>7.04</v>
      </c>
      <c r="T357" s="120">
        <v>32.459899999999998</v>
      </c>
      <c r="U357" s="120">
        <v>1.0333000000000001</v>
      </c>
      <c r="V357" s="120">
        <v>7.04</v>
      </c>
      <c r="W357" s="120">
        <v>19.285299999999999</v>
      </c>
      <c r="X357" s="120">
        <v>0.2145</v>
      </c>
      <c r="Y357" s="120">
        <v>7.04</v>
      </c>
      <c r="Z357" s="120">
        <v>13.8315</v>
      </c>
      <c r="AA357" s="120">
        <v>7.5300000000000006E-2</v>
      </c>
      <c r="AB357" s="120">
        <v>7.04</v>
      </c>
      <c r="AC357" s="120">
        <v>42.470199999999998</v>
      </c>
      <c r="AD357" s="120">
        <v>0.56669999999999998</v>
      </c>
      <c r="AE357" s="120">
        <v>7.04</v>
      </c>
      <c r="AF357" s="120">
        <v>22.7348</v>
      </c>
      <c r="AG357" s="120">
        <v>0.29820000000000002</v>
      </c>
      <c r="AH357" s="120">
        <v>7.04</v>
      </c>
      <c r="AI357" s="120">
        <v>10.338100000000001</v>
      </c>
      <c r="AJ357" s="120">
        <v>0.45069999999999999</v>
      </c>
      <c r="AK357" s="120">
        <v>7.04</v>
      </c>
      <c r="AL357" s="120">
        <v>22.3903</v>
      </c>
      <c r="AM357" s="120">
        <v>0.37080000000000002</v>
      </c>
      <c r="AN357" s="120">
        <v>7.04</v>
      </c>
      <c r="AO357" s="120">
        <v>7.6051000000000002</v>
      </c>
      <c r="AP357" s="120">
        <v>5.91E-2</v>
      </c>
      <c r="AT357" s="120">
        <v>7.04</v>
      </c>
      <c r="AU357" s="120">
        <v>2.8475999999999999</v>
      </c>
      <c r="AV357" s="120">
        <v>0.15740000000000001</v>
      </c>
      <c r="BO357" s="120">
        <v>7.04</v>
      </c>
      <c r="BP357" s="120">
        <v>4.5229999999999997</v>
      </c>
      <c r="BQ357" s="120">
        <v>0.29039999999999999</v>
      </c>
      <c r="BR357" s="120">
        <v>7.04</v>
      </c>
      <c r="BS357" s="120">
        <v>20.7209</v>
      </c>
      <c r="BT357" s="120">
        <v>0.24030000000000001</v>
      </c>
      <c r="CA357" s="120">
        <v>7.04</v>
      </c>
      <c r="CB357" s="120">
        <v>7.0570000000000004</v>
      </c>
      <c r="CC357" s="120">
        <v>0.2356</v>
      </c>
      <c r="CD357" s="120">
        <v>7.04</v>
      </c>
      <c r="CE357" s="120">
        <v>18.749600000000001</v>
      </c>
      <c r="CF357" s="120">
        <v>0.441</v>
      </c>
      <c r="CS357" s="120">
        <v>7.04</v>
      </c>
      <c r="CT357" s="120">
        <v>17.088899999999999</v>
      </c>
      <c r="CU357" s="120">
        <v>0.13730000000000001</v>
      </c>
      <c r="CY357" s="120">
        <v>7.04</v>
      </c>
      <c r="CZ357" s="120">
        <v>20.729500000000002</v>
      </c>
      <c r="DA357" s="120">
        <v>0.2334</v>
      </c>
      <c r="DH357" s="120">
        <v>7.04</v>
      </c>
      <c r="DI357" s="120">
        <v>20.154199999999999</v>
      </c>
      <c r="DJ357" s="120">
        <v>0.18110000000000001</v>
      </c>
      <c r="DN357" s="120">
        <v>7.04</v>
      </c>
      <c r="DO357" s="120">
        <v>10.728199999999999</v>
      </c>
      <c r="DP357" s="120">
        <v>0.15049999999999999</v>
      </c>
      <c r="DW357" s="120">
        <v>7.04</v>
      </c>
      <c r="DX357" s="120">
        <v>23.9575</v>
      </c>
      <c r="DY357" s="120">
        <v>0.24709999999999999</v>
      </c>
      <c r="DZ357" s="120">
        <v>7.04</v>
      </c>
      <c r="EA357" s="120">
        <v>15.1593</v>
      </c>
      <c r="EB357" s="120">
        <v>0.21890000000000001</v>
      </c>
      <c r="EL357" s="120">
        <v>7.04</v>
      </c>
      <c r="EM357" s="120">
        <v>25.9147</v>
      </c>
      <c r="EN357" s="120">
        <v>0.20880000000000001</v>
      </c>
      <c r="EO357" s="120">
        <v>7.04</v>
      </c>
      <c r="EP357" s="120">
        <v>17.125699999999998</v>
      </c>
      <c r="EQ357" s="120">
        <v>0.1595</v>
      </c>
      <c r="EU357" s="120">
        <v>7.04</v>
      </c>
      <c r="EV357" s="120">
        <v>15.873100000000001</v>
      </c>
      <c r="EW357" s="120">
        <v>0.1694</v>
      </c>
      <c r="EX357" s="120">
        <v>7.04</v>
      </c>
      <c r="EY357" s="120">
        <v>8.7136999999999993</v>
      </c>
      <c r="EZ357" s="120">
        <v>0.24199999999999999</v>
      </c>
      <c r="FM357" s="120">
        <v>7.04</v>
      </c>
      <c r="FN357" s="120">
        <v>19.9147</v>
      </c>
      <c r="FO357" s="120">
        <v>0.18079999999999999</v>
      </c>
      <c r="FP357" s="120">
        <v>7.04</v>
      </c>
      <c r="FQ357" s="120">
        <v>19.6982</v>
      </c>
      <c r="FR357" s="120">
        <v>0.1404</v>
      </c>
      <c r="FV357" s="120">
        <v>7.04</v>
      </c>
      <c r="FW357" s="120">
        <v>19.165600000000001</v>
      </c>
      <c r="FX357" s="120">
        <v>0.1744</v>
      </c>
      <c r="FY357" s="120">
        <v>7.04</v>
      </c>
      <c r="FZ357" s="120">
        <v>17.135000000000002</v>
      </c>
      <c r="GA357" s="120">
        <v>0.1139</v>
      </c>
      <c r="GE357" s="120">
        <v>7.04</v>
      </c>
      <c r="GF357" s="120">
        <v>10.578099999999999</v>
      </c>
      <c r="GG357" s="120">
        <v>5.2200000000000003E-2</v>
      </c>
      <c r="GH357" s="120">
        <v>7.04</v>
      </c>
      <c r="GI357" s="120">
        <v>16.1127</v>
      </c>
      <c r="GJ357" s="120">
        <v>0.1171</v>
      </c>
      <c r="GK357" s="120">
        <v>7.04</v>
      </c>
      <c r="GL357" s="120">
        <v>19.714700000000001</v>
      </c>
      <c r="GM357" s="120">
        <v>0.25950000000000001</v>
      </c>
      <c r="GN357" s="120">
        <v>7.04</v>
      </c>
      <c r="GO357" s="120">
        <v>4.1006</v>
      </c>
      <c r="GP357" s="120">
        <v>5.74E-2</v>
      </c>
      <c r="GW357" s="120">
        <v>7.04</v>
      </c>
      <c r="GX357" s="120">
        <v>12.111800000000001</v>
      </c>
      <c r="GY357" s="120">
        <v>0.1905</v>
      </c>
      <c r="GZ357" s="120">
        <v>7.04</v>
      </c>
      <c r="HA357" s="120">
        <v>8.1705000000000005</v>
      </c>
      <c r="HB357" s="120">
        <v>0.11799999999999999</v>
      </c>
      <c r="HF357" s="120">
        <v>7.04</v>
      </c>
      <c r="HG357" s="120">
        <v>12.087199999999999</v>
      </c>
      <c r="HH357" s="120">
        <v>0.16569999999999999</v>
      </c>
      <c r="HO357" s="120">
        <v>7.04</v>
      </c>
      <c r="HP357" s="120">
        <v>15.690899999999999</v>
      </c>
      <c r="HQ357" s="120">
        <v>0.15240000000000001</v>
      </c>
      <c r="HR357" s="120">
        <v>7.04</v>
      </c>
      <c r="HS357" s="120">
        <v>16.345099999999999</v>
      </c>
      <c r="HT357" s="120">
        <v>0.2399</v>
      </c>
      <c r="HX357" s="128">
        <v>7.04</v>
      </c>
      <c r="HY357" s="128">
        <v>9.7141000000000002</v>
      </c>
      <c r="HZ357" s="120">
        <v>5.67E-2</v>
      </c>
      <c r="IA357" s="128">
        <v>7.04</v>
      </c>
      <c r="IB357" s="128">
        <v>16.801600000000001</v>
      </c>
      <c r="IC357" s="120">
        <v>6.8900000000000003E-2</v>
      </c>
      <c r="ID357" s="128">
        <v>7.04</v>
      </c>
      <c r="IE357" s="128">
        <v>8.6020000000000003</v>
      </c>
      <c r="IF357" s="120">
        <v>6.0999999999999999E-2</v>
      </c>
      <c r="IG357" s="128">
        <v>7.04</v>
      </c>
      <c r="IH357" s="128">
        <v>14.6145</v>
      </c>
      <c r="II357" s="120">
        <v>6.1800000000000001E-2</v>
      </c>
      <c r="IJ357" s="128">
        <v>7.04</v>
      </c>
      <c r="IK357" s="128">
        <v>11.3078</v>
      </c>
      <c r="IL357" s="120">
        <v>6.1199999999999997E-2</v>
      </c>
      <c r="IM357" s="128">
        <v>7.04</v>
      </c>
      <c r="IN357" s="128">
        <v>15.653600000000001</v>
      </c>
      <c r="IO357" s="120">
        <v>8.5000000000000006E-2</v>
      </c>
      <c r="IP357" s="128">
        <v>7.04</v>
      </c>
      <c r="IQ357" s="128">
        <v>14.523300000000001</v>
      </c>
      <c r="IR357" s="120">
        <v>8.3799999999999999E-2</v>
      </c>
      <c r="IS357" s="128">
        <v>7.04</v>
      </c>
      <c r="IT357" s="128">
        <v>19.616800000000001</v>
      </c>
      <c r="IU357" s="120">
        <v>9.6199999999999994E-2</v>
      </c>
      <c r="IV357" s="128">
        <v>7.04</v>
      </c>
      <c r="IW357" s="128">
        <v>38.586399999999998</v>
      </c>
      <c r="IX357" s="120">
        <v>0.20730000000000001</v>
      </c>
      <c r="IY357" s="128">
        <v>7.04</v>
      </c>
      <c r="IZ357" s="128">
        <v>19.9709</v>
      </c>
      <c r="JA357" s="120">
        <v>0.12709999999999999</v>
      </c>
      <c r="JB357" s="128">
        <v>7.04</v>
      </c>
      <c r="JC357" s="128">
        <v>17.432300000000001</v>
      </c>
      <c r="JD357" s="120">
        <v>0.1234</v>
      </c>
      <c r="JE357" s="128">
        <v>7.04</v>
      </c>
      <c r="JF357" s="128">
        <v>23.06</v>
      </c>
      <c r="JG357" s="120">
        <v>0.14680000000000001</v>
      </c>
      <c r="JH357" s="128">
        <v>7.04</v>
      </c>
      <c r="JI357" s="128">
        <v>11.655200000000001</v>
      </c>
      <c r="JJ357" s="120">
        <v>6.0100000000000001E-2</v>
      </c>
      <c r="JK357" s="128">
        <v>7.04</v>
      </c>
      <c r="JL357" s="128">
        <v>21.4528</v>
      </c>
      <c r="JM357" s="120">
        <v>0.1666</v>
      </c>
      <c r="JN357" s="128">
        <v>7.04</v>
      </c>
      <c r="JO357" s="128">
        <v>35.300800000000002</v>
      </c>
      <c r="JP357" s="120">
        <v>0.2928</v>
      </c>
      <c r="JQ357" s="128">
        <v>7.04</v>
      </c>
      <c r="JR357" s="128">
        <v>19.8491</v>
      </c>
      <c r="JS357" s="120">
        <v>9.2100000000000001E-2</v>
      </c>
    </row>
    <row r="358" spans="1:279" x14ac:dyDescent="0.25">
      <c r="A358" s="128">
        <v>7.06</v>
      </c>
      <c r="B358" s="128">
        <v>19.3962</v>
      </c>
      <c r="C358" s="120">
        <v>0.17150000000000001</v>
      </c>
      <c r="D358" s="120">
        <v>7.06</v>
      </c>
      <c r="E358" s="120">
        <v>17.754100000000001</v>
      </c>
      <c r="F358" s="120">
        <v>0.29349999999999998</v>
      </c>
      <c r="G358" s="120">
        <v>7.06</v>
      </c>
      <c r="H358" s="120">
        <v>31.578700000000001</v>
      </c>
      <c r="I358" s="120">
        <v>0.29830000000000001</v>
      </c>
      <c r="J358" s="120">
        <v>7.06</v>
      </c>
      <c r="K358" s="120">
        <v>5.9246999999999996</v>
      </c>
      <c r="L358" s="120">
        <v>0.13500000000000001</v>
      </c>
      <c r="M358" s="120">
        <v>7.06</v>
      </c>
      <c r="N358" s="120">
        <v>5.2769000000000004</v>
      </c>
      <c r="O358" s="120">
        <v>0.1885</v>
      </c>
      <c r="P358" s="120">
        <v>7.06</v>
      </c>
      <c r="Q358" s="120">
        <v>22.3642</v>
      </c>
      <c r="R358" s="120">
        <v>0.1351</v>
      </c>
      <c r="S358" s="120">
        <v>7.06</v>
      </c>
      <c r="T358" s="120">
        <v>29.975000000000001</v>
      </c>
      <c r="U358" s="120">
        <v>0.97709999999999997</v>
      </c>
      <c r="V358" s="120">
        <v>7.06</v>
      </c>
      <c r="W358" s="120">
        <v>19.4788</v>
      </c>
      <c r="X358" s="120">
        <v>0.21390000000000001</v>
      </c>
      <c r="Y358" s="120">
        <v>7.06</v>
      </c>
      <c r="Z358" s="120">
        <v>13.145200000000001</v>
      </c>
      <c r="AA358" s="120">
        <v>8.5599999999999996E-2</v>
      </c>
      <c r="AB358" s="120">
        <v>7.06</v>
      </c>
      <c r="AC358" s="120">
        <v>40.332000000000001</v>
      </c>
      <c r="AD358" s="120">
        <v>0.53949999999999998</v>
      </c>
      <c r="AE358" s="120">
        <v>7.06</v>
      </c>
      <c r="AF358" s="120">
        <v>23.253299999999999</v>
      </c>
      <c r="AG358" s="120">
        <v>0.29409999999999997</v>
      </c>
      <c r="AH358" s="120">
        <v>7.06</v>
      </c>
      <c r="AI358" s="120">
        <v>10.7883</v>
      </c>
      <c r="AJ358" s="120">
        <v>0.45129999999999998</v>
      </c>
      <c r="AK358" s="120">
        <v>7.06</v>
      </c>
      <c r="AL358" s="120">
        <v>22.904299999999999</v>
      </c>
      <c r="AM358" s="120">
        <v>0.38240000000000002</v>
      </c>
      <c r="AN358" s="120">
        <v>7.06</v>
      </c>
      <c r="AO358" s="120">
        <v>7.5738000000000003</v>
      </c>
      <c r="AP358" s="120">
        <v>7.9200000000000007E-2</v>
      </c>
      <c r="AT358" s="120">
        <v>7.06</v>
      </c>
      <c r="AU358" s="120">
        <v>2.8675000000000002</v>
      </c>
      <c r="AV358" s="120">
        <v>0.17299999999999999</v>
      </c>
      <c r="BO358" s="120">
        <v>7.06</v>
      </c>
      <c r="BP358" s="120">
        <v>4.7809999999999997</v>
      </c>
      <c r="BQ358" s="120">
        <v>0.27829999999999999</v>
      </c>
      <c r="BR358" s="120">
        <v>7.06</v>
      </c>
      <c r="BS358" s="120">
        <v>20.533100000000001</v>
      </c>
      <c r="BT358" s="120">
        <v>0.24079999999999999</v>
      </c>
      <c r="CA358" s="120">
        <v>7.06</v>
      </c>
      <c r="CB358" s="120">
        <v>8.9633000000000003</v>
      </c>
      <c r="CC358" s="120">
        <v>0.25409999999999999</v>
      </c>
      <c r="CD358" s="120">
        <v>7.06</v>
      </c>
      <c r="CE358" s="120">
        <v>17.637</v>
      </c>
      <c r="CF358" s="120">
        <v>0.45960000000000001</v>
      </c>
      <c r="CS358" s="120">
        <v>7.06</v>
      </c>
      <c r="CT358" s="120">
        <v>17.189900000000002</v>
      </c>
      <c r="CU358" s="120">
        <v>0.14099999999999999</v>
      </c>
      <c r="CY358" s="120">
        <v>7.06</v>
      </c>
      <c r="CZ358" s="120">
        <v>20.835100000000001</v>
      </c>
      <c r="DA358" s="120">
        <v>0.23830000000000001</v>
      </c>
      <c r="DH358" s="120">
        <v>7.06</v>
      </c>
      <c r="DI358" s="120">
        <v>19.532800000000002</v>
      </c>
      <c r="DJ358" s="120">
        <v>0.185</v>
      </c>
      <c r="DN358" s="120">
        <v>7.06</v>
      </c>
      <c r="DO358" s="120">
        <v>11.319100000000001</v>
      </c>
      <c r="DP358" s="120">
        <v>0.1711</v>
      </c>
      <c r="DW358" s="120">
        <v>7.06</v>
      </c>
      <c r="DX358" s="120">
        <v>23.316199999999998</v>
      </c>
      <c r="DY358" s="120">
        <v>0.23960000000000001</v>
      </c>
      <c r="DZ358" s="120">
        <v>7.06</v>
      </c>
      <c r="EA358" s="120">
        <v>15.567</v>
      </c>
      <c r="EB358" s="120">
        <v>0.20519999999999999</v>
      </c>
      <c r="EL358" s="120">
        <v>7.06</v>
      </c>
      <c r="EM358" s="120">
        <v>25.603999999999999</v>
      </c>
      <c r="EN358" s="120">
        <v>0.2087</v>
      </c>
      <c r="EO358" s="120">
        <v>7.06</v>
      </c>
      <c r="EP358" s="120">
        <v>17.389600000000002</v>
      </c>
      <c r="EQ358" s="120">
        <v>0.16420000000000001</v>
      </c>
      <c r="EU358" s="120">
        <v>7.06</v>
      </c>
      <c r="EV358" s="120">
        <v>15.5915</v>
      </c>
      <c r="EW358" s="120">
        <v>0.16839999999999999</v>
      </c>
      <c r="EX358" s="120">
        <v>7.06</v>
      </c>
      <c r="EY358" s="120">
        <v>8.3506999999999998</v>
      </c>
      <c r="EZ358" s="120">
        <v>0.26750000000000002</v>
      </c>
      <c r="FM358" s="120">
        <v>7.06</v>
      </c>
      <c r="FN358" s="120">
        <v>20.0549</v>
      </c>
      <c r="FO358" s="120">
        <v>0.1749</v>
      </c>
      <c r="FP358" s="120">
        <v>7.06</v>
      </c>
      <c r="FQ358" s="120">
        <v>19.9191</v>
      </c>
      <c r="FR358" s="120">
        <v>0.13769999999999999</v>
      </c>
      <c r="FV358" s="120">
        <v>7.06</v>
      </c>
      <c r="FW358" s="120">
        <v>19.2606</v>
      </c>
      <c r="FX358" s="120">
        <v>0.17330000000000001</v>
      </c>
      <c r="FY358" s="120">
        <v>7.06</v>
      </c>
      <c r="FZ358" s="120">
        <v>17.394500000000001</v>
      </c>
      <c r="GA358" s="120">
        <v>0.11409999999999999</v>
      </c>
      <c r="GE358" s="120">
        <v>7.06</v>
      </c>
      <c r="GF358" s="120">
        <v>11.567399999999999</v>
      </c>
      <c r="GG358" s="120">
        <v>5.8599999999999999E-2</v>
      </c>
      <c r="GH358" s="120">
        <v>7.06</v>
      </c>
      <c r="GI358" s="120">
        <v>16.135999999999999</v>
      </c>
      <c r="GJ358" s="120">
        <v>0.1197</v>
      </c>
      <c r="GK358" s="120">
        <v>7.06</v>
      </c>
      <c r="GL358" s="120">
        <v>19.3156</v>
      </c>
      <c r="GM358" s="120">
        <v>0.2661</v>
      </c>
      <c r="GN358" s="120">
        <v>7.06</v>
      </c>
      <c r="GO358" s="120">
        <v>3.7408999999999999</v>
      </c>
      <c r="GP358" s="120">
        <v>5.79E-2</v>
      </c>
      <c r="GW358" s="120">
        <v>7.06</v>
      </c>
      <c r="GX358" s="120">
        <v>12.421799999999999</v>
      </c>
      <c r="GY358" s="120">
        <v>0.19620000000000001</v>
      </c>
      <c r="GZ358" s="120">
        <v>7.06</v>
      </c>
      <c r="HA358" s="120">
        <v>8.7710000000000008</v>
      </c>
      <c r="HB358" s="120">
        <v>0.1142</v>
      </c>
      <c r="HF358" s="120">
        <v>7.06</v>
      </c>
      <c r="HG358" s="120">
        <v>12.022</v>
      </c>
      <c r="HH358" s="120">
        <v>0.15890000000000001</v>
      </c>
      <c r="HO358" s="120">
        <v>7.06</v>
      </c>
      <c r="HP358" s="120">
        <v>15.5397</v>
      </c>
      <c r="HQ358" s="120">
        <v>0.15659999999999999</v>
      </c>
      <c r="HR358" s="120">
        <v>7.06</v>
      </c>
      <c r="HS358" s="120">
        <v>16.3004</v>
      </c>
      <c r="HT358" s="120">
        <v>0.23569999999999999</v>
      </c>
      <c r="HX358" s="128">
        <v>7.06</v>
      </c>
      <c r="HY358" s="128">
        <v>10.8489</v>
      </c>
      <c r="HZ358" s="120">
        <v>5.7299999999999997E-2</v>
      </c>
      <c r="IA358" s="128">
        <v>7.06</v>
      </c>
      <c r="IB358" s="128">
        <v>16.673500000000001</v>
      </c>
      <c r="IC358" s="120">
        <v>6.88E-2</v>
      </c>
      <c r="ID358" s="128">
        <v>7.06</v>
      </c>
      <c r="IE358" s="128">
        <v>8.4376999999999995</v>
      </c>
      <c r="IF358" s="120">
        <v>4.7100000000000003E-2</v>
      </c>
      <c r="IG358" s="128">
        <v>7.06</v>
      </c>
      <c r="IH358" s="128">
        <v>15.049099999999999</v>
      </c>
      <c r="II358" s="120">
        <v>6.3100000000000003E-2</v>
      </c>
      <c r="IJ358" s="128">
        <v>7.06</v>
      </c>
      <c r="IK358" s="128">
        <v>13.3066</v>
      </c>
      <c r="IL358" s="120">
        <v>7.1900000000000006E-2</v>
      </c>
      <c r="IM358" s="128">
        <v>7.06</v>
      </c>
      <c r="IN358" s="128">
        <v>15.2408</v>
      </c>
      <c r="IO358" s="120">
        <v>8.3000000000000004E-2</v>
      </c>
      <c r="IP358" s="128">
        <v>7.06</v>
      </c>
      <c r="IQ358" s="128">
        <v>14.110799999999999</v>
      </c>
      <c r="IR358" s="120">
        <v>8.09E-2</v>
      </c>
      <c r="IS358" s="128">
        <v>7.06</v>
      </c>
      <c r="IT358" s="128">
        <v>21.000800000000002</v>
      </c>
      <c r="IU358" s="120">
        <v>0.10489999999999999</v>
      </c>
      <c r="IV358" s="128">
        <v>7.06</v>
      </c>
      <c r="IW358" s="128">
        <v>38.983899999999998</v>
      </c>
      <c r="IX358" s="120">
        <v>0.2104</v>
      </c>
      <c r="IY358" s="128">
        <v>7.06</v>
      </c>
      <c r="IZ358" s="128">
        <v>19.770600000000002</v>
      </c>
      <c r="JA358" s="120">
        <v>0.12330000000000001</v>
      </c>
      <c r="JB358" s="128">
        <v>7.06</v>
      </c>
      <c r="JC358" s="128">
        <v>17.8249</v>
      </c>
      <c r="JD358" s="120">
        <v>0.1174</v>
      </c>
      <c r="JE358" s="128">
        <v>7.06</v>
      </c>
      <c r="JF358" s="128">
        <v>23.8583</v>
      </c>
      <c r="JG358" s="120">
        <v>0.15190000000000001</v>
      </c>
      <c r="JH358" s="128">
        <v>7.06</v>
      </c>
      <c r="JI358" s="128">
        <v>11.495699999999999</v>
      </c>
      <c r="JJ358" s="120">
        <v>6.25E-2</v>
      </c>
      <c r="JK358" s="128">
        <v>7.06</v>
      </c>
      <c r="JL358" s="128">
        <v>20.895900000000001</v>
      </c>
      <c r="JM358" s="120">
        <v>0.1666</v>
      </c>
      <c r="JN358" s="128">
        <v>7.06</v>
      </c>
      <c r="JO358" s="128">
        <v>34.433</v>
      </c>
      <c r="JP358" s="120">
        <v>0.28110000000000002</v>
      </c>
      <c r="JQ358" s="128">
        <v>7.06</v>
      </c>
      <c r="JR358" s="128">
        <v>21.3813</v>
      </c>
      <c r="JS358" s="120">
        <v>0.10340000000000001</v>
      </c>
    </row>
    <row r="359" spans="1:279" x14ac:dyDescent="0.25">
      <c r="A359" s="128">
        <v>7.08</v>
      </c>
      <c r="B359" s="128">
        <v>19.421099999999999</v>
      </c>
      <c r="C359" s="120">
        <v>0.1714</v>
      </c>
      <c r="D359" s="120">
        <v>7.08</v>
      </c>
      <c r="E359" s="120">
        <v>18.239999999999998</v>
      </c>
      <c r="F359" s="120">
        <v>0.2412</v>
      </c>
      <c r="G359" s="120">
        <v>7.08</v>
      </c>
      <c r="H359" s="120">
        <v>31.267099999999999</v>
      </c>
      <c r="I359" s="120">
        <v>0.28050000000000003</v>
      </c>
      <c r="J359" s="120">
        <v>7.08</v>
      </c>
      <c r="K359" s="120">
        <v>5.2573999999999996</v>
      </c>
      <c r="L359" s="120">
        <v>0.1394</v>
      </c>
      <c r="M359" s="120">
        <v>7.08</v>
      </c>
      <c r="N359" s="120">
        <v>5.1910999999999996</v>
      </c>
      <c r="O359" s="120">
        <v>0.1923</v>
      </c>
      <c r="P359" s="120">
        <v>7.08</v>
      </c>
      <c r="Q359" s="120">
        <v>23.876799999999999</v>
      </c>
      <c r="R359" s="120">
        <v>0.1381</v>
      </c>
      <c r="S359" s="120">
        <v>7.08</v>
      </c>
      <c r="T359" s="120">
        <v>25.683499999999999</v>
      </c>
      <c r="U359" s="120">
        <v>0.95789999999999997</v>
      </c>
      <c r="V359" s="120">
        <v>7.08</v>
      </c>
      <c r="W359" s="120">
        <v>19.723299999999998</v>
      </c>
      <c r="X359" s="120">
        <v>0.2228</v>
      </c>
      <c r="Y359" s="120">
        <v>7.08</v>
      </c>
      <c r="Z359" s="120">
        <v>12.877000000000001</v>
      </c>
      <c r="AA359" s="120">
        <v>0.1052</v>
      </c>
      <c r="AB359" s="120">
        <v>7.08</v>
      </c>
      <c r="AC359" s="120">
        <v>38.487000000000002</v>
      </c>
      <c r="AD359" s="120">
        <v>0.51060000000000005</v>
      </c>
      <c r="AE359" s="120">
        <v>7.08</v>
      </c>
      <c r="AF359" s="120">
        <v>23.625900000000001</v>
      </c>
      <c r="AG359" s="120">
        <v>0.29420000000000002</v>
      </c>
      <c r="AH359" s="120">
        <v>7.08</v>
      </c>
      <c r="AI359" s="120">
        <v>11.376799999999999</v>
      </c>
      <c r="AJ359" s="120">
        <v>0.45579999999999998</v>
      </c>
      <c r="AK359" s="120">
        <v>7.08</v>
      </c>
      <c r="AL359" s="120">
        <v>22.542300000000001</v>
      </c>
      <c r="AM359" s="120">
        <v>0.35470000000000002</v>
      </c>
      <c r="AN359" s="120">
        <v>7.08</v>
      </c>
      <c r="AO359" s="120">
        <v>7.7081999999999997</v>
      </c>
      <c r="AP359" s="120">
        <v>0.1198</v>
      </c>
      <c r="AT359" s="120">
        <v>7.08</v>
      </c>
      <c r="AU359" s="120">
        <v>2.8668999999999998</v>
      </c>
      <c r="AV359" s="120">
        <v>0.1953</v>
      </c>
      <c r="BO359" s="120">
        <v>7.08</v>
      </c>
      <c r="BP359" s="120">
        <v>5.6946000000000003</v>
      </c>
      <c r="BQ359" s="120">
        <v>0.26500000000000001</v>
      </c>
      <c r="BR359" s="120">
        <v>7.08</v>
      </c>
      <c r="BS359" s="120">
        <v>20.481200000000001</v>
      </c>
      <c r="BT359" s="120">
        <v>0.23799999999999999</v>
      </c>
      <c r="CA359" s="120">
        <v>7.08</v>
      </c>
      <c r="CB359" s="120">
        <v>10.8134</v>
      </c>
      <c r="CC359" s="120">
        <v>0.27110000000000001</v>
      </c>
      <c r="CD359" s="120">
        <v>7.08</v>
      </c>
      <c r="CE359" s="120">
        <v>16.6843</v>
      </c>
      <c r="CF359" s="120">
        <v>0.46579999999999999</v>
      </c>
      <c r="CS359" s="120">
        <v>7.08</v>
      </c>
      <c r="CT359" s="120">
        <v>17.409300000000002</v>
      </c>
      <c r="CU359" s="120">
        <v>0.1424</v>
      </c>
      <c r="CY359" s="120">
        <v>7.08</v>
      </c>
      <c r="CZ359" s="120">
        <v>20.914899999999999</v>
      </c>
      <c r="DA359" s="120">
        <v>0.24129999999999999</v>
      </c>
      <c r="DH359" s="120">
        <v>7.08</v>
      </c>
      <c r="DI359" s="120">
        <v>18.668299999999999</v>
      </c>
      <c r="DJ359" s="120">
        <v>0.18160000000000001</v>
      </c>
      <c r="DN359" s="120">
        <v>7.08</v>
      </c>
      <c r="DO359" s="120">
        <v>12.4025</v>
      </c>
      <c r="DP359" s="120">
        <v>0.2697</v>
      </c>
      <c r="DW359" s="120">
        <v>7.08</v>
      </c>
      <c r="DX359" s="120">
        <v>23.006</v>
      </c>
      <c r="DY359" s="120">
        <v>0.2402</v>
      </c>
      <c r="DZ359" s="120">
        <v>7.08</v>
      </c>
      <c r="EA359" s="120">
        <v>15.9269</v>
      </c>
      <c r="EB359" s="120">
        <v>0.1943</v>
      </c>
      <c r="EL359" s="120">
        <v>7.08</v>
      </c>
      <c r="EM359" s="120">
        <v>25.1233</v>
      </c>
      <c r="EN359" s="120">
        <v>0.2016</v>
      </c>
      <c r="EO359" s="120">
        <v>7.08</v>
      </c>
      <c r="EP359" s="120">
        <v>17.650200000000002</v>
      </c>
      <c r="EQ359" s="120">
        <v>0.16869999999999999</v>
      </c>
      <c r="EU359" s="120">
        <v>7.08</v>
      </c>
      <c r="EV359" s="120">
        <v>15.2593</v>
      </c>
      <c r="EW359" s="120">
        <v>0.16339999999999999</v>
      </c>
      <c r="EX359" s="120">
        <v>7.08</v>
      </c>
      <c r="EY359" s="120">
        <v>8.2719000000000005</v>
      </c>
      <c r="EZ359" s="120">
        <v>0.30009999999999998</v>
      </c>
      <c r="FM359" s="120">
        <v>7.08</v>
      </c>
      <c r="FN359" s="120">
        <v>20.2134</v>
      </c>
      <c r="FO359" s="120">
        <v>0.1694</v>
      </c>
      <c r="FP359" s="120">
        <v>7.08</v>
      </c>
      <c r="FQ359" s="120">
        <v>20.094100000000001</v>
      </c>
      <c r="FR359" s="120">
        <v>0.1394</v>
      </c>
      <c r="FV359" s="120">
        <v>7.08</v>
      </c>
      <c r="FW359" s="120">
        <v>19.434000000000001</v>
      </c>
      <c r="FX359" s="120">
        <v>0.16980000000000001</v>
      </c>
      <c r="FY359" s="120">
        <v>7.08</v>
      </c>
      <c r="FZ359" s="120">
        <v>17.419699999999999</v>
      </c>
      <c r="GA359" s="120">
        <v>0.1215</v>
      </c>
      <c r="GE359" s="120">
        <v>7.08</v>
      </c>
      <c r="GF359" s="120">
        <v>12.355399999999999</v>
      </c>
      <c r="GG359" s="120">
        <v>6.0299999999999999E-2</v>
      </c>
      <c r="GH359" s="120">
        <v>7.08</v>
      </c>
      <c r="GI359" s="120">
        <v>15.8978</v>
      </c>
      <c r="GJ359" s="120">
        <v>0.1237</v>
      </c>
      <c r="GK359" s="120">
        <v>7.08</v>
      </c>
      <c r="GL359" s="120">
        <v>18.8385</v>
      </c>
      <c r="GM359" s="120">
        <v>0.27479999999999999</v>
      </c>
      <c r="GN359" s="120">
        <v>7.08</v>
      </c>
      <c r="GO359" s="120">
        <v>3.5539000000000001</v>
      </c>
      <c r="GP359" s="120">
        <v>6.6500000000000004E-2</v>
      </c>
      <c r="GW359" s="120">
        <v>7.08</v>
      </c>
      <c r="GX359" s="120">
        <v>12.7493</v>
      </c>
      <c r="GY359" s="120">
        <v>0.2024</v>
      </c>
      <c r="GZ359" s="120">
        <v>7.08</v>
      </c>
      <c r="HA359" s="120">
        <v>9.2314000000000007</v>
      </c>
      <c r="HB359" s="120">
        <v>0.1137</v>
      </c>
      <c r="HF359" s="120">
        <v>7.08</v>
      </c>
      <c r="HG359" s="120">
        <v>12.049799999999999</v>
      </c>
      <c r="HH359" s="120">
        <v>0.15770000000000001</v>
      </c>
      <c r="HO359" s="120">
        <v>7.08</v>
      </c>
      <c r="HP359" s="120">
        <v>15.4114</v>
      </c>
      <c r="HQ359" s="120">
        <v>0.15590000000000001</v>
      </c>
      <c r="HR359" s="120">
        <v>7.08</v>
      </c>
      <c r="HS359" s="120">
        <v>16.1875</v>
      </c>
      <c r="HT359" s="120">
        <v>0.2316</v>
      </c>
      <c r="HX359" s="128">
        <v>7.08</v>
      </c>
      <c r="HY359" s="128">
        <v>11.9795</v>
      </c>
      <c r="HZ359" s="120">
        <v>5.8099999999999999E-2</v>
      </c>
      <c r="IA359" s="128">
        <v>7.08</v>
      </c>
      <c r="IB359" s="128">
        <v>16.6767</v>
      </c>
      <c r="IC359" s="120">
        <v>7.0999999999999994E-2</v>
      </c>
      <c r="ID359" s="128">
        <v>7.08</v>
      </c>
      <c r="IE359" s="128">
        <v>8.1252999999999993</v>
      </c>
      <c r="IF359" s="120">
        <v>4.5699999999999998E-2</v>
      </c>
      <c r="IG359" s="128">
        <v>7.08</v>
      </c>
      <c r="IH359" s="128">
        <v>15.1663</v>
      </c>
      <c r="II359" s="120">
        <v>6.6799999999999998E-2</v>
      </c>
      <c r="IJ359" s="128">
        <v>7.08</v>
      </c>
      <c r="IK359" s="128">
        <v>15.9169</v>
      </c>
      <c r="IL359" s="120">
        <v>7.7700000000000005E-2</v>
      </c>
      <c r="IM359" s="128">
        <v>7.08</v>
      </c>
      <c r="IN359" s="128">
        <v>14.917299999999999</v>
      </c>
      <c r="IO359" s="120">
        <v>7.9399999999999998E-2</v>
      </c>
      <c r="IP359" s="128">
        <v>7.08</v>
      </c>
      <c r="IQ359" s="128">
        <v>13.7788</v>
      </c>
      <c r="IR359" s="120">
        <v>7.6600000000000001E-2</v>
      </c>
      <c r="IS359" s="128">
        <v>7.08</v>
      </c>
      <c r="IT359" s="128">
        <v>22.131</v>
      </c>
      <c r="IU359" s="120">
        <v>0.1104</v>
      </c>
      <c r="IV359" s="128">
        <v>7.08</v>
      </c>
      <c r="IW359" s="128">
        <v>37.679299999999998</v>
      </c>
      <c r="IX359" s="120">
        <v>0.21279999999999999</v>
      </c>
      <c r="IY359" s="128">
        <v>7.08</v>
      </c>
      <c r="IZ359" s="128">
        <v>19.927600000000002</v>
      </c>
      <c r="JA359" s="120">
        <v>0.12180000000000001</v>
      </c>
      <c r="JB359" s="128">
        <v>7.08</v>
      </c>
      <c r="JC359" s="128">
        <v>18.157599999999999</v>
      </c>
      <c r="JD359" s="120">
        <v>0.1103</v>
      </c>
      <c r="JE359" s="128">
        <v>7.08</v>
      </c>
      <c r="JF359" s="128">
        <v>24.759399999999999</v>
      </c>
      <c r="JG359" s="120">
        <v>0.16170000000000001</v>
      </c>
      <c r="JH359" s="128">
        <v>7.08</v>
      </c>
      <c r="JI359" s="128">
        <v>11.208600000000001</v>
      </c>
      <c r="JJ359" s="120">
        <v>6.2100000000000002E-2</v>
      </c>
      <c r="JK359" s="128">
        <v>7.08</v>
      </c>
      <c r="JL359" s="128">
        <v>20.518799999999999</v>
      </c>
      <c r="JM359" s="120">
        <v>0.15479999999999999</v>
      </c>
      <c r="JN359" s="128">
        <v>7.08</v>
      </c>
      <c r="JO359" s="128">
        <v>33.597200000000001</v>
      </c>
      <c r="JP359" s="120">
        <v>0.26910000000000001</v>
      </c>
      <c r="JQ359" s="128">
        <v>7.08</v>
      </c>
      <c r="JR359" s="128">
        <v>23.145299999999999</v>
      </c>
      <c r="JS359" s="120">
        <v>0.11899999999999999</v>
      </c>
    </row>
    <row r="360" spans="1:279" x14ac:dyDescent="0.25">
      <c r="A360" s="128">
        <v>7.1</v>
      </c>
      <c r="B360" s="128">
        <v>19.519500000000001</v>
      </c>
      <c r="C360" s="120">
        <v>0.17219999999999999</v>
      </c>
      <c r="D360" s="120">
        <v>7.1</v>
      </c>
      <c r="E360" s="120">
        <v>18.452000000000002</v>
      </c>
      <c r="F360" s="120">
        <v>0.20050000000000001</v>
      </c>
      <c r="G360" s="120">
        <v>7.1</v>
      </c>
      <c r="H360" s="120">
        <v>30.9695</v>
      </c>
      <c r="I360" s="120">
        <v>0.26490000000000002</v>
      </c>
      <c r="J360" s="120">
        <v>7.1</v>
      </c>
      <c r="K360" s="120">
        <v>5.0221</v>
      </c>
      <c r="L360" s="120">
        <v>0.1386</v>
      </c>
      <c r="M360" s="120">
        <v>7.1</v>
      </c>
      <c r="N360" s="120">
        <v>5.2964000000000002</v>
      </c>
      <c r="O360" s="120">
        <v>0.2034</v>
      </c>
      <c r="P360" s="120">
        <v>7.1</v>
      </c>
      <c r="Q360" s="120">
        <v>24.446999999999999</v>
      </c>
      <c r="R360" s="120">
        <v>0.14230000000000001</v>
      </c>
      <c r="S360" s="120">
        <v>7.1</v>
      </c>
      <c r="T360" s="120">
        <v>21.3049</v>
      </c>
      <c r="U360" s="120">
        <v>0.89770000000000005</v>
      </c>
      <c r="V360" s="120">
        <v>7.1</v>
      </c>
      <c r="W360" s="120">
        <v>19.802600000000002</v>
      </c>
      <c r="X360" s="120">
        <v>0.2266</v>
      </c>
      <c r="Y360" s="120">
        <v>7.1</v>
      </c>
      <c r="Z360" s="120">
        <v>12.832800000000001</v>
      </c>
      <c r="AA360" s="120">
        <v>0.11559999999999999</v>
      </c>
      <c r="AB360" s="120">
        <v>7.1</v>
      </c>
      <c r="AC360" s="120">
        <v>37.102699999999999</v>
      </c>
      <c r="AD360" s="120">
        <v>0.50419999999999998</v>
      </c>
      <c r="AE360" s="120">
        <v>7.1</v>
      </c>
      <c r="AF360" s="120">
        <v>23.827400000000001</v>
      </c>
      <c r="AG360" s="120">
        <v>0.28870000000000001</v>
      </c>
      <c r="AH360" s="120">
        <v>7.1</v>
      </c>
      <c r="AI360" s="120">
        <v>11.7981</v>
      </c>
      <c r="AJ360" s="120">
        <v>0.47889999999999999</v>
      </c>
      <c r="AK360" s="120">
        <v>7.1</v>
      </c>
      <c r="AL360" s="120">
        <v>23.1386</v>
      </c>
      <c r="AM360" s="120">
        <v>0.35659999999999997</v>
      </c>
      <c r="AN360" s="120">
        <v>7.1</v>
      </c>
      <c r="AO360" s="120">
        <v>7.9817</v>
      </c>
      <c r="AP360" s="120">
        <v>0.15509999999999999</v>
      </c>
      <c r="AT360" s="120">
        <v>7.1</v>
      </c>
      <c r="AU360" s="120">
        <v>2.8894000000000002</v>
      </c>
      <c r="AV360" s="120">
        <v>0.22159999999999999</v>
      </c>
      <c r="BO360" s="120">
        <v>7.1</v>
      </c>
      <c r="BP360" s="120">
        <v>6.4412000000000003</v>
      </c>
      <c r="BQ360" s="120">
        <v>0.27310000000000001</v>
      </c>
      <c r="BR360" s="120">
        <v>7.1</v>
      </c>
      <c r="BS360" s="120">
        <v>20.5459</v>
      </c>
      <c r="BT360" s="120">
        <v>0.23530000000000001</v>
      </c>
      <c r="CA360" s="120">
        <v>7.1</v>
      </c>
      <c r="CB360" s="120">
        <v>11.8483</v>
      </c>
      <c r="CC360" s="120">
        <v>0.27650000000000002</v>
      </c>
      <c r="CD360" s="120">
        <v>7.1</v>
      </c>
      <c r="CE360" s="120">
        <v>16.0215</v>
      </c>
      <c r="CF360" s="120">
        <v>0.45450000000000002</v>
      </c>
      <c r="CS360" s="120">
        <v>7.1</v>
      </c>
      <c r="CT360" s="120">
        <v>17.8734</v>
      </c>
      <c r="CU360" s="120">
        <v>0.1404</v>
      </c>
      <c r="CY360" s="120">
        <v>7.1</v>
      </c>
      <c r="CZ360" s="120">
        <v>20.878599999999999</v>
      </c>
      <c r="DA360" s="120">
        <v>0.2477</v>
      </c>
      <c r="DH360" s="120">
        <v>7.1</v>
      </c>
      <c r="DI360" s="120">
        <v>18.561499999999999</v>
      </c>
      <c r="DJ360" s="120">
        <v>0.15939999999999999</v>
      </c>
      <c r="DN360" s="120">
        <v>7.1</v>
      </c>
      <c r="DO360" s="120">
        <v>14.306800000000001</v>
      </c>
      <c r="DP360" s="120">
        <v>0.23</v>
      </c>
      <c r="DW360" s="120">
        <v>7.1</v>
      </c>
      <c r="DX360" s="120">
        <v>22.883700000000001</v>
      </c>
      <c r="DY360" s="120">
        <v>0.22359999999999999</v>
      </c>
      <c r="DZ360" s="120">
        <v>7.1</v>
      </c>
      <c r="EA360" s="120">
        <v>16.215599999999998</v>
      </c>
      <c r="EB360" s="120">
        <v>0.18529999999999999</v>
      </c>
      <c r="EL360" s="120">
        <v>7.1</v>
      </c>
      <c r="EM360" s="120">
        <v>24.8703</v>
      </c>
      <c r="EN360" s="120">
        <v>0.20660000000000001</v>
      </c>
      <c r="EO360" s="120">
        <v>7.1</v>
      </c>
      <c r="EP360" s="120">
        <v>17.701499999999999</v>
      </c>
      <c r="EQ360" s="120">
        <v>0.1764</v>
      </c>
      <c r="EU360" s="120">
        <v>7.1</v>
      </c>
      <c r="EV360" s="120">
        <v>15.0755</v>
      </c>
      <c r="EW360" s="120">
        <v>0.15820000000000001</v>
      </c>
      <c r="EX360" s="120">
        <v>7.1</v>
      </c>
      <c r="EY360" s="120">
        <v>8.5158000000000005</v>
      </c>
      <c r="EZ360" s="120">
        <v>0.32250000000000001</v>
      </c>
      <c r="FM360" s="120">
        <v>7.1</v>
      </c>
      <c r="FN360" s="120">
        <v>20.507300000000001</v>
      </c>
      <c r="FO360" s="120">
        <v>0.1706</v>
      </c>
      <c r="FP360" s="120">
        <v>7.1</v>
      </c>
      <c r="FQ360" s="120">
        <v>20.353200000000001</v>
      </c>
      <c r="FR360" s="120">
        <v>0.1399</v>
      </c>
      <c r="FV360" s="120">
        <v>7.1</v>
      </c>
      <c r="FW360" s="120">
        <v>19.513500000000001</v>
      </c>
      <c r="FX360" s="120">
        <v>0.16170000000000001</v>
      </c>
      <c r="FY360" s="120">
        <v>7.1</v>
      </c>
      <c r="FZ360" s="120">
        <v>17.501000000000001</v>
      </c>
      <c r="GA360" s="120">
        <v>0.12970000000000001</v>
      </c>
      <c r="GE360" s="120">
        <v>7.1</v>
      </c>
      <c r="GF360" s="120">
        <v>12.9984</v>
      </c>
      <c r="GG360" s="120">
        <v>6.2E-2</v>
      </c>
      <c r="GH360" s="120">
        <v>7.1</v>
      </c>
      <c r="GI360" s="120">
        <v>15.524699999999999</v>
      </c>
      <c r="GJ360" s="120">
        <v>0.11990000000000001</v>
      </c>
      <c r="GK360" s="120">
        <v>7.1</v>
      </c>
      <c r="GL360" s="120">
        <v>18.2803</v>
      </c>
      <c r="GM360" s="120">
        <v>0.28089999999999998</v>
      </c>
      <c r="GN360" s="120">
        <v>7.1</v>
      </c>
      <c r="GO360" s="120">
        <v>3.5731000000000002</v>
      </c>
      <c r="GP360" s="120">
        <v>6.2700000000000006E-2</v>
      </c>
      <c r="GW360" s="120">
        <v>7.1</v>
      </c>
      <c r="GX360" s="120">
        <v>13.1149</v>
      </c>
      <c r="GY360" s="120">
        <v>0.20649999999999999</v>
      </c>
      <c r="GZ360" s="120">
        <v>7.1</v>
      </c>
      <c r="HA360" s="120">
        <v>9.5352999999999994</v>
      </c>
      <c r="HB360" s="120">
        <v>0.10920000000000001</v>
      </c>
      <c r="HF360" s="120">
        <v>7.1</v>
      </c>
      <c r="HG360" s="120">
        <v>12.0725</v>
      </c>
      <c r="HH360" s="120">
        <v>0.15890000000000001</v>
      </c>
      <c r="HO360" s="120">
        <v>7.1</v>
      </c>
      <c r="HP360" s="120">
        <v>15.3346</v>
      </c>
      <c r="HQ360" s="120">
        <v>0.15010000000000001</v>
      </c>
      <c r="HR360" s="120">
        <v>7.1</v>
      </c>
      <c r="HS360" s="120">
        <v>16.151900000000001</v>
      </c>
      <c r="HT360" s="120">
        <v>0.2195</v>
      </c>
      <c r="HX360" s="128">
        <v>7.1</v>
      </c>
      <c r="HY360" s="128">
        <v>12.8604</v>
      </c>
      <c r="HZ360" s="120">
        <v>6.3500000000000001E-2</v>
      </c>
      <c r="IA360" s="128">
        <v>7.1</v>
      </c>
      <c r="IB360" s="128">
        <v>16.492999999999999</v>
      </c>
      <c r="IC360" s="120">
        <v>7.2099999999999997E-2</v>
      </c>
      <c r="ID360" s="128">
        <v>7.1</v>
      </c>
      <c r="IE360" s="128">
        <v>7.8098000000000001</v>
      </c>
      <c r="IF360" s="120">
        <v>4.6300000000000001E-2</v>
      </c>
      <c r="IG360" s="128">
        <v>7.1</v>
      </c>
      <c r="IH360" s="128">
        <v>15.309699999999999</v>
      </c>
      <c r="II360" s="120">
        <v>6.9599999999999995E-2</v>
      </c>
      <c r="IJ360" s="128">
        <v>7.1</v>
      </c>
      <c r="IK360" s="128">
        <v>18.5608</v>
      </c>
      <c r="IL360" s="120">
        <v>9.1899999999999996E-2</v>
      </c>
      <c r="IM360" s="128">
        <v>7.1</v>
      </c>
      <c r="IN360" s="128">
        <v>14.9291</v>
      </c>
      <c r="IO360" s="120">
        <v>7.7700000000000005E-2</v>
      </c>
      <c r="IP360" s="128">
        <v>7.1</v>
      </c>
      <c r="IQ360" s="128">
        <v>13.311</v>
      </c>
      <c r="IR360" s="120">
        <v>7.8700000000000006E-2</v>
      </c>
      <c r="IS360" s="128">
        <v>7.1</v>
      </c>
      <c r="IT360" s="128">
        <v>22.895099999999999</v>
      </c>
      <c r="IU360" s="120">
        <v>0.1132</v>
      </c>
      <c r="IV360" s="128">
        <v>7.1</v>
      </c>
      <c r="IW360" s="128">
        <v>36.276600000000002</v>
      </c>
      <c r="IX360" s="120">
        <v>0.22800000000000001</v>
      </c>
      <c r="IY360" s="128">
        <v>7.1</v>
      </c>
      <c r="IZ360" s="128">
        <v>20.4482</v>
      </c>
      <c r="JA360" s="120">
        <v>0.123</v>
      </c>
      <c r="JB360" s="128">
        <v>7.1</v>
      </c>
      <c r="JC360" s="128">
        <v>17.843499999999999</v>
      </c>
      <c r="JD360" s="120">
        <v>0.1062</v>
      </c>
      <c r="JE360" s="128">
        <v>7.1</v>
      </c>
      <c r="JF360" s="128">
        <v>25.829599999999999</v>
      </c>
      <c r="JG360" s="120">
        <v>0.16839999999999999</v>
      </c>
      <c r="JH360" s="128">
        <v>7.1</v>
      </c>
      <c r="JI360" s="128">
        <v>10.752599999999999</v>
      </c>
      <c r="JJ360" s="120">
        <v>6.6000000000000003E-2</v>
      </c>
      <c r="JK360" s="128">
        <v>7.1</v>
      </c>
      <c r="JL360" s="128">
        <v>20.151599999999998</v>
      </c>
      <c r="JM360" s="120">
        <v>0.1477</v>
      </c>
      <c r="JN360" s="128">
        <v>7.1</v>
      </c>
      <c r="JO360" s="128">
        <v>32.260100000000001</v>
      </c>
      <c r="JP360" s="120">
        <v>0.26879999999999998</v>
      </c>
      <c r="JQ360" s="128">
        <v>7.1</v>
      </c>
      <c r="JR360" s="128">
        <v>24.710899999999999</v>
      </c>
      <c r="JS360" s="120">
        <v>0.13689999999999999</v>
      </c>
    </row>
    <row r="361" spans="1:279" x14ac:dyDescent="0.25">
      <c r="A361" s="128">
        <v>7.12</v>
      </c>
      <c r="B361" s="128">
        <v>19.371500000000001</v>
      </c>
      <c r="C361" s="120">
        <v>0.17199999999999999</v>
      </c>
      <c r="D361" s="120">
        <v>7.12</v>
      </c>
      <c r="E361" s="120">
        <v>18.567900000000002</v>
      </c>
      <c r="F361" s="120">
        <v>0.17510000000000001</v>
      </c>
      <c r="G361" s="120">
        <v>7.12</v>
      </c>
      <c r="H361" s="120">
        <v>30.4819</v>
      </c>
      <c r="I361" s="120">
        <v>0.26</v>
      </c>
      <c r="J361" s="120">
        <v>7.12</v>
      </c>
      <c r="K361" s="120">
        <v>5.3216000000000001</v>
      </c>
      <c r="L361" s="120">
        <v>0.13400000000000001</v>
      </c>
      <c r="M361" s="120">
        <v>7.12</v>
      </c>
      <c r="N361" s="120">
        <v>5.3574000000000002</v>
      </c>
      <c r="O361" s="120">
        <v>0.21249999999999999</v>
      </c>
      <c r="P361" s="120">
        <v>7.12</v>
      </c>
      <c r="Q361" s="120">
        <v>24.7</v>
      </c>
      <c r="R361" s="120">
        <v>0.2407</v>
      </c>
      <c r="S361" s="120">
        <v>7.12</v>
      </c>
      <c r="T361" s="120">
        <v>18.702300000000001</v>
      </c>
      <c r="U361" s="120">
        <v>0.80579999999999996</v>
      </c>
      <c r="V361" s="120">
        <v>7.12</v>
      </c>
      <c r="W361" s="120">
        <v>19.646899999999999</v>
      </c>
      <c r="X361" s="120">
        <v>0.24809999999999999</v>
      </c>
      <c r="Y361" s="120">
        <v>7.12</v>
      </c>
      <c r="Z361" s="120">
        <v>14.583500000000001</v>
      </c>
      <c r="AA361" s="120">
        <v>0.13100000000000001</v>
      </c>
      <c r="AB361" s="120">
        <v>7.12</v>
      </c>
      <c r="AC361" s="120">
        <v>35.949199999999998</v>
      </c>
      <c r="AD361" s="120">
        <v>0.47110000000000002</v>
      </c>
      <c r="AE361" s="120">
        <v>7.12</v>
      </c>
      <c r="AF361" s="120">
        <v>23.831299999999999</v>
      </c>
      <c r="AG361" s="120">
        <v>0.28749999999999998</v>
      </c>
      <c r="AH361" s="120">
        <v>7.12</v>
      </c>
      <c r="AI361" s="120">
        <v>12.132099999999999</v>
      </c>
      <c r="AJ361" s="120">
        <v>0.46879999999999999</v>
      </c>
      <c r="AK361" s="120">
        <v>7.12</v>
      </c>
      <c r="AL361" s="120">
        <v>23.2578</v>
      </c>
      <c r="AM361" s="120">
        <v>0.36370000000000002</v>
      </c>
      <c r="AN361" s="120">
        <v>7.12</v>
      </c>
      <c r="AO361" s="120">
        <v>8.2523999999999997</v>
      </c>
      <c r="AP361" s="120">
        <v>0.1721</v>
      </c>
      <c r="AT361" s="120">
        <v>7.12</v>
      </c>
      <c r="AU361" s="120">
        <v>2.7736999999999998</v>
      </c>
      <c r="AV361" s="120">
        <v>0.23</v>
      </c>
      <c r="BO361" s="120">
        <v>7.12</v>
      </c>
      <c r="BP361" s="120">
        <v>7.0266000000000002</v>
      </c>
      <c r="BQ361" s="120">
        <v>0.28189999999999998</v>
      </c>
      <c r="BR361" s="120">
        <v>7.12</v>
      </c>
      <c r="BS361" s="120">
        <v>20.752700000000001</v>
      </c>
      <c r="BT361" s="120">
        <v>0.22500000000000001</v>
      </c>
      <c r="CA361" s="120">
        <v>7.12</v>
      </c>
      <c r="CB361" s="120">
        <v>12.2567</v>
      </c>
      <c r="CC361" s="120">
        <v>0.29099999999999998</v>
      </c>
      <c r="CD361" s="120">
        <v>7.12</v>
      </c>
      <c r="CE361" s="120">
        <v>15.7018</v>
      </c>
      <c r="CF361" s="120">
        <v>0.42859999999999998</v>
      </c>
      <c r="CS361" s="120">
        <v>7.12</v>
      </c>
      <c r="CT361" s="120">
        <v>17.928000000000001</v>
      </c>
      <c r="CU361" s="120">
        <v>0.1447</v>
      </c>
      <c r="CY361" s="120">
        <v>7.12</v>
      </c>
      <c r="CZ361" s="120">
        <v>20.802399999999999</v>
      </c>
      <c r="DA361" s="120">
        <v>0.25779999999999997</v>
      </c>
      <c r="DH361" s="120">
        <v>7.12</v>
      </c>
      <c r="DI361" s="120">
        <v>18.6571</v>
      </c>
      <c r="DJ361" s="120">
        <v>0.1467</v>
      </c>
      <c r="DN361" s="120">
        <v>7.12</v>
      </c>
      <c r="DO361" s="120">
        <v>16.442900000000002</v>
      </c>
      <c r="DP361" s="120">
        <v>0.22120000000000001</v>
      </c>
      <c r="DW361" s="120">
        <v>7.12</v>
      </c>
      <c r="DX361" s="120">
        <v>22.912099999999999</v>
      </c>
      <c r="DY361" s="120">
        <v>0.2145</v>
      </c>
      <c r="DZ361" s="120">
        <v>7.12</v>
      </c>
      <c r="EA361" s="120">
        <v>16.508400000000002</v>
      </c>
      <c r="EB361" s="120">
        <v>0.18099999999999999</v>
      </c>
      <c r="EL361" s="120">
        <v>7.12</v>
      </c>
      <c r="EM361" s="120">
        <v>24.581299999999999</v>
      </c>
      <c r="EN361" s="120">
        <v>0.2281</v>
      </c>
      <c r="EO361" s="120">
        <v>7.12</v>
      </c>
      <c r="EP361" s="120">
        <v>17.594200000000001</v>
      </c>
      <c r="EQ361" s="120">
        <v>0.1782</v>
      </c>
      <c r="EU361" s="120">
        <v>7.12</v>
      </c>
      <c r="EV361" s="120">
        <v>15.113300000000001</v>
      </c>
      <c r="EW361" s="120">
        <v>0.15529999999999999</v>
      </c>
      <c r="EX361" s="120">
        <v>7.12</v>
      </c>
      <c r="EY361" s="120">
        <v>8.4268999999999998</v>
      </c>
      <c r="EZ361" s="120">
        <v>0.32090000000000002</v>
      </c>
      <c r="FM361" s="120">
        <v>7.12</v>
      </c>
      <c r="FN361" s="120">
        <v>20.714099999999998</v>
      </c>
      <c r="FO361" s="120">
        <v>0.16950000000000001</v>
      </c>
      <c r="FP361" s="120">
        <v>7.12</v>
      </c>
      <c r="FQ361" s="120">
        <v>20.587399999999999</v>
      </c>
      <c r="FR361" s="120">
        <v>0.13950000000000001</v>
      </c>
      <c r="FV361" s="120">
        <v>7.12</v>
      </c>
      <c r="FW361" s="120">
        <v>19.576899999999998</v>
      </c>
      <c r="FX361" s="120">
        <v>0.15840000000000001</v>
      </c>
      <c r="FY361" s="120">
        <v>7.12</v>
      </c>
      <c r="FZ361" s="120">
        <v>17.4069</v>
      </c>
      <c r="GA361" s="120">
        <v>0.1278</v>
      </c>
      <c r="GE361" s="120">
        <v>7.12</v>
      </c>
      <c r="GF361" s="120">
        <v>13.4252</v>
      </c>
      <c r="GG361" s="120">
        <v>6.3700000000000007E-2</v>
      </c>
      <c r="GH361" s="120">
        <v>7.12</v>
      </c>
      <c r="GI361" s="120">
        <v>15.1585</v>
      </c>
      <c r="GJ361" s="120">
        <v>0.12039999999999999</v>
      </c>
      <c r="GK361" s="120">
        <v>7.12</v>
      </c>
      <c r="GL361" s="120">
        <v>17.887</v>
      </c>
      <c r="GM361" s="120">
        <v>0.28699999999999998</v>
      </c>
      <c r="GN361" s="120">
        <v>7.12</v>
      </c>
      <c r="GO361" s="120">
        <v>3.6785999999999999</v>
      </c>
      <c r="GP361" s="120">
        <v>6.4100000000000004E-2</v>
      </c>
      <c r="GW361" s="120">
        <v>7.12</v>
      </c>
      <c r="GX361" s="120">
        <v>13.5222</v>
      </c>
      <c r="GY361" s="120">
        <v>0.2109</v>
      </c>
      <c r="GZ361" s="120">
        <v>7.12</v>
      </c>
      <c r="HA361" s="120">
        <v>9.7444000000000006</v>
      </c>
      <c r="HB361" s="120">
        <v>0.109</v>
      </c>
      <c r="HF361" s="120">
        <v>7.12</v>
      </c>
      <c r="HG361" s="120">
        <v>12.035299999999999</v>
      </c>
      <c r="HH361" s="120">
        <v>0.16470000000000001</v>
      </c>
      <c r="HO361" s="120">
        <v>7.12</v>
      </c>
      <c r="HP361" s="120">
        <v>15.3439</v>
      </c>
      <c r="HQ361" s="120">
        <v>0.14649999999999999</v>
      </c>
      <c r="HR361" s="120">
        <v>7.12</v>
      </c>
      <c r="HS361" s="120">
        <v>16.083100000000002</v>
      </c>
      <c r="HT361" s="120">
        <v>0.2036</v>
      </c>
      <c r="HX361" s="128">
        <v>7.12</v>
      </c>
      <c r="HY361" s="128">
        <v>13.6076</v>
      </c>
      <c r="HZ361" s="120">
        <v>7.0499999999999993E-2</v>
      </c>
      <c r="IA361" s="128">
        <v>7.12</v>
      </c>
      <c r="IB361" s="128">
        <v>16.213100000000001</v>
      </c>
      <c r="IC361" s="120">
        <v>7.0300000000000001E-2</v>
      </c>
      <c r="ID361" s="128">
        <v>7.12</v>
      </c>
      <c r="IE361" s="128">
        <v>7.4618000000000002</v>
      </c>
      <c r="IF361" s="120">
        <v>4.6100000000000002E-2</v>
      </c>
      <c r="IG361" s="128">
        <v>7.12</v>
      </c>
      <c r="IH361" s="128">
        <v>15.459899999999999</v>
      </c>
      <c r="II361" s="120">
        <v>7.3099999999999998E-2</v>
      </c>
      <c r="IJ361" s="128">
        <v>7.12</v>
      </c>
      <c r="IK361" s="128">
        <v>21.437899999999999</v>
      </c>
      <c r="IL361" s="120">
        <v>0.11169999999999999</v>
      </c>
      <c r="IM361" s="128">
        <v>7.12</v>
      </c>
      <c r="IN361" s="128">
        <v>15.397399999999999</v>
      </c>
      <c r="IO361" s="120">
        <v>7.9399999999999998E-2</v>
      </c>
      <c r="IP361" s="128">
        <v>7.12</v>
      </c>
      <c r="IQ361" s="128">
        <v>12.8271</v>
      </c>
      <c r="IR361" s="120">
        <v>7.6700000000000004E-2</v>
      </c>
      <c r="IS361" s="128">
        <v>7.12</v>
      </c>
      <c r="IT361" s="128">
        <v>23.5517</v>
      </c>
      <c r="IU361" s="120">
        <v>0.1163</v>
      </c>
      <c r="IV361" s="128">
        <v>7.12</v>
      </c>
      <c r="IW361" s="128">
        <v>35.520499999999998</v>
      </c>
      <c r="IX361" s="120">
        <v>0.23710000000000001</v>
      </c>
      <c r="IY361" s="128">
        <v>7.12</v>
      </c>
      <c r="IZ361" s="128">
        <v>21.409099999999999</v>
      </c>
      <c r="JA361" s="120">
        <v>0.12839999999999999</v>
      </c>
      <c r="JB361" s="128">
        <v>7.12</v>
      </c>
      <c r="JC361" s="128">
        <v>17.514199999999999</v>
      </c>
      <c r="JD361" s="120">
        <v>0.1038</v>
      </c>
      <c r="JE361" s="128">
        <v>7.12</v>
      </c>
      <c r="JF361" s="128">
        <v>27.1784</v>
      </c>
      <c r="JG361" s="120">
        <v>0.17649999999999999</v>
      </c>
      <c r="JH361" s="128">
        <v>7.12</v>
      </c>
      <c r="JI361" s="128">
        <v>10.289199999999999</v>
      </c>
      <c r="JJ361" s="120">
        <v>7.6899999999999996E-2</v>
      </c>
      <c r="JK361" s="128">
        <v>7.12</v>
      </c>
      <c r="JL361" s="128">
        <v>19.906600000000001</v>
      </c>
      <c r="JM361" s="120">
        <v>0.13669999999999999</v>
      </c>
      <c r="JN361" s="128">
        <v>7.12</v>
      </c>
      <c r="JO361" s="128">
        <v>31.142900000000001</v>
      </c>
      <c r="JP361" s="120">
        <v>0.26869999999999999</v>
      </c>
      <c r="JQ361" s="128">
        <v>7.12</v>
      </c>
      <c r="JR361" s="128">
        <v>25.690999999999999</v>
      </c>
      <c r="JS361" s="120">
        <v>0.15440000000000001</v>
      </c>
    </row>
    <row r="362" spans="1:279" x14ac:dyDescent="0.25">
      <c r="A362" s="128">
        <v>7.14</v>
      </c>
      <c r="B362" s="128">
        <v>19.618099999999998</v>
      </c>
      <c r="C362" s="120">
        <v>0.15509999999999999</v>
      </c>
      <c r="D362" s="120">
        <v>7.14</v>
      </c>
      <c r="E362" s="120">
        <v>18.582799999999999</v>
      </c>
      <c r="F362" s="120">
        <v>0.14990000000000001</v>
      </c>
      <c r="G362" s="120">
        <v>7.14</v>
      </c>
      <c r="H362" s="120">
        <v>29.699400000000001</v>
      </c>
      <c r="I362" s="120">
        <v>0.25580000000000003</v>
      </c>
      <c r="J362" s="120">
        <v>7.14</v>
      </c>
      <c r="K362" s="120">
        <v>5.7723000000000004</v>
      </c>
      <c r="L362" s="120">
        <v>0.13239999999999999</v>
      </c>
      <c r="M362" s="120">
        <v>7.14</v>
      </c>
      <c r="N362" s="120">
        <v>5.3312999999999997</v>
      </c>
      <c r="O362" s="120">
        <v>0.217</v>
      </c>
      <c r="P362" s="120">
        <v>7.14</v>
      </c>
      <c r="Q362" s="120">
        <v>25.131499999999999</v>
      </c>
      <c r="R362" s="120">
        <v>0.19789999999999999</v>
      </c>
      <c r="S362" s="120">
        <v>7.14</v>
      </c>
      <c r="T362" s="120">
        <v>15.587199999999999</v>
      </c>
      <c r="U362" s="120">
        <v>0.66420000000000001</v>
      </c>
      <c r="V362" s="120">
        <v>7.14</v>
      </c>
      <c r="W362" s="120">
        <v>19.409700000000001</v>
      </c>
      <c r="X362" s="120">
        <v>0.2621</v>
      </c>
      <c r="Y362" s="120">
        <v>7.14</v>
      </c>
      <c r="Z362" s="120">
        <v>17.087399999999999</v>
      </c>
      <c r="AA362" s="120">
        <v>0.14799999999999999</v>
      </c>
      <c r="AB362" s="120">
        <v>7.14</v>
      </c>
      <c r="AC362" s="120">
        <v>35.264600000000002</v>
      </c>
      <c r="AD362" s="120">
        <v>0.41549999999999998</v>
      </c>
      <c r="AE362" s="120">
        <v>7.14</v>
      </c>
      <c r="AF362" s="120">
        <v>23.743200000000002</v>
      </c>
      <c r="AG362" s="120">
        <v>0.28570000000000001</v>
      </c>
      <c r="AH362" s="120">
        <v>7.14</v>
      </c>
      <c r="AI362" s="120">
        <v>12.247199999999999</v>
      </c>
      <c r="AJ362" s="120">
        <v>0.45179999999999998</v>
      </c>
      <c r="AK362" s="120">
        <v>7.14</v>
      </c>
      <c r="AL362" s="120">
        <v>21.541399999999999</v>
      </c>
      <c r="AM362" s="120">
        <v>0.42520000000000002</v>
      </c>
      <c r="AN362" s="120">
        <v>7.14</v>
      </c>
      <c r="AO362" s="120">
        <v>8.1430000000000007</v>
      </c>
      <c r="AP362" s="120">
        <v>0.19739999999999999</v>
      </c>
      <c r="AT362" s="120">
        <v>7.14</v>
      </c>
      <c r="AU362" s="120">
        <v>2.6135000000000002</v>
      </c>
      <c r="AV362" s="120">
        <v>0.2261</v>
      </c>
      <c r="BO362" s="120">
        <v>7.14</v>
      </c>
      <c r="BP362" s="120">
        <v>6.8910999999999998</v>
      </c>
      <c r="BQ362" s="120">
        <v>0.27479999999999999</v>
      </c>
      <c r="BR362" s="120">
        <v>7.14</v>
      </c>
      <c r="BS362" s="120">
        <v>20.972899999999999</v>
      </c>
      <c r="BT362" s="120">
        <v>0.20780000000000001</v>
      </c>
      <c r="CA362" s="120">
        <v>7.14</v>
      </c>
      <c r="CB362" s="120">
        <v>12.1</v>
      </c>
      <c r="CC362" s="120">
        <v>0.29260000000000003</v>
      </c>
      <c r="CD362" s="120">
        <v>7.14</v>
      </c>
      <c r="CE362" s="120">
        <v>15.1143</v>
      </c>
      <c r="CF362" s="120">
        <v>0.39190000000000003</v>
      </c>
      <c r="CS362" s="120">
        <v>7.14</v>
      </c>
      <c r="CT362" s="120">
        <v>18.050999999999998</v>
      </c>
      <c r="CU362" s="120">
        <v>0.1464</v>
      </c>
      <c r="CY362" s="120">
        <v>7.14</v>
      </c>
      <c r="CZ362" s="120">
        <v>20.7577</v>
      </c>
      <c r="DA362" s="120">
        <v>0.26950000000000002</v>
      </c>
      <c r="DH362" s="120">
        <v>7.14</v>
      </c>
      <c r="DI362" s="120">
        <v>18.359500000000001</v>
      </c>
      <c r="DJ362" s="120">
        <v>0.1454</v>
      </c>
      <c r="DN362" s="120">
        <v>7.14</v>
      </c>
      <c r="DO362" s="120">
        <v>19.095199999999998</v>
      </c>
      <c r="DP362" s="120">
        <v>0.26419999999999999</v>
      </c>
      <c r="DW362" s="120">
        <v>7.14</v>
      </c>
      <c r="DX362" s="120">
        <v>23.0746</v>
      </c>
      <c r="DY362" s="120">
        <v>0.20830000000000001</v>
      </c>
      <c r="DZ362" s="120">
        <v>7.14</v>
      </c>
      <c r="EA362" s="120">
        <v>16.7986</v>
      </c>
      <c r="EB362" s="120">
        <v>0.17530000000000001</v>
      </c>
      <c r="EL362" s="120">
        <v>7.14</v>
      </c>
      <c r="EM362" s="120">
        <v>24.451899999999998</v>
      </c>
      <c r="EN362" s="120">
        <v>0.24049999999999999</v>
      </c>
      <c r="EO362" s="120">
        <v>7.14</v>
      </c>
      <c r="EP362" s="120">
        <v>17.3583</v>
      </c>
      <c r="EQ362" s="120">
        <v>0.1764</v>
      </c>
      <c r="EU362" s="120">
        <v>7.14</v>
      </c>
      <c r="EV362" s="120">
        <v>15.254300000000001</v>
      </c>
      <c r="EW362" s="120">
        <v>0.15340000000000001</v>
      </c>
      <c r="EX362" s="120">
        <v>7.14</v>
      </c>
      <c r="EY362" s="120">
        <v>7.5574000000000003</v>
      </c>
      <c r="EZ362" s="120">
        <v>0.30509999999999998</v>
      </c>
      <c r="FM362" s="120">
        <v>7.14</v>
      </c>
      <c r="FN362" s="120">
        <v>21.090699999999998</v>
      </c>
      <c r="FO362" s="120">
        <v>0.16919999999999999</v>
      </c>
      <c r="FP362" s="120">
        <v>7.14</v>
      </c>
      <c r="FQ362" s="120">
        <v>20.894400000000001</v>
      </c>
      <c r="FR362" s="120">
        <v>0.14199999999999999</v>
      </c>
      <c r="FV362" s="120">
        <v>7.14</v>
      </c>
      <c r="FW362" s="120">
        <v>19.8003</v>
      </c>
      <c r="FX362" s="120">
        <v>0.15670000000000001</v>
      </c>
      <c r="FY362" s="120">
        <v>7.14</v>
      </c>
      <c r="FZ362" s="120">
        <v>17.118600000000001</v>
      </c>
      <c r="GA362" s="120">
        <v>0.12790000000000001</v>
      </c>
      <c r="GE362" s="120">
        <v>7.14</v>
      </c>
      <c r="GF362" s="120">
        <v>13.6288</v>
      </c>
      <c r="GG362" s="120">
        <v>7.0400000000000004E-2</v>
      </c>
      <c r="GH362" s="120">
        <v>7.14</v>
      </c>
      <c r="GI362" s="120">
        <v>14.7034</v>
      </c>
      <c r="GJ362" s="120">
        <v>0.123</v>
      </c>
      <c r="GK362" s="120">
        <v>7.14</v>
      </c>
      <c r="GL362" s="120">
        <v>17.52</v>
      </c>
      <c r="GM362" s="120">
        <v>0.28899999999999998</v>
      </c>
      <c r="GN362" s="120">
        <v>7.14</v>
      </c>
      <c r="GO362" s="120">
        <v>4.0118999999999998</v>
      </c>
      <c r="GP362" s="120">
        <v>6.83E-2</v>
      </c>
      <c r="GW362" s="120">
        <v>7.14</v>
      </c>
      <c r="GX362" s="120">
        <v>13.9192</v>
      </c>
      <c r="GY362" s="120">
        <v>0.2228</v>
      </c>
      <c r="GZ362" s="120">
        <v>7.14</v>
      </c>
      <c r="HA362" s="120">
        <v>9.8058999999999994</v>
      </c>
      <c r="HB362" s="120">
        <v>0.1094</v>
      </c>
      <c r="HF362" s="120">
        <v>7.14</v>
      </c>
      <c r="HG362" s="120">
        <v>11.7988</v>
      </c>
      <c r="HH362" s="120">
        <v>0.17180000000000001</v>
      </c>
      <c r="HO362" s="120">
        <v>7.14</v>
      </c>
      <c r="HP362" s="120">
        <v>15.458299999999999</v>
      </c>
      <c r="HQ362" s="120">
        <v>0.1424</v>
      </c>
      <c r="HR362" s="120">
        <v>7.14</v>
      </c>
      <c r="HS362" s="120">
        <v>15.889099999999999</v>
      </c>
      <c r="HT362" s="120">
        <v>0.19420000000000001</v>
      </c>
      <c r="HX362" s="128">
        <v>7.14</v>
      </c>
      <c r="HY362" s="128">
        <v>14.279500000000001</v>
      </c>
      <c r="HZ362" s="120">
        <v>7.0099999999999996E-2</v>
      </c>
      <c r="IA362" s="128">
        <v>7.14</v>
      </c>
      <c r="IB362" s="128">
        <v>16.155000000000001</v>
      </c>
      <c r="IC362" s="120">
        <v>6.6799999999999998E-2</v>
      </c>
      <c r="ID362" s="128">
        <v>7.14</v>
      </c>
      <c r="IE362" s="128">
        <v>7.0575000000000001</v>
      </c>
      <c r="IF362" s="120">
        <v>4.1399999999999999E-2</v>
      </c>
      <c r="IG362" s="128">
        <v>7.14</v>
      </c>
      <c r="IH362" s="128">
        <v>15.5426</v>
      </c>
      <c r="II362" s="120">
        <v>7.4399999999999994E-2</v>
      </c>
      <c r="IJ362" s="128">
        <v>7.14</v>
      </c>
      <c r="IK362" s="128">
        <v>23.981200000000001</v>
      </c>
      <c r="IL362" s="120">
        <v>0.13420000000000001</v>
      </c>
      <c r="IM362" s="128">
        <v>7.14</v>
      </c>
      <c r="IN362" s="128">
        <v>16.637799999999999</v>
      </c>
      <c r="IO362" s="120">
        <v>8.5599999999999996E-2</v>
      </c>
      <c r="IP362" s="128">
        <v>7.14</v>
      </c>
      <c r="IQ362" s="128">
        <v>12.3348</v>
      </c>
      <c r="IR362" s="120">
        <v>7.3300000000000004E-2</v>
      </c>
      <c r="IS362" s="128">
        <v>7.14</v>
      </c>
      <c r="IT362" s="128">
        <v>23.889099999999999</v>
      </c>
      <c r="IU362" s="120">
        <v>0.12</v>
      </c>
      <c r="IV362" s="128">
        <v>7.14</v>
      </c>
      <c r="IW362" s="128">
        <v>34.389899999999997</v>
      </c>
      <c r="IX362" s="120">
        <v>0.23400000000000001</v>
      </c>
      <c r="IY362" s="128">
        <v>7.14</v>
      </c>
      <c r="IZ362" s="128">
        <v>22.65</v>
      </c>
      <c r="JA362" s="120">
        <v>0.13930000000000001</v>
      </c>
      <c r="JB362" s="128">
        <v>7.14</v>
      </c>
      <c r="JC362" s="128">
        <v>17.026299999999999</v>
      </c>
      <c r="JD362" s="120">
        <v>9.9199999999999997E-2</v>
      </c>
      <c r="JE362" s="128">
        <v>7.14</v>
      </c>
      <c r="JF362" s="128">
        <v>28.619800000000001</v>
      </c>
      <c r="JG362" s="120">
        <v>0.17799999999999999</v>
      </c>
      <c r="JH362" s="128">
        <v>7.14</v>
      </c>
      <c r="JI362" s="128">
        <v>9.7141000000000002</v>
      </c>
      <c r="JJ362" s="120">
        <v>8.8099999999999998E-2</v>
      </c>
      <c r="JK362" s="128">
        <v>7.14</v>
      </c>
      <c r="JL362" s="128">
        <v>19.837700000000002</v>
      </c>
      <c r="JM362" s="120">
        <v>0.1242</v>
      </c>
      <c r="JN362" s="128">
        <v>7.14</v>
      </c>
      <c r="JO362" s="128">
        <v>30.238</v>
      </c>
      <c r="JP362" s="120">
        <v>0.25540000000000002</v>
      </c>
      <c r="JQ362" s="128">
        <v>7.14</v>
      </c>
      <c r="JR362" s="128">
        <v>26.579599999999999</v>
      </c>
      <c r="JS362" s="120">
        <v>0.16919999999999999</v>
      </c>
    </row>
    <row r="363" spans="1:279" x14ac:dyDescent="0.25">
      <c r="A363" s="128">
        <v>7.16</v>
      </c>
      <c r="B363" s="128">
        <v>19.765599999999999</v>
      </c>
      <c r="C363" s="120">
        <v>0.1381</v>
      </c>
      <c r="D363" s="120">
        <v>7.16</v>
      </c>
      <c r="E363" s="120">
        <v>18.566199999999998</v>
      </c>
      <c r="F363" s="120">
        <v>0.12759999999999999</v>
      </c>
      <c r="G363" s="120">
        <v>7.16</v>
      </c>
      <c r="H363" s="120">
        <v>28.324000000000002</v>
      </c>
      <c r="I363" s="120">
        <v>0.2447</v>
      </c>
      <c r="J363" s="120">
        <v>7.16</v>
      </c>
      <c r="K363" s="120">
        <v>5.835</v>
      </c>
      <c r="L363" s="120">
        <v>0.12889999999999999</v>
      </c>
      <c r="M363" s="120">
        <v>7.16</v>
      </c>
      <c r="N363" s="120">
        <v>5.2961</v>
      </c>
      <c r="O363" s="120">
        <v>0.2238</v>
      </c>
      <c r="P363" s="120">
        <v>7.16</v>
      </c>
      <c r="Q363" s="120">
        <v>25.920200000000001</v>
      </c>
      <c r="R363" s="120">
        <v>0.20200000000000001</v>
      </c>
      <c r="S363" s="120">
        <v>7.16</v>
      </c>
      <c r="T363" s="120">
        <v>13.4313</v>
      </c>
      <c r="U363" s="120">
        <v>0.5292</v>
      </c>
      <c r="V363" s="120">
        <v>7.16</v>
      </c>
      <c r="W363" s="120">
        <v>19.026599999999998</v>
      </c>
      <c r="X363" s="120">
        <v>0.28389999999999999</v>
      </c>
      <c r="Y363" s="120">
        <v>7.16</v>
      </c>
      <c r="Z363" s="120">
        <v>18.392900000000001</v>
      </c>
      <c r="AA363" s="120">
        <v>0.1583</v>
      </c>
      <c r="AB363" s="120">
        <v>7.16</v>
      </c>
      <c r="AC363" s="120">
        <v>34.508299999999998</v>
      </c>
      <c r="AD363" s="120">
        <v>0.34610000000000002</v>
      </c>
      <c r="AE363" s="120">
        <v>7.16</v>
      </c>
      <c r="AF363" s="120">
        <v>23.542300000000001</v>
      </c>
      <c r="AG363" s="120">
        <v>0.26400000000000001</v>
      </c>
      <c r="AH363" s="120">
        <v>7.16</v>
      </c>
      <c r="AI363" s="120">
        <v>11.661099999999999</v>
      </c>
      <c r="AJ363" s="120">
        <v>0.50019999999999998</v>
      </c>
      <c r="AK363" s="120">
        <v>7.16</v>
      </c>
      <c r="AL363" s="120">
        <v>21.524799999999999</v>
      </c>
      <c r="AM363" s="120">
        <v>0.47849999999999998</v>
      </c>
      <c r="AN363" s="120">
        <v>7.16</v>
      </c>
      <c r="AO363" s="120">
        <v>7.4349999999999996</v>
      </c>
      <c r="AP363" s="120">
        <v>0.16639999999999999</v>
      </c>
      <c r="AT363" s="120">
        <v>7.16</v>
      </c>
      <c r="AU363" s="120">
        <v>2.4956999999999998</v>
      </c>
      <c r="AV363" s="120">
        <v>0.21959999999999999</v>
      </c>
      <c r="BO363" s="120">
        <v>7.16</v>
      </c>
      <c r="BP363" s="120">
        <v>6.4390000000000001</v>
      </c>
      <c r="BQ363" s="120">
        <v>0.27360000000000001</v>
      </c>
      <c r="BR363" s="120">
        <v>7.16</v>
      </c>
      <c r="BS363" s="120">
        <v>21.1067</v>
      </c>
      <c r="BT363" s="120">
        <v>0.19059999999999999</v>
      </c>
      <c r="CA363" s="120">
        <v>7.16</v>
      </c>
      <c r="CB363" s="120">
        <v>11.9771</v>
      </c>
      <c r="CC363" s="120">
        <v>0.29680000000000001</v>
      </c>
      <c r="CD363" s="120">
        <v>7.16</v>
      </c>
      <c r="CE363" s="120">
        <v>14.461</v>
      </c>
      <c r="CF363" s="120">
        <v>0.34520000000000001</v>
      </c>
      <c r="CS363" s="120">
        <v>7.16</v>
      </c>
      <c r="CT363" s="120">
        <v>18.178899999999999</v>
      </c>
      <c r="CU363" s="120">
        <v>0.14460000000000001</v>
      </c>
      <c r="CY363" s="120">
        <v>7.16</v>
      </c>
      <c r="CZ363" s="120">
        <v>20.701799999999999</v>
      </c>
      <c r="DA363" s="120">
        <v>0.27950000000000003</v>
      </c>
      <c r="DH363" s="120">
        <v>7.16</v>
      </c>
      <c r="DI363" s="120">
        <v>17.8489</v>
      </c>
      <c r="DJ363" s="120">
        <v>0.14990000000000001</v>
      </c>
      <c r="DN363" s="120">
        <v>7.16</v>
      </c>
      <c r="DO363" s="120">
        <v>22.569700000000001</v>
      </c>
      <c r="DP363" s="120">
        <v>0.28599999999999998</v>
      </c>
      <c r="DW363" s="120">
        <v>7.16</v>
      </c>
      <c r="DX363" s="120">
        <v>23.0684</v>
      </c>
      <c r="DY363" s="120">
        <v>0.20119999999999999</v>
      </c>
      <c r="DZ363" s="120">
        <v>7.16</v>
      </c>
      <c r="EA363" s="120">
        <v>16.989000000000001</v>
      </c>
      <c r="EB363" s="120">
        <v>0.17499999999999999</v>
      </c>
      <c r="EL363" s="120">
        <v>7.16</v>
      </c>
      <c r="EM363" s="120">
        <v>24.079899999999999</v>
      </c>
      <c r="EN363" s="120">
        <v>0.247</v>
      </c>
      <c r="EO363" s="120">
        <v>7.16</v>
      </c>
      <c r="EP363" s="120">
        <v>17.3368</v>
      </c>
      <c r="EQ363" s="120">
        <v>0.17499999999999999</v>
      </c>
      <c r="EU363" s="120">
        <v>7.16</v>
      </c>
      <c r="EV363" s="120">
        <v>15.475</v>
      </c>
      <c r="EW363" s="120">
        <v>0.1479</v>
      </c>
      <c r="EX363" s="120">
        <v>7.16</v>
      </c>
      <c r="EY363" s="120">
        <v>6.5403000000000002</v>
      </c>
      <c r="EZ363" s="120">
        <v>0.30909999999999999</v>
      </c>
      <c r="FM363" s="120">
        <v>7.16</v>
      </c>
      <c r="FN363" s="120">
        <v>21.356999999999999</v>
      </c>
      <c r="FO363" s="120">
        <v>0.17150000000000001</v>
      </c>
      <c r="FP363" s="120">
        <v>7.16</v>
      </c>
      <c r="FQ363" s="120">
        <v>21.1432</v>
      </c>
      <c r="FR363" s="120">
        <v>0.14929999999999999</v>
      </c>
      <c r="FV363" s="120">
        <v>7.16</v>
      </c>
      <c r="FW363" s="120">
        <v>20.320699999999999</v>
      </c>
      <c r="FX363" s="120">
        <v>0.156</v>
      </c>
      <c r="FY363" s="120">
        <v>7.16</v>
      </c>
      <c r="FZ363" s="120">
        <v>16.5093</v>
      </c>
      <c r="GA363" s="120">
        <v>0.13009999999999999</v>
      </c>
      <c r="GE363" s="120">
        <v>7.16</v>
      </c>
      <c r="GF363" s="120">
        <v>13.834300000000001</v>
      </c>
      <c r="GG363" s="120">
        <v>8.1100000000000005E-2</v>
      </c>
      <c r="GH363" s="120">
        <v>7.16</v>
      </c>
      <c r="GI363" s="120">
        <v>14.2927</v>
      </c>
      <c r="GJ363" s="120">
        <v>0.121</v>
      </c>
      <c r="GK363" s="120">
        <v>7.16</v>
      </c>
      <c r="GL363" s="120">
        <v>17.3462</v>
      </c>
      <c r="GM363" s="120">
        <v>0.28699999999999998</v>
      </c>
      <c r="GN363" s="120">
        <v>7.16</v>
      </c>
      <c r="GO363" s="120">
        <v>4.4462999999999999</v>
      </c>
      <c r="GP363" s="120">
        <v>8.6099999999999996E-2</v>
      </c>
      <c r="GW363" s="120">
        <v>7.16</v>
      </c>
      <c r="GX363" s="120">
        <v>14.353199999999999</v>
      </c>
      <c r="GY363" s="120">
        <v>0.2329</v>
      </c>
      <c r="GZ363" s="120">
        <v>7.16</v>
      </c>
      <c r="HA363" s="120">
        <v>9.8132999999999999</v>
      </c>
      <c r="HB363" s="120">
        <v>0.112</v>
      </c>
      <c r="HF363" s="120">
        <v>7.16</v>
      </c>
      <c r="HG363" s="120">
        <v>11.473800000000001</v>
      </c>
      <c r="HH363" s="120">
        <v>0.18060000000000001</v>
      </c>
      <c r="HO363" s="120">
        <v>7.16</v>
      </c>
      <c r="HP363" s="120">
        <v>15.6113</v>
      </c>
      <c r="HQ363" s="120">
        <v>0.1406</v>
      </c>
      <c r="HR363" s="120">
        <v>7.16</v>
      </c>
      <c r="HS363" s="120">
        <v>15.7966</v>
      </c>
      <c r="HT363" s="120">
        <v>0.17150000000000001</v>
      </c>
      <c r="HX363" s="128">
        <v>7.16</v>
      </c>
      <c r="HY363" s="128">
        <v>15.105499999999999</v>
      </c>
      <c r="HZ363" s="120">
        <v>6.9099999999999995E-2</v>
      </c>
      <c r="IA363" s="128">
        <v>7.16</v>
      </c>
      <c r="IB363" s="128">
        <v>16.2196</v>
      </c>
      <c r="IC363" s="120">
        <v>7.4899999999999994E-2</v>
      </c>
      <c r="ID363" s="128">
        <v>7.16</v>
      </c>
      <c r="IE363" s="128">
        <v>6.5008999999999997</v>
      </c>
      <c r="IF363" s="120">
        <v>3.78E-2</v>
      </c>
      <c r="IG363" s="128">
        <v>7.16</v>
      </c>
      <c r="IH363" s="128">
        <v>15.5664</v>
      </c>
      <c r="II363" s="120">
        <v>7.4099999999999999E-2</v>
      </c>
      <c r="IJ363" s="128">
        <v>7.16</v>
      </c>
      <c r="IK363" s="128">
        <v>26.264099999999999</v>
      </c>
      <c r="IL363" s="120">
        <v>0.15989999999999999</v>
      </c>
      <c r="IM363" s="128">
        <v>7.16</v>
      </c>
      <c r="IN363" s="128">
        <v>18.804300000000001</v>
      </c>
      <c r="IO363" s="120">
        <v>9.5200000000000007E-2</v>
      </c>
      <c r="IP363" s="128">
        <v>7.16</v>
      </c>
      <c r="IQ363" s="128">
        <v>11.933299999999999</v>
      </c>
      <c r="IR363" s="120">
        <v>6.6699999999999995E-2</v>
      </c>
      <c r="IS363" s="128">
        <v>7.16</v>
      </c>
      <c r="IT363" s="128">
        <v>24.043600000000001</v>
      </c>
      <c r="IU363" s="120">
        <v>0.12</v>
      </c>
      <c r="IV363" s="128">
        <v>7.16</v>
      </c>
      <c r="IW363" s="128">
        <v>33.690800000000003</v>
      </c>
      <c r="IX363" s="120">
        <v>0.2258</v>
      </c>
      <c r="IY363" s="128">
        <v>7.16</v>
      </c>
      <c r="IZ363" s="128">
        <v>24.1982</v>
      </c>
      <c r="JA363" s="120">
        <v>0.15409999999999999</v>
      </c>
      <c r="JB363" s="128">
        <v>7.16</v>
      </c>
      <c r="JC363" s="128">
        <v>16.6968</v>
      </c>
      <c r="JD363" s="120">
        <v>9.8900000000000002E-2</v>
      </c>
      <c r="JE363" s="128">
        <v>7.16</v>
      </c>
      <c r="JF363" s="128">
        <v>29.761199999999999</v>
      </c>
      <c r="JG363" s="120">
        <v>0.18790000000000001</v>
      </c>
      <c r="JH363" s="128">
        <v>7.16</v>
      </c>
      <c r="JI363" s="128">
        <v>8.9441000000000006</v>
      </c>
      <c r="JJ363" s="120">
        <v>8.1900000000000001E-2</v>
      </c>
      <c r="JK363" s="128">
        <v>7.16</v>
      </c>
      <c r="JL363" s="128">
        <v>20.0427</v>
      </c>
      <c r="JM363" s="120">
        <v>0.1181</v>
      </c>
      <c r="JN363" s="128">
        <v>7.16</v>
      </c>
      <c r="JO363" s="128">
        <v>29.347999999999999</v>
      </c>
      <c r="JP363" s="120">
        <v>0.23649999999999999</v>
      </c>
      <c r="JQ363" s="128">
        <v>7.16</v>
      </c>
      <c r="JR363" s="128">
        <v>27.359400000000001</v>
      </c>
      <c r="JS363" s="120">
        <v>0.18279999999999999</v>
      </c>
    </row>
    <row r="364" spans="1:279" x14ac:dyDescent="0.25">
      <c r="A364" s="128">
        <v>7.18</v>
      </c>
      <c r="B364" s="128">
        <v>19.945900000000002</v>
      </c>
      <c r="C364" s="120">
        <v>0.129</v>
      </c>
      <c r="D364" s="120">
        <v>7.18</v>
      </c>
      <c r="E364" s="120">
        <v>18.5532</v>
      </c>
      <c r="F364" s="120">
        <v>0.13239999999999999</v>
      </c>
      <c r="G364" s="120">
        <v>7.18</v>
      </c>
      <c r="H364" s="120">
        <v>26.863600000000002</v>
      </c>
      <c r="I364" s="120">
        <v>0.23469999999999999</v>
      </c>
      <c r="J364" s="120">
        <v>7.18</v>
      </c>
      <c r="K364" s="120">
        <v>5.9511000000000003</v>
      </c>
      <c r="L364" s="120">
        <v>0.1201</v>
      </c>
      <c r="M364" s="120">
        <v>7.18</v>
      </c>
      <c r="N364" s="120">
        <v>5.2649999999999997</v>
      </c>
      <c r="O364" s="120">
        <v>0.2258</v>
      </c>
      <c r="P364" s="120">
        <v>7.18</v>
      </c>
      <c r="Q364" s="120">
        <v>26.2682</v>
      </c>
      <c r="R364" s="120">
        <v>0.20449999999999999</v>
      </c>
      <c r="S364" s="120">
        <v>7.18</v>
      </c>
      <c r="T364" s="120">
        <v>12.798</v>
      </c>
      <c r="U364" s="120">
        <v>0.45100000000000001</v>
      </c>
      <c r="V364" s="120">
        <v>7.18</v>
      </c>
      <c r="W364" s="120">
        <v>18.743600000000001</v>
      </c>
      <c r="X364" s="120">
        <v>0.27350000000000002</v>
      </c>
      <c r="Y364" s="120">
        <v>7.18</v>
      </c>
      <c r="Z364" s="120">
        <v>19.398</v>
      </c>
      <c r="AA364" s="120">
        <v>0.1623</v>
      </c>
      <c r="AB364" s="120">
        <v>7.18</v>
      </c>
      <c r="AC364" s="120">
        <v>33.895600000000002</v>
      </c>
      <c r="AD364" s="120">
        <v>0.35</v>
      </c>
      <c r="AE364" s="120">
        <v>7.18</v>
      </c>
      <c r="AF364" s="120">
        <v>23.107900000000001</v>
      </c>
      <c r="AG364" s="120">
        <v>0.25269999999999998</v>
      </c>
      <c r="AH364" s="120">
        <v>7.18</v>
      </c>
      <c r="AI364" s="120">
        <v>11.1568</v>
      </c>
      <c r="AJ364" s="120">
        <v>0.56420000000000003</v>
      </c>
      <c r="AK364" s="120">
        <v>7.18</v>
      </c>
      <c r="AL364" s="120">
        <v>22.636700000000001</v>
      </c>
      <c r="AM364" s="120">
        <v>0.44119999999999998</v>
      </c>
      <c r="AN364" s="120">
        <v>7.18</v>
      </c>
      <c r="AO364" s="120">
        <v>6.8094000000000001</v>
      </c>
      <c r="AP364" s="120">
        <v>0.17230000000000001</v>
      </c>
      <c r="AT364" s="120">
        <v>7.18</v>
      </c>
      <c r="AU364" s="120">
        <v>2.5087000000000002</v>
      </c>
      <c r="AV364" s="120">
        <v>0.21920000000000001</v>
      </c>
      <c r="BO364" s="120">
        <v>7.18</v>
      </c>
      <c r="BP364" s="120">
        <v>6.5404</v>
      </c>
      <c r="BQ364" s="120">
        <v>0.26979999999999998</v>
      </c>
      <c r="BR364" s="120">
        <v>7.18</v>
      </c>
      <c r="BS364" s="120">
        <v>21.1967</v>
      </c>
      <c r="BT364" s="120">
        <v>0.17560000000000001</v>
      </c>
      <c r="CA364" s="120">
        <v>7.18</v>
      </c>
      <c r="CB364" s="120">
        <v>12.3545</v>
      </c>
      <c r="CC364" s="120">
        <v>0.30020000000000002</v>
      </c>
      <c r="CD364" s="120">
        <v>7.18</v>
      </c>
      <c r="CE364" s="120">
        <v>13.625999999999999</v>
      </c>
      <c r="CF364" s="120">
        <v>0.29799999999999999</v>
      </c>
      <c r="CS364" s="120">
        <v>7.18</v>
      </c>
      <c r="CT364" s="120">
        <v>18.084700000000002</v>
      </c>
      <c r="CU364" s="120">
        <v>0.13930000000000001</v>
      </c>
      <c r="CY364" s="120">
        <v>7.18</v>
      </c>
      <c r="CZ364" s="120">
        <v>20.453099999999999</v>
      </c>
      <c r="DA364" s="120">
        <v>0.28770000000000001</v>
      </c>
      <c r="DH364" s="120">
        <v>7.18</v>
      </c>
      <c r="DI364" s="120">
        <v>17.3306</v>
      </c>
      <c r="DJ364" s="120">
        <v>0.14860000000000001</v>
      </c>
      <c r="DN364" s="120">
        <v>7.18</v>
      </c>
      <c r="DO364" s="120">
        <v>24.751899999999999</v>
      </c>
      <c r="DP364" s="120">
        <v>0.31030000000000002</v>
      </c>
      <c r="DW364" s="120">
        <v>7.18</v>
      </c>
      <c r="DX364" s="120">
        <v>23.2285</v>
      </c>
      <c r="DY364" s="120">
        <v>0.2006</v>
      </c>
      <c r="DZ364" s="120">
        <v>7.18</v>
      </c>
      <c r="EA364" s="120">
        <v>17.061399999999999</v>
      </c>
      <c r="EB364" s="120">
        <v>0.17480000000000001</v>
      </c>
      <c r="EL364" s="120">
        <v>7.18</v>
      </c>
      <c r="EM364" s="120">
        <v>23.425000000000001</v>
      </c>
      <c r="EN364" s="120">
        <v>0.24790000000000001</v>
      </c>
      <c r="EO364" s="120">
        <v>7.18</v>
      </c>
      <c r="EP364" s="120">
        <v>17.397300000000001</v>
      </c>
      <c r="EQ364" s="120">
        <v>0.1734</v>
      </c>
      <c r="EU364" s="120">
        <v>7.18</v>
      </c>
      <c r="EV364" s="120">
        <v>15.623100000000001</v>
      </c>
      <c r="EW364" s="120">
        <v>0.14199999999999999</v>
      </c>
      <c r="EX364" s="120">
        <v>7.18</v>
      </c>
      <c r="EY364" s="120">
        <v>5.9553000000000003</v>
      </c>
      <c r="EZ364" s="120">
        <v>0.27710000000000001</v>
      </c>
      <c r="FM364" s="120">
        <v>7.18</v>
      </c>
      <c r="FN364" s="120">
        <v>21.402100000000001</v>
      </c>
      <c r="FO364" s="120">
        <v>0.1802</v>
      </c>
      <c r="FP364" s="120">
        <v>7.18</v>
      </c>
      <c r="FQ364" s="120">
        <v>21.247900000000001</v>
      </c>
      <c r="FR364" s="120">
        <v>0.13819999999999999</v>
      </c>
      <c r="FV364" s="120">
        <v>7.18</v>
      </c>
      <c r="FW364" s="120">
        <v>20.9892</v>
      </c>
      <c r="FX364" s="120">
        <v>0.1419</v>
      </c>
      <c r="FY364" s="120">
        <v>7.18</v>
      </c>
      <c r="FZ364" s="120">
        <v>15.8881</v>
      </c>
      <c r="GA364" s="120">
        <v>0.13089999999999999</v>
      </c>
      <c r="GE364" s="120">
        <v>7.18</v>
      </c>
      <c r="GF364" s="120">
        <v>13.9765</v>
      </c>
      <c r="GG364" s="120">
        <v>9.1600000000000001E-2</v>
      </c>
      <c r="GH364" s="120">
        <v>7.18</v>
      </c>
      <c r="GI364" s="120">
        <v>13.7866</v>
      </c>
      <c r="GJ364" s="120">
        <v>0.1283</v>
      </c>
      <c r="GK364" s="120">
        <v>7.18</v>
      </c>
      <c r="GL364" s="120">
        <v>17.254300000000001</v>
      </c>
      <c r="GM364" s="120">
        <v>0.28199999999999997</v>
      </c>
      <c r="GN364" s="120">
        <v>7.18</v>
      </c>
      <c r="GO364" s="120">
        <v>5.1395</v>
      </c>
      <c r="GP364" s="120">
        <v>8.1799999999999998E-2</v>
      </c>
      <c r="GW364" s="120">
        <v>7.18</v>
      </c>
      <c r="GX364" s="120">
        <v>14.7026</v>
      </c>
      <c r="GY364" s="120">
        <v>0.2339</v>
      </c>
      <c r="GZ364" s="120">
        <v>7.18</v>
      </c>
      <c r="HA364" s="120">
        <v>9.7212999999999994</v>
      </c>
      <c r="HB364" s="120">
        <v>0.109</v>
      </c>
      <c r="HF364" s="120">
        <v>7.18</v>
      </c>
      <c r="HG364" s="120">
        <v>11.1571</v>
      </c>
      <c r="HH364" s="120">
        <v>0.18790000000000001</v>
      </c>
      <c r="HO364" s="120">
        <v>7.18</v>
      </c>
      <c r="HP364" s="120">
        <v>15.7218</v>
      </c>
      <c r="HQ364" s="120">
        <v>0.1429</v>
      </c>
      <c r="HR364" s="120">
        <v>7.18</v>
      </c>
      <c r="HS364" s="120">
        <v>15.638299999999999</v>
      </c>
      <c r="HT364" s="120">
        <v>0.14119999999999999</v>
      </c>
      <c r="HX364" s="128">
        <v>7.18</v>
      </c>
      <c r="HY364" s="128">
        <v>15.971399999999999</v>
      </c>
      <c r="HZ364" s="120">
        <v>7.6300000000000007E-2</v>
      </c>
      <c r="IA364" s="128">
        <v>7.18</v>
      </c>
      <c r="IB364" s="128">
        <v>16.277699999999999</v>
      </c>
      <c r="IC364" s="120">
        <v>7.5999999999999998E-2</v>
      </c>
      <c r="ID364" s="128">
        <v>7.18</v>
      </c>
      <c r="IE364" s="128">
        <v>5.9477000000000002</v>
      </c>
      <c r="IF364" s="120">
        <v>3.44E-2</v>
      </c>
      <c r="IG364" s="128">
        <v>7.18</v>
      </c>
      <c r="IH364" s="128">
        <v>15.59</v>
      </c>
      <c r="II364" s="120">
        <v>7.1199999999999999E-2</v>
      </c>
      <c r="IJ364" s="128">
        <v>7.18</v>
      </c>
      <c r="IK364" s="128">
        <v>28.287099999999999</v>
      </c>
      <c r="IL364" s="120">
        <v>0.18740000000000001</v>
      </c>
      <c r="IM364" s="128">
        <v>7.18</v>
      </c>
      <c r="IN364" s="128">
        <v>21.637799999999999</v>
      </c>
      <c r="IO364" s="120">
        <v>0.111</v>
      </c>
      <c r="IP364" s="128">
        <v>7.18</v>
      </c>
      <c r="IQ364" s="128">
        <v>11.6061</v>
      </c>
      <c r="IR364" s="120">
        <v>6.5299999999999997E-2</v>
      </c>
      <c r="IS364" s="128">
        <v>7.18</v>
      </c>
      <c r="IT364" s="128">
        <v>23.8626</v>
      </c>
      <c r="IU364" s="120">
        <v>0.1148</v>
      </c>
      <c r="IV364" s="128">
        <v>7.18</v>
      </c>
      <c r="IW364" s="128">
        <v>33.065399999999997</v>
      </c>
      <c r="IX364" s="120">
        <v>0.2142</v>
      </c>
      <c r="IY364" s="128">
        <v>7.18</v>
      </c>
      <c r="IZ364" s="128">
        <v>25.940200000000001</v>
      </c>
      <c r="JA364" s="120">
        <v>0.1696</v>
      </c>
      <c r="JB364" s="128">
        <v>7.18</v>
      </c>
      <c r="JC364" s="128">
        <v>16.391400000000001</v>
      </c>
      <c r="JD364" s="120">
        <v>9.8900000000000002E-2</v>
      </c>
      <c r="JE364" s="128">
        <v>7.18</v>
      </c>
      <c r="JF364" s="128">
        <v>30.119700000000002</v>
      </c>
      <c r="JG364" s="120">
        <v>0.18429999999999999</v>
      </c>
      <c r="JH364" s="128">
        <v>7.18</v>
      </c>
      <c r="JI364" s="128">
        <v>8.173</v>
      </c>
      <c r="JJ364" s="120">
        <v>7.5700000000000003E-2</v>
      </c>
      <c r="JK364" s="128">
        <v>7.18</v>
      </c>
      <c r="JL364" s="128">
        <v>20.8003</v>
      </c>
      <c r="JM364" s="120">
        <v>0.1138</v>
      </c>
      <c r="JN364" s="128">
        <v>7.18</v>
      </c>
      <c r="JO364" s="128">
        <v>28.3371</v>
      </c>
      <c r="JP364" s="120">
        <v>0.2258</v>
      </c>
      <c r="JQ364" s="128">
        <v>7.18</v>
      </c>
      <c r="JR364" s="128">
        <v>27.8916</v>
      </c>
      <c r="JS364" s="120">
        <v>0.1895</v>
      </c>
    </row>
    <row r="365" spans="1:279" x14ac:dyDescent="0.25">
      <c r="A365" s="128">
        <v>7.2</v>
      </c>
      <c r="B365" s="128">
        <v>19.934699999999999</v>
      </c>
      <c r="C365" s="120">
        <v>0.13469999999999999</v>
      </c>
      <c r="D365" s="120">
        <v>7.2</v>
      </c>
      <c r="E365" s="120">
        <v>18.457899999999999</v>
      </c>
      <c r="F365" s="120">
        <v>0.13930000000000001</v>
      </c>
      <c r="G365" s="120">
        <v>7.2</v>
      </c>
      <c r="H365" s="120">
        <v>25.024100000000001</v>
      </c>
      <c r="I365" s="120">
        <v>0.22359999999999999</v>
      </c>
      <c r="J365" s="120">
        <v>7.2</v>
      </c>
      <c r="K365" s="120">
        <v>6.18</v>
      </c>
      <c r="L365" s="120">
        <v>0.10249999999999999</v>
      </c>
      <c r="M365" s="120">
        <v>7.2</v>
      </c>
      <c r="N365" s="120">
        <v>5.2111000000000001</v>
      </c>
      <c r="O365" s="120">
        <v>0.22409999999999999</v>
      </c>
      <c r="P365" s="120">
        <v>7.2</v>
      </c>
      <c r="Q365" s="120">
        <v>25.088999999999999</v>
      </c>
      <c r="R365" s="120">
        <v>0.2276</v>
      </c>
      <c r="S365" s="120">
        <v>7.2</v>
      </c>
      <c r="T365" s="120">
        <v>12.5108</v>
      </c>
      <c r="U365" s="120">
        <v>0.43719999999999998</v>
      </c>
      <c r="V365" s="120">
        <v>7.2</v>
      </c>
      <c r="W365" s="120">
        <v>18.459399999999999</v>
      </c>
      <c r="X365" s="120">
        <v>0.2631</v>
      </c>
      <c r="Y365" s="120">
        <v>7.2</v>
      </c>
      <c r="Z365" s="120">
        <v>20.0472</v>
      </c>
      <c r="AA365" s="120">
        <v>0.16719999999999999</v>
      </c>
      <c r="AB365" s="120">
        <v>7.2</v>
      </c>
      <c r="AC365" s="120">
        <v>33.336300000000001</v>
      </c>
      <c r="AD365" s="120">
        <v>0.34660000000000002</v>
      </c>
      <c r="AE365" s="120">
        <v>7.2</v>
      </c>
      <c r="AF365" s="120">
        <v>22.659700000000001</v>
      </c>
      <c r="AG365" s="120">
        <v>0.26569999999999999</v>
      </c>
      <c r="AH365" s="120">
        <v>7.2</v>
      </c>
      <c r="AI365" s="120">
        <v>11.230399999999999</v>
      </c>
      <c r="AJ365" s="120">
        <v>0.60440000000000005</v>
      </c>
      <c r="AK365" s="120">
        <v>7.2</v>
      </c>
      <c r="AL365" s="120">
        <v>23.033000000000001</v>
      </c>
      <c r="AM365" s="120">
        <v>0.44729999999999998</v>
      </c>
      <c r="AN365" s="120">
        <v>7.2</v>
      </c>
      <c r="AO365" s="120">
        <v>7.1707999999999998</v>
      </c>
      <c r="AP365" s="120">
        <v>0.21329999999999999</v>
      </c>
      <c r="AT365" s="120">
        <v>7.2</v>
      </c>
      <c r="AU365" s="120">
        <v>2.6398999999999999</v>
      </c>
      <c r="AV365" s="120">
        <v>0.2341</v>
      </c>
      <c r="BO365" s="120">
        <v>7.2</v>
      </c>
      <c r="BP365" s="120">
        <v>7.0191999999999997</v>
      </c>
      <c r="BQ365" s="120">
        <v>0.26329999999999998</v>
      </c>
      <c r="BR365" s="120">
        <v>7.2</v>
      </c>
      <c r="BS365" s="120">
        <v>21.245200000000001</v>
      </c>
      <c r="BT365" s="120">
        <v>0.17860000000000001</v>
      </c>
      <c r="CA365" s="120">
        <v>7.2</v>
      </c>
      <c r="CB365" s="120">
        <v>12.838100000000001</v>
      </c>
      <c r="CC365" s="120">
        <v>0.30420000000000003</v>
      </c>
      <c r="CD365" s="120">
        <v>7.2</v>
      </c>
      <c r="CE365" s="120">
        <v>12.8331</v>
      </c>
      <c r="CF365" s="120">
        <v>0.25069999999999998</v>
      </c>
      <c r="CS365" s="120">
        <v>7.2</v>
      </c>
      <c r="CT365" s="120">
        <v>18.1252</v>
      </c>
      <c r="CU365" s="120">
        <v>0.1394</v>
      </c>
      <c r="CY365" s="120">
        <v>7.2</v>
      </c>
      <c r="CZ365" s="120">
        <v>20.331</v>
      </c>
      <c r="DA365" s="120">
        <v>0.29239999999999999</v>
      </c>
      <c r="DH365" s="120">
        <v>7.2</v>
      </c>
      <c r="DI365" s="120">
        <v>16.914300000000001</v>
      </c>
      <c r="DJ365" s="120">
        <v>0.1447</v>
      </c>
      <c r="DN365" s="120">
        <v>7.2</v>
      </c>
      <c r="DO365" s="120">
        <v>25.451000000000001</v>
      </c>
      <c r="DP365" s="120">
        <v>0.28849999999999998</v>
      </c>
      <c r="DW365" s="120">
        <v>7.2</v>
      </c>
      <c r="DX365" s="120">
        <v>23.4878</v>
      </c>
      <c r="DY365" s="120">
        <v>0.1988</v>
      </c>
      <c r="DZ365" s="120">
        <v>7.2</v>
      </c>
      <c r="EA365" s="120">
        <v>17.327999999999999</v>
      </c>
      <c r="EB365" s="120">
        <v>0.17899999999999999</v>
      </c>
      <c r="EL365" s="120">
        <v>7.2</v>
      </c>
      <c r="EM365" s="120">
        <v>22.625900000000001</v>
      </c>
      <c r="EN365" s="120">
        <v>0.24179999999999999</v>
      </c>
      <c r="EO365" s="120">
        <v>7.2</v>
      </c>
      <c r="EP365" s="120">
        <v>17.400200000000002</v>
      </c>
      <c r="EQ365" s="120">
        <v>0.16880000000000001</v>
      </c>
      <c r="EU365" s="120">
        <v>7.2</v>
      </c>
      <c r="EV365" s="120">
        <v>15.338800000000001</v>
      </c>
      <c r="EW365" s="120">
        <v>0.1361</v>
      </c>
      <c r="EX365" s="120">
        <v>7.2</v>
      </c>
      <c r="EY365" s="120">
        <v>5.577</v>
      </c>
      <c r="EZ365" s="120">
        <v>0.24010000000000001</v>
      </c>
      <c r="FM365" s="120">
        <v>7.2</v>
      </c>
      <c r="FN365" s="120">
        <v>21.393599999999999</v>
      </c>
      <c r="FO365" s="120">
        <v>0.1835</v>
      </c>
      <c r="FP365" s="120">
        <v>7.2</v>
      </c>
      <c r="FQ365" s="120">
        <v>21.295100000000001</v>
      </c>
      <c r="FR365" s="120">
        <v>0.12690000000000001</v>
      </c>
      <c r="FV365" s="120">
        <v>7.2</v>
      </c>
      <c r="FW365" s="120">
        <v>21.514600000000002</v>
      </c>
      <c r="FX365" s="120">
        <v>0.13200000000000001</v>
      </c>
      <c r="FY365" s="120">
        <v>7.2</v>
      </c>
      <c r="FZ365" s="120">
        <v>15.8551</v>
      </c>
      <c r="GA365" s="120">
        <v>0.1331</v>
      </c>
      <c r="GE365" s="120">
        <v>7.2</v>
      </c>
      <c r="GF365" s="120">
        <v>14.13</v>
      </c>
      <c r="GG365" s="120">
        <v>9.8400000000000001E-2</v>
      </c>
      <c r="GH365" s="120">
        <v>7.2</v>
      </c>
      <c r="GI365" s="120">
        <v>13.666499999999999</v>
      </c>
      <c r="GJ365" s="120">
        <v>0.13780000000000001</v>
      </c>
      <c r="GK365" s="120">
        <v>7.2</v>
      </c>
      <c r="GL365" s="120">
        <v>17.190999999999999</v>
      </c>
      <c r="GM365" s="120">
        <v>0.27210000000000001</v>
      </c>
      <c r="GN365" s="120">
        <v>7.2</v>
      </c>
      <c r="GO365" s="120">
        <v>6.0545</v>
      </c>
      <c r="GP365" s="120">
        <v>0.13730000000000001</v>
      </c>
      <c r="GW365" s="120">
        <v>7.2</v>
      </c>
      <c r="GX365" s="120">
        <v>15.005699999999999</v>
      </c>
      <c r="GY365" s="120">
        <v>0.23669999999999999</v>
      </c>
      <c r="GZ365" s="120">
        <v>7.2</v>
      </c>
      <c r="HA365" s="120">
        <v>9.5713000000000008</v>
      </c>
      <c r="HB365" s="120">
        <v>0.1084</v>
      </c>
      <c r="HF365" s="120">
        <v>7.2</v>
      </c>
      <c r="HG365" s="120">
        <v>10.9696</v>
      </c>
      <c r="HH365" s="120">
        <v>0.1915</v>
      </c>
      <c r="HO365" s="120">
        <v>7.2</v>
      </c>
      <c r="HP365" s="120">
        <v>15.780900000000001</v>
      </c>
      <c r="HQ365" s="120">
        <v>0.1449</v>
      </c>
      <c r="HR365" s="120">
        <v>7.2</v>
      </c>
      <c r="HS365" s="120">
        <v>15.336399999999999</v>
      </c>
      <c r="HT365" s="120">
        <v>0.127</v>
      </c>
      <c r="HX365" s="128">
        <v>7.2</v>
      </c>
      <c r="HY365" s="128">
        <v>16.7563</v>
      </c>
      <c r="HZ365" s="120">
        <v>0.10009999999999999</v>
      </c>
      <c r="IA365" s="128">
        <v>7.2</v>
      </c>
      <c r="IB365" s="128">
        <v>16.3445</v>
      </c>
      <c r="IC365" s="120">
        <v>7.7899999999999997E-2</v>
      </c>
      <c r="ID365" s="128">
        <v>7.2</v>
      </c>
      <c r="IE365" s="128">
        <v>5.5030999999999999</v>
      </c>
      <c r="IF365" s="120">
        <v>3.15E-2</v>
      </c>
      <c r="IG365" s="128">
        <v>7.2</v>
      </c>
      <c r="IH365" s="128">
        <v>15.561299999999999</v>
      </c>
      <c r="II365" s="120">
        <v>7.17E-2</v>
      </c>
      <c r="IJ365" s="128">
        <v>7.2</v>
      </c>
      <c r="IK365" s="128">
        <v>29.5609</v>
      </c>
      <c r="IL365" s="120">
        <v>0.21560000000000001</v>
      </c>
      <c r="IM365" s="128">
        <v>7.2</v>
      </c>
      <c r="IN365" s="128">
        <v>25.256799999999998</v>
      </c>
      <c r="IO365" s="120">
        <v>0.13389999999999999</v>
      </c>
      <c r="IP365" s="128">
        <v>7.2</v>
      </c>
      <c r="IQ365" s="128">
        <v>11.272500000000001</v>
      </c>
      <c r="IR365" s="120">
        <v>6.4199999999999993E-2</v>
      </c>
      <c r="IS365" s="128">
        <v>7.2</v>
      </c>
      <c r="IT365" s="128">
        <v>23.6692</v>
      </c>
      <c r="IU365" s="120">
        <v>0.1089</v>
      </c>
      <c r="IV365" s="128">
        <v>7.2</v>
      </c>
      <c r="IW365" s="128">
        <v>32.2393</v>
      </c>
      <c r="IX365" s="120">
        <v>0.20280000000000001</v>
      </c>
      <c r="IY365" s="128">
        <v>7.2</v>
      </c>
      <c r="IZ365" s="128">
        <v>27.1477</v>
      </c>
      <c r="JA365" s="120">
        <v>0.19120000000000001</v>
      </c>
      <c r="JB365" s="128">
        <v>7.2</v>
      </c>
      <c r="JC365" s="128">
        <v>15.9902</v>
      </c>
      <c r="JD365" s="120">
        <v>9.5399999999999999E-2</v>
      </c>
      <c r="JE365" s="128">
        <v>7.2</v>
      </c>
      <c r="JF365" s="128">
        <v>30.229600000000001</v>
      </c>
      <c r="JG365" s="120">
        <v>0.1883</v>
      </c>
      <c r="JH365" s="128">
        <v>7.2</v>
      </c>
      <c r="JI365" s="128">
        <v>7.7771999999999997</v>
      </c>
      <c r="JJ365" s="120">
        <v>6.9599999999999995E-2</v>
      </c>
      <c r="JK365" s="128">
        <v>7.2</v>
      </c>
      <c r="JL365" s="128">
        <v>21.472300000000001</v>
      </c>
      <c r="JM365" s="120">
        <v>0.1095</v>
      </c>
      <c r="JN365" s="128">
        <v>7.2</v>
      </c>
      <c r="JO365" s="128">
        <v>27.001799999999999</v>
      </c>
      <c r="JP365" s="120">
        <v>0.2135</v>
      </c>
      <c r="JQ365" s="128">
        <v>7.2</v>
      </c>
      <c r="JR365" s="128">
        <v>28.0641</v>
      </c>
      <c r="JS365" s="120">
        <v>0.19689999999999999</v>
      </c>
    </row>
    <row r="366" spans="1:279" x14ac:dyDescent="0.25">
      <c r="A366" s="128">
        <v>7.22</v>
      </c>
      <c r="B366" s="128">
        <v>19.9131</v>
      </c>
      <c r="C366" s="120">
        <v>0.1434</v>
      </c>
      <c r="D366" s="120">
        <v>7.22</v>
      </c>
      <c r="E366" s="120">
        <v>18.353999999999999</v>
      </c>
      <c r="F366" s="120">
        <v>0.15079999999999999</v>
      </c>
      <c r="G366" s="120">
        <v>7.22</v>
      </c>
      <c r="H366" s="120">
        <v>23.29</v>
      </c>
      <c r="I366" s="120">
        <v>0.20699999999999999</v>
      </c>
      <c r="J366" s="120">
        <v>7.22</v>
      </c>
      <c r="K366" s="120">
        <v>6.6325000000000003</v>
      </c>
      <c r="L366" s="120">
        <v>8.7800000000000003E-2</v>
      </c>
      <c r="M366" s="120">
        <v>7.22</v>
      </c>
      <c r="N366" s="120">
        <v>5.2553000000000001</v>
      </c>
      <c r="O366" s="120">
        <v>0.23130000000000001</v>
      </c>
      <c r="P366" s="120">
        <v>7.22</v>
      </c>
      <c r="Q366" s="120">
        <v>23.146599999999999</v>
      </c>
      <c r="R366" s="120">
        <v>0.22470000000000001</v>
      </c>
      <c r="S366" s="120">
        <v>7.22</v>
      </c>
      <c r="T366" s="120">
        <v>12.632300000000001</v>
      </c>
      <c r="U366" s="120">
        <v>0.45939999999999998</v>
      </c>
      <c r="V366" s="120">
        <v>7.22</v>
      </c>
      <c r="W366" s="120">
        <v>17.864899999999999</v>
      </c>
      <c r="X366" s="120">
        <v>0.25729999999999997</v>
      </c>
      <c r="Y366" s="120">
        <v>7.22</v>
      </c>
      <c r="Z366" s="120">
        <v>20.678799999999999</v>
      </c>
      <c r="AA366" s="120">
        <v>0.17829999999999999</v>
      </c>
      <c r="AB366" s="120">
        <v>7.22</v>
      </c>
      <c r="AC366" s="120">
        <v>32.878</v>
      </c>
      <c r="AD366" s="120">
        <v>0.34710000000000002</v>
      </c>
      <c r="AE366" s="120">
        <v>7.22</v>
      </c>
      <c r="AF366" s="120">
        <v>22.348199999999999</v>
      </c>
      <c r="AG366" s="120">
        <v>0.27550000000000002</v>
      </c>
      <c r="AH366" s="120">
        <v>7.22</v>
      </c>
      <c r="AI366" s="120">
        <v>12.6675</v>
      </c>
      <c r="AJ366" s="120">
        <v>0.66490000000000005</v>
      </c>
      <c r="AK366" s="120">
        <v>7.22</v>
      </c>
      <c r="AL366" s="120">
        <v>24.667000000000002</v>
      </c>
      <c r="AM366" s="120">
        <v>0.46510000000000001</v>
      </c>
      <c r="AN366" s="120">
        <v>7.22</v>
      </c>
      <c r="AO366" s="120">
        <v>8.2088000000000001</v>
      </c>
      <c r="AP366" s="120">
        <v>0.25019999999999998</v>
      </c>
      <c r="AT366" s="120">
        <v>7.22</v>
      </c>
      <c r="AU366" s="120">
        <v>2.9868000000000001</v>
      </c>
      <c r="AV366" s="120">
        <v>0.24759999999999999</v>
      </c>
      <c r="BO366" s="120">
        <v>7.22</v>
      </c>
      <c r="BP366" s="120">
        <v>7.6947000000000001</v>
      </c>
      <c r="BQ366" s="120">
        <v>0.26279999999999998</v>
      </c>
      <c r="BR366" s="120">
        <v>7.22</v>
      </c>
      <c r="BS366" s="120">
        <v>21.247499999999999</v>
      </c>
      <c r="BT366" s="120">
        <v>0.1888</v>
      </c>
      <c r="CA366" s="120">
        <v>7.22</v>
      </c>
      <c r="CB366" s="120">
        <v>13.115399999999999</v>
      </c>
      <c r="CC366" s="120">
        <v>0.30769999999999997</v>
      </c>
      <c r="CD366" s="120">
        <v>7.22</v>
      </c>
      <c r="CE366" s="120">
        <v>12.1683</v>
      </c>
      <c r="CF366" s="120">
        <v>0.20349999999999999</v>
      </c>
      <c r="CS366" s="120">
        <v>7.22</v>
      </c>
      <c r="CT366" s="120">
        <v>17.965199999999999</v>
      </c>
      <c r="CU366" s="120">
        <v>0.1381</v>
      </c>
      <c r="CY366" s="120">
        <v>7.22</v>
      </c>
      <c r="CZ366" s="120">
        <v>20.1252</v>
      </c>
      <c r="DA366" s="120">
        <v>0.29220000000000002</v>
      </c>
      <c r="DH366" s="120">
        <v>7.22</v>
      </c>
      <c r="DI366" s="120">
        <v>16.568999999999999</v>
      </c>
      <c r="DJ366" s="120">
        <v>0.1361</v>
      </c>
      <c r="DN366" s="120">
        <v>7.22</v>
      </c>
      <c r="DO366" s="120">
        <v>26.4556</v>
      </c>
      <c r="DP366" s="120">
        <v>0.31900000000000001</v>
      </c>
      <c r="DW366" s="120">
        <v>7.22</v>
      </c>
      <c r="DX366" s="120">
        <v>23.871500000000001</v>
      </c>
      <c r="DY366" s="120">
        <v>0.19750000000000001</v>
      </c>
      <c r="DZ366" s="120">
        <v>7.22</v>
      </c>
      <c r="EA366" s="120">
        <v>17.640999999999998</v>
      </c>
      <c r="EB366" s="120">
        <v>0.18149999999999999</v>
      </c>
      <c r="EL366" s="120">
        <v>7.22</v>
      </c>
      <c r="EM366" s="120">
        <v>21.401199999999999</v>
      </c>
      <c r="EN366" s="120">
        <v>0.23630000000000001</v>
      </c>
      <c r="EO366" s="120">
        <v>7.22</v>
      </c>
      <c r="EP366" s="120">
        <v>17.255400000000002</v>
      </c>
      <c r="EQ366" s="120">
        <v>0.1673</v>
      </c>
      <c r="EU366" s="120">
        <v>7.22</v>
      </c>
      <c r="EV366" s="120">
        <v>14.616899999999999</v>
      </c>
      <c r="EW366" s="120">
        <v>0.1336</v>
      </c>
      <c r="EX366" s="120">
        <v>7.22</v>
      </c>
      <c r="EY366" s="120">
        <v>5.5887000000000002</v>
      </c>
      <c r="EZ366" s="120">
        <v>0.2031</v>
      </c>
      <c r="FM366" s="120">
        <v>7.22</v>
      </c>
      <c r="FN366" s="120">
        <v>21.347200000000001</v>
      </c>
      <c r="FO366" s="120">
        <v>0.1789</v>
      </c>
      <c r="FP366" s="120">
        <v>7.22</v>
      </c>
      <c r="FQ366" s="120">
        <v>21.473400000000002</v>
      </c>
      <c r="FR366" s="120">
        <v>0.12429999999999999</v>
      </c>
      <c r="FV366" s="120">
        <v>7.22</v>
      </c>
      <c r="FW366" s="120">
        <v>21.8367</v>
      </c>
      <c r="FX366" s="120">
        <v>0.1389</v>
      </c>
      <c r="FY366" s="120">
        <v>7.22</v>
      </c>
      <c r="FZ366" s="120">
        <v>16.213899999999999</v>
      </c>
      <c r="GA366" s="120">
        <v>0.13469999999999999</v>
      </c>
      <c r="GE366" s="120">
        <v>7.22</v>
      </c>
      <c r="GF366" s="120">
        <v>14.2834</v>
      </c>
      <c r="GG366" s="120">
        <v>0.1041</v>
      </c>
      <c r="GH366" s="120">
        <v>7.22</v>
      </c>
      <c r="GI366" s="120">
        <v>13.8683</v>
      </c>
      <c r="GJ366" s="120">
        <v>0.1474</v>
      </c>
      <c r="GK366" s="120">
        <v>7.22</v>
      </c>
      <c r="GL366" s="120">
        <v>17.238399999999999</v>
      </c>
      <c r="GM366" s="120">
        <v>0.26250000000000001</v>
      </c>
      <c r="GN366" s="120">
        <v>7.22</v>
      </c>
      <c r="GO366" s="120">
        <v>7.0606</v>
      </c>
      <c r="GP366" s="120">
        <v>0.2349</v>
      </c>
      <c r="GW366" s="120">
        <v>7.22</v>
      </c>
      <c r="GX366" s="120">
        <v>15.155799999999999</v>
      </c>
      <c r="GY366" s="120">
        <v>0.23350000000000001</v>
      </c>
      <c r="GZ366" s="120">
        <v>7.22</v>
      </c>
      <c r="HA366" s="120">
        <v>9.4030000000000005</v>
      </c>
      <c r="HB366" s="120">
        <v>0.11020000000000001</v>
      </c>
      <c r="HF366" s="120">
        <v>7.22</v>
      </c>
      <c r="HG366" s="120">
        <v>10.8057</v>
      </c>
      <c r="HH366" s="120">
        <v>0.1928</v>
      </c>
      <c r="HO366" s="120">
        <v>7.22</v>
      </c>
      <c r="HP366" s="120">
        <v>15.720499999999999</v>
      </c>
      <c r="HQ366" s="120">
        <v>0.1487</v>
      </c>
      <c r="HR366" s="120">
        <v>7.22</v>
      </c>
      <c r="HS366" s="120">
        <v>14.9589</v>
      </c>
      <c r="HT366" s="120">
        <v>0.1258</v>
      </c>
      <c r="HX366" s="128">
        <v>7.22</v>
      </c>
      <c r="HY366" s="128">
        <v>17.214400000000001</v>
      </c>
      <c r="HZ366" s="120">
        <v>0.10440000000000001</v>
      </c>
      <c r="IA366" s="128">
        <v>7.22</v>
      </c>
      <c r="IB366" s="128">
        <v>16.1922</v>
      </c>
      <c r="IC366" s="120">
        <v>8.1199999999999994E-2</v>
      </c>
      <c r="ID366" s="128">
        <v>7.22</v>
      </c>
      <c r="IE366" s="128">
        <v>5.1219999999999999</v>
      </c>
      <c r="IF366" s="120">
        <v>3.1199999999999999E-2</v>
      </c>
      <c r="IG366" s="128">
        <v>7.22</v>
      </c>
      <c r="IH366" s="128">
        <v>15.804399999999999</v>
      </c>
      <c r="II366" s="120">
        <v>7.1900000000000006E-2</v>
      </c>
      <c r="IJ366" s="128">
        <v>7.22</v>
      </c>
      <c r="IK366" s="128">
        <v>29.886099999999999</v>
      </c>
      <c r="IL366" s="120">
        <v>0.24</v>
      </c>
      <c r="IM366" s="128">
        <v>7.22</v>
      </c>
      <c r="IN366" s="128">
        <v>28.963200000000001</v>
      </c>
      <c r="IO366" s="120">
        <v>0.15690000000000001</v>
      </c>
      <c r="IP366" s="128">
        <v>7.22</v>
      </c>
      <c r="IQ366" s="128">
        <v>10.8553</v>
      </c>
      <c r="IR366" s="120">
        <v>6.25E-2</v>
      </c>
      <c r="IS366" s="128">
        <v>7.22</v>
      </c>
      <c r="IT366" s="128">
        <v>23.311800000000002</v>
      </c>
      <c r="IU366" s="120">
        <v>0.1077</v>
      </c>
      <c r="IV366" s="128">
        <v>7.22</v>
      </c>
      <c r="IW366" s="128">
        <v>31.1846</v>
      </c>
      <c r="IX366" s="120">
        <v>0.18870000000000001</v>
      </c>
      <c r="IY366" s="128">
        <v>7.22</v>
      </c>
      <c r="IZ366" s="128">
        <v>28.093</v>
      </c>
      <c r="JA366" s="120">
        <v>0.2044</v>
      </c>
      <c r="JB366" s="128">
        <v>7.22</v>
      </c>
      <c r="JC366" s="128">
        <v>15.6538</v>
      </c>
      <c r="JD366" s="120">
        <v>9.1600000000000001E-2</v>
      </c>
      <c r="JE366" s="128">
        <v>7.22</v>
      </c>
      <c r="JF366" s="128">
        <v>29.927499999999998</v>
      </c>
      <c r="JG366" s="120">
        <v>0.2026</v>
      </c>
      <c r="JH366" s="128">
        <v>7.22</v>
      </c>
      <c r="JI366" s="128">
        <v>7.9436999999999998</v>
      </c>
      <c r="JJ366" s="120">
        <v>6.7599999999999993E-2</v>
      </c>
      <c r="JK366" s="128">
        <v>7.22</v>
      </c>
      <c r="JL366" s="128">
        <v>22.384499999999999</v>
      </c>
      <c r="JM366" s="120">
        <v>0.1052</v>
      </c>
      <c r="JN366" s="128">
        <v>7.22</v>
      </c>
      <c r="JO366" s="128">
        <v>24.958500000000001</v>
      </c>
      <c r="JP366" s="120">
        <v>0.19689999999999999</v>
      </c>
      <c r="JQ366" s="128">
        <v>7.22</v>
      </c>
      <c r="JR366" s="128">
        <v>27.9085</v>
      </c>
      <c r="JS366" s="120">
        <v>0.1915</v>
      </c>
    </row>
    <row r="367" spans="1:279" x14ac:dyDescent="0.25">
      <c r="A367" s="128">
        <v>7.24</v>
      </c>
      <c r="B367" s="128">
        <v>19.720800000000001</v>
      </c>
      <c r="C367" s="120">
        <v>0.15110000000000001</v>
      </c>
      <c r="D367" s="120">
        <v>7.24</v>
      </c>
      <c r="E367" s="120">
        <v>18.138100000000001</v>
      </c>
      <c r="F367" s="120">
        <v>0.16070000000000001</v>
      </c>
      <c r="G367" s="120">
        <v>7.24</v>
      </c>
      <c r="H367" s="120">
        <v>21.7821</v>
      </c>
      <c r="I367" s="120">
        <v>0.19370000000000001</v>
      </c>
      <c r="J367" s="120">
        <v>7.24</v>
      </c>
      <c r="K367" s="120">
        <v>7.2321</v>
      </c>
      <c r="L367" s="120">
        <v>7.9000000000000001E-2</v>
      </c>
      <c r="M367" s="120">
        <v>7.24</v>
      </c>
      <c r="N367" s="120">
        <v>5.3181000000000003</v>
      </c>
      <c r="O367" s="120">
        <v>0.23769999999999999</v>
      </c>
      <c r="P367" s="120">
        <v>7.24</v>
      </c>
      <c r="Q367" s="120">
        <v>23.505800000000001</v>
      </c>
      <c r="R367" s="120">
        <v>0.20119999999999999</v>
      </c>
      <c r="S367" s="120">
        <v>7.24</v>
      </c>
      <c r="T367" s="120">
        <v>13.1976</v>
      </c>
      <c r="U367" s="120">
        <v>0.47199999999999998</v>
      </c>
      <c r="V367" s="120">
        <v>7.24</v>
      </c>
      <c r="W367" s="120">
        <v>16.979099999999999</v>
      </c>
      <c r="X367" s="120">
        <v>0.27860000000000001</v>
      </c>
      <c r="Y367" s="120">
        <v>7.24</v>
      </c>
      <c r="Z367" s="120">
        <v>21.235800000000001</v>
      </c>
      <c r="AA367" s="120">
        <v>0.182</v>
      </c>
      <c r="AB367" s="120">
        <v>7.24</v>
      </c>
      <c r="AC367" s="120">
        <v>32.603200000000001</v>
      </c>
      <c r="AD367" s="120">
        <v>0.3503</v>
      </c>
      <c r="AE367" s="120">
        <v>7.24</v>
      </c>
      <c r="AF367" s="120">
        <v>22.020800000000001</v>
      </c>
      <c r="AG367" s="120">
        <v>0.2964</v>
      </c>
      <c r="AH367" s="120">
        <v>7.24</v>
      </c>
      <c r="AI367" s="120">
        <v>15.7044</v>
      </c>
      <c r="AJ367" s="120">
        <v>0.73129999999999995</v>
      </c>
      <c r="AK367" s="120">
        <v>7.24</v>
      </c>
      <c r="AL367" s="120">
        <v>27.004100000000001</v>
      </c>
      <c r="AM367" s="120">
        <v>0.51190000000000002</v>
      </c>
      <c r="AN367" s="120">
        <v>7.24</v>
      </c>
      <c r="AO367" s="120">
        <v>8.9315999999999995</v>
      </c>
      <c r="AP367" s="120">
        <v>0.27289999999999998</v>
      </c>
      <c r="AT367" s="120">
        <v>7.24</v>
      </c>
      <c r="AU367" s="120">
        <v>3.6998000000000002</v>
      </c>
      <c r="AV367" s="120">
        <v>0.2596</v>
      </c>
      <c r="BO367" s="120">
        <v>7.24</v>
      </c>
      <c r="BP367" s="120">
        <v>8.7367000000000008</v>
      </c>
      <c r="BQ367" s="120">
        <v>0.28420000000000001</v>
      </c>
      <c r="BR367" s="120">
        <v>7.24</v>
      </c>
      <c r="BS367" s="120">
        <v>20.808599999999998</v>
      </c>
      <c r="BT367" s="120">
        <v>0.192</v>
      </c>
      <c r="CA367" s="120">
        <v>7.24</v>
      </c>
      <c r="CB367" s="120">
        <v>13.9221</v>
      </c>
      <c r="CC367" s="120">
        <v>0.30259999999999998</v>
      </c>
      <c r="CD367" s="120">
        <v>7.24</v>
      </c>
      <c r="CE367" s="120">
        <v>11.308400000000001</v>
      </c>
      <c r="CF367" s="120">
        <v>0.19670000000000001</v>
      </c>
      <c r="CS367" s="120">
        <v>7.24</v>
      </c>
      <c r="CT367" s="120">
        <v>17.701899999999998</v>
      </c>
      <c r="CU367" s="120">
        <v>0.1201</v>
      </c>
      <c r="CY367" s="120">
        <v>7.24</v>
      </c>
      <c r="CZ367" s="120">
        <v>19.926200000000001</v>
      </c>
      <c r="DA367" s="120">
        <v>0.28860000000000002</v>
      </c>
      <c r="DH367" s="120">
        <v>7.24</v>
      </c>
      <c r="DI367" s="120">
        <v>16.2669</v>
      </c>
      <c r="DJ367" s="120">
        <v>0.1338</v>
      </c>
      <c r="DN367" s="120">
        <v>7.24</v>
      </c>
      <c r="DO367" s="120">
        <v>25.817299999999999</v>
      </c>
      <c r="DP367" s="120">
        <v>0.3049</v>
      </c>
      <c r="DW367" s="120">
        <v>7.24</v>
      </c>
      <c r="DX367" s="120">
        <v>23.843599999999999</v>
      </c>
      <c r="DY367" s="120">
        <v>0.20180000000000001</v>
      </c>
      <c r="DZ367" s="120">
        <v>7.24</v>
      </c>
      <c r="EA367" s="120">
        <v>17.816700000000001</v>
      </c>
      <c r="EB367" s="120">
        <v>0.17949999999999999</v>
      </c>
      <c r="EL367" s="120">
        <v>7.24</v>
      </c>
      <c r="EM367" s="120">
        <v>20.108599999999999</v>
      </c>
      <c r="EN367" s="120">
        <v>0.21729999999999999</v>
      </c>
      <c r="EO367" s="120">
        <v>7.24</v>
      </c>
      <c r="EP367" s="120">
        <v>17.055800000000001</v>
      </c>
      <c r="EQ367" s="120">
        <v>0.1641</v>
      </c>
      <c r="EU367" s="120">
        <v>7.24</v>
      </c>
      <c r="EV367" s="120">
        <v>13.694800000000001</v>
      </c>
      <c r="EW367" s="120">
        <v>0.1484</v>
      </c>
      <c r="EX367" s="120">
        <v>7.24</v>
      </c>
      <c r="EY367" s="120">
        <v>6.7275999999999998</v>
      </c>
      <c r="EZ367" s="120">
        <v>0.1691</v>
      </c>
      <c r="FM367" s="120">
        <v>7.24</v>
      </c>
      <c r="FN367" s="120">
        <v>21.402999999999999</v>
      </c>
      <c r="FO367" s="120">
        <v>0.1179</v>
      </c>
      <c r="FP367" s="120">
        <v>7.24</v>
      </c>
      <c r="FQ367" s="120">
        <v>21.444800000000001</v>
      </c>
      <c r="FR367" s="120">
        <v>0.1353</v>
      </c>
      <c r="FV367" s="120">
        <v>7.24</v>
      </c>
      <c r="FW367" s="120">
        <v>22.0594</v>
      </c>
      <c r="FX367" s="120">
        <v>0.14610000000000001</v>
      </c>
      <c r="FY367" s="120">
        <v>7.24</v>
      </c>
      <c r="FZ367" s="120">
        <v>16.6387</v>
      </c>
      <c r="GA367" s="120">
        <v>0.13950000000000001</v>
      </c>
      <c r="GE367" s="120">
        <v>7.24</v>
      </c>
      <c r="GF367" s="120">
        <v>14.507400000000001</v>
      </c>
      <c r="GG367" s="120">
        <v>0.1105</v>
      </c>
      <c r="GH367" s="120">
        <v>7.24</v>
      </c>
      <c r="GI367" s="120">
        <v>14.2273</v>
      </c>
      <c r="GJ367" s="120">
        <v>0.14760000000000001</v>
      </c>
      <c r="GK367" s="120">
        <v>7.24</v>
      </c>
      <c r="GL367" s="120">
        <v>17.381399999999999</v>
      </c>
      <c r="GM367" s="120">
        <v>0.2545</v>
      </c>
      <c r="GN367" s="120">
        <v>7.24</v>
      </c>
      <c r="GO367" s="120">
        <v>8.5808</v>
      </c>
      <c r="GP367" s="120">
        <v>0.18240000000000001</v>
      </c>
      <c r="GW367" s="120">
        <v>7.24</v>
      </c>
      <c r="GX367" s="120">
        <v>15.412000000000001</v>
      </c>
      <c r="GY367" s="120">
        <v>0.23430000000000001</v>
      </c>
      <c r="GZ367" s="120">
        <v>7.24</v>
      </c>
      <c r="HA367" s="120">
        <v>9.3308999999999997</v>
      </c>
      <c r="HB367" s="120">
        <v>0.1103</v>
      </c>
      <c r="HF367" s="120">
        <v>7.24</v>
      </c>
      <c r="HG367" s="120">
        <v>10.684200000000001</v>
      </c>
      <c r="HH367" s="120">
        <v>0.20219999999999999</v>
      </c>
      <c r="HO367" s="120">
        <v>7.24</v>
      </c>
      <c r="HP367" s="120">
        <v>15.6531</v>
      </c>
      <c r="HQ367" s="120">
        <v>0.1512</v>
      </c>
      <c r="HR367" s="120">
        <v>7.24</v>
      </c>
      <c r="HS367" s="120">
        <v>14.4405</v>
      </c>
      <c r="HT367" s="120">
        <v>0.1231</v>
      </c>
      <c r="HX367" s="128">
        <v>7.24</v>
      </c>
      <c r="HY367" s="128">
        <v>17.712199999999999</v>
      </c>
      <c r="HZ367" s="120">
        <v>0.107</v>
      </c>
      <c r="IA367" s="128">
        <v>7.24</v>
      </c>
      <c r="IB367" s="128">
        <v>15.776899999999999</v>
      </c>
      <c r="IC367" s="120">
        <v>8.2600000000000007E-2</v>
      </c>
      <c r="ID367" s="128">
        <v>7.24</v>
      </c>
      <c r="IE367" s="128">
        <v>4.8253000000000004</v>
      </c>
      <c r="IF367" s="120">
        <v>3.15E-2</v>
      </c>
      <c r="IG367" s="128">
        <v>7.24</v>
      </c>
      <c r="IH367" s="128">
        <v>16.113700000000001</v>
      </c>
      <c r="II367" s="120">
        <v>7.0499999999999993E-2</v>
      </c>
      <c r="IJ367" s="128">
        <v>7.24</v>
      </c>
      <c r="IK367" s="128">
        <v>29.963000000000001</v>
      </c>
      <c r="IL367" s="120">
        <v>0.25590000000000002</v>
      </c>
      <c r="IM367" s="128">
        <v>7.24</v>
      </c>
      <c r="IN367" s="128">
        <v>32.563000000000002</v>
      </c>
      <c r="IO367" s="120">
        <v>0.17780000000000001</v>
      </c>
      <c r="IP367" s="128">
        <v>7.24</v>
      </c>
      <c r="IQ367" s="128">
        <v>10.4899</v>
      </c>
      <c r="IR367" s="120">
        <v>5.7500000000000002E-2</v>
      </c>
      <c r="IS367" s="128">
        <v>7.24</v>
      </c>
      <c r="IT367" s="128">
        <v>23.0457</v>
      </c>
      <c r="IU367" s="120">
        <v>0.11119999999999999</v>
      </c>
      <c r="IV367" s="128">
        <v>7.24</v>
      </c>
      <c r="IW367" s="128">
        <v>30.002500000000001</v>
      </c>
      <c r="IX367" s="120">
        <v>0.17649999999999999</v>
      </c>
      <c r="IY367" s="128">
        <v>7.24</v>
      </c>
      <c r="IZ367" s="128">
        <v>28.592099999999999</v>
      </c>
      <c r="JA367" s="120">
        <v>0.21440000000000001</v>
      </c>
      <c r="JB367" s="128">
        <v>7.24</v>
      </c>
      <c r="JC367" s="128">
        <v>15.610900000000001</v>
      </c>
      <c r="JD367" s="120">
        <v>9.0399999999999994E-2</v>
      </c>
      <c r="JE367" s="128">
        <v>7.24</v>
      </c>
      <c r="JF367" s="128">
        <v>29.7697</v>
      </c>
      <c r="JG367" s="120">
        <v>0.19689999999999999</v>
      </c>
      <c r="JH367" s="128">
        <v>7.24</v>
      </c>
      <c r="JI367" s="128">
        <v>8.3109000000000002</v>
      </c>
      <c r="JJ367" s="120">
        <v>7.9299999999999995E-2</v>
      </c>
      <c r="JK367" s="128">
        <v>7.24</v>
      </c>
      <c r="JL367" s="128">
        <v>23.748899999999999</v>
      </c>
      <c r="JM367" s="120">
        <v>0.1086</v>
      </c>
      <c r="JN367" s="128">
        <v>7.24</v>
      </c>
      <c r="JO367" s="128">
        <v>23.638000000000002</v>
      </c>
      <c r="JP367" s="120">
        <v>0.17319999999999999</v>
      </c>
      <c r="JQ367" s="128">
        <v>7.24</v>
      </c>
      <c r="JR367" s="128">
        <v>27.6419</v>
      </c>
      <c r="JS367" s="120">
        <v>0.18060000000000001</v>
      </c>
    </row>
    <row r="368" spans="1:279" x14ac:dyDescent="0.25">
      <c r="A368" s="128">
        <v>7.26</v>
      </c>
      <c r="B368" s="128">
        <v>19.372399999999999</v>
      </c>
      <c r="C368" s="120">
        <v>0.1681</v>
      </c>
      <c r="D368" s="120">
        <v>7.26</v>
      </c>
      <c r="E368" s="120">
        <v>17.9223</v>
      </c>
      <c r="F368" s="120">
        <v>0.1673</v>
      </c>
      <c r="G368" s="120">
        <v>7.26</v>
      </c>
      <c r="H368" s="120">
        <v>20.990300000000001</v>
      </c>
      <c r="I368" s="120">
        <v>0.18140000000000001</v>
      </c>
      <c r="J368" s="120">
        <v>7.26</v>
      </c>
      <c r="K368" s="120">
        <v>7.7279999999999998</v>
      </c>
      <c r="L368" s="120">
        <v>6.0600000000000001E-2</v>
      </c>
      <c r="M368" s="120">
        <v>7.26</v>
      </c>
      <c r="N368" s="120">
        <v>5.4375999999999998</v>
      </c>
      <c r="O368" s="120">
        <v>0.2374</v>
      </c>
      <c r="P368" s="120">
        <v>7.26</v>
      </c>
      <c r="Q368" s="120">
        <v>22.643000000000001</v>
      </c>
      <c r="R368" s="120">
        <v>0.19139999999999999</v>
      </c>
      <c r="S368" s="120">
        <v>7.26</v>
      </c>
      <c r="T368" s="120">
        <v>13.739100000000001</v>
      </c>
      <c r="U368" s="120">
        <v>0.52759999999999996</v>
      </c>
      <c r="V368" s="120">
        <v>7.26</v>
      </c>
      <c r="W368" s="120">
        <v>16.079899999999999</v>
      </c>
      <c r="X368" s="120">
        <v>0.2989</v>
      </c>
      <c r="Y368" s="120">
        <v>7.26</v>
      </c>
      <c r="Z368" s="120">
        <v>22.182700000000001</v>
      </c>
      <c r="AA368" s="120">
        <v>0.18559999999999999</v>
      </c>
      <c r="AB368" s="120">
        <v>7.26</v>
      </c>
      <c r="AC368" s="120">
        <v>31.9619</v>
      </c>
      <c r="AD368" s="120">
        <v>0.34499999999999997</v>
      </c>
      <c r="AE368" s="120">
        <v>7.26</v>
      </c>
      <c r="AF368" s="120">
        <v>22.334399999999999</v>
      </c>
      <c r="AG368" s="120">
        <v>0.308</v>
      </c>
      <c r="AH368" s="120">
        <v>7.26</v>
      </c>
      <c r="AI368" s="120">
        <v>17.7363</v>
      </c>
      <c r="AJ368" s="120">
        <v>0.79479999999999995</v>
      </c>
      <c r="AK368" s="120">
        <v>7.26</v>
      </c>
      <c r="AL368" s="120">
        <v>29.040700000000001</v>
      </c>
      <c r="AM368" s="120">
        <v>0.58079999999999998</v>
      </c>
      <c r="AN368" s="120">
        <v>7.26</v>
      </c>
      <c r="AO368" s="120">
        <v>9.7730999999999995</v>
      </c>
      <c r="AP368" s="120">
        <v>0.29420000000000002</v>
      </c>
      <c r="AT368" s="120">
        <v>7.26</v>
      </c>
      <c r="AU368" s="120">
        <v>4.3319000000000001</v>
      </c>
      <c r="AV368" s="120">
        <v>0.29060000000000002</v>
      </c>
      <c r="BO368" s="120">
        <v>7.26</v>
      </c>
      <c r="BP368" s="120">
        <v>9.3536999999999999</v>
      </c>
      <c r="BQ368" s="120">
        <v>0.29720000000000002</v>
      </c>
      <c r="BR368" s="120">
        <v>7.26</v>
      </c>
      <c r="BS368" s="120">
        <v>20.291799999999999</v>
      </c>
      <c r="BT368" s="120">
        <v>0.18790000000000001</v>
      </c>
      <c r="CA368" s="120">
        <v>7.26</v>
      </c>
      <c r="CB368" s="120">
        <v>14.0451</v>
      </c>
      <c r="CC368" s="120">
        <v>0.26350000000000001</v>
      </c>
      <c r="CD368" s="120">
        <v>7.26</v>
      </c>
      <c r="CE368" s="120">
        <v>10.6028</v>
      </c>
      <c r="CF368" s="120">
        <v>0.1862</v>
      </c>
      <c r="CS368" s="120">
        <v>7.26</v>
      </c>
      <c r="CT368" s="120">
        <v>17.343900000000001</v>
      </c>
      <c r="CU368" s="120">
        <v>0.1021</v>
      </c>
      <c r="CY368" s="120">
        <v>7.26</v>
      </c>
      <c r="CZ368" s="120">
        <v>19.832599999999999</v>
      </c>
      <c r="DA368" s="120">
        <v>0.28639999999999999</v>
      </c>
      <c r="DH368" s="120">
        <v>7.26</v>
      </c>
      <c r="DI368" s="120">
        <v>16.0761</v>
      </c>
      <c r="DJ368" s="120">
        <v>0.1318</v>
      </c>
      <c r="DN368" s="120">
        <v>7.26</v>
      </c>
      <c r="DO368" s="120">
        <v>25.5412</v>
      </c>
      <c r="DP368" s="120">
        <v>0.28449999999999998</v>
      </c>
      <c r="DW368" s="120">
        <v>7.26</v>
      </c>
      <c r="DX368" s="120">
        <v>23.489899999999999</v>
      </c>
      <c r="DY368" s="120">
        <v>0.20250000000000001</v>
      </c>
      <c r="DZ368" s="120">
        <v>7.26</v>
      </c>
      <c r="EA368" s="120">
        <v>18.035699999999999</v>
      </c>
      <c r="EB368" s="120">
        <v>0.17899999999999999</v>
      </c>
      <c r="EL368" s="120">
        <v>7.26</v>
      </c>
      <c r="EM368" s="120">
        <v>19.296399999999998</v>
      </c>
      <c r="EN368" s="120">
        <v>0.19520000000000001</v>
      </c>
      <c r="EO368" s="120">
        <v>7.26</v>
      </c>
      <c r="EP368" s="120">
        <v>16.8446</v>
      </c>
      <c r="EQ368" s="120">
        <v>0.1605</v>
      </c>
      <c r="EU368" s="120">
        <v>7.26</v>
      </c>
      <c r="EV368" s="120">
        <v>13.055999999999999</v>
      </c>
      <c r="EW368" s="120">
        <v>0.16900000000000001</v>
      </c>
      <c r="EX368" s="120">
        <v>7.26</v>
      </c>
      <c r="EY368" s="120">
        <v>9.1752000000000002</v>
      </c>
      <c r="EZ368" s="120">
        <v>0.16719999999999999</v>
      </c>
      <c r="FM368" s="120">
        <v>7.26</v>
      </c>
      <c r="FN368" s="120">
        <v>21.3066</v>
      </c>
      <c r="FO368" s="120">
        <v>7.5700000000000003E-2</v>
      </c>
      <c r="FP368" s="120">
        <v>7.26</v>
      </c>
      <c r="FQ368" s="120">
        <v>21.391300000000001</v>
      </c>
      <c r="FR368" s="120">
        <v>0.13950000000000001</v>
      </c>
      <c r="FV368" s="120">
        <v>7.26</v>
      </c>
      <c r="FW368" s="120">
        <v>22.067399999999999</v>
      </c>
      <c r="FX368" s="120">
        <v>0.15140000000000001</v>
      </c>
      <c r="FY368" s="120">
        <v>7.26</v>
      </c>
      <c r="FZ368" s="120">
        <v>17.091699999999999</v>
      </c>
      <c r="GA368" s="120">
        <v>0.14130000000000001</v>
      </c>
      <c r="GE368" s="120">
        <v>7.26</v>
      </c>
      <c r="GF368" s="120">
        <v>14.7875</v>
      </c>
      <c r="GG368" s="120">
        <v>0.11509999999999999</v>
      </c>
      <c r="GH368" s="120">
        <v>7.26</v>
      </c>
      <c r="GI368" s="120">
        <v>14.3698</v>
      </c>
      <c r="GJ368" s="120">
        <v>0.1525</v>
      </c>
      <c r="GK368" s="120">
        <v>7.26</v>
      </c>
      <c r="GL368" s="120">
        <v>17.505099999999999</v>
      </c>
      <c r="GM368" s="120">
        <v>0.24490000000000001</v>
      </c>
      <c r="GN368" s="120">
        <v>7.26</v>
      </c>
      <c r="GO368" s="120">
        <v>9.8892000000000007</v>
      </c>
      <c r="GP368" s="120">
        <v>0.1694</v>
      </c>
      <c r="GW368" s="120">
        <v>7.26</v>
      </c>
      <c r="GX368" s="120">
        <v>15.5387</v>
      </c>
      <c r="GY368" s="120">
        <v>0.23630000000000001</v>
      </c>
      <c r="GZ368" s="120">
        <v>7.26</v>
      </c>
      <c r="HA368" s="120">
        <v>9.3307000000000002</v>
      </c>
      <c r="HB368" s="120">
        <v>0.1147</v>
      </c>
      <c r="HF368" s="120">
        <v>7.26</v>
      </c>
      <c r="HG368" s="120">
        <v>10.6112</v>
      </c>
      <c r="HH368" s="120">
        <v>0.21360000000000001</v>
      </c>
      <c r="HO368" s="120">
        <v>7.26</v>
      </c>
      <c r="HP368" s="120">
        <v>15.580500000000001</v>
      </c>
      <c r="HQ368" s="120">
        <v>0.154</v>
      </c>
      <c r="HR368" s="120">
        <v>7.26</v>
      </c>
      <c r="HS368" s="120">
        <v>14.290699999999999</v>
      </c>
      <c r="HT368" s="120">
        <v>0.1193</v>
      </c>
      <c r="HX368" s="128">
        <v>7.26</v>
      </c>
      <c r="HY368" s="128">
        <v>18.5472</v>
      </c>
      <c r="HZ368" s="120">
        <v>0.10680000000000001</v>
      </c>
      <c r="IA368" s="128">
        <v>7.26</v>
      </c>
      <c r="IB368" s="128">
        <v>15.5063</v>
      </c>
      <c r="IC368" s="120">
        <v>8.3099999999999993E-2</v>
      </c>
      <c r="ID368" s="128">
        <v>7.26</v>
      </c>
      <c r="IE368" s="128">
        <v>4.5983999999999998</v>
      </c>
      <c r="IF368" s="120">
        <v>3.27E-2</v>
      </c>
      <c r="IG368" s="128">
        <v>7.26</v>
      </c>
      <c r="IH368" s="128">
        <v>16.163499999999999</v>
      </c>
      <c r="II368" s="120">
        <v>6.8599999999999994E-2</v>
      </c>
      <c r="IJ368" s="128">
        <v>7.26</v>
      </c>
      <c r="IK368" s="128">
        <v>29.778600000000001</v>
      </c>
      <c r="IL368" s="120">
        <v>0.26669999999999999</v>
      </c>
      <c r="IM368" s="128">
        <v>7.26</v>
      </c>
      <c r="IN368" s="128">
        <v>35.723300000000002</v>
      </c>
      <c r="IO368" s="120">
        <v>0.20050000000000001</v>
      </c>
      <c r="IP368" s="128">
        <v>7.26</v>
      </c>
      <c r="IQ368" s="128">
        <v>10.2264</v>
      </c>
      <c r="IR368" s="120">
        <v>5.5599999999999997E-2</v>
      </c>
      <c r="IS368" s="128">
        <v>7.26</v>
      </c>
      <c r="IT368" s="128">
        <v>22.610399999999998</v>
      </c>
      <c r="IU368" s="120">
        <v>0.112</v>
      </c>
      <c r="IV368" s="128">
        <v>7.26</v>
      </c>
      <c r="IW368" s="128">
        <v>29.164300000000001</v>
      </c>
      <c r="IX368" s="120">
        <v>0.16600000000000001</v>
      </c>
      <c r="IY368" s="128">
        <v>7.26</v>
      </c>
      <c r="IZ368" s="128">
        <v>28.709099999999999</v>
      </c>
      <c r="JA368" s="120">
        <v>0.2215</v>
      </c>
      <c r="JB368" s="128">
        <v>7.26</v>
      </c>
      <c r="JC368" s="128">
        <v>15.6317</v>
      </c>
      <c r="JD368" s="120">
        <v>9.5399999999999999E-2</v>
      </c>
      <c r="JE368" s="128">
        <v>7.26</v>
      </c>
      <c r="JF368" s="128">
        <v>29.1126</v>
      </c>
      <c r="JG368" s="120">
        <v>0.18890000000000001</v>
      </c>
      <c r="JH368" s="128">
        <v>7.26</v>
      </c>
      <c r="JI368" s="128">
        <v>8.3849</v>
      </c>
      <c r="JJ368" s="120">
        <v>8.2000000000000003E-2</v>
      </c>
      <c r="JK368" s="128">
        <v>7.26</v>
      </c>
      <c r="JL368" s="128">
        <v>24.778199999999998</v>
      </c>
      <c r="JM368" s="120">
        <v>0.1187</v>
      </c>
      <c r="JN368" s="128">
        <v>7.26</v>
      </c>
      <c r="JO368" s="128">
        <v>22.165900000000001</v>
      </c>
      <c r="JP368" s="120">
        <v>0.15179999999999999</v>
      </c>
      <c r="JQ368" s="128">
        <v>7.26</v>
      </c>
      <c r="JR368" s="128">
        <v>27.0671</v>
      </c>
      <c r="JS368" s="120">
        <v>0.1691</v>
      </c>
    </row>
    <row r="369" spans="1:279" x14ac:dyDescent="0.25">
      <c r="A369" s="128">
        <v>7.28</v>
      </c>
      <c r="B369" s="128">
        <v>19.024000000000001</v>
      </c>
      <c r="C369" s="120">
        <v>0.1694</v>
      </c>
      <c r="D369" s="120">
        <v>7.28</v>
      </c>
      <c r="E369" s="120">
        <v>18.249099999999999</v>
      </c>
      <c r="F369" s="120">
        <v>0.1699</v>
      </c>
      <c r="G369" s="120">
        <v>7.28</v>
      </c>
      <c r="H369" s="120">
        <v>20.057700000000001</v>
      </c>
      <c r="I369" s="120">
        <v>0.16450000000000001</v>
      </c>
      <c r="J369" s="120">
        <v>7.28</v>
      </c>
      <c r="K369" s="120">
        <v>8.3695000000000004</v>
      </c>
      <c r="L369" s="120">
        <v>5.3499999999999999E-2</v>
      </c>
      <c r="M369" s="120">
        <v>7.28</v>
      </c>
      <c r="N369" s="120">
        <v>5.6951000000000001</v>
      </c>
      <c r="O369" s="120">
        <v>0.24279999999999999</v>
      </c>
      <c r="P369" s="120">
        <v>7.28</v>
      </c>
      <c r="Q369" s="120">
        <v>21.191299999999998</v>
      </c>
      <c r="R369" s="120">
        <v>0.182</v>
      </c>
      <c r="S369" s="120">
        <v>7.28</v>
      </c>
      <c r="T369" s="120">
        <v>13.6813</v>
      </c>
      <c r="U369" s="120">
        <v>0.60329999999999995</v>
      </c>
      <c r="V369" s="120">
        <v>7.28</v>
      </c>
      <c r="W369" s="120">
        <v>16.195900000000002</v>
      </c>
      <c r="X369" s="120">
        <v>0.3236</v>
      </c>
      <c r="Y369" s="120">
        <v>7.28</v>
      </c>
      <c r="Z369" s="120">
        <v>23.062000000000001</v>
      </c>
      <c r="AA369" s="120">
        <v>0.192</v>
      </c>
      <c r="AB369" s="120">
        <v>7.28</v>
      </c>
      <c r="AC369" s="120">
        <v>31.473299999999998</v>
      </c>
      <c r="AD369" s="120">
        <v>0.35099999999999998</v>
      </c>
      <c r="AE369" s="120">
        <v>7.28</v>
      </c>
      <c r="AF369" s="120">
        <v>22.6479</v>
      </c>
      <c r="AG369" s="120">
        <v>0.31309999999999999</v>
      </c>
      <c r="AH369" s="120">
        <v>7.28</v>
      </c>
      <c r="AI369" s="120">
        <v>14.782999999999999</v>
      </c>
      <c r="AJ369" s="120">
        <v>0.85209999999999997</v>
      </c>
      <c r="AK369" s="120">
        <v>7.28</v>
      </c>
      <c r="AL369" s="120">
        <v>29.578099999999999</v>
      </c>
      <c r="AM369" s="120">
        <v>0.62090000000000001</v>
      </c>
      <c r="AN369" s="120">
        <v>7.28</v>
      </c>
      <c r="AO369" s="120">
        <v>10.633800000000001</v>
      </c>
      <c r="AP369" s="120">
        <v>0.32450000000000001</v>
      </c>
      <c r="AT369" s="120">
        <v>7.28</v>
      </c>
      <c r="AU369" s="120">
        <v>4.7484999999999999</v>
      </c>
      <c r="AV369" s="120">
        <v>0.32150000000000001</v>
      </c>
      <c r="BO369" s="120">
        <v>7.28</v>
      </c>
      <c r="BP369" s="120">
        <v>9.0478000000000005</v>
      </c>
      <c r="BQ369" s="120">
        <v>0.29120000000000001</v>
      </c>
      <c r="BR369" s="120">
        <v>7.28</v>
      </c>
      <c r="BS369" s="120">
        <v>19.774999999999999</v>
      </c>
      <c r="BT369" s="120">
        <v>0.1812</v>
      </c>
      <c r="CA369" s="120">
        <v>7.28</v>
      </c>
      <c r="CB369" s="120">
        <v>13.8919</v>
      </c>
      <c r="CC369" s="120">
        <v>0.22470000000000001</v>
      </c>
      <c r="CD369" s="120">
        <v>7.28</v>
      </c>
      <c r="CE369" s="120">
        <v>10.0526</v>
      </c>
      <c r="CF369" s="120">
        <v>0.187</v>
      </c>
      <c r="CS369" s="120">
        <v>7.28</v>
      </c>
      <c r="CT369" s="120">
        <v>16.953700000000001</v>
      </c>
      <c r="CU369" s="120">
        <v>0.10340000000000001</v>
      </c>
      <c r="CY369" s="120">
        <v>7.28</v>
      </c>
      <c r="CZ369" s="120">
        <v>19.89</v>
      </c>
      <c r="DA369" s="120">
        <v>0.27229999999999999</v>
      </c>
      <c r="DH369" s="120">
        <v>7.28</v>
      </c>
      <c r="DI369" s="120">
        <v>15.9818</v>
      </c>
      <c r="DJ369" s="120">
        <v>0.1265</v>
      </c>
      <c r="DN369" s="120">
        <v>7.28</v>
      </c>
      <c r="DO369" s="120">
        <v>24.689699999999998</v>
      </c>
      <c r="DP369" s="120">
        <v>0.27979999999999999</v>
      </c>
      <c r="DW369" s="120">
        <v>7.28</v>
      </c>
      <c r="DX369" s="120">
        <v>23.328299999999999</v>
      </c>
      <c r="DY369" s="120">
        <v>0.2034</v>
      </c>
      <c r="DZ369" s="120">
        <v>7.28</v>
      </c>
      <c r="EA369" s="120">
        <v>18.307500000000001</v>
      </c>
      <c r="EB369" s="120">
        <v>0.17660000000000001</v>
      </c>
      <c r="EL369" s="120">
        <v>7.28</v>
      </c>
      <c r="EM369" s="120">
        <v>18.8</v>
      </c>
      <c r="EN369" s="120">
        <v>0.1699</v>
      </c>
      <c r="EO369" s="120">
        <v>7.28</v>
      </c>
      <c r="EP369" s="120">
        <v>16.729700000000001</v>
      </c>
      <c r="EQ369" s="120">
        <v>0.16439999999999999</v>
      </c>
      <c r="EU369" s="120">
        <v>7.28</v>
      </c>
      <c r="EV369" s="120">
        <v>12.7296</v>
      </c>
      <c r="EW369" s="120">
        <v>0.19020000000000001</v>
      </c>
      <c r="EX369" s="120">
        <v>7.28</v>
      </c>
      <c r="EY369" s="120">
        <v>11.661799999999999</v>
      </c>
      <c r="EZ369" s="120">
        <v>0.16270000000000001</v>
      </c>
      <c r="FM369" s="120">
        <v>7.28</v>
      </c>
      <c r="FN369" s="120">
        <v>21.374500000000001</v>
      </c>
      <c r="FO369" s="120">
        <v>8.8900000000000007E-2</v>
      </c>
      <c r="FP369" s="120">
        <v>7.28</v>
      </c>
      <c r="FQ369" s="120">
        <v>21.340800000000002</v>
      </c>
      <c r="FR369" s="120">
        <v>0.1416</v>
      </c>
      <c r="FV369" s="120">
        <v>7.28</v>
      </c>
      <c r="FW369" s="120">
        <v>22.179600000000001</v>
      </c>
      <c r="FX369" s="120">
        <v>0.15409999999999999</v>
      </c>
      <c r="FY369" s="120">
        <v>7.28</v>
      </c>
      <c r="FZ369" s="120">
        <v>17.488800000000001</v>
      </c>
      <c r="GA369" s="120">
        <v>0.13589999999999999</v>
      </c>
      <c r="GE369" s="120">
        <v>7.28</v>
      </c>
      <c r="GF369" s="120">
        <v>14.9155</v>
      </c>
      <c r="GG369" s="120">
        <v>0.11890000000000001</v>
      </c>
      <c r="GH369" s="120">
        <v>7.28</v>
      </c>
      <c r="GI369" s="120">
        <v>14.174200000000001</v>
      </c>
      <c r="GJ369" s="120">
        <v>0.152</v>
      </c>
      <c r="GK369" s="120">
        <v>7.28</v>
      </c>
      <c r="GL369" s="120">
        <v>17.6128</v>
      </c>
      <c r="GM369" s="120">
        <v>0.2346</v>
      </c>
      <c r="GN369" s="120">
        <v>7.28</v>
      </c>
      <c r="GO369" s="120">
        <v>11.752800000000001</v>
      </c>
      <c r="GP369" s="120">
        <v>0.17760000000000001</v>
      </c>
      <c r="GW369" s="120">
        <v>7.28</v>
      </c>
      <c r="GX369" s="120">
        <v>15.652100000000001</v>
      </c>
      <c r="GY369" s="120">
        <v>0.2361</v>
      </c>
      <c r="GZ369" s="120">
        <v>7.28</v>
      </c>
      <c r="HA369" s="120">
        <v>9.3978000000000002</v>
      </c>
      <c r="HB369" s="120">
        <v>0.1181</v>
      </c>
      <c r="HF369" s="120">
        <v>7.28</v>
      </c>
      <c r="HG369" s="120">
        <v>10.614699999999999</v>
      </c>
      <c r="HH369" s="120">
        <v>0.21590000000000001</v>
      </c>
      <c r="HO369" s="120">
        <v>7.28</v>
      </c>
      <c r="HP369" s="120">
        <v>15.4682</v>
      </c>
      <c r="HQ369" s="120">
        <v>0.1532</v>
      </c>
      <c r="HR369" s="120">
        <v>7.28</v>
      </c>
      <c r="HS369" s="120">
        <v>13.906000000000001</v>
      </c>
      <c r="HT369" s="120">
        <v>0.11459999999999999</v>
      </c>
      <c r="HX369" s="128">
        <v>7.28</v>
      </c>
      <c r="HY369" s="128">
        <v>19.148700000000002</v>
      </c>
      <c r="HZ369" s="120">
        <v>0.10829999999999999</v>
      </c>
      <c r="IA369" s="128">
        <v>7.28</v>
      </c>
      <c r="IB369" s="128">
        <v>15.5907</v>
      </c>
      <c r="IC369" s="120">
        <v>7.8200000000000006E-2</v>
      </c>
      <c r="ID369" s="128">
        <v>7.28</v>
      </c>
      <c r="IE369" s="128">
        <v>4.4516</v>
      </c>
      <c r="IF369" s="120">
        <v>3.2899999999999999E-2</v>
      </c>
      <c r="IG369" s="128">
        <v>7.28</v>
      </c>
      <c r="IH369" s="128">
        <v>16.1495</v>
      </c>
      <c r="II369" s="120">
        <v>6.9099999999999995E-2</v>
      </c>
      <c r="IJ369" s="128">
        <v>7.28</v>
      </c>
      <c r="IK369" s="128">
        <v>29.0947</v>
      </c>
      <c r="IL369" s="120">
        <v>0.27750000000000002</v>
      </c>
      <c r="IM369" s="128">
        <v>7.28</v>
      </c>
      <c r="IN369" s="128">
        <v>38.417700000000004</v>
      </c>
      <c r="IO369" s="120">
        <v>0.2213</v>
      </c>
      <c r="IP369" s="128">
        <v>7.28</v>
      </c>
      <c r="IQ369" s="128">
        <v>10.032400000000001</v>
      </c>
      <c r="IR369" s="120">
        <v>5.5199999999999999E-2</v>
      </c>
      <c r="IS369" s="128">
        <v>7.28</v>
      </c>
      <c r="IT369" s="128">
        <v>21.8995</v>
      </c>
      <c r="IU369" s="120">
        <v>0.10829999999999999</v>
      </c>
      <c r="IV369" s="128">
        <v>7.28</v>
      </c>
      <c r="IW369" s="128">
        <v>28.474499999999999</v>
      </c>
      <c r="IX369" s="120">
        <v>0.1575</v>
      </c>
      <c r="IY369" s="128">
        <v>7.28</v>
      </c>
      <c r="IZ369" s="128">
        <v>28.437799999999999</v>
      </c>
      <c r="JA369" s="120">
        <v>0.2198</v>
      </c>
      <c r="JB369" s="128">
        <v>7.28</v>
      </c>
      <c r="JC369" s="128">
        <v>15.419499999999999</v>
      </c>
      <c r="JD369" s="120">
        <v>9.7600000000000006E-2</v>
      </c>
      <c r="JE369" s="128">
        <v>7.28</v>
      </c>
      <c r="JF369" s="128">
        <v>28.274000000000001</v>
      </c>
      <c r="JG369" s="120">
        <v>0.1893</v>
      </c>
      <c r="JH369" s="128">
        <v>7.28</v>
      </c>
      <c r="JI369" s="128">
        <v>8.4054000000000002</v>
      </c>
      <c r="JJ369" s="120">
        <v>7.8799999999999995E-2</v>
      </c>
      <c r="JK369" s="128">
        <v>7.28</v>
      </c>
      <c r="JL369" s="128">
        <v>24.9068</v>
      </c>
      <c r="JM369" s="120">
        <v>0.12790000000000001</v>
      </c>
      <c r="JN369" s="128">
        <v>7.28</v>
      </c>
      <c r="JO369" s="128">
        <v>20.816800000000001</v>
      </c>
      <c r="JP369" s="120">
        <v>0.13830000000000001</v>
      </c>
      <c r="JQ369" s="128">
        <v>7.28</v>
      </c>
      <c r="JR369" s="128">
        <v>26.176300000000001</v>
      </c>
      <c r="JS369" s="120">
        <v>0.1575</v>
      </c>
    </row>
    <row r="370" spans="1:279" x14ac:dyDescent="0.25">
      <c r="A370" s="128">
        <v>7.3</v>
      </c>
      <c r="B370" s="128">
        <v>18.710899999999999</v>
      </c>
      <c r="C370" s="120">
        <v>0.16769999999999999</v>
      </c>
      <c r="D370" s="120">
        <v>7.3</v>
      </c>
      <c r="E370" s="120">
        <v>18.507999999999999</v>
      </c>
      <c r="F370" s="120">
        <v>0.1772</v>
      </c>
      <c r="G370" s="120">
        <v>7.3</v>
      </c>
      <c r="H370" s="120">
        <v>19.373699999999999</v>
      </c>
      <c r="I370" s="120">
        <v>0.1515</v>
      </c>
      <c r="J370" s="120">
        <v>7.3</v>
      </c>
      <c r="K370" s="120">
        <v>9.0020000000000007</v>
      </c>
      <c r="L370" s="120">
        <v>5.9200000000000003E-2</v>
      </c>
      <c r="M370" s="120">
        <v>7.3</v>
      </c>
      <c r="N370" s="120">
        <v>5.8898000000000001</v>
      </c>
      <c r="O370" s="120">
        <v>0.23949999999999999</v>
      </c>
      <c r="P370" s="120">
        <v>7.3</v>
      </c>
      <c r="Q370" s="120">
        <v>19.982299999999999</v>
      </c>
      <c r="R370" s="120">
        <v>0.18759999999999999</v>
      </c>
      <c r="S370" s="120">
        <v>7.3</v>
      </c>
      <c r="T370" s="120">
        <v>14.386799999999999</v>
      </c>
      <c r="U370" s="120">
        <v>0.6623</v>
      </c>
      <c r="V370" s="120">
        <v>7.3</v>
      </c>
      <c r="W370" s="120">
        <v>16.351700000000001</v>
      </c>
      <c r="X370" s="120">
        <v>0.33760000000000001</v>
      </c>
      <c r="Y370" s="120">
        <v>7.3</v>
      </c>
      <c r="Z370" s="120">
        <v>23.6967</v>
      </c>
      <c r="AA370" s="120">
        <v>0.19420000000000001</v>
      </c>
      <c r="AB370" s="120">
        <v>7.3</v>
      </c>
      <c r="AC370" s="120">
        <v>31.349299999999999</v>
      </c>
      <c r="AD370" s="120">
        <v>0.34110000000000001</v>
      </c>
      <c r="AE370" s="120">
        <v>7.3</v>
      </c>
      <c r="AF370" s="120">
        <v>23.2121</v>
      </c>
      <c r="AG370" s="120">
        <v>0.32190000000000002</v>
      </c>
      <c r="AH370" s="120">
        <v>7.3</v>
      </c>
      <c r="AI370" s="120">
        <v>15.4383</v>
      </c>
      <c r="AJ370" s="120">
        <v>0.85719999999999996</v>
      </c>
      <c r="AK370" s="120">
        <v>7.3</v>
      </c>
      <c r="AL370" s="120">
        <v>26.764199999999999</v>
      </c>
      <c r="AM370" s="120">
        <v>0.67100000000000004</v>
      </c>
      <c r="AN370" s="120">
        <v>7.3</v>
      </c>
      <c r="AO370" s="120">
        <v>11.5214</v>
      </c>
      <c r="AP370" s="120">
        <v>0.33689999999999998</v>
      </c>
      <c r="AT370" s="120">
        <v>7.3</v>
      </c>
      <c r="AU370" s="120">
        <v>5.0537000000000001</v>
      </c>
      <c r="AV370" s="120">
        <v>0.33589999999999998</v>
      </c>
      <c r="BO370" s="120">
        <v>7.3</v>
      </c>
      <c r="BP370" s="120">
        <v>8.1272000000000002</v>
      </c>
      <c r="BQ370" s="120">
        <v>0.27600000000000002</v>
      </c>
      <c r="BR370" s="120">
        <v>7.3</v>
      </c>
      <c r="BS370" s="120">
        <v>20.045300000000001</v>
      </c>
      <c r="BT370" s="120">
        <v>0.17949999999999999</v>
      </c>
      <c r="CA370" s="120">
        <v>7.3</v>
      </c>
      <c r="CB370" s="120">
        <v>13.6311</v>
      </c>
      <c r="CC370" s="120">
        <v>0.2041</v>
      </c>
      <c r="CD370" s="120">
        <v>7.3</v>
      </c>
      <c r="CE370" s="120">
        <v>9.5084999999999997</v>
      </c>
      <c r="CF370" s="120">
        <v>0.19320000000000001</v>
      </c>
      <c r="CS370" s="120">
        <v>7.3</v>
      </c>
      <c r="CT370" s="120">
        <v>16.6294</v>
      </c>
      <c r="CU370" s="120">
        <v>0.1081</v>
      </c>
      <c r="CY370" s="120">
        <v>7.3</v>
      </c>
      <c r="CZ370" s="120">
        <v>20.2029</v>
      </c>
      <c r="DA370" s="120">
        <v>0.2576</v>
      </c>
      <c r="DH370" s="120">
        <v>7.3</v>
      </c>
      <c r="DI370" s="120">
        <v>16.102799999999998</v>
      </c>
      <c r="DJ370" s="120">
        <v>0.12640000000000001</v>
      </c>
      <c r="DN370" s="120">
        <v>7.3</v>
      </c>
      <c r="DO370" s="120">
        <v>24.7654</v>
      </c>
      <c r="DP370" s="120">
        <v>0.27150000000000002</v>
      </c>
      <c r="DW370" s="120">
        <v>7.3</v>
      </c>
      <c r="DX370" s="120">
        <v>23.3249</v>
      </c>
      <c r="DY370" s="120">
        <v>0.20399999999999999</v>
      </c>
      <c r="DZ370" s="120">
        <v>7.3</v>
      </c>
      <c r="EA370" s="120">
        <v>18.531600000000001</v>
      </c>
      <c r="EB370" s="120">
        <v>0.1802</v>
      </c>
      <c r="EL370" s="120">
        <v>7.3</v>
      </c>
      <c r="EM370" s="120">
        <v>18.573599999999999</v>
      </c>
      <c r="EN370" s="120">
        <v>0.1623</v>
      </c>
      <c r="EO370" s="120">
        <v>7.3</v>
      </c>
      <c r="EP370" s="120">
        <v>16.697900000000001</v>
      </c>
      <c r="EQ370" s="120">
        <v>0.1633</v>
      </c>
      <c r="EU370" s="120">
        <v>7.3</v>
      </c>
      <c r="EV370" s="120">
        <v>12.4032</v>
      </c>
      <c r="EW370" s="120">
        <v>0.21540000000000001</v>
      </c>
      <c r="EX370" s="120">
        <v>7.3</v>
      </c>
      <c r="EY370" s="120">
        <v>13.2438</v>
      </c>
      <c r="EZ370" s="120">
        <v>0.15590000000000001</v>
      </c>
      <c r="FM370" s="120">
        <v>7.3</v>
      </c>
      <c r="FN370" s="120">
        <v>21.334700000000002</v>
      </c>
      <c r="FO370" s="120">
        <v>0.1099</v>
      </c>
      <c r="FP370" s="120">
        <v>7.3</v>
      </c>
      <c r="FQ370" s="120">
        <v>21.3613</v>
      </c>
      <c r="FR370" s="120">
        <v>0.1439</v>
      </c>
      <c r="FV370" s="120">
        <v>7.3</v>
      </c>
      <c r="FW370" s="120">
        <v>22.1937</v>
      </c>
      <c r="FX370" s="120">
        <v>0.15870000000000001</v>
      </c>
      <c r="FY370" s="120">
        <v>7.3</v>
      </c>
      <c r="FZ370" s="120">
        <v>17.914000000000001</v>
      </c>
      <c r="GA370" s="120">
        <v>0.12959999999999999</v>
      </c>
      <c r="GE370" s="120">
        <v>7.3</v>
      </c>
      <c r="GF370" s="120">
        <v>15.028499999999999</v>
      </c>
      <c r="GG370" s="120">
        <v>0.1192</v>
      </c>
      <c r="GH370" s="120">
        <v>7.3</v>
      </c>
      <c r="GI370" s="120">
        <v>13.989000000000001</v>
      </c>
      <c r="GJ370" s="120">
        <v>0.14749999999999999</v>
      </c>
      <c r="GK370" s="120">
        <v>7.3</v>
      </c>
      <c r="GL370" s="120">
        <v>17.690799999999999</v>
      </c>
      <c r="GM370" s="120">
        <v>0.22170000000000001</v>
      </c>
      <c r="GN370" s="120">
        <v>7.3</v>
      </c>
      <c r="GO370" s="120">
        <v>12.8218</v>
      </c>
      <c r="GP370" s="120">
        <v>0.1764</v>
      </c>
      <c r="GW370" s="120">
        <v>7.3</v>
      </c>
      <c r="GX370" s="120">
        <v>15.7836</v>
      </c>
      <c r="GY370" s="120">
        <v>0.23269999999999999</v>
      </c>
      <c r="GZ370" s="120">
        <v>7.3</v>
      </c>
      <c r="HA370" s="120">
        <v>9.4434000000000005</v>
      </c>
      <c r="HB370" s="120">
        <v>0.1197</v>
      </c>
      <c r="HF370" s="120">
        <v>7.3</v>
      </c>
      <c r="HG370" s="120">
        <v>10.7646</v>
      </c>
      <c r="HH370" s="120">
        <v>0.218</v>
      </c>
      <c r="HO370" s="120">
        <v>7.3</v>
      </c>
      <c r="HP370" s="120">
        <v>15.2661</v>
      </c>
      <c r="HQ370" s="120">
        <v>0.1497</v>
      </c>
      <c r="HR370" s="120">
        <v>7.3</v>
      </c>
      <c r="HS370" s="120">
        <v>13.673500000000001</v>
      </c>
      <c r="HT370" s="120">
        <v>0.1139</v>
      </c>
      <c r="HX370" s="128">
        <v>7.3</v>
      </c>
      <c r="HY370" s="128">
        <v>19.043199999999999</v>
      </c>
      <c r="HZ370" s="120">
        <v>0.1057</v>
      </c>
      <c r="IA370" s="128">
        <v>7.3</v>
      </c>
      <c r="IB370" s="128">
        <v>15.6967</v>
      </c>
      <c r="IC370" s="120">
        <v>7.0900000000000005E-2</v>
      </c>
      <c r="ID370" s="128">
        <v>7.3</v>
      </c>
      <c r="IE370" s="128">
        <v>4.3970000000000002</v>
      </c>
      <c r="IF370" s="120">
        <v>3.2099999999999997E-2</v>
      </c>
      <c r="IG370" s="128">
        <v>7.3</v>
      </c>
      <c r="IH370" s="128">
        <v>16.055</v>
      </c>
      <c r="II370" s="120">
        <v>7.0499999999999993E-2</v>
      </c>
      <c r="IJ370" s="128">
        <v>7.3</v>
      </c>
      <c r="IK370" s="128">
        <v>28.1936</v>
      </c>
      <c r="IL370" s="120">
        <v>0.28100000000000003</v>
      </c>
      <c r="IM370" s="128">
        <v>7.3</v>
      </c>
      <c r="IN370" s="128">
        <v>39.272100000000002</v>
      </c>
      <c r="IO370" s="120">
        <v>0.2482</v>
      </c>
      <c r="IP370" s="128">
        <v>7.3</v>
      </c>
      <c r="IQ370" s="128">
        <v>9.9466999999999999</v>
      </c>
      <c r="IR370" s="120">
        <v>5.45E-2</v>
      </c>
      <c r="IS370" s="128">
        <v>7.3</v>
      </c>
      <c r="IT370" s="128">
        <v>20.924099999999999</v>
      </c>
      <c r="IU370" s="120">
        <v>0.1003</v>
      </c>
      <c r="IV370" s="128">
        <v>7.3</v>
      </c>
      <c r="IW370" s="128">
        <v>27.624199999999998</v>
      </c>
      <c r="IX370" s="120">
        <v>0.153</v>
      </c>
      <c r="IY370" s="128">
        <v>7.3</v>
      </c>
      <c r="IZ370" s="128">
        <v>27.873999999999999</v>
      </c>
      <c r="JA370" s="120">
        <v>0.20830000000000001</v>
      </c>
      <c r="JB370" s="128">
        <v>7.3</v>
      </c>
      <c r="JC370" s="128">
        <v>15.0922</v>
      </c>
      <c r="JD370" s="120">
        <v>9.7299999999999998E-2</v>
      </c>
      <c r="JE370" s="128">
        <v>7.3</v>
      </c>
      <c r="JF370" s="128">
        <v>27.175999999999998</v>
      </c>
      <c r="JG370" s="120">
        <v>0.18060000000000001</v>
      </c>
      <c r="JH370" s="128">
        <v>7.3</v>
      </c>
      <c r="JI370" s="128">
        <v>8.4258000000000006</v>
      </c>
      <c r="JJ370" s="120">
        <v>7.5499999999999998E-2</v>
      </c>
      <c r="JK370" s="128">
        <v>7.3</v>
      </c>
      <c r="JL370" s="128">
        <v>25.035399999999999</v>
      </c>
      <c r="JM370" s="120">
        <v>0.13750000000000001</v>
      </c>
      <c r="JN370" s="128">
        <v>7.3</v>
      </c>
      <c r="JO370" s="128">
        <v>19.628399999999999</v>
      </c>
      <c r="JP370" s="120">
        <v>0.12570000000000001</v>
      </c>
      <c r="JQ370" s="128">
        <v>7.3</v>
      </c>
      <c r="JR370" s="128">
        <v>25.188099999999999</v>
      </c>
      <c r="JS370" s="120">
        <v>0.1459</v>
      </c>
    </row>
    <row r="371" spans="1:279" x14ac:dyDescent="0.25">
      <c r="A371" s="128">
        <v>7.32</v>
      </c>
      <c r="B371" s="128">
        <v>18.439599999999999</v>
      </c>
      <c r="C371" s="120">
        <v>0.16489999999999999</v>
      </c>
      <c r="D371" s="120">
        <v>7.32</v>
      </c>
      <c r="E371" s="120">
        <v>18.651499999999999</v>
      </c>
      <c r="F371" s="120">
        <v>0.18190000000000001</v>
      </c>
      <c r="G371" s="120">
        <v>7.32</v>
      </c>
      <c r="H371" s="120">
        <v>18.6205</v>
      </c>
      <c r="I371" s="120">
        <v>0.14419999999999999</v>
      </c>
      <c r="J371" s="120">
        <v>7.32</v>
      </c>
      <c r="K371" s="120">
        <v>9.5151000000000003</v>
      </c>
      <c r="L371" s="120">
        <v>7.0300000000000001E-2</v>
      </c>
      <c r="M371" s="120">
        <v>7.32</v>
      </c>
      <c r="N371" s="120">
        <v>5.8349000000000002</v>
      </c>
      <c r="O371" s="120">
        <v>0.25319999999999998</v>
      </c>
      <c r="P371" s="120">
        <v>7.32</v>
      </c>
      <c r="Q371" s="120">
        <v>19.191299999999998</v>
      </c>
      <c r="R371" s="120">
        <v>0.18260000000000001</v>
      </c>
      <c r="S371" s="120">
        <v>7.32</v>
      </c>
      <c r="T371" s="120">
        <v>17.216899999999999</v>
      </c>
      <c r="U371" s="120">
        <v>0.70589999999999997</v>
      </c>
      <c r="V371" s="120">
        <v>7.32</v>
      </c>
      <c r="W371" s="120">
        <v>16.5075</v>
      </c>
      <c r="X371" s="120">
        <v>0.36399999999999999</v>
      </c>
      <c r="Y371" s="120">
        <v>7.32</v>
      </c>
      <c r="Z371" s="120">
        <v>24.1464</v>
      </c>
      <c r="AA371" s="120">
        <v>0.19689999999999999</v>
      </c>
      <c r="AB371" s="120">
        <v>7.32</v>
      </c>
      <c r="AC371" s="120">
        <v>31.1876</v>
      </c>
      <c r="AD371" s="120">
        <v>0.34029999999999999</v>
      </c>
      <c r="AE371" s="120">
        <v>7.32</v>
      </c>
      <c r="AF371" s="120">
        <v>23.776299999999999</v>
      </c>
      <c r="AG371" s="120">
        <v>0.32529999999999998</v>
      </c>
      <c r="AH371" s="120">
        <v>7.32</v>
      </c>
      <c r="AI371" s="120">
        <v>15.197699999999999</v>
      </c>
      <c r="AJ371" s="120">
        <v>0.80300000000000005</v>
      </c>
      <c r="AK371" s="120">
        <v>7.32</v>
      </c>
      <c r="AL371" s="120">
        <v>23.375399999999999</v>
      </c>
      <c r="AM371" s="120">
        <v>0.52769999999999995</v>
      </c>
      <c r="AN371" s="120">
        <v>7.32</v>
      </c>
      <c r="AO371" s="120">
        <v>12.236700000000001</v>
      </c>
      <c r="AP371" s="120">
        <v>0.3392</v>
      </c>
      <c r="AT371" s="120">
        <v>7.32</v>
      </c>
      <c r="AU371" s="120">
        <v>5.7633999999999999</v>
      </c>
      <c r="AV371" s="120">
        <v>0.33529999999999999</v>
      </c>
      <c r="BO371" s="120">
        <v>7.32</v>
      </c>
      <c r="BP371" s="120">
        <v>7.0735000000000001</v>
      </c>
      <c r="BQ371" s="120">
        <v>0.27010000000000001</v>
      </c>
      <c r="BR371" s="120">
        <v>7.32</v>
      </c>
      <c r="BS371" s="120">
        <v>19.9923</v>
      </c>
      <c r="BT371" s="120">
        <v>0.1759</v>
      </c>
      <c r="CA371" s="120">
        <v>7.32</v>
      </c>
      <c r="CB371" s="120">
        <v>13.1898</v>
      </c>
      <c r="CC371" s="120">
        <v>0.19750000000000001</v>
      </c>
      <c r="CD371" s="120">
        <v>7.32</v>
      </c>
      <c r="CE371" s="120">
        <v>8.9643999999999995</v>
      </c>
      <c r="CF371" s="120">
        <v>0.1963</v>
      </c>
      <c r="CS371" s="120">
        <v>7.32</v>
      </c>
      <c r="CT371" s="120">
        <v>16.314900000000002</v>
      </c>
      <c r="CU371" s="120">
        <v>0.1115</v>
      </c>
      <c r="CY371" s="120">
        <v>7.32</v>
      </c>
      <c r="CZ371" s="120">
        <v>20.7773</v>
      </c>
      <c r="DA371" s="120">
        <v>0.25119999999999998</v>
      </c>
      <c r="DH371" s="120">
        <v>7.32</v>
      </c>
      <c r="DI371" s="120">
        <v>16.532499999999999</v>
      </c>
      <c r="DJ371" s="120">
        <v>0.1283</v>
      </c>
      <c r="DN371" s="120">
        <v>7.32</v>
      </c>
      <c r="DO371" s="120">
        <v>24.443300000000001</v>
      </c>
      <c r="DP371" s="120">
        <v>0.26240000000000002</v>
      </c>
      <c r="DW371" s="120">
        <v>7.32</v>
      </c>
      <c r="DX371" s="120">
        <v>23.505099999999999</v>
      </c>
      <c r="DY371" s="120">
        <v>0.20499999999999999</v>
      </c>
      <c r="DZ371" s="120">
        <v>7.32</v>
      </c>
      <c r="EA371" s="120">
        <v>18.779399999999999</v>
      </c>
      <c r="EB371" s="120">
        <v>0.17849999999999999</v>
      </c>
      <c r="EL371" s="120">
        <v>7.32</v>
      </c>
      <c r="EM371" s="120">
        <v>18.322299999999998</v>
      </c>
      <c r="EN371" s="120">
        <v>0.15909999999999999</v>
      </c>
      <c r="EO371" s="120">
        <v>7.32</v>
      </c>
      <c r="EP371" s="120">
        <v>16.6999</v>
      </c>
      <c r="EQ371" s="120">
        <v>0.1638</v>
      </c>
      <c r="EU371" s="120">
        <v>7.32</v>
      </c>
      <c r="EV371" s="120">
        <v>12.0768</v>
      </c>
      <c r="EW371" s="120">
        <v>0.23630000000000001</v>
      </c>
      <c r="EX371" s="120">
        <v>7.32</v>
      </c>
      <c r="EY371" s="120">
        <v>14.5273</v>
      </c>
      <c r="EZ371" s="120">
        <v>0.1391</v>
      </c>
      <c r="FM371" s="120">
        <v>7.32</v>
      </c>
      <c r="FN371" s="120">
        <v>21.0931</v>
      </c>
      <c r="FO371" s="120">
        <v>0.1268</v>
      </c>
      <c r="FP371" s="120">
        <v>7.32</v>
      </c>
      <c r="FQ371" s="120">
        <v>21.4453</v>
      </c>
      <c r="FR371" s="120">
        <v>0.1429</v>
      </c>
      <c r="FV371" s="120">
        <v>7.32</v>
      </c>
      <c r="FW371" s="120">
        <v>22.437200000000001</v>
      </c>
      <c r="FX371" s="120">
        <v>0.15890000000000001</v>
      </c>
      <c r="FY371" s="120">
        <v>7.32</v>
      </c>
      <c r="FZ371" s="120">
        <v>18.244499999999999</v>
      </c>
      <c r="GA371" s="120">
        <v>0.1275</v>
      </c>
      <c r="GE371" s="120">
        <v>7.32</v>
      </c>
      <c r="GF371" s="120">
        <v>15.1084</v>
      </c>
      <c r="GG371" s="120">
        <v>0.1198</v>
      </c>
      <c r="GH371" s="120">
        <v>7.32</v>
      </c>
      <c r="GI371" s="120">
        <v>14.2666</v>
      </c>
      <c r="GJ371" s="120">
        <v>0.1414</v>
      </c>
      <c r="GK371" s="120">
        <v>7.32</v>
      </c>
      <c r="GL371" s="120">
        <v>17.8002</v>
      </c>
      <c r="GM371" s="120">
        <v>0.20610000000000001</v>
      </c>
      <c r="GN371" s="120">
        <v>7.32</v>
      </c>
      <c r="GO371" s="120">
        <v>11.502800000000001</v>
      </c>
      <c r="GP371" s="120">
        <v>0.17549999999999999</v>
      </c>
      <c r="GW371" s="120">
        <v>7.32</v>
      </c>
      <c r="GX371" s="120">
        <v>16.0306</v>
      </c>
      <c r="GY371" s="120">
        <v>0.22939999999999999</v>
      </c>
      <c r="GZ371" s="120">
        <v>7.32</v>
      </c>
      <c r="HA371" s="120">
        <v>9.4324999999999992</v>
      </c>
      <c r="HB371" s="120">
        <v>0.1229</v>
      </c>
      <c r="HF371" s="120">
        <v>7.32</v>
      </c>
      <c r="HG371" s="120">
        <v>11.443899999999999</v>
      </c>
      <c r="HH371" s="120">
        <v>0.2213</v>
      </c>
      <c r="HO371" s="120">
        <v>7.32</v>
      </c>
      <c r="HP371" s="120">
        <v>15.1912</v>
      </c>
      <c r="HQ371" s="120">
        <v>0.14510000000000001</v>
      </c>
      <c r="HR371" s="120">
        <v>7.32</v>
      </c>
      <c r="HS371" s="120">
        <v>13.6211</v>
      </c>
      <c r="HT371" s="120">
        <v>0.11459999999999999</v>
      </c>
      <c r="HX371" s="128">
        <v>7.32</v>
      </c>
      <c r="HY371" s="128">
        <v>19.213899999999999</v>
      </c>
      <c r="HZ371" s="120">
        <v>9.4500000000000001E-2</v>
      </c>
      <c r="IA371" s="128">
        <v>7.32</v>
      </c>
      <c r="IB371" s="128">
        <v>15.643800000000001</v>
      </c>
      <c r="IC371" s="120">
        <v>7.1300000000000002E-2</v>
      </c>
      <c r="ID371" s="128">
        <v>7.32</v>
      </c>
      <c r="IE371" s="128">
        <v>4.5606</v>
      </c>
      <c r="IF371" s="120">
        <v>3.1199999999999999E-2</v>
      </c>
      <c r="IG371" s="128">
        <v>7.32</v>
      </c>
      <c r="IH371" s="128">
        <v>15.820499999999999</v>
      </c>
      <c r="II371" s="120">
        <v>7.1599999999999997E-2</v>
      </c>
      <c r="IJ371" s="128">
        <v>7.32</v>
      </c>
      <c r="IK371" s="128">
        <v>27.104299999999999</v>
      </c>
      <c r="IL371" s="120">
        <v>0.26190000000000002</v>
      </c>
      <c r="IM371" s="128">
        <v>7.32</v>
      </c>
      <c r="IN371" s="128">
        <v>39.936700000000002</v>
      </c>
      <c r="IO371" s="120">
        <v>0.27700000000000002</v>
      </c>
      <c r="IP371" s="128">
        <v>7.32</v>
      </c>
      <c r="IQ371" s="128">
        <v>10.0159</v>
      </c>
      <c r="IR371" s="120">
        <v>5.3699999999999998E-2</v>
      </c>
      <c r="IS371" s="128">
        <v>7.32</v>
      </c>
      <c r="IT371" s="128">
        <v>20.2958</v>
      </c>
      <c r="IU371" s="120">
        <v>0.1031</v>
      </c>
      <c r="IV371" s="128">
        <v>7.32</v>
      </c>
      <c r="IW371" s="128">
        <v>26.716200000000001</v>
      </c>
      <c r="IX371" s="120">
        <v>0.1484</v>
      </c>
      <c r="IY371" s="128">
        <v>7.32</v>
      </c>
      <c r="IZ371" s="128">
        <v>27.143699999999999</v>
      </c>
      <c r="JA371" s="120">
        <v>0.20930000000000001</v>
      </c>
      <c r="JB371" s="128">
        <v>7.32</v>
      </c>
      <c r="JC371" s="128">
        <v>14.919</v>
      </c>
      <c r="JD371" s="120">
        <v>9.69E-2</v>
      </c>
      <c r="JE371" s="128">
        <v>7.32</v>
      </c>
      <c r="JF371" s="128">
        <v>25.942799999999998</v>
      </c>
      <c r="JG371" s="120">
        <v>0.1769</v>
      </c>
      <c r="JH371" s="128">
        <v>7.32</v>
      </c>
      <c r="JI371" s="128">
        <v>8.4461999999999993</v>
      </c>
      <c r="JJ371" s="120">
        <v>7.2900000000000006E-2</v>
      </c>
      <c r="JK371" s="128">
        <v>7.32</v>
      </c>
      <c r="JL371" s="128">
        <v>25.164100000000001</v>
      </c>
      <c r="JM371" s="120">
        <v>0.14949999999999999</v>
      </c>
      <c r="JN371" s="128">
        <v>7.32</v>
      </c>
      <c r="JO371" s="128">
        <v>18.453099999999999</v>
      </c>
      <c r="JP371" s="120">
        <v>0.1134</v>
      </c>
      <c r="JQ371" s="128">
        <v>7.32</v>
      </c>
      <c r="JR371" s="128">
        <v>24.077200000000001</v>
      </c>
      <c r="JS371" s="120">
        <v>0.13489999999999999</v>
      </c>
    </row>
    <row r="372" spans="1:279" x14ac:dyDescent="0.25">
      <c r="A372" s="128">
        <v>7.34</v>
      </c>
      <c r="B372" s="128">
        <v>18.296299999999999</v>
      </c>
      <c r="C372" s="120">
        <v>0.16</v>
      </c>
      <c r="D372" s="120">
        <v>7.34</v>
      </c>
      <c r="E372" s="120">
        <v>18.802800000000001</v>
      </c>
      <c r="F372" s="120">
        <v>0.18379999999999999</v>
      </c>
      <c r="G372" s="120">
        <v>7.34</v>
      </c>
      <c r="H372" s="120">
        <v>18.125699999999998</v>
      </c>
      <c r="I372" s="120">
        <v>0.13980000000000001</v>
      </c>
      <c r="J372" s="120">
        <v>7.34</v>
      </c>
      <c r="K372" s="120">
        <v>9.7142999999999997</v>
      </c>
      <c r="L372" s="120">
        <v>6.9599999999999995E-2</v>
      </c>
      <c r="M372" s="120">
        <v>7.34</v>
      </c>
      <c r="N372" s="120">
        <v>5.5667</v>
      </c>
      <c r="O372" s="120">
        <v>0.29060000000000002</v>
      </c>
      <c r="P372" s="120">
        <v>7.34</v>
      </c>
      <c r="Q372" s="120">
        <v>18.6374</v>
      </c>
      <c r="R372" s="120">
        <v>0.16109999999999999</v>
      </c>
      <c r="S372" s="120">
        <v>7.34</v>
      </c>
      <c r="T372" s="120">
        <v>21.370100000000001</v>
      </c>
      <c r="U372" s="120">
        <v>0.70889999999999997</v>
      </c>
      <c r="V372" s="120">
        <v>7.34</v>
      </c>
      <c r="W372" s="120">
        <v>16.013200000000001</v>
      </c>
      <c r="X372" s="120">
        <v>0.37880000000000003</v>
      </c>
      <c r="Y372" s="120">
        <v>7.34</v>
      </c>
      <c r="Z372" s="120">
        <v>24.181699999999999</v>
      </c>
      <c r="AA372" s="120">
        <v>0.16900000000000001</v>
      </c>
      <c r="AB372" s="120">
        <v>7.34</v>
      </c>
      <c r="AC372" s="120">
        <v>30.8719</v>
      </c>
      <c r="AD372" s="120">
        <v>0.33700000000000002</v>
      </c>
      <c r="AE372" s="120">
        <v>7.34</v>
      </c>
      <c r="AF372" s="120">
        <v>24.4986</v>
      </c>
      <c r="AG372" s="120">
        <v>0.3342</v>
      </c>
      <c r="AH372" s="120">
        <v>7.34</v>
      </c>
      <c r="AI372" s="120">
        <v>13.9621</v>
      </c>
      <c r="AJ372" s="120">
        <v>0.80549999999999999</v>
      </c>
      <c r="AK372" s="120">
        <v>7.34</v>
      </c>
      <c r="AL372" s="120">
        <v>18.997699999999998</v>
      </c>
      <c r="AM372" s="120">
        <v>0.31869999999999998</v>
      </c>
      <c r="AN372" s="120">
        <v>7.34</v>
      </c>
      <c r="AO372" s="120">
        <v>12.781599999999999</v>
      </c>
      <c r="AP372" s="120">
        <v>0.34499999999999997</v>
      </c>
      <c r="AT372" s="120">
        <v>7.34</v>
      </c>
      <c r="AU372" s="120">
        <v>7.4557000000000002</v>
      </c>
      <c r="AV372" s="120">
        <v>0.36080000000000001</v>
      </c>
      <c r="BO372" s="120">
        <v>7.34</v>
      </c>
      <c r="BP372" s="120">
        <v>6.0925000000000002</v>
      </c>
      <c r="BQ372" s="120">
        <v>0.27200000000000002</v>
      </c>
      <c r="BR372" s="120">
        <v>7.34</v>
      </c>
      <c r="BS372" s="120">
        <v>20.095400000000001</v>
      </c>
      <c r="BT372" s="120">
        <v>0.1744</v>
      </c>
      <c r="CA372" s="120">
        <v>7.34</v>
      </c>
      <c r="CB372" s="120">
        <v>12.751899999999999</v>
      </c>
      <c r="CC372" s="120">
        <v>0.20599999999999999</v>
      </c>
      <c r="CD372" s="120">
        <v>7.34</v>
      </c>
      <c r="CE372" s="120">
        <v>8.7067999999999994</v>
      </c>
      <c r="CF372" s="120">
        <v>0.20630000000000001</v>
      </c>
      <c r="CS372" s="120">
        <v>7.34</v>
      </c>
      <c r="CT372" s="120">
        <v>16.027899999999999</v>
      </c>
      <c r="CU372" s="120">
        <v>0.11459999999999999</v>
      </c>
      <c r="CY372" s="120">
        <v>7.34</v>
      </c>
      <c r="CZ372" s="120">
        <v>21.442</v>
      </c>
      <c r="DA372" s="120">
        <v>0.2487</v>
      </c>
      <c r="DH372" s="120">
        <v>7.34</v>
      </c>
      <c r="DI372" s="120">
        <v>17.006799999999998</v>
      </c>
      <c r="DJ372" s="120">
        <v>0.13109999999999999</v>
      </c>
      <c r="DN372" s="120">
        <v>7.34</v>
      </c>
      <c r="DO372" s="120">
        <v>24.1126</v>
      </c>
      <c r="DP372" s="120">
        <v>0.25480000000000003</v>
      </c>
      <c r="DW372" s="120">
        <v>7.34</v>
      </c>
      <c r="DX372" s="120">
        <v>23.606400000000001</v>
      </c>
      <c r="DY372" s="120">
        <v>0.2024</v>
      </c>
      <c r="DZ372" s="120">
        <v>7.34</v>
      </c>
      <c r="EA372" s="120">
        <v>19.120799999999999</v>
      </c>
      <c r="EB372" s="120">
        <v>0.18010000000000001</v>
      </c>
      <c r="EL372" s="120">
        <v>7.34</v>
      </c>
      <c r="EM372" s="120">
        <v>18.180299999999999</v>
      </c>
      <c r="EN372" s="120">
        <v>0.1537</v>
      </c>
      <c r="EO372" s="120">
        <v>7.34</v>
      </c>
      <c r="EP372" s="120">
        <v>16.735800000000001</v>
      </c>
      <c r="EQ372" s="120">
        <v>0.1646</v>
      </c>
      <c r="EU372" s="120">
        <v>7.34</v>
      </c>
      <c r="EV372" s="120">
        <v>11.634</v>
      </c>
      <c r="EW372" s="120">
        <v>0.25309999999999999</v>
      </c>
      <c r="EX372" s="120">
        <v>7.34</v>
      </c>
      <c r="EY372" s="120">
        <v>15.8108</v>
      </c>
      <c r="EZ372" s="120">
        <v>0.13639999999999999</v>
      </c>
      <c r="FM372" s="120">
        <v>7.34</v>
      </c>
      <c r="FN372" s="120">
        <v>20.918900000000001</v>
      </c>
      <c r="FO372" s="120">
        <v>0.1431</v>
      </c>
      <c r="FP372" s="120">
        <v>7.34</v>
      </c>
      <c r="FQ372" s="120">
        <v>22.044699999999999</v>
      </c>
      <c r="FR372" s="120">
        <v>0.14419999999999999</v>
      </c>
      <c r="FV372" s="120">
        <v>7.34</v>
      </c>
      <c r="FW372" s="120">
        <v>22.555099999999999</v>
      </c>
      <c r="FX372" s="120">
        <v>0.1694</v>
      </c>
      <c r="FY372" s="120">
        <v>7.34</v>
      </c>
      <c r="FZ372" s="120">
        <v>18.344000000000001</v>
      </c>
      <c r="GA372" s="120">
        <v>0.1244</v>
      </c>
      <c r="GE372" s="120">
        <v>7.34</v>
      </c>
      <c r="GF372" s="120">
        <v>15.157</v>
      </c>
      <c r="GG372" s="120">
        <v>0.1206</v>
      </c>
      <c r="GH372" s="120">
        <v>7.34</v>
      </c>
      <c r="GI372" s="120">
        <v>14.6479</v>
      </c>
      <c r="GJ372" s="120">
        <v>0.12970000000000001</v>
      </c>
      <c r="GK372" s="120">
        <v>7.34</v>
      </c>
      <c r="GL372" s="120">
        <v>18.044499999999999</v>
      </c>
      <c r="GM372" s="120">
        <v>0.19539999999999999</v>
      </c>
      <c r="GN372" s="120">
        <v>7.34</v>
      </c>
      <c r="GO372" s="120">
        <v>12.4931</v>
      </c>
      <c r="GP372" s="120">
        <v>0.16569999999999999</v>
      </c>
      <c r="GW372" s="120">
        <v>7.34</v>
      </c>
      <c r="GX372" s="120">
        <v>16.2835</v>
      </c>
      <c r="GY372" s="120">
        <v>0.22189999999999999</v>
      </c>
      <c r="GZ372" s="120">
        <v>7.34</v>
      </c>
      <c r="HA372" s="120">
        <v>9.4870999999999999</v>
      </c>
      <c r="HB372" s="120">
        <v>0.1268</v>
      </c>
      <c r="HF372" s="120">
        <v>7.34</v>
      </c>
      <c r="HG372" s="120">
        <v>12.1472</v>
      </c>
      <c r="HH372" s="120">
        <v>0.22650000000000001</v>
      </c>
      <c r="HO372" s="120">
        <v>7.34</v>
      </c>
      <c r="HP372" s="120">
        <v>15.221</v>
      </c>
      <c r="HQ372" s="120">
        <v>0.1353</v>
      </c>
      <c r="HR372" s="120">
        <v>7.34</v>
      </c>
      <c r="HS372" s="120">
        <v>13.4796</v>
      </c>
      <c r="HT372" s="120">
        <v>0.11360000000000001</v>
      </c>
      <c r="HX372" s="128">
        <v>7.34</v>
      </c>
      <c r="HY372" s="128">
        <v>19.179400000000001</v>
      </c>
      <c r="HZ372" s="120">
        <v>8.3299999999999999E-2</v>
      </c>
      <c r="IA372" s="128">
        <v>7.34</v>
      </c>
      <c r="IB372" s="128">
        <v>15.447900000000001</v>
      </c>
      <c r="IC372" s="120">
        <v>7.17E-2</v>
      </c>
      <c r="ID372" s="128">
        <v>7.34</v>
      </c>
      <c r="IE372" s="128">
        <v>4.9988999999999999</v>
      </c>
      <c r="IF372" s="120">
        <v>3.1E-2</v>
      </c>
      <c r="IG372" s="128">
        <v>7.34</v>
      </c>
      <c r="IH372" s="128">
        <v>15.3749</v>
      </c>
      <c r="II372" s="120">
        <v>7.0499999999999993E-2</v>
      </c>
      <c r="IJ372" s="128">
        <v>7.34</v>
      </c>
      <c r="IK372" s="128">
        <v>25.573499999999999</v>
      </c>
      <c r="IL372" s="120">
        <v>0.2273</v>
      </c>
      <c r="IM372" s="128">
        <v>7.34</v>
      </c>
      <c r="IN372" s="128">
        <v>40.383299999999998</v>
      </c>
      <c r="IO372" s="120">
        <v>0.27479999999999999</v>
      </c>
      <c r="IP372" s="128">
        <v>7.34</v>
      </c>
      <c r="IQ372" s="128">
        <v>10.219799999999999</v>
      </c>
      <c r="IR372" s="120">
        <v>5.4800000000000001E-2</v>
      </c>
      <c r="IS372" s="128">
        <v>7.34</v>
      </c>
      <c r="IT372" s="128">
        <v>20.388100000000001</v>
      </c>
      <c r="IU372" s="120">
        <v>0.1057</v>
      </c>
      <c r="IV372" s="128">
        <v>7.34</v>
      </c>
      <c r="IW372" s="128">
        <v>25.706900000000001</v>
      </c>
      <c r="IX372" s="120">
        <v>0.14000000000000001</v>
      </c>
      <c r="IY372" s="128">
        <v>7.34</v>
      </c>
      <c r="IZ372" s="128">
        <v>26.1691</v>
      </c>
      <c r="JA372" s="120">
        <v>0.18940000000000001</v>
      </c>
      <c r="JB372" s="128">
        <v>7.34</v>
      </c>
      <c r="JC372" s="128">
        <v>14.969900000000001</v>
      </c>
      <c r="JD372" s="120">
        <v>9.6199999999999994E-2</v>
      </c>
      <c r="JE372" s="128">
        <v>7.34</v>
      </c>
      <c r="JF372" s="128">
        <v>24.8034</v>
      </c>
      <c r="JG372" s="120">
        <v>0.1812</v>
      </c>
      <c r="JH372" s="128">
        <v>7.34</v>
      </c>
      <c r="JI372" s="128">
        <v>8.9814000000000007</v>
      </c>
      <c r="JJ372" s="120">
        <v>7.0199999999999999E-2</v>
      </c>
      <c r="JK372" s="128">
        <v>7.34</v>
      </c>
      <c r="JL372" s="128">
        <v>25.1404</v>
      </c>
      <c r="JM372" s="120">
        <v>0.15770000000000001</v>
      </c>
      <c r="JN372" s="128">
        <v>7.34</v>
      </c>
      <c r="JO372" s="128">
        <v>17.3049</v>
      </c>
      <c r="JP372" s="120">
        <v>0.1043</v>
      </c>
      <c r="JQ372" s="128">
        <v>7.34</v>
      </c>
      <c r="JR372" s="128">
        <v>23.148199999999999</v>
      </c>
      <c r="JS372" s="120">
        <v>0.12959999999999999</v>
      </c>
    </row>
    <row r="373" spans="1:279" x14ac:dyDescent="0.25">
      <c r="A373" s="128">
        <v>7.36</v>
      </c>
      <c r="B373" s="128">
        <v>18.192399999999999</v>
      </c>
      <c r="C373" s="120">
        <v>0.1595</v>
      </c>
      <c r="D373" s="120">
        <v>7.36</v>
      </c>
      <c r="E373" s="120">
        <v>19.039100000000001</v>
      </c>
      <c r="F373" s="120">
        <v>0.18329999999999999</v>
      </c>
      <c r="G373" s="120">
        <v>7.36</v>
      </c>
      <c r="H373" s="120">
        <v>17.6752</v>
      </c>
      <c r="I373" s="120">
        <v>0.14649999999999999</v>
      </c>
      <c r="J373" s="120">
        <v>7.36</v>
      </c>
      <c r="K373" s="120">
        <v>9.7363999999999997</v>
      </c>
      <c r="L373" s="120">
        <v>7.2999999999999995E-2</v>
      </c>
      <c r="M373" s="120">
        <v>7.36</v>
      </c>
      <c r="N373" s="120">
        <v>5.2344999999999997</v>
      </c>
      <c r="O373" s="120">
        <v>0.3982</v>
      </c>
      <c r="P373" s="120">
        <v>7.36</v>
      </c>
      <c r="Q373" s="120">
        <v>18.036000000000001</v>
      </c>
      <c r="R373" s="120">
        <v>0.15479999999999999</v>
      </c>
      <c r="S373" s="120">
        <v>7.36</v>
      </c>
      <c r="T373" s="120">
        <v>24.6875</v>
      </c>
      <c r="U373" s="120">
        <v>0.67120000000000002</v>
      </c>
      <c r="V373" s="120">
        <v>7.36</v>
      </c>
      <c r="W373" s="120">
        <v>15.0175</v>
      </c>
      <c r="X373" s="120">
        <v>0.4476</v>
      </c>
      <c r="Y373" s="120">
        <v>7.36</v>
      </c>
      <c r="Z373" s="120">
        <v>24.080400000000001</v>
      </c>
      <c r="AA373" s="120">
        <v>0.18479999999999999</v>
      </c>
      <c r="AB373" s="120">
        <v>7.36</v>
      </c>
      <c r="AC373" s="120">
        <v>30.212700000000002</v>
      </c>
      <c r="AD373" s="120">
        <v>0.33479999999999999</v>
      </c>
      <c r="AE373" s="120">
        <v>7.36</v>
      </c>
      <c r="AF373" s="120">
        <v>24.814699999999998</v>
      </c>
      <c r="AG373" s="120">
        <v>0.32940000000000003</v>
      </c>
      <c r="AH373" s="120">
        <v>7.36</v>
      </c>
      <c r="AI373" s="120">
        <v>12.489699999999999</v>
      </c>
      <c r="AJ373" s="120">
        <v>0.77549999999999997</v>
      </c>
      <c r="AK373" s="120">
        <v>7.36</v>
      </c>
      <c r="AL373" s="120">
        <v>15.1485</v>
      </c>
      <c r="AM373" s="120">
        <v>0.22389999999999999</v>
      </c>
      <c r="AN373" s="120">
        <v>7.36</v>
      </c>
      <c r="AO373" s="120">
        <v>12.7117</v>
      </c>
      <c r="AP373" s="120">
        <v>0.3634</v>
      </c>
      <c r="AT373" s="120">
        <v>7.36</v>
      </c>
      <c r="AU373" s="120">
        <v>9.7241</v>
      </c>
      <c r="AV373" s="120">
        <v>0.42349999999999999</v>
      </c>
      <c r="BO373" s="120">
        <v>7.36</v>
      </c>
      <c r="BP373" s="120">
        <v>5.3484999999999996</v>
      </c>
      <c r="BQ373" s="120">
        <v>0.2772</v>
      </c>
      <c r="BR373" s="120">
        <v>7.36</v>
      </c>
      <c r="BS373" s="120">
        <v>20.248699999999999</v>
      </c>
      <c r="BT373" s="120">
        <v>0.17910000000000001</v>
      </c>
      <c r="CA373" s="120">
        <v>7.36</v>
      </c>
      <c r="CB373" s="120">
        <v>12.2186</v>
      </c>
      <c r="CC373" s="120">
        <v>0.21840000000000001</v>
      </c>
      <c r="CD373" s="120">
        <v>7.36</v>
      </c>
      <c r="CE373" s="120">
        <v>8.7003000000000004</v>
      </c>
      <c r="CF373" s="120">
        <v>0.2266</v>
      </c>
      <c r="CS373" s="120">
        <v>7.36</v>
      </c>
      <c r="CT373" s="120">
        <v>15.7225</v>
      </c>
      <c r="CU373" s="120">
        <v>0.11559999999999999</v>
      </c>
      <c r="CY373" s="120">
        <v>7.36</v>
      </c>
      <c r="CZ373" s="120">
        <v>21.9009</v>
      </c>
      <c r="DA373" s="120">
        <v>0.25130000000000002</v>
      </c>
      <c r="DH373" s="120">
        <v>7.36</v>
      </c>
      <c r="DI373" s="120">
        <v>17.3352</v>
      </c>
      <c r="DJ373" s="120">
        <v>0.12859999999999999</v>
      </c>
      <c r="DN373" s="120">
        <v>7.36</v>
      </c>
      <c r="DO373" s="120">
        <v>23.930700000000002</v>
      </c>
      <c r="DP373" s="120">
        <v>0.26519999999999999</v>
      </c>
      <c r="DW373" s="120">
        <v>7.36</v>
      </c>
      <c r="DX373" s="120">
        <v>23.6843</v>
      </c>
      <c r="DY373" s="120">
        <v>0.20280000000000001</v>
      </c>
      <c r="DZ373" s="120">
        <v>7.36</v>
      </c>
      <c r="EA373" s="120">
        <v>19.573499999999999</v>
      </c>
      <c r="EB373" s="120">
        <v>0.18140000000000001</v>
      </c>
      <c r="EL373" s="120">
        <v>7.36</v>
      </c>
      <c r="EM373" s="120">
        <v>18.028600000000001</v>
      </c>
      <c r="EN373" s="120">
        <v>0.14649999999999999</v>
      </c>
      <c r="EO373" s="120">
        <v>7.36</v>
      </c>
      <c r="EP373" s="120">
        <v>16.6738</v>
      </c>
      <c r="EQ373" s="120">
        <v>0.16270000000000001</v>
      </c>
      <c r="EU373" s="120">
        <v>7.36</v>
      </c>
      <c r="EV373" s="120">
        <v>11.295500000000001</v>
      </c>
      <c r="EW373" s="120">
        <v>0.27010000000000001</v>
      </c>
      <c r="EX373" s="120">
        <v>7.36</v>
      </c>
      <c r="EY373" s="120">
        <v>16.9132</v>
      </c>
      <c r="EZ373" s="120">
        <v>0.1401</v>
      </c>
      <c r="FM373" s="120">
        <v>7.36</v>
      </c>
      <c r="FN373" s="120">
        <v>20.757899999999999</v>
      </c>
      <c r="FO373" s="120">
        <v>0.15479999999999999</v>
      </c>
      <c r="FP373" s="120">
        <v>7.36</v>
      </c>
      <c r="FQ373" s="120">
        <v>22.234100000000002</v>
      </c>
      <c r="FR373" s="120">
        <v>0.151</v>
      </c>
      <c r="FV373" s="120">
        <v>7.36</v>
      </c>
      <c r="FW373" s="120">
        <v>22.409300000000002</v>
      </c>
      <c r="FX373" s="120">
        <v>0.19270000000000001</v>
      </c>
      <c r="FY373" s="120">
        <v>7.36</v>
      </c>
      <c r="FZ373" s="120">
        <v>18.448</v>
      </c>
      <c r="GA373" s="120">
        <v>0.1285</v>
      </c>
      <c r="GE373" s="120">
        <v>7.36</v>
      </c>
      <c r="GF373" s="120">
        <v>15.224</v>
      </c>
      <c r="GG373" s="120">
        <v>0.12280000000000001</v>
      </c>
      <c r="GH373" s="120">
        <v>7.36</v>
      </c>
      <c r="GI373" s="120">
        <v>14.936400000000001</v>
      </c>
      <c r="GJ373" s="120">
        <v>0.1135</v>
      </c>
      <c r="GK373" s="120">
        <v>7.36</v>
      </c>
      <c r="GL373" s="120">
        <v>18.382400000000001</v>
      </c>
      <c r="GM373" s="120">
        <v>0.2225</v>
      </c>
      <c r="GN373" s="120">
        <v>7.36</v>
      </c>
      <c r="GO373" s="120">
        <v>12.856199999999999</v>
      </c>
      <c r="GP373" s="120">
        <v>0.14560000000000001</v>
      </c>
      <c r="GW373" s="120">
        <v>7.36</v>
      </c>
      <c r="GX373" s="120">
        <v>16.5276</v>
      </c>
      <c r="GY373" s="120">
        <v>0.2198</v>
      </c>
      <c r="GZ373" s="120">
        <v>7.36</v>
      </c>
      <c r="HA373" s="120">
        <v>9.4918999999999993</v>
      </c>
      <c r="HB373" s="120">
        <v>0.1285</v>
      </c>
      <c r="HF373" s="120">
        <v>7.36</v>
      </c>
      <c r="HG373" s="120">
        <v>12.908300000000001</v>
      </c>
      <c r="HH373" s="120">
        <v>0.23730000000000001</v>
      </c>
      <c r="HO373" s="120">
        <v>7.36</v>
      </c>
      <c r="HP373" s="120">
        <v>15.352</v>
      </c>
      <c r="HQ373" s="120">
        <v>0.1255</v>
      </c>
      <c r="HR373" s="120">
        <v>7.36</v>
      </c>
      <c r="HS373" s="120">
        <v>13.3607</v>
      </c>
      <c r="HT373" s="120">
        <v>0.1178</v>
      </c>
      <c r="HX373" s="128">
        <v>7.36</v>
      </c>
      <c r="HY373" s="128">
        <v>19.128900000000002</v>
      </c>
      <c r="HZ373" s="120">
        <v>7.6899999999999996E-2</v>
      </c>
      <c r="IA373" s="128">
        <v>7.36</v>
      </c>
      <c r="IB373" s="128">
        <v>15.2287</v>
      </c>
      <c r="IC373" s="120">
        <v>7.0300000000000001E-2</v>
      </c>
      <c r="ID373" s="128">
        <v>7.36</v>
      </c>
      <c r="IE373" s="128">
        <v>5.4585999999999997</v>
      </c>
      <c r="IF373" s="120">
        <v>3.1699999999999999E-2</v>
      </c>
      <c r="IG373" s="128">
        <v>7.36</v>
      </c>
      <c r="IH373" s="128">
        <v>14.396800000000001</v>
      </c>
      <c r="II373" s="120">
        <v>6.8900000000000003E-2</v>
      </c>
      <c r="IJ373" s="128">
        <v>7.36</v>
      </c>
      <c r="IK373" s="128">
        <v>22.783000000000001</v>
      </c>
      <c r="IL373" s="120">
        <v>0.2162</v>
      </c>
      <c r="IM373" s="128">
        <v>7.36</v>
      </c>
      <c r="IN373" s="128">
        <v>40.6098</v>
      </c>
      <c r="IO373" s="120">
        <v>0.26910000000000001</v>
      </c>
      <c r="IP373" s="128">
        <v>7.36</v>
      </c>
      <c r="IQ373" s="128">
        <v>10.5939</v>
      </c>
      <c r="IR373" s="120">
        <v>5.6099999999999997E-2</v>
      </c>
      <c r="IS373" s="128">
        <v>7.36</v>
      </c>
      <c r="IT373" s="128">
        <v>20.048100000000002</v>
      </c>
      <c r="IU373" s="120">
        <v>0.1066</v>
      </c>
      <c r="IV373" s="128">
        <v>7.36</v>
      </c>
      <c r="IW373" s="128">
        <v>24.717300000000002</v>
      </c>
      <c r="IX373" s="120">
        <v>0.13220000000000001</v>
      </c>
      <c r="IY373" s="128">
        <v>7.36</v>
      </c>
      <c r="IZ373" s="128">
        <v>25.037299999999998</v>
      </c>
      <c r="JA373" s="120">
        <v>0.17860000000000001</v>
      </c>
      <c r="JB373" s="128">
        <v>7.36</v>
      </c>
      <c r="JC373" s="128">
        <v>15.0335</v>
      </c>
      <c r="JD373" s="120">
        <v>9.3299999999999994E-2</v>
      </c>
      <c r="JE373" s="128">
        <v>7.36</v>
      </c>
      <c r="JF373" s="128">
        <v>23.7804</v>
      </c>
      <c r="JG373" s="120">
        <v>0.17</v>
      </c>
      <c r="JH373" s="128">
        <v>7.36</v>
      </c>
      <c r="JI373" s="128">
        <v>9.8155000000000001</v>
      </c>
      <c r="JJ373" s="120">
        <v>6.88E-2</v>
      </c>
      <c r="JK373" s="128">
        <v>7.36</v>
      </c>
      <c r="JL373" s="128">
        <v>24.910599999999999</v>
      </c>
      <c r="JM373" s="120">
        <v>0.16389999999999999</v>
      </c>
      <c r="JN373" s="128">
        <v>7.36</v>
      </c>
      <c r="JO373" s="128">
        <v>16.390999999999998</v>
      </c>
      <c r="JP373" s="120">
        <v>9.8500000000000004E-2</v>
      </c>
      <c r="JQ373" s="128">
        <v>7.36</v>
      </c>
      <c r="JR373" s="128">
        <v>22.376100000000001</v>
      </c>
      <c r="JS373" s="120">
        <v>0.12820000000000001</v>
      </c>
    </row>
    <row r="374" spans="1:279" x14ac:dyDescent="0.25">
      <c r="A374" s="128">
        <v>7.38</v>
      </c>
      <c r="B374" s="128">
        <v>18.2714</v>
      </c>
      <c r="C374" s="120">
        <v>0.1656</v>
      </c>
      <c r="D374" s="120">
        <v>7.38</v>
      </c>
      <c r="E374" s="120">
        <v>19.339099999999998</v>
      </c>
      <c r="F374" s="120">
        <v>0.18140000000000001</v>
      </c>
      <c r="G374" s="120">
        <v>7.38</v>
      </c>
      <c r="H374" s="120">
        <v>17.435700000000001</v>
      </c>
      <c r="I374" s="120">
        <v>0.15409999999999999</v>
      </c>
      <c r="J374" s="120">
        <v>7.38</v>
      </c>
      <c r="K374" s="120">
        <v>9.7794000000000008</v>
      </c>
      <c r="L374" s="120">
        <v>7.2800000000000004E-2</v>
      </c>
      <c r="M374" s="120">
        <v>7.38</v>
      </c>
      <c r="N374" s="120">
        <v>5.3343999999999996</v>
      </c>
      <c r="O374" s="120">
        <v>0.44019999999999998</v>
      </c>
      <c r="P374" s="120">
        <v>7.38</v>
      </c>
      <c r="Q374" s="120">
        <v>17.6707</v>
      </c>
      <c r="R374" s="120">
        <v>0.1603</v>
      </c>
      <c r="S374" s="120">
        <v>7.38</v>
      </c>
      <c r="T374" s="120">
        <v>28.64</v>
      </c>
      <c r="U374" s="120">
        <v>0.70650000000000002</v>
      </c>
      <c r="V374" s="120">
        <v>7.38</v>
      </c>
      <c r="W374" s="120">
        <v>14.431699999999999</v>
      </c>
      <c r="X374" s="120">
        <v>0.44340000000000002</v>
      </c>
      <c r="Y374" s="120">
        <v>7.38</v>
      </c>
      <c r="Z374" s="120">
        <v>23.8962</v>
      </c>
      <c r="AA374" s="120">
        <v>0.1983</v>
      </c>
      <c r="AB374" s="120">
        <v>7.38</v>
      </c>
      <c r="AC374" s="120">
        <v>29.2302</v>
      </c>
      <c r="AD374" s="120">
        <v>0.31480000000000002</v>
      </c>
      <c r="AE374" s="120">
        <v>7.38</v>
      </c>
      <c r="AF374" s="120">
        <v>24.783999999999999</v>
      </c>
      <c r="AG374" s="120">
        <v>0.3226</v>
      </c>
      <c r="AH374" s="120">
        <v>7.38</v>
      </c>
      <c r="AI374" s="120">
        <v>11.7182</v>
      </c>
      <c r="AJ374" s="120">
        <v>0.75049999999999994</v>
      </c>
      <c r="AK374" s="120">
        <v>7.38</v>
      </c>
      <c r="AL374" s="120">
        <v>13.085800000000001</v>
      </c>
      <c r="AM374" s="120">
        <v>0.25790000000000002</v>
      </c>
      <c r="AN374" s="120">
        <v>7.38</v>
      </c>
      <c r="AO374" s="120">
        <v>12.2888</v>
      </c>
      <c r="AP374" s="120">
        <v>0.38240000000000002</v>
      </c>
      <c r="AT374" s="120">
        <v>7.38</v>
      </c>
      <c r="AU374" s="120">
        <v>11.5235</v>
      </c>
      <c r="AV374" s="120">
        <v>0.43290000000000001</v>
      </c>
      <c r="BO374" s="120">
        <v>7.38</v>
      </c>
      <c r="BP374" s="120">
        <v>5.0179</v>
      </c>
      <c r="BQ374" s="120">
        <v>0.29170000000000001</v>
      </c>
      <c r="BR374" s="120">
        <v>7.38</v>
      </c>
      <c r="BS374" s="120">
        <v>20.2454</v>
      </c>
      <c r="BT374" s="120">
        <v>0.17879999999999999</v>
      </c>
      <c r="CA374" s="120">
        <v>7.38</v>
      </c>
      <c r="CB374" s="120">
        <v>11.677199999999999</v>
      </c>
      <c r="CC374" s="120">
        <v>0.22789999999999999</v>
      </c>
      <c r="CD374" s="120">
        <v>7.38</v>
      </c>
      <c r="CE374" s="120">
        <v>8.4954999999999998</v>
      </c>
      <c r="CF374" s="120">
        <v>0.24110000000000001</v>
      </c>
      <c r="CS374" s="120">
        <v>7.38</v>
      </c>
      <c r="CT374" s="120">
        <v>15.736599999999999</v>
      </c>
      <c r="CU374" s="120">
        <v>0.11559999999999999</v>
      </c>
      <c r="CY374" s="120">
        <v>7.38</v>
      </c>
      <c r="CZ374" s="120">
        <v>22.005400000000002</v>
      </c>
      <c r="DA374" s="120">
        <v>0.25650000000000001</v>
      </c>
      <c r="DH374" s="120">
        <v>7.38</v>
      </c>
      <c r="DI374" s="120">
        <v>17.367699999999999</v>
      </c>
      <c r="DJ374" s="120">
        <v>0.13619999999999999</v>
      </c>
      <c r="DN374" s="120">
        <v>7.38</v>
      </c>
      <c r="DO374" s="120">
        <v>23.3</v>
      </c>
      <c r="DP374" s="120">
        <v>0.26029999999999998</v>
      </c>
      <c r="DW374" s="120">
        <v>7.38</v>
      </c>
      <c r="DX374" s="120">
        <v>23.679600000000001</v>
      </c>
      <c r="DY374" s="120">
        <v>0.2036</v>
      </c>
      <c r="DZ374" s="120">
        <v>7.38</v>
      </c>
      <c r="EA374" s="120">
        <v>19.791</v>
      </c>
      <c r="EB374" s="120">
        <v>0.18959999999999999</v>
      </c>
      <c r="EL374" s="120">
        <v>7.38</v>
      </c>
      <c r="EM374" s="120">
        <v>17.8018</v>
      </c>
      <c r="EN374" s="120">
        <v>0.14050000000000001</v>
      </c>
      <c r="EO374" s="120">
        <v>7.38</v>
      </c>
      <c r="EP374" s="120">
        <v>16.4223</v>
      </c>
      <c r="EQ374" s="120">
        <v>0.1578</v>
      </c>
      <c r="EU374" s="120">
        <v>7.38</v>
      </c>
      <c r="EV374" s="120">
        <v>11.1037</v>
      </c>
      <c r="EW374" s="120">
        <v>0.28410000000000002</v>
      </c>
      <c r="EX374" s="120">
        <v>7.38</v>
      </c>
      <c r="EY374" s="120">
        <v>17.6584</v>
      </c>
      <c r="EZ374" s="120">
        <v>0.1462</v>
      </c>
      <c r="FM374" s="120">
        <v>7.38</v>
      </c>
      <c r="FN374" s="120">
        <v>20.859100000000002</v>
      </c>
      <c r="FO374" s="120">
        <v>0.1648</v>
      </c>
      <c r="FP374" s="120">
        <v>7.38</v>
      </c>
      <c r="FQ374" s="120">
        <v>22.426200000000001</v>
      </c>
      <c r="FR374" s="120">
        <v>0.1552</v>
      </c>
      <c r="FV374" s="120">
        <v>7.38</v>
      </c>
      <c r="FW374" s="120">
        <v>22.1311</v>
      </c>
      <c r="FX374" s="120">
        <v>0.1903</v>
      </c>
      <c r="FY374" s="120">
        <v>7.38</v>
      </c>
      <c r="FZ374" s="120">
        <v>18.549600000000002</v>
      </c>
      <c r="GA374" s="120">
        <v>0.12670000000000001</v>
      </c>
      <c r="GE374" s="120">
        <v>7.38</v>
      </c>
      <c r="GF374" s="120">
        <v>15.387700000000001</v>
      </c>
      <c r="GG374" s="120">
        <v>0.12559999999999999</v>
      </c>
      <c r="GH374" s="120">
        <v>7.38</v>
      </c>
      <c r="GI374" s="120">
        <v>15.2536</v>
      </c>
      <c r="GJ374" s="120">
        <v>0.10539999999999999</v>
      </c>
      <c r="GK374" s="120">
        <v>7.38</v>
      </c>
      <c r="GL374" s="120">
        <v>18.527799999999999</v>
      </c>
      <c r="GM374" s="120">
        <v>0.20119999999999999</v>
      </c>
      <c r="GN374" s="120">
        <v>7.38</v>
      </c>
      <c r="GO374" s="120">
        <v>12.825200000000001</v>
      </c>
      <c r="GP374" s="120">
        <v>0.13719999999999999</v>
      </c>
      <c r="GW374" s="120">
        <v>7.38</v>
      </c>
      <c r="GX374" s="120">
        <v>16.847100000000001</v>
      </c>
      <c r="GY374" s="120">
        <v>0.223</v>
      </c>
      <c r="GZ374" s="120">
        <v>7.38</v>
      </c>
      <c r="HA374" s="120">
        <v>9.5411000000000001</v>
      </c>
      <c r="HB374" s="120">
        <v>0.1258</v>
      </c>
      <c r="HF374" s="120">
        <v>7.38</v>
      </c>
      <c r="HG374" s="120">
        <v>13.515700000000001</v>
      </c>
      <c r="HH374" s="120">
        <v>0.24329999999999999</v>
      </c>
      <c r="HO374" s="120">
        <v>7.38</v>
      </c>
      <c r="HP374" s="120">
        <v>15.602600000000001</v>
      </c>
      <c r="HQ374" s="120">
        <v>0.12520000000000001</v>
      </c>
      <c r="HR374" s="120">
        <v>7.38</v>
      </c>
      <c r="HS374" s="120">
        <v>13.305</v>
      </c>
      <c r="HT374" s="120">
        <v>0.1181</v>
      </c>
      <c r="HX374" s="128">
        <v>7.38</v>
      </c>
      <c r="HY374" s="128">
        <v>19.290700000000001</v>
      </c>
      <c r="HZ374" s="120">
        <v>8.1799999999999998E-2</v>
      </c>
      <c r="IA374" s="128">
        <v>7.38</v>
      </c>
      <c r="IB374" s="128">
        <v>15.095499999999999</v>
      </c>
      <c r="IC374" s="120">
        <v>6.8599999999999994E-2</v>
      </c>
      <c r="ID374" s="128">
        <v>7.38</v>
      </c>
      <c r="IE374" s="128">
        <v>6.0064000000000002</v>
      </c>
      <c r="IF374" s="120">
        <v>3.4299999999999997E-2</v>
      </c>
      <c r="IG374" s="128">
        <v>7.38</v>
      </c>
      <c r="IH374" s="128">
        <v>13.6288</v>
      </c>
      <c r="II374" s="120">
        <v>6.7699999999999996E-2</v>
      </c>
      <c r="IJ374" s="128">
        <v>7.38</v>
      </c>
      <c r="IK374" s="128">
        <v>19.9925</v>
      </c>
      <c r="IL374" s="120">
        <v>0.22389999999999999</v>
      </c>
      <c r="IM374" s="128">
        <v>7.38</v>
      </c>
      <c r="IN374" s="128">
        <v>39.752400000000002</v>
      </c>
      <c r="IO374" s="120">
        <v>0.27460000000000001</v>
      </c>
      <c r="IP374" s="128">
        <v>7.38</v>
      </c>
      <c r="IQ374" s="128">
        <v>11.1403</v>
      </c>
      <c r="IR374" s="120">
        <v>6.2399999999999997E-2</v>
      </c>
      <c r="IS374" s="128">
        <v>7.38</v>
      </c>
      <c r="IT374" s="128">
        <v>19.836600000000001</v>
      </c>
      <c r="IU374" s="120">
        <v>0.1045</v>
      </c>
      <c r="IV374" s="128">
        <v>7.38</v>
      </c>
      <c r="IW374" s="128">
        <v>23.748699999999999</v>
      </c>
      <c r="IX374" s="120">
        <v>0.1162</v>
      </c>
      <c r="IY374" s="128">
        <v>7.38</v>
      </c>
      <c r="IZ374" s="128">
        <v>23.981200000000001</v>
      </c>
      <c r="JA374" s="120">
        <v>0.1729</v>
      </c>
      <c r="JB374" s="128">
        <v>7.38</v>
      </c>
      <c r="JC374" s="128">
        <v>14.728999999999999</v>
      </c>
      <c r="JD374" s="120">
        <v>8.4699999999999998E-2</v>
      </c>
      <c r="JE374" s="128">
        <v>7.38</v>
      </c>
      <c r="JF374" s="128">
        <v>22.376799999999999</v>
      </c>
      <c r="JG374" s="120">
        <v>0.15629999999999999</v>
      </c>
      <c r="JH374" s="128">
        <v>7.38</v>
      </c>
      <c r="JI374" s="128">
        <v>10.7936</v>
      </c>
      <c r="JJ374" s="120">
        <v>5.8000000000000003E-2</v>
      </c>
      <c r="JK374" s="128">
        <v>7.38</v>
      </c>
      <c r="JL374" s="128">
        <v>24.6309</v>
      </c>
      <c r="JM374" s="120">
        <v>0.15820000000000001</v>
      </c>
      <c r="JN374" s="128">
        <v>7.38</v>
      </c>
      <c r="JO374" s="128">
        <v>15.656000000000001</v>
      </c>
      <c r="JP374" s="120">
        <v>9.3299999999999994E-2</v>
      </c>
      <c r="JQ374" s="128">
        <v>7.38</v>
      </c>
      <c r="JR374" s="128">
        <v>21.6477</v>
      </c>
      <c r="JS374" s="120">
        <v>0.126</v>
      </c>
    </row>
    <row r="375" spans="1:279" x14ac:dyDescent="0.25">
      <c r="A375" s="128">
        <v>7.4</v>
      </c>
      <c r="B375" s="128">
        <v>18.343299999999999</v>
      </c>
      <c r="C375" s="120">
        <v>0.1673</v>
      </c>
      <c r="D375" s="120">
        <v>7.4</v>
      </c>
      <c r="E375" s="120">
        <v>19.711200000000002</v>
      </c>
      <c r="F375" s="120">
        <v>0.18260000000000001</v>
      </c>
      <c r="G375" s="120">
        <v>7.4</v>
      </c>
      <c r="H375" s="120">
        <v>17.382999999999999</v>
      </c>
      <c r="I375" s="120">
        <v>0.16009999999999999</v>
      </c>
      <c r="J375" s="120">
        <v>7.4</v>
      </c>
      <c r="K375" s="120">
        <v>9.9768000000000008</v>
      </c>
      <c r="L375" s="120">
        <v>7.4800000000000005E-2</v>
      </c>
      <c r="M375" s="120">
        <v>7.4</v>
      </c>
      <c r="N375" s="120">
        <v>6.24</v>
      </c>
      <c r="O375" s="120">
        <v>0.5333</v>
      </c>
      <c r="P375" s="120">
        <v>7.4</v>
      </c>
      <c r="Q375" s="120">
        <v>17.254100000000001</v>
      </c>
      <c r="R375" s="120">
        <v>0.16189999999999999</v>
      </c>
      <c r="S375" s="120">
        <v>7.4</v>
      </c>
      <c r="T375" s="120">
        <v>32.8217</v>
      </c>
      <c r="U375" s="120">
        <v>0.69989999999999997</v>
      </c>
      <c r="V375" s="120">
        <v>7.4</v>
      </c>
      <c r="W375" s="120">
        <v>13.999700000000001</v>
      </c>
      <c r="X375" s="120">
        <v>0.40620000000000001</v>
      </c>
      <c r="Y375" s="120">
        <v>7.4</v>
      </c>
      <c r="Z375" s="120">
        <v>23.9115</v>
      </c>
      <c r="AA375" s="120">
        <v>0.20230000000000001</v>
      </c>
      <c r="AB375" s="120">
        <v>7.4</v>
      </c>
      <c r="AC375" s="120">
        <v>28.577000000000002</v>
      </c>
      <c r="AD375" s="120">
        <v>0.31069999999999998</v>
      </c>
      <c r="AE375" s="120">
        <v>7.4</v>
      </c>
      <c r="AF375" s="120">
        <v>24.441299999999998</v>
      </c>
      <c r="AG375" s="120">
        <v>0.32179999999999997</v>
      </c>
      <c r="AH375" s="120">
        <v>7.4</v>
      </c>
      <c r="AI375" s="120">
        <v>13.978999999999999</v>
      </c>
      <c r="AJ375" s="120">
        <v>0.74629999999999996</v>
      </c>
      <c r="AK375" s="120">
        <v>7.4</v>
      </c>
      <c r="AL375" s="120">
        <v>11.814500000000001</v>
      </c>
      <c r="AM375" s="120">
        <v>0.26779999999999998</v>
      </c>
      <c r="AN375" s="120">
        <v>7.4</v>
      </c>
      <c r="AO375" s="120">
        <v>11.969099999999999</v>
      </c>
      <c r="AP375" s="120">
        <v>0.38900000000000001</v>
      </c>
      <c r="AT375" s="120">
        <v>7.4</v>
      </c>
      <c r="AU375" s="120">
        <v>12.141999999999999</v>
      </c>
      <c r="AV375" s="120">
        <v>0.46189999999999998</v>
      </c>
      <c r="BO375" s="120">
        <v>7.4</v>
      </c>
      <c r="BP375" s="120">
        <v>4.9919000000000002</v>
      </c>
      <c r="BQ375" s="120">
        <v>0.30449999999999999</v>
      </c>
      <c r="BR375" s="120">
        <v>7.4</v>
      </c>
      <c r="BS375" s="120">
        <v>20.1891</v>
      </c>
      <c r="BT375" s="120">
        <v>0.18279999999999999</v>
      </c>
      <c r="CA375" s="120">
        <v>7.4</v>
      </c>
      <c r="CB375" s="120">
        <v>11.2019</v>
      </c>
      <c r="CC375" s="120">
        <v>0.23799999999999999</v>
      </c>
      <c r="CD375" s="120">
        <v>7.4</v>
      </c>
      <c r="CE375" s="120">
        <v>8.2944999999999993</v>
      </c>
      <c r="CF375" s="120">
        <v>0.25209999999999999</v>
      </c>
      <c r="CS375" s="120">
        <v>7.4</v>
      </c>
      <c r="CT375" s="120">
        <v>15.895300000000001</v>
      </c>
      <c r="CU375" s="120">
        <v>0.11749999999999999</v>
      </c>
      <c r="CY375" s="120">
        <v>7.4</v>
      </c>
      <c r="CZ375" s="120">
        <v>22.0199</v>
      </c>
      <c r="DA375" s="120">
        <v>0.25440000000000002</v>
      </c>
      <c r="DH375" s="120">
        <v>7.4</v>
      </c>
      <c r="DI375" s="120">
        <v>17.6187</v>
      </c>
      <c r="DJ375" s="120">
        <v>0.13550000000000001</v>
      </c>
      <c r="DN375" s="120">
        <v>7.4</v>
      </c>
      <c r="DO375" s="120">
        <v>22.817299999999999</v>
      </c>
      <c r="DP375" s="120">
        <v>0.26269999999999999</v>
      </c>
      <c r="DW375" s="120">
        <v>7.4</v>
      </c>
      <c r="DX375" s="120">
        <v>23.682700000000001</v>
      </c>
      <c r="DY375" s="120">
        <v>0.20710000000000001</v>
      </c>
      <c r="DZ375" s="120">
        <v>7.4</v>
      </c>
      <c r="EA375" s="120">
        <v>20.073599999999999</v>
      </c>
      <c r="EB375" s="120">
        <v>0.19919999999999999</v>
      </c>
      <c r="EL375" s="120">
        <v>7.4</v>
      </c>
      <c r="EM375" s="120">
        <v>17.567599999999999</v>
      </c>
      <c r="EN375" s="120">
        <v>0.1512</v>
      </c>
      <c r="EO375" s="120">
        <v>7.4</v>
      </c>
      <c r="EP375" s="120">
        <v>16.196899999999999</v>
      </c>
      <c r="EQ375" s="120">
        <v>0.13969999999999999</v>
      </c>
      <c r="EU375" s="120">
        <v>7.4</v>
      </c>
      <c r="EV375" s="120">
        <v>11.038600000000001</v>
      </c>
      <c r="EW375" s="120">
        <v>0.29859999999999998</v>
      </c>
      <c r="EX375" s="120">
        <v>7.4</v>
      </c>
      <c r="EY375" s="120">
        <v>18.092199999999998</v>
      </c>
      <c r="EZ375" s="120">
        <v>0.1497</v>
      </c>
      <c r="FM375" s="120">
        <v>7.4</v>
      </c>
      <c r="FN375" s="120">
        <v>20.773199999999999</v>
      </c>
      <c r="FO375" s="120">
        <v>0.16819999999999999</v>
      </c>
      <c r="FP375" s="120">
        <v>7.4</v>
      </c>
      <c r="FQ375" s="120">
        <v>22.890999999999998</v>
      </c>
      <c r="FR375" s="120">
        <v>0.1517</v>
      </c>
      <c r="FV375" s="120">
        <v>7.4</v>
      </c>
      <c r="FW375" s="120">
        <v>21.7422</v>
      </c>
      <c r="FX375" s="120">
        <v>0.18779999999999999</v>
      </c>
      <c r="FY375" s="120">
        <v>7.4</v>
      </c>
      <c r="FZ375" s="120">
        <v>18.6464</v>
      </c>
      <c r="GA375" s="120">
        <v>0.1216</v>
      </c>
      <c r="GE375" s="120">
        <v>7.4</v>
      </c>
      <c r="GF375" s="120">
        <v>15.723000000000001</v>
      </c>
      <c r="GG375" s="120">
        <v>0.12640000000000001</v>
      </c>
      <c r="GH375" s="120">
        <v>7.4</v>
      </c>
      <c r="GI375" s="120">
        <v>15.4916</v>
      </c>
      <c r="GJ375" s="120">
        <v>0.10249999999999999</v>
      </c>
      <c r="GK375" s="120">
        <v>7.4</v>
      </c>
      <c r="GL375" s="120">
        <v>18.4815</v>
      </c>
      <c r="GM375" s="120">
        <v>0.19889999999999999</v>
      </c>
      <c r="GN375" s="120">
        <v>7.4</v>
      </c>
      <c r="GO375" s="120">
        <v>13.1022</v>
      </c>
      <c r="GP375" s="120">
        <v>0.1459</v>
      </c>
      <c r="GW375" s="120">
        <v>7.4</v>
      </c>
      <c r="GX375" s="120">
        <v>17.1524</v>
      </c>
      <c r="GY375" s="120">
        <v>0.23100000000000001</v>
      </c>
      <c r="GZ375" s="120">
        <v>7.4</v>
      </c>
      <c r="HA375" s="120">
        <v>9.5495999999999999</v>
      </c>
      <c r="HB375" s="120">
        <v>0.12139999999999999</v>
      </c>
      <c r="HF375" s="120">
        <v>7.4</v>
      </c>
      <c r="HG375" s="120">
        <v>14.0998</v>
      </c>
      <c r="HH375" s="120">
        <v>0.2414</v>
      </c>
      <c r="HO375" s="120">
        <v>7.4</v>
      </c>
      <c r="HP375" s="120">
        <v>15.6677</v>
      </c>
      <c r="HQ375" s="120">
        <v>0.13059999999999999</v>
      </c>
      <c r="HR375" s="120">
        <v>7.4</v>
      </c>
      <c r="HS375" s="120">
        <v>13.230600000000001</v>
      </c>
      <c r="HT375" s="120">
        <v>0.1173</v>
      </c>
      <c r="HX375" s="128">
        <v>7.4</v>
      </c>
      <c r="HY375" s="128">
        <v>19.621099999999998</v>
      </c>
      <c r="HZ375" s="120">
        <v>8.3599999999999994E-2</v>
      </c>
      <c r="IA375" s="128">
        <v>7.4</v>
      </c>
      <c r="IB375" s="128">
        <v>15.0763</v>
      </c>
      <c r="IC375" s="120">
        <v>6.5100000000000005E-2</v>
      </c>
      <c r="ID375" s="128">
        <v>7.4</v>
      </c>
      <c r="IE375" s="128">
        <v>6.3662000000000001</v>
      </c>
      <c r="IF375" s="120">
        <v>3.7999999999999999E-2</v>
      </c>
      <c r="IG375" s="128">
        <v>7.4</v>
      </c>
      <c r="IH375" s="128">
        <v>13.6478</v>
      </c>
      <c r="II375" s="120">
        <v>6.9099999999999995E-2</v>
      </c>
      <c r="IJ375" s="128">
        <v>7.4</v>
      </c>
      <c r="IK375" s="128">
        <v>17.844100000000001</v>
      </c>
      <c r="IL375" s="120">
        <v>0.2306</v>
      </c>
      <c r="IM375" s="128">
        <v>7.4</v>
      </c>
      <c r="IN375" s="128">
        <v>38.787100000000002</v>
      </c>
      <c r="IO375" s="120">
        <v>0.28249999999999997</v>
      </c>
      <c r="IP375" s="128">
        <v>7.4</v>
      </c>
      <c r="IQ375" s="128">
        <v>12.3363</v>
      </c>
      <c r="IR375" s="120">
        <v>6.9599999999999995E-2</v>
      </c>
      <c r="IS375" s="128">
        <v>7.4</v>
      </c>
      <c r="IT375" s="128">
        <v>19.947900000000001</v>
      </c>
      <c r="IU375" s="120">
        <v>0.1038</v>
      </c>
      <c r="IV375" s="128">
        <v>7.4</v>
      </c>
      <c r="IW375" s="128">
        <v>22.8626</v>
      </c>
      <c r="IX375" s="120">
        <v>9.2200000000000004E-2</v>
      </c>
      <c r="IY375" s="128">
        <v>7.4</v>
      </c>
      <c r="IZ375" s="128">
        <v>23.340800000000002</v>
      </c>
      <c r="JA375" s="120">
        <v>0.1583</v>
      </c>
      <c r="JB375" s="128">
        <v>7.4</v>
      </c>
      <c r="JC375" s="128">
        <v>14.2018</v>
      </c>
      <c r="JD375" s="120">
        <v>8.1900000000000001E-2</v>
      </c>
      <c r="JE375" s="128">
        <v>7.4</v>
      </c>
      <c r="JF375" s="128">
        <v>21.290600000000001</v>
      </c>
      <c r="JG375" s="120">
        <v>0.1482</v>
      </c>
      <c r="JH375" s="128">
        <v>7.4</v>
      </c>
      <c r="JI375" s="128">
        <v>11.7705</v>
      </c>
      <c r="JJ375" s="120">
        <v>5.45E-2</v>
      </c>
      <c r="JK375" s="128">
        <v>7.4</v>
      </c>
      <c r="JL375" s="128">
        <v>24.444600000000001</v>
      </c>
      <c r="JM375" s="120">
        <v>0.14990000000000001</v>
      </c>
      <c r="JN375" s="128">
        <v>7.4</v>
      </c>
      <c r="JO375" s="128">
        <v>14.8939</v>
      </c>
      <c r="JP375" s="120">
        <v>8.3900000000000002E-2</v>
      </c>
      <c r="JQ375" s="128">
        <v>7.4</v>
      </c>
      <c r="JR375" s="128">
        <v>20.9192</v>
      </c>
      <c r="JS375" s="120">
        <v>0.12180000000000001</v>
      </c>
    </row>
    <row r="376" spans="1:279" x14ac:dyDescent="0.25">
      <c r="A376" s="128">
        <v>7.42</v>
      </c>
      <c r="B376" s="128">
        <v>18.4681</v>
      </c>
      <c r="C376" s="120">
        <v>0.15920000000000001</v>
      </c>
      <c r="D376" s="120">
        <v>7.42</v>
      </c>
      <c r="E376" s="120">
        <v>19.8017</v>
      </c>
      <c r="F376" s="120">
        <v>0.18740000000000001</v>
      </c>
      <c r="G376" s="120">
        <v>7.42</v>
      </c>
      <c r="H376" s="120">
        <v>17.175699999999999</v>
      </c>
      <c r="I376" s="120">
        <v>0.16830000000000001</v>
      </c>
      <c r="J376" s="120">
        <v>7.42</v>
      </c>
      <c r="K376" s="120">
        <v>9.9336000000000002</v>
      </c>
      <c r="L376" s="120">
        <v>7.4899999999999994E-2</v>
      </c>
      <c r="M376" s="120">
        <v>7.42</v>
      </c>
      <c r="N376" s="120">
        <v>10.563000000000001</v>
      </c>
      <c r="O376" s="120">
        <v>0.61460000000000004</v>
      </c>
      <c r="P376" s="120">
        <v>7.42</v>
      </c>
      <c r="Q376" s="120">
        <v>16.792000000000002</v>
      </c>
      <c r="R376" s="120">
        <v>0.161</v>
      </c>
      <c r="S376" s="120">
        <v>7.42</v>
      </c>
      <c r="T376" s="120">
        <v>36.360999999999997</v>
      </c>
      <c r="U376" s="120">
        <v>0.65659999999999996</v>
      </c>
      <c r="V376" s="120">
        <v>7.42</v>
      </c>
      <c r="W376" s="120">
        <v>14.62</v>
      </c>
      <c r="X376" s="120">
        <v>0.37240000000000001</v>
      </c>
      <c r="Y376" s="120">
        <v>7.42</v>
      </c>
      <c r="Z376" s="120">
        <v>23.4467</v>
      </c>
      <c r="AA376" s="120">
        <v>0.20860000000000001</v>
      </c>
      <c r="AB376" s="120">
        <v>7.42</v>
      </c>
      <c r="AC376" s="120">
        <v>27.694299999999998</v>
      </c>
      <c r="AD376" s="120">
        <v>0.31209999999999999</v>
      </c>
      <c r="AE376" s="120">
        <v>7.42</v>
      </c>
      <c r="AF376" s="120">
        <v>24.459399999999999</v>
      </c>
      <c r="AG376" s="120">
        <v>0.31830000000000003</v>
      </c>
      <c r="AH376" s="120">
        <v>7.42</v>
      </c>
      <c r="AI376" s="120">
        <v>17.589500000000001</v>
      </c>
      <c r="AJ376" s="120">
        <v>0.748</v>
      </c>
      <c r="AK376" s="120">
        <v>7.42</v>
      </c>
      <c r="AL376" s="120">
        <v>12.995900000000001</v>
      </c>
      <c r="AM376" s="120">
        <v>0.2903</v>
      </c>
      <c r="AN376" s="120">
        <v>7.42</v>
      </c>
      <c r="AO376" s="120">
        <v>11.3087</v>
      </c>
      <c r="AP376" s="120">
        <v>0.39779999999999999</v>
      </c>
      <c r="AT376" s="120">
        <v>7.42</v>
      </c>
      <c r="AU376" s="120">
        <v>11.313800000000001</v>
      </c>
      <c r="AV376" s="120">
        <v>0.47120000000000001</v>
      </c>
      <c r="BO376" s="120">
        <v>7.42</v>
      </c>
      <c r="BP376" s="120">
        <v>5.0971000000000002</v>
      </c>
      <c r="BQ376" s="120">
        <v>0.30809999999999998</v>
      </c>
      <c r="BR376" s="120">
        <v>7.42</v>
      </c>
      <c r="BS376" s="120">
        <v>20.323799999999999</v>
      </c>
      <c r="BT376" s="120">
        <v>0.1925</v>
      </c>
      <c r="CA376" s="120">
        <v>7.42</v>
      </c>
      <c r="CB376" s="120">
        <v>10.9161</v>
      </c>
      <c r="CC376" s="120">
        <v>0.24779999999999999</v>
      </c>
      <c r="CD376" s="120">
        <v>7.42</v>
      </c>
      <c r="CE376" s="120">
        <v>8.2809000000000008</v>
      </c>
      <c r="CF376" s="120">
        <v>0.25309999999999999</v>
      </c>
      <c r="CS376" s="120">
        <v>7.42</v>
      </c>
      <c r="CT376" s="120">
        <v>16.0913</v>
      </c>
      <c r="CU376" s="120">
        <v>0.11890000000000001</v>
      </c>
      <c r="CY376" s="120">
        <v>7.42</v>
      </c>
      <c r="CZ376" s="120">
        <v>22.0898</v>
      </c>
      <c r="DA376" s="120">
        <v>0.25040000000000001</v>
      </c>
      <c r="DH376" s="120">
        <v>7.42</v>
      </c>
      <c r="DI376" s="120">
        <v>18.117599999999999</v>
      </c>
      <c r="DJ376" s="120">
        <v>0.13650000000000001</v>
      </c>
      <c r="DN376" s="120">
        <v>7.42</v>
      </c>
      <c r="DO376" s="120">
        <v>22.354199999999999</v>
      </c>
      <c r="DP376" s="120">
        <v>0.26429999999999998</v>
      </c>
      <c r="DW376" s="120">
        <v>7.42</v>
      </c>
      <c r="DX376" s="120">
        <v>23.438500000000001</v>
      </c>
      <c r="DY376" s="120">
        <v>0.21360000000000001</v>
      </c>
      <c r="DZ376" s="120">
        <v>7.42</v>
      </c>
      <c r="EA376" s="120">
        <v>20.052600000000002</v>
      </c>
      <c r="EB376" s="120">
        <v>0.2026</v>
      </c>
      <c r="EL376" s="120">
        <v>7.42</v>
      </c>
      <c r="EM376" s="120">
        <v>17.128</v>
      </c>
      <c r="EN376" s="120">
        <v>0.1618</v>
      </c>
      <c r="EO376" s="120">
        <v>7.42</v>
      </c>
      <c r="EP376" s="120">
        <v>16.172899999999998</v>
      </c>
      <c r="EQ376" s="120">
        <v>0.1215</v>
      </c>
      <c r="EU376" s="120">
        <v>7.42</v>
      </c>
      <c r="EV376" s="120">
        <v>11.0489</v>
      </c>
      <c r="EW376" s="120">
        <v>0.31190000000000001</v>
      </c>
      <c r="EX376" s="120">
        <v>7.42</v>
      </c>
      <c r="EY376" s="120">
        <v>18.261199999999999</v>
      </c>
      <c r="EZ376" s="120">
        <v>0.15160000000000001</v>
      </c>
      <c r="FM376" s="120">
        <v>7.42</v>
      </c>
      <c r="FN376" s="120">
        <v>20.5503</v>
      </c>
      <c r="FO376" s="120">
        <v>0.16819999999999999</v>
      </c>
      <c r="FP376" s="120">
        <v>7.42</v>
      </c>
      <c r="FQ376" s="120">
        <v>23.3095</v>
      </c>
      <c r="FR376" s="120">
        <v>0.16539999999999999</v>
      </c>
      <c r="FV376" s="120">
        <v>7.42</v>
      </c>
      <c r="FW376" s="120">
        <v>21.703199999999999</v>
      </c>
      <c r="FX376" s="120">
        <v>0.19089999999999999</v>
      </c>
      <c r="FY376" s="120">
        <v>7.42</v>
      </c>
      <c r="FZ376" s="120">
        <v>18.896000000000001</v>
      </c>
      <c r="GA376" s="120">
        <v>0.1229</v>
      </c>
      <c r="GE376" s="120">
        <v>7.42</v>
      </c>
      <c r="GF376" s="120">
        <v>16.258500000000002</v>
      </c>
      <c r="GG376" s="120">
        <v>0.12609999999999999</v>
      </c>
      <c r="GH376" s="120">
        <v>7.42</v>
      </c>
      <c r="GI376" s="120">
        <v>15.739599999999999</v>
      </c>
      <c r="GJ376" s="120">
        <v>0.10440000000000001</v>
      </c>
      <c r="GK376" s="120">
        <v>7.42</v>
      </c>
      <c r="GL376" s="120">
        <v>18.139099999999999</v>
      </c>
      <c r="GM376" s="120">
        <v>0.1799</v>
      </c>
      <c r="GN376" s="120">
        <v>7.42</v>
      </c>
      <c r="GO376" s="120">
        <v>13.3111</v>
      </c>
      <c r="GP376" s="120">
        <v>0.15840000000000001</v>
      </c>
      <c r="GW376" s="120">
        <v>7.42</v>
      </c>
      <c r="GX376" s="120">
        <v>17.3291</v>
      </c>
      <c r="GY376" s="120">
        <v>0.23710000000000001</v>
      </c>
      <c r="GZ376" s="120">
        <v>7.42</v>
      </c>
      <c r="HA376" s="120">
        <v>9.5631000000000004</v>
      </c>
      <c r="HB376" s="120">
        <v>0.11269999999999999</v>
      </c>
      <c r="HF376" s="120">
        <v>7.42</v>
      </c>
      <c r="HG376" s="120">
        <v>14.6782</v>
      </c>
      <c r="HH376" s="120">
        <v>0.24160000000000001</v>
      </c>
      <c r="HO376" s="120">
        <v>7.42</v>
      </c>
      <c r="HP376" s="120">
        <v>15.675000000000001</v>
      </c>
      <c r="HQ376" s="120">
        <v>0.13969999999999999</v>
      </c>
      <c r="HR376" s="120">
        <v>7.42</v>
      </c>
      <c r="HS376" s="120">
        <v>13.164400000000001</v>
      </c>
      <c r="HT376" s="120">
        <v>0.1182</v>
      </c>
      <c r="HX376" s="128">
        <v>7.42</v>
      </c>
      <c r="HY376" s="128">
        <v>19.759</v>
      </c>
      <c r="HZ376" s="120">
        <v>8.3000000000000004E-2</v>
      </c>
      <c r="IA376" s="128">
        <v>7.42</v>
      </c>
      <c r="IB376" s="128">
        <v>15.217700000000001</v>
      </c>
      <c r="IC376" s="120">
        <v>6.4000000000000001E-2</v>
      </c>
      <c r="ID376" s="128">
        <v>7.42</v>
      </c>
      <c r="IE376" s="128">
        <v>6.6167999999999996</v>
      </c>
      <c r="IF376" s="120">
        <v>4.07E-2</v>
      </c>
      <c r="IG376" s="128">
        <v>7.42</v>
      </c>
      <c r="IH376" s="128">
        <v>13.5002</v>
      </c>
      <c r="II376" s="120">
        <v>7.1499999999999994E-2</v>
      </c>
      <c r="IJ376" s="128">
        <v>7.42</v>
      </c>
      <c r="IK376" s="128">
        <v>18.1311</v>
      </c>
      <c r="IL376" s="120">
        <v>0.23230000000000001</v>
      </c>
      <c r="IM376" s="128">
        <v>7.42</v>
      </c>
      <c r="IN376" s="128">
        <v>36.982100000000003</v>
      </c>
      <c r="IO376" s="120">
        <v>0.28149999999999997</v>
      </c>
      <c r="IP376" s="128">
        <v>7.42</v>
      </c>
      <c r="IQ376" s="128">
        <v>14.0555</v>
      </c>
      <c r="IR376" s="120">
        <v>8.2299999999999998E-2</v>
      </c>
      <c r="IS376" s="128">
        <v>7.42</v>
      </c>
      <c r="IT376" s="128">
        <v>20.0732</v>
      </c>
      <c r="IU376" s="120">
        <v>0.10639999999999999</v>
      </c>
      <c r="IV376" s="128">
        <v>7.42</v>
      </c>
      <c r="IW376" s="128">
        <v>21.718</v>
      </c>
      <c r="IX376" s="120">
        <v>6.8099999999999994E-2</v>
      </c>
      <c r="IY376" s="128">
        <v>7.42</v>
      </c>
      <c r="IZ376" s="128">
        <v>22.218900000000001</v>
      </c>
      <c r="JA376" s="120">
        <v>0.151</v>
      </c>
      <c r="JB376" s="128">
        <v>7.42</v>
      </c>
      <c r="JC376" s="128">
        <v>13.911099999999999</v>
      </c>
      <c r="JD376" s="120">
        <v>7.8799999999999995E-2</v>
      </c>
      <c r="JE376" s="128">
        <v>7.42</v>
      </c>
      <c r="JF376" s="128">
        <v>20.197900000000001</v>
      </c>
      <c r="JG376" s="120">
        <v>0.1426</v>
      </c>
      <c r="JH376" s="128">
        <v>7.42</v>
      </c>
      <c r="JI376" s="128">
        <v>12.7037</v>
      </c>
      <c r="JJ376" s="120">
        <v>5.8900000000000001E-2</v>
      </c>
      <c r="JK376" s="128">
        <v>7.42</v>
      </c>
      <c r="JL376" s="128">
        <v>23.830200000000001</v>
      </c>
      <c r="JM376" s="120">
        <v>0.14480000000000001</v>
      </c>
      <c r="JN376" s="128">
        <v>7.42</v>
      </c>
      <c r="JO376" s="128">
        <v>14.110900000000001</v>
      </c>
      <c r="JP376" s="120">
        <v>8.1100000000000005E-2</v>
      </c>
      <c r="JQ376" s="128">
        <v>7.42</v>
      </c>
      <c r="JR376" s="128">
        <v>20.190799999999999</v>
      </c>
      <c r="JS376" s="120">
        <v>0.1176</v>
      </c>
    </row>
    <row r="377" spans="1:279" x14ac:dyDescent="0.25">
      <c r="A377" s="128">
        <v>7.44</v>
      </c>
      <c r="B377" s="128">
        <v>18.392099999999999</v>
      </c>
      <c r="C377" s="120">
        <v>0.15859999999999999</v>
      </c>
      <c r="D377" s="120">
        <v>7.44</v>
      </c>
      <c r="E377" s="120">
        <v>19.732500000000002</v>
      </c>
      <c r="F377" s="120">
        <v>0.19259999999999999</v>
      </c>
      <c r="G377" s="120">
        <v>7.44</v>
      </c>
      <c r="H377" s="120">
        <v>16.784400000000002</v>
      </c>
      <c r="I377" s="120">
        <v>0.1681</v>
      </c>
      <c r="J377" s="120">
        <v>7.44</v>
      </c>
      <c r="K377" s="120">
        <v>10.020899999999999</v>
      </c>
      <c r="L377" s="120">
        <v>7.4200000000000002E-2</v>
      </c>
      <c r="M377" s="120">
        <v>7.44</v>
      </c>
      <c r="N377" s="120">
        <v>14.879200000000001</v>
      </c>
      <c r="O377" s="120">
        <v>0.68840000000000001</v>
      </c>
      <c r="P377" s="120">
        <v>7.44</v>
      </c>
      <c r="Q377" s="120">
        <v>16.392900000000001</v>
      </c>
      <c r="R377" s="120">
        <v>0.15770000000000001</v>
      </c>
      <c r="S377" s="120">
        <v>7.44</v>
      </c>
      <c r="T377" s="120">
        <v>38.916200000000003</v>
      </c>
      <c r="U377" s="120">
        <v>0.64059999999999995</v>
      </c>
      <c r="V377" s="120">
        <v>7.44</v>
      </c>
      <c r="W377" s="120">
        <v>16.4649</v>
      </c>
      <c r="X377" s="120">
        <v>0.3387</v>
      </c>
      <c r="Y377" s="120">
        <v>7.44</v>
      </c>
      <c r="Z377" s="120">
        <v>22.723800000000001</v>
      </c>
      <c r="AA377" s="120">
        <v>0.21229999999999999</v>
      </c>
      <c r="AB377" s="120">
        <v>7.44</v>
      </c>
      <c r="AC377" s="120">
        <v>26.8733</v>
      </c>
      <c r="AD377" s="120">
        <v>0.30890000000000001</v>
      </c>
      <c r="AE377" s="120">
        <v>7.44</v>
      </c>
      <c r="AF377" s="120">
        <v>24.421700000000001</v>
      </c>
      <c r="AG377" s="120">
        <v>0.32179999999999997</v>
      </c>
      <c r="AH377" s="120">
        <v>7.44</v>
      </c>
      <c r="AI377" s="120">
        <v>17.294599999999999</v>
      </c>
      <c r="AJ377" s="120">
        <v>0.74099999999999999</v>
      </c>
      <c r="AK377" s="120">
        <v>7.44</v>
      </c>
      <c r="AL377" s="120">
        <v>15.0519</v>
      </c>
      <c r="AM377" s="120">
        <v>0.32290000000000002</v>
      </c>
      <c r="AN377" s="120">
        <v>7.44</v>
      </c>
      <c r="AO377" s="120">
        <v>9.9461999999999993</v>
      </c>
      <c r="AP377" s="120">
        <v>0.375</v>
      </c>
      <c r="AT377" s="120">
        <v>7.44</v>
      </c>
      <c r="AU377" s="120">
        <v>10.0814</v>
      </c>
      <c r="AV377" s="120">
        <v>0.43969999999999998</v>
      </c>
      <c r="BO377" s="120">
        <v>7.44</v>
      </c>
      <c r="BP377" s="120">
        <v>5.1905999999999999</v>
      </c>
      <c r="BQ377" s="120">
        <v>0.32540000000000002</v>
      </c>
      <c r="BR377" s="120">
        <v>7.44</v>
      </c>
      <c r="BS377" s="120">
        <v>20.867000000000001</v>
      </c>
      <c r="BT377" s="120">
        <v>0.19339999999999999</v>
      </c>
      <c r="CA377" s="120">
        <v>7.44</v>
      </c>
      <c r="CB377" s="120">
        <v>10.645</v>
      </c>
      <c r="CC377" s="120">
        <v>0.24829999999999999</v>
      </c>
      <c r="CD377" s="120">
        <v>7.44</v>
      </c>
      <c r="CE377" s="120">
        <v>8.1477000000000004</v>
      </c>
      <c r="CF377" s="120">
        <v>0.23549999999999999</v>
      </c>
      <c r="CS377" s="120">
        <v>7.44</v>
      </c>
      <c r="CT377" s="120">
        <v>16.2241</v>
      </c>
      <c r="CU377" s="120">
        <v>0.1217</v>
      </c>
      <c r="CY377" s="120">
        <v>7.44</v>
      </c>
      <c r="CZ377" s="120">
        <v>22.456499999999998</v>
      </c>
      <c r="DA377" s="120">
        <v>0.25190000000000001</v>
      </c>
      <c r="DH377" s="120">
        <v>7.44</v>
      </c>
      <c r="DI377" s="120">
        <v>18.572399999999998</v>
      </c>
      <c r="DJ377" s="120">
        <v>0.14149999999999999</v>
      </c>
      <c r="DN377" s="120">
        <v>7.44</v>
      </c>
      <c r="DO377" s="120">
        <v>21.964300000000001</v>
      </c>
      <c r="DP377" s="120">
        <v>0.26700000000000002</v>
      </c>
      <c r="DW377" s="120">
        <v>7.44</v>
      </c>
      <c r="DX377" s="120">
        <v>23.160299999999999</v>
      </c>
      <c r="DY377" s="120">
        <v>0.21010000000000001</v>
      </c>
      <c r="DZ377" s="120">
        <v>7.44</v>
      </c>
      <c r="EA377" s="120">
        <v>19.9453</v>
      </c>
      <c r="EB377" s="120">
        <v>0.2026</v>
      </c>
      <c r="EL377" s="120">
        <v>7.44</v>
      </c>
      <c r="EM377" s="120">
        <v>16.532399999999999</v>
      </c>
      <c r="EN377" s="120">
        <v>0.1933</v>
      </c>
      <c r="EO377" s="120">
        <v>7.44</v>
      </c>
      <c r="EP377" s="120">
        <v>16.316400000000002</v>
      </c>
      <c r="EQ377" s="120">
        <v>0.1181</v>
      </c>
      <c r="EU377" s="120">
        <v>7.44</v>
      </c>
      <c r="EV377" s="120">
        <v>11.103300000000001</v>
      </c>
      <c r="EW377" s="120">
        <v>0.33900000000000002</v>
      </c>
      <c r="EX377" s="120">
        <v>7.44</v>
      </c>
      <c r="EY377" s="120">
        <v>18.174199999999999</v>
      </c>
      <c r="EZ377" s="120">
        <v>0.15859999999999999</v>
      </c>
      <c r="FM377" s="120">
        <v>7.44</v>
      </c>
      <c r="FN377" s="120">
        <v>20.486899999999999</v>
      </c>
      <c r="FO377" s="120">
        <v>0.16689999999999999</v>
      </c>
      <c r="FP377" s="120">
        <v>7.44</v>
      </c>
      <c r="FQ377" s="120">
        <v>23.410599999999999</v>
      </c>
      <c r="FR377" s="120">
        <v>0.17100000000000001</v>
      </c>
      <c r="FV377" s="120">
        <v>7.44</v>
      </c>
      <c r="FW377" s="120">
        <v>21.1739</v>
      </c>
      <c r="FX377" s="120">
        <v>0.18779999999999999</v>
      </c>
      <c r="FY377" s="120">
        <v>7.44</v>
      </c>
      <c r="FZ377" s="120">
        <v>19.340800000000002</v>
      </c>
      <c r="GA377" s="120">
        <v>0.12759999999999999</v>
      </c>
      <c r="GE377" s="120">
        <v>7.44</v>
      </c>
      <c r="GF377" s="120">
        <v>16.840499999999999</v>
      </c>
      <c r="GG377" s="120">
        <v>0.12529999999999999</v>
      </c>
      <c r="GH377" s="120">
        <v>7.44</v>
      </c>
      <c r="GI377" s="120">
        <v>15.8767</v>
      </c>
      <c r="GJ377" s="120">
        <v>0.105</v>
      </c>
      <c r="GK377" s="120">
        <v>7.44</v>
      </c>
      <c r="GL377" s="120">
        <v>17.747299999999999</v>
      </c>
      <c r="GM377" s="120">
        <v>0.18390000000000001</v>
      </c>
      <c r="GN377" s="120">
        <v>7.44</v>
      </c>
      <c r="GO377" s="120">
        <v>13.442399999999999</v>
      </c>
      <c r="GP377" s="120">
        <v>0.159</v>
      </c>
      <c r="GW377" s="120">
        <v>7.44</v>
      </c>
      <c r="GX377" s="120">
        <v>17.213200000000001</v>
      </c>
      <c r="GY377" s="120">
        <v>0.24179999999999999</v>
      </c>
      <c r="GZ377" s="120">
        <v>7.44</v>
      </c>
      <c r="HA377" s="120">
        <v>9.5875000000000004</v>
      </c>
      <c r="HB377" s="120">
        <v>0.11169999999999999</v>
      </c>
      <c r="HF377" s="120">
        <v>7.44</v>
      </c>
      <c r="HG377" s="120">
        <v>15.3696</v>
      </c>
      <c r="HH377" s="120">
        <v>0.24460000000000001</v>
      </c>
      <c r="HO377" s="120">
        <v>7.44</v>
      </c>
      <c r="HP377" s="120">
        <v>15.686500000000001</v>
      </c>
      <c r="HQ377" s="120">
        <v>0.14349999999999999</v>
      </c>
      <c r="HR377" s="120">
        <v>7.44</v>
      </c>
      <c r="HS377" s="120">
        <v>13.249000000000001</v>
      </c>
      <c r="HT377" s="120">
        <v>0.1202</v>
      </c>
      <c r="HX377" s="128">
        <v>7.44</v>
      </c>
      <c r="HY377" s="128">
        <v>19.852799999999998</v>
      </c>
      <c r="HZ377" s="120">
        <v>8.09E-2</v>
      </c>
      <c r="IA377" s="128">
        <v>7.44</v>
      </c>
      <c r="IB377" s="128">
        <v>15.2826</v>
      </c>
      <c r="IC377" s="120">
        <v>6.3E-2</v>
      </c>
      <c r="ID377" s="128">
        <v>7.44</v>
      </c>
      <c r="IE377" s="128">
        <v>6.7461000000000002</v>
      </c>
      <c r="IF377" s="120">
        <v>4.3200000000000002E-2</v>
      </c>
      <c r="IG377" s="128">
        <v>7.44</v>
      </c>
      <c r="IH377" s="128">
        <v>13.463900000000001</v>
      </c>
      <c r="II377" s="120">
        <v>7.4200000000000002E-2</v>
      </c>
      <c r="IJ377" s="128">
        <v>7.44</v>
      </c>
      <c r="IK377" s="128">
        <v>19.082999999999998</v>
      </c>
      <c r="IL377" s="120">
        <v>0.2261</v>
      </c>
      <c r="IM377" s="128">
        <v>7.44</v>
      </c>
      <c r="IN377" s="128">
        <v>36.222299999999997</v>
      </c>
      <c r="IO377" s="120">
        <v>0.28320000000000001</v>
      </c>
      <c r="IP377" s="128">
        <v>7.44</v>
      </c>
      <c r="IQ377" s="128">
        <v>17.3032</v>
      </c>
      <c r="IR377" s="120">
        <v>9.8100000000000007E-2</v>
      </c>
      <c r="IS377" s="128">
        <v>7.44</v>
      </c>
      <c r="IT377" s="128">
        <v>20.389600000000002</v>
      </c>
      <c r="IU377" s="120">
        <v>0.1115</v>
      </c>
      <c r="IV377" s="128">
        <v>7.44</v>
      </c>
      <c r="IW377" s="128">
        <v>20.6555</v>
      </c>
      <c r="IX377" s="120">
        <v>5.8200000000000002E-2</v>
      </c>
      <c r="IY377" s="128">
        <v>7.44</v>
      </c>
      <c r="IZ377" s="128">
        <v>21.153400000000001</v>
      </c>
      <c r="JA377" s="120">
        <v>0.1489</v>
      </c>
      <c r="JB377" s="128">
        <v>7.44</v>
      </c>
      <c r="JC377" s="128">
        <v>13.7234</v>
      </c>
      <c r="JD377" s="120">
        <v>7.5499999999999998E-2</v>
      </c>
      <c r="JE377" s="128">
        <v>7.44</v>
      </c>
      <c r="JF377" s="128">
        <v>19.18</v>
      </c>
      <c r="JG377" s="120">
        <v>0.1361</v>
      </c>
      <c r="JH377" s="128">
        <v>7.44</v>
      </c>
      <c r="JI377" s="128">
        <v>13.172000000000001</v>
      </c>
      <c r="JJ377" s="120">
        <v>7.0499999999999993E-2</v>
      </c>
      <c r="JK377" s="128">
        <v>7.44</v>
      </c>
      <c r="JL377" s="128">
        <v>23.218800000000002</v>
      </c>
      <c r="JM377" s="120">
        <v>0.1439</v>
      </c>
      <c r="JN377" s="128">
        <v>7.44</v>
      </c>
      <c r="JO377" s="128">
        <v>13.3504</v>
      </c>
      <c r="JP377" s="120">
        <v>7.5800000000000006E-2</v>
      </c>
      <c r="JQ377" s="128">
        <v>7.44</v>
      </c>
      <c r="JR377" s="128">
        <v>19.922999999999998</v>
      </c>
      <c r="JS377" s="120">
        <v>0.1171</v>
      </c>
    </row>
    <row r="378" spans="1:279" x14ac:dyDescent="0.25">
      <c r="A378" s="128">
        <v>7.46</v>
      </c>
      <c r="B378" s="128">
        <v>18.116</v>
      </c>
      <c r="C378" s="120">
        <v>0.15790000000000001</v>
      </c>
      <c r="D378" s="120">
        <v>7.46</v>
      </c>
      <c r="E378" s="120">
        <v>19.591000000000001</v>
      </c>
      <c r="F378" s="120">
        <v>0.19650000000000001</v>
      </c>
      <c r="G378" s="120">
        <v>7.46</v>
      </c>
      <c r="H378" s="120">
        <v>16.1906</v>
      </c>
      <c r="I378" s="120">
        <v>0.15890000000000001</v>
      </c>
      <c r="J378" s="120">
        <v>7.46</v>
      </c>
      <c r="K378" s="120">
        <v>10.0566</v>
      </c>
      <c r="L378" s="120">
        <v>7.1599999999999997E-2</v>
      </c>
      <c r="M378" s="120">
        <v>7.46</v>
      </c>
      <c r="N378" s="120">
        <v>14.7537</v>
      </c>
      <c r="O378" s="120">
        <v>0.72840000000000005</v>
      </c>
      <c r="P378" s="120">
        <v>7.46</v>
      </c>
      <c r="Q378" s="120">
        <v>16.0806</v>
      </c>
      <c r="R378" s="120">
        <v>0.15279999999999999</v>
      </c>
      <c r="S378" s="120">
        <v>7.46</v>
      </c>
      <c r="T378" s="120">
        <v>40.7562</v>
      </c>
      <c r="U378" s="120">
        <v>0.58089999999999997</v>
      </c>
      <c r="V378" s="120">
        <v>7.46</v>
      </c>
      <c r="W378" s="120">
        <v>16.968399999999999</v>
      </c>
      <c r="X378" s="120">
        <v>0.31280000000000002</v>
      </c>
      <c r="Y378" s="120">
        <v>7.46</v>
      </c>
      <c r="Z378" s="120">
        <v>22.362200000000001</v>
      </c>
      <c r="AA378" s="120">
        <v>0.20630000000000001</v>
      </c>
      <c r="AB378" s="120">
        <v>7.46</v>
      </c>
      <c r="AC378" s="120">
        <v>26.099</v>
      </c>
      <c r="AD378" s="120">
        <v>0.29780000000000001</v>
      </c>
      <c r="AE378" s="120">
        <v>7.46</v>
      </c>
      <c r="AF378" s="120">
        <v>24.625699999999998</v>
      </c>
      <c r="AG378" s="120">
        <v>0.34029999999999999</v>
      </c>
      <c r="AH378" s="120">
        <v>7.46</v>
      </c>
      <c r="AI378" s="120">
        <v>16.734300000000001</v>
      </c>
      <c r="AJ378" s="120">
        <v>0.75139999999999996</v>
      </c>
      <c r="AK378" s="120">
        <v>7.46</v>
      </c>
      <c r="AL378" s="120">
        <v>19.225300000000001</v>
      </c>
      <c r="AM378" s="120">
        <v>0.3493</v>
      </c>
      <c r="AN378" s="120">
        <v>7.46</v>
      </c>
      <c r="AO378" s="120">
        <v>8.8201000000000001</v>
      </c>
      <c r="AP378" s="120">
        <v>0.28839999999999999</v>
      </c>
      <c r="AT378" s="120">
        <v>7.46</v>
      </c>
      <c r="AU378" s="120">
        <v>9.7446999999999999</v>
      </c>
      <c r="AV378" s="120">
        <v>0.46</v>
      </c>
      <c r="BO378" s="120">
        <v>7.46</v>
      </c>
      <c r="BP378" s="120">
        <v>5.1706000000000003</v>
      </c>
      <c r="BQ378" s="120">
        <v>0.34289999999999998</v>
      </c>
      <c r="BR378" s="120">
        <v>7.46</v>
      </c>
      <c r="BS378" s="120">
        <v>21.4039</v>
      </c>
      <c r="BT378" s="120">
        <v>0.20230000000000001</v>
      </c>
      <c r="CA378" s="120">
        <v>7.46</v>
      </c>
      <c r="CB378" s="120">
        <v>10.3779</v>
      </c>
      <c r="CC378" s="120">
        <v>0.24310000000000001</v>
      </c>
      <c r="CD378" s="120">
        <v>7.46</v>
      </c>
      <c r="CE378" s="120">
        <v>8.0829000000000004</v>
      </c>
      <c r="CF378" s="120">
        <v>0.217</v>
      </c>
      <c r="CS378" s="120">
        <v>7.46</v>
      </c>
      <c r="CT378" s="120">
        <v>16.415700000000001</v>
      </c>
      <c r="CU378" s="120">
        <v>0.1226</v>
      </c>
      <c r="CY378" s="120">
        <v>7.46</v>
      </c>
      <c r="CZ378" s="120">
        <v>22.828299999999999</v>
      </c>
      <c r="DA378" s="120">
        <v>0.24970000000000001</v>
      </c>
      <c r="DH378" s="120">
        <v>7.46</v>
      </c>
      <c r="DI378" s="120">
        <v>19.036899999999999</v>
      </c>
      <c r="DJ378" s="120">
        <v>0.14910000000000001</v>
      </c>
      <c r="DN378" s="120">
        <v>7.46</v>
      </c>
      <c r="DO378" s="120">
        <v>21.694800000000001</v>
      </c>
      <c r="DP378" s="120">
        <v>0.2611</v>
      </c>
      <c r="DW378" s="120">
        <v>7.46</v>
      </c>
      <c r="DX378" s="120">
        <v>22.925799999999999</v>
      </c>
      <c r="DY378" s="120">
        <v>0.2079</v>
      </c>
      <c r="DZ378" s="120">
        <v>7.46</v>
      </c>
      <c r="EA378" s="120">
        <v>19.9407</v>
      </c>
      <c r="EB378" s="120">
        <v>0.20330000000000001</v>
      </c>
      <c r="EL378" s="120">
        <v>7.46</v>
      </c>
      <c r="EM378" s="120">
        <v>15.7806</v>
      </c>
      <c r="EN378" s="120">
        <v>0.22289999999999999</v>
      </c>
      <c r="EO378" s="120">
        <v>7.46</v>
      </c>
      <c r="EP378" s="120">
        <v>16.499700000000001</v>
      </c>
      <c r="EQ378" s="120">
        <v>0.13189999999999999</v>
      </c>
      <c r="EU378" s="120">
        <v>7.46</v>
      </c>
      <c r="EV378" s="120">
        <v>11.2201</v>
      </c>
      <c r="EW378" s="120">
        <v>0.36120000000000002</v>
      </c>
      <c r="EX378" s="120">
        <v>7.46</v>
      </c>
      <c r="EY378" s="120">
        <v>18.011199999999999</v>
      </c>
      <c r="EZ378" s="120">
        <v>0.15959999999999999</v>
      </c>
      <c r="FM378" s="120">
        <v>7.46</v>
      </c>
      <c r="FN378" s="120">
        <v>20.618300000000001</v>
      </c>
      <c r="FO378" s="120">
        <v>0.16639999999999999</v>
      </c>
      <c r="FP378" s="120">
        <v>7.46</v>
      </c>
      <c r="FQ378" s="120">
        <v>23.279</v>
      </c>
      <c r="FR378" s="120">
        <v>0.1754</v>
      </c>
      <c r="FV378" s="120">
        <v>7.46</v>
      </c>
      <c r="FW378" s="120">
        <v>20.5182</v>
      </c>
      <c r="FX378" s="120">
        <v>0.18160000000000001</v>
      </c>
      <c r="FY378" s="120">
        <v>7.46</v>
      </c>
      <c r="FZ378" s="120">
        <v>20.005400000000002</v>
      </c>
      <c r="GA378" s="120">
        <v>0.1363</v>
      </c>
      <c r="GE378" s="120">
        <v>7.46</v>
      </c>
      <c r="GF378" s="120">
        <v>17.230699999999999</v>
      </c>
      <c r="GG378" s="120">
        <v>0.12820000000000001</v>
      </c>
      <c r="GH378" s="120">
        <v>7.46</v>
      </c>
      <c r="GI378" s="120">
        <v>16.063300000000002</v>
      </c>
      <c r="GJ378" s="120">
        <v>0.10539999999999999</v>
      </c>
      <c r="GK378" s="120">
        <v>7.46</v>
      </c>
      <c r="GL378" s="120">
        <v>16.673300000000001</v>
      </c>
      <c r="GM378" s="120">
        <v>0.17510000000000001</v>
      </c>
      <c r="GN378" s="120">
        <v>7.46</v>
      </c>
      <c r="GO378" s="120">
        <v>13.5105</v>
      </c>
      <c r="GP378" s="120">
        <v>0.1633</v>
      </c>
      <c r="GW378" s="120">
        <v>7.46</v>
      </c>
      <c r="GX378" s="120">
        <v>17.0503</v>
      </c>
      <c r="GY378" s="120">
        <v>0.24640000000000001</v>
      </c>
      <c r="GZ378" s="120">
        <v>7.46</v>
      </c>
      <c r="HA378" s="120">
        <v>9.6707999999999998</v>
      </c>
      <c r="HB378" s="120">
        <v>0.11269999999999999</v>
      </c>
      <c r="HF378" s="120">
        <v>7.46</v>
      </c>
      <c r="HG378" s="120">
        <v>16.216899999999999</v>
      </c>
      <c r="HH378" s="120">
        <v>0.246</v>
      </c>
      <c r="HO378" s="120">
        <v>7.46</v>
      </c>
      <c r="HP378" s="120">
        <v>15.665100000000001</v>
      </c>
      <c r="HQ378" s="120">
        <v>0.14530000000000001</v>
      </c>
      <c r="HR378" s="120">
        <v>7.46</v>
      </c>
      <c r="HS378" s="120">
        <v>13.3217</v>
      </c>
      <c r="HT378" s="120">
        <v>0.127</v>
      </c>
      <c r="HX378" s="128">
        <v>7.46</v>
      </c>
      <c r="HY378" s="128">
        <v>19.9466</v>
      </c>
      <c r="HZ378" s="120">
        <v>8.1299999999999997E-2</v>
      </c>
      <c r="IA378" s="128">
        <v>7.46</v>
      </c>
      <c r="IB378" s="128">
        <v>15.350300000000001</v>
      </c>
      <c r="IC378" s="120">
        <v>6.0699999999999997E-2</v>
      </c>
      <c r="ID378" s="128">
        <v>7.46</v>
      </c>
      <c r="IE378" s="128">
        <v>6.8571</v>
      </c>
      <c r="IF378" s="120">
        <v>4.6300000000000001E-2</v>
      </c>
      <c r="IG378" s="128">
        <v>7.46</v>
      </c>
      <c r="IH378" s="128">
        <v>13.597300000000001</v>
      </c>
      <c r="II378" s="120">
        <v>7.1400000000000005E-2</v>
      </c>
      <c r="IJ378" s="128">
        <v>7.46</v>
      </c>
      <c r="IK378" s="128">
        <v>19.796700000000001</v>
      </c>
      <c r="IL378" s="120">
        <v>0.2099</v>
      </c>
      <c r="IM378" s="128">
        <v>7.46</v>
      </c>
      <c r="IN378" s="128">
        <v>36.473700000000001</v>
      </c>
      <c r="IO378" s="120">
        <v>0.27400000000000002</v>
      </c>
      <c r="IP378" s="128">
        <v>7.46</v>
      </c>
      <c r="IQ378" s="128">
        <v>21.645900000000001</v>
      </c>
      <c r="IR378" s="120">
        <v>0.1166</v>
      </c>
      <c r="IS378" s="128">
        <v>7.46</v>
      </c>
      <c r="IT378" s="128">
        <v>20.811</v>
      </c>
      <c r="IU378" s="120">
        <v>0.1181</v>
      </c>
      <c r="IV378" s="128">
        <v>7.46</v>
      </c>
      <c r="IW378" s="128">
        <v>19.681899999999999</v>
      </c>
      <c r="IX378" s="120">
        <v>5.8200000000000002E-2</v>
      </c>
      <c r="IY378" s="128">
        <v>7.46</v>
      </c>
      <c r="IZ378" s="128">
        <v>20.4939</v>
      </c>
      <c r="JA378" s="120">
        <v>0.13969999999999999</v>
      </c>
      <c r="JB378" s="128">
        <v>7.46</v>
      </c>
      <c r="JC378" s="128">
        <v>13.8216</v>
      </c>
      <c r="JD378" s="120">
        <v>7.2599999999999998E-2</v>
      </c>
      <c r="JE378" s="128">
        <v>7.46</v>
      </c>
      <c r="JF378" s="128">
        <v>18.167100000000001</v>
      </c>
      <c r="JG378" s="120">
        <v>0.12870000000000001</v>
      </c>
      <c r="JH378" s="128">
        <v>7.46</v>
      </c>
      <c r="JI378" s="128">
        <v>13.5815</v>
      </c>
      <c r="JJ378" s="120">
        <v>8.5500000000000007E-2</v>
      </c>
      <c r="JK378" s="128">
        <v>7.46</v>
      </c>
      <c r="JL378" s="128">
        <v>22.936199999999999</v>
      </c>
      <c r="JM378" s="120">
        <v>0.14219999999999999</v>
      </c>
      <c r="JN378" s="128">
        <v>7.46</v>
      </c>
      <c r="JO378" s="128">
        <v>12.6753</v>
      </c>
      <c r="JP378" s="120">
        <v>6.9199999999999998E-2</v>
      </c>
      <c r="JQ378" s="128">
        <v>7.46</v>
      </c>
      <c r="JR378" s="128">
        <v>19.688500000000001</v>
      </c>
      <c r="JS378" s="120">
        <v>0.11269999999999999</v>
      </c>
    </row>
    <row r="379" spans="1:279" x14ac:dyDescent="0.25">
      <c r="A379" s="128">
        <v>7.48</v>
      </c>
      <c r="B379" s="128">
        <v>18.3353</v>
      </c>
      <c r="C379" s="120">
        <v>0.14699999999999999</v>
      </c>
      <c r="D379" s="120">
        <v>7.48</v>
      </c>
      <c r="E379" s="120">
        <v>19.689399999999999</v>
      </c>
      <c r="F379" s="120">
        <v>0.2016</v>
      </c>
      <c r="G379" s="120">
        <v>7.48</v>
      </c>
      <c r="H379" s="120">
        <v>15.648199999999999</v>
      </c>
      <c r="I379" s="120">
        <v>0.15440000000000001</v>
      </c>
      <c r="J379" s="120">
        <v>7.48</v>
      </c>
      <c r="K379" s="120">
        <v>9.9789999999999992</v>
      </c>
      <c r="L379" s="120">
        <v>7.0800000000000002E-2</v>
      </c>
      <c r="M379" s="120">
        <v>7.48</v>
      </c>
      <c r="N379" s="120">
        <v>13.536199999999999</v>
      </c>
      <c r="O379" s="120">
        <v>0.74360000000000004</v>
      </c>
      <c r="P379" s="120">
        <v>7.48</v>
      </c>
      <c r="Q379" s="120">
        <v>16.124700000000001</v>
      </c>
      <c r="R379" s="120">
        <v>0.15390000000000001</v>
      </c>
      <c r="S379" s="120">
        <v>7.48</v>
      </c>
      <c r="T379" s="120">
        <v>41.949199999999998</v>
      </c>
      <c r="U379" s="120">
        <v>0.58979999999999999</v>
      </c>
      <c r="V379" s="120">
        <v>7.48</v>
      </c>
      <c r="W379" s="120">
        <v>16.053999999999998</v>
      </c>
      <c r="X379" s="120">
        <v>0.29820000000000002</v>
      </c>
      <c r="Y379" s="120">
        <v>7.48</v>
      </c>
      <c r="Z379" s="120">
        <v>22.1511</v>
      </c>
      <c r="AA379" s="120">
        <v>0.20200000000000001</v>
      </c>
      <c r="AB379" s="120">
        <v>7.48</v>
      </c>
      <c r="AC379" s="120">
        <v>25.452200000000001</v>
      </c>
      <c r="AD379" s="120">
        <v>0.28639999999999999</v>
      </c>
      <c r="AE379" s="120">
        <v>7.48</v>
      </c>
      <c r="AF379" s="120">
        <v>25.123100000000001</v>
      </c>
      <c r="AG379" s="120">
        <v>0.35220000000000001</v>
      </c>
      <c r="AH379" s="120">
        <v>7.48</v>
      </c>
      <c r="AI379" s="120">
        <v>16.166899999999998</v>
      </c>
      <c r="AJ379" s="120">
        <v>0.81</v>
      </c>
      <c r="AK379" s="120">
        <v>7.48</v>
      </c>
      <c r="AL379" s="120">
        <v>23.587299999999999</v>
      </c>
      <c r="AM379" s="120">
        <v>0.38400000000000001</v>
      </c>
      <c r="AN379" s="120">
        <v>7.48</v>
      </c>
      <c r="AO379" s="120">
        <v>7.8331</v>
      </c>
      <c r="AP379" s="120">
        <v>0.17530000000000001</v>
      </c>
      <c r="AT379" s="120">
        <v>7.48</v>
      </c>
      <c r="AU379" s="120">
        <v>11.3636</v>
      </c>
      <c r="AV379" s="120">
        <v>0.4904</v>
      </c>
      <c r="BO379" s="120">
        <v>7.48</v>
      </c>
      <c r="BP379" s="120">
        <v>4.9763000000000002</v>
      </c>
      <c r="BQ379" s="120">
        <v>0.34310000000000002</v>
      </c>
      <c r="BR379" s="120">
        <v>7.48</v>
      </c>
      <c r="BS379" s="120">
        <v>21.930499999999999</v>
      </c>
      <c r="BT379" s="120">
        <v>0.19889999999999999</v>
      </c>
      <c r="CA379" s="120">
        <v>7.48</v>
      </c>
      <c r="CB379" s="120">
        <v>10.350199999999999</v>
      </c>
      <c r="CC379" s="120">
        <v>0.2364</v>
      </c>
      <c r="CD379" s="120">
        <v>7.48</v>
      </c>
      <c r="CE379" s="120">
        <v>8.3998000000000008</v>
      </c>
      <c r="CF379" s="120">
        <v>0.19589999999999999</v>
      </c>
      <c r="CS379" s="120">
        <v>7.48</v>
      </c>
      <c r="CT379" s="120">
        <v>16.5169</v>
      </c>
      <c r="CU379" s="120">
        <v>0.124</v>
      </c>
      <c r="CY379" s="120">
        <v>7.48</v>
      </c>
      <c r="CZ379" s="120">
        <v>22.9208</v>
      </c>
      <c r="DA379" s="120">
        <v>0.23860000000000001</v>
      </c>
      <c r="DH379" s="120">
        <v>7.48</v>
      </c>
      <c r="DI379" s="120">
        <v>19.167899999999999</v>
      </c>
      <c r="DJ379" s="120">
        <v>0.15029999999999999</v>
      </c>
      <c r="DN379" s="120">
        <v>7.48</v>
      </c>
      <c r="DO379" s="120">
        <v>21.578299999999999</v>
      </c>
      <c r="DP379" s="120">
        <v>0.26329999999999998</v>
      </c>
      <c r="DW379" s="120">
        <v>7.48</v>
      </c>
      <c r="DX379" s="120">
        <v>22.6279</v>
      </c>
      <c r="DY379" s="120">
        <v>0.20830000000000001</v>
      </c>
      <c r="DZ379" s="120">
        <v>7.48</v>
      </c>
      <c r="EA379" s="120">
        <v>20.1051</v>
      </c>
      <c r="EB379" s="120">
        <v>0.20330000000000001</v>
      </c>
      <c r="EL379" s="120">
        <v>7.48</v>
      </c>
      <c r="EM379" s="120">
        <v>15.0288</v>
      </c>
      <c r="EN379" s="120">
        <v>0.25059999999999999</v>
      </c>
      <c r="EO379" s="120">
        <v>7.48</v>
      </c>
      <c r="EP379" s="120">
        <v>16.502199999999998</v>
      </c>
      <c r="EQ379" s="120">
        <v>0.1424</v>
      </c>
      <c r="EU379" s="120">
        <v>7.48</v>
      </c>
      <c r="EV379" s="120">
        <v>11.262600000000001</v>
      </c>
      <c r="EW379" s="120">
        <v>0.37409999999999999</v>
      </c>
      <c r="EX379" s="120">
        <v>7.48</v>
      </c>
      <c r="EY379" s="120">
        <v>17.799399999999999</v>
      </c>
      <c r="EZ379" s="120">
        <v>0.1613</v>
      </c>
      <c r="FM379" s="120">
        <v>7.48</v>
      </c>
      <c r="FN379" s="120">
        <v>20.863600000000002</v>
      </c>
      <c r="FO379" s="120">
        <v>0.16420000000000001</v>
      </c>
      <c r="FP379" s="120">
        <v>7.48</v>
      </c>
      <c r="FQ379" s="120">
        <v>22.9956</v>
      </c>
      <c r="FR379" s="120">
        <v>0.20080000000000001</v>
      </c>
      <c r="FV379" s="120">
        <v>7.48</v>
      </c>
      <c r="FW379" s="120">
        <v>20.021000000000001</v>
      </c>
      <c r="FX379" s="120">
        <v>0.1774</v>
      </c>
      <c r="FY379" s="120">
        <v>7.48</v>
      </c>
      <c r="FZ379" s="120">
        <v>20.7593</v>
      </c>
      <c r="GA379" s="120">
        <v>0.14349999999999999</v>
      </c>
      <c r="GE379" s="120">
        <v>7.48</v>
      </c>
      <c r="GF379" s="120">
        <v>17.737400000000001</v>
      </c>
      <c r="GG379" s="120">
        <v>0.13009999999999999</v>
      </c>
      <c r="GH379" s="120">
        <v>7.48</v>
      </c>
      <c r="GI379" s="120">
        <v>16.350300000000001</v>
      </c>
      <c r="GJ379" s="120">
        <v>0.1067</v>
      </c>
      <c r="GK379" s="120">
        <v>7.48</v>
      </c>
      <c r="GL379" s="120">
        <v>16.0063</v>
      </c>
      <c r="GM379" s="120">
        <v>0.23039999999999999</v>
      </c>
      <c r="GN379" s="120">
        <v>7.48</v>
      </c>
      <c r="GO379" s="120">
        <v>13.543900000000001</v>
      </c>
      <c r="GP379" s="120">
        <v>0.1704</v>
      </c>
      <c r="GW379" s="120">
        <v>7.48</v>
      </c>
      <c r="GX379" s="120">
        <v>16.961400000000001</v>
      </c>
      <c r="GY379" s="120">
        <v>0.2487</v>
      </c>
      <c r="GZ379" s="120">
        <v>7.48</v>
      </c>
      <c r="HA379" s="120">
        <v>9.7308000000000003</v>
      </c>
      <c r="HB379" s="120">
        <v>0.112</v>
      </c>
      <c r="HF379" s="120">
        <v>7.48</v>
      </c>
      <c r="HG379" s="120">
        <v>17.0304</v>
      </c>
      <c r="HH379" s="120">
        <v>0.25059999999999999</v>
      </c>
      <c r="HO379" s="120">
        <v>7.48</v>
      </c>
      <c r="HP379" s="120">
        <v>15.6907</v>
      </c>
      <c r="HQ379" s="120">
        <v>0.14399999999999999</v>
      </c>
      <c r="HR379" s="120">
        <v>7.48</v>
      </c>
      <c r="HS379" s="120">
        <v>13.623200000000001</v>
      </c>
      <c r="HT379" s="120">
        <v>0.13150000000000001</v>
      </c>
      <c r="HX379" s="128">
        <v>7.48</v>
      </c>
      <c r="HY379" s="128">
        <v>20.1768</v>
      </c>
      <c r="HZ379" s="120">
        <v>8.3699999999999997E-2</v>
      </c>
      <c r="IA379" s="128">
        <v>7.48</v>
      </c>
      <c r="IB379" s="128">
        <v>15.496600000000001</v>
      </c>
      <c r="IC379" s="120">
        <v>5.8400000000000001E-2</v>
      </c>
      <c r="ID379" s="128">
        <v>7.48</v>
      </c>
      <c r="IE379" s="128">
        <v>6.9961000000000002</v>
      </c>
      <c r="IF379" s="120">
        <v>4.4900000000000002E-2</v>
      </c>
      <c r="IG379" s="128">
        <v>7.48</v>
      </c>
      <c r="IH379" s="128">
        <v>13.599</v>
      </c>
      <c r="II379" s="120">
        <v>7.0499999999999993E-2</v>
      </c>
      <c r="IJ379" s="128">
        <v>7.48</v>
      </c>
      <c r="IK379" s="128">
        <v>19.9725</v>
      </c>
      <c r="IL379" s="120">
        <v>0.18329999999999999</v>
      </c>
      <c r="IM379" s="128">
        <v>7.48</v>
      </c>
      <c r="IN379" s="128">
        <v>35.976900000000001</v>
      </c>
      <c r="IO379" s="120">
        <v>0.26150000000000001</v>
      </c>
      <c r="IP379" s="128">
        <v>7.48</v>
      </c>
      <c r="IQ379" s="128">
        <v>25.779399999999999</v>
      </c>
      <c r="IR379" s="120">
        <v>0.13900000000000001</v>
      </c>
      <c r="IS379" s="128">
        <v>7.48</v>
      </c>
      <c r="IT379" s="128">
        <v>21.3995</v>
      </c>
      <c r="IU379" s="120">
        <v>0.1198</v>
      </c>
      <c r="IV379" s="128">
        <v>7.48</v>
      </c>
      <c r="IW379" s="128">
        <v>18.741499999999998</v>
      </c>
      <c r="IX379" s="120">
        <v>5.6500000000000002E-2</v>
      </c>
      <c r="IY379" s="128">
        <v>7.48</v>
      </c>
      <c r="IZ379" s="128">
        <v>19.799600000000002</v>
      </c>
      <c r="JA379" s="120">
        <v>0.13400000000000001</v>
      </c>
      <c r="JB379" s="128">
        <v>7.48</v>
      </c>
      <c r="JC379" s="128">
        <v>14.153700000000001</v>
      </c>
      <c r="JD379" s="120">
        <v>6.8099999999999994E-2</v>
      </c>
      <c r="JE379" s="128">
        <v>7.48</v>
      </c>
      <c r="JF379" s="128">
        <v>17.408300000000001</v>
      </c>
      <c r="JG379" s="120">
        <v>0.1201</v>
      </c>
      <c r="JH379" s="128">
        <v>7.48</v>
      </c>
      <c r="JI379" s="128">
        <v>14.0633</v>
      </c>
      <c r="JJ379" s="120">
        <v>9.5500000000000002E-2</v>
      </c>
      <c r="JK379" s="128">
        <v>7.48</v>
      </c>
      <c r="JL379" s="128">
        <v>22.910499999999999</v>
      </c>
      <c r="JM379" s="120">
        <v>0.13980000000000001</v>
      </c>
      <c r="JN379" s="128">
        <v>7.48</v>
      </c>
      <c r="JO379" s="128">
        <v>12.0669</v>
      </c>
      <c r="JP379" s="120">
        <v>6.3200000000000006E-2</v>
      </c>
      <c r="JQ379" s="128">
        <v>7.48</v>
      </c>
      <c r="JR379" s="128">
        <v>19.273399999999999</v>
      </c>
      <c r="JS379" s="120">
        <v>0.1051</v>
      </c>
    </row>
    <row r="380" spans="1:279" x14ac:dyDescent="0.25">
      <c r="A380" s="128">
        <v>7.5</v>
      </c>
      <c r="B380" s="128">
        <v>18.579000000000001</v>
      </c>
      <c r="C380" s="120">
        <v>0.1346</v>
      </c>
      <c r="D380" s="120">
        <v>7.5</v>
      </c>
      <c r="E380" s="120">
        <v>20.009799999999998</v>
      </c>
      <c r="F380" s="120">
        <v>0.20749999999999999</v>
      </c>
      <c r="G380" s="120">
        <v>7.5</v>
      </c>
      <c r="H380" s="120">
        <v>15.3447</v>
      </c>
      <c r="I380" s="120">
        <v>0.14630000000000001</v>
      </c>
      <c r="J380" s="120">
        <v>7.5</v>
      </c>
      <c r="K380" s="120">
        <v>9.9665999999999997</v>
      </c>
      <c r="L380" s="120">
        <v>7.3700000000000002E-2</v>
      </c>
      <c r="M380" s="120">
        <v>7.5</v>
      </c>
      <c r="N380" s="120">
        <v>11.711399999999999</v>
      </c>
      <c r="O380" s="120">
        <v>0.71660000000000001</v>
      </c>
      <c r="P380" s="120">
        <v>7.5</v>
      </c>
      <c r="Q380" s="120">
        <v>16.2149</v>
      </c>
      <c r="R380" s="120">
        <v>0.1565</v>
      </c>
      <c r="S380" s="120">
        <v>7.5</v>
      </c>
      <c r="T380" s="120">
        <v>43.2258</v>
      </c>
      <c r="U380" s="120">
        <v>0.56789999999999996</v>
      </c>
      <c r="V380" s="120">
        <v>7.5</v>
      </c>
      <c r="W380" s="120">
        <v>17.268999999999998</v>
      </c>
      <c r="X380" s="120">
        <v>0.3125</v>
      </c>
      <c r="Y380" s="120">
        <v>7.5</v>
      </c>
      <c r="Z380" s="120">
        <v>22.020700000000001</v>
      </c>
      <c r="AA380" s="120">
        <v>0.1978</v>
      </c>
      <c r="AB380" s="120">
        <v>7.5</v>
      </c>
      <c r="AC380" s="120">
        <v>24.8871</v>
      </c>
      <c r="AD380" s="120">
        <v>0.27460000000000001</v>
      </c>
      <c r="AE380" s="120">
        <v>7.5</v>
      </c>
      <c r="AF380" s="120">
        <v>25.491199999999999</v>
      </c>
      <c r="AG380" s="120">
        <v>0.39650000000000002</v>
      </c>
      <c r="AH380" s="120">
        <v>7.5</v>
      </c>
      <c r="AI380" s="120">
        <v>16.5946</v>
      </c>
      <c r="AJ380" s="120">
        <v>0.86909999999999998</v>
      </c>
      <c r="AK380" s="120">
        <v>7.5</v>
      </c>
      <c r="AL380" s="120">
        <v>28.552800000000001</v>
      </c>
      <c r="AM380" s="120">
        <v>0.47789999999999999</v>
      </c>
      <c r="AN380" s="120">
        <v>7.5</v>
      </c>
      <c r="AO380" s="120">
        <v>6.8330000000000002</v>
      </c>
      <c r="AP380" s="120">
        <v>0</v>
      </c>
      <c r="AT380" s="120">
        <v>7.5</v>
      </c>
      <c r="AU380" s="120">
        <v>12.8818</v>
      </c>
      <c r="AV380" s="120">
        <v>0.51700000000000002</v>
      </c>
      <c r="BO380" s="120">
        <v>7.5</v>
      </c>
      <c r="BP380" s="120">
        <v>4.5915999999999997</v>
      </c>
      <c r="BQ380" s="120">
        <v>0.32879999999999998</v>
      </c>
      <c r="BR380" s="120">
        <v>7.5</v>
      </c>
      <c r="BS380" s="120">
        <v>22.236000000000001</v>
      </c>
      <c r="BT380" s="120">
        <v>0.20200000000000001</v>
      </c>
      <c r="CA380" s="120">
        <v>7.5</v>
      </c>
      <c r="CB380" s="120">
        <v>10.642300000000001</v>
      </c>
      <c r="CC380" s="120">
        <v>0.23469999999999999</v>
      </c>
      <c r="CD380" s="120">
        <v>7.5</v>
      </c>
      <c r="CE380" s="120">
        <v>8.8683999999999994</v>
      </c>
      <c r="CF380" s="120">
        <v>0.1736</v>
      </c>
      <c r="CS380" s="120">
        <v>7.5</v>
      </c>
      <c r="CT380" s="120">
        <v>16.4069</v>
      </c>
      <c r="CU380" s="120">
        <v>0.1212</v>
      </c>
      <c r="CY380" s="120">
        <v>7.5</v>
      </c>
      <c r="CZ380" s="120">
        <v>23.095500000000001</v>
      </c>
      <c r="DA380" s="120">
        <v>0.22919999999999999</v>
      </c>
      <c r="DH380" s="120">
        <v>7.5</v>
      </c>
      <c r="DI380" s="120">
        <v>19.2361</v>
      </c>
      <c r="DJ380" s="120">
        <v>0.15570000000000001</v>
      </c>
      <c r="DN380" s="120">
        <v>7.5</v>
      </c>
      <c r="DO380" s="120">
        <v>21.597999999999999</v>
      </c>
      <c r="DP380" s="120">
        <v>0.26269999999999999</v>
      </c>
      <c r="DW380" s="120">
        <v>7.5</v>
      </c>
      <c r="DX380" s="120">
        <v>22.456</v>
      </c>
      <c r="DY380" s="120">
        <v>0.21249999999999999</v>
      </c>
      <c r="DZ380" s="120">
        <v>7.5</v>
      </c>
      <c r="EA380" s="120">
        <v>20.389600000000002</v>
      </c>
      <c r="EB380" s="120">
        <v>0.20100000000000001</v>
      </c>
      <c r="EL380" s="120">
        <v>7.5</v>
      </c>
      <c r="EM380" s="120">
        <v>14.519</v>
      </c>
      <c r="EN380" s="120">
        <v>0.27450000000000002</v>
      </c>
      <c r="EO380" s="120">
        <v>7.5</v>
      </c>
      <c r="EP380" s="120">
        <v>16.344999999999999</v>
      </c>
      <c r="EQ380" s="120">
        <v>0.15060000000000001</v>
      </c>
      <c r="EU380" s="120">
        <v>7.5</v>
      </c>
      <c r="EV380" s="120">
        <v>10.619300000000001</v>
      </c>
      <c r="EW380" s="120">
        <v>0.3866</v>
      </c>
      <c r="EX380" s="120">
        <v>7.5</v>
      </c>
      <c r="EY380" s="120">
        <v>17.854299999999999</v>
      </c>
      <c r="EZ380" s="120">
        <v>0.1618</v>
      </c>
      <c r="FM380" s="120">
        <v>7.5</v>
      </c>
      <c r="FN380" s="120">
        <v>20.771000000000001</v>
      </c>
      <c r="FO380" s="120">
        <v>0.1608</v>
      </c>
      <c r="FP380" s="120">
        <v>7.5</v>
      </c>
      <c r="FQ380" s="120">
        <v>22.945599999999999</v>
      </c>
      <c r="FR380" s="120">
        <v>0.2021</v>
      </c>
      <c r="FV380" s="120">
        <v>7.5</v>
      </c>
      <c r="FW380" s="120">
        <v>19.502600000000001</v>
      </c>
      <c r="FX380" s="120">
        <v>0.15809999999999999</v>
      </c>
      <c r="FY380" s="120">
        <v>7.5</v>
      </c>
      <c r="FZ380" s="120">
        <v>21.5029</v>
      </c>
      <c r="GA380" s="120">
        <v>0.15049999999999999</v>
      </c>
      <c r="GE380" s="120">
        <v>7.5</v>
      </c>
      <c r="GF380" s="120">
        <v>18.370699999999999</v>
      </c>
      <c r="GG380" s="120">
        <v>0.1298</v>
      </c>
      <c r="GH380" s="120">
        <v>7.5</v>
      </c>
      <c r="GI380" s="120">
        <v>17.126200000000001</v>
      </c>
      <c r="GJ380" s="120">
        <v>0.1115</v>
      </c>
      <c r="GK380" s="120">
        <v>7.5</v>
      </c>
      <c r="GL380" s="120">
        <v>15.225</v>
      </c>
      <c r="GM380" s="120">
        <v>0.221</v>
      </c>
      <c r="GN380" s="120">
        <v>7.5</v>
      </c>
      <c r="GO380" s="120">
        <v>13.6149</v>
      </c>
      <c r="GP380" s="120">
        <v>0.17449999999999999</v>
      </c>
      <c r="GW380" s="120">
        <v>7.5</v>
      </c>
      <c r="GX380" s="120">
        <v>16.898900000000001</v>
      </c>
      <c r="GY380" s="120">
        <v>0.2596</v>
      </c>
      <c r="GZ380" s="120">
        <v>7.5</v>
      </c>
      <c r="HA380" s="120">
        <v>9.6926000000000005</v>
      </c>
      <c r="HB380" s="120">
        <v>0.1114</v>
      </c>
      <c r="HF380" s="120">
        <v>7.5</v>
      </c>
      <c r="HG380" s="120">
        <v>17.806100000000001</v>
      </c>
      <c r="HH380" s="120">
        <v>0.25850000000000001</v>
      </c>
      <c r="HO380" s="120">
        <v>7.5</v>
      </c>
      <c r="HP380" s="120">
        <v>15.8439</v>
      </c>
      <c r="HQ380" s="120">
        <v>0.14410000000000001</v>
      </c>
      <c r="HR380" s="120">
        <v>7.5</v>
      </c>
      <c r="HS380" s="120">
        <v>14.003299999999999</v>
      </c>
      <c r="HT380" s="120">
        <v>0.13769999999999999</v>
      </c>
      <c r="HX380" s="128">
        <v>7.5</v>
      </c>
      <c r="HY380" s="128">
        <v>20.0915</v>
      </c>
      <c r="HZ380" s="120">
        <v>8.5599999999999996E-2</v>
      </c>
      <c r="IA380" s="128">
        <v>7.5</v>
      </c>
      <c r="IB380" s="128">
        <v>15.5227</v>
      </c>
      <c r="IC380" s="120">
        <v>5.74E-2</v>
      </c>
      <c r="ID380" s="128">
        <v>7.5</v>
      </c>
      <c r="IE380" s="128">
        <v>7.3028000000000004</v>
      </c>
      <c r="IF380" s="120">
        <v>4.4499999999999998E-2</v>
      </c>
      <c r="IG380" s="128">
        <v>7.5</v>
      </c>
      <c r="IH380" s="128">
        <v>13.6418</v>
      </c>
      <c r="II380" s="120">
        <v>6.8599999999999994E-2</v>
      </c>
      <c r="IJ380" s="128">
        <v>7.5</v>
      </c>
      <c r="IK380" s="128">
        <v>19.779</v>
      </c>
      <c r="IL380" s="120">
        <v>0.1502</v>
      </c>
      <c r="IM380" s="128">
        <v>7.5</v>
      </c>
      <c r="IN380" s="128">
        <v>35.149299999999997</v>
      </c>
      <c r="IO380" s="120">
        <v>0.25440000000000002</v>
      </c>
      <c r="IP380" s="128">
        <v>7.5</v>
      </c>
      <c r="IQ380" s="128">
        <v>29.9693</v>
      </c>
      <c r="IR380" s="120">
        <v>0.1666</v>
      </c>
      <c r="IS380" s="128">
        <v>7.5</v>
      </c>
      <c r="IT380" s="128">
        <v>22.249700000000001</v>
      </c>
      <c r="IU380" s="120">
        <v>0.1245</v>
      </c>
      <c r="IV380" s="128">
        <v>7.5</v>
      </c>
      <c r="IW380" s="128">
        <v>17.196999999999999</v>
      </c>
      <c r="IX380" s="120">
        <v>5.9400000000000001E-2</v>
      </c>
      <c r="IY380" s="128">
        <v>7.5</v>
      </c>
      <c r="IZ380" s="128">
        <v>19.385400000000001</v>
      </c>
      <c r="JA380" s="120">
        <v>0.13420000000000001</v>
      </c>
      <c r="JB380" s="128">
        <v>7.5</v>
      </c>
      <c r="JC380" s="128">
        <v>14.5251</v>
      </c>
      <c r="JD380" s="120">
        <v>6.2399999999999997E-2</v>
      </c>
      <c r="JE380" s="128">
        <v>7.5</v>
      </c>
      <c r="JF380" s="128">
        <v>16.965800000000002</v>
      </c>
      <c r="JG380" s="120">
        <v>0.1124</v>
      </c>
      <c r="JH380" s="128">
        <v>7.5</v>
      </c>
      <c r="JI380" s="128">
        <v>14.584</v>
      </c>
      <c r="JJ380" s="120">
        <v>0.1053</v>
      </c>
      <c r="JK380" s="128">
        <v>7.5</v>
      </c>
      <c r="JL380" s="128">
        <v>23.145900000000001</v>
      </c>
      <c r="JM380" s="120">
        <v>0.1477</v>
      </c>
      <c r="JN380" s="128">
        <v>7.5</v>
      </c>
      <c r="JO380" s="128">
        <v>11.5168</v>
      </c>
      <c r="JP380" s="120">
        <v>6.0100000000000001E-2</v>
      </c>
      <c r="JQ380" s="128">
        <v>7.5</v>
      </c>
      <c r="JR380" s="128">
        <v>18.7637</v>
      </c>
      <c r="JS380" s="120">
        <v>9.8400000000000001E-2</v>
      </c>
    </row>
    <row r="381" spans="1:279" x14ac:dyDescent="0.25">
      <c r="A381" s="128">
        <v>7.52</v>
      </c>
      <c r="B381" s="128">
        <v>18.934699999999999</v>
      </c>
      <c r="C381" s="120">
        <v>0.12640000000000001</v>
      </c>
      <c r="D381" s="120">
        <v>7.52</v>
      </c>
      <c r="E381" s="120">
        <v>20.468900000000001</v>
      </c>
      <c r="F381" s="120">
        <v>0.2152</v>
      </c>
      <c r="G381" s="120">
        <v>7.52</v>
      </c>
      <c r="H381" s="120">
        <v>14.943899999999999</v>
      </c>
      <c r="I381" s="120">
        <v>0.13719999999999999</v>
      </c>
      <c r="J381" s="120">
        <v>7.52</v>
      </c>
      <c r="K381" s="120">
        <v>9.9760000000000009</v>
      </c>
      <c r="L381" s="120">
        <v>7.8E-2</v>
      </c>
      <c r="M381" s="120">
        <v>7.52</v>
      </c>
      <c r="N381" s="120">
        <v>10.717700000000001</v>
      </c>
      <c r="O381" s="120">
        <v>0.65890000000000004</v>
      </c>
      <c r="P381" s="120">
        <v>7.52</v>
      </c>
      <c r="Q381" s="120">
        <v>16.539899999999999</v>
      </c>
      <c r="R381" s="120">
        <v>0.15809999999999999</v>
      </c>
      <c r="S381" s="120">
        <v>7.52</v>
      </c>
      <c r="T381" s="120">
        <v>43.896799999999999</v>
      </c>
      <c r="U381" s="120">
        <v>0.53949999999999998</v>
      </c>
      <c r="V381" s="120">
        <v>7.52</v>
      </c>
      <c r="W381" s="120">
        <v>17.739699999999999</v>
      </c>
      <c r="X381" s="120">
        <v>0.28449999999999998</v>
      </c>
      <c r="Y381" s="120">
        <v>7.52</v>
      </c>
      <c r="Z381" s="120">
        <v>22.022099999999998</v>
      </c>
      <c r="AA381" s="120">
        <v>0.19869999999999999</v>
      </c>
      <c r="AB381" s="120">
        <v>7.52</v>
      </c>
      <c r="AC381" s="120">
        <v>24.335999999999999</v>
      </c>
      <c r="AD381" s="120">
        <v>0.26279999999999998</v>
      </c>
      <c r="AE381" s="120">
        <v>7.52</v>
      </c>
      <c r="AF381" s="120">
        <v>26.176400000000001</v>
      </c>
      <c r="AG381" s="120">
        <v>0.48480000000000001</v>
      </c>
      <c r="AH381" s="120">
        <v>7.52</v>
      </c>
      <c r="AI381" s="120">
        <v>16.479700000000001</v>
      </c>
      <c r="AJ381" s="120">
        <v>0.8921</v>
      </c>
      <c r="AK381" s="120">
        <v>7.52</v>
      </c>
      <c r="AL381" s="120">
        <v>30.543800000000001</v>
      </c>
      <c r="AM381" s="120">
        <v>0.52639999999999998</v>
      </c>
      <c r="AN381" s="120">
        <v>7.52</v>
      </c>
      <c r="AO381" s="120">
        <v>5.8928000000000003</v>
      </c>
      <c r="AP381" s="120">
        <v>0</v>
      </c>
      <c r="AT381" s="120">
        <v>7.52</v>
      </c>
      <c r="AU381" s="120">
        <v>13.047499999999999</v>
      </c>
      <c r="AV381" s="120">
        <v>0.5101</v>
      </c>
      <c r="BO381" s="120">
        <v>7.52</v>
      </c>
      <c r="BP381" s="120">
        <v>4.2252000000000001</v>
      </c>
      <c r="BQ381" s="120">
        <v>0.32229999999999998</v>
      </c>
      <c r="BR381" s="120">
        <v>7.52</v>
      </c>
      <c r="BS381" s="120">
        <v>22.265699999999999</v>
      </c>
      <c r="BT381" s="120">
        <v>0.21640000000000001</v>
      </c>
      <c r="CA381" s="120">
        <v>7.52</v>
      </c>
      <c r="CB381" s="120">
        <v>11.4003</v>
      </c>
      <c r="CC381" s="120">
        <v>0.23680000000000001</v>
      </c>
      <c r="CD381" s="120">
        <v>7.52</v>
      </c>
      <c r="CE381" s="120">
        <v>9.0559999999999992</v>
      </c>
      <c r="CF381" s="120">
        <v>0.15</v>
      </c>
      <c r="CS381" s="120">
        <v>7.52</v>
      </c>
      <c r="CT381" s="120">
        <v>16.305499999999999</v>
      </c>
      <c r="CU381" s="120">
        <v>0.11940000000000001</v>
      </c>
      <c r="CY381" s="120">
        <v>7.52</v>
      </c>
      <c r="CZ381" s="120">
        <v>23.1709</v>
      </c>
      <c r="DA381" s="120">
        <v>0.2223</v>
      </c>
      <c r="DH381" s="120">
        <v>7.52</v>
      </c>
      <c r="DI381" s="120">
        <v>19.386299999999999</v>
      </c>
      <c r="DJ381" s="120">
        <v>0.15590000000000001</v>
      </c>
      <c r="DN381" s="120">
        <v>7.52</v>
      </c>
      <c r="DO381" s="120">
        <v>21.556799999999999</v>
      </c>
      <c r="DP381" s="120">
        <v>0.26190000000000002</v>
      </c>
      <c r="DW381" s="120">
        <v>7.52</v>
      </c>
      <c r="DX381" s="120">
        <v>22.374099999999999</v>
      </c>
      <c r="DY381" s="120">
        <v>0.21560000000000001</v>
      </c>
      <c r="DZ381" s="120">
        <v>7.52</v>
      </c>
      <c r="EA381" s="120">
        <v>20.8293</v>
      </c>
      <c r="EB381" s="120">
        <v>0.2006</v>
      </c>
      <c r="EL381" s="120">
        <v>7.52</v>
      </c>
      <c r="EM381" s="120">
        <v>14.454499999999999</v>
      </c>
      <c r="EN381" s="120">
        <v>0.31240000000000001</v>
      </c>
      <c r="EO381" s="120">
        <v>7.52</v>
      </c>
      <c r="EP381" s="120">
        <v>16.134699999999999</v>
      </c>
      <c r="EQ381" s="120">
        <v>0.15659999999999999</v>
      </c>
      <c r="EU381" s="120">
        <v>7.52</v>
      </c>
      <c r="EV381" s="120">
        <v>9.8772000000000002</v>
      </c>
      <c r="EW381" s="120">
        <v>0.39929999999999999</v>
      </c>
      <c r="EX381" s="120">
        <v>7.52</v>
      </c>
      <c r="EY381" s="120">
        <v>17.9514</v>
      </c>
      <c r="EZ381" s="120">
        <v>0.1636</v>
      </c>
      <c r="FM381" s="120">
        <v>7.52</v>
      </c>
      <c r="FN381" s="120">
        <v>20.453099999999999</v>
      </c>
      <c r="FO381" s="120">
        <v>0.16039999999999999</v>
      </c>
      <c r="FP381" s="120">
        <v>7.52</v>
      </c>
      <c r="FQ381" s="120">
        <v>22.7422</v>
      </c>
      <c r="FR381" s="120">
        <v>0.20349999999999999</v>
      </c>
      <c r="FV381" s="120">
        <v>7.52</v>
      </c>
      <c r="FW381" s="120">
        <v>19.129200000000001</v>
      </c>
      <c r="FX381" s="120">
        <v>0.15479999999999999</v>
      </c>
      <c r="FY381" s="120">
        <v>7.52</v>
      </c>
      <c r="FZ381" s="120">
        <v>21.841999999999999</v>
      </c>
      <c r="GA381" s="120">
        <v>0.15659999999999999</v>
      </c>
      <c r="GE381" s="120">
        <v>7.52</v>
      </c>
      <c r="GF381" s="120">
        <v>19.131399999999999</v>
      </c>
      <c r="GG381" s="120">
        <v>0.13320000000000001</v>
      </c>
      <c r="GH381" s="120">
        <v>7.52</v>
      </c>
      <c r="GI381" s="120">
        <v>18.029499999999999</v>
      </c>
      <c r="GJ381" s="120">
        <v>0.1179</v>
      </c>
      <c r="GK381" s="120">
        <v>7.52</v>
      </c>
      <c r="GL381" s="120">
        <v>14.42</v>
      </c>
      <c r="GM381" s="120">
        <v>0.1754</v>
      </c>
      <c r="GN381" s="120">
        <v>7.52</v>
      </c>
      <c r="GO381" s="120">
        <v>13.705399999999999</v>
      </c>
      <c r="GP381" s="120">
        <v>0.17660000000000001</v>
      </c>
      <c r="GW381" s="120">
        <v>7.52</v>
      </c>
      <c r="GX381" s="120">
        <v>16.926600000000001</v>
      </c>
      <c r="GY381" s="120">
        <v>0.26240000000000002</v>
      </c>
      <c r="GZ381" s="120">
        <v>7.52</v>
      </c>
      <c r="HA381" s="120">
        <v>9.6105999999999998</v>
      </c>
      <c r="HB381" s="120">
        <v>0.1084</v>
      </c>
      <c r="HF381" s="120">
        <v>7.52</v>
      </c>
      <c r="HG381" s="120">
        <v>18.323399999999999</v>
      </c>
      <c r="HH381" s="120">
        <v>0.26900000000000002</v>
      </c>
      <c r="HO381" s="120">
        <v>7.52</v>
      </c>
      <c r="HP381" s="120">
        <v>15.891299999999999</v>
      </c>
      <c r="HQ381" s="120">
        <v>0.14779999999999999</v>
      </c>
      <c r="HR381" s="120">
        <v>7.52</v>
      </c>
      <c r="HS381" s="120">
        <v>14.4359</v>
      </c>
      <c r="HT381" s="120">
        <v>0.14610000000000001</v>
      </c>
      <c r="HX381" s="128">
        <v>7.52</v>
      </c>
      <c r="HY381" s="128">
        <v>19.9925</v>
      </c>
      <c r="HZ381" s="120">
        <v>8.5500000000000007E-2</v>
      </c>
      <c r="IA381" s="128">
        <v>7.52</v>
      </c>
      <c r="IB381" s="128">
        <v>15.354100000000001</v>
      </c>
      <c r="IC381" s="120">
        <v>5.91E-2</v>
      </c>
      <c r="ID381" s="128">
        <v>7.52</v>
      </c>
      <c r="IE381" s="128">
        <v>7.7210000000000001</v>
      </c>
      <c r="IF381" s="120">
        <v>4.4900000000000002E-2</v>
      </c>
      <c r="IG381" s="128">
        <v>7.52</v>
      </c>
      <c r="IH381" s="128">
        <v>13.807</v>
      </c>
      <c r="II381" s="120">
        <v>6.8699999999999997E-2</v>
      </c>
      <c r="IJ381" s="128">
        <v>7.52</v>
      </c>
      <c r="IK381" s="128">
        <v>19.388400000000001</v>
      </c>
      <c r="IL381" s="120">
        <v>0.1237</v>
      </c>
      <c r="IM381" s="128">
        <v>7.52</v>
      </c>
      <c r="IN381" s="128">
        <v>34.170900000000003</v>
      </c>
      <c r="IO381" s="120">
        <v>0.2412</v>
      </c>
      <c r="IP381" s="128">
        <v>7.52</v>
      </c>
      <c r="IQ381" s="128">
        <v>33.424100000000003</v>
      </c>
      <c r="IR381" s="120">
        <v>0.1933</v>
      </c>
      <c r="IS381" s="128">
        <v>7.52</v>
      </c>
      <c r="IT381" s="128">
        <v>23.391500000000001</v>
      </c>
      <c r="IU381" s="120">
        <v>0.12859999999999999</v>
      </c>
      <c r="IV381" s="128">
        <v>7.52</v>
      </c>
      <c r="IW381" s="128">
        <v>15.6524</v>
      </c>
      <c r="IX381" s="120">
        <v>6.4500000000000002E-2</v>
      </c>
      <c r="IY381" s="128">
        <v>7.52</v>
      </c>
      <c r="IZ381" s="128">
        <v>19.0685</v>
      </c>
      <c r="JA381" s="120">
        <v>0.12130000000000001</v>
      </c>
      <c r="JB381" s="128">
        <v>7.52</v>
      </c>
      <c r="JC381" s="128">
        <v>14.3461</v>
      </c>
      <c r="JD381" s="120">
        <v>5.7000000000000002E-2</v>
      </c>
      <c r="JE381" s="128">
        <v>7.52</v>
      </c>
      <c r="JF381" s="128">
        <v>16.7927</v>
      </c>
      <c r="JG381" s="120">
        <v>0.10580000000000001</v>
      </c>
      <c r="JH381" s="128">
        <v>7.52</v>
      </c>
      <c r="JI381" s="128">
        <v>15.0625</v>
      </c>
      <c r="JJ381" s="120">
        <v>0.1166</v>
      </c>
      <c r="JK381" s="128">
        <v>7.52</v>
      </c>
      <c r="JL381" s="128">
        <v>23.942599999999999</v>
      </c>
      <c r="JM381" s="120">
        <v>0.16009999999999999</v>
      </c>
      <c r="JN381" s="128">
        <v>7.52</v>
      </c>
      <c r="JO381" s="128">
        <v>11.0007</v>
      </c>
      <c r="JP381" s="120">
        <v>5.6899999999999999E-2</v>
      </c>
      <c r="JQ381" s="128">
        <v>7.52</v>
      </c>
      <c r="JR381" s="128">
        <v>18.2774</v>
      </c>
      <c r="JS381" s="120">
        <v>9.5200000000000007E-2</v>
      </c>
    </row>
    <row r="382" spans="1:279" x14ac:dyDescent="0.25">
      <c r="A382" s="128">
        <v>7.54</v>
      </c>
      <c r="B382" s="128">
        <v>19.006499999999999</v>
      </c>
      <c r="C382" s="120">
        <v>0.123</v>
      </c>
      <c r="D382" s="120">
        <v>7.54</v>
      </c>
      <c r="E382" s="120">
        <v>20.7254</v>
      </c>
      <c r="F382" s="120">
        <v>0.22090000000000001</v>
      </c>
      <c r="G382" s="120">
        <v>7.54</v>
      </c>
      <c r="H382" s="120">
        <v>14.6495</v>
      </c>
      <c r="I382" s="120">
        <v>0.13730000000000001</v>
      </c>
      <c r="J382" s="120">
        <v>7.54</v>
      </c>
      <c r="K382" s="120">
        <v>9.9675999999999991</v>
      </c>
      <c r="L382" s="120">
        <v>8.0100000000000005E-2</v>
      </c>
      <c r="M382" s="120">
        <v>7.54</v>
      </c>
      <c r="N382" s="120">
        <v>10.7362</v>
      </c>
      <c r="O382" s="120">
        <v>0.58279999999999998</v>
      </c>
      <c r="P382" s="120">
        <v>7.54</v>
      </c>
      <c r="Q382" s="120">
        <v>16.9011</v>
      </c>
      <c r="R382" s="120">
        <v>0.1608</v>
      </c>
      <c r="S382" s="120">
        <v>7.54</v>
      </c>
      <c r="T382" s="120">
        <v>44.646099999999997</v>
      </c>
      <c r="U382" s="120">
        <v>0.48549999999999999</v>
      </c>
      <c r="V382" s="120">
        <v>7.54</v>
      </c>
      <c r="W382" s="120">
        <v>18.092400000000001</v>
      </c>
      <c r="X382" s="120">
        <v>0.29820000000000002</v>
      </c>
      <c r="Y382" s="120">
        <v>7.54</v>
      </c>
      <c r="Z382" s="120">
        <v>21.923300000000001</v>
      </c>
      <c r="AA382" s="120">
        <v>0.1996</v>
      </c>
      <c r="AB382" s="120">
        <v>7.54</v>
      </c>
      <c r="AC382" s="120">
        <v>23.3428</v>
      </c>
      <c r="AD382" s="120">
        <v>0.24909999999999999</v>
      </c>
      <c r="AE382" s="120">
        <v>7.54</v>
      </c>
      <c r="AF382" s="120">
        <v>26.895900000000001</v>
      </c>
      <c r="AG382" s="120">
        <v>0.56000000000000005</v>
      </c>
      <c r="AH382" s="120">
        <v>7.54</v>
      </c>
      <c r="AI382" s="120">
        <v>15.284000000000001</v>
      </c>
      <c r="AJ382" s="120">
        <v>0.73860000000000003</v>
      </c>
      <c r="AK382" s="120">
        <v>7.54</v>
      </c>
      <c r="AL382" s="120">
        <v>32.173000000000002</v>
      </c>
      <c r="AM382" s="120">
        <v>0.54530000000000001</v>
      </c>
      <c r="AN382" s="120">
        <v>7.54</v>
      </c>
      <c r="AO382" s="120">
        <v>8.9201999999999995</v>
      </c>
      <c r="AP382" s="120">
        <v>0</v>
      </c>
      <c r="AT382" s="120">
        <v>7.54</v>
      </c>
      <c r="AU382" s="120">
        <v>12.133699999999999</v>
      </c>
      <c r="AV382" s="120">
        <v>0.48609999999999998</v>
      </c>
      <c r="BO382" s="120">
        <v>7.54</v>
      </c>
      <c r="BP382" s="120">
        <v>4.0407999999999999</v>
      </c>
      <c r="BQ382" s="120">
        <v>0.32</v>
      </c>
      <c r="BR382" s="120">
        <v>7.54</v>
      </c>
      <c r="BS382" s="120">
        <v>22.328199999999999</v>
      </c>
      <c r="BT382" s="120">
        <v>0.21840000000000001</v>
      </c>
      <c r="CA382" s="120">
        <v>7.54</v>
      </c>
      <c r="CB382" s="120">
        <v>12.514699999999999</v>
      </c>
      <c r="CC382" s="120">
        <v>0.22009999999999999</v>
      </c>
      <c r="CD382" s="120">
        <v>7.54</v>
      </c>
      <c r="CE382" s="120">
        <v>9.19</v>
      </c>
      <c r="CF382" s="120">
        <v>0.14829999999999999</v>
      </c>
      <c r="CS382" s="120">
        <v>7.54</v>
      </c>
      <c r="CT382" s="120">
        <v>16.273299999999999</v>
      </c>
      <c r="CU382" s="120">
        <v>0.1163</v>
      </c>
      <c r="CY382" s="120">
        <v>7.54</v>
      </c>
      <c r="CZ382" s="120">
        <v>23.223199999999999</v>
      </c>
      <c r="DA382" s="120">
        <v>0.22209999999999999</v>
      </c>
      <c r="DH382" s="120">
        <v>7.54</v>
      </c>
      <c r="DI382" s="120">
        <v>19.566299999999998</v>
      </c>
      <c r="DJ382" s="120">
        <v>0.1512</v>
      </c>
      <c r="DN382" s="120">
        <v>7.54</v>
      </c>
      <c r="DO382" s="120">
        <v>21.517900000000001</v>
      </c>
      <c r="DP382" s="120">
        <v>0.26429999999999998</v>
      </c>
      <c r="DW382" s="120">
        <v>7.54</v>
      </c>
      <c r="DX382" s="120">
        <v>22.262599999999999</v>
      </c>
      <c r="DY382" s="120">
        <v>0.21479999999999999</v>
      </c>
      <c r="DZ382" s="120">
        <v>7.54</v>
      </c>
      <c r="EA382" s="120">
        <v>21.124500000000001</v>
      </c>
      <c r="EB382" s="120">
        <v>0.1968</v>
      </c>
      <c r="EL382" s="120">
        <v>7.54</v>
      </c>
      <c r="EM382" s="120">
        <v>13.805899999999999</v>
      </c>
      <c r="EN382" s="120">
        <v>0.37330000000000002</v>
      </c>
      <c r="EO382" s="120">
        <v>7.54</v>
      </c>
      <c r="EP382" s="120">
        <v>15.945</v>
      </c>
      <c r="EQ382" s="120">
        <v>0.16300000000000001</v>
      </c>
      <c r="EU382" s="120">
        <v>7.54</v>
      </c>
      <c r="EV382" s="120">
        <v>9.1806000000000001</v>
      </c>
      <c r="EW382" s="120">
        <v>0.41320000000000001</v>
      </c>
      <c r="EX382" s="120">
        <v>7.54</v>
      </c>
      <c r="EY382" s="120">
        <v>18.021599999999999</v>
      </c>
      <c r="EZ382" s="120">
        <v>0.16350000000000001</v>
      </c>
      <c r="FM382" s="120">
        <v>7.54</v>
      </c>
      <c r="FN382" s="120">
        <v>20.114000000000001</v>
      </c>
      <c r="FO382" s="120">
        <v>0.16250000000000001</v>
      </c>
      <c r="FP382" s="120">
        <v>7.54</v>
      </c>
      <c r="FQ382" s="120">
        <v>22.648099999999999</v>
      </c>
      <c r="FR382" s="120">
        <v>0.2044</v>
      </c>
      <c r="FV382" s="120">
        <v>7.54</v>
      </c>
      <c r="FW382" s="120">
        <v>18.8718</v>
      </c>
      <c r="FX382" s="120">
        <v>0.154</v>
      </c>
      <c r="FY382" s="120">
        <v>7.54</v>
      </c>
      <c r="FZ382" s="120">
        <v>21.8477</v>
      </c>
      <c r="GA382" s="120">
        <v>0.15290000000000001</v>
      </c>
      <c r="GE382" s="120">
        <v>7.54</v>
      </c>
      <c r="GF382" s="120">
        <v>20.072700000000001</v>
      </c>
      <c r="GG382" s="120">
        <v>0.13880000000000001</v>
      </c>
      <c r="GH382" s="120">
        <v>7.54</v>
      </c>
      <c r="GI382" s="120">
        <v>18.7407</v>
      </c>
      <c r="GJ382" s="120">
        <v>0.1203</v>
      </c>
      <c r="GK382" s="120">
        <v>7.54</v>
      </c>
      <c r="GL382" s="120">
        <v>13.4687</v>
      </c>
      <c r="GM382" s="120">
        <v>0.12989999999999999</v>
      </c>
      <c r="GN382" s="120">
        <v>7.54</v>
      </c>
      <c r="GO382" s="120">
        <v>13.822699999999999</v>
      </c>
      <c r="GP382" s="120">
        <v>0.17460000000000001</v>
      </c>
      <c r="GW382" s="120">
        <v>7.54</v>
      </c>
      <c r="GX382" s="120">
        <v>16.9727</v>
      </c>
      <c r="GY382" s="120">
        <v>0.24640000000000001</v>
      </c>
      <c r="GZ382" s="120">
        <v>7.54</v>
      </c>
      <c r="HA382" s="120">
        <v>9.4259000000000004</v>
      </c>
      <c r="HB382" s="120">
        <v>9.7100000000000006E-2</v>
      </c>
      <c r="HF382" s="120">
        <v>7.54</v>
      </c>
      <c r="HG382" s="120">
        <v>18.645499999999998</v>
      </c>
      <c r="HH382" s="120">
        <v>0.27229999999999999</v>
      </c>
      <c r="HO382" s="120">
        <v>7.54</v>
      </c>
      <c r="HP382" s="120">
        <v>15.912100000000001</v>
      </c>
      <c r="HQ382" s="120">
        <v>0.1512</v>
      </c>
      <c r="HR382" s="120">
        <v>7.54</v>
      </c>
      <c r="HS382" s="120">
        <v>14.911199999999999</v>
      </c>
      <c r="HT382" s="120">
        <v>0.14960000000000001</v>
      </c>
      <c r="HX382" s="128">
        <v>7.54</v>
      </c>
      <c r="HY382" s="128">
        <v>19.933299999999999</v>
      </c>
      <c r="HZ382" s="120">
        <v>8.8999999999999996E-2</v>
      </c>
      <c r="IA382" s="128">
        <v>7.54</v>
      </c>
      <c r="IB382" s="128">
        <v>15.1075</v>
      </c>
      <c r="IC382" s="120">
        <v>0.06</v>
      </c>
      <c r="ID382" s="128">
        <v>7.54</v>
      </c>
      <c r="IE382" s="128">
        <v>8.0534999999999997</v>
      </c>
      <c r="IF382" s="120">
        <v>4.5900000000000003E-2</v>
      </c>
      <c r="IG382" s="128">
        <v>7.54</v>
      </c>
      <c r="IH382" s="128">
        <v>13.9139</v>
      </c>
      <c r="II382" s="120">
        <v>7.0300000000000001E-2</v>
      </c>
      <c r="IJ382" s="128">
        <v>7.54</v>
      </c>
      <c r="IK382" s="128">
        <v>18.764700000000001</v>
      </c>
      <c r="IL382" s="120">
        <v>0.1067</v>
      </c>
      <c r="IM382" s="128">
        <v>7.54</v>
      </c>
      <c r="IN382" s="128">
        <v>32.8245</v>
      </c>
      <c r="IO382" s="120">
        <v>0.21779999999999999</v>
      </c>
      <c r="IP382" s="128">
        <v>7.54</v>
      </c>
      <c r="IQ382" s="128">
        <v>36.222700000000003</v>
      </c>
      <c r="IR382" s="120">
        <v>0.21340000000000001</v>
      </c>
      <c r="IS382" s="128">
        <v>7.54</v>
      </c>
      <c r="IT382" s="128">
        <v>25.406400000000001</v>
      </c>
      <c r="IU382" s="120">
        <v>0.13639999999999999</v>
      </c>
      <c r="IV382" s="128">
        <v>7.54</v>
      </c>
      <c r="IW382" s="128">
        <v>14.3192</v>
      </c>
      <c r="IX382" s="120">
        <v>6.5100000000000005E-2</v>
      </c>
      <c r="IY382" s="128">
        <v>7.54</v>
      </c>
      <c r="IZ382" s="128">
        <v>19.0459</v>
      </c>
      <c r="JA382" s="120">
        <v>0.11020000000000001</v>
      </c>
      <c r="JB382" s="128">
        <v>7.54</v>
      </c>
      <c r="JC382" s="128">
        <v>14.0435</v>
      </c>
      <c r="JD382" s="120">
        <v>5.1700000000000003E-2</v>
      </c>
      <c r="JE382" s="128">
        <v>7.54</v>
      </c>
      <c r="JF382" s="128">
        <v>17.114699999999999</v>
      </c>
      <c r="JG382" s="120">
        <v>9.7500000000000003E-2</v>
      </c>
      <c r="JH382" s="128">
        <v>7.54</v>
      </c>
      <c r="JI382" s="128">
        <v>15.2887</v>
      </c>
      <c r="JJ382" s="120">
        <v>0.1226</v>
      </c>
      <c r="JK382" s="128">
        <v>7.54</v>
      </c>
      <c r="JL382" s="128">
        <v>24.593599999999999</v>
      </c>
      <c r="JM382" s="120">
        <v>0.1734</v>
      </c>
      <c r="JN382" s="128">
        <v>7.54</v>
      </c>
      <c r="JO382" s="128">
        <v>10.53</v>
      </c>
      <c r="JP382" s="120">
        <v>5.5599999999999997E-2</v>
      </c>
      <c r="JQ382" s="128">
        <v>7.54</v>
      </c>
      <c r="JR382" s="128">
        <v>17.752199999999998</v>
      </c>
      <c r="JS382" s="120">
        <v>9.4100000000000003E-2</v>
      </c>
    </row>
    <row r="383" spans="1:279" x14ac:dyDescent="0.25">
      <c r="A383" s="128">
        <v>7.56</v>
      </c>
      <c r="B383" s="128">
        <v>18.7303</v>
      </c>
      <c r="C383" s="120">
        <v>0.12570000000000001</v>
      </c>
      <c r="D383" s="120">
        <v>7.56</v>
      </c>
      <c r="E383" s="120">
        <v>20.813700000000001</v>
      </c>
      <c r="F383" s="120">
        <v>0.222</v>
      </c>
      <c r="G383" s="120">
        <v>7.56</v>
      </c>
      <c r="H383" s="120">
        <v>14.2401</v>
      </c>
      <c r="I383" s="120">
        <v>0.1396</v>
      </c>
      <c r="J383" s="120">
        <v>7.56</v>
      </c>
      <c r="K383" s="120">
        <v>9.8681000000000001</v>
      </c>
      <c r="L383" s="120">
        <v>8.14E-2</v>
      </c>
      <c r="M383" s="120">
        <v>7.56</v>
      </c>
      <c r="N383" s="120">
        <v>10.976900000000001</v>
      </c>
      <c r="O383" s="120">
        <v>0.54249999999999998</v>
      </c>
      <c r="P383" s="120">
        <v>7.56</v>
      </c>
      <c r="Q383" s="120">
        <v>17.3306</v>
      </c>
      <c r="R383" s="120">
        <v>0.1648</v>
      </c>
      <c r="S383" s="120">
        <v>7.56</v>
      </c>
      <c r="T383" s="120">
        <v>46.015599999999999</v>
      </c>
      <c r="U383" s="120">
        <v>0.3644</v>
      </c>
      <c r="V383" s="120">
        <v>7.56</v>
      </c>
      <c r="W383" s="120">
        <v>18.331499999999998</v>
      </c>
      <c r="X383" s="120">
        <v>0.30709999999999998</v>
      </c>
      <c r="Y383" s="120">
        <v>7.56</v>
      </c>
      <c r="Z383" s="120">
        <v>21.847000000000001</v>
      </c>
      <c r="AA383" s="120">
        <v>0.2014</v>
      </c>
      <c r="AB383" s="120">
        <v>7.56</v>
      </c>
      <c r="AC383" s="120">
        <v>22.334599999999998</v>
      </c>
      <c r="AD383" s="120">
        <v>0.2329</v>
      </c>
      <c r="AE383" s="120">
        <v>7.56</v>
      </c>
      <c r="AF383" s="120">
        <v>26.5459</v>
      </c>
      <c r="AG383" s="120">
        <v>0.63470000000000004</v>
      </c>
      <c r="AH383" s="120">
        <v>7.56</v>
      </c>
      <c r="AI383" s="120">
        <v>14.3695</v>
      </c>
      <c r="AJ383" s="120">
        <v>0.67969999999999997</v>
      </c>
      <c r="AK383" s="120">
        <v>7.56</v>
      </c>
      <c r="AL383" s="120">
        <v>33.180300000000003</v>
      </c>
      <c r="AM383" s="120">
        <v>0.57050000000000001</v>
      </c>
      <c r="AN383" s="120">
        <v>7.56</v>
      </c>
      <c r="AO383" s="120">
        <v>32.398800000000001</v>
      </c>
      <c r="AP383" s="120">
        <v>0</v>
      </c>
      <c r="AT383" s="120">
        <v>7.56</v>
      </c>
      <c r="AU383" s="120">
        <v>10.3537</v>
      </c>
      <c r="AV383" s="120">
        <v>0.52510000000000001</v>
      </c>
      <c r="BO383" s="120">
        <v>7.56</v>
      </c>
      <c r="BP383" s="120">
        <v>4.2847</v>
      </c>
      <c r="BQ383" s="120">
        <v>0.32479999999999998</v>
      </c>
      <c r="BR383" s="120">
        <v>7.56</v>
      </c>
      <c r="BS383" s="120">
        <v>22.3643</v>
      </c>
      <c r="BT383" s="120">
        <v>0.2155</v>
      </c>
      <c r="CA383" s="120">
        <v>7.56</v>
      </c>
      <c r="CB383" s="120">
        <v>13.340299999999999</v>
      </c>
      <c r="CC383" s="120">
        <v>0.18540000000000001</v>
      </c>
      <c r="CD383" s="120">
        <v>7.56</v>
      </c>
      <c r="CE383" s="120">
        <v>9.5827000000000009</v>
      </c>
      <c r="CF383" s="120">
        <v>0.15590000000000001</v>
      </c>
      <c r="CS383" s="120">
        <v>7.56</v>
      </c>
      <c r="CT383" s="120">
        <v>16.388300000000001</v>
      </c>
      <c r="CU383" s="120">
        <v>0.12809999999999999</v>
      </c>
      <c r="CY383" s="120">
        <v>7.56</v>
      </c>
      <c r="CZ383" s="120">
        <v>23.333200000000001</v>
      </c>
      <c r="DA383" s="120">
        <v>0.2094</v>
      </c>
      <c r="DH383" s="120">
        <v>7.56</v>
      </c>
      <c r="DI383" s="120">
        <v>19.521799999999999</v>
      </c>
      <c r="DJ383" s="120">
        <v>0.1241</v>
      </c>
      <c r="DN383" s="120">
        <v>7.56</v>
      </c>
      <c r="DO383" s="120">
        <v>21.490200000000002</v>
      </c>
      <c r="DP383" s="120">
        <v>0.24610000000000001</v>
      </c>
      <c r="DW383" s="120">
        <v>7.56</v>
      </c>
      <c r="DX383" s="120">
        <v>22.312899999999999</v>
      </c>
      <c r="DY383" s="120">
        <v>0.21460000000000001</v>
      </c>
      <c r="DZ383" s="120">
        <v>7.56</v>
      </c>
      <c r="EA383" s="120">
        <v>21.113299999999999</v>
      </c>
      <c r="EB383" s="120">
        <v>0.1953</v>
      </c>
      <c r="EL383" s="120">
        <v>7.56</v>
      </c>
      <c r="EM383" s="120">
        <v>13.5832</v>
      </c>
      <c r="EN383" s="120">
        <v>0.40310000000000001</v>
      </c>
      <c r="EO383" s="120">
        <v>7.56</v>
      </c>
      <c r="EP383" s="120">
        <v>16.069199999999999</v>
      </c>
      <c r="EQ383" s="120">
        <v>0.16789999999999999</v>
      </c>
      <c r="EU383" s="120">
        <v>7.56</v>
      </c>
      <c r="EV383" s="120">
        <v>8.8244000000000007</v>
      </c>
      <c r="EW383" s="120">
        <v>0.42909999999999998</v>
      </c>
      <c r="EX383" s="120">
        <v>7.56</v>
      </c>
      <c r="EY383" s="120">
        <v>18.289100000000001</v>
      </c>
      <c r="EZ383" s="120">
        <v>0.16350000000000001</v>
      </c>
      <c r="FM383" s="120">
        <v>7.56</v>
      </c>
      <c r="FN383" s="120">
        <v>19.724799999999998</v>
      </c>
      <c r="FO383" s="120">
        <v>0.1636</v>
      </c>
      <c r="FP383" s="120">
        <v>7.56</v>
      </c>
      <c r="FQ383" s="120">
        <v>22.587900000000001</v>
      </c>
      <c r="FR383" s="120">
        <v>0.20200000000000001</v>
      </c>
      <c r="FV383" s="120">
        <v>7.56</v>
      </c>
      <c r="FW383" s="120">
        <v>18.6722</v>
      </c>
      <c r="FX383" s="120">
        <v>0.15609999999999999</v>
      </c>
      <c r="FY383" s="120">
        <v>7.56</v>
      </c>
      <c r="FZ383" s="120">
        <v>22.155100000000001</v>
      </c>
      <c r="GA383" s="120">
        <v>0.1303</v>
      </c>
      <c r="GE383" s="120">
        <v>7.56</v>
      </c>
      <c r="GF383" s="120">
        <v>21.082899999999999</v>
      </c>
      <c r="GG383" s="120">
        <v>0.14610000000000001</v>
      </c>
      <c r="GH383" s="120">
        <v>7.56</v>
      </c>
      <c r="GI383" s="120">
        <v>19.088999999999999</v>
      </c>
      <c r="GJ383" s="120">
        <v>0.1111</v>
      </c>
      <c r="GK383" s="120">
        <v>7.56</v>
      </c>
      <c r="GL383" s="120">
        <v>12.994899999999999</v>
      </c>
      <c r="GM383" s="120">
        <v>0.1278</v>
      </c>
      <c r="GN383" s="120">
        <v>7.56</v>
      </c>
      <c r="GO383" s="120">
        <v>13.890499999999999</v>
      </c>
      <c r="GP383" s="120">
        <v>0.14019999999999999</v>
      </c>
      <c r="GW383" s="120">
        <v>7.56</v>
      </c>
      <c r="GX383" s="120">
        <v>16.971399999999999</v>
      </c>
      <c r="GY383" s="120">
        <v>0.22670000000000001</v>
      </c>
      <c r="GZ383" s="120">
        <v>7.56</v>
      </c>
      <c r="HA383" s="120">
        <v>9.2349999999999994</v>
      </c>
      <c r="HB383" s="120">
        <v>8.5800000000000001E-2</v>
      </c>
      <c r="HF383" s="120">
        <v>7.56</v>
      </c>
      <c r="HG383" s="120">
        <v>18.928999999999998</v>
      </c>
      <c r="HH383" s="120">
        <v>0.27960000000000002</v>
      </c>
      <c r="HO383" s="120">
        <v>7.56</v>
      </c>
      <c r="HP383" s="120">
        <v>15.9504</v>
      </c>
      <c r="HQ383" s="120">
        <v>0.1525</v>
      </c>
      <c r="HR383" s="120">
        <v>7.56</v>
      </c>
      <c r="HS383" s="120">
        <v>15.107799999999999</v>
      </c>
      <c r="HT383" s="120">
        <v>0.15279999999999999</v>
      </c>
      <c r="HX383" s="128">
        <v>7.56</v>
      </c>
      <c r="HY383" s="128">
        <v>19.601099999999999</v>
      </c>
      <c r="HZ383" s="120">
        <v>9.2100000000000001E-2</v>
      </c>
      <c r="IA383" s="128">
        <v>7.56</v>
      </c>
      <c r="IB383" s="128">
        <v>15.1198</v>
      </c>
      <c r="IC383" s="120">
        <v>5.9299999999999999E-2</v>
      </c>
      <c r="ID383" s="128">
        <v>7.56</v>
      </c>
      <c r="IE383" s="128">
        <v>8.2390000000000008</v>
      </c>
      <c r="IF383" s="120">
        <v>4.8099999999999997E-2</v>
      </c>
      <c r="IG383" s="128">
        <v>7.56</v>
      </c>
      <c r="IH383" s="128">
        <v>13.970599999999999</v>
      </c>
      <c r="II383" s="120">
        <v>7.1099999999999997E-2</v>
      </c>
      <c r="IJ383" s="128">
        <v>7.56</v>
      </c>
      <c r="IK383" s="128">
        <v>18.192</v>
      </c>
      <c r="IL383" s="120">
        <v>9.8900000000000002E-2</v>
      </c>
      <c r="IM383" s="128">
        <v>7.56</v>
      </c>
      <c r="IN383" s="128">
        <v>31.8901</v>
      </c>
      <c r="IO383" s="120">
        <v>0.20180000000000001</v>
      </c>
      <c r="IP383" s="128">
        <v>7.56</v>
      </c>
      <c r="IQ383" s="128">
        <v>37.799999999999997</v>
      </c>
      <c r="IR383" s="120">
        <v>0.23169999999999999</v>
      </c>
      <c r="IS383" s="128">
        <v>7.56</v>
      </c>
      <c r="IT383" s="128">
        <v>27.0913</v>
      </c>
      <c r="IU383" s="120">
        <v>0.15989999999999999</v>
      </c>
      <c r="IV383" s="128">
        <v>7.56</v>
      </c>
      <c r="IW383" s="128">
        <v>13.797000000000001</v>
      </c>
      <c r="IX383" s="120">
        <v>6.2E-2</v>
      </c>
      <c r="IY383" s="128">
        <v>7.56</v>
      </c>
      <c r="IZ383" s="128">
        <v>19.366800000000001</v>
      </c>
      <c r="JA383" s="120">
        <v>0.1118</v>
      </c>
      <c r="JB383" s="128">
        <v>7.56</v>
      </c>
      <c r="JC383" s="128">
        <v>13.870799999999999</v>
      </c>
      <c r="JD383" s="120">
        <v>5.0700000000000002E-2</v>
      </c>
      <c r="JE383" s="128">
        <v>7.56</v>
      </c>
      <c r="JF383" s="128">
        <v>18.248200000000001</v>
      </c>
      <c r="JG383" s="120">
        <v>0.1051</v>
      </c>
      <c r="JH383" s="128">
        <v>7.56</v>
      </c>
      <c r="JI383" s="128">
        <v>15.945600000000001</v>
      </c>
      <c r="JJ383" s="120">
        <v>0.124</v>
      </c>
      <c r="JK383" s="128">
        <v>7.56</v>
      </c>
      <c r="JL383" s="128">
        <v>25.1846</v>
      </c>
      <c r="JM383" s="120">
        <v>0.18540000000000001</v>
      </c>
      <c r="JN383" s="128">
        <v>7.56</v>
      </c>
      <c r="JO383" s="128">
        <v>10.151999999999999</v>
      </c>
      <c r="JP383" s="120">
        <v>5.2900000000000003E-2</v>
      </c>
      <c r="JQ383" s="128">
        <v>7.56</v>
      </c>
      <c r="JR383" s="128">
        <v>17.571200000000001</v>
      </c>
      <c r="JS383" s="120">
        <v>9.1600000000000001E-2</v>
      </c>
    </row>
    <row r="384" spans="1:279" x14ac:dyDescent="0.25">
      <c r="A384" s="128">
        <v>7.58</v>
      </c>
      <c r="B384" s="128">
        <v>18.765799999999999</v>
      </c>
      <c r="C384" s="120">
        <v>0.13170000000000001</v>
      </c>
      <c r="D384" s="120">
        <v>7.58</v>
      </c>
      <c r="E384" s="120">
        <v>20.689299999999999</v>
      </c>
      <c r="F384" s="120">
        <v>0.22040000000000001</v>
      </c>
      <c r="G384" s="120">
        <v>7.58</v>
      </c>
      <c r="H384" s="120">
        <v>13.933199999999999</v>
      </c>
      <c r="I384" s="120">
        <v>0.13150000000000001</v>
      </c>
      <c r="J384" s="120">
        <v>7.58</v>
      </c>
      <c r="K384" s="120">
        <v>9.7233000000000001</v>
      </c>
      <c r="L384" s="120">
        <v>8.2199999999999995E-2</v>
      </c>
      <c r="M384" s="120">
        <v>7.58</v>
      </c>
      <c r="N384" s="120">
        <v>9.7068999999999992</v>
      </c>
      <c r="O384" s="120">
        <v>0.44719999999999999</v>
      </c>
      <c r="P384" s="120">
        <v>7.58</v>
      </c>
      <c r="Q384" s="120">
        <v>17.753799999999998</v>
      </c>
      <c r="R384" s="120">
        <v>0.16880000000000001</v>
      </c>
      <c r="S384" s="120">
        <v>7.58</v>
      </c>
      <c r="T384" s="120">
        <v>47.432200000000002</v>
      </c>
      <c r="U384" s="120">
        <v>0.33100000000000002</v>
      </c>
      <c r="V384" s="120">
        <v>7.58</v>
      </c>
      <c r="W384" s="120">
        <v>18.479399999999998</v>
      </c>
      <c r="X384" s="120">
        <v>0.33510000000000001</v>
      </c>
      <c r="Y384" s="120">
        <v>7.58</v>
      </c>
      <c r="Z384" s="120">
        <v>21.861699999999999</v>
      </c>
      <c r="AA384" s="120">
        <v>0.20019999999999999</v>
      </c>
      <c r="AB384" s="120">
        <v>7.58</v>
      </c>
      <c r="AC384" s="120">
        <v>21.3171</v>
      </c>
      <c r="AD384" s="120">
        <v>0.22450000000000001</v>
      </c>
      <c r="AE384" s="120">
        <v>7.58</v>
      </c>
      <c r="AF384" s="120">
        <v>25.3292</v>
      </c>
      <c r="AG384" s="120">
        <v>0.75749999999999995</v>
      </c>
      <c r="AH384" s="120">
        <v>7.58</v>
      </c>
      <c r="AI384" s="120">
        <v>14.6069</v>
      </c>
      <c r="AJ384" s="120">
        <v>0.69879999999999998</v>
      </c>
      <c r="AK384" s="120">
        <v>7.58</v>
      </c>
      <c r="AL384" s="120">
        <v>34.244900000000001</v>
      </c>
      <c r="AM384" s="120">
        <v>0.60109999999999997</v>
      </c>
      <c r="AN384" s="120">
        <v>7.58</v>
      </c>
      <c r="AO384" s="120">
        <v>58.564999999999998</v>
      </c>
      <c r="AP384" s="120">
        <v>0</v>
      </c>
      <c r="AT384" s="120">
        <v>7.58</v>
      </c>
      <c r="AU384" s="120">
        <v>9.3742999999999999</v>
      </c>
      <c r="AV384" s="120">
        <v>0.50639999999999996</v>
      </c>
      <c r="BO384" s="120">
        <v>7.58</v>
      </c>
      <c r="BP384" s="120">
        <v>4.6779999999999999</v>
      </c>
      <c r="BQ384" s="120">
        <v>0.34610000000000002</v>
      </c>
      <c r="BR384" s="120">
        <v>7.58</v>
      </c>
      <c r="BS384" s="120">
        <v>22.487400000000001</v>
      </c>
      <c r="BT384" s="120">
        <v>0.20960000000000001</v>
      </c>
      <c r="CA384" s="120">
        <v>7.58</v>
      </c>
      <c r="CB384" s="120">
        <v>14.0161</v>
      </c>
      <c r="CC384" s="120">
        <v>0.15060000000000001</v>
      </c>
      <c r="CD384" s="120">
        <v>7.58</v>
      </c>
      <c r="CE384" s="120">
        <v>10.2994</v>
      </c>
      <c r="CF384" s="120">
        <v>0.17269999999999999</v>
      </c>
      <c r="CS384" s="120">
        <v>7.58</v>
      </c>
      <c r="CT384" s="120">
        <v>16.565999999999999</v>
      </c>
      <c r="CU384" s="120">
        <v>0.11210000000000001</v>
      </c>
      <c r="CY384" s="120">
        <v>7.58</v>
      </c>
      <c r="CZ384" s="120">
        <v>23.534600000000001</v>
      </c>
      <c r="DA384" s="120">
        <v>0.1847</v>
      </c>
      <c r="DH384" s="120">
        <v>7.58</v>
      </c>
      <c r="DI384" s="120">
        <v>19.410399999999999</v>
      </c>
      <c r="DJ384" s="120">
        <v>9.69E-2</v>
      </c>
      <c r="DN384" s="120">
        <v>7.58</v>
      </c>
      <c r="DO384" s="120">
        <v>21.438500000000001</v>
      </c>
      <c r="DP384" s="120">
        <v>0.21299999999999999</v>
      </c>
      <c r="DW384" s="120">
        <v>7.58</v>
      </c>
      <c r="DX384" s="120">
        <v>22.317900000000002</v>
      </c>
      <c r="DY384" s="120">
        <v>0.21379999999999999</v>
      </c>
      <c r="DZ384" s="120">
        <v>7.58</v>
      </c>
      <c r="EA384" s="120">
        <v>20.976500000000001</v>
      </c>
      <c r="EB384" s="120">
        <v>0.19259999999999999</v>
      </c>
      <c r="EL384" s="120">
        <v>7.58</v>
      </c>
      <c r="EM384" s="120">
        <v>13.0372</v>
      </c>
      <c r="EN384" s="120">
        <v>0.37609999999999999</v>
      </c>
      <c r="EO384" s="120">
        <v>7.58</v>
      </c>
      <c r="EP384" s="120">
        <v>16.184100000000001</v>
      </c>
      <c r="EQ384" s="120">
        <v>0.16930000000000001</v>
      </c>
      <c r="EU384" s="120">
        <v>7.58</v>
      </c>
      <c r="EV384" s="120">
        <v>8.8872999999999998</v>
      </c>
      <c r="EW384" s="120">
        <v>0.43730000000000002</v>
      </c>
      <c r="EX384" s="120">
        <v>7.58</v>
      </c>
      <c r="EY384" s="120">
        <v>18.402999999999999</v>
      </c>
      <c r="EZ384" s="120">
        <v>0.17419999999999999</v>
      </c>
      <c r="FM384" s="120">
        <v>7.58</v>
      </c>
      <c r="FN384" s="120">
        <v>19.4298</v>
      </c>
      <c r="FO384" s="120">
        <v>0.1613</v>
      </c>
      <c r="FP384" s="120">
        <v>7.58</v>
      </c>
      <c r="FQ384" s="120">
        <v>22.465699999999998</v>
      </c>
      <c r="FR384" s="120">
        <v>0.19750000000000001</v>
      </c>
      <c r="FV384" s="120">
        <v>7.58</v>
      </c>
      <c r="FW384" s="120">
        <v>18.485800000000001</v>
      </c>
      <c r="FX384" s="120">
        <v>0.15590000000000001</v>
      </c>
      <c r="FY384" s="120">
        <v>7.58</v>
      </c>
      <c r="FZ384" s="120">
        <v>22.757200000000001</v>
      </c>
      <c r="GA384" s="120">
        <v>0.1076</v>
      </c>
      <c r="GE384" s="120">
        <v>7.58</v>
      </c>
      <c r="GF384" s="120">
        <v>21.980699999999999</v>
      </c>
      <c r="GG384" s="120">
        <v>0.1492</v>
      </c>
      <c r="GH384" s="120">
        <v>7.58</v>
      </c>
      <c r="GI384" s="120">
        <v>19.164899999999999</v>
      </c>
      <c r="GJ384" s="120">
        <v>0.1024</v>
      </c>
      <c r="GK384" s="120">
        <v>7.58</v>
      </c>
      <c r="GL384" s="120">
        <v>12.4094</v>
      </c>
      <c r="GM384" s="120">
        <v>0.15509999999999999</v>
      </c>
      <c r="GN384" s="120">
        <v>7.58</v>
      </c>
      <c r="GO384" s="120">
        <v>13.996700000000001</v>
      </c>
      <c r="GP384" s="120">
        <v>8.7300000000000003E-2</v>
      </c>
      <c r="GW384" s="120">
        <v>7.58</v>
      </c>
      <c r="GX384" s="120">
        <v>17.039899999999999</v>
      </c>
      <c r="GY384" s="120">
        <v>0.20699999999999999</v>
      </c>
      <c r="GZ384" s="120">
        <v>7.58</v>
      </c>
      <c r="HA384" s="120">
        <v>9.0792000000000002</v>
      </c>
      <c r="HB384" s="120">
        <v>8.6499999999999994E-2</v>
      </c>
      <c r="HF384" s="120">
        <v>7.58</v>
      </c>
      <c r="HG384" s="120">
        <v>19.143699999999999</v>
      </c>
      <c r="HH384" s="120">
        <v>0.28549999999999998</v>
      </c>
      <c r="HO384" s="120">
        <v>7.58</v>
      </c>
      <c r="HP384" s="120">
        <v>15.9687</v>
      </c>
      <c r="HQ384" s="120">
        <v>0.15840000000000001</v>
      </c>
      <c r="HR384" s="120">
        <v>7.58</v>
      </c>
      <c r="HS384" s="120">
        <v>15.197699999999999</v>
      </c>
      <c r="HT384" s="120">
        <v>0.15379999999999999</v>
      </c>
      <c r="HX384" s="128">
        <v>7.58</v>
      </c>
      <c r="HY384" s="128">
        <v>19.2959</v>
      </c>
      <c r="HZ384" s="120">
        <v>9.4799999999999995E-2</v>
      </c>
      <c r="IA384" s="128">
        <v>7.58</v>
      </c>
      <c r="IB384" s="128">
        <v>15.218400000000001</v>
      </c>
      <c r="IC384" s="120">
        <v>6.0400000000000002E-2</v>
      </c>
      <c r="ID384" s="128">
        <v>7.58</v>
      </c>
      <c r="IE384" s="128">
        <v>8.3506999999999998</v>
      </c>
      <c r="IF384" s="120">
        <v>4.9500000000000002E-2</v>
      </c>
      <c r="IG384" s="128">
        <v>7.58</v>
      </c>
      <c r="IH384" s="128">
        <v>14.010899999999999</v>
      </c>
      <c r="II384" s="120">
        <v>7.1599999999999997E-2</v>
      </c>
      <c r="IJ384" s="128">
        <v>7.58</v>
      </c>
      <c r="IK384" s="128">
        <v>17.687200000000001</v>
      </c>
      <c r="IL384" s="120">
        <v>9.5799999999999996E-2</v>
      </c>
      <c r="IM384" s="128">
        <v>7.58</v>
      </c>
      <c r="IN384" s="128">
        <v>30.966899999999999</v>
      </c>
      <c r="IO384" s="120">
        <v>0.18959999999999999</v>
      </c>
      <c r="IP384" s="128">
        <v>7.58</v>
      </c>
      <c r="IQ384" s="128">
        <v>38.555900000000001</v>
      </c>
      <c r="IR384" s="120">
        <v>0.25619999999999998</v>
      </c>
      <c r="IS384" s="128">
        <v>7.58</v>
      </c>
      <c r="IT384" s="128">
        <v>29.522099999999998</v>
      </c>
      <c r="IU384" s="120">
        <v>0.1666</v>
      </c>
      <c r="IV384" s="128">
        <v>7.58</v>
      </c>
      <c r="IW384" s="128">
        <v>13.269299999999999</v>
      </c>
      <c r="IX384" s="120">
        <v>5.6500000000000002E-2</v>
      </c>
      <c r="IY384" s="128">
        <v>7.58</v>
      </c>
      <c r="IZ384" s="128">
        <v>20.044</v>
      </c>
      <c r="JA384" s="120">
        <v>0.11</v>
      </c>
      <c r="JB384" s="128">
        <v>7.58</v>
      </c>
      <c r="JC384" s="128">
        <v>13.6988</v>
      </c>
      <c r="JD384" s="120">
        <v>5.2200000000000003E-2</v>
      </c>
      <c r="JE384" s="128">
        <v>7.58</v>
      </c>
      <c r="JF384" s="128">
        <v>20.154499999999999</v>
      </c>
      <c r="JG384" s="120">
        <v>0.1278</v>
      </c>
      <c r="JH384" s="128">
        <v>7.58</v>
      </c>
      <c r="JI384" s="128">
        <v>16.503</v>
      </c>
      <c r="JJ384" s="120">
        <v>0.12670000000000001</v>
      </c>
      <c r="JK384" s="128">
        <v>7.58</v>
      </c>
      <c r="JL384" s="128">
        <v>25.640699999999999</v>
      </c>
      <c r="JM384" s="120">
        <v>0.19409999999999999</v>
      </c>
      <c r="JN384" s="128">
        <v>7.58</v>
      </c>
      <c r="JO384" s="128">
        <v>9.9060000000000006</v>
      </c>
      <c r="JP384" s="120">
        <v>4.8099999999999997E-2</v>
      </c>
      <c r="JQ384" s="128">
        <v>7.58</v>
      </c>
      <c r="JR384" s="128">
        <v>17.5534</v>
      </c>
      <c r="JS384" s="120">
        <v>8.7400000000000005E-2</v>
      </c>
    </row>
    <row r="385" spans="1:279" x14ac:dyDescent="0.25">
      <c r="A385" s="128">
        <v>7.6</v>
      </c>
      <c r="B385" s="128">
        <v>18.752500000000001</v>
      </c>
      <c r="C385" s="120">
        <v>0.13159999999999999</v>
      </c>
      <c r="D385" s="120">
        <v>7.6</v>
      </c>
      <c r="E385" s="120">
        <v>20.474499999999999</v>
      </c>
      <c r="F385" s="120">
        <v>0.22470000000000001</v>
      </c>
      <c r="G385" s="120">
        <v>7.6</v>
      </c>
      <c r="H385" s="120">
        <v>13.6465</v>
      </c>
      <c r="I385" s="120">
        <v>0.1166</v>
      </c>
      <c r="J385" s="120">
        <v>7.6</v>
      </c>
      <c r="K385" s="120">
        <v>9.5779999999999994</v>
      </c>
      <c r="L385" s="120">
        <v>8.09E-2</v>
      </c>
      <c r="M385" s="120">
        <v>7.6</v>
      </c>
      <c r="N385" s="120">
        <v>9.2012</v>
      </c>
      <c r="O385" s="120">
        <v>0.35160000000000002</v>
      </c>
      <c r="P385" s="120">
        <v>7.6</v>
      </c>
      <c r="Q385" s="120">
        <v>18.084900000000001</v>
      </c>
      <c r="R385" s="120">
        <v>0.17230000000000001</v>
      </c>
      <c r="S385" s="120">
        <v>7.6</v>
      </c>
      <c r="T385" s="120">
        <v>48.648299999999999</v>
      </c>
      <c r="U385" s="120">
        <v>0.32340000000000002</v>
      </c>
      <c r="V385" s="120">
        <v>7.6</v>
      </c>
      <c r="W385" s="120">
        <v>18.7851</v>
      </c>
      <c r="X385" s="120">
        <v>0.35520000000000002</v>
      </c>
      <c r="Y385" s="120">
        <v>7.6</v>
      </c>
      <c r="Z385" s="120">
        <v>22.166699999999999</v>
      </c>
      <c r="AA385" s="120">
        <v>0.20130000000000001</v>
      </c>
      <c r="AB385" s="120">
        <v>7.6</v>
      </c>
      <c r="AC385" s="120">
        <v>20.139800000000001</v>
      </c>
      <c r="AD385" s="120">
        <v>0.22059999999999999</v>
      </c>
      <c r="AE385" s="120">
        <v>7.6</v>
      </c>
      <c r="AF385" s="120">
        <v>23.768699999999999</v>
      </c>
      <c r="AG385" s="120">
        <v>0.88670000000000004</v>
      </c>
      <c r="AH385" s="120">
        <v>7.6</v>
      </c>
      <c r="AI385" s="120">
        <v>18.160900000000002</v>
      </c>
      <c r="AJ385" s="120">
        <v>0.59219999999999995</v>
      </c>
      <c r="AK385" s="120">
        <v>7.6</v>
      </c>
      <c r="AL385" s="120">
        <v>33.457900000000002</v>
      </c>
      <c r="AM385" s="120">
        <v>0.62209999999999999</v>
      </c>
      <c r="AN385" s="120">
        <v>7.5880000000000001</v>
      </c>
      <c r="AO385" s="120">
        <v>72.354900000000001</v>
      </c>
      <c r="AP385" s="120">
        <v>0</v>
      </c>
      <c r="AT385" s="120">
        <v>7.6</v>
      </c>
      <c r="AU385" s="120">
        <v>11.4259</v>
      </c>
      <c r="AV385" s="120">
        <v>0.56640000000000001</v>
      </c>
      <c r="BO385" s="120">
        <v>7.6</v>
      </c>
      <c r="BP385" s="120">
        <v>5.2450000000000001</v>
      </c>
      <c r="BQ385" s="120">
        <v>0.31830000000000003</v>
      </c>
      <c r="BR385" s="120">
        <v>7.6</v>
      </c>
      <c r="BS385" s="120">
        <v>22.6877</v>
      </c>
      <c r="BT385" s="120">
        <v>0.21790000000000001</v>
      </c>
      <c r="CA385" s="120">
        <v>7.6</v>
      </c>
      <c r="CB385" s="120">
        <v>14.626799999999999</v>
      </c>
      <c r="CC385" s="120">
        <v>0.14119999999999999</v>
      </c>
      <c r="CD385" s="120">
        <v>7.6</v>
      </c>
      <c r="CE385" s="120">
        <v>11.2265</v>
      </c>
      <c r="CF385" s="120">
        <v>0.17799999999999999</v>
      </c>
      <c r="CS385" s="120">
        <v>7.6</v>
      </c>
      <c r="CT385" s="120">
        <v>16.693000000000001</v>
      </c>
      <c r="CU385" s="120">
        <v>0.1026</v>
      </c>
      <c r="CY385" s="120">
        <v>7.6</v>
      </c>
      <c r="CZ385" s="120">
        <v>23.694900000000001</v>
      </c>
      <c r="DA385" s="120">
        <v>0.17760000000000001</v>
      </c>
      <c r="DH385" s="120">
        <v>7.6</v>
      </c>
      <c r="DI385" s="120">
        <v>19.201599999999999</v>
      </c>
      <c r="DJ385" s="120">
        <v>0.1037</v>
      </c>
      <c r="DN385" s="120">
        <v>7.6</v>
      </c>
      <c r="DO385" s="120">
        <v>21.4588</v>
      </c>
      <c r="DP385" s="120">
        <v>0.20330000000000001</v>
      </c>
      <c r="DW385" s="120">
        <v>7.6</v>
      </c>
      <c r="DX385" s="120">
        <v>22.1602</v>
      </c>
      <c r="DY385" s="120">
        <v>0.21460000000000001</v>
      </c>
      <c r="DZ385" s="120">
        <v>7.6</v>
      </c>
      <c r="EA385" s="120">
        <v>20.835999999999999</v>
      </c>
      <c r="EB385" s="120">
        <v>0.186</v>
      </c>
      <c r="EL385" s="120">
        <v>7.6</v>
      </c>
      <c r="EM385" s="120">
        <v>11.197900000000001</v>
      </c>
      <c r="EN385" s="120">
        <v>0.33069999999999999</v>
      </c>
      <c r="EO385" s="120">
        <v>7.6</v>
      </c>
      <c r="EP385" s="120">
        <v>16.277999999999999</v>
      </c>
      <c r="EQ385" s="120">
        <v>0.16639999999999999</v>
      </c>
      <c r="EU385" s="120">
        <v>7.6</v>
      </c>
      <c r="EV385" s="120">
        <v>9.0266999999999999</v>
      </c>
      <c r="EW385" s="120">
        <v>0.437</v>
      </c>
      <c r="EX385" s="120">
        <v>7.6</v>
      </c>
      <c r="EY385" s="120">
        <v>18.476900000000001</v>
      </c>
      <c r="EZ385" s="120">
        <v>0.17269999999999999</v>
      </c>
      <c r="FM385" s="120">
        <v>7.6</v>
      </c>
      <c r="FN385" s="120">
        <v>18.991199999999999</v>
      </c>
      <c r="FO385" s="120">
        <v>0.1646</v>
      </c>
      <c r="FP385" s="120">
        <v>7.6</v>
      </c>
      <c r="FQ385" s="120">
        <v>22.615500000000001</v>
      </c>
      <c r="FR385" s="120">
        <v>0.1905</v>
      </c>
      <c r="FV385" s="120">
        <v>7.6</v>
      </c>
      <c r="FW385" s="120">
        <v>18.378799999999998</v>
      </c>
      <c r="FX385" s="120">
        <v>0.15939999999999999</v>
      </c>
      <c r="FY385" s="120">
        <v>7.6</v>
      </c>
      <c r="FZ385" s="120">
        <v>23.430800000000001</v>
      </c>
      <c r="GA385" s="120">
        <v>0.11409999999999999</v>
      </c>
      <c r="GE385" s="120">
        <v>7.6</v>
      </c>
      <c r="GF385" s="120">
        <v>22.840599999999998</v>
      </c>
      <c r="GG385" s="120">
        <v>0.15809999999999999</v>
      </c>
      <c r="GH385" s="120">
        <v>7.6</v>
      </c>
      <c r="GI385" s="120">
        <v>18.948</v>
      </c>
      <c r="GJ385" s="120">
        <v>0.1128</v>
      </c>
      <c r="GK385" s="120">
        <v>7.6</v>
      </c>
      <c r="GL385" s="120">
        <v>11.5494</v>
      </c>
      <c r="GM385" s="120">
        <v>0.17169999999999999</v>
      </c>
      <c r="GN385" s="120">
        <v>7.6</v>
      </c>
      <c r="GO385" s="120">
        <v>14.0639</v>
      </c>
      <c r="GP385" s="120">
        <v>9.4500000000000001E-2</v>
      </c>
      <c r="GW385" s="120">
        <v>7.6</v>
      </c>
      <c r="GX385" s="120">
        <v>17.027000000000001</v>
      </c>
      <c r="GY385" s="120">
        <v>0.22270000000000001</v>
      </c>
      <c r="GZ385" s="120">
        <v>7.6</v>
      </c>
      <c r="HA385" s="120">
        <v>8.9248999999999992</v>
      </c>
      <c r="HB385" s="120">
        <v>9.1399999999999995E-2</v>
      </c>
      <c r="HF385" s="120">
        <v>7.6</v>
      </c>
      <c r="HG385" s="120">
        <v>19.387699999999999</v>
      </c>
      <c r="HH385" s="120">
        <v>0.29210000000000003</v>
      </c>
      <c r="HO385" s="120">
        <v>7.6</v>
      </c>
      <c r="HP385" s="120">
        <v>15.9129</v>
      </c>
      <c r="HQ385" s="120">
        <v>0.1643</v>
      </c>
      <c r="HR385" s="120">
        <v>7.6</v>
      </c>
      <c r="HS385" s="120">
        <v>15.1477</v>
      </c>
      <c r="HT385" s="120">
        <v>0.1588</v>
      </c>
      <c r="HX385" s="128">
        <v>7.6</v>
      </c>
      <c r="HY385" s="128">
        <v>19.103300000000001</v>
      </c>
      <c r="HZ385" s="120">
        <v>9.35E-2</v>
      </c>
      <c r="IA385" s="128">
        <v>7.6</v>
      </c>
      <c r="IB385" s="128">
        <v>15.3169</v>
      </c>
      <c r="IC385" s="120">
        <v>6.4399999999999999E-2</v>
      </c>
      <c r="ID385" s="128">
        <v>7.6</v>
      </c>
      <c r="IE385" s="128">
        <v>8.5106999999999999</v>
      </c>
      <c r="IF385" s="120">
        <v>5.0700000000000002E-2</v>
      </c>
      <c r="IG385" s="128">
        <v>7.6</v>
      </c>
      <c r="IH385" s="128">
        <v>14.089499999999999</v>
      </c>
      <c r="II385" s="120">
        <v>7.2499999999999995E-2</v>
      </c>
      <c r="IJ385" s="128">
        <v>7.6</v>
      </c>
      <c r="IK385" s="128">
        <v>17.171099999999999</v>
      </c>
      <c r="IL385" s="120">
        <v>9.2999999999999999E-2</v>
      </c>
      <c r="IM385" s="128">
        <v>7.6</v>
      </c>
      <c r="IN385" s="128">
        <v>30.078800000000001</v>
      </c>
      <c r="IO385" s="120">
        <v>0.18110000000000001</v>
      </c>
      <c r="IP385" s="128">
        <v>7.6</v>
      </c>
      <c r="IQ385" s="128">
        <v>38.962899999999998</v>
      </c>
      <c r="IR385" s="120">
        <v>0.27029999999999998</v>
      </c>
      <c r="IS385" s="128">
        <v>7.6</v>
      </c>
      <c r="IT385" s="128">
        <v>32.178800000000003</v>
      </c>
      <c r="IU385" s="120">
        <v>0.1802</v>
      </c>
      <c r="IV385" s="128">
        <v>7.6</v>
      </c>
      <c r="IW385" s="128">
        <v>12.7629</v>
      </c>
      <c r="IX385" s="120">
        <v>5.4199999999999998E-2</v>
      </c>
      <c r="IY385" s="128">
        <v>7.6</v>
      </c>
      <c r="IZ385" s="128">
        <v>21.213200000000001</v>
      </c>
      <c r="JA385" s="120">
        <v>9.7199999999999995E-2</v>
      </c>
      <c r="JB385" s="128">
        <v>7.6</v>
      </c>
      <c r="JC385" s="128">
        <v>13.597300000000001</v>
      </c>
      <c r="JD385" s="120">
        <v>5.1499999999999997E-2</v>
      </c>
      <c r="JE385" s="128">
        <v>7.6</v>
      </c>
      <c r="JF385" s="128">
        <v>22.211300000000001</v>
      </c>
      <c r="JG385" s="120">
        <v>0.14319999999999999</v>
      </c>
      <c r="JH385" s="128">
        <v>7.6</v>
      </c>
      <c r="JI385" s="128">
        <v>16.999600000000001</v>
      </c>
      <c r="JJ385" s="120">
        <v>0.1229</v>
      </c>
      <c r="JK385" s="128">
        <v>7.6</v>
      </c>
      <c r="JL385" s="128">
        <v>25.9711</v>
      </c>
      <c r="JM385" s="120">
        <v>0.20319999999999999</v>
      </c>
      <c r="JN385" s="128">
        <v>7.6</v>
      </c>
      <c r="JO385" s="128">
        <v>9.7598000000000003</v>
      </c>
      <c r="JP385" s="120">
        <v>4.3299999999999998E-2</v>
      </c>
      <c r="JQ385" s="128">
        <v>7.6</v>
      </c>
      <c r="JR385" s="128">
        <v>17.581099999999999</v>
      </c>
      <c r="JS385" s="120">
        <v>9.0800000000000006E-2</v>
      </c>
    </row>
    <row r="386" spans="1:279" x14ac:dyDescent="0.25">
      <c r="A386" s="128">
        <v>7.62</v>
      </c>
      <c r="B386" s="128">
        <v>18.497699999999998</v>
      </c>
      <c r="C386" s="120">
        <v>0.13420000000000001</v>
      </c>
      <c r="D386" s="120">
        <v>7.62</v>
      </c>
      <c r="E386" s="120">
        <v>20.3249</v>
      </c>
      <c r="F386" s="120">
        <v>0.2145</v>
      </c>
      <c r="G386" s="120">
        <v>7.62</v>
      </c>
      <c r="H386" s="120">
        <v>13.3436</v>
      </c>
      <c r="I386" s="120">
        <v>0.1089</v>
      </c>
      <c r="J386" s="120">
        <v>7.62</v>
      </c>
      <c r="K386" s="120">
        <v>9.4098000000000006</v>
      </c>
      <c r="L386" s="120">
        <v>8.0600000000000005E-2</v>
      </c>
      <c r="M386" s="120">
        <v>7.62</v>
      </c>
      <c r="N386" s="120">
        <v>8.5586000000000002</v>
      </c>
      <c r="O386" s="120">
        <v>0.32829999999999998</v>
      </c>
      <c r="P386" s="120">
        <v>7.62</v>
      </c>
      <c r="Q386" s="120">
        <v>18.108599999999999</v>
      </c>
      <c r="R386" s="120">
        <v>0.1726</v>
      </c>
      <c r="S386" s="120">
        <v>7.62</v>
      </c>
      <c r="T386" s="120">
        <v>49.321800000000003</v>
      </c>
      <c r="U386" s="120">
        <v>0.48459999999999998</v>
      </c>
      <c r="V386" s="120">
        <v>7.62</v>
      </c>
      <c r="W386" s="120">
        <v>19.032499999999999</v>
      </c>
      <c r="X386" s="120">
        <v>0.37890000000000001</v>
      </c>
      <c r="Y386" s="120">
        <v>7.62</v>
      </c>
      <c r="Z386" s="120">
        <v>22.438600000000001</v>
      </c>
      <c r="AA386" s="120">
        <v>0.1993</v>
      </c>
      <c r="AB386" s="120">
        <v>7.62</v>
      </c>
      <c r="AC386" s="120">
        <v>19.291799999999999</v>
      </c>
      <c r="AD386" s="120">
        <v>0.2094</v>
      </c>
      <c r="AE386" s="120">
        <v>7.62</v>
      </c>
      <c r="AF386" s="120">
        <v>21.947399999999998</v>
      </c>
      <c r="AG386" s="120">
        <v>0.95189999999999997</v>
      </c>
      <c r="AH386" s="120">
        <v>7.62</v>
      </c>
      <c r="AI386" s="120">
        <v>25.474299999999999</v>
      </c>
      <c r="AJ386" s="120">
        <v>0.51539999999999997</v>
      </c>
      <c r="AK386" s="120">
        <v>7.62</v>
      </c>
      <c r="AL386" s="120">
        <v>33.366100000000003</v>
      </c>
      <c r="AM386" s="120">
        <v>0.64270000000000005</v>
      </c>
      <c r="AN386" s="120">
        <v>10.39</v>
      </c>
      <c r="AO386" s="120">
        <v>14.3729</v>
      </c>
      <c r="AP386" s="120">
        <v>0</v>
      </c>
      <c r="AT386" s="120">
        <v>7.62</v>
      </c>
      <c r="AU386" s="120">
        <v>15.8796</v>
      </c>
      <c r="AV386" s="120">
        <v>0.65290000000000004</v>
      </c>
      <c r="BO386" s="120">
        <v>7.62</v>
      </c>
      <c r="BP386" s="120">
        <v>5.6463000000000001</v>
      </c>
      <c r="BQ386" s="120">
        <v>0.28820000000000001</v>
      </c>
      <c r="BR386" s="120">
        <v>7.62</v>
      </c>
      <c r="BS386" s="120">
        <v>22.7454</v>
      </c>
      <c r="BT386" s="120">
        <v>0.22489999999999999</v>
      </c>
      <c r="CA386" s="120">
        <v>7.62</v>
      </c>
      <c r="CB386" s="120">
        <v>15.293799999999999</v>
      </c>
      <c r="CC386" s="120">
        <v>0.1371</v>
      </c>
      <c r="CD386" s="120">
        <v>7.62</v>
      </c>
      <c r="CE386" s="120">
        <v>11.7791</v>
      </c>
      <c r="CF386" s="120">
        <v>0.18360000000000001</v>
      </c>
      <c r="CS386" s="120">
        <v>7.62</v>
      </c>
      <c r="CT386" s="120">
        <v>16.810500000000001</v>
      </c>
      <c r="CU386" s="120">
        <v>0.10050000000000001</v>
      </c>
      <c r="CY386" s="120">
        <v>7.62</v>
      </c>
      <c r="CZ386" s="120">
        <v>23.448899999999998</v>
      </c>
      <c r="DA386" s="120">
        <v>0.18490000000000001</v>
      </c>
      <c r="DH386" s="120">
        <v>7.62</v>
      </c>
      <c r="DI386" s="120">
        <v>19.0473</v>
      </c>
      <c r="DJ386" s="120">
        <v>0.11360000000000001</v>
      </c>
      <c r="DN386" s="120">
        <v>7.62</v>
      </c>
      <c r="DO386" s="120">
        <v>21.3064</v>
      </c>
      <c r="DP386" s="120">
        <v>0.2155</v>
      </c>
      <c r="DW386" s="120">
        <v>7.62</v>
      </c>
      <c r="DX386" s="120">
        <v>22.052800000000001</v>
      </c>
      <c r="DY386" s="120">
        <v>0.2082</v>
      </c>
      <c r="DZ386" s="120">
        <v>7.62</v>
      </c>
      <c r="EA386" s="120">
        <v>20.802099999999999</v>
      </c>
      <c r="EB386" s="120">
        <v>0.16489999999999999</v>
      </c>
      <c r="EL386" s="120">
        <v>7.62</v>
      </c>
      <c r="EM386" s="120">
        <v>9.1468000000000007</v>
      </c>
      <c r="EN386" s="120">
        <v>0.29249999999999998</v>
      </c>
      <c r="EO386" s="120">
        <v>7.62</v>
      </c>
      <c r="EP386" s="120">
        <v>16.410499999999999</v>
      </c>
      <c r="EQ386" s="120">
        <v>0.16389999999999999</v>
      </c>
      <c r="EU386" s="120">
        <v>7.62</v>
      </c>
      <c r="EV386" s="120">
        <v>9.1069999999999993</v>
      </c>
      <c r="EW386" s="120">
        <v>0.43480000000000002</v>
      </c>
      <c r="EX386" s="120">
        <v>7.62</v>
      </c>
      <c r="EY386" s="120">
        <v>18.435400000000001</v>
      </c>
      <c r="EZ386" s="120">
        <v>0.1799</v>
      </c>
      <c r="FM386" s="120">
        <v>7.62</v>
      </c>
      <c r="FN386" s="120">
        <v>18.552900000000001</v>
      </c>
      <c r="FO386" s="120">
        <v>0.16689999999999999</v>
      </c>
      <c r="FP386" s="120">
        <v>7.62</v>
      </c>
      <c r="FQ386" s="120">
        <v>22.927800000000001</v>
      </c>
      <c r="FR386" s="120">
        <v>0.1734</v>
      </c>
      <c r="FV386" s="120">
        <v>7.62</v>
      </c>
      <c r="FW386" s="120">
        <v>18.349900000000002</v>
      </c>
      <c r="FX386" s="120">
        <v>0.15989999999999999</v>
      </c>
      <c r="FY386" s="120">
        <v>7.62</v>
      </c>
      <c r="FZ386" s="120">
        <v>24.328800000000001</v>
      </c>
      <c r="GA386" s="120">
        <v>0.1278</v>
      </c>
      <c r="GE386" s="120">
        <v>7.62</v>
      </c>
      <c r="GF386" s="120">
        <v>23.532599999999999</v>
      </c>
      <c r="GG386" s="120">
        <v>0.1573</v>
      </c>
      <c r="GH386" s="120">
        <v>7.62</v>
      </c>
      <c r="GI386" s="120">
        <v>19.168299999999999</v>
      </c>
      <c r="GJ386" s="120">
        <v>0.1166</v>
      </c>
      <c r="GK386" s="120">
        <v>7.62</v>
      </c>
      <c r="GL386" s="120">
        <v>11.9659</v>
      </c>
      <c r="GM386" s="120">
        <v>0.19220000000000001</v>
      </c>
      <c r="GN386" s="120">
        <v>7.62</v>
      </c>
      <c r="GO386" s="120">
        <v>14.157</v>
      </c>
      <c r="GP386" s="120">
        <v>0.11310000000000001</v>
      </c>
      <c r="GW386" s="120">
        <v>7.62</v>
      </c>
      <c r="GX386" s="120">
        <v>17.046500000000002</v>
      </c>
      <c r="GY386" s="120">
        <v>0.24210000000000001</v>
      </c>
      <c r="GZ386" s="120">
        <v>7.62</v>
      </c>
      <c r="HA386" s="120">
        <v>8.7867999999999995</v>
      </c>
      <c r="HB386" s="120">
        <v>0.1021</v>
      </c>
      <c r="HF386" s="120">
        <v>7.62</v>
      </c>
      <c r="HG386" s="120">
        <v>19.746200000000002</v>
      </c>
      <c r="HH386" s="120">
        <v>0.30559999999999998</v>
      </c>
      <c r="HO386" s="120">
        <v>7.62</v>
      </c>
      <c r="HP386" s="120">
        <v>15.764799999999999</v>
      </c>
      <c r="HQ386" s="120">
        <v>0.16450000000000001</v>
      </c>
      <c r="HR386" s="120">
        <v>7.62</v>
      </c>
      <c r="HS386" s="120">
        <v>14.993399999999999</v>
      </c>
      <c r="HT386" s="120">
        <v>0.15559999999999999</v>
      </c>
      <c r="HX386" s="128">
        <v>7.62</v>
      </c>
      <c r="HY386" s="128">
        <v>19.0901</v>
      </c>
      <c r="HZ386" s="120">
        <v>9.1200000000000003E-2</v>
      </c>
      <c r="IA386" s="128">
        <v>7.62</v>
      </c>
      <c r="IB386" s="128">
        <v>15.735099999999999</v>
      </c>
      <c r="IC386" s="120">
        <v>6.6000000000000003E-2</v>
      </c>
      <c r="ID386" s="128">
        <v>7.62</v>
      </c>
      <c r="IE386" s="128">
        <v>8.5386000000000006</v>
      </c>
      <c r="IF386" s="120">
        <v>5.4199999999999998E-2</v>
      </c>
      <c r="IG386" s="128">
        <v>7.62</v>
      </c>
      <c r="IH386" s="128">
        <v>14.261900000000001</v>
      </c>
      <c r="II386" s="120">
        <v>7.1900000000000006E-2</v>
      </c>
      <c r="IJ386" s="128">
        <v>7.62</v>
      </c>
      <c r="IK386" s="128">
        <v>16.763300000000001</v>
      </c>
      <c r="IL386" s="120">
        <v>9.2100000000000001E-2</v>
      </c>
      <c r="IM386" s="128">
        <v>7.62</v>
      </c>
      <c r="IN386" s="128">
        <v>29.194600000000001</v>
      </c>
      <c r="IO386" s="120">
        <v>0.17169999999999999</v>
      </c>
      <c r="IP386" s="128">
        <v>7.62</v>
      </c>
      <c r="IQ386" s="128">
        <v>38.621899999999997</v>
      </c>
      <c r="IR386" s="120">
        <v>0.28789999999999999</v>
      </c>
      <c r="IS386" s="128">
        <v>7.62</v>
      </c>
      <c r="IT386" s="128">
        <v>34.006399999999999</v>
      </c>
      <c r="IU386" s="120">
        <v>0.18559999999999999</v>
      </c>
      <c r="IV386" s="128">
        <v>7.62</v>
      </c>
      <c r="IW386" s="128">
        <v>12.264099999999999</v>
      </c>
      <c r="IX386" s="120">
        <v>5.3900000000000003E-2</v>
      </c>
      <c r="IY386" s="128">
        <v>7.62</v>
      </c>
      <c r="IZ386" s="128">
        <v>22.970099999999999</v>
      </c>
      <c r="JA386" s="120">
        <v>9.6100000000000005E-2</v>
      </c>
      <c r="JB386" s="128">
        <v>7.62</v>
      </c>
      <c r="JC386" s="128">
        <v>13.3285</v>
      </c>
      <c r="JD386" s="120">
        <v>5.3199999999999997E-2</v>
      </c>
      <c r="JE386" s="128">
        <v>7.62</v>
      </c>
      <c r="JF386" s="128">
        <v>24.2806</v>
      </c>
      <c r="JG386" s="120">
        <v>0.16470000000000001</v>
      </c>
      <c r="JH386" s="128">
        <v>7.62</v>
      </c>
      <c r="JI386" s="128">
        <v>17.388999999999999</v>
      </c>
      <c r="JJ386" s="120">
        <v>0.1246</v>
      </c>
      <c r="JK386" s="128">
        <v>7.62</v>
      </c>
      <c r="JL386" s="128">
        <v>26.193100000000001</v>
      </c>
      <c r="JM386" s="120">
        <v>0.20949999999999999</v>
      </c>
      <c r="JN386" s="128">
        <v>7.62</v>
      </c>
      <c r="JO386" s="128">
        <v>9.7248999999999999</v>
      </c>
      <c r="JP386" s="120">
        <v>3.8399999999999997E-2</v>
      </c>
      <c r="JQ386" s="128">
        <v>7.62</v>
      </c>
      <c r="JR386" s="128">
        <v>17.667300000000001</v>
      </c>
      <c r="JS386" s="120">
        <v>9.4200000000000006E-2</v>
      </c>
    </row>
    <row r="387" spans="1:279" x14ac:dyDescent="0.25">
      <c r="A387" s="128">
        <v>7.64</v>
      </c>
      <c r="B387" s="128">
        <v>18.327999999999999</v>
      </c>
      <c r="C387" s="120">
        <v>0.13500000000000001</v>
      </c>
      <c r="D387" s="120">
        <v>7.64</v>
      </c>
      <c r="E387" s="120">
        <v>20.299099999999999</v>
      </c>
      <c r="F387" s="120">
        <v>0.21199999999999999</v>
      </c>
      <c r="G387" s="120">
        <v>7.64</v>
      </c>
      <c r="H387" s="120">
        <v>13.050599999999999</v>
      </c>
      <c r="I387" s="120">
        <v>0.1162</v>
      </c>
      <c r="J387" s="120">
        <v>7.64</v>
      </c>
      <c r="K387" s="120">
        <v>9.3321000000000005</v>
      </c>
      <c r="L387" s="120">
        <v>7.8100000000000003E-2</v>
      </c>
      <c r="M387" s="120">
        <v>7.64</v>
      </c>
      <c r="N387" s="120">
        <v>7.7278000000000002</v>
      </c>
      <c r="O387" s="120">
        <v>0.36420000000000002</v>
      </c>
      <c r="P387" s="120">
        <v>7.64</v>
      </c>
      <c r="Q387" s="120">
        <v>17.958100000000002</v>
      </c>
      <c r="R387" s="120">
        <v>0.1709</v>
      </c>
      <c r="S387" s="120">
        <v>7.64</v>
      </c>
      <c r="T387" s="120">
        <v>49.973300000000002</v>
      </c>
      <c r="U387" s="120">
        <v>0.52859999999999996</v>
      </c>
      <c r="V387" s="120">
        <v>7.64</v>
      </c>
      <c r="W387" s="120">
        <v>19.2409</v>
      </c>
      <c r="X387" s="120">
        <v>0.40679999999999999</v>
      </c>
      <c r="Y387" s="120">
        <v>7.64</v>
      </c>
      <c r="Z387" s="120">
        <v>22.230699999999999</v>
      </c>
      <c r="AA387" s="120">
        <v>0.21049999999999999</v>
      </c>
      <c r="AB387" s="120">
        <v>7.64</v>
      </c>
      <c r="AC387" s="120">
        <v>18.770700000000001</v>
      </c>
      <c r="AD387" s="120">
        <v>0.20300000000000001</v>
      </c>
      <c r="AE387" s="120">
        <v>7.64</v>
      </c>
      <c r="AF387" s="120">
        <v>20.931899999999999</v>
      </c>
      <c r="AG387" s="120">
        <v>1.0078</v>
      </c>
      <c r="AH387" s="120">
        <v>7.64</v>
      </c>
      <c r="AI387" s="120">
        <v>34.380499999999998</v>
      </c>
      <c r="AJ387" s="120">
        <v>0.38719999999999999</v>
      </c>
      <c r="AK387" s="120">
        <v>7.64</v>
      </c>
      <c r="AL387" s="120">
        <v>32.557400000000001</v>
      </c>
      <c r="AM387" s="120">
        <v>0.60840000000000005</v>
      </c>
      <c r="AN387" s="120">
        <v>10.41</v>
      </c>
      <c r="AO387" s="120">
        <v>16.884599999999999</v>
      </c>
      <c r="AP387" s="120">
        <v>0</v>
      </c>
      <c r="AT387" s="120">
        <v>7.64</v>
      </c>
      <c r="AU387" s="120">
        <v>20.323799999999999</v>
      </c>
      <c r="AV387" s="120">
        <v>0.73019999999999996</v>
      </c>
      <c r="BO387" s="120">
        <v>7.64</v>
      </c>
      <c r="BP387" s="120">
        <v>5.9466000000000001</v>
      </c>
      <c r="BQ387" s="120">
        <v>0.26790000000000003</v>
      </c>
      <c r="BR387" s="120">
        <v>7.64</v>
      </c>
      <c r="BS387" s="120">
        <v>22.635400000000001</v>
      </c>
      <c r="BT387" s="120">
        <v>0.2288</v>
      </c>
      <c r="CA387" s="120">
        <v>7.64</v>
      </c>
      <c r="CB387" s="120">
        <v>15.789300000000001</v>
      </c>
      <c r="CC387" s="120">
        <v>0.15740000000000001</v>
      </c>
      <c r="CD387" s="120">
        <v>7.64</v>
      </c>
      <c r="CE387" s="120">
        <v>12.2697</v>
      </c>
      <c r="CF387" s="120">
        <v>0.17910000000000001</v>
      </c>
      <c r="CS387" s="120">
        <v>7.64</v>
      </c>
      <c r="CT387" s="120">
        <v>16.789300000000001</v>
      </c>
      <c r="CU387" s="120">
        <v>0.1045</v>
      </c>
      <c r="CY387" s="120">
        <v>7.64</v>
      </c>
      <c r="CZ387" s="120">
        <v>22.767199999999999</v>
      </c>
      <c r="DA387" s="120">
        <v>0.19</v>
      </c>
      <c r="DH387" s="120">
        <v>7.64</v>
      </c>
      <c r="DI387" s="120">
        <v>18.812799999999999</v>
      </c>
      <c r="DJ387" s="120">
        <v>0.12039999999999999</v>
      </c>
      <c r="DN387" s="120">
        <v>7.64</v>
      </c>
      <c r="DO387" s="120">
        <v>21.0352</v>
      </c>
      <c r="DP387" s="120">
        <v>0.22470000000000001</v>
      </c>
      <c r="DW387" s="120">
        <v>7.64</v>
      </c>
      <c r="DX387" s="120">
        <v>21.771000000000001</v>
      </c>
      <c r="DY387" s="120">
        <v>0.1668</v>
      </c>
      <c r="DZ387" s="120">
        <v>7.64</v>
      </c>
      <c r="EA387" s="120">
        <v>20.814699999999998</v>
      </c>
      <c r="EB387" s="120">
        <v>0.14369999999999999</v>
      </c>
      <c r="EL387" s="120">
        <v>7.64</v>
      </c>
      <c r="EM387" s="120">
        <v>7.4268000000000001</v>
      </c>
      <c r="EN387" s="120">
        <v>0.25430000000000003</v>
      </c>
      <c r="EO387" s="120">
        <v>7.64</v>
      </c>
      <c r="EP387" s="120">
        <v>16.559200000000001</v>
      </c>
      <c r="EQ387" s="120">
        <v>0.1618</v>
      </c>
      <c r="EU387" s="120">
        <v>7.64</v>
      </c>
      <c r="EV387" s="120">
        <v>9.2126999999999999</v>
      </c>
      <c r="EW387" s="120">
        <v>0.43780000000000002</v>
      </c>
      <c r="EX387" s="120">
        <v>7.64</v>
      </c>
      <c r="EY387" s="120">
        <v>18.4377</v>
      </c>
      <c r="EZ387" s="120">
        <v>0.20250000000000001</v>
      </c>
      <c r="FM387" s="120">
        <v>7.64</v>
      </c>
      <c r="FN387" s="120">
        <v>18.456199999999999</v>
      </c>
      <c r="FO387" s="120">
        <v>0.16619999999999999</v>
      </c>
      <c r="FP387" s="120">
        <v>7.64</v>
      </c>
      <c r="FQ387" s="120">
        <v>23.242699999999999</v>
      </c>
      <c r="FR387" s="120">
        <v>0.16669999999999999</v>
      </c>
      <c r="FV387" s="120">
        <v>7.64</v>
      </c>
      <c r="FW387" s="120">
        <v>18.408899999999999</v>
      </c>
      <c r="FX387" s="120">
        <v>0.1668</v>
      </c>
      <c r="FY387" s="120">
        <v>7.64</v>
      </c>
      <c r="FZ387" s="120">
        <v>25.315899999999999</v>
      </c>
      <c r="GA387" s="120">
        <v>0.1459</v>
      </c>
      <c r="GE387" s="120">
        <v>7.64</v>
      </c>
      <c r="GF387" s="120">
        <v>23.8874</v>
      </c>
      <c r="GG387" s="120">
        <v>0.15939999999999999</v>
      </c>
      <c r="GH387" s="120">
        <v>7.64</v>
      </c>
      <c r="GI387" s="120">
        <v>19.740400000000001</v>
      </c>
      <c r="GJ387" s="120">
        <v>0.1477</v>
      </c>
      <c r="GK387" s="120">
        <v>7.64</v>
      </c>
      <c r="GL387" s="120">
        <v>12.4032</v>
      </c>
      <c r="GM387" s="120">
        <v>0.21829999999999999</v>
      </c>
      <c r="GN387" s="120">
        <v>7.64</v>
      </c>
      <c r="GO387" s="120">
        <v>14.2606</v>
      </c>
      <c r="GP387" s="120">
        <v>0.13120000000000001</v>
      </c>
      <c r="GW387" s="120">
        <v>7.64</v>
      </c>
      <c r="GX387" s="120">
        <v>17.0032</v>
      </c>
      <c r="GY387" s="120">
        <v>0.25530000000000003</v>
      </c>
      <c r="GZ387" s="120">
        <v>7.64</v>
      </c>
      <c r="HA387" s="120">
        <v>8.7538</v>
      </c>
      <c r="HB387" s="120">
        <v>0.108</v>
      </c>
      <c r="HF387" s="120">
        <v>7.64</v>
      </c>
      <c r="HG387" s="120">
        <v>19.989100000000001</v>
      </c>
      <c r="HH387" s="120">
        <v>0.29820000000000002</v>
      </c>
      <c r="HO387" s="120">
        <v>7.64</v>
      </c>
      <c r="HP387" s="120">
        <v>15.496600000000001</v>
      </c>
      <c r="HQ387" s="120">
        <v>0.16209999999999999</v>
      </c>
      <c r="HR387" s="120">
        <v>7.64</v>
      </c>
      <c r="HS387" s="120">
        <v>14.9724</v>
      </c>
      <c r="HT387" s="120">
        <v>0.15459999999999999</v>
      </c>
      <c r="HX387" s="128">
        <v>7.64</v>
      </c>
      <c r="HY387" s="128">
        <v>18.908300000000001</v>
      </c>
      <c r="HZ387" s="120">
        <v>8.8099999999999998E-2</v>
      </c>
      <c r="IA387" s="128">
        <v>7.64</v>
      </c>
      <c r="IB387" s="128">
        <v>15.9176</v>
      </c>
      <c r="IC387" s="120">
        <v>6.7699999999999996E-2</v>
      </c>
      <c r="ID387" s="128">
        <v>7.64</v>
      </c>
      <c r="IE387" s="128">
        <v>8.3352000000000004</v>
      </c>
      <c r="IF387" s="120">
        <v>6.2799999999999995E-2</v>
      </c>
      <c r="IG387" s="128">
        <v>7.64</v>
      </c>
      <c r="IH387" s="128">
        <v>14.590400000000001</v>
      </c>
      <c r="II387" s="120">
        <v>7.5399999999999995E-2</v>
      </c>
      <c r="IJ387" s="128">
        <v>7.64</v>
      </c>
      <c r="IK387" s="128">
        <v>16.4711</v>
      </c>
      <c r="IL387" s="120">
        <v>8.8200000000000001E-2</v>
      </c>
      <c r="IM387" s="128">
        <v>7.64</v>
      </c>
      <c r="IN387" s="128">
        <v>28.326000000000001</v>
      </c>
      <c r="IO387" s="120">
        <v>0.16170000000000001</v>
      </c>
      <c r="IP387" s="128">
        <v>7.64</v>
      </c>
      <c r="IQ387" s="128">
        <v>38.2102</v>
      </c>
      <c r="IR387" s="120">
        <v>0.30020000000000002</v>
      </c>
      <c r="IS387" s="128">
        <v>7.64</v>
      </c>
      <c r="IT387" s="128">
        <v>35.475700000000003</v>
      </c>
      <c r="IU387" s="120">
        <v>0.19470000000000001</v>
      </c>
      <c r="IV387" s="128">
        <v>7.64</v>
      </c>
      <c r="IW387" s="128">
        <v>11.779199999999999</v>
      </c>
      <c r="IX387" s="120">
        <v>5.4399999999999997E-2</v>
      </c>
      <c r="IY387" s="128">
        <v>7.64</v>
      </c>
      <c r="IZ387" s="128">
        <v>24.8965</v>
      </c>
      <c r="JA387" s="120">
        <v>0.11269999999999999</v>
      </c>
      <c r="JB387" s="128">
        <v>7.64</v>
      </c>
      <c r="JC387" s="128">
        <v>13.059799999999999</v>
      </c>
      <c r="JD387" s="120">
        <v>5.5E-2</v>
      </c>
      <c r="JE387" s="128">
        <v>7.64</v>
      </c>
      <c r="JF387" s="128">
        <v>26.5227</v>
      </c>
      <c r="JG387" s="120">
        <v>0.17899999999999999</v>
      </c>
      <c r="JH387" s="128">
        <v>7.64</v>
      </c>
      <c r="JI387" s="128">
        <v>17.606999999999999</v>
      </c>
      <c r="JJ387" s="120">
        <v>0.12809999999999999</v>
      </c>
      <c r="JK387" s="128">
        <v>7.64</v>
      </c>
      <c r="JL387" s="128">
        <v>26.256900000000002</v>
      </c>
      <c r="JM387" s="120">
        <v>0.20979999999999999</v>
      </c>
      <c r="JN387" s="128">
        <v>7.64</v>
      </c>
      <c r="JO387" s="128">
        <v>9.7622</v>
      </c>
      <c r="JP387" s="120">
        <v>3.3599999999999998E-2</v>
      </c>
      <c r="JQ387" s="128">
        <v>7.64</v>
      </c>
      <c r="JR387" s="128">
        <v>17.723500000000001</v>
      </c>
      <c r="JS387" s="120">
        <v>9.4E-2</v>
      </c>
    </row>
    <row r="388" spans="1:279" x14ac:dyDescent="0.25">
      <c r="A388" s="128">
        <v>7.66</v>
      </c>
      <c r="B388" s="128">
        <v>18.238700000000001</v>
      </c>
      <c r="C388" s="120">
        <v>0.13789999999999999</v>
      </c>
      <c r="D388" s="120">
        <v>7.66</v>
      </c>
      <c r="E388" s="120">
        <v>20.460599999999999</v>
      </c>
      <c r="F388" s="120">
        <v>0.2104</v>
      </c>
      <c r="G388" s="120">
        <v>7.66</v>
      </c>
      <c r="H388" s="120">
        <v>12.993600000000001</v>
      </c>
      <c r="I388" s="120">
        <v>0.1221</v>
      </c>
      <c r="J388" s="120">
        <v>7.66</v>
      </c>
      <c r="K388" s="120">
        <v>9.3161000000000005</v>
      </c>
      <c r="L388" s="120">
        <v>7.7799999999999994E-2</v>
      </c>
      <c r="M388" s="120">
        <v>7.66</v>
      </c>
      <c r="N388" s="120">
        <v>6.1383999999999999</v>
      </c>
      <c r="O388" s="120">
        <v>0.39290000000000003</v>
      </c>
      <c r="P388" s="120">
        <v>7.66</v>
      </c>
      <c r="Q388" s="120">
        <v>17.8047</v>
      </c>
      <c r="R388" s="120">
        <v>0.16719999999999999</v>
      </c>
      <c r="S388" s="120">
        <v>7.66</v>
      </c>
      <c r="T388" s="120">
        <v>51.570799999999998</v>
      </c>
      <c r="U388" s="120">
        <v>0.54869999999999997</v>
      </c>
      <c r="V388" s="120">
        <v>7.66</v>
      </c>
      <c r="W388" s="120">
        <v>18.921299999999999</v>
      </c>
      <c r="X388" s="120">
        <v>0.44529999999999997</v>
      </c>
      <c r="Y388" s="120">
        <v>7.66</v>
      </c>
      <c r="Z388" s="120">
        <v>21.912299999999998</v>
      </c>
      <c r="AA388" s="120">
        <v>0.2104</v>
      </c>
      <c r="AB388" s="120">
        <v>7.66</v>
      </c>
      <c r="AC388" s="120">
        <v>18.3429</v>
      </c>
      <c r="AD388" s="120">
        <v>0.20599999999999999</v>
      </c>
      <c r="AE388" s="120">
        <v>7.66</v>
      </c>
      <c r="AF388" s="120">
        <v>20.454599999999999</v>
      </c>
      <c r="AG388" s="120">
        <v>1.0476000000000001</v>
      </c>
      <c r="AH388" s="120">
        <v>7.66</v>
      </c>
      <c r="AI388" s="120">
        <v>38.251100000000001</v>
      </c>
      <c r="AJ388" s="120">
        <v>0.33879999999999999</v>
      </c>
      <c r="AK388" s="120">
        <v>7.66</v>
      </c>
      <c r="AL388" s="120">
        <v>32.592100000000002</v>
      </c>
      <c r="AM388" s="120">
        <v>0.57340000000000002</v>
      </c>
      <c r="AN388" s="120">
        <v>10.43</v>
      </c>
      <c r="AO388" s="120">
        <v>18.299199999999999</v>
      </c>
      <c r="AP388" s="120">
        <v>0</v>
      </c>
      <c r="AT388" s="120">
        <v>7.66</v>
      </c>
      <c r="AU388" s="120">
        <v>23.305700000000002</v>
      </c>
      <c r="AV388" s="120">
        <v>0.78169999999999995</v>
      </c>
      <c r="BO388" s="120">
        <v>7.66</v>
      </c>
      <c r="BP388" s="120">
        <v>7.1744000000000003</v>
      </c>
      <c r="BQ388" s="120">
        <v>0.255</v>
      </c>
      <c r="BR388" s="120">
        <v>7.66</v>
      </c>
      <c r="BS388" s="120">
        <v>22.373799999999999</v>
      </c>
      <c r="BT388" s="120">
        <v>0.2298</v>
      </c>
      <c r="CA388" s="120">
        <v>7.66</v>
      </c>
      <c r="CB388" s="120">
        <v>16.2499</v>
      </c>
      <c r="CC388" s="120">
        <v>0.14699999999999999</v>
      </c>
      <c r="CD388" s="120">
        <v>7.66</v>
      </c>
      <c r="CE388" s="120">
        <v>13.6721</v>
      </c>
      <c r="CF388" s="120">
        <v>0.17499999999999999</v>
      </c>
      <c r="CS388" s="120">
        <v>7.66</v>
      </c>
      <c r="CT388" s="120">
        <v>16.593499999999999</v>
      </c>
      <c r="CU388" s="120">
        <v>0.10780000000000001</v>
      </c>
      <c r="CY388" s="120">
        <v>7.66</v>
      </c>
      <c r="CZ388" s="120">
        <v>22.203199999999999</v>
      </c>
      <c r="DA388" s="120">
        <v>0.19120000000000001</v>
      </c>
      <c r="DH388" s="120">
        <v>7.66</v>
      </c>
      <c r="DI388" s="120">
        <v>18.3079</v>
      </c>
      <c r="DJ388" s="120">
        <v>0.1305</v>
      </c>
      <c r="DN388" s="120">
        <v>7.66</v>
      </c>
      <c r="DO388" s="120">
        <v>20.746700000000001</v>
      </c>
      <c r="DP388" s="120">
        <v>0.23569999999999999</v>
      </c>
      <c r="DW388" s="120">
        <v>7.66</v>
      </c>
      <c r="DX388" s="120">
        <v>21.603000000000002</v>
      </c>
      <c r="DY388" s="120">
        <v>0.12540000000000001</v>
      </c>
      <c r="DZ388" s="120">
        <v>7.66</v>
      </c>
      <c r="EA388" s="120">
        <v>20.674600000000002</v>
      </c>
      <c r="EB388" s="120">
        <v>0.1469</v>
      </c>
      <c r="EL388" s="120">
        <v>7.66</v>
      </c>
      <c r="EM388" s="120">
        <v>6.2564000000000002</v>
      </c>
      <c r="EN388" s="120">
        <v>0.2235</v>
      </c>
      <c r="EO388" s="120">
        <v>7.66</v>
      </c>
      <c r="EP388" s="120">
        <v>16.729299999999999</v>
      </c>
      <c r="EQ388" s="120">
        <v>0.16189999999999999</v>
      </c>
      <c r="EU388" s="120">
        <v>7.66</v>
      </c>
      <c r="EV388" s="120">
        <v>9.3477999999999994</v>
      </c>
      <c r="EW388" s="120">
        <v>0.44309999999999999</v>
      </c>
      <c r="EX388" s="120">
        <v>7.66</v>
      </c>
      <c r="EY388" s="120">
        <v>18.5458</v>
      </c>
      <c r="EZ388" s="120">
        <v>0.19839999999999999</v>
      </c>
      <c r="FM388" s="120">
        <v>7.66</v>
      </c>
      <c r="FN388" s="120">
        <v>18.473500000000001</v>
      </c>
      <c r="FO388" s="120">
        <v>0.1678</v>
      </c>
      <c r="FP388" s="120">
        <v>7.66</v>
      </c>
      <c r="FQ388" s="120">
        <v>23.645299999999999</v>
      </c>
      <c r="FR388" s="120">
        <v>0.16839999999999999</v>
      </c>
      <c r="FV388" s="120">
        <v>7.66</v>
      </c>
      <c r="FW388" s="120">
        <v>18.5473</v>
      </c>
      <c r="FX388" s="120">
        <v>0.17019999999999999</v>
      </c>
      <c r="FY388" s="120">
        <v>7.66</v>
      </c>
      <c r="FZ388" s="120">
        <v>25.6004</v>
      </c>
      <c r="GA388" s="120">
        <v>0.15210000000000001</v>
      </c>
      <c r="GE388" s="120">
        <v>7.66</v>
      </c>
      <c r="GF388" s="120">
        <v>24.200500000000002</v>
      </c>
      <c r="GG388" s="120">
        <v>0.15939999999999999</v>
      </c>
      <c r="GH388" s="120">
        <v>7.66</v>
      </c>
      <c r="GI388" s="120">
        <v>20.084900000000001</v>
      </c>
      <c r="GJ388" s="120">
        <v>0.14799999999999999</v>
      </c>
      <c r="GK388" s="120">
        <v>7.66</v>
      </c>
      <c r="GL388" s="120">
        <v>13.001899999999999</v>
      </c>
      <c r="GM388" s="120">
        <v>0.254</v>
      </c>
      <c r="GN388" s="120">
        <v>7.66</v>
      </c>
      <c r="GO388" s="120">
        <v>14.267200000000001</v>
      </c>
      <c r="GP388" s="120">
        <v>0.1522</v>
      </c>
      <c r="GW388" s="120">
        <v>7.66</v>
      </c>
      <c r="GX388" s="120">
        <v>16.930499999999999</v>
      </c>
      <c r="GY388" s="120">
        <v>0.26469999999999999</v>
      </c>
      <c r="GZ388" s="120">
        <v>7.66</v>
      </c>
      <c r="HA388" s="120">
        <v>8.7378</v>
      </c>
      <c r="HB388" s="120">
        <v>0.11269999999999999</v>
      </c>
      <c r="HF388" s="120">
        <v>7.66</v>
      </c>
      <c r="HG388" s="120">
        <v>19.992699999999999</v>
      </c>
      <c r="HH388" s="120">
        <v>0.29110000000000003</v>
      </c>
      <c r="HO388" s="120">
        <v>7.66</v>
      </c>
      <c r="HP388" s="120">
        <v>15.268000000000001</v>
      </c>
      <c r="HQ388" s="120">
        <v>0.16270000000000001</v>
      </c>
      <c r="HR388" s="120">
        <v>7.66</v>
      </c>
      <c r="HS388" s="120">
        <v>14.9414</v>
      </c>
      <c r="HT388" s="120">
        <v>0.16300000000000001</v>
      </c>
      <c r="HX388" s="128">
        <v>7.66</v>
      </c>
      <c r="HY388" s="128">
        <v>18.496300000000002</v>
      </c>
      <c r="HZ388" s="120">
        <v>8.5900000000000004E-2</v>
      </c>
      <c r="IA388" s="128">
        <v>7.66</v>
      </c>
      <c r="IB388" s="128">
        <v>16.063300000000002</v>
      </c>
      <c r="IC388" s="120">
        <v>6.9500000000000006E-2</v>
      </c>
      <c r="ID388" s="128">
        <v>7.66</v>
      </c>
      <c r="IE388" s="128">
        <v>7.96</v>
      </c>
      <c r="IF388" s="120">
        <v>7.3300000000000004E-2</v>
      </c>
      <c r="IG388" s="128">
        <v>7.66</v>
      </c>
      <c r="IH388" s="128">
        <v>14.9316</v>
      </c>
      <c r="II388" s="120">
        <v>7.7600000000000002E-2</v>
      </c>
      <c r="IJ388" s="128">
        <v>7.66</v>
      </c>
      <c r="IK388" s="128">
        <v>16.357700000000001</v>
      </c>
      <c r="IL388" s="120">
        <v>8.4500000000000006E-2</v>
      </c>
      <c r="IM388" s="128">
        <v>7.66</v>
      </c>
      <c r="IN388" s="128">
        <v>27.716200000000001</v>
      </c>
      <c r="IO388" s="120">
        <v>0.1643</v>
      </c>
      <c r="IP388" s="128">
        <v>7.66</v>
      </c>
      <c r="IQ388" s="128">
        <v>37.262500000000003</v>
      </c>
      <c r="IR388" s="120">
        <v>0.30370000000000003</v>
      </c>
      <c r="IS388" s="128">
        <v>7.66</v>
      </c>
      <c r="IT388" s="128">
        <v>35.880099999999999</v>
      </c>
      <c r="IU388" s="120">
        <v>0.1938</v>
      </c>
      <c r="IV388" s="128">
        <v>7.66</v>
      </c>
      <c r="IW388" s="128">
        <v>11.42</v>
      </c>
      <c r="IX388" s="120">
        <v>5.5100000000000003E-2</v>
      </c>
      <c r="IY388" s="128">
        <v>7.66</v>
      </c>
      <c r="IZ388" s="128">
        <v>26.735900000000001</v>
      </c>
      <c r="JA388" s="120">
        <v>0.13220000000000001</v>
      </c>
      <c r="JB388" s="128">
        <v>7.66</v>
      </c>
      <c r="JC388" s="128">
        <v>12.77</v>
      </c>
      <c r="JD388" s="120">
        <v>5.5500000000000001E-2</v>
      </c>
      <c r="JE388" s="128">
        <v>7.66</v>
      </c>
      <c r="JF388" s="128">
        <v>28.7865</v>
      </c>
      <c r="JG388" s="120">
        <v>0.20430000000000001</v>
      </c>
      <c r="JH388" s="128">
        <v>7.66</v>
      </c>
      <c r="JI388" s="128">
        <v>17.9072</v>
      </c>
      <c r="JJ388" s="120">
        <v>0.12959999999999999</v>
      </c>
      <c r="JK388" s="128">
        <v>7.66</v>
      </c>
      <c r="JL388" s="128">
        <v>25.932099999999998</v>
      </c>
      <c r="JM388" s="120">
        <v>0.2041</v>
      </c>
      <c r="JN388" s="128">
        <v>7.66</v>
      </c>
      <c r="JO388" s="128">
        <v>9.8793000000000006</v>
      </c>
      <c r="JP388" s="120">
        <v>3.27E-2</v>
      </c>
      <c r="JQ388" s="128">
        <v>7.66</v>
      </c>
      <c r="JR388" s="128">
        <v>18.086600000000001</v>
      </c>
      <c r="JS388" s="120">
        <v>9.2899999999999996E-2</v>
      </c>
    </row>
    <row r="389" spans="1:279" x14ac:dyDescent="0.25">
      <c r="A389" s="128">
        <v>7.68</v>
      </c>
      <c r="B389" s="128">
        <v>18.161000000000001</v>
      </c>
      <c r="C389" s="120">
        <v>0.14419999999999999</v>
      </c>
      <c r="D389" s="120">
        <v>7.68</v>
      </c>
      <c r="E389" s="120">
        <v>20.9405</v>
      </c>
      <c r="F389" s="120">
        <v>0.20860000000000001</v>
      </c>
      <c r="G389" s="120">
        <v>7.68</v>
      </c>
      <c r="H389" s="120">
        <v>13.129099999999999</v>
      </c>
      <c r="I389" s="120">
        <v>0.1265</v>
      </c>
      <c r="J389" s="120">
        <v>7.68</v>
      </c>
      <c r="K389" s="120">
        <v>9.2141999999999999</v>
      </c>
      <c r="L389" s="120">
        <v>7.9600000000000004E-2</v>
      </c>
      <c r="M389" s="120">
        <v>7.68</v>
      </c>
      <c r="N389" s="120">
        <v>5.9848999999999997</v>
      </c>
      <c r="O389" s="120">
        <v>0.3861</v>
      </c>
      <c r="P389" s="120">
        <v>7.68</v>
      </c>
      <c r="Q389" s="120">
        <v>17.6829</v>
      </c>
      <c r="R389" s="120">
        <v>0.16070000000000001</v>
      </c>
      <c r="S389" s="120">
        <v>7.68</v>
      </c>
      <c r="T389" s="120">
        <v>52.294499999999999</v>
      </c>
      <c r="U389" s="120">
        <v>0.54910000000000003</v>
      </c>
      <c r="V389" s="120">
        <v>7.68</v>
      </c>
      <c r="W389" s="120">
        <v>18.767299999999999</v>
      </c>
      <c r="X389" s="120">
        <v>0.49380000000000002</v>
      </c>
      <c r="Y389" s="120">
        <v>7.68</v>
      </c>
      <c r="Z389" s="120">
        <v>21.381499999999999</v>
      </c>
      <c r="AA389" s="120">
        <v>0.21709999999999999</v>
      </c>
      <c r="AB389" s="120">
        <v>7.68</v>
      </c>
      <c r="AC389" s="120">
        <v>17.925000000000001</v>
      </c>
      <c r="AD389" s="120">
        <v>0.19869999999999999</v>
      </c>
      <c r="AE389" s="120">
        <v>7.68</v>
      </c>
      <c r="AF389" s="120">
        <v>19.702999999999999</v>
      </c>
      <c r="AG389" s="120">
        <v>1.0428999999999999</v>
      </c>
      <c r="AH389" s="120">
        <v>7.68</v>
      </c>
      <c r="AI389" s="120">
        <v>38.2453</v>
      </c>
      <c r="AJ389" s="120">
        <v>0.37109999999999999</v>
      </c>
      <c r="AK389" s="120">
        <v>7.68</v>
      </c>
      <c r="AL389" s="120">
        <v>33.520800000000001</v>
      </c>
      <c r="AM389" s="120">
        <v>0.55210000000000004</v>
      </c>
      <c r="AN389" s="120">
        <v>10.45</v>
      </c>
      <c r="AO389" s="120">
        <v>19.1739</v>
      </c>
      <c r="AP389" s="120">
        <v>0.1467</v>
      </c>
      <c r="AT389" s="120">
        <v>7.68</v>
      </c>
      <c r="AU389" s="120">
        <v>24.587</v>
      </c>
      <c r="AV389" s="120">
        <v>0.79869999999999997</v>
      </c>
      <c r="BO389" s="120">
        <v>7.68</v>
      </c>
      <c r="BP389" s="120">
        <v>8.7143999999999995</v>
      </c>
      <c r="BQ389" s="120">
        <v>0.25290000000000001</v>
      </c>
      <c r="BR389" s="120">
        <v>7.68</v>
      </c>
      <c r="BS389" s="120">
        <v>22.035699999999999</v>
      </c>
      <c r="BT389" s="120">
        <v>0.22750000000000001</v>
      </c>
      <c r="CA389" s="120">
        <v>7.68</v>
      </c>
      <c r="CB389" s="120">
        <v>16.7105</v>
      </c>
      <c r="CC389" s="120">
        <v>0.14799999999999999</v>
      </c>
      <c r="CD389" s="120">
        <v>7.68</v>
      </c>
      <c r="CE389" s="120">
        <v>15.6036</v>
      </c>
      <c r="CF389" s="120">
        <v>0.1671</v>
      </c>
      <c r="CS389" s="120">
        <v>7.68</v>
      </c>
      <c r="CT389" s="120">
        <v>16.5656</v>
      </c>
      <c r="CU389" s="120">
        <v>9.7699999999999995E-2</v>
      </c>
      <c r="CY389" s="120">
        <v>7.68</v>
      </c>
      <c r="CZ389" s="120">
        <v>21.718699999999998</v>
      </c>
      <c r="DA389" s="120">
        <v>0.19259999999999999</v>
      </c>
      <c r="DH389" s="120">
        <v>7.68</v>
      </c>
      <c r="DI389" s="120">
        <v>17.698499999999999</v>
      </c>
      <c r="DJ389" s="120">
        <v>0.13439999999999999</v>
      </c>
      <c r="DN389" s="120">
        <v>7.68</v>
      </c>
      <c r="DO389" s="120">
        <v>20.343299999999999</v>
      </c>
      <c r="DP389" s="120">
        <v>0.2389</v>
      </c>
      <c r="DW389" s="120">
        <v>7.68</v>
      </c>
      <c r="DX389" s="120">
        <v>21.8172</v>
      </c>
      <c r="DY389" s="120">
        <v>0.13009999999999999</v>
      </c>
      <c r="DZ389" s="120">
        <v>7.68</v>
      </c>
      <c r="EA389" s="120">
        <v>20.501200000000001</v>
      </c>
      <c r="EB389" s="120">
        <v>0.15540000000000001</v>
      </c>
      <c r="EL389" s="120">
        <v>7.68</v>
      </c>
      <c r="EM389" s="120">
        <v>5.7045000000000003</v>
      </c>
      <c r="EN389" s="120">
        <v>0.19389999999999999</v>
      </c>
      <c r="EO389" s="120">
        <v>7.68</v>
      </c>
      <c r="EP389" s="120">
        <v>17.0108</v>
      </c>
      <c r="EQ389" s="120">
        <v>0.1613</v>
      </c>
      <c r="EU389" s="120">
        <v>7.68</v>
      </c>
      <c r="EV389" s="120">
        <v>9.4289000000000005</v>
      </c>
      <c r="EW389" s="120">
        <v>0.44669999999999999</v>
      </c>
      <c r="EX389" s="120">
        <v>7.68</v>
      </c>
      <c r="EY389" s="120">
        <v>18.539200000000001</v>
      </c>
      <c r="EZ389" s="120">
        <v>0.21010000000000001</v>
      </c>
      <c r="FM389" s="120">
        <v>7.68</v>
      </c>
      <c r="FN389" s="120">
        <v>18.527100000000001</v>
      </c>
      <c r="FO389" s="120">
        <v>0.16719999999999999</v>
      </c>
      <c r="FP389" s="120">
        <v>7.68</v>
      </c>
      <c r="FQ389" s="120">
        <v>23.8931</v>
      </c>
      <c r="FR389" s="120">
        <v>0.16819999999999999</v>
      </c>
      <c r="FV389" s="120">
        <v>7.68</v>
      </c>
      <c r="FW389" s="120">
        <v>18.707599999999999</v>
      </c>
      <c r="FX389" s="120">
        <v>0.1777</v>
      </c>
      <c r="FY389" s="120">
        <v>7.68</v>
      </c>
      <c r="FZ389" s="120">
        <v>25.884899999999998</v>
      </c>
      <c r="GA389" s="120">
        <v>0.16120000000000001</v>
      </c>
      <c r="GE389" s="120">
        <v>7.68</v>
      </c>
      <c r="GF389" s="120">
        <v>24.400700000000001</v>
      </c>
      <c r="GG389" s="120">
        <v>0.16320000000000001</v>
      </c>
      <c r="GH389" s="120">
        <v>7.68</v>
      </c>
      <c r="GI389" s="120">
        <v>20.429400000000001</v>
      </c>
      <c r="GJ389" s="120">
        <v>0.15359999999999999</v>
      </c>
      <c r="GK389" s="120">
        <v>7.68</v>
      </c>
      <c r="GL389" s="120">
        <v>13.651</v>
      </c>
      <c r="GM389" s="120">
        <v>0.24840000000000001</v>
      </c>
      <c r="GN389" s="120">
        <v>7.68</v>
      </c>
      <c r="GO389" s="120">
        <v>14.0061</v>
      </c>
      <c r="GP389" s="120">
        <v>0.16900000000000001</v>
      </c>
      <c r="GW389" s="120">
        <v>7.68</v>
      </c>
      <c r="GX389" s="120">
        <v>16.857900000000001</v>
      </c>
      <c r="GY389" s="120">
        <v>0.27560000000000001</v>
      </c>
      <c r="GZ389" s="120">
        <v>7.68</v>
      </c>
      <c r="HA389" s="120">
        <v>8.8114000000000008</v>
      </c>
      <c r="HB389" s="120">
        <v>0.12139999999999999</v>
      </c>
      <c r="HF389" s="120">
        <v>7.68</v>
      </c>
      <c r="HG389" s="120">
        <v>20.136199999999999</v>
      </c>
      <c r="HH389" s="120">
        <v>0.29680000000000001</v>
      </c>
      <c r="HO389" s="120">
        <v>7.68</v>
      </c>
      <c r="HP389" s="120">
        <v>15.0219</v>
      </c>
      <c r="HQ389" s="120">
        <v>0.1603</v>
      </c>
      <c r="HR389" s="120">
        <v>7.68</v>
      </c>
      <c r="HS389" s="120">
        <v>14.971500000000001</v>
      </c>
      <c r="HT389" s="120">
        <v>0.16769999999999999</v>
      </c>
      <c r="HX389" s="128">
        <v>7.68</v>
      </c>
      <c r="HY389" s="128">
        <v>17.768799999999999</v>
      </c>
      <c r="HZ389" s="120">
        <v>8.2799999999999999E-2</v>
      </c>
      <c r="IA389" s="128">
        <v>7.68</v>
      </c>
      <c r="IB389" s="128">
        <v>16.095099999999999</v>
      </c>
      <c r="IC389" s="120">
        <v>7.0699999999999999E-2</v>
      </c>
      <c r="ID389" s="128">
        <v>7.68</v>
      </c>
      <c r="IE389" s="128">
        <v>7.3864000000000001</v>
      </c>
      <c r="IF389" s="120">
        <v>0.08</v>
      </c>
      <c r="IG389" s="128">
        <v>7.68</v>
      </c>
      <c r="IH389" s="128">
        <v>15.151899999999999</v>
      </c>
      <c r="II389" s="120">
        <v>7.9200000000000007E-2</v>
      </c>
      <c r="IJ389" s="128">
        <v>7.68</v>
      </c>
      <c r="IK389" s="128">
        <v>16.470600000000001</v>
      </c>
      <c r="IL389" s="120">
        <v>8.3199999999999996E-2</v>
      </c>
      <c r="IM389" s="128">
        <v>7.68</v>
      </c>
      <c r="IN389" s="128">
        <v>27.203499999999998</v>
      </c>
      <c r="IO389" s="120">
        <v>0.15939999999999999</v>
      </c>
      <c r="IP389" s="128">
        <v>7.68</v>
      </c>
      <c r="IQ389" s="128">
        <v>36.331699999999998</v>
      </c>
      <c r="IR389" s="120">
        <v>0.31280000000000002</v>
      </c>
      <c r="IS389" s="128">
        <v>7.68</v>
      </c>
      <c r="IT389" s="128">
        <v>35.621600000000001</v>
      </c>
      <c r="IU389" s="120">
        <v>0.1958</v>
      </c>
      <c r="IV389" s="128">
        <v>7.68</v>
      </c>
      <c r="IW389" s="128">
        <v>11.1998</v>
      </c>
      <c r="IX389" s="120">
        <v>5.4899999999999997E-2</v>
      </c>
      <c r="IY389" s="128">
        <v>7.68</v>
      </c>
      <c r="IZ389" s="128">
        <v>28.077500000000001</v>
      </c>
      <c r="JA389" s="120">
        <v>0.15179999999999999</v>
      </c>
      <c r="JB389" s="128">
        <v>7.68</v>
      </c>
      <c r="JC389" s="128">
        <v>12.4907</v>
      </c>
      <c r="JD389" s="120">
        <v>5.5100000000000003E-2</v>
      </c>
      <c r="JE389" s="128">
        <v>7.68</v>
      </c>
      <c r="JF389" s="128">
        <v>30.7303</v>
      </c>
      <c r="JG389" s="120">
        <v>0.22389999999999999</v>
      </c>
      <c r="JH389" s="128">
        <v>7.68</v>
      </c>
      <c r="JI389" s="128">
        <v>18.412199999999999</v>
      </c>
      <c r="JJ389" s="120">
        <v>0.127</v>
      </c>
      <c r="JK389" s="128">
        <v>7.68</v>
      </c>
      <c r="JL389" s="128">
        <v>25.313600000000001</v>
      </c>
      <c r="JM389" s="120">
        <v>0.1953</v>
      </c>
      <c r="JN389" s="128">
        <v>7.68</v>
      </c>
      <c r="JO389" s="128">
        <v>10.5549</v>
      </c>
      <c r="JP389" s="120">
        <v>3.5400000000000001E-2</v>
      </c>
      <c r="JQ389" s="128">
        <v>7.68</v>
      </c>
      <c r="JR389" s="128">
        <v>18.492000000000001</v>
      </c>
      <c r="JS389" s="120">
        <v>9.5899999999999999E-2</v>
      </c>
    </row>
    <row r="390" spans="1:279" x14ac:dyDescent="0.25">
      <c r="A390" s="128">
        <v>7.7</v>
      </c>
      <c r="B390" s="128">
        <v>18.136500000000002</v>
      </c>
      <c r="C390" s="120">
        <v>0.14610000000000001</v>
      </c>
      <c r="D390" s="120">
        <v>7.7</v>
      </c>
      <c r="E390" s="120">
        <v>21.3522</v>
      </c>
      <c r="F390" s="120">
        <v>0.20250000000000001</v>
      </c>
      <c r="G390" s="120">
        <v>7.7</v>
      </c>
      <c r="H390" s="120">
        <v>13.351900000000001</v>
      </c>
      <c r="I390" s="120">
        <v>0.1288</v>
      </c>
      <c r="J390" s="120">
        <v>7.7</v>
      </c>
      <c r="K390" s="120">
        <v>9.1798000000000002</v>
      </c>
      <c r="L390" s="120">
        <v>8.3599999999999994E-2</v>
      </c>
      <c r="M390" s="120">
        <v>7.7</v>
      </c>
      <c r="N390" s="120">
        <v>6.2812999999999999</v>
      </c>
      <c r="O390" s="120">
        <v>0.41370000000000001</v>
      </c>
      <c r="P390" s="120">
        <v>7.7</v>
      </c>
      <c r="Q390" s="120">
        <v>17.406600000000001</v>
      </c>
      <c r="R390" s="120">
        <v>0.15379999999999999</v>
      </c>
      <c r="S390" s="120">
        <v>7.7</v>
      </c>
      <c r="T390" s="120">
        <v>53.557499999999997</v>
      </c>
      <c r="U390" s="120">
        <v>0.63529999999999998</v>
      </c>
      <c r="V390" s="120">
        <v>7.7</v>
      </c>
      <c r="W390" s="120">
        <v>18.5959</v>
      </c>
      <c r="X390" s="120">
        <v>0.5302</v>
      </c>
      <c r="Y390" s="120">
        <v>7.7</v>
      </c>
      <c r="Z390" s="120">
        <v>21.025200000000002</v>
      </c>
      <c r="AA390" s="120">
        <v>0.21160000000000001</v>
      </c>
      <c r="AB390" s="120">
        <v>7.7</v>
      </c>
      <c r="AC390" s="120">
        <v>17.406099999999999</v>
      </c>
      <c r="AD390" s="120">
        <v>0.19520000000000001</v>
      </c>
      <c r="AE390" s="120">
        <v>7.7</v>
      </c>
      <c r="AF390" s="120">
        <v>18.759799999999998</v>
      </c>
      <c r="AG390" s="120">
        <v>1.0005999999999999</v>
      </c>
      <c r="AH390" s="120">
        <v>7.7</v>
      </c>
      <c r="AI390" s="120">
        <v>39.722200000000001</v>
      </c>
      <c r="AJ390" s="120">
        <v>0.4703</v>
      </c>
      <c r="AK390" s="120">
        <v>7.7</v>
      </c>
      <c r="AL390" s="120">
        <v>36.433199999999999</v>
      </c>
      <c r="AM390" s="120">
        <v>0.59909999999999997</v>
      </c>
      <c r="AN390" s="120">
        <v>10.47</v>
      </c>
      <c r="AO390" s="120">
        <v>19.954699999999999</v>
      </c>
      <c r="AP390" s="120">
        <v>0.1633</v>
      </c>
      <c r="AT390" s="120">
        <v>7.7</v>
      </c>
      <c r="AU390" s="120">
        <v>24.538599999999999</v>
      </c>
      <c r="AV390" s="120">
        <v>0.78600000000000003</v>
      </c>
      <c r="BO390" s="120">
        <v>7.7</v>
      </c>
      <c r="BP390" s="120">
        <v>11.7784</v>
      </c>
      <c r="BQ390" s="120">
        <v>0.25090000000000001</v>
      </c>
      <c r="BR390" s="120">
        <v>7.7</v>
      </c>
      <c r="BS390" s="120">
        <v>21.6281</v>
      </c>
      <c r="BT390" s="120">
        <v>0.2291</v>
      </c>
      <c r="CA390" s="120">
        <v>7.7</v>
      </c>
      <c r="CB390" s="120">
        <v>17.4772</v>
      </c>
      <c r="CC390" s="120">
        <v>0.15290000000000001</v>
      </c>
      <c r="CD390" s="120">
        <v>7.7</v>
      </c>
      <c r="CE390" s="120">
        <v>17.241900000000001</v>
      </c>
      <c r="CF390" s="120">
        <v>0.1515</v>
      </c>
      <c r="CS390" s="120">
        <v>7.7</v>
      </c>
      <c r="CT390" s="120">
        <v>16.706600000000002</v>
      </c>
      <c r="CU390" s="120">
        <v>0.14369999999999999</v>
      </c>
      <c r="CY390" s="120">
        <v>7.7</v>
      </c>
      <c r="CZ390" s="120">
        <v>21.275500000000001</v>
      </c>
      <c r="DA390" s="120">
        <v>0.19239999999999999</v>
      </c>
      <c r="DH390" s="120">
        <v>7.7</v>
      </c>
      <c r="DI390" s="120">
        <v>17.2501</v>
      </c>
      <c r="DJ390" s="120">
        <v>0.13919999999999999</v>
      </c>
      <c r="DN390" s="120">
        <v>7.7</v>
      </c>
      <c r="DO390" s="120">
        <v>19.987300000000001</v>
      </c>
      <c r="DP390" s="120">
        <v>0.2402</v>
      </c>
      <c r="DW390" s="120">
        <v>7.7</v>
      </c>
      <c r="DX390" s="120">
        <v>22.2471</v>
      </c>
      <c r="DY390" s="120">
        <v>0.14810000000000001</v>
      </c>
      <c r="DZ390" s="120">
        <v>7.7</v>
      </c>
      <c r="EA390" s="120">
        <v>20.361599999999999</v>
      </c>
      <c r="EB390" s="120">
        <v>0.16139999999999999</v>
      </c>
      <c r="EL390" s="120">
        <v>7.7</v>
      </c>
      <c r="EM390" s="120">
        <v>5.5904999999999996</v>
      </c>
      <c r="EN390" s="120">
        <v>0.1825</v>
      </c>
      <c r="EO390" s="120">
        <v>7.7</v>
      </c>
      <c r="EP390" s="120">
        <v>17.4237</v>
      </c>
      <c r="EQ390" s="120">
        <v>0.16339999999999999</v>
      </c>
      <c r="EU390" s="120">
        <v>7.7</v>
      </c>
      <c r="EV390" s="120">
        <v>9.4412000000000003</v>
      </c>
      <c r="EW390" s="120">
        <v>0.44600000000000001</v>
      </c>
      <c r="EX390" s="120">
        <v>7.7</v>
      </c>
      <c r="EY390" s="120">
        <v>18.846499999999999</v>
      </c>
      <c r="EZ390" s="120">
        <v>0.2117</v>
      </c>
      <c r="FM390" s="120">
        <v>7.7</v>
      </c>
      <c r="FN390" s="120">
        <v>18.491800000000001</v>
      </c>
      <c r="FO390" s="120">
        <v>0.16719999999999999</v>
      </c>
      <c r="FP390" s="120">
        <v>7.7</v>
      </c>
      <c r="FQ390" s="120">
        <v>23.852</v>
      </c>
      <c r="FR390" s="120">
        <v>0.16880000000000001</v>
      </c>
      <c r="FV390" s="120">
        <v>7.7</v>
      </c>
      <c r="FW390" s="120">
        <v>18.792000000000002</v>
      </c>
      <c r="FX390" s="120">
        <v>0.1804</v>
      </c>
      <c r="FY390" s="120">
        <v>7.7</v>
      </c>
      <c r="FZ390" s="120">
        <v>26.041699999999999</v>
      </c>
      <c r="GA390" s="120">
        <v>0.1648</v>
      </c>
      <c r="GE390" s="120">
        <v>7.7</v>
      </c>
      <c r="GF390" s="120">
        <v>24.357900000000001</v>
      </c>
      <c r="GG390" s="120">
        <v>0.1668</v>
      </c>
      <c r="GH390" s="120">
        <v>7.7</v>
      </c>
      <c r="GI390" s="120">
        <v>20.7239</v>
      </c>
      <c r="GJ390" s="120">
        <v>0.17150000000000001</v>
      </c>
      <c r="GK390" s="120">
        <v>7.7</v>
      </c>
      <c r="GL390" s="120">
        <v>14.466900000000001</v>
      </c>
      <c r="GM390" s="120">
        <v>0.25840000000000002</v>
      </c>
      <c r="GN390" s="120">
        <v>7.7</v>
      </c>
      <c r="GO390" s="120">
        <v>13.7201</v>
      </c>
      <c r="GP390" s="120">
        <v>0.17269999999999999</v>
      </c>
      <c r="GW390" s="120">
        <v>7.7</v>
      </c>
      <c r="GX390" s="120">
        <v>16.848199999999999</v>
      </c>
      <c r="GY390" s="120">
        <v>0.28999999999999998</v>
      </c>
      <c r="GZ390" s="120">
        <v>7.7</v>
      </c>
      <c r="HA390" s="120">
        <v>9.0888000000000009</v>
      </c>
      <c r="HB390" s="120">
        <v>0.1278</v>
      </c>
      <c r="HF390" s="120">
        <v>7.7</v>
      </c>
      <c r="HG390" s="120">
        <v>20.354199999999999</v>
      </c>
      <c r="HH390" s="120">
        <v>0.30130000000000001</v>
      </c>
      <c r="HO390" s="120">
        <v>7.7</v>
      </c>
      <c r="HP390" s="120">
        <v>14.8253</v>
      </c>
      <c r="HQ390" s="120">
        <v>0.15440000000000001</v>
      </c>
      <c r="HR390" s="120">
        <v>7.7</v>
      </c>
      <c r="HS390" s="120">
        <v>15.1511</v>
      </c>
      <c r="HT390" s="120">
        <v>0.1731</v>
      </c>
      <c r="HX390" s="128">
        <v>7.7</v>
      </c>
      <c r="HY390" s="128">
        <v>17.236000000000001</v>
      </c>
      <c r="HZ390" s="120">
        <v>7.9500000000000001E-2</v>
      </c>
      <c r="IA390" s="128">
        <v>7.7</v>
      </c>
      <c r="IB390" s="128">
        <v>16.0639</v>
      </c>
      <c r="IC390" s="120">
        <v>7.1300000000000002E-2</v>
      </c>
      <c r="ID390" s="128">
        <v>7.7</v>
      </c>
      <c r="IE390" s="128">
        <v>6.8609</v>
      </c>
      <c r="IF390" s="120">
        <v>8.1799999999999998E-2</v>
      </c>
      <c r="IG390" s="128">
        <v>7.7</v>
      </c>
      <c r="IH390" s="128">
        <v>15.302899999999999</v>
      </c>
      <c r="II390" s="120">
        <v>8.1199999999999994E-2</v>
      </c>
      <c r="IJ390" s="128">
        <v>7.7</v>
      </c>
      <c r="IK390" s="128">
        <v>16.859200000000001</v>
      </c>
      <c r="IL390" s="120">
        <v>8.3000000000000004E-2</v>
      </c>
      <c r="IM390" s="128">
        <v>7.7</v>
      </c>
      <c r="IN390" s="128">
        <v>26.797000000000001</v>
      </c>
      <c r="IO390" s="120">
        <v>0.155</v>
      </c>
      <c r="IP390" s="128">
        <v>7.7</v>
      </c>
      <c r="IQ390" s="128">
        <v>35.335000000000001</v>
      </c>
      <c r="IR390" s="120">
        <v>0.32340000000000002</v>
      </c>
      <c r="IS390" s="128">
        <v>7.7</v>
      </c>
      <c r="IT390" s="128">
        <v>34.8643</v>
      </c>
      <c r="IU390" s="120">
        <v>0.1913</v>
      </c>
      <c r="IV390" s="128">
        <v>7.7</v>
      </c>
      <c r="IW390" s="128">
        <v>10.9856</v>
      </c>
      <c r="IX390" s="120">
        <v>5.67E-2</v>
      </c>
      <c r="IY390" s="128">
        <v>7.7</v>
      </c>
      <c r="IZ390" s="128">
        <v>29.358499999999999</v>
      </c>
      <c r="JA390" s="120">
        <v>0.16950000000000001</v>
      </c>
      <c r="JB390" s="128">
        <v>7.7</v>
      </c>
      <c r="JC390" s="128">
        <v>12.3101</v>
      </c>
      <c r="JD390" s="120">
        <v>5.5300000000000002E-2</v>
      </c>
      <c r="JE390" s="128">
        <v>7.7</v>
      </c>
      <c r="JF390" s="128">
        <v>32.026000000000003</v>
      </c>
      <c r="JG390" s="120">
        <v>0.22919999999999999</v>
      </c>
      <c r="JH390" s="128">
        <v>7.7</v>
      </c>
      <c r="JI390" s="128">
        <v>18.681699999999999</v>
      </c>
      <c r="JJ390" s="120">
        <v>0.12740000000000001</v>
      </c>
      <c r="JK390" s="128">
        <v>7.7</v>
      </c>
      <c r="JL390" s="128">
        <v>24.5259</v>
      </c>
      <c r="JM390" s="120">
        <v>0.17829999999999999</v>
      </c>
      <c r="JN390" s="128">
        <v>7.7</v>
      </c>
      <c r="JO390" s="128">
        <v>11.230399999999999</v>
      </c>
      <c r="JP390" s="120">
        <v>3.8699999999999998E-2</v>
      </c>
      <c r="JQ390" s="128">
        <v>7.7</v>
      </c>
      <c r="JR390" s="128">
        <v>18.876999999999999</v>
      </c>
      <c r="JS390" s="120">
        <v>9.7000000000000003E-2</v>
      </c>
    </row>
    <row r="391" spans="1:279" x14ac:dyDescent="0.25">
      <c r="A391" s="128">
        <v>7.72</v>
      </c>
      <c r="B391" s="128">
        <v>18.027200000000001</v>
      </c>
      <c r="C391" s="120">
        <v>0.1421</v>
      </c>
      <c r="D391" s="120">
        <v>7.72</v>
      </c>
      <c r="E391" s="120">
        <v>21.821100000000001</v>
      </c>
      <c r="F391" s="120">
        <v>0.20369999999999999</v>
      </c>
      <c r="G391" s="120">
        <v>7.72</v>
      </c>
      <c r="H391" s="120">
        <v>13.5746</v>
      </c>
      <c r="I391" s="120">
        <v>0.13769999999999999</v>
      </c>
      <c r="J391" s="120">
        <v>7.72</v>
      </c>
      <c r="K391" s="120">
        <v>9.1128999999999998</v>
      </c>
      <c r="L391" s="120">
        <v>8.8400000000000006E-2</v>
      </c>
      <c r="M391" s="120">
        <v>7.72</v>
      </c>
      <c r="N391" s="120">
        <v>6.6113999999999997</v>
      </c>
      <c r="O391" s="120">
        <v>0.41439999999999999</v>
      </c>
      <c r="P391" s="120">
        <v>7.72</v>
      </c>
      <c r="Q391" s="120">
        <v>17.172000000000001</v>
      </c>
      <c r="R391" s="120">
        <v>0.15229999999999999</v>
      </c>
      <c r="S391" s="120">
        <v>7.72</v>
      </c>
      <c r="T391" s="120">
        <v>50.615499999999997</v>
      </c>
      <c r="U391" s="120">
        <v>0.63819999999999999</v>
      </c>
      <c r="V391" s="120">
        <v>7.72</v>
      </c>
      <c r="W391" s="120">
        <v>18.498100000000001</v>
      </c>
      <c r="X391" s="120">
        <v>0.56710000000000005</v>
      </c>
      <c r="Y391" s="120">
        <v>7.72</v>
      </c>
      <c r="Z391" s="120">
        <v>21.019300000000001</v>
      </c>
      <c r="AA391" s="120">
        <v>0.20619999999999999</v>
      </c>
      <c r="AB391" s="120">
        <v>7.72</v>
      </c>
      <c r="AC391" s="120">
        <v>16.947199999999999</v>
      </c>
      <c r="AD391" s="120">
        <v>0.192</v>
      </c>
      <c r="AE391" s="120">
        <v>7.72</v>
      </c>
      <c r="AF391" s="120">
        <v>18.180399999999999</v>
      </c>
      <c r="AG391" s="120">
        <v>0.9708</v>
      </c>
      <c r="AH391" s="120">
        <v>7.72</v>
      </c>
      <c r="AI391" s="120">
        <v>37.943800000000003</v>
      </c>
      <c r="AJ391" s="120">
        <v>0.57469999999999999</v>
      </c>
      <c r="AK391" s="120">
        <v>7.72</v>
      </c>
      <c r="AL391" s="120">
        <v>39.648499999999999</v>
      </c>
      <c r="AM391" s="120">
        <v>0.60460000000000003</v>
      </c>
      <c r="AN391" s="120">
        <v>10.49</v>
      </c>
      <c r="AO391" s="120">
        <v>21.001799999999999</v>
      </c>
      <c r="AP391" s="120">
        <v>0.1767</v>
      </c>
      <c r="AT391" s="120">
        <v>7.72</v>
      </c>
      <c r="AU391" s="120">
        <v>24.202400000000001</v>
      </c>
      <c r="AV391" s="120">
        <v>0.78569999999999995</v>
      </c>
      <c r="BO391" s="120">
        <v>7.72</v>
      </c>
      <c r="BP391" s="120">
        <v>14.9915</v>
      </c>
      <c r="BQ391" s="120">
        <v>0.246</v>
      </c>
      <c r="BR391" s="120">
        <v>7.72</v>
      </c>
      <c r="BS391" s="120">
        <v>21.424600000000002</v>
      </c>
      <c r="BT391" s="120">
        <v>0.2271</v>
      </c>
      <c r="CA391" s="120">
        <v>7.72</v>
      </c>
      <c r="CB391" s="120">
        <v>18.229299999999999</v>
      </c>
      <c r="CC391" s="120">
        <v>0.15959999999999999</v>
      </c>
      <c r="CD391" s="120">
        <v>7.72</v>
      </c>
      <c r="CE391" s="120">
        <v>18.393899999999999</v>
      </c>
      <c r="CF391" s="120">
        <v>0.13250000000000001</v>
      </c>
      <c r="CS391" s="120">
        <v>7.72</v>
      </c>
      <c r="CT391" s="120">
        <v>17.215299999999999</v>
      </c>
      <c r="CU391" s="120">
        <v>0.18190000000000001</v>
      </c>
      <c r="CY391" s="120">
        <v>7.72</v>
      </c>
      <c r="CZ391" s="120">
        <v>21.224299999999999</v>
      </c>
      <c r="DA391" s="120">
        <v>0.19919999999999999</v>
      </c>
      <c r="DH391" s="120">
        <v>7.72</v>
      </c>
      <c r="DI391" s="120">
        <v>17.233599999999999</v>
      </c>
      <c r="DJ391" s="120">
        <v>0.1444</v>
      </c>
      <c r="DN391" s="120">
        <v>7.72</v>
      </c>
      <c r="DO391" s="120">
        <v>20.159199999999998</v>
      </c>
      <c r="DP391" s="120">
        <v>0.24740000000000001</v>
      </c>
      <c r="DW391" s="120">
        <v>7.72</v>
      </c>
      <c r="DX391" s="120">
        <v>22.633099999999999</v>
      </c>
      <c r="DY391" s="120">
        <v>0.1545</v>
      </c>
      <c r="DZ391" s="120">
        <v>7.72</v>
      </c>
      <c r="EA391" s="120">
        <v>20.099</v>
      </c>
      <c r="EB391" s="120">
        <v>0.17180000000000001</v>
      </c>
      <c r="EL391" s="120">
        <v>7.72</v>
      </c>
      <c r="EM391" s="120">
        <v>5.4513999999999996</v>
      </c>
      <c r="EN391" s="120">
        <v>0.1744</v>
      </c>
      <c r="EO391" s="120">
        <v>7.72</v>
      </c>
      <c r="EP391" s="120">
        <v>17.878699999999998</v>
      </c>
      <c r="EQ391" s="120">
        <v>0.16619999999999999</v>
      </c>
      <c r="EU391" s="120">
        <v>7.72</v>
      </c>
      <c r="EV391" s="120">
        <v>9.3949999999999996</v>
      </c>
      <c r="EW391" s="120">
        <v>0.4415</v>
      </c>
      <c r="EX391" s="120">
        <v>7.72</v>
      </c>
      <c r="EY391" s="120">
        <v>19.520499999999998</v>
      </c>
      <c r="EZ391" s="120">
        <v>0.2177</v>
      </c>
      <c r="FM391" s="120">
        <v>7.72</v>
      </c>
      <c r="FN391" s="120">
        <v>18.353999999999999</v>
      </c>
      <c r="FO391" s="120">
        <v>0.16930000000000001</v>
      </c>
      <c r="FP391" s="120">
        <v>7.72</v>
      </c>
      <c r="FQ391" s="120">
        <v>23.965199999999999</v>
      </c>
      <c r="FR391" s="120">
        <v>0.16930000000000001</v>
      </c>
      <c r="FV391" s="120">
        <v>7.72</v>
      </c>
      <c r="FW391" s="120">
        <v>18.8353</v>
      </c>
      <c r="FX391" s="120">
        <v>0.18260000000000001</v>
      </c>
      <c r="FY391" s="120">
        <v>7.72</v>
      </c>
      <c r="FZ391" s="120">
        <v>26.244</v>
      </c>
      <c r="GA391" s="120">
        <v>0.16020000000000001</v>
      </c>
      <c r="GE391" s="120">
        <v>7.72</v>
      </c>
      <c r="GF391" s="120">
        <v>24.311599999999999</v>
      </c>
      <c r="GG391" s="120">
        <v>0.16980000000000001</v>
      </c>
      <c r="GH391" s="120">
        <v>7.72</v>
      </c>
      <c r="GI391" s="120">
        <v>21.113199999999999</v>
      </c>
      <c r="GJ391" s="120">
        <v>0.1709</v>
      </c>
      <c r="GK391" s="120">
        <v>7.72</v>
      </c>
      <c r="GL391" s="120">
        <v>15.4483</v>
      </c>
      <c r="GM391" s="120">
        <v>0.25669999999999998</v>
      </c>
      <c r="GN391" s="120">
        <v>7.72</v>
      </c>
      <c r="GO391" s="120">
        <v>13.5283</v>
      </c>
      <c r="GP391" s="120">
        <v>0.1835</v>
      </c>
      <c r="GW391" s="120">
        <v>7.72</v>
      </c>
      <c r="GX391" s="120">
        <v>16.896799999999999</v>
      </c>
      <c r="GY391" s="120">
        <v>0.3034</v>
      </c>
      <c r="GZ391" s="120">
        <v>7.72</v>
      </c>
      <c r="HA391" s="120">
        <v>9.4918999999999993</v>
      </c>
      <c r="HB391" s="120">
        <v>0.13589999999999999</v>
      </c>
      <c r="HF391" s="120">
        <v>7.72</v>
      </c>
      <c r="HG391" s="120">
        <v>20.364999999999998</v>
      </c>
      <c r="HH391" s="120">
        <v>0.31240000000000001</v>
      </c>
      <c r="HO391" s="120">
        <v>7.72</v>
      </c>
      <c r="HP391" s="120">
        <v>14.7059</v>
      </c>
      <c r="HQ391" s="120">
        <v>0.1497</v>
      </c>
      <c r="HR391" s="120">
        <v>7.72</v>
      </c>
      <c r="HS391" s="120">
        <v>15.2684</v>
      </c>
      <c r="HT391" s="120">
        <v>0.18090000000000001</v>
      </c>
      <c r="HX391" s="128">
        <v>7.72</v>
      </c>
      <c r="HY391" s="128">
        <v>16.797599999999999</v>
      </c>
      <c r="HZ391" s="120">
        <v>7.3899999999999993E-2</v>
      </c>
      <c r="IA391" s="128">
        <v>7.72</v>
      </c>
      <c r="IB391" s="128">
        <v>16.139399999999998</v>
      </c>
      <c r="IC391" s="120">
        <v>7.0900000000000005E-2</v>
      </c>
      <c r="ID391" s="128">
        <v>7.72</v>
      </c>
      <c r="IE391" s="128">
        <v>6.4161000000000001</v>
      </c>
      <c r="IF391" s="120">
        <v>8.4000000000000005E-2</v>
      </c>
      <c r="IG391" s="128">
        <v>7.72</v>
      </c>
      <c r="IH391" s="128">
        <v>15.411199999999999</v>
      </c>
      <c r="II391" s="120">
        <v>8.4900000000000003E-2</v>
      </c>
      <c r="IJ391" s="128">
        <v>7.72</v>
      </c>
      <c r="IK391" s="128">
        <v>17.6389</v>
      </c>
      <c r="IL391" s="120">
        <v>8.4699999999999998E-2</v>
      </c>
      <c r="IM391" s="128">
        <v>7.72</v>
      </c>
      <c r="IN391" s="128">
        <v>26.622499999999999</v>
      </c>
      <c r="IO391" s="120">
        <v>0.15010000000000001</v>
      </c>
      <c r="IP391" s="128">
        <v>7.72</v>
      </c>
      <c r="IQ391" s="128">
        <v>34.604500000000002</v>
      </c>
      <c r="IR391" s="120">
        <v>0.32369999999999999</v>
      </c>
      <c r="IS391" s="128">
        <v>7.72</v>
      </c>
      <c r="IT391" s="128">
        <v>33.815800000000003</v>
      </c>
      <c r="IU391" s="120">
        <v>0.18890000000000001</v>
      </c>
      <c r="IV391" s="128">
        <v>7.72</v>
      </c>
      <c r="IW391" s="128">
        <v>10.9392</v>
      </c>
      <c r="IX391" s="120">
        <v>5.5300000000000002E-2</v>
      </c>
      <c r="IY391" s="128">
        <v>7.72</v>
      </c>
      <c r="IZ391" s="128">
        <v>30.639600000000002</v>
      </c>
      <c r="JA391" s="120">
        <v>0.18110000000000001</v>
      </c>
      <c r="JB391" s="128">
        <v>7.72</v>
      </c>
      <c r="JC391" s="128">
        <v>12.1571</v>
      </c>
      <c r="JD391" s="120">
        <v>5.74E-2</v>
      </c>
      <c r="JE391" s="128">
        <v>7.72</v>
      </c>
      <c r="JF391" s="128">
        <v>32.777900000000002</v>
      </c>
      <c r="JG391" s="120">
        <v>0.23019999999999999</v>
      </c>
      <c r="JH391" s="128">
        <v>7.72</v>
      </c>
      <c r="JI391" s="128">
        <v>18.493500000000001</v>
      </c>
      <c r="JJ391" s="120">
        <v>0.127</v>
      </c>
      <c r="JK391" s="128">
        <v>7.72</v>
      </c>
      <c r="JL391" s="128">
        <v>23.688500000000001</v>
      </c>
      <c r="JM391" s="120">
        <v>0.16289999999999999</v>
      </c>
      <c r="JN391" s="128">
        <v>7.72</v>
      </c>
      <c r="JO391" s="128">
        <v>11.906000000000001</v>
      </c>
      <c r="JP391" s="120">
        <v>4.02E-2</v>
      </c>
      <c r="JQ391" s="128">
        <v>7.72</v>
      </c>
      <c r="JR391" s="128">
        <v>19.1951</v>
      </c>
      <c r="JS391" s="120">
        <v>0.10349999999999999</v>
      </c>
    </row>
    <row r="392" spans="1:279" x14ac:dyDescent="0.25">
      <c r="A392" s="128">
        <v>7.74</v>
      </c>
      <c r="B392" s="128">
        <v>17.921399999999998</v>
      </c>
      <c r="C392" s="120">
        <v>0.13539999999999999</v>
      </c>
      <c r="D392" s="120">
        <v>7.74</v>
      </c>
      <c r="E392" s="120">
        <v>22.1099</v>
      </c>
      <c r="F392" s="120">
        <v>0.20619999999999999</v>
      </c>
      <c r="G392" s="120">
        <v>7.74</v>
      </c>
      <c r="H392" s="120">
        <v>14.092700000000001</v>
      </c>
      <c r="I392" s="120">
        <v>0.1726</v>
      </c>
      <c r="J392" s="120">
        <v>7.74</v>
      </c>
      <c r="K392" s="120">
        <v>9.1626999999999992</v>
      </c>
      <c r="L392" s="120">
        <v>9.2200000000000004E-2</v>
      </c>
      <c r="M392" s="120">
        <v>7.74</v>
      </c>
      <c r="N392" s="120">
        <v>7.1867000000000001</v>
      </c>
      <c r="O392" s="120">
        <v>0.4647</v>
      </c>
      <c r="P392" s="120">
        <v>7.74</v>
      </c>
      <c r="Q392" s="120">
        <v>17.0304</v>
      </c>
      <c r="R392" s="120">
        <v>0.1502</v>
      </c>
      <c r="S392" s="120">
        <v>7.74</v>
      </c>
      <c r="T392" s="120">
        <v>50.154800000000002</v>
      </c>
      <c r="U392" s="120">
        <v>0.64549999999999996</v>
      </c>
      <c r="V392" s="120">
        <v>7.74</v>
      </c>
      <c r="W392" s="120">
        <v>18.406199999999998</v>
      </c>
      <c r="X392" s="120">
        <v>0.58950000000000002</v>
      </c>
      <c r="Y392" s="120">
        <v>7.74</v>
      </c>
      <c r="Z392" s="120">
        <v>20.955300000000001</v>
      </c>
      <c r="AA392" s="120">
        <v>0.20549999999999999</v>
      </c>
      <c r="AB392" s="120">
        <v>7.74</v>
      </c>
      <c r="AC392" s="120">
        <v>16.486899999999999</v>
      </c>
      <c r="AD392" s="120">
        <v>0.17929999999999999</v>
      </c>
      <c r="AE392" s="120">
        <v>7.74</v>
      </c>
      <c r="AF392" s="120">
        <v>17.900600000000001</v>
      </c>
      <c r="AG392" s="120">
        <v>0.9385</v>
      </c>
      <c r="AH392" s="120">
        <v>7.74</v>
      </c>
      <c r="AI392" s="120">
        <v>33.479999999999997</v>
      </c>
      <c r="AJ392" s="120">
        <v>0.64849999999999997</v>
      </c>
      <c r="AK392" s="120">
        <v>7.74</v>
      </c>
      <c r="AL392" s="120">
        <v>40.671300000000002</v>
      </c>
      <c r="AM392" s="120">
        <v>0.60650000000000004</v>
      </c>
      <c r="AN392" s="120">
        <v>10.51</v>
      </c>
      <c r="AO392" s="120">
        <v>21.715</v>
      </c>
      <c r="AP392" s="120">
        <v>0.19059999999999999</v>
      </c>
      <c r="AT392" s="120">
        <v>7.74</v>
      </c>
      <c r="AU392" s="120">
        <v>25.326599999999999</v>
      </c>
      <c r="AV392" s="120">
        <v>0.62190000000000001</v>
      </c>
      <c r="BO392" s="120">
        <v>7.74</v>
      </c>
      <c r="BP392" s="120">
        <v>17.230499999999999</v>
      </c>
      <c r="BQ392" s="120">
        <v>0.23849999999999999</v>
      </c>
      <c r="BR392" s="120">
        <v>7.74</v>
      </c>
      <c r="BS392" s="120">
        <v>21.4773</v>
      </c>
      <c r="BT392" s="120">
        <v>0.2273</v>
      </c>
      <c r="CA392" s="120">
        <v>7.74</v>
      </c>
      <c r="CB392" s="120">
        <v>18.293199999999999</v>
      </c>
      <c r="CC392" s="120">
        <v>0.16769999999999999</v>
      </c>
      <c r="CD392" s="120">
        <v>7.74</v>
      </c>
      <c r="CE392" s="120">
        <v>19.068000000000001</v>
      </c>
      <c r="CF392" s="120">
        <v>0.1242</v>
      </c>
      <c r="CS392" s="120">
        <v>7.74</v>
      </c>
      <c r="CT392" s="120">
        <v>17.862500000000001</v>
      </c>
      <c r="CU392" s="120">
        <v>0.16339999999999999</v>
      </c>
      <c r="CY392" s="120">
        <v>7.74</v>
      </c>
      <c r="CZ392" s="120">
        <v>20.7788</v>
      </c>
      <c r="DA392" s="120">
        <v>0.20269999999999999</v>
      </c>
      <c r="DH392" s="120">
        <v>7.74</v>
      </c>
      <c r="DI392" s="120">
        <v>17.160299999999999</v>
      </c>
      <c r="DJ392" s="120">
        <v>0.14940000000000001</v>
      </c>
      <c r="DN392" s="120">
        <v>7.74</v>
      </c>
      <c r="DO392" s="120">
        <v>20.247900000000001</v>
      </c>
      <c r="DP392" s="120">
        <v>0.24940000000000001</v>
      </c>
      <c r="DW392" s="120">
        <v>7.74</v>
      </c>
      <c r="DX392" s="120">
        <v>22.326699999999999</v>
      </c>
      <c r="DY392" s="120">
        <v>0.16520000000000001</v>
      </c>
      <c r="DZ392" s="120">
        <v>7.74</v>
      </c>
      <c r="EA392" s="120">
        <v>19.824400000000001</v>
      </c>
      <c r="EB392" s="120">
        <v>0.17530000000000001</v>
      </c>
      <c r="EL392" s="120">
        <v>7.74</v>
      </c>
      <c r="EM392" s="120">
        <v>5.2610999999999999</v>
      </c>
      <c r="EN392" s="120">
        <v>0.1477</v>
      </c>
      <c r="EO392" s="120">
        <v>7.74</v>
      </c>
      <c r="EP392" s="120">
        <v>18.2392</v>
      </c>
      <c r="EQ392" s="120">
        <v>0.17069999999999999</v>
      </c>
      <c r="EU392" s="120">
        <v>7.74</v>
      </c>
      <c r="EV392" s="120">
        <v>9.1312999999999995</v>
      </c>
      <c r="EW392" s="120">
        <v>0.43530000000000002</v>
      </c>
      <c r="EX392" s="120">
        <v>7.74</v>
      </c>
      <c r="EY392" s="120">
        <v>19.193899999999999</v>
      </c>
      <c r="EZ392" s="120">
        <v>0.22509999999999999</v>
      </c>
      <c r="FM392" s="120">
        <v>7.74</v>
      </c>
      <c r="FN392" s="120">
        <v>18.311599999999999</v>
      </c>
      <c r="FO392" s="120">
        <v>0.17119999999999999</v>
      </c>
      <c r="FP392" s="120">
        <v>7.74</v>
      </c>
      <c r="FQ392" s="120">
        <v>24.038499999999999</v>
      </c>
      <c r="FR392" s="120">
        <v>0.16889999999999999</v>
      </c>
      <c r="FV392" s="120">
        <v>7.74</v>
      </c>
      <c r="FW392" s="120">
        <v>19.056799999999999</v>
      </c>
      <c r="FX392" s="120">
        <v>0.1895</v>
      </c>
      <c r="FY392" s="120">
        <v>7.74</v>
      </c>
      <c r="FZ392" s="120">
        <v>26.5246</v>
      </c>
      <c r="GA392" s="120">
        <v>0.1646</v>
      </c>
      <c r="GE392" s="120">
        <v>7.74</v>
      </c>
      <c r="GF392" s="120">
        <v>24.216799999999999</v>
      </c>
      <c r="GG392" s="120">
        <v>0.17399999999999999</v>
      </c>
      <c r="GH392" s="120">
        <v>7.74</v>
      </c>
      <c r="GI392" s="120">
        <v>20.987400000000001</v>
      </c>
      <c r="GJ392" s="120">
        <v>0.1661</v>
      </c>
      <c r="GK392" s="120">
        <v>7.74</v>
      </c>
      <c r="GL392" s="120">
        <v>16.2242</v>
      </c>
      <c r="GM392" s="120">
        <v>0.25440000000000002</v>
      </c>
      <c r="GN392" s="120">
        <v>7.74</v>
      </c>
      <c r="GO392" s="120">
        <v>13.299200000000001</v>
      </c>
      <c r="GP392" s="120">
        <v>0.2145</v>
      </c>
      <c r="GW392" s="120">
        <v>7.74</v>
      </c>
      <c r="GX392" s="120">
        <v>16.9693</v>
      </c>
      <c r="GY392" s="120">
        <v>0.31459999999999999</v>
      </c>
      <c r="GZ392" s="120">
        <v>7.74</v>
      </c>
      <c r="HA392" s="120">
        <v>10.1229</v>
      </c>
      <c r="HB392" s="120">
        <v>0.14319999999999999</v>
      </c>
      <c r="HF392" s="120">
        <v>7.74</v>
      </c>
      <c r="HG392" s="120">
        <v>20.2758</v>
      </c>
      <c r="HH392" s="120">
        <v>0.31780000000000003</v>
      </c>
      <c r="HO392" s="120">
        <v>7.74</v>
      </c>
      <c r="HP392" s="120">
        <v>14.579000000000001</v>
      </c>
      <c r="HQ392" s="120">
        <v>0.14699999999999999</v>
      </c>
      <c r="HR392" s="120">
        <v>7.74</v>
      </c>
      <c r="HS392" s="120">
        <v>15.6884</v>
      </c>
      <c r="HT392" s="120">
        <v>0.19070000000000001</v>
      </c>
      <c r="HX392" s="128">
        <v>7.74</v>
      </c>
      <c r="HY392" s="128">
        <v>16.453199999999999</v>
      </c>
      <c r="HZ392" s="120">
        <v>7.0699999999999999E-2</v>
      </c>
      <c r="IA392" s="128">
        <v>7.74</v>
      </c>
      <c r="IB392" s="128">
        <v>16.2865</v>
      </c>
      <c r="IC392" s="120">
        <v>6.9800000000000001E-2</v>
      </c>
      <c r="ID392" s="128">
        <v>7.74</v>
      </c>
      <c r="IE392" s="128">
        <v>6.1623000000000001</v>
      </c>
      <c r="IF392" s="120">
        <v>9.1999999999999998E-2</v>
      </c>
      <c r="IG392" s="128">
        <v>7.74</v>
      </c>
      <c r="IH392" s="128">
        <v>15.4481</v>
      </c>
      <c r="II392" s="120">
        <v>8.9099999999999999E-2</v>
      </c>
      <c r="IJ392" s="128">
        <v>7.74</v>
      </c>
      <c r="IK392" s="128">
        <v>19.050799999999999</v>
      </c>
      <c r="IL392" s="120">
        <v>8.7400000000000005E-2</v>
      </c>
      <c r="IM392" s="128">
        <v>7.74</v>
      </c>
      <c r="IN392" s="128">
        <v>27.125399999999999</v>
      </c>
      <c r="IO392" s="120">
        <v>0.15010000000000001</v>
      </c>
      <c r="IP392" s="128">
        <v>7.74</v>
      </c>
      <c r="IQ392" s="128">
        <v>33.562199999999997</v>
      </c>
      <c r="IR392" s="120">
        <v>0.32829999999999998</v>
      </c>
      <c r="IS392" s="128">
        <v>7.74</v>
      </c>
      <c r="IT392" s="128">
        <v>32.668500000000002</v>
      </c>
      <c r="IU392" s="120">
        <v>0.18559999999999999</v>
      </c>
      <c r="IV392" s="128">
        <v>7.74</v>
      </c>
      <c r="IW392" s="128">
        <v>10.9946</v>
      </c>
      <c r="IX392" s="120">
        <v>5.5500000000000001E-2</v>
      </c>
      <c r="IY392" s="128">
        <v>7.74</v>
      </c>
      <c r="IZ392" s="128">
        <v>31.7285</v>
      </c>
      <c r="JA392" s="120">
        <v>0.19800000000000001</v>
      </c>
      <c r="JB392" s="128">
        <v>7.74</v>
      </c>
      <c r="JC392" s="128">
        <v>11.9533</v>
      </c>
      <c r="JD392" s="120">
        <v>5.79E-2</v>
      </c>
      <c r="JE392" s="128">
        <v>7.74</v>
      </c>
      <c r="JF392" s="128">
        <v>33.051000000000002</v>
      </c>
      <c r="JG392" s="120">
        <v>0.2409</v>
      </c>
      <c r="JH392" s="128">
        <v>7.74</v>
      </c>
      <c r="JI392" s="128">
        <v>17.804400000000001</v>
      </c>
      <c r="JJ392" s="120">
        <v>0.12479999999999999</v>
      </c>
      <c r="JK392" s="128">
        <v>7.74</v>
      </c>
      <c r="JL392" s="128">
        <v>22.866599999999998</v>
      </c>
      <c r="JM392" s="120">
        <v>0.15179999999999999</v>
      </c>
      <c r="JN392" s="128">
        <v>7.74</v>
      </c>
      <c r="JO392" s="128">
        <v>12.5816</v>
      </c>
      <c r="JP392" s="120">
        <v>4.5499999999999999E-2</v>
      </c>
      <c r="JQ392" s="128">
        <v>7.74</v>
      </c>
      <c r="JR392" s="128">
        <v>19.459599999999998</v>
      </c>
      <c r="JS392" s="120">
        <v>0.1129</v>
      </c>
    </row>
    <row r="393" spans="1:279" x14ac:dyDescent="0.25">
      <c r="A393" s="128">
        <v>7.76</v>
      </c>
      <c r="B393" s="128">
        <v>17.9375</v>
      </c>
      <c r="C393" s="120">
        <v>0.13089999999999999</v>
      </c>
      <c r="D393" s="120">
        <v>7.76</v>
      </c>
      <c r="E393" s="120">
        <v>22.425000000000001</v>
      </c>
      <c r="F393" s="120">
        <v>0.2112</v>
      </c>
      <c r="G393" s="120">
        <v>7.76</v>
      </c>
      <c r="H393" s="120">
        <v>14.7296</v>
      </c>
      <c r="I393" s="120">
        <v>0.21210000000000001</v>
      </c>
      <c r="J393" s="120">
        <v>7.76</v>
      </c>
      <c r="K393" s="120">
        <v>9.3234999999999992</v>
      </c>
      <c r="L393" s="120">
        <v>9.2899999999999996E-2</v>
      </c>
      <c r="M393" s="120">
        <v>7.76</v>
      </c>
      <c r="N393" s="120">
        <v>10.5284</v>
      </c>
      <c r="O393" s="120">
        <v>0.53110000000000002</v>
      </c>
      <c r="P393" s="120">
        <v>7.76</v>
      </c>
      <c r="Q393" s="120">
        <v>17.194400000000002</v>
      </c>
      <c r="R393" s="120">
        <v>0.1479</v>
      </c>
      <c r="S393" s="120">
        <v>7.76</v>
      </c>
      <c r="T393" s="120">
        <v>49.409500000000001</v>
      </c>
      <c r="U393" s="120">
        <v>0.61309999999999998</v>
      </c>
      <c r="V393" s="120">
        <v>7.76</v>
      </c>
      <c r="W393" s="120">
        <v>18.396599999999999</v>
      </c>
      <c r="X393" s="120">
        <v>0.61570000000000003</v>
      </c>
      <c r="Y393" s="120">
        <v>7.76</v>
      </c>
      <c r="Z393" s="120">
        <v>21.001200000000001</v>
      </c>
      <c r="AA393" s="120">
        <v>0.20619999999999999</v>
      </c>
      <c r="AB393" s="120">
        <v>7.76</v>
      </c>
      <c r="AC393" s="120">
        <v>16.276199999999999</v>
      </c>
      <c r="AD393" s="120">
        <v>0.16750000000000001</v>
      </c>
      <c r="AE393" s="120">
        <v>7.76</v>
      </c>
      <c r="AF393" s="120">
        <v>18.1782</v>
      </c>
      <c r="AG393" s="120">
        <v>0.93589999999999995</v>
      </c>
      <c r="AH393" s="120">
        <v>7.76</v>
      </c>
      <c r="AI393" s="120">
        <v>28.861499999999999</v>
      </c>
      <c r="AJ393" s="120">
        <v>0.66690000000000005</v>
      </c>
      <c r="AK393" s="120">
        <v>7.76</v>
      </c>
      <c r="AL393" s="120">
        <v>41.32</v>
      </c>
      <c r="AM393" s="120">
        <v>0.60509999999999997</v>
      </c>
      <c r="AN393" s="120">
        <v>10.53</v>
      </c>
      <c r="AO393" s="120">
        <v>22.523700000000002</v>
      </c>
      <c r="AP393" s="120">
        <v>0.19800000000000001</v>
      </c>
      <c r="AT393" s="120">
        <v>7.76</v>
      </c>
      <c r="AU393" s="120">
        <v>28.821000000000002</v>
      </c>
      <c r="AV393" s="120">
        <v>0.48909999999999998</v>
      </c>
      <c r="BO393" s="120">
        <v>7.76</v>
      </c>
      <c r="BP393" s="120">
        <v>16.7897</v>
      </c>
      <c r="BQ393" s="120">
        <v>0.2311</v>
      </c>
      <c r="BR393" s="120">
        <v>7.76</v>
      </c>
      <c r="BS393" s="120">
        <v>21.533000000000001</v>
      </c>
      <c r="BT393" s="120">
        <v>0.2281</v>
      </c>
      <c r="CA393" s="120">
        <v>7.76</v>
      </c>
      <c r="CB393" s="120">
        <v>18.6097</v>
      </c>
      <c r="CC393" s="120">
        <v>0.18129999999999999</v>
      </c>
      <c r="CD393" s="120">
        <v>7.76</v>
      </c>
      <c r="CE393" s="120">
        <v>19.445799999999998</v>
      </c>
      <c r="CF393" s="120">
        <v>0.1244</v>
      </c>
      <c r="CS393" s="120">
        <v>7.76</v>
      </c>
      <c r="CT393" s="120">
        <v>18.712599999999998</v>
      </c>
      <c r="CU393" s="120">
        <v>0.15570000000000001</v>
      </c>
      <c r="CY393" s="120">
        <v>7.76</v>
      </c>
      <c r="CZ393" s="120">
        <v>20.194600000000001</v>
      </c>
      <c r="DA393" s="120">
        <v>0.19850000000000001</v>
      </c>
      <c r="DH393" s="120">
        <v>7.76</v>
      </c>
      <c r="DI393" s="120">
        <v>17.309799999999999</v>
      </c>
      <c r="DJ393" s="120">
        <v>0.14779999999999999</v>
      </c>
      <c r="DN393" s="120">
        <v>7.76</v>
      </c>
      <c r="DO393" s="120">
        <v>20.447700000000001</v>
      </c>
      <c r="DP393" s="120">
        <v>0.24260000000000001</v>
      </c>
      <c r="DW393" s="120">
        <v>7.76</v>
      </c>
      <c r="DX393" s="120">
        <v>21.788900000000002</v>
      </c>
      <c r="DY393" s="120">
        <v>0.17599999999999999</v>
      </c>
      <c r="DZ393" s="120">
        <v>7.76</v>
      </c>
      <c r="EA393" s="120">
        <v>19.726800000000001</v>
      </c>
      <c r="EB393" s="120">
        <v>0.17710000000000001</v>
      </c>
      <c r="EL393" s="120">
        <v>7.76</v>
      </c>
      <c r="EM393" s="120">
        <v>5.0366</v>
      </c>
      <c r="EN393" s="120">
        <v>0.16070000000000001</v>
      </c>
      <c r="EO393" s="120">
        <v>7.76</v>
      </c>
      <c r="EP393" s="120">
        <v>18.376000000000001</v>
      </c>
      <c r="EQ393" s="120">
        <v>0.17449999999999999</v>
      </c>
      <c r="EU393" s="120">
        <v>7.76</v>
      </c>
      <c r="EV393" s="120">
        <v>8.8704999999999998</v>
      </c>
      <c r="EW393" s="120">
        <v>0.42270000000000002</v>
      </c>
      <c r="EX393" s="120">
        <v>7.76</v>
      </c>
      <c r="EY393" s="120">
        <v>18.8095</v>
      </c>
      <c r="EZ393" s="120">
        <v>0.215</v>
      </c>
      <c r="FM393" s="120">
        <v>7.76</v>
      </c>
      <c r="FN393" s="120">
        <v>18.176400000000001</v>
      </c>
      <c r="FO393" s="120">
        <v>0.1711</v>
      </c>
      <c r="FP393" s="120">
        <v>7.76</v>
      </c>
      <c r="FQ393" s="120">
        <v>23.955500000000001</v>
      </c>
      <c r="FR393" s="120">
        <v>0.16980000000000001</v>
      </c>
      <c r="FV393" s="120">
        <v>7.76</v>
      </c>
      <c r="FW393" s="120">
        <v>19.325600000000001</v>
      </c>
      <c r="FX393" s="120">
        <v>0.19420000000000001</v>
      </c>
      <c r="FY393" s="120">
        <v>7.76</v>
      </c>
      <c r="FZ393" s="120">
        <v>26.338799999999999</v>
      </c>
      <c r="GA393" s="120">
        <v>0.16020000000000001</v>
      </c>
      <c r="GE393" s="120">
        <v>7.76</v>
      </c>
      <c r="GF393" s="120">
        <v>23.9877</v>
      </c>
      <c r="GG393" s="120">
        <v>0.17299999999999999</v>
      </c>
      <c r="GH393" s="120">
        <v>7.76</v>
      </c>
      <c r="GI393" s="120">
        <v>20.974</v>
      </c>
      <c r="GJ393" s="120">
        <v>0.1681</v>
      </c>
      <c r="GK393" s="120">
        <v>7.76</v>
      </c>
      <c r="GL393" s="120">
        <v>16.819299999999998</v>
      </c>
      <c r="GM393" s="120">
        <v>0.2414</v>
      </c>
      <c r="GN393" s="120">
        <v>7.76</v>
      </c>
      <c r="GO393" s="120">
        <v>13.160399999999999</v>
      </c>
      <c r="GP393" s="120">
        <v>0.21829999999999999</v>
      </c>
      <c r="GW393" s="120">
        <v>7.76</v>
      </c>
      <c r="GX393" s="120">
        <v>16.9542</v>
      </c>
      <c r="GY393" s="120">
        <v>0.31780000000000003</v>
      </c>
      <c r="GZ393" s="120">
        <v>7.76</v>
      </c>
      <c r="HA393" s="120">
        <v>10.8704</v>
      </c>
      <c r="HB393" s="120">
        <v>0.14990000000000001</v>
      </c>
      <c r="HF393" s="120">
        <v>7.76</v>
      </c>
      <c r="HG393" s="120">
        <v>20.126300000000001</v>
      </c>
      <c r="HH393" s="120">
        <v>0.32</v>
      </c>
      <c r="HO393" s="120">
        <v>7.76</v>
      </c>
      <c r="HP393" s="120">
        <v>14.5038</v>
      </c>
      <c r="HQ393" s="120">
        <v>0.1467</v>
      </c>
      <c r="HR393" s="120">
        <v>7.76</v>
      </c>
      <c r="HS393" s="120">
        <v>15.8558</v>
      </c>
      <c r="HT393" s="120">
        <v>0.1991</v>
      </c>
      <c r="HX393" s="128">
        <v>7.76</v>
      </c>
      <c r="HY393" s="128">
        <v>16.2209</v>
      </c>
      <c r="HZ393" s="120">
        <v>6.8699999999999997E-2</v>
      </c>
      <c r="IA393" s="128">
        <v>7.76</v>
      </c>
      <c r="IB393" s="128">
        <v>16.462700000000002</v>
      </c>
      <c r="IC393" s="120">
        <v>6.6900000000000001E-2</v>
      </c>
      <c r="ID393" s="128">
        <v>7.76</v>
      </c>
      <c r="IE393" s="128">
        <v>6.1214000000000004</v>
      </c>
      <c r="IF393" s="120">
        <v>9.8400000000000001E-2</v>
      </c>
      <c r="IG393" s="128">
        <v>7.76</v>
      </c>
      <c r="IH393" s="128">
        <v>15.5733</v>
      </c>
      <c r="II393" s="120">
        <v>9.0899999999999995E-2</v>
      </c>
      <c r="IJ393" s="128">
        <v>7.76</v>
      </c>
      <c r="IK393" s="128">
        <v>21.214600000000001</v>
      </c>
      <c r="IL393" s="120">
        <v>9.3899999999999997E-2</v>
      </c>
      <c r="IM393" s="128">
        <v>7.76</v>
      </c>
      <c r="IN393" s="128">
        <v>27.197800000000001</v>
      </c>
      <c r="IO393" s="120">
        <v>0.15279999999999999</v>
      </c>
      <c r="IP393" s="128">
        <v>7.76</v>
      </c>
      <c r="IQ393" s="128">
        <v>33.092300000000002</v>
      </c>
      <c r="IR393" s="120">
        <v>0.32890000000000003</v>
      </c>
      <c r="IS393" s="128">
        <v>7.76</v>
      </c>
      <c r="IT393" s="128">
        <v>31.511700000000001</v>
      </c>
      <c r="IU393" s="120">
        <v>0.17760000000000001</v>
      </c>
      <c r="IV393" s="128">
        <v>7.76</v>
      </c>
      <c r="IW393" s="128">
        <v>11.1396</v>
      </c>
      <c r="IX393" s="120">
        <v>5.5199999999999999E-2</v>
      </c>
      <c r="IY393" s="128">
        <v>7.76</v>
      </c>
      <c r="IZ393" s="128">
        <v>32.479900000000001</v>
      </c>
      <c r="JA393" s="120">
        <v>0.20930000000000001</v>
      </c>
      <c r="JB393" s="128">
        <v>7.76</v>
      </c>
      <c r="JC393" s="128">
        <v>11.692</v>
      </c>
      <c r="JD393" s="120">
        <v>5.7799999999999997E-2</v>
      </c>
      <c r="JE393" s="128">
        <v>7.76</v>
      </c>
      <c r="JF393" s="128">
        <v>32.7729</v>
      </c>
      <c r="JG393" s="120">
        <v>0.27889999999999998</v>
      </c>
      <c r="JH393" s="128">
        <v>7.76</v>
      </c>
      <c r="JI393" s="128">
        <v>16.971499999999999</v>
      </c>
      <c r="JJ393" s="120">
        <v>0.1202</v>
      </c>
      <c r="JK393" s="128">
        <v>7.76</v>
      </c>
      <c r="JL393" s="128">
        <v>22.232600000000001</v>
      </c>
      <c r="JM393" s="120">
        <v>0.14660000000000001</v>
      </c>
      <c r="JN393" s="128">
        <v>7.76</v>
      </c>
      <c r="JO393" s="128">
        <v>13.3354</v>
      </c>
      <c r="JP393" s="120">
        <v>5.45E-2</v>
      </c>
      <c r="JQ393" s="128">
        <v>7.76</v>
      </c>
      <c r="JR393" s="128">
        <v>19.760400000000001</v>
      </c>
      <c r="JS393" s="120">
        <v>0.12759999999999999</v>
      </c>
    </row>
    <row r="394" spans="1:279" x14ac:dyDescent="0.25">
      <c r="A394" s="128">
        <v>7.78</v>
      </c>
      <c r="B394" s="128">
        <v>18.0977</v>
      </c>
      <c r="C394" s="120">
        <v>0.12709999999999999</v>
      </c>
      <c r="D394" s="120">
        <v>7.78</v>
      </c>
      <c r="E394" s="120">
        <v>22.897099999999998</v>
      </c>
      <c r="F394" s="120">
        <v>0.21790000000000001</v>
      </c>
      <c r="G394" s="120">
        <v>7.78</v>
      </c>
      <c r="H394" s="120">
        <v>15.3369</v>
      </c>
      <c r="I394" s="120">
        <v>0.2288</v>
      </c>
      <c r="J394" s="120">
        <v>7.78</v>
      </c>
      <c r="K394" s="120">
        <v>9.5391999999999992</v>
      </c>
      <c r="L394" s="120">
        <v>9.1999999999999998E-2</v>
      </c>
      <c r="M394" s="120">
        <v>7.78</v>
      </c>
      <c r="N394" s="120">
        <v>13.744</v>
      </c>
      <c r="O394" s="120">
        <v>0.55369999999999997</v>
      </c>
      <c r="P394" s="120">
        <v>7.78</v>
      </c>
      <c r="Q394" s="120">
        <v>17.161300000000001</v>
      </c>
      <c r="R394" s="120">
        <v>0.15429999999999999</v>
      </c>
      <c r="S394" s="120">
        <v>7.78</v>
      </c>
      <c r="T394" s="120">
        <v>49.236400000000003</v>
      </c>
      <c r="U394" s="120">
        <v>0.62239999999999995</v>
      </c>
      <c r="V394" s="120">
        <v>7.78</v>
      </c>
      <c r="W394" s="120">
        <v>18.177499999999998</v>
      </c>
      <c r="X394" s="120">
        <v>0.64429999999999998</v>
      </c>
      <c r="Y394" s="120">
        <v>7.78</v>
      </c>
      <c r="Z394" s="120">
        <v>21.003399999999999</v>
      </c>
      <c r="AA394" s="120">
        <v>0.20930000000000001</v>
      </c>
      <c r="AB394" s="120">
        <v>7.78</v>
      </c>
      <c r="AC394" s="120">
        <v>16.382200000000001</v>
      </c>
      <c r="AD394" s="120">
        <v>0.16350000000000001</v>
      </c>
      <c r="AE394" s="120">
        <v>7.78</v>
      </c>
      <c r="AF394" s="120">
        <v>19.063600000000001</v>
      </c>
      <c r="AG394" s="120">
        <v>0.9274</v>
      </c>
      <c r="AH394" s="120">
        <v>7.78</v>
      </c>
      <c r="AI394" s="120">
        <v>25.738299999999999</v>
      </c>
      <c r="AJ394" s="120">
        <v>0.71289999999999998</v>
      </c>
      <c r="AK394" s="120">
        <v>7.78</v>
      </c>
      <c r="AL394" s="120">
        <v>42.0749</v>
      </c>
      <c r="AM394" s="120">
        <v>0.58079999999999998</v>
      </c>
      <c r="AN394" s="120">
        <v>10.55</v>
      </c>
      <c r="AO394" s="120">
        <v>23.415199999999999</v>
      </c>
      <c r="AP394" s="120">
        <v>0.2034</v>
      </c>
      <c r="AT394" s="120">
        <v>7.78</v>
      </c>
      <c r="AU394" s="120">
        <v>31.865600000000001</v>
      </c>
      <c r="AV394" s="120">
        <v>0.4622</v>
      </c>
      <c r="BO394" s="120">
        <v>7.78</v>
      </c>
      <c r="BP394" s="120">
        <v>16.1008</v>
      </c>
      <c r="BQ394" s="120">
        <v>0.22670000000000001</v>
      </c>
      <c r="BR394" s="120">
        <v>7.78</v>
      </c>
      <c r="BS394" s="120">
        <v>21.4895</v>
      </c>
      <c r="BT394" s="120">
        <v>0.23519999999999999</v>
      </c>
      <c r="CA394" s="120">
        <v>7.78</v>
      </c>
      <c r="CB394" s="120">
        <v>18.855599999999999</v>
      </c>
      <c r="CC394" s="120">
        <v>0.1918</v>
      </c>
      <c r="CD394" s="120">
        <v>7.78</v>
      </c>
      <c r="CE394" s="120">
        <v>19.604800000000001</v>
      </c>
      <c r="CF394" s="120">
        <v>0.13289999999999999</v>
      </c>
      <c r="CS394" s="120">
        <v>7.78</v>
      </c>
      <c r="CT394" s="120">
        <v>19.902999999999999</v>
      </c>
      <c r="CU394" s="120">
        <v>0.2046</v>
      </c>
      <c r="CY394" s="120">
        <v>7.78</v>
      </c>
      <c r="CZ394" s="120">
        <v>19.472999999999999</v>
      </c>
      <c r="DA394" s="120">
        <v>0.19570000000000001</v>
      </c>
      <c r="DH394" s="120">
        <v>7.78</v>
      </c>
      <c r="DI394" s="120">
        <v>17.374500000000001</v>
      </c>
      <c r="DJ394" s="120">
        <v>0.15129999999999999</v>
      </c>
      <c r="DN394" s="120">
        <v>7.78</v>
      </c>
      <c r="DO394" s="120">
        <v>20.598400000000002</v>
      </c>
      <c r="DP394" s="120">
        <v>0.23630000000000001</v>
      </c>
      <c r="DW394" s="120">
        <v>7.78</v>
      </c>
      <c r="DX394" s="120">
        <v>21.661100000000001</v>
      </c>
      <c r="DY394" s="120">
        <v>0.18709999999999999</v>
      </c>
      <c r="DZ394" s="120">
        <v>7.78</v>
      </c>
      <c r="EA394" s="120">
        <v>19.805399999999999</v>
      </c>
      <c r="EB394" s="120">
        <v>0.18149999999999999</v>
      </c>
      <c r="EL394" s="120">
        <v>7.78</v>
      </c>
      <c r="EM394" s="120">
        <v>5.4766000000000004</v>
      </c>
      <c r="EN394" s="120">
        <v>0.1951</v>
      </c>
      <c r="EO394" s="120">
        <v>7.78</v>
      </c>
      <c r="EP394" s="120">
        <v>18.337800000000001</v>
      </c>
      <c r="EQ394" s="120">
        <v>0.17760000000000001</v>
      </c>
      <c r="EU394" s="120">
        <v>7.78</v>
      </c>
      <c r="EV394" s="120">
        <v>8.657</v>
      </c>
      <c r="EW394" s="120">
        <v>0.40939999999999999</v>
      </c>
      <c r="EX394" s="120">
        <v>7.78</v>
      </c>
      <c r="EY394" s="120">
        <v>18.436800000000002</v>
      </c>
      <c r="EZ394" s="120">
        <v>0.2122</v>
      </c>
      <c r="FM394" s="120">
        <v>7.78</v>
      </c>
      <c r="FN394" s="120">
        <v>18.081399999999999</v>
      </c>
      <c r="FO394" s="120">
        <v>0.17349999999999999</v>
      </c>
      <c r="FP394" s="120">
        <v>7.78</v>
      </c>
      <c r="FQ394" s="120">
        <v>24.036300000000001</v>
      </c>
      <c r="FR394" s="120">
        <v>0.1714</v>
      </c>
      <c r="FV394" s="120">
        <v>7.78</v>
      </c>
      <c r="FW394" s="120">
        <v>19.6021</v>
      </c>
      <c r="FX394" s="120">
        <v>0.20319999999999999</v>
      </c>
      <c r="FY394" s="120">
        <v>7.78</v>
      </c>
      <c r="FZ394" s="120">
        <v>26.0474</v>
      </c>
      <c r="GA394" s="120">
        <v>0.16450000000000001</v>
      </c>
      <c r="GE394" s="120">
        <v>7.78</v>
      </c>
      <c r="GF394" s="120">
        <v>23.6142</v>
      </c>
      <c r="GG394" s="120">
        <v>0.17369999999999999</v>
      </c>
      <c r="GH394" s="120">
        <v>7.78</v>
      </c>
      <c r="GI394" s="120">
        <v>20.910699999999999</v>
      </c>
      <c r="GJ394" s="120">
        <v>0.16059999999999999</v>
      </c>
      <c r="GK394" s="120">
        <v>7.78</v>
      </c>
      <c r="GL394" s="120">
        <v>17.5624</v>
      </c>
      <c r="GM394" s="120">
        <v>0.24590000000000001</v>
      </c>
      <c r="GN394" s="120">
        <v>7.78</v>
      </c>
      <c r="GO394" s="120">
        <v>12.7234</v>
      </c>
      <c r="GP394" s="120">
        <v>0.2316</v>
      </c>
      <c r="GW394" s="120">
        <v>7.78</v>
      </c>
      <c r="GX394" s="120">
        <v>16.974</v>
      </c>
      <c r="GY394" s="120">
        <v>0.31690000000000002</v>
      </c>
      <c r="GZ394" s="120">
        <v>7.78</v>
      </c>
      <c r="HA394" s="120">
        <v>11.679600000000001</v>
      </c>
      <c r="HB394" s="120">
        <v>0.15740000000000001</v>
      </c>
      <c r="HF394" s="120">
        <v>7.78</v>
      </c>
      <c r="HG394" s="120">
        <v>19.971499999999999</v>
      </c>
      <c r="HH394" s="120">
        <v>0.32290000000000002</v>
      </c>
      <c r="HO394" s="120">
        <v>7.78</v>
      </c>
      <c r="HP394" s="120">
        <v>14.543699999999999</v>
      </c>
      <c r="HQ394" s="120">
        <v>0.1479</v>
      </c>
      <c r="HR394" s="120">
        <v>7.78</v>
      </c>
      <c r="HS394" s="120">
        <v>16.0931</v>
      </c>
      <c r="HT394" s="120">
        <v>0.20069999999999999</v>
      </c>
      <c r="HX394" s="128">
        <v>7.78</v>
      </c>
      <c r="HY394" s="128">
        <v>16.0091</v>
      </c>
      <c r="HZ394" s="120">
        <v>6.6900000000000001E-2</v>
      </c>
      <c r="IA394" s="128">
        <v>7.78</v>
      </c>
      <c r="IB394" s="128">
        <v>16.440100000000001</v>
      </c>
      <c r="IC394" s="120">
        <v>6.6000000000000003E-2</v>
      </c>
      <c r="ID394" s="128">
        <v>7.78</v>
      </c>
      <c r="IE394" s="128">
        <v>5.9039000000000001</v>
      </c>
      <c r="IF394" s="120">
        <v>9.4E-2</v>
      </c>
      <c r="IG394" s="128">
        <v>7.78</v>
      </c>
      <c r="IH394" s="128">
        <v>15.894500000000001</v>
      </c>
      <c r="II394" s="120">
        <v>9.0399999999999994E-2</v>
      </c>
      <c r="IJ394" s="128">
        <v>7.78</v>
      </c>
      <c r="IK394" s="128">
        <v>23.607099999999999</v>
      </c>
      <c r="IL394" s="120">
        <v>0.1217</v>
      </c>
      <c r="IM394" s="128">
        <v>7.78</v>
      </c>
      <c r="IN394" s="128">
        <v>28.083400000000001</v>
      </c>
      <c r="IO394" s="120">
        <v>0.1615</v>
      </c>
      <c r="IP394" s="128">
        <v>7.78</v>
      </c>
      <c r="IQ394" s="128">
        <v>32.114600000000003</v>
      </c>
      <c r="IR394" s="120">
        <v>0.31759999999999999</v>
      </c>
      <c r="IS394" s="128">
        <v>7.78</v>
      </c>
      <c r="IT394" s="128">
        <v>30.265999999999998</v>
      </c>
      <c r="IU394" s="120">
        <v>0.17319999999999999</v>
      </c>
      <c r="IV394" s="128">
        <v>7.78</v>
      </c>
      <c r="IW394" s="128">
        <v>11.353</v>
      </c>
      <c r="IX394" s="120">
        <v>5.6599999999999998E-2</v>
      </c>
      <c r="IY394" s="128">
        <v>7.78</v>
      </c>
      <c r="IZ394" s="128">
        <v>32.836500000000001</v>
      </c>
      <c r="JA394" s="120">
        <v>0.21249999999999999</v>
      </c>
      <c r="JB394" s="128">
        <v>7.78</v>
      </c>
      <c r="JC394" s="128">
        <v>11.4665</v>
      </c>
      <c r="JD394" s="120">
        <v>5.6000000000000001E-2</v>
      </c>
      <c r="JE394" s="128">
        <v>7.78</v>
      </c>
      <c r="JF394" s="128">
        <v>31.982800000000001</v>
      </c>
      <c r="JG394" s="120">
        <v>0.2913</v>
      </c>
      <c r="JH394" s="128">
        <v>7.78</v>
      </c>
      <c r="JI394" s="128">
        <v>16.198599999999999</v>
      </c>
      <c r="JJ394" s="120">
        <v>0.11169999999999999</v>
      </c>
      <c r="JK394" s="128">
        <v>7.78</v>
      </c>
      <c r="JL394" s="128">
        <v>21.533799999999999</v>
      </c>
      <c r="JM394" s="120">
        <v>0.15559999999999999</v>
      </c>
      <c r="JN394" s="128">
        <v>7.78</v>
      </c>
      <c r="JO394" s="128">
        <v>14.5328</v>
      </c>
      <c r="JP394" s="120">
        <v>6.5100000000000005E-2</v>
      </c>
      <c r="JQ394" s="128">
        <v>7.78</v>
      </c>
      <c r="JR394" s="128">
        <v>19.678899999999999</v>
      </c>
      <c r="JS394" s="120">
        <v>0.14349999999999999</v>
      </c>
    </row>
    <row r="395" spans="1:279" x14ac:dyDescent="0.25">
      <c r="A395" s="128">
        <v>7.8</v>
      </c>
      <c r="B395" s="128">
        <v>18.4467</v>
      </c>
      <c r="C395" s="120">
        <v>0.12379999999999999</v>
      </c>
      <c r="D395" s="120">
        <v>7.8</v>
      </c>
      <c r="E395" s="120">
        <v>23.527799999999999</v>
      </c>
      <c r="F395" s="120">
        <v>0.21940000000000001</v>
      </c>
      <c r="G395" s="120">
        <v>7.8</v>
      </c>
      <c r="H395" s="120">
        <v>15.7768</v>
      </c>
      <c r="I395" s="120">
        <v>0.27889999999999998</v>
      </c>
      <c r="J395" s="120">
        <v>7.8</v>
      </c>
      <c r="K395" s="120">
        <v>9.7885000000000009</v>
      </c>
      <c r="L395" s="120">
        <v>9.3700000000000006E-2</v>
      </c>
      <c r="M395" s="120">
        <v>7.8</v>
      </c>
      <c r="N395" s="120">
        <v>15.304399999999999</v>
      </c>
      <c r="O395" s="120">
        <v>0.57689999999999997</v>
      </c>
      <c r="P395" s="120">
        <v>7.8</v>
      </c>
      <c r="Q395" s="120">
        <v>17.108599999999999</v>
      </c>
      <c r="R395" s="120">
        <v>0.15390000000000001</v>
      </c>
      <c r="S395" s="120">
        <v>7.8</v>
      </c>
      <c r="T395" s="120">
        <v>49.124899999999997</v>
      </c>
      <c r="U395" s="120">
        <v>0.62549999999999994</v>
      </c>
      <c r="V395" s="120">
        <v>7.8</v>
      </c>
      <c r="W395" s="120">
        <v>18.237500000000001</v>
      </c>
      <c r="X395" s="120">
        <v>0.69199999999999995</v>
      </c>
      <c r="Y395" s="120">
        <v>7.8</v>
      </c>
      <c r="Z395" s="120">
        <v>20.974299999999999</v>
      </c>
      <c r="AA395" s="120">
        <v>0.20580000000000001</v>
      </c>
      <c r="AB395" s="120">
        <v>7.8</v>
      </c>
      <c r="AC395" s="120">
        <v>16.6661</v>
      </c>
      <c r="AD395" s="120">
        <v>0.16300000000000001</v>
      </c>
      <c r="AE395" s="120">
        <v>7.8</v>
      </c>
      <c r="AF395" s="120">
        <v>20.153400000000001</v>
      </c>
      <c r="AG395" s="120">
        <v>0.8962</v>
      </c>
      <c r="AH395" s="120">
        <v>7.8</v>
      </c>
      <c r="AI395" s="120">
        <v>23.2559</v>
      </c>
      <c r="AJ395" s="120">
        <v>0.72340000000000004</v>
      </c>
      <c r="AK395" s="120">
        <v>7.8</v>
      </c>
      <c r="AL395" s="120">
        <v>40.9497</v>
      </c>
      <c r="AM395" s="120">
        <v>0.61009999999999998</v>
      </c>
      <c r="AN395" s="120">
        <v>10.57</v>
      </c>
      <c r="AO395" s="120">
        <v>24.1066</v>
      </c>
      <c r="AP395" s="120">
        <v>0.2021</v>
      </c>
      <c r="AT395" s="120">
        <v>7.8</v>
      </c>
      <c r="AU395" s="120">
        <v>33.350499999999997</v>
      </c>
      <c r="AV395" s="120">
        <v>0.44130000000000003</v>
      </c>
      <c r="BO395" s="120">
        <v>7.8</v>
      </c>
      <c r="BP395" s="120">
        <v>15.746499999999999</v>
      </c>
      <c r="BQ395" s="120">
        <v>0.23649999999999999</v>
      </c>
      <c r="BR395" s="120">
        <v>7.8</v>
      </c>
      <c r="BS395" s="120">
        <v>21.3917</v>
      </c>
      <c r="BT395" s="120">
        <v>0.23710000000000001</v>
      </c>
      <c r="CA395" s="120">
        <v>7.8</v>
      </c>
      <c r="CB395" s="120">
        <v>19.103100000000001</v>
      </c>
      <c r="CC395" s="120">
        <v>0.1983</v>
      </c>
      <c r="CD395" s="120">
        <v>7.8</v>
      </c>
      <c r="CE395" s="120">
        <v>19.575199999999999</v>
      </c>
      <c r="CF395" s="120">
        <v>0.14019999999999999</v>
      </c>
      <c r="CS395" s="120">
        <v>7.8</v>
      </c>
      <c r="CT395" s="120">
        <v>20.4116</v>
      </c>
      <c r="CU395" s="120">
        <v>0.20449999999999999</v>
      </c>
      <c r="CY395" s="120">
        <v>7.8</v>
      </c>
      <c r="CZ395" s="120">
        <v>19.136199999999999</v>
      </c>
      <c r="DA395" s="120">
        <v>0.19389999999999999</v>
      </c>
      <c r="DH395" s="120">
        <v>7.8</v>
      </c>
      <c r="DI395" s="120">
        <v>17.499700000000001</v>
      </c>
      <c r="DJ395" s="120">
        <v>0.1517</v>
      </c>
      <c r="DN395" s="120">
        <v>7.8</v>
      </c>
      <c r="DO395" s="120">
        <v>20.655899999999999</v>
      </c>
      <c r="DP395" s="120">
        <v>0.23319999999999999</v>
      </c>
      <c r="DW395" s="120">
        <v>7.8</v>
      </c>
      <c r="DX395" s="120">
        <v>21.4405</v>
      </c>
      <c r="DY395" s="120">
        <v>0.1988</v>
      </c>
      <c r="DZ395" s="120">
        <v>7.8</v>
      </c>
      <c r="EA395" s="120">
        <v>19.873100000000001</v>
      </c>
      <c r="EB395" s="120">
        <v>0.18640000000000001</v>
      </c>
      <c r="EL395" s="120">
        <v>7.8</v>
      </c>
      <c r="EM395" s="120">
        <v>7.8396999999999997</v>
      </c>
      <c r="EN395" s="120">
        <v>0.22170000000000001</v>
      </c>
      <c r="EO395" s="120">
        <v>7.8</v>
      </c>
      <c r="EP395" s="120">
        <v>18.2623</v>
      </c>
      <c r="EQ395" s="120">
        <v>0.1837</v>
      </c>
      <c r="EU395" s="120">
        <v>7.8</v>
      </c>
      <c r="EV395" s="120">
        <v>8.3908000000000005</v>
      </c>
      <c r="EW395" s="120">
        <v>0.39200000000000002</v>
      </c>
      <c r="EX395" s="120">
        <v>7.8</v>
      </c>
      <c r="EY395" s="120">
        <v>18.0761</v>
      </c>
      <c r="EZ395" s="120">
        <v>0.2092</v>
      </c>
      <c r="FM395" s="120">
        <v>7.8</v>
      </c>
      <c r="FN395" s="120">
        <v>18.020600000000002</v>
      </c>
      <c r="FO395" s="120">
        <v>0.1779</v>
      </c>
      <c r="FP395" s="120">
        <v>7.8</v>
      </c>
      <c r="FQ395" s="120">
        <v>24.003399999999999</v>
      </c>
      <c r="FR395" s="120">
        <v>0.16750000000000001</v>
      </c>
      <c r="FV395" s="120">
        <v>7.8</v>
      </c>
      <c r="FW395" s="120">
        <v>19.928999999999998</v>
      </c>
      <c r="FX395" s="120">
        <v>0.2261</v>
      </c>
      <c r="FY395" s="120">
        <v>7.8</v>
      </c>
      <c r="FZ395" s="120">
        <v>25.426200000000001</v>
      </c>
      <c r="GA395" s="120">
        <v>0.1555</v>
      </c>
      <c r="GE395" s="120">
        <v>7.8</v>
      </c>
      <c r="GF395" s="120">
        <v>23.168299999999999</v>
      </c>
      <c r="GG395" s="120">
        <v>0.17299999999999999</v>
      </c>
      <c r="GH395" s="120">
        <v>7.8</v>
      </c>
      <c r="GI395" s="120">
        <v>20.052399999999999</v>
      </c>
      <c r="GJ395" s="120">
        <v>0.1472</v>
      </c>
      <c r="GK395" s="120">
        <v>7.8</v>
      </c>
      <c r="GL395" s="120">
        <v>18.5489</v>
      </c>
      <c r="GM395" s="120">
        <v>0.25509999999999999</v>
      </c>
      <c r="GN395" s="120">
        <v>7.8</v>
      </c>
      <c r="GO395" s="120">
        <v>12.674099999999999</v>
      </c>
      <c r="GP395" s="120">
        <v>0.24959999999999999</v>
      </c>
      <c r="GW395" s="120">
        <v>7.8</v>
      </c>
      <c r="GX395" s="120">
        <v>16.938800000000001</v>
      </c>
      <c r="GY395" s="120">
        <v>0.31290000000000001</v>
      </c>
      <c r="GZ395" s="120">
        <v>7.8</v>
      </c>
      <c r="HA395" s="120">
        <v>12.468400000000001</v>
      </c>
      <c r="HB395" s="120">
        <v>0.16250000000000001</v>
      </c>
      <c r="HF395" s="120">
        <v>7.8</v>
      </c>
      <c r="HG395" s="120">
        <v>19.916399999999999</v>
      </c>
      <c r="HH395" s="120">
        <v>0.33660000000000001</v>
      </c>
      <c r="HO395" s="120">
        <v>7.8</v>
      </c>
      <c r="HP395" s="120">
        <v>14.6126</v>
      </c>
      <c r="HQ395" s="120">
        <v>0.15010000000000001</v>
      </c>
      <c r="HR395" s="120">
        <v>7.8</v>
      </c>
      <c r="HS395" s="120">
        <v>16.441500000000001</v>
      </c>
      <c r="HT395" s="120">
        <v>0.2001</v>
      </c>
      <c r="HX395" s="128">
        <v>7.8</v>
      </c>
      <c r="HY395" s="128">
        <v>15.769</v>
      </c>
      <c r="HZ395" s="120">
        <v>6.54E-2</v>
      </c>
      <c r="IA395" s="128">
        <v>7.8</v>
      </c>
      <c r="IB395" s="128">
        <v>16.282399999999999</v>
      </c>
      <c r="IC395" s="120">
        <v>7.0000000000000007E-2</v>
      </c>
      <c r="ID395" s="128">
        <v>7.8</v>
      </c>
      <c r="IE395" s="128">
        <v>5.641</v>
      </c>
      <c r="IF395" s="120">
        <v>8.2900000000000001E-2</v>
      </c>
      <c r="IG395" s="128">
        <v>7.8</v>
      </c>
      <c r="IH395" s="128">
        <v>16.409500000000001</v>
      </c>
      <c r="II395" s="120">
        <v>9.1399999999999995E-2</v>
      </c>
      <c r="IJ395" s="128">
        <v>7.8</v>
      </c>
      <c r="IK395" s="128">
        <v>26.280799999999999</v>
      </c>
      <c r="IL395" s="120">
        <v>0.1489</v>
      </c>
      <c r="IM395" s="128">
        <v>7.8</v>
      </c>
      <c r="IN395" s="128">
        <v>29.155200000000001</v>
      </c>
      <c r="IO395" s="120">
        <v>0.15959999999999999</v>
      </c>
      <c r="IP395" s="128">
        <v>7.8</v>
      </c>
      <c r="IQ395" s="128">
        <v>31.096</v>
      </c>
      <c r="IR395" s="120">
        <v>0.30309999999999998</v>
      </c>
      <c r="IS395" s="128">
        <v>7.8</v>
      </c>
      <c r="IT395" s="128">
        <v>28.954499999999999</v>
      </c>
      <c r="IU395" s="120">
        <v>0.17130000000000001</v>
      </c>
      <c r="IV395" s="128">
        <v>7.8</v>
      </c>
      <c r="IW395" s="128">
        <v>11.7461</v>
      </c>
      <c r="IX395" s="120">
        <v>5.7200000000000001E-2</v>
      </c>
      <c r="IY395" s="128">
        <v>7.8</v>
      </c>
      <c r="IZ395" s="128">
        <v>32.870800000000003</v>
      </c>
      <c r="JA395" s="120">
        <v>0.21859999999999999</v>
      </c>
      <c r="JB395" s="128">
        <v>7.8</v>
      </c>
      <c r="JC395" s="128">
        <v>11.3757</v>
      </c>
      <c r="JD395" s="120">
        <v>5.3100000000000001E-2</v>
      </c>
      <c r="JE395" s="128">
        <v>7.8</v>
      </c>
      <c r="JF395" s="128">
        <v>30.965699999999998</v>
      </c>
      <c r="JG395" s="120">
        <v>0.2928</v>
      </c>
      <c r="JH395" s="128">
        <v>7.8</v>
      </c>
      <c r="JI395" s="128">
        <v>15.4229</v>
      </c>
      <c r="JJ395" s="120">
        <v>0.1036</v>
      </c>
      <c r="JK395" s="128">
        <v>7.8</v>
      </c>
      <c r="JL395" s="128">
        <v>20.732600000000001</v>
      </c>
      <c r="JM395" s="120">
        <v>0.16450000000000001</v>
      </c>
      <c r="JN395" s="128">
        <v>7.8</v>
      </c>
      <c r="JO395" s="128">
        <v>15.952999999999999</v>
      </c>
      <c r="JP395" s="120">
        <v>7.6700000000000004E-2</v>
      </c>
      <c r="JQ395" s="128">
        <v>7.8</v>
      </c>
      <c r="JR395" s="128">
        <v>19.610600000000002</v>
      </c>
      <c r="JS395" s="120">
        <v>0.1452</v>
      </c>
    </row>
    <row r="396" spans="1:279" x14ac:dyDescent="0.25">
      <c r="A396" s="128">
        <v>7.82</v>
      </c>
      <c r="B396" s="128">
        <v>18.7288</v>
      </c>
      <c r="C396" s="120">
        <v>0.1188</v>
      </c>
      <c r="D396" s="120">
        <v>7.82</v>
      </c>
      <c r="E396" s="120">
        <v>24.211300000000001</v>
      </c>
      <c r="F396" s="120">
        <v>0.21540000000000001</v>
      </c>
      <c r="G396" s="120">
        <v>7.82</v>
      </c>
      <c r="H396" s="120">
        <v>15.6607</v>
      </c>
      <c r="I396" s="120">
        <v>0.32400000000000001</v>
      </c>
      <c r="J396" s="120">
        <v>7.82</v>
      </c>
      <c r="K396" s="120">
        <v>10.2117</v>
      </c>
      <c r="L396" s="120">
        <v>9.6600000000000005E-2</v>
      </c>
      <c r="M396" s="120">
        <v>7.82</v>
      </c>
      <c r="N396" s="120">
        <v>14.7979</v>
      </c>
      <c r="O396" s="120">
        <v>0.6099</v>
      </c>
      <c r="P396" s="120">
        <v>7.82</v>
      </c>
      <c r="Q396" s="120">
        <v>16.9071</v>
      </c>
      <c r="R396" s="120">
        <v>0.15509999999999999</v>
      </c>
      <c r="S396" s="120">
        <v>7.82</v>
      </c>
      <c r="T396" s="120">
        <v>47.975000000000001</v>
      </c>
      <c r="U396" s="120">
        <v>0.6149</v>
      </c>
      <c r="V396" s="120">
        <v>7.82</v>
      </c>
      <c r="W396" s="120">
        <v>18.318200000000001</v>
      </c>
      <c r="X396" s="120">
        <v>0.71289999999999998</v>
      </c>
      <c r="Y396" s="120">
        <v>7.82</v>
      </c>
      <c r="Z396" s="120">
        <v>20.8994</v>
      </c>
      <c r="AA396" s="120">
        <v>0.20949999999999999</v>
      </c>
      <c r="AB396" s="120">
        <v>7.82</v>
      </c>
      <c r="AC396" s="120">
        <v>17.031300000000002</v>
      </c>
      <c r="AD396" s="120">
        <v>0.16450000000000001</v>
      </c>
      <c r="AE396" s="120">
        <v>7.82</v>
      </c>
      <c r="AF396" s="120">
        <v>20.651199999999999</v>
      </c>
      <c r="AG396" s="120">
        <v>0.95230000000000004</v>
      </c>
      <c r="AH396" s="120">
        <v>7.82</v>
      </c>
      <c r="AI396" s="120">
        <v>21.527100000000001</v>
      </c>
      <c r="AJ396" s="120">
        <v>0.68020000000000003</v>
      </c>
      <c r="AK396" s="120">
        <v>7.82</v>
      </c>
      <c r="AL396" s="120">
        <v>40.829799999999999</v>
      </c>
      <c r="AM396" s="120">
        <v>0.64219999999999999</v>
      </c>
      <c r="AN396" s="120">
        <v>10.59</v>
      </c>
      <c r="AO396" s="120">
        <v>24.605499999999999</v>
      </c>
      <c r="AP396" s="120">
        <v>0.2</v>
      </c>
      <c r="AT396" s="120">
        <v>7.82</v>
      </c>
      <c r="AU396" s="120">
        <v>35.043799999999997</v>
      </c>
      <c r="AV396" s="120">
        <v>0.46010000000000001</v>
      </c>
      <c r="BO396" s="120">
        <v>7.82</v>
      </c>
      <c r="BP396" s="120">
        <v>15.374700000000001</v>
      </c>
      <c r="BQ396" s="120">
        <v>0.24349999999999999</v>
      </c>
      <c r="BR396" s="120">
        <v>7.82</v>
      </c>
      <c r="BS396" s="120">
        <v>21.468</v>
      </c>
      <c r="BT396" s="120">
        <v>0.2364</v>
      </c>
      <c r="CA396" s="120">
        <v>7.82</v>
      </c>
      <c r="CB396" s="120">
        <v>19.361999999999998</v>
      </c>
      <c r="CC396" s="120">
        <v>0.21010000000000001</v>
      </c>
      <c r="CD396" s="120">
        <v>7.82</v>
      </c>
      <c r="CE396" s="120">
        <v>19.529199999999999</v>
      </c>
      <c r="CF396" s="120">
        <v>0.14319999999999999</v>
      </c>
      <c r="CS396" s="120">
        <v>7.82</v>
      </c>
      <c r="CT396" s="120">
        <v>19.863800000000001</v>
      </c>
      <c r="CU396" s="120">
        <v>0.19120000000000001</v>
      </c>
      <c r="CY396" s="120">
        <v>7.82</v>
      </c>
      <c r="CZ396" s="120">
        <v>19.234100000000002</v>
      </c>
      <c r="DA396" s="120">
        <v>0.19009999999999999</v>
      </c>
      <c r="DH396" s="120">
        <v>7.82</v>
      </c>
      <c r="DI396" s="120">
        <v>17.644300000000001</v>
      </c>
      <c r="DJ396" s="120">
        <v>0.15590000000000001</v>
      </c>
      <c r="DN396" s="120">
        <v>7.82</v>
      </c>
      <c r="DO396" s="120">
        <v>20.610600000000002</v>
      </c>
      <c r="DP396" s="120">
        <v>0.2351</v>
      </c>
      <c r="DW396" s="120">
        <v>7.82</v>
      </c>
      <c r="DX396" s="120">
        <v>21.646699999999999</v>
      </c>
      <c r="DY396" s="120">
        <v>0.20780000000000001</v>
      </c>
      <c r="DZ396" s="120">
        <v>7.82</v>
      </c>
      <c r="EA396" s="120">
        <v>20.002800000000001</v>
      </c>
      <c r="EB396" s="120">
        <v>0.18629999999999999</v>
      </c>
      <c r="EL396" s="120">
        <v>7.82</v>
      </c>
      <c r="EM396" s="120">
        <v>10.106400000000001</v>
      </c>
      <c r="EN396" s="120">
        <v>0.24329999999999999</v>
      </c>
      <c r="EO396" s="120">
        <v>7.82</v>
      </c>
      <c r="EP396" s="120">
        <v>18.215900000000001</v>
      </c>
      <c r="EQ396" s="120">
        <v>0.18820000000000001</v>
      </c>
      <c r="EU396" s="120">
        <v>7.82</v>
      </c>
      <c r="EV396" s="120">
        <v>8.0692000000000004</v>
      </c>
      <c r="EW396" s="120">
        <v>0.36580000000000001</v>
      </c>
      <c r="EX396" s="120">
        <v>7.82</v>
      </c>
      <c r="EY396" s="120">
        <v>17.791</v>
      </c>
      <c r="EZ396" s="120">
        <v>0.2361</v>
      </c>
      <c r="FM396" s="120">
        <v>7.82</v>
      </c>
      <c r="FN396" s="120">
        <v>17.877600000000001</v>
      </c>
      <c r="FO396" s="120">
        <v>0.17960000000000001</v>
      </c>
      <c r="FP396" s="120">
        <v>7.82</v>
      </c>
      <c r="FQ396" s="120">
        <v>23.860399999999998</v>
      </c>
      <c r="FR396" s="120">
        <v>0.17030000000000001</v>
      </c>
      <c r="FV396" s="120">
        <v>7.82</v>
      </c>
      <c r="FW396" s="120">
        <v>20.016999999999999</v>
      </c>
      <c r="FX396" s="120">
        <v>0.2339</v>
      </c>
      <c r="FY396" s="120">
        <v>7.82</v>
      </c>
      <c r="FZ396" s="120">
        <v>24.3018</v>
      </c>
      <c r="GA396" s="120">
        <v>0.15759999999999999</v>
      </c>
      <c r="GE396" s="120">
        <v>7.82</v>
      </c>
      <c r="GF396" s="120">
        <v>22.416799999999999</v>
      </c>
      <c r="GG396" s="120">
        <v>0.17230000000000001</v>
      </c>
      <c r="GH396" s="120">
        <v>7.82</v>
      </c>
      <c r="GI396" s="120">
        <v>19.439900000000002</v>
      </c>
      <c r="GJ396" s="120">
        <v>0.13619999999999999</v>
      </c>
      <c r="GK396" s="120">
        <v>7.82</v>
      </c>
      <c r="GL396" s="120">
        <v>19.322099999999999</v>
      </c>
      <c r="GM396" s="120">
        <v>0.26190000000000002</v>
      </c>
      <c r="GN396" s="120">
        <v>7.82</v>
      </c>
      <c r="GO396" s="120">
        <v>12.6144</v>
      </c>
      <c r="GP396" s="120">
        <v>0.26</v>
      </c>
      <c r="GW396" s="120">
        <v>7.82</v>
      </c>
      <c r="GX396" s="120">
        <v>17.032</v>
      </c>
      <c r="GY396" s="120">
        <v>0.30669999999999997</v>
      </c>
      <c r="GZ396" s="120">
        <v>7.82</v>
      </c>
      <c r="HA396" s="120">
        <v>13.0078</v>
      </c>
      <c r="HB396" s="120">
        <v>0.1714</v>
      </c>
      <c r="HF396" s="120">
        <v>7.82</v>
      </c>
      <c r="HG396" s="120">
        <v>19.931000000000001</v>
      </c>
      <c r="HH396" s="120">
        <v>0.35099999999999998</v>
      </c>
      <c r="HO396" s="120">
        <v>7.82</v>
      </c>
      <c r="HP396" s="120">
        <v>14.752000000000001</v>
      </c>
      <c r="HQ396" s="120">
        <v>0.15049999999999999</v>
      </c>
      <c r="HR396" s="120">
        <v>7.82</v>
      </c>
      <c r="HS396" s="120">
        <v>16.646000000000001</v>
      </c>
      <c r="HT396" s="120">
        <v>0.1973</v>
      </c>
      <c r="HX396" s="128">
        <v>7.82</v>
      </c>
      <c r="HY396" s="128">
        <v>15.520799999999999</v>
      </c>
      <c r="HZ396" s="120">
        <v>6.5100000000000005E-2</v>
      </c>
      <c r="IA396" s="128">
        <v>7.82</v>
      </c>
      <c r="IB396" s="128">
        <v>16.1386</v>
      </c>
      <c r="IC396" s="120">
        <v>7.46E-2</v>
      </c>
      <c r="ID396" s="128">
        <v>7.82</v>
      </c>
      <c r="IE396" s="128">
        <v>5.5487000000000002</v>
      </c>
      <c r="IF396" s="120">
        <v>7.3800000000000004E-2</v>
      </c>
      <c r="IG396" s="128">
        <v>7.82</v>
      </c>
      <c r="IH396" s="128">
        <v>16.808</v>
      </c>
      <c r="II396" s="120">
        <v>8.8999999999999996E-2</v>
      </c>
      <c r="IJ396" s="128">
        <v>7.82</v>
      </c>
      <c r="IK396" s="128">
        <v>29.508600000000001</v>
      </c>
      <c r="IL396" s="120">
        <v>0.16589999999999999</v>
      </c>
      <c r="IM396" s="128">
        <v>7.82</v>
      </c>
      <c r="IN396" s="128">
        <v>30.385899999999999</v>
      </c>
      <c r="IO396" s="120">
        <v>0.161</v>
      </c>
      <c r="IP396" s="128">
        <v>7.82</v>
      </c>
      <c r="IQ396" s="128">
        <v>30.774899999999999</v>
      </c>
      <c r="IR396" s="120">
        <v>0.28889999999999999</v>
      </c>
      <c r="IS396" s="128">
        <v>7.82</v>
      </c>
      <c r="IT396" s="128">
        <v>27.744299999999999</v>
      </c>
      <c r="IU396" s="120">
        <v>0.17510000000000001</v>
      </c>
      <c r="IV396" s="128">
        <v>7.82</v>
      </c>
      <c r="IW396" s="128">
        <v>12.092000000000001</v>
      </c>
      <c r="IX396" s="120">
        <v>6.0699999999999997E-2</v>
      </c>
      <c r="IY396" s="128">
        <v>7.82</v>
      </c>
      <c r="IZ396" s="128">
        <v>32.4833</v>
      </c>
      <c r="JA396" s="120">
        <v>0.2198</v>
      </c>
      <c r="JB396" s="128">
        <v>7.82</v>
      </c>
      <c r="JC396" s="128">
        <v>11.416499999999999</v>
      </c>
      <c r="JD396" s="120">
        <v>5.45E-2</v>
      </c>
      <c r="JE396" s="128">
        <v>7.82</v>
      </c>
      <c r="JF396" s="128">
        <v>30.036300000000001</v>
      </c>
      <c r="JG396" s="120">
        <v>0.27989999999999998</v>
      </c>
      <c r="JH396" s="128">
        <v>7.82</v>
      </c>
      <c r="JI396" s="128">
        <v>14.6462</v>
      </c>
      <c r="JJ396" s="120">
        <v>9.5899999999999999E-2</v>
      </c>
      <c r="JK396" s="128">
        <v>7.82</v>
      </c>
      <c r="JL396" s="128">
        <v>19.857299999999999</v>
      </c>
      <c r="JM396" s="120">
        <v>0.15529999999999999</v>
      </c>
      <c r="JN396" s="128">
        <v>7.82</v>
      </c>
      <c r="JO396" s="128">
        <v>17.657800000000002</v>
      </c>
      <c r="JP396" s="120">
        <v>9.0499999999999997E-2</v>
      </c>
      <c r="JQ396" s="128">
        <v>7.82</v>
      </c>
      <c r="JR396" s="128">
        <v>19.649699999999999</v>
      </c>
      <c r="JS396" s="120">
        <v>0.14419999999999999</v>
      </c>
    </row>
    <row r="397" spans="1:279" x14ac:dyDescent="0.25">
      <c r="A397" s="128">
        <v>7.84</v>
      </c>
      <c r="B397" s="128">
        <v>18.924399999999999</v>
      </c>
      <c r="C397" s="120">
        <v>0.1195</v>
      </c>
      <c r="D397" s="120">
        <v>7.84</v>
      </c>
      <c r="E397" s="120">
        <v>24.888400000000001</v>
      </c>
      <c r="F397" s="120">
        <v>0.21529999999999999</v>
      </c>
      <c r="G397" s="120">
        <v>7.84</v>
      </c>
      <c r="H397" s="120">
        <v>14.949</v>
      </c>
      <c r="I397" s="120">
        <v>0.38869999999999999</v>
      </c>
      <c r="J397" s="120">
        <v>7.84</v>
      </c>
      <c r="K397" s="120">
        <v>10.6661</v>
      </c>
      <c r="L397" s="120">
        <v>0.1036</v>
      </c>
      <c r="M397" s="120">
        <v>7.84</v>
      </c>
      <c r="N397" s="120">
        <v>14.468</v>
      </c>
      <c r="O397" s="120">
        <v>0.629</v>
      </c>
      <c r="P397" s="120">
        <v>7.84</v>
      </c>
      <c r="Q397" s="120">
        <v>16.690300000000001</v>
      </c>
      <c r="R397" s="120">
        <v>0.1575</v>
      </c>
      <c r="S397" s="120">
        <v>7.84</v>
      </c>
      <c r="T397" s="120">
        <v>47.715899999999998</v>
      </c>
      <c r="U397" s="120">
        <v>0.58340000000000003</v>
      </c>
      <c r="V397" s="120">
        <v>7.84</v>
      </c>
      <c r="W397" s="120">
        <v>18.326899999999998</v>
      </c>
      <c r="X397" s="120">
        <v>0.77439999999999998</v>
      </c>
      <c r="Y397" s="120">
        <v>7.84</v>
      </c>
      <c r="Z397" s="120">
        <v>20.906500000000001</v>
      </c>
      <c r="AA397" s="120">
        <v>0.20979999999999999</v>
      </c>
      <c r="AB397" s="120">
        <v>7.84</v>
      </c>
      <c r="AC397" s="120">
        <v>17.228899999999999</v>
      </c>
      <c r="AD397" s="120">
        <v>0.1681</v>
      </c>
      <c r="AE397" s="120">
        <v>7.84</v>
      </c>
      <c r="AF397" s="120">
        <v>20.535399999999999</v>
      </c>
      <c r="AG397" s="120">
        <v>1.2242999999999999</v>
      </c>
      <c r="AH397" s="120">
        <v>7.84</v>
      </c>
      <c r="AI397" s="120">
        <v>19.679300000000001</v>
      </c>
      <c r="AJ397" s="120">
        <v>0.66390000000000005</v>
      </c>
      <c r="AK397" s="120">
        <v>7.84</v>
      </c>
      <c r="AL397" s="120">
        <v>41.430300000000003</v>
      </c>
      <c r="AM397" s="120">
        <v>0.66200000000000003</v>
      </c>
      <c r="AN397" s="120">
        <v>10.61</v>
      </c>
      <c r="AO397" s="120">
        <v>24.994599999999998</v>
      </c>
      <c r="AP397" s="120">
        <v>0.19670000000000001</v>
      </c>
      <c r="AT397" s="120">
        <v>7.84</v>
      </c>
      <c r="AU397" s="120">
        <v>36.716099999999997</v>
      </c>
      <c r="AV397" s="120">
        <v>0.48830000000000001</v>
      </c>
      <c r="BO397" s="120">
        <v>7.84</v>
      </c>
      <c r="BP397" s="120">
        <v>14.806699999999999</v>
      </c>
      <c r="BQ397" s="120">
        <v>0.25869999999999999</v>
      </c>
      <c r="BR397" s="120">
        <v>7.84</v>
      </c>
      <c r="BS397" s="120">
        <v>21.690100000000001</v>
      </c>
      <c r="BT397" s="120">
        <v>0.23430000000000001</v>
      </c>
      <c r="CA397" s="120">
        <v>7.84</v>
      </c>
      <c r="CB397" s="120">
        <v>19.659099999999999</v>
      </c>
      <c r="CC397" s="120">
        <v>0.2218</v>
      </c>
      <c r="CD397" s="120">
        <v>7.84</v>
      </c>
      <c r="CE397" s="120">
        <v>19.290199999999999</v>
      </c>
      <c r="CF397" s="120">
        <v>0.14760000000000001</v>
      </c>
      <c r="CS397" s="120">
        <v>7.84</v>
      </c>
      <c r="CT397" s="120">
        <v>20.831900000000001</v>
      </c>
      <c r="CU397" s="120">
        <v>0.1676</v>
      </c>
      <c r="CY397" s="120">
        <v>7.84</v>
      </c>
      <c r="CZ397" s="120">
        <v>19.671399999999998</v>
      </c>
      <c r="DA397" s="120">
        <v>0.19270000000000001</v>
      </c>
      <c r="DH397" s="120">
        <v>7.84</v>
      </c>
      <c r="DI397" s="120">
        <v>17.9376</v>
      </c>
      <c r="DJ397" s="120">
        <v>0.1585</v>
      </c>
      <c r="DN397" s="120">
        <v>7.84</v>
      </c>
      <c r="DO397" s="120">
        <v>20.2638</v>
      </c>
      <c r="DP397" s="120">
        <v>0.24279999999999999</v>
      </c>
      <c r="DW397" s="120">
        <v>7.84</v>
      </c>
      <c r="DX397" s="120">
        <v>21.53</v>
      </c>
      <c r="DY397" s="120">
        <v>0.2155</v>
      </c>
      <c r="DZ397" s="120">
        <v>7.84</v>
      </c>
      <c r="EA397" s="120">
        <v>20.168399999999998</v>
      </c>
      <c r="EB397" s="120">
        <v>0.191</v>
      </c>
      <c r="EL397" s="120">
        <v>7.84</v>
      </c>
      <c r="EM397" s="120">
        <v>11.9915</v>
      </c>
      <c r="EN397" s="120">
        <v>0.26929999999999998</v>
      </c>
      <c r="EO397" s="120">
        <v>7.84</v>
      </c>
      <c r="EP397" s="120">
        <v>18.238700000000001</v>
      </c>
      <c r="EQ397" s="120">
        <v>0.19020000000000001</v>
      </c>
      <c r="EU397" s="120">
        <v>7.84</v>
      </c>
      <c r="EV397" s="120">
        <v>7.6271000000000004</v>
      </c>
      <c r="EW397" s="120">
        <v>0.35239999999999999</v>
      </c>
      <c r="EX397" s="120">
        <v>7.84</v>
      </c>
      <c r="EY397" s="120">
        <v>17.335100000000001</v>
      </c>
      <c r="EZ397" s="120">
        <v>0.28899999999999998</v>
      </c>
      <c r="FM397" s="120">
        <v>7.84</v>
      </c>
      <c r="FN397" s="120">
        <v>17.658300000000001</v>
      </c>
      <c r="FO397" s="120">
        <v>0.1799</v>
      </c>
      <c r="FP397" s="120">
        <v>7.84</v>
      </c>
      <c r="FQ397" s="120">
        <v>23.570499999999999</v>
      </c>
      <c r="FR397" s="120">
        <v>0.17660000000000001</v>
      </c>
      <c r="FV397" s="120">
        <v>7.84</v>
      </c>
      <c r="FW397" s="120">
        <v>19.9861</v>
      </c>
      <c r="FX397" s="120">
        <v>0.23710000000000001</v>
      </c>
      <c r="FY397" s="120">
        <v>7.84</v>
      </c>
      <c r="FZ397" s="120">
        <v>23.812999999999999</v>
      </c>
      <c r="GA397" s="120">
        <v>0.15379999999999999</v>
      </c>
      <c r="GE397" s="120">
        <v>7.84</v>
      </c>
      <c r="GF397" s="120">
        <v>21.722100000000001</v>
      </c>
      <c r="GG397" s="120">
        <v>0.1726</v>
      </c>
      <c r="GH397" s="120">
        <v>7.84</v>
      </c>
      <c r="GI397" s="120">
        <v>18.2621</v>
      </c>
      <c r="GJ397" s="120">
        <v>0.12180000000000001</v>
      </c>
      <c r="GK397" s="120">
        <v>7.84</v>
      </c>
      <c r="GL397" s="120">
        <v>19.728200000000001</v>
      </c>
      <c r="GM397" s="120">
        <v>0.27850000000000003</v>
      </c>
      <c r="GN397" s="120">
        <v>7.84</v>
      </c>
      <c r="GO397" s="120">
        <v>12.2538</v>
      </c>
      <c r="GP397" s="120">
        <v>0.27550000000000002</v>
      </c>
      <c r="GW397" s="120">
        <v>7.84</v>
      </c>
      <c r="GX397" s="120">
        <v>17.3109</v>
      </c>
      <c r="GY397" s="120">
        <v>0.29880000000000001</v>
      </c>
      <c r="GZ397" s="120">
        <v>7.84</v>
      </c>
      <c r="HA397" s="120">
        <v>13.5806</v>
      </c>
      <c r="HB397" s="120">
        <v>0.18079999999999999</v>
      </c>
      <c r="HF397" s="120">
        <v>7.84</v>
      </c>
      <c r="HG397" s="120">
        <v>20.165500000000002</v>
      </c>
      <c r="HH397" s="120">
        <v>0.35980000000000001</v>
      </c>
      <c r="HO397" s="120">
        <v>7.84</v>
      </c>
      <c r="HP397" s="120">
        <v>14.915699999999999</v>
      </c>
      <c r="HQ397" s="120">
        <v>0.1487</v>
      </c>
      <c r="HR397" s="120">
        <v>7.84</v>
      </c>
      <c r="HS397" s="120">
        <v>16.712199999999999</v>
      </c>
      <c r="HT397" s="120">
        <v>0.19719999999999999</v>
      </c>
      <c r="HX397" s="128">
        <v>7.84</v>
      </c>
      <c r="HY397" s="128">
        <v>15.312200000000001</v>
      </c>
      <c r="HZ397" s="120">
        <v>6.4299999999999996E-2</v>
      </c>
      <c r="IA397" s="128">
        <v>7.84</v>
      </c>
      <c r="IB397" s="128">
        <v>16.228200000000001</v>
      </c>
      <c r="IC397" s="120">
        <v>8.2100000000000006E-2</v>
      </c>
      <c r="ID397" s="128">
        <v>7.84</v>
      </c>
      <c r="IE397" s="128">
        <v>5.7896999999999998</v>
      </c>
      <c r="IF397" s="120">
        <v>6.7900000000000002E-2</v>
      </c>
      <c r="IG397" s="128">
        <v>7.84</v>
      </c>
      <c r="IH397" s="128">
        <v>17.085999999999999</v>
      </c>
      <c r="II397" s="120">
        <v>9.1499999999999998E-2</v>
      </c>
      <c r="IJ397" s="128">
        <v>7.84</v>
      </c>
      <c r="IK397" s="128">
        <v>32.952100000000002</v>
      </c>
      <c r="IL397" s="120">
        <v>0.18279999999999999</v>
      </c>
      <c r="IM397" s="128">
        <v>7.84</v>
      </c>
      <c r="IN397" s="128">
        <v>31.478100000000001</v>
      </c>
      <c r="IO397" s="120">
        <v>0.16930000000000001</v>
      </c>
      <c r="IP397" s="128">
        <v>7.84</v>
      </c>
      <c r="IQ397" s="128">
        <v>29.9697</v>
      </c>
      <c r="IR397" s="120">
        <v>0.28220000000000001</v>
      </c>
      <c r="IS397" s="128">
        <v>7.84</v>
      </c>
      <c r="IT397" s="128">
        <v>26.706700000000001</v>
      </c>
      <c r="IU397" s="120">
        <v>0.16930000000000001</v>
      </c>
      <c r="IV397" s="128">
        <v>7.84</v>
      </c>
      <c r="IW397" s="128">
        <v>12.670999999999999</v>
      </c>
      <c r="IX397" s="120">
        <v>6.4699999999999994E-2</v>
      </c>
      <c r="IY397" s="128">
        <v>7.84</v>
      </c>
      <c r="IZ397" s="128">
        <v>32.095599999999997</v>
      </c>
      <c r="JA397" s="120">
        <v>0.219</v>
      </c>
      <c r="JB397" s="128">
        <v>7.84</v>
      </c>
      <c r="JC397" s="128">
        <v>11.3703</v>
      </c>
      <c r="JD397" s="120">
        <v>5.5100000000000003E-2</v>
      </c>
      <c r="JE397" s="128">
        <v>7.84</v>
      </c>
      <c r="JF397" s="128">
        <v>29.386500000000002</v>
      </c>
      <c r="JG397" s="120">
        <v>0.27179999999999999</v>
      </c>
      <c r="JH397" s="128">
        <v>7.84</v>
      </c>
      <c r="JI397" s="128">
        <v>13.892099999999999</v>
      </c>
      <c r="JJ397" s="120">
        <v>8.8200000000000001E-2</v>
      </c>
      <c r="JK397" s="128">
        <v>7.84</v>
      </c>
      <c r="JL397" s="128">
        <v>18.972799999999999</v>
      </c>
      <c r="JM397" s="120">
        <v>0.13739999999999999</v>
      </c>
      <c r="JN397" s="128">
        <v>7.84</v>
      </c>
      <c r="JO397" s="128">
        <v>19.351900000000001</v>
      </c>
      <c r="JP397" s="120">
        <v>0.1021</v>
      </c>
      <c r="JQ397" s="128">
        <v>7.84</v>
      </c>
      <c r="JR397" s="128">
        <v>19.842400000000001</v>
      </c>
      <c r="JS397" s="120">
        <v>0.13969999999999999</v>
      </c>
    </row>
    <row r="398" spans="1:279" x14ac:dyDescent="0.25">
      <c r="A398" s="128">
        <v>7.86</v>
      </c>
      <c r="B398" s="128">
        <v>19.1129</v>
      </c>
      <c r="C398" s="120">
        <v>0.13009999999999999</v>
      </c>
      <c r="D398" s="120">
        <v>7.86</v>
      </c>
      <c r="E398" s="120">
        <v>25.422499999999999</v>
      </c>
      <c r="F398" s="120">
        <v>0.21829999999999999</v>
      </c>
      <c r="G398" s="120">
        <v>7.86</v>
      </c>
      <c r="H398" s="120">
        <v>15.1235</v>
      </c>
      <c r="I398" s="120">
        <v>0.43809999999999999</v>
      </c>
      <c r="J398" s="120">
        <v>7.86</v>
      </c>
      <c r="K398" s="120">
        <v>11.052199999999999</v>
      </c>
      <c r="L398" s="120">
        <v>0.1081</v>
      </c>
      <c r="M398" s="120">
        <v>7.86</v>
      </c>
      <c r="N398" s="120">
        <v>15.036099999999999</v>
      </c>
      <c r="O398" s="120">
        <v>0.65629999999999999</v>
      </c>
      <c r="P398" s="120">
        <v>7.86</v>
      </c>
      <c r="Q398" s="120">
        <v>16.462900000000001</v>
      </c>
      <c r="R398" s="120">
        <v>0.16370000000000001</v>
      </c>
      <c r="S398" s="120">
        <v>7.86</v>
      </c>
      <c r="T398" s="120">
        <v>46.848199999999999</v>
      </c>
      <c r="U398" s="120">
        <v>0.54720000000000002</v>
      </c>
      <c r="V398" s="120">
        <v>7.86</v>
      </c>
      <c r="W398" s="120">
        <v>18.1538</v>
      </c>
      <c r="X398" s="120">
        <v>0.79300000000000004</v>
      </c>
      <c r="Y398" s="120">
        <v>7.86</v>
      </c>
      <c r="Z398" s="120">
        <v>20.902799999999999</v>
      </c>
      <c r="AA398" s="120">
        <v>0.17630000000000001</v>
      </c>
      <c r="AB398" s="120">
        <v>7.86</v>
      </c>
      <c r="AC398" s="120">
        <v>17.341100000000001</v>
      </c>
      <c r="AD398" s="120">
        <v>0.1686</v>
      </c>
      <c r="AE398" s="120">
        <v>7.86</v>
      </c>
      <c r="AF398" s="120">
        <v>19.8</v>
      </c>
      <c r="AG398" s="129">
        <v>0</v>
      </c>
      <c r="AH398" s="120">
        <v>7.86</v>
      </c>
      <c r="AI398" s="120">
        <v>18.637599999999999</v>
      </c>
      <c r="AJ398" s="120">
        <v>0.60189999999999999</v>
      </c>
      <c r="AK398" s="120">
        <v>7.86</v>
      </c>
      <c r="AL398" s="120">
        <v>42.883000000000003</v>
      </c>
      <c r="AM398" s="120">
        <v>0.67100000000000004</v>
      </c>
      <c r="AN398" s="120">
        <v>10.63</v>
      </c>
      <c r="AO398" s="120">
        <v>25.359500000000001</v>
      </c>
      <c r="AP398" s="120">
        <v>0.19800000000000001</v>
      </c>
      <c r="AT398" s="120">
        <v>7.86</v>
      </c>
      <c r="AU398" s="120">
        <v>38.657499999999999</v>
      </c>
      <c r="AV398" s="120">
        <v>0.53290000000000004</v>
      </c>
      <c r="BO398" s="120">
        <v>7.86</v>
      </c>
      <c r="BP398" s="120">
        <v>13.3316</v>
      </c>
      <c r="BQ398" s="120">
        <v>0.28310000000000002</v>
      </c>
      <c r="BR398" s="120">
        <v>7.86</v>
      </c>
      <c r="BS398" s="120">
        <v>21.929500000000001</v>
      </c>
      <c r="BT398" s="120">
        <v>0.2389</v>
      </c>
      <c r="CA398" s="120">
        <v>7.86</v>
      </c>
      <c r="CB398" s="120">
        <v>19.806999999999999</v>
      </c>
      <c r="CC398" s="120">
        <v>0.2329</v>
      </c>
      <c r="CD398" s="120">
        <v>7.86</v>
      </c>
      <c r="CE398" s="120">
        <v>18.9238</v>
      </c>
      <c r="CF398" s="120">
        <v>0.15</v>
      </c>
      <c r="CS398" s="120">
        <v>7.86</v>
      </c>
      <c r="CT398" s="120">
        <v>21.617999999999999</v>
      </c>
      <c r="CU398" s="120">
        <v>0.17080000000000001</v>
      </c>
      <c r="CY398" s="120">
        <v>7.86</v>
      </c>
      <c r="CZ398" s="120">
        <v>20.1297</v>
      </c>
      <c r="DA398" s="120">
        <v>0.19769999999999999</v>
      </c>
      <c r="DH398" s="120">
        <v>7.86</v>
      </c>
      <c r="DI398" s="120">
        <v>18.221</v>
      </c>
      <c r="DJ398" s="120">
        <v>0.16089999999999999</v>
      </c>
      <c r="DN398" s="120">
        <v>7.86</v>
      </c>
      <c r="DO398" s="120">
        <v>19.8294</v>
      </c>
      <c r="DP398" s="120">
        <v>0.2591</v>
      </c>
      <c r="DW398" s="120">
        <v>7.86</v>
      </c>
      <c r="DX398" s="120">
        <v>21.292999999999999</v>
      </c>
      <c r="DY398" s="120">
        <v>0.2089</v>
      </c>
      <c r="DZ398" s="120">
        <v>7.86</v>
      </c>
      <c r="EA398" s="120">
        <v>20.299700000000001</v>
      </c>
      <c r="EB398" s="120">
        <v>0.19600000000000001</v>
      </c>
      <c r="EL398" s="120">
        <v>7.86</v>
      </c>
      <c r="EM398" s="120">
        <v>12.4595</v>
      </c>
      <c r="EN398" s="120">
        <v>0.2908</v>
      </c>
      <c r="EO398" s="120">
        <v>7.86</v>
      </c>
      <c r="EP398" s="120">
        <v>18.2502</v>
      </c>
      <c r="EQ398" s="120">
        <v>0.19239999999999999</v>
      </c>
      <c r="EU398" s="120">
        <v>7.86</v>
      </c>
      <c r="EV398" s="120">
        <v>7.2495000000000003</v>
      </c>
      <c r="EW398" s="120">
        <v>0.34460000000000002</v>
      </c>
      <c r="EX398" s="120">
        <v>7.86</v>
      </c>
      <c r="EY398" s="120">
        <v>16.3352</v>
      </c>
      <c r="EZ398" s="120">
        <v>0.315</v>
      </c>
      <c r="FM398" s="120">
        <v>7.86</v>
      </c>
      <c r="FN398" s="120">
        <v>17.526599999999998</v>
      </c>
      <c r="FO398" s="120">
        <v>0.1852</v>
      </c>
      <c r="FP398" s="120">
        <v>7.86</v>
      </c>
      <c r="FQ398" s="120">
        <v>23.0852</v>
      </c>
      <c r="FR398" s="120">
        <v>0.17879999999999999</v>
      </c>
      <c r="FV398" s="120">
        <v>7.86</v>
      </c>
      <c r="FW398" s="120">
        <v>19.9133</v>
      </c>
      <c r="FX398" s="120">
        <v>0.2412</v>
      </c>
      <c r="FY398" s="120">
        <v>7.86</v>
      </c>
      <c r="FZ398" s="120">
        <v>22.982199999999999</v>
      </c>
      <c r="GA398" s="120">
        <v>0.15409999999999999</v>
      </c>
      <c r="GE398" s="120">
        <v>7.86</v>
      </c>
      <c r="GF398" s="120">
        <v>20.9392</v>
      </c>
      <c r="GG398" s="120">
        <v>0.16889999999999999</v>
      </c>
      <c r="GH398" s="120">
        <v>7.86</v>
      </c>
      <c r="GI398" s="120">
        <v>16.758299999999998</v>
      </c>
      <c r="GJ398" s="120">
        <v>0.1137</v>
      </c>
      <c r="GK398" s="120">
        <v>7.86</v>
      </c>
      <c r="GL398" s="120">
        <v>19.934699999999999</v>
      </c>
      <c r="GM398" s="120">
        <v>0.29880000000000001</v>
      </c>
      <c r="GN398" s="120">
        <v>7.86</v>
      </c>
      <c r="GO398" s="120">
        <v>12.0252</v>
      </c>
      <c r="GP398" s="120">
        <v>0.28910000000000002</v>
      </c>
      <c r="GW398" s="120">
        <v>7.86</v>
      </c>
      <c r="GX398" s="120">
        <v>17.686399999999999</v>
      </c>
      <c r="GY398" s="120">
        <v>0.2903</v>
      </c>
      <c r="GZ398" s="120">
        <v>7.86</v>
      </c>
      <c r="HA398" s="120">
        <v>14.116400000000001</v>
      </c>
      <c r="HB398" s="120">
        <v>0.1933</v>
      </c>
      <c r="HF398" s="120">
        <v>7.86</v>
      </c>
      <c r="HG398" s="120">
        <v>20.4588</v>
      </c>
      <c r="HH398" s="120">
        <v>0.36930000000000002</v>
      </c>
      <c r="HO398" s="120">
        <v>7.86</v>
      </c>
      <c r="HP398" s="120">
        <v>15.091699999999999</v>
      </c>
      <c r="HQ398" s="120">
        <v>0.14810000000000001</v>
      </c>
      <c r="HR398" s="120">
        <v>7.86</v>
      </c>
      <c r="HS398" s="120">
        <v>16.682500000000001</v>
      </c>
      <c r="HT398" s="120">
        <v>0.2011</v>
      </c>
      <c r="HX398" s="128">
        <v>7.86</v>
      </c>
      <c r="HY398" s="128">
        <v>15.013299999999999</v>
      </c>
      <c r="HZ398" s="120">
        <v>6.2100000000000002E-2</v>
      </c>
      <c r="IA398" s="128">
        <v>7.86</v>
      </c>
      <c r="IB398" s="128">
        <v>16.353999999999999</v>
      </c>
      <c r="IC398" s="120">
        <v>8.6099999999999996E-2</v>
      </c>
      <c r="ID398" s="128">
        <v>7.86</v>
      </c>
      <c r="IE398" s="128">
        <v>6.1759000000000004</v>
      </c>
      <c r="IF398" s="120">
        <v>6.0299999999999999E-2</v>
      </c>
      <c r="IG398" s="128">
        <v>7.86</v>
      </c>
      <c r="IH398" s="128">
        <v>17.5032</v>
      </c>
      <c r="II398" s="120">
        <v>9.5799999999999996E-2</v>
      </c>
      <c r="IJ398" s="128">
        <v>7.86</v>
      </c>
      <c r="IK398" s="128">
        <v>35.784100000000002</v>
      </c>
      <c r="IL398" s="120">
        <v>0.19869999999999999</v>
      </c>
      <c r="IM398" s="128">
        <v>7.86</v>
      </c>
      <c r="IN398" s="128">
        <v>32.793199999999999</v>
      </c>
      <c r="IO398" s="120">
        <v>0.18640000000000001</v>
      </c>
      <c r="IP398" s="128">
        <v>7.86</v>
      </c>
      <c r="IQ398" s="128">
        <v>29.204000000000001</v>
      </c>
      <c r="IR398" s="120">
        <v>0.27110000000000001</v>
      </c>
      <c r="IS398" s="128">
        <v>7.86</v>
      </c>
      <c r="IT398" s="128">
        <v>25.566400000000002</v>
      </c>
      <c r="IU398" s="120">
        <v>0.16200000000000001</v>
      </c>
      <c r="IV398" s="128">
        <v>7.86</v>
      </c>
      <c r="IW398" s="128">
        <v>13.5083</v>
      </c>
      <c r="IX398" s="120">
        <v>6.8500000000000005E-2</v>
      </c>
      <c r="IY398" s="128">
        <v>7.86</v>
      </c>
      <c r="IZ398" s="128">
        <v>31.616800000000001</v>
      </c>
      <c r="JA398" s="120">
        <v>0.21160000000000001</v>
      </c>
      <c r="JB398" s="128">
        <v>7.86</v>
      </c>
      <c r="JC398" s="128">
        <v>11.5078</v>
      </c>
      <c r="JD398" s="120">
        <v>5.0599999999999999E-2</v>
      </c>
      <c r="JE398" s="128">
        <v>7.86</v>
      </c>
      <c r="JF398" s="128">
        <v>28.2516</v>
      </c>
      <c r="JG398" s="120">
        <v>0.26390000000000002</v>
      </c>
      <c r="JH398" s="128">
        <v>7.86</v>
      </c>
      <c r="JI398" s="128">
        <v>13.1911</v>
      </c>
      <c r="JJ398" s="120">
        <v>8.0399999999999999E-2</v>
      </c>
      <c r="JK398" s="128">
        <v>7.86</v>
      </c>
      <c r="JL398" s="128">
        <v>18.092500000000001</v>
      </c>
      <c r="JM398" s="120">
        <v>0.12509999999999999</v>
      </c>
      <c r="JN398" s="128">
        <v>7.86</v>
      </c>
      <c r="JO398" s="128">
        <v>20.773099999999999</v>
      </c>
      <c r="JP398" s="120">
        <v>0.1144</v>
      </c>
      <c r="JQ398" s="128">
        <v>7.86</v>
      </c>
      <c r="JR398" s="128">
        <v>20.1782</v>
      </c>
      <c r="JS398" s="120">
        <v>0.13739999999999999</v>
      </c>
    </row>
    <row r="399" spans="1:279" x14ac:dyDescent="0.25">
      <c r="A399" s="128">
        <v>7.88</v>
      </c>
      <c r="B399" s="128">
        <v>19.537500000000001</v>
      </c>
      <c r="C399" s="120">
        <v>0.14430000000000001</v>
      </c>
      <c r="D399" s="120">
        <v>7.88</v>
      </c>
      <c r="E399" s="120">
        <v>25.728000000000002</v>
      </c>
      <c r="F399" s="120">
        <v>0.20610000000000001</v>
      </c>
      <c r="G399" s="120">
        <v>7.88</v>
      </c>
      <c r="H399" s="120">
        <v>15.639699999999999</v>
      </c>
      <c r="I399" s="120">
        <v>0.48770000000000002</v>
      </c>
      <c r="J399" s="120">
        <v>7.88</v>
      </c>
      <c r="K399" s="120">
        <v>11.234400000000001</v>
      </c>
      <c r="L399" s="120">
        <v>0.11310000000000001</v>
      </c>
      <c r="M399" s="120">
        <v>7.88</v>
      </c>
      <c r="N399" s="120">
        <v>16.242699999999999</v>
      </c>
      <c r="O399" s="120">
        <v>0.66169999999999995</v>
      </c>
      <c r="P399" s="120">
        <v>7.88</v>
      </c>
      <c r="Q399" s="120">
        <v>16.503</v>
      </c>
      <c r="R399" s="120">
        <v>0.15820000000000001</v>
      </c>
      <c r="S399" s="120">
        <v>7.88</v>
      </c>
      <c r="T399" s="120">
        <v>45.108400000000003</v>
      </c>
      <c r="U399" s="120">
        <v>0.56820000000000004</v>
      </c>
      <c r="V399" s="120">
        <v>7.88</v>
      </c>
      <c r="W399" s="120">
        <v>18.053999999999998</v>
      </c>
      <c r="X399" s="120">
        <v>0.85189999999999999</v>
      </c>
      <c r="Y399" s="120">
        <v>7.88</v>
      </c>
      <c r="Z399" s="120">
        <v>20.770099999999999</v>
      </c>
      <c r="AA399" s="120">
        <v>0.17230000000000001</v>
      </c>
      <c r="AB399" s="120">
        <v>7.88</v>
      </c>
      <c r="AC399" s="120">
        <v>17.540600000000001</v>
      </c>
      <c r="AD399" s="120">
        <v>0.17380000000000001</v>
      </c>
      <c r="AE399" s="120">
        <v>7.88</v>
      </c>
      <c r="AF399" s="120">
        <v>20.194500000000001</v>
      </c>
      <c r="AG399" s="129">
        <v>0</v>
      </c>
      <c r="AH399" s="120">
        <v>7.88</v>
      </c>
      <c r="AI399" s="120">
        <v>18.1387</v>
      </c>
      <c r="AJ399" s="120">
        <v>0.53669999999999995</v>
      </c>
      <c r="AK399" s="120">
        <v>7.88</v>
      </c>
      <c r="AL399" s="120">
        <v>44.581600000000002</v>
      </c>
      <c r="AM399" s="120">
        <v>0.69389999999999996</v>
      </c>
      <c r="AN399" s="120">
        <v>10.65</v>
      </c>
      <c r="AO399" s="120">
        <v>25.6341</v>
      </c>
      <c r="AP399" s="120">
        <v>0.20150000000000001</v>
      </c>
      <c r="AT399" s="120">
        <v>7.88</v>
      </c>
      <c r="AU399" s="120">
        <v>40.387099999999997</v>
      </c>
      <c r="AV399" s="120">
        <v>0.55220000000000002</v>
      </c>
      <c r="BO399" s="120">
        <v>7.88</v>
      </c>
      <c r="BP399" s="120">
        <v>11.3058</v>
      </c>
      <c r="BQ399" s="120">
        <v>0.30869999999999997</v>
      </c>
      <c r="BR399" s="120">
        <v>7.88</v>
      </c>
      <c r="BS399" s="120">
        <v>22.230599999999999</v>
      </c>
      <c r="BT399" s="120">
        <v>0.24909999999999999</v>
      </c>
      <c r="CA399" s="120">
        <v>7.88</v>
      </c>
      <c r="CB399" s="120">
        <v>19.940300000000001</v>
      </c>
      <c r="CC399" s="120">
        <v>0.24210000000000001</v>
      </c>
      <c r="CD399" s="120">
        <v>7.88</v>
      </c>
      <c r="CE399" s="120">
        <v>18.361899999999999</v>
      </c>
      <c r="CF399" s="120">
        <v>0.15310000000000001</v>
      </c>
      <c r="CS399" s="120">
        <v>7.88</v>
      </c>
      <c r="CT399" s="120">
        <v>21.328700000000001</v>
      </c>
      <c r="CU399" s="120">
        <v>0.16300000000000001</v>
      </c>
      <c r="CY399" s="120">
        <v>7.88</v>
      </c>
      <c r="CZ399" s="120">
        <v>20.254200000000001</v>
      </c>
      <c r="DA399" s="120">
        <v>0.20300000000000001</v>
      </c>
      <c r="DH399" s="120">
        <v>7.88</v>
      </c>
      <c r="DI399" s="120">
        <v>18.426600000000001</v>
      </c>
      <c r="DJ399" s="120">
        <v>0.15959999999999999</v>
      </c>
      <c r="DN399" s="120">
        <v>7.88</v>
      </c>
      <c r="DO399" s="120">
        <v>19.271100000000001</v>
      </c>
      <c r="DP399" s="120">
        <v>0.28320000000000001</v>
      </c>
      <c r="DW399" s="120">
        <v>7.88</v>
      </c>
      <c r="DX399" s="120">
        <v>21.159199999999998</v>
      </c>
      <c r="DY399" s="120">
        <v>0.20569999999999999</v>
      </c>
      <c r="DZ399" s="120">
        <v>7.88</v>
      </c>
      <c r="EA399" s="120">
        <v>20.6036</v>
      </c>
      <c r="EB399" s="120">
        <v>0.20080000000000001</v>
      </c>
      <c r="EL399" s="120">
        <v>7.88</v>
      </c>
      <c r="EM399" s="120">
        <v>13.0062</v>
      </c>
      <c r="EN399" s="120">
        <v>0.31090000000000001</v>
      </c>
      <c r="EO399" s="120">
        <v>7.88</v>
      </c>
      <c r="EP399" s="120">
        <v>18.3125</v>
      </c>
      <c r="EQ399" s="120">
        <v>0.1913</v>
      </c>
      <c r="EU399" s="120">
        <v>7.88</v>
      </c>
      <c r="EV399" s="120">
        <v>7.2042000000000002</v>
      </c>
      <c r="EW399" s="120">
        <v>0.33179999999999998</v>
      </c>
      <c r="EX399" s="120">
        <v>7.88</v>
      </c>
      <c r="EY399" s="120">
        <v>14.716699999999999</v>
      </c>
      <c r="EZ399" s="120">
        <v>0.33479999999999999</v>
      </c>
      <c r="FM399" s="120">
        <v>7.88</v>
      </c>
      <c r="FN399" s="120">
        <v>17.327000000000002</v>
      </c>
      <c r="FO399" s="120">
        <v>0.1837</v>
      </c>
      <c r="FP399" s="120">
        <v>7.88</v>
      </c>
      <c r="FQ399" s="120">
        <v>22.745699999999999</v>
      </c>
      <c r="FR399" s="120">
        <v>0.17799999999999999</v>
      </c>
      <c r="FV399" s="120">
        <v>7.88</v>
      </c>
      <c r="FW399" s="120">
        <v>20.0002</v>
      </c>
      <c r="FX399" s="120">
        <v>0.2475</v>
      </c>
      <c r="FY399" s="120">
        <v>7.88</v>
      </c>
      <c r="FZ399" s="120">
        <v>22.457100000000001</v>
      </c>
      <c r="GA399" s="120">
        <v>0.1575</v>
      </c>
      <c r="GE399" s="120">
        <v>7.88</v>
      </c>
      <c r="GF399" s="120">
        <v>20.3278</v>
      </c>
      <c r="GG399" s="120">
        <v>0.1671</v>
      </c>
      <c r="GH399" s="120">
        <v>7.88</v>
      </c>
      <c r="GI399" s="120">
        <v>15.5457</v>
      </c>
      <c r="GJ399" s="120">
        <v>0.1094</v>
      </c>
      <c r="GK399" s="120">
        <v>7.88</v>
      </c>
      <c r="GL399" s="120">
        <v>20.158100000000001</v>
      </c>
      <c r="GM399" s="120">
        <v>0.30299999999999999</v>
      </c>
      <c r="GN399" s="120">
        <v>7.88</v>
      </c>
      <c r="GO399" s="120">
        <v>11.8718</v>
      </c>
      <c r="GP399" s="120">
        <v>0.29349999999999998</v>
      </c>
      <c r="GW399" s="120">
        <v>7.88</v>
      </c>
      <c r="GX399" s="120">
        <v>18.0761</v>
      </c>
      <c r="GY399" s="120">
        <v>0.28539999999999999</v>
      </c>
      <c r="GZ399" s="120">
        <v>7.88</v>
      </c>
      <c r="HA399" s="120">
        <v>14.8537</v>
      </c>
      <c r="HB399" s="120">
        <v>0.20219999999999999</v>
      </c>
      <c r="HF399" s="120">
        <v>7.88</v>
      </c>
      <c r="HG399" s="120">
        <v>20.7576</v>
      </c>
      <c r="HH399" s="120">
        <v>0.37209999999999999</v>
      </c>
      <c r="HO399" s="120">
        <v>7.88</v>
      </c>
      <c r="HP399" s="120">
        <v>15.3002</v>
      </c>
      <c r="HQ399" s="120">
        <v>0.14779999999999999</v>
      </c>
      <c r="HR399" s="120">
        <v>7.88</v>
      </c>
      <c r="HS399" s="120">
        <v>16.601900000000001</v>
      </c>
      <c r="HT399" s="120">
        <v>0.19800000000000001</v>
      </c>
      <c r="HX399" s="128">
        <v>7.88</v>
      </c>
      <c r="HY399" s="128">
        <v>14.6503</v>
      </c>
      <c r="HZ399" s="120">
        <v>6.0699999999999997E-2</v>
      </c>
      <c r="IA399" s="128">
        <v>7.88</v>
      </c>
      <c r="IB399" s="128">
        <v>16.4023</v>
      </c>
      <c r="IC399" s="120">
        <v>8.3299999999999999E-2</v>
      </c>
      <c r="ID399" s="128">
        <v>7.88</v>
      </c>
      <c r="IE399" s="128">
        <v>6.2621000000000002</v>
      </c>
      <c r="IF399" s="120">
        <v>5.6599999999999998E-2</v>
      </c>
      <c r="IG399" s="128">
        <v>7.88</v>
      </c>
      <c r="IH399" s="128">
        <v>18.229399999999998</v>
      </c>
      <c r="II399" s="120">
        <v>0.1018</v>
      </c>
      <c r="IJ399" s="128">
        <v>7.88</v>
      </c>
      <c r="IK399" s="128">
        <v>38.412500000000001</v>
      </c>
      <c r="IL399" s="120">
        <v>0.2077</v>
      </c>
      <c r="IM399" s="128">
        <v>7.88</v>
      </c>
      <c r="IN399" s="128">
        <v>34.338200000000001</v>
      </c>
      <c r="IO399" s="120">
        <v>0.20030000000000001</v>
      </c>
      <c r="IP399" s="128">
        <v>7.88</v>
      </c>
      <c r="IQ399" s="128">
        <v>28.370699999999999</v>
      </c>
      <c r="IR399" s="120">
        <v>0.2601</v>
      </c>
      <c r="IS399" s="128">
        <v>7.88</v>
      </c>
      <c r="IT399" s="128">
        <v>24.141500000000001</v>
      </c>
      <c r="IU399" s="120">
        <v>0.1542</v>
      </c>
      <c r="IV399" s="128">
        <v>7.88</v>
      </c>
      <c r="IW399" s="128">
        <v>14.5375</v>
      </c>
      <c r="IX399" s="120">
        <v>7.3700000000000002E-2</v>
      </c>
      <c r="IY399" s="128">
        <v>7.88</v>
      </c>
      <c r="IZ399" s="128">
        <v>31.104199999999999</v>
      </c>
      <c r="JA399" s="120">
        <v>0.20569999999999999</v>
      </c>
      <c r="JB399" s="128">
        <v>7.88</v>
      </c>
      <c r="JC399" s="128">
        <v>11.473100000000001</v>
      </c>
      <c r="JD399" s="120">
        <v>5.0099999999999999E-2</v>
      </c>
      <c r="JE399" s="128">
        <v>7.88</v>
      </c>
      <c r="JF399" s="128">
        <v>27.482099999999999</v>
      </c>
      <c r="JG399" s="120">
        <v>0.252</v>
      </c>
      <c r="JH399" s="128">
        <v>7.88</v>
      </c>
      <c r="JI399" s="128">
        <v>12.711399999999999</v>
      </c>
      <c r="JJ399" s="120">
        <v>7.5999999999999998E-2</v>
      </c>
      <c r="JK399" s="128">
        <v>7.88</v>
      </c>
      <c r="JL399" s="128">
        <v>17.116099999999999</v>
      </c>
      <c r="JM399" s="120">
        <v>0.13109999999999999</v>
      </c>
      <c r="JN399" s="128">
        <v>7.88</v>
      </c>
      <c r="JO399" s="128">
        <v>21.8035</v>
      </c>
      <c r="JP399" s="120">
        <v>0.1235</v>
      </c>
      <c r="JQ399" s="128">
        <v>7.88</v>
      </c>
      <c r="JR399" s="128">
        <v>20.369499999999999</v>
      </c>
      <c r="JS399" s="120">
        <v>0.13689999999999999</v>
      </c>
    </row>
    <row r="400" spans="1:279" x14ac:dyDescent="0.25">
      <c r="A400" s="128">
        <v>7.9</v>
      </c>
      <c r="B400" s="128">
        <v>19.631699999999999</v>
      </c>
      <c r="C400" s="120">
        <v>0.15440000000000001</v>
      </c>
      <c r="D400" s="120">
        <v>7.9</v>
      </c>
      <c r="E400" s="120">
        <v>25.952500000000001</v>
      </c>
      <c r="F400" s="120">
        <v>0.25190000000000001</v>
      </c>
      <c r="G400" s="120">
        <v>7.9</v>
      </c>
      <c r="H400" s="120">
        <v>14.173400000000001</v>
      </c>
      <c r="I400" s="120">
        <v>0.498</v>
      </c>
      <c r="J400" s="120">
        <v>7.9</v>
      </c>
      <c r="K400" s="120">
        <v>11.3483</v>
      </c>
      <c r="L400" s="120">
        <v>0.1178</v>
      </c>
      <c r="M400" s="120">
        <v>7.9</v>
      </c>
      <c r="N400" s="120">
        <v>16.957100000000001</v>
      </c>
      <c r="O400" s="120">
        <v>0.69850000000000001</v>
      </c>
      <c r="P400" s="120">
        <v>7.9</v>
      </c>
      <c r="Q400" s="120">
        <v>16.6876</v>
      </c>
      <c r="R400" s="120">
        <v>0.1578</v>
      </c>
      <c r="S400" s="120">
        <v>7.9</v>
      </c>
      <c r="T400" s="120">
        <v>43.740099999999998</v>
      </c>
      <c r="U400" s="120">
        <v>0.65549999999999997</v>
      </c>
      <c r="V400" s="120">
        <v>7.9</v>
      </c>
      <c r="W400" s="120">
        <v>18.462700000000002</v>
      </c>
      <c r="X400" s="120">
        <v>0.98580000000000001</v>
      </c>
      <c r="Y400" s="120">
        <v>7.9</v>
      </c>
      <c r="Z400" s="120">
        <v>20.657599999999999</v>
      </c>
      <c r="AA400" s="120">
        <v>0.2137</v>
      </c>
      <c r="AB400" s="120">
        <v>7.9</v>
      </c>
      <c r="AC400" s="120">
        <v>17.693200000000001</v>
      </c>
      <c r="AD400" s="120">
        <v>0.17519999999999999</v>
      </c>
      <c r="AE400" s="120">
        <v>7.9</v>
      </c>
      <c r="AF400" s="120">
        <v>21.2437</v>
      </c>
      <c r="AG400" s="129">
        <v>0</v>
      </c>
      <c r="AH400" s="120">
        <v>7.9</v>
      </c>
      <c r="AI400" s="120">
        <v>19.346</v>
      </c>
      <c r="AJ400" s="120">
        <v>0.48120000000000002</v>
      </c>
      <c r="AK400" s="120">
        <v>7.9</v>
      </c>
      <c r="AL400" s="120">
        <v>46.297400000000003</v>
      </c>
      <c r="AM400" s="120">
        <v>0.71179999999999999</v>
      </c>
      <c r="AN400" s="120">
        <v>10.67</v>
      </c>
      <c r="AO400" s="120">
        <v>25.861899999999999</v>
      </c>
      <c r="AP400" s="120">
        <v>0.20799999999999999</v>
      </c>
      <c r="AT400" s="120">
        <v>7.9</v>
      </c>
      <c r="AU400" s="120">
        <v>40.340200000000003</v>
      </c>
      <c r="AV400" s="120">
        <v>0.5635</v>
      </c>
      <c r="BO400" s="120">
        <v>7.9</v>
      </c>
      <c r="BP400" s="120">
        <v>9.2318999999999996</v>
      </c>
      <c r="BQ400" s="120">
        <v>0.32029999999999997</v>
      </c>
      <c r="BR400" s="120">
        <v>7.9</v>
      </c>
      <c r="BS400" s="120">
        <v>22.467099999999999</v>
      </c>
      <c r="BT400" s="120">
        <v>0.2447</v>
      </c>
      <c r="CA400" s="120">
        <v>7.9</v>
      </c>
      <c r="CB400" s="120">
        <v>19.944800000000001</v>
      </c>
      <c r="CC400" s="120">
        <v>0.24959999999999999</v>
      </c>
      <c r="CD400" s="120">
        <v>7.9</v>
      </c>
      <c r="CE400" s="120">
        <v>17.877099999999999</v>
      </c>
      <c r="CF400" s="120">
        <v>0.16139999999999999</v>
      </c>
      <c r="CS400" s="120">
        <v>7.9</v>
      </c>
      <c r="CT400" s="120">
        <v>21.2166</v>
      </c>
      <c r="CU400" s="120">
        <v>0.16819999999999999</v>
      </c>
      <c r="CY400" s="120">
        <v>7.9</v>
      </c>
      <c r="CZ400" s="120">
        <v>20.230699999999999</v>
      </c>
      <c r="DA400" s="120">
        <v>0.21510000000000001</v>
      </c>
      <c r="DH400" s="120">
        <v>7.9</v>
      </c>
      <c r="DI400" s="120">
        <v>18.3491</v>
      </c>
      <c r="DJ400" s="120">
        <v>0.16589999999999999</v>
      </c>
      <c r="DN400" s="120">
        <v>7.9</v>
      </c>
      <c r="DO400" s="120">
        <v>18.7849</v>
      </c>
      <c r="DP400" s="120">
        <v>0.3</v>
      </c>
      <c r="DW400" s="120">
        <v>7.9</v>
      </c>
      <c r="DX400" s="120">
        <v>21.0593</v>
      </c>
      <c r="DY400" s="120">
        <v>0.20300000000000001</v>
      </c>
      <c r="DZ400" s="120">
        <v>7.9</v>
      </c>
      <c r="EA400" s="120">
        <v>20.929300000000001</v>
      </c>
      <c r="EB400" s="120">
        <v>0.2</v>
      </c>
      <c r="EL400" s="120">
        <v>7.9</v>
      </c>
      <c r="EM400" s="120">
        <v>13.745699999999999</v>
      </c>
      <c r="EN400" s="120">
        <v>0.31109999999999999</v>
      </c>
      <c r="EO400" s="120">
        <v>7.9</v>
      </c>
      <c r="EP400" s="120">
        <v>18.3065</v>
      </c>
      <c r="EQ400" s="120">
        <v>0.19420000000000001</v>
      </c>
      <c r="EU400" s="120">
        <v>7.9</v>
      </c>
      <c r="EV400" s="120">
        <v>7.3864999999999998</v>
      </c>
      <c r="EW400" s="120">
        <v>0.31509999999999999</v>
      </c>
      <c r="EX400" s="120">
        <v>7.9</v>
      </c>
      <c r="EY400" s="120">
        <v>12.427199999999999</v>
      </c>
      <c r="EZ400" s="120">
        <v>0.32150000000000001</v>
      </c>
      <c r="FM400" s="120">
        <v>7.9</v>
      </c>
      <c r="FN400" s="120">
        <v>17.1069</v>
      </c>
      <c r="FO400" s="120">
        <v>0.18360000000000001</v>
      </c>
      <c r="FP400" s="120">
        <v>7.9</v>
      </c>
      <c r="FQ400" s="120">
        <v>22.365500000000001</v>
      </c>
      <c r="FR400" s="120">
        <v>0.1807</v>
      </c>
      <c r="FV400" s="120">
        <v>7.9</v>
      </c>
      <c r="FW400" s="120">
        <v>20.0504</v>
      </c>
      <c r="FX400" s="120">
        <v>0.25169999999999998</v>
      </c>
      <c r="FY400" s="120">
        <v>7.9</v>
      </c>
      <c r="FZ400" s="120">
        <v>21.933800000000002</v>
      </c>
      <c r="GA400" s="120">
        <v>0.1656</v>
      </c>
      <c r="GE400" s="120">
        <v>7.9</v>
      </c>
      <c r="GF400" s="120">
        <v>19.773299999999999</v>
      </c>
      <c r="GG400" s="120">
        <v>0.16159999999999999</v>
      </c>
      <c r="GH400" s="120">
        <v>7.9</v>
      </c>
      <c r="GI400" s="120">
        <v>14.295400000000001</v>
      </c>
      <c r="GJ400" s="120">
        <v>9.6799999999999997E-2</v>
      </c>
      <c r="GK400" s="120">
        <v>7.9</v>
      </c>
      <c r="GL400" s="120">
        <v>20.2773</v>
      </c>
      <c r="GM400" s="120">
        <v>0.313</v>
      </c>
      <c r="GN400" s="120">
        <v>7.9</v>
      </c>
      <c r="GO400" s="120">
        <v>11.8561</v>
      </c>
      <c r="GP400" s="120">
        <v>0.28820000000000001</v>
      </c>
      <c r="GW400" s="120">
        <v>7.9</v>
      </c>
      <c r="GX400" s="120">
        <v>18.2577</v>
      </c>
      <c r="GY400" s="120">
        <v>0.28799999999999998</v>
      </c>
      <c r="GZ400" s="120">
        <v>7.9</v>
      </c>
      <c r="HA400" s="120">
        <v>15.434200000000001</v>
      </c>
      <c r="HB400" s="120">
        <v>0.2084</v>
      </c>
      <c r="HF400" s="120">
        <v>7.9</v>
      </c>
      <c r="HG400" s="120">
        <v>21.1021</v>
      </c>
      <c r="HH400" s="120">
        <v>0.37790000000000001</v>
      </c>
      <c r="HO400" s="120">
        <v>7.9</v>
      </c>
      <c r="HP400" s="120">
        <v>15.6242</v>
      </c>
      <c r="HQ400" s="120">
        <v>0.1484</v>
      </c>
      <c r="HR400" s="120">
        <v>7.9</v>
      </c>
      <c r="HS400" s="120">
        <v>16.486799999999999</v>
      </c>
      <c r="HT400" s="120">
        <v>0.19500000000000001</v>
      </c>
      <c r="HX400" s="128">
        <v>7.9</v>
      </c>
      <c r="HY400" s="128">
        <v>14.417400000000001</v>
      </c>
      <c r="HZ400" s="120">
        <v>5.7799999999999997E-2</v>
      </c>
      <c r="IA400" s="128">
        <v>7.9</v>
      </c>
      <c r="IB400" s="128">
        <v>16.2607</v>
      </c>
      <c r="IC400" s="120">
        <v>8.1600000000000006E-2</v>
      </c>
      <c r="ID400" s="128">
        <v>7.9</v>
      </c>
      <c r="IE400" s="128">
        <v>6.1043000000000003</v>
      </c>
      <c r="IF400" s="120">
        <v>6.3100000000000003E-2</v>
      </c>
      <c r="IG400" s="128">
        <v>7.9</v>
      </c>
      <c r="IH400" s="128">
        <v>19.5932</v>
      </c>
      <c r="II400" s="120">
        <v>0.1053</v>
      </c>
      <c r="IJ400" s="128">
        <v>7.9</v>
      </c>
      <c r="IK400" s="128">
        <v>38.645000000000003</v>
      </c>
      <c r="IL400" s="120">
        <v>0.21929999999999999</v>
      </c>
      <c r="IM400" s="128">
        <v>7.9</v>
      </c>
      <c r="IN400" s="128">
        <v>35.938800000000001</v>
      </c>
      <c r="IO400" s="120">
        <v>0.2135</v>
      </c>
      <c r="IP400" s="128">
        <v>7.9</v>
      </c>
      <c r="IQ400" s="128">
        <v>27.802700000000002</v>
      </c>
      <c r="IR400" s="120">
        <v>0.2397</v>
      </c>
      <c r="IS400" s="128">
        <v>7.9</v>
      </c>
      <c r="IT400" s="128">
        <v>22.9465</v>
      </c>
      <c r="IU400" s="120">
        <v>0.153</v>
      </c>
      <c r="IV400" s="128">
        <v>7.9</v>
      </c>
      <c r="IW400" s="128">
        <v>15.8123</v>
      </c>
      <c r="IX400" s="120">
        <v>7.8799999999999995E-2</v>
      </c>
      <c r="IY400" s="128">
        <v>7.9</v>
      </c>
      <c r="IZ400" s="128">
        <v>30.8447</v>
      </c>
      <c r="JA400" s="120">
        <v>0.20830000000000001</v>
      </c>
      <c r="JB400" s="128">
        <v>7.9</v>
      </c>
      <c r="JC400" s="128">
        <v>11.398400000000001</v>
      </c>
      <c r="JD400" s="120">
        <v>5.0500000000000003E-2</v>
      </c>
      <c r="JE400" s="128">
        <v>7.9</v>
      </c>
      <c r="JF400" s="128">
        <v>26.3018</v>
      </c>
      <c r="JG400" s="120">
        <v>0.2276</v>
      </c>
      <c r="JH400" s="128">
        <v>7.9</v>
      </c>
      <c r="JI400" s="128">
        <v>12.316000000000001</v>
      </c>
      <c r="JJ400" s="120">
        <v>7.2599999999999998E-2</v>
      </c>
      <c r="JK400" s="128">
        <v>7.9</v>
      </c>
      <c r="JL400" s="128">
        <v>16.4465</v>
      </c>
      <c r="JM400" s="120">
        <v>0.13150000000000001</v>
      </c>
      <c r="JN400" s="128">
        <v>7.9</v>
      </c>
      <c r="JO400" s="128">
        <v>22.366</v>
      </c>
      <c r="JP400" s="120">
        <v>0.12870000000000001</v>
      </c>
      <c r="JQ400" s="128">
        <v>7.9</v>
      </c>
      <c r="JR400" s="128">
        <v>20.557500000000001</v>
      </c>
      <c r="JS400" s="120">
        <v>0.13289999999999999</v>
      </c>
    </row>
    <row r="401" spans="1:279" x14ac:dyDescent="0.25">
      <c r="A401" s="128">
        <v>7.92</v>
      </c>
      <c r="B401" s="128">
        <v>19.046900000000001</v>
      </c>
      <c r="C401" s="120">
        <v>0.1618</v>
      </c>
      <c r="D401" s="120">
        <v>7.92</v>
      </c>
      <c r="E401" s="120">
        <v>25.9939</v>
      </c>
      <c r="F401" s="120">
        <v>0.2487</v>
      </c>
      <c r="G401" s="120">
        <v>7.92</v>
      </c>
      <c r="H401" s="120">
        <v>12.731299999999999</v>
      </c>
      <c r="I401" s="120">
        <v>0.50409999999999999</v>
      </c>
      <c r="J401" s="120">
        <v>7.92</v>
      </c>
      <c r="K401" s="120">
        <v>11.582700000000001</v>
      </c>
      <c r="L401" s="120">
        <v>0.1215</v>
      </c>
      <c r="M401" s="120">
        <v>7.92</v>
      </c>
      <c r="N401" s="120">
        <v>17.103300000000001</v>
      </c>
      <c r="O401" s="120">
        <v>0.73260000000000003</v>
      </c>
      <c r="P401" s="120">
        <v>7.92</v>
      </c>
      <c r="Q401" s="120">
        <v>16.644300000000001</v>
      </c>
      <c r="R401" s="120">
        <v>0.15540000000000001</v>
      </c>
      <c r="S401" s="120">
        <v>7.92</v>
      </c>
      <c r="T401" s="120">
        <v>42.741799999999998</v>
      </c>
      <c r="U401" s="120">
        <v>0.62909999999999999</v>
      </c>
      <c r="V401" s="120">
        <v>7.92</v>
      </c>
      <c r="W401" s="120">
        <v>18.813099999999999</v>
      </c>
      <c r="X401" s="120">
        <v>1.0622</v>
      </c>
      <c r="Y401" s="120">
        <v>7.92</v>
      </c>
      <c r="Z401" s="120">
        <v>20.2864</v>
      </c>
      <c r="AA401" s="120">
        <v>0.2409</v>
      </c>
      <c r="AB401" s="120">
        <v>7.92</v>
      </c>
      <c r="AC401" s="120">
        <v>17.912099999999999</v>
      </c>
      <c r="AD401" s="120">
        <v>0.1605</v>
      </c>
      <c r="AE401" s="120">
        <v>7.92</v>
      </c>
      <c r="AF401" s="120">
        <v>22.442900000000002</v>
      </c>
      <c r="AG401" s="129">
        <v>0</v>
      </c>
      <c r="AH401" s="120">
        <v>7.92</v>
      </c>
      <c r="AI401" s="120">
        <v>21.619299999999999</v>
      </c>
      <c r="AJ401" s="120">
        <v>0.44890000000000002</v>
      </c>
      <c r="AK401" s="120">
        <v>7.92</v>
      </c>
      <c r="AL401" s="120">
        <v>47.076999999999998</v>
      </c>
      <c r="AM401" s="120">
        <v>0.75080000000000002</v>
      </c>
      <c r="AN401" s="120">
        <v>10.69</v>
      </c>
      <c r="AO401" s="120">
        <v>26.078299999999999</v>
      </c>
      <c r="AP401" s="120">
        <v>0.21179999999999999</v>
      </c>
      <c r="AT401" s="120">
        <v>7.92</v>
      </c>
      <c r="AU401" s="120">
        <v>38.113799999999998</v>
      </c>
      <c r="AV401" s="120">
        <v>0.60940000000000005</v>
      </c>
      <c r="BO401" s="120">
        <v>7.92</v>
      </c>
      <c r="BP401" s="120">
        <v>7.7897999999999996</v>
      </c>
      <c r="BQ401" s="120">
        <v>0.32090000000000002</v>
      </c>
      <c r="BR401" s="120">
        <v>7.92</v>
      </c>
      <c r="BS401" s="120">
        <v>22.6633</v>
      </c>
      <c r="BT401" s="120">
        <v>0.2404</v>
      </c>
      <c r="CA401" s="120">
        <v>7.92</v>
      </c>
      <c r="CB401" s="120">
        <v>19.985399999999998</v>
      </c>
      <c r="CC401" s="120">
        <v>0.2472</v>
      </c>
      <c r="CD401" s="120">
        <v>7.92</v>
      </c>
      <c r="CE401" s="120">
        <v>17.526800000000001</v>
      </c>
      <c r="CF401" s="120">
        <v>0.1653</v>
      </c>
      <c r="CS401" s="120">
        <v>7.92</v>
      </c>
      <c r="CT401" s="120">
        <v>21.101800000000001</v>
      </c>
      <c r="CU401" s="120">
        <v>0.17080000000000001</v>
      </c>
      <c r="CY401" s="120">
        <v>7.92</v>
      </c>
      <c r="CZ401" s="120">
        <v>20.200700000000001</v>
      </c>
      <c r="DA401" s="120">
        <v>0.23530000000000001</v>
      </c>
      <c r="DH401" s="120">
        <v>7.92</v>
      </c>
      <c r="DI401" s="120">
        <v>18.346800000000002</v>
      </c>
      <c r="DJ401" s="120">
        <v>0.17130000000000001</v>
      </c>
      <c r="DN401" s="120">
        <v>7.92</v>
      </c>
      <c r="DO401" s="120">
        <v>18.3383</v>
      </c>
      <c r="DP401" s="120">
        <v>0.3216</v>
      </c>
      <c r="DW401" s="120">
        <v>7.92</v>
      </c>
      <c r="DX401" s="120">
        <v>21.1995</v>
      </c>
      <c r="DY401" s="120">
        <v>0.19620000000000001</v>
      </c>
      <c r="DZ401" s="120">
        <v>7.92</v>
      </c>
      <c r="EA401" s="120">
        <v>21.1708</v>
      </c>
      <c r="EB401" s="120">
        <v>0.19750000000000001</v>
      </c>
      <c r="EL401" s="120">
        <v>7.92</v>
      </c>
      <c r="EM401" s="120">
        <v>14.244999999999999</v>
      </c>
      <c r="EN401" s="120">
        <v>0.29210000000000003</v>
      </c>
      <c r="EO401" s="120">
        <v>7.92</v>
      </c>
      <c r="EP401" s="120">
        <v>18.118300000000001</v>
      </c>
      <c r="EQ401" s="120">
        <v>0.19289999999999999</v>
      </c>
      <c r="EU401" s="120">
        <v>7.92</v>
      </c>
      <c r="EV401" s="120">
        <v>7.5461</v>
      </c>
      <c r="EW401" s="120">
        <v>0.29880000000000001</v>
      </c>
      <c r="EX401" s="120">
        <v>7.92</v>
      </c>
      <c r="EY401" s="120">
        <v>10.544499999999999</v>
      </c>
      <c r="EZ401" s="120">
        <v>0.31119999999999998</v>
      </c>
      <c r="FM401" s="120">
        <v>7.92</v>
      </c>
      <c r="FN401" s="120">
        <v>16.9175</v>
      </c>
      <c r="FO401" s="120">
        <v>0.1862</v>
      </c>
      <c r="FP401" s="120">
        <v>7.92</v>
      </c>
      <c r="FQ401" s="120">
        <v>22.068000000000001</v>
      </c>
      <c r="FR401" s="120">
        <v>0.18010000000000001</v>
      </c>
      <c r="FV401" s="120">
        <v>7.92</v>
      </c>
      <c r="FW401" s="120">
        <v>19.997</v>
      </c>
      <c r="FX401" s="120">
        <v>0.26179999999999998</v>
      </c>
      <c r="FY401" s="120">
        <v>7.92</v>
      </c>
      <c r="FZ401" s="120">
        <v>21.099</v>
      </c>
      <c r="GA401" s="120">
        <v>0.16669999999999999</v>
      </c>
      <c r="GE401" s="120">
        <v>7.92</v>
      </c>
      <c r="GF401" s="120">
        <v>19.0183</v>
      </c>
      <c r="GG401" s="120">
        <v>0.1545</v>
      </c>
      <c r="GH401" s="120">
        <v>7.92</v>
      </c>
      <c r="GI401" s="120">
        <v>13.0562</v>
      </c>
      <c r="GJ401" s="120">
        <v>0.1009</v>
      </c>
      <c r="GK401" s="120">
        <v>7.92</v>
      </c>
      <c r="GL401" s="120">
        <v>20.933399999999999</v>
      </c>
      <c r="GM401" s="120">
        <v>0.31369999999999998</v>
      </c>
      <c r="GN401" s="120">
        <v>7.92</v>
      </c>
      <c r="GO401" s="120">
        <v>12.0345</v>
      </c>
      <c r="GP401" s="120">
        <v>0.28820000000000001</v>
      </c>
      <c r="GW401" s="120">
        <v>7.92</v>
      </c>
      <c r="GX401" s="120">
        <v>18.298500000000001</v>
      </c>
      <c r="GY401" s="120">
        <v>0.29289999999999999</v>
      </c>
      <c r="GZ401" s="120">
        <v>7.92</v>
      </c>
      <c r="HA401" s="120">
        <v>15.6469</v>
      </c>
      <c r="HB401" s="120">
        <v>0.20730000000000001</v>
      </c>
      <c r="HF401" s="120">
        <v>7.92</v>
      </c>
      <c r="HG401" s="120">
        <v>21.499099999999999</v>
      </c>
      <c r="HH401" s="120">
        <v>0.37780000000000002</v>
      </c>
      <c r="HO401" s="120">
        <v>7.92</v>
      </c>
      <c r="HP401" s="120">
        <v>16.074100000000001</v>
      </c>
      <c r="HQ401" s="120">
        <v>0.1487</v>
      </c>
      <c r="HR401" s="120">
        <v>7.92</v>
      </c>
      <c r="HS401" s="120">
        <v>16.292300000000001</v>
      </c>
      <c r="HT401" s="120">
        <v>0.1963</v>
      </c>
      <c r="HX401" s="128">
        <v>7.92</v>
      </c>
      <c r="HY401" s="128">
        <v>14.383900000000001</v>
      </c>
      <c r="HZ401" s="120">
        <v>5.6599999999999998E-2</v>
      </c>
      <c r="IA401" s="128">
        <v>7.92</v>
      </c>
      <c r="IB401" s="128">
        <v>16.091899999999999</v>
      </c>
      <c r="IC401" s="120">
        <v>8.3000000000000004E-2</v>
      </c>
      <c r="ID401" s="128">
        <v>7.92</v>
      </c>
      <c r="IE401" s="128">
        <v>5.6966999999999999</v>
      </c>
      <c r="IF401" s="120">
        <v>7.4399999999999994E-2</v>
      </c>
      <c r="IG401" s="128">
        <v>7.92</v>
      </c>
      <c r="IH401" s="128">
        <v>21.1189</v>
      </c>
      <c r="II401" s="120">
        <v>0.1113</v>
      </c>
      <c r="IJ401" s="128">
        <v>7.92</v>
      </c>
      <c r="IK401" s="128">
        <v>39.109299999999998</v>
      </c>
      <c r="IL401" s="120">
        <v>0.22689999999999999</v>
      </c>
      <c r="IM401" s="128">
        <v>7.92</v>
      </c>
      <c r="IN401" s="128">
        <v>36.610300000000002</v>
      </c>
      <c r="IO401" s="120">
        <v>0.2276</v>
      </c>
      <c r="IP401" s="128">
        <v>7.92</v>
      </c>
      <c r="IQ401" s="128">
        <v>27.552399999999999</v>
      </c>
      <c r="IR401" s="120">
        <v>0.22309999999999999</v>
      </c>
      <c r="IS401" s="128">
        <v>7.92</v>
      </c>
      <c r="IT401" s="128">
        <v>21.7409</v>
      </c>
      <c r="IU401" s="120">
        <v>0.14449999999999999</v>
      </c>
      <c r="IV401" s="128">
        <v>7.92</v>
      </c>
      <c r="IW401" s="128">
        <v>17.611000000000001</v>
      </c>
      <c r="IX401" s="120">
        <v>8.5699999999999998E-2</v>
      </c>
      <c r="IY401" s="128">
        <v>7.92</v>
      </c>
      <c r="IZ401" s="128">
        <v>30.451699999999999</v>
      </c>
      <c r="JA401" s="120">
        <v>0.21640000000000001</v>
      </c>
      <c r="JB401" s="128">
        <v>7.92</v>
      </c>
      <c r="JC401" s="128">
        <v>11.320600000000001</v>
      </c>
      <c r="JD401" s="120">
        <v>4.8300000000000003E-2</v>
      </c>
      <c r="JE401" s="128">
        <v>7.92</v>
      </c>
      <c r="JF401" s="128">
        <v>25.436</v>
      </c>
      <c r="JG401" s="120">
        <v>0.20599999999999999</v>
      </c>
      <c r="JH401" s="128">
        <v>7.92</v>
      </c>
      <c r="JI401" s="128">
        <v>11.9998</v>
      </c>
      <c r="JJ401" s="120">
        <v>7.0400000000000004E-2</v>
      </c>
      <c r="JK401" s="128">
        <v>7.92</v>
      </c>
      <c r="JL401" s="128">
        <v>16.1648</v>
      </c>
      <c r="JM401" s="120">
        <v>0.12939999999999999</v>
      </c>
      <c r="JN401" s="128">
        <v>7.92</v>
      </c>
      <c r="JO401" s="128">
        <v>22.472300000000001</v>
      </c>
      <c r="JP401" s="120">
        <v>0.1313</v>
      </c>
      <c r="JQ401" s="128">
        <v>7.92</v>
      </c>
      <c r="JR401" s="128">
        <v>20.505199999999999</v>
      </c>
      <c r="JS401" s="120">
        <v>0.1116</v>
      </c>
    </row>
    <row r="402" spans="1:279" x14ac:dyDescent="0.25">
      <c r="A402" s="128">
        <v>7.94</v>
      </c>
      <c r="B402" s="128">
        <v>18.390699999999999</v>
      </c>
      <c r="C402" s="120">
        <v>0.18790000000000001</v>
      </c>
      <c r="D402" s="120">
        <v>7.94</v>
      </c>
      <c r="E402" s="120">
        <v>25.893699999999999</v>
      </c>
      <c r="F402" s="120">
        <v>0.25290000000000001</v>
      </c>
      <c r="G402" s="120">
        <v>7.94</v>
      </c>
      <c r="H402" s="120">
        <v>11.210699999999999</v>
      </c>
      <c r="I402" s="120">
        <v>0.50629999999999997</v>
      </c>
      <c r="J402" s="120">
        <v>7.94</v>
      </c>
      <c r="K402" s="120">
        <v>11.870200000000001</v>
      </c>
      <c r="L402" s="120">
        <v>0.1229</v>
      </c>
      <c r="M402" s="120">
        <v>7.94</v>
      </c>
      <c r="N402" s="120">
        <v>16.560500000000001</v>
      </c>
      <c r="O402" s="120">
        <v>0.74099999999999999</v>
      </c>
      <c r="P402" s="120">
        <v>7.94</v>
      </c>
      <c r="Q402" s="120">
        <v>16.7012</v>
      </c>
      <c r="R402" s="120">
        <v>0.14849999999999999</v>
      </c>
      <c r="S402" s="120">
        <v>7.94</v>
      </c>
      <c r="T402" s="120">
        <v>41.548200000000001</v>
      </c>
      <c r="U402" s="120">
        <v>0.60619999999999996</v>
      </c>
      <c r="V402" s="120">
        <v>7.94</v>
      </c>
      <c r="W402" s="120">
        <v>19.4328</v>
      </c>
      <c r="X402" s="129">
        <v>0</v>
      </c>
      <c r="Y402" s="120">
        <v>7.94</v>
      </c>
      <c r="Z402" s="120">
        <v>19.7956</v>
      </c>
      <c r="AA402" s="120">
        <v>0.26979999999999998</v>
      </c>
      <c r="AB402" s="120">
        <v>7.94</v>
      </c>
      <c r="AC402" s="120">
        <v>18.101900000000001</v>
      </c>
      <c r="AD402" s="120">
        <v>0.1338</v>
      </c>
      <c r="AE402" s="120">
        <v>7.94</v>
      </c>
      <c r="AF402" s="120">
        <v>43.518799999999999</v>
      </c>
      <c r="AG402" s="129">
        <v>0</v>
      </c>
      <c r="AH402" s="120">
        <v>7.94</v>
      </c>
      <c r="AI402" s="120">
        <v>24.364000000000001</v>
      </c>
      <c r="AJ402" s="120">
        <v>0.438</v>
      </c>
      <c r="AK402" s="120">
        <v>7.94</v>
      </c>
      <c r="AL402" s="120">
        <v>47.999600000000001</v>
      </c>
      <c r="AM402" s="120">
        <v>0.79579999999999995</v>
      </c>
      <c r="AN402" s="120">
        <v>10.71</v>
      </c>
      <c r="AO402" s="120">
        <v>26.1951</v>
      </c>
      <c r="AP402" s="120">
        <v>0.21879999999999999</v>
      </c>
      <c r="AT402" s="120">
        <v>7.94</v>
      </c>
      <c r="AU402" s="120">
        <v>35.624200000000002</v>
      </c>
      <c r="AV402" s="120">
        <v>0.63929999999999998</v>
      </c>
      <c r="BO402" s="120">
        <v>7.94</v>
      </c>
      <c r="BP402" s="120">
        <v>6.5095999999999998</v>
      </c>
      <c r="BQ402" s="120">
        <v>0.312</v>
      </c>
      <c r="BR402" s="120">
        <v>7.94</v>
      </c>
      <c r="BS402" s="120">
        <v>22.892800000000001</v>
      </c>
      <c r="BT402" s="120">
        <v>0.2402</v>
      </c>
      <c r="CA402" s="120">
        <v>7.94</v>
      </c>
      <c r="CB402" s="120">
        <v>20.201799999999999</v>
      </c>
      <c r="CC402" s="120">
        <v>0.24879999999999999</v>
      </c>
      <c r="CD402" s="120">
        <v>7.94</v>
      </c>
      <c r="CE402" s="120">
        <v>17.400300000000001</v>
      </c>
      <c r="CF402" s="120">
        <v>0.16919999999999999</v>
      </c>
      <c r="CS402" s="120">
        <v>7.94</v>
      </c>
      <c r="CT402" s="120">
        <v>21.534700000000001</v>
      </c>
      <c r="CU402" s="120">
        <v>0.1489</v>
      </c>
      <c r="CY402" s="120">
        <v>7.94</v>
      </c>
      <c r="CZ402" s="120">
        <v>20.0928</v>
      </c>
      <c r="DA402" s="120">
        <v>0.25879999999999997</v>
      </c>
      <c r="DH402" s="120">
        <v>7.94</v>
      </c>
      <c r="DI402" s="120">
        <v>18.604500000000002</v>
      </c>
      <c r="DJ402" s="120">
        <v>0.17169999999999999</v>
      </c>
      <c r="DN402" s="120">
        <v>7.94</v>
      </c>
      <c r="DO402" s="120">
        <v>17.947900000000001</v>
      </c>
      <c r="DP402" s="120">
        <v>0.33979999999999999</v>
      </c>
      <c r="DW402" s="120">
        <v>7.94</v>
      </c>
      <c r="DX402" s="120">
        <v>21.666599999999999</v>
      </c>
      <c r="DY402" s="120">
        <v>0.18840000000000001</v>
      </c>
      <c r="DZ402" s="120">
        <v>7.94</v>
      </c>
      <c r="EA402" s="120">
        <v>21.259399999999999</v>
      </c>
      <c r="EB402" s="120">
        <v>0.1946</v>
      </c>
      <c r="EL402" s="120">
        <v>7.94</v>
      </c>
      <c r="EM402" s="120">
        <v>14.604100000000001</v>
      </c>
      <c r="EN402" s="120">
        <v>0.26350000000000001</v>
      </c>
      <c r="EO402" s="120">
        <v>7.94</v>
      </c>
      <c r="EP402" s="120">
        <v>18.011700000000001</v>
      </c>
      <c r="EQ402" s="120">
        <v>0.19239999999999999</v>
      </c>
      <c r="EU402" s="120">
        <v>7.94</v>
      </c>
      <c r="EV402" s="120">
        <v>7.3841000000000001</v>
      </c>
      <c r="EW402" s="120">
        <v>0.27400000000000002</v>
      </c>
      <c r="EX402" s="120">
        <v>7.94</v>
      </c>
      <c r="EY402" s="120">
        <v>8.1507000000000005</v>
      </c>
      <c r="EZ402" s="120">
        <v>0.29360000000000003</v>
      </c>
      <c r="FM402" s="120">
        <v>7.94</v>
      </c>
      <c r="FN402" s="120">
        <v>16.627199999999998</v>
      </c>
      <c r="FO402" s="120">
        <v>0.18179999999999999</v>
      </c>
      <c r="FP402" s="120">
        <v>7.94</v>
      </c>
      <c r="FQ402" s="120">
        <v>21.846399999999999</v>
      </c>
      <c r="FR402" s="120">
        <v>0.17929999999999999</v>
      </c>
      <c r="FV402" s="120">
        <v>7.94</v>
      </c>
      <c r="FW402" s="120">
        <v>20.0456</v>
      </c>
      <c r="FX402" s="120">
        <v>0.26250000000000001</v>
      </c>
      <c r="FY402" s="120">
        <v>7.94</v>
      </c>
      <c r="FZ402" s="120">
        <v>20.623200000000001</v>
      </c>
      <c r="GA402" s="120">
        <v>0.17249999999999999</v>
      </c>
      <c r="GE402" s="120">
        <v>7.94</v>
      </c>
      <c r="GF402" s="120">
        <v>18.1676</v>
      </c>
      <c r="GG402" s="120">
        <v>0.14829999999999999</v>
      </c>
      <c r="GH402" s="120">
        <v>7.94</v>
      </c>
      <c r="GI402" s="120">
        <v>12.0078</v>
      </c>
      <c r="GJ402" s="120">
        <v>0.11169999999999999</v>
      </c>
      <c r="GK402" s="120">
        <v>7.94</v>
      </c>
      <c r="GL402" s="120">
        <v>21.701499999999999</v>
      </c>
      <c r="GM402" s="120">
        <v>0.30049999999999999</v>
      </c>
      <c r="GN402" s="120">
        <v>7.94</v>
      </c>
      <c r="GO402" s="120">
        <v>12.286799999999999</v>
      </c>
      <c r="GP402" s="120">
        <v>0.28810000000000002</v>
      </c>
      <c r="GW402" s="120">
        <v>7.94</v>
      </c>
      <c r="GX402" s="120">
        <v>18.273399999999999</v>
      </c>
      <c r="GY402" s="120">
        <v>0.2984</v>
      </c>
      <c r="GZ402" s="120">
        <v>7.94</v>
      </c>
      <c r="HA402" s="120">
        <v>15.855</v>
      </c>
      <c r="HB402" s="120">
        <v>0.223</v>
      </c>
      <c r="HF402" s="120">
        <v>7.94</v>
      </c>
      <c r="HG402" s="120">
        <v>21.774699999999999</v>
      </c>
      <c r="HH402" s="120">
        <v>0.37309999999999999</v>
      </c>
      <c r="HO402" s="120">
        <v>7.94</v>
      </c>
      <c r="HP402" s="120">
        <v>16.555900000000001</v>
      </c>
      <c r="HQ402" s="120">
        <v>0.15559999999999999</v>
      </c>
      <c r="HR402" s="120">
        <v>7.94</v>
      </c>
      <c r="HS402" s="120">
        <v>16.098700000000001</v>
      </c>
      <c r="HT402" s="120">
        <v>0.20319999999999999</v>
      </c>
      <c r="HX402" s="128">
        <v>7.94</v>
      </c>
      <c r="HY402" s="128">
        <v>14.515599999999999</v>
      </c>
      <c r="HZ402" s="120">
        <v>5.6899999999999999E-2</v>
      </c>
      <c r="IA402" s="128">
        <v>7.94</v>
      </c>
      <c r="IB402" s="128">
        <v>16.052900000000001</v>
      </c>
      <c r="IC402" s="120">
        <v>8.1299999999999997E-2</v>
      </c>
      <c r="ID402" s="128">
        <v>7.94</v>
      </c>
      <c r="IE402" s="128">
        <v>4.9812000000000003</v>
      </c>
      <c r="IF402" s="120">
        <v>7.7100000000000002E-2</v>
      </c>
      <c r="IG402" s="128">
        <v>7.94</v>
      </c>
      <c r="IH402" s="128">
        <v>22.594200000000001</v>
      </c>
      <c r="II402" s="120">
        <v>0.1095</v>
      </c>
      <c r="IJ402" s="128">
        <v>7.94</v>
      </c>
      <c r="IK402" s="128">
        <v>39.088999999999999</v>
      </c>
      <c r="IL402" s="120">
        <v>0.22470000000000001</v>
      </c>
      <c r="IM402" s="128">
        <v>7.94</v>
      </c>
      <c r="IN402" s="128">
        <v>36.759599999999999</v>
      </c>
      <c r="IO402" s="120">
        <v>0.24360000000000001</v>
      </c>
      <c r="IP402" s="128">
        <v>7.94</v>
      </c>
      <c r="IQ402" s="128">
        <v>27.1555</v>
      </c>
      <c r="IR402" s="120">
        <v>0.22239999999999999</v>
      </c>
      <c r="IS402" s="128">
        <v>7.94</v>
      </c>
      <c r="IT402" s="128">
        <v>20.732600000000001</v>
      </c>
      <c r="IU402" s="120">
        <v>0.1341</v>
      </c>
      <c r="IV402" s="128">
        <v>7.94</v>
      </c>
      <c r="IW402" s="128">
        <v>19.9983</v>
      </c>
      <c r="IX402" s="120">
        <v>9.3399999999999997E-2</v>
      </c>
      <c r="IY402" s="128">
        <v>7.94</v>
      </c>
      <c r="IZ402" s="128">
        <v>30.001300000000001</v>
      </c>
      <c r="JA402" s="120">
        <v>0.2089</v>
      </c>
      <c r="JB402" s="128">
        <v>7.94</v>
      </c>
      <c r="JC402" s="128">
        <v>11.166</v>
      </c>
      <c r="JD402" s="120">
        <v>4.36E-2</v>
      </c>
      <c r="JE402" s="128">
        <v>7.94</v>
      </c>
      <c r="JF402" s="128">
        <v>24.677099999999999</v>
      </c>
      <c r="JG402" s="120">
        <v>0.19009999999999999</v>
      </c>
      <c r="JH402" s="128">
        <v>7.94</v>
      </c>
      <c r="JI402" s="128">
        <v>11.814500000000001</v>
      </c>
      <c r="JJ402" s="120">
        <v>6.8199999999999997E-2</v>
      </c>
      <c r="JK402" s="128">
        <v>7.94</v>
      </c>
      <c r="JL402" s="128">
        <v>16.2151</v>
      </c>
      <c r="JM402" s="120">
        <v>0.12570000000000001</v>
      </c>
      <c r="JN402" s="128">
        <v>7.94</v>
      </c>
      <c r="JO402" s="128">
        <v>22.2302</v>
      </c>
      <c r="JP402" s="120">
        <v>0.1328</v>
      </c>
      <c r="JQ402" s="128">
        <v>7.94</v>
      </c>
      <c r="JR402" s="128">
        <v>20.429300000000001</v>
      </c>
      <c r="JS402" s="120">
        <v>0.112</v>
      </c>
    </row>
    <row r="403" spans="1:279" x14ac:dyDescent="0.25">
      <c r="A403" s="128">
        <v>7.96</v>
      </c>
      <c r="B403" s="128">
        <v>17.8264</v>
      </c>
      <c r="C403" s="120">
        <v>0.2218</v>
      </c>
      <c r="D403" s="120">
        <v>7.96</v>
      </c>
      <c r="E403" s="120">
        <v>25.772400000000001</v>
      </c>
      <c r="F403" s="120">
        <v>0.2681</v>
      </c>
      <c r="G403" s="120">
        <v>7.96</v>
      </c>
      <c r="H403" s="120">
        <v>9.9749999999999996</v>
      </c>
      <c r="I403" s="120">
        <v>0.503</v>
      </c>
      <c r="J403" s="120">
        <v>7.96</v>
      </c>
      <c r="K403" s="120">
        <v>12.098100000000001</v>
      </c>
      <c r="L403" s="120">
        <v>0.1235</v>
      </c>
      <c r="M403" s="120">
        <v>7.96</v>
      </c>
      <c r="N403" s="120">
        <v>15.6882</v>
      </c>
      <c r="O403" s="120">
        <v>0.74890000000000001</v>
      </c>
      <c r="P403" s="120">
        <v>7.96</v>
      </c>
      <c r="Q403" s="120">
        <v>16.679500000000001</v>
      </c>
      <c r="R403" s="120">
        <v>0.1542</v>
      </c>
      <c r="S403" s="120">
        <v>7.96</v>
      </c>
      <c r="T403" s="120">
        <v>40.289499999999997</v>
      </c>
      <c r="U403" s="120">
        <v>0.60340000000000005</v>
      </c>
      <c r="V403" s="120">
        <v>7.96</v>
      </c>
      <c r="W403" s="120">
        <v>20.933299999999999</v>
      </c>
      <c r="X403" s="129">
        <v>0</v>
      </c>
      <c r="Y403" s="120">
        <v>7.96</v>
      </c>
      <c r="Z403" s="120">
        <v>18.486499999999999</v>
      </c>
      <c r="AA403" s="120">
        <v>0.28670000000000001</v>
      </c>
      <c r="AB403" s="120">
        <v>7.96</v>
      </c>
      <c r="AC403" s="120">
        <v>18.239699999999999</v>
      </c>
      <c r="AD403" s="120">
        <v>0.11550000000000001</v>
      </c>
      <c r="AE403" s="120">
        <v>7.96</v>
      </c>
      <c r="AF403" s="120">
        <v>67.166499999999999</v>
      </c>
      <c r="AG403" s="129">
        <v>0</v>
      </c>
      <c r="AH403" s="120">
        <v>7.96</v>
      </c>
      <c r="AI403" s="120">
        <v>27.095199999999998</v>
      </c>
      <c r="AJ403" s="120">
        <v>0.38650000000000001</v>
      </c>
      <c r="AK403" s="120">
        <v>7.96</v>
      </c>
      <c r="AL403" s="120">
        <v>48.844099999999997</v>
      </c>
      <c r="AM403" s="120">
        <v>0.85670000000000002</v>
      </c>
      <c r="AN403" s="120">
        <v>10.73</v>
      </c>
      <c r="AO403" s="120">
        <v>26.373000000000001</v>
      </c>
      <c r="AP403" s="120">
        <v>0.22370000000000001</v>
      </c>
      <c r="AT403" s="120">
        <v>7.96</v>
      </c>
      <c r="AU403" s="120">
        <v>32.156199999999998</v>
      </c>
      <c r="AV403" s="120">
        <v>0.58730000000000004</v>
      </c>
      <c r="BO403" s="120">
        <v>7.96</v>
      </c>
      <c r="BP403" s="120">
        <v>5.7529000000000003</v>
      </c>
      <c r="BQ403" s="120">
        <v>0.29110000000000003</v>
      </c>
      <c r="BR403" s="120">
        <v>7.96</v>
      </c>
      <c r="BS403" s="120">
        <v>23.043399999999998</v>
      </c>
      <c r="BT403" s="120">
        <v>0.2369</v>
      </c>
      <c r="CA403" s="120">
        <v>7.96</v>
      </c>
      <c r="CB403" s="120">
        <v>20.271000000000001</v>
      </c>
      <c r="CC403" s="120">
        <v>0.25</v>
      </c>
      <c r="CD403" s="120">
        <v>7.96</v>
      </c>
      <c r="CE403" s="120">
        <v>17.505400000000002</v>
      </c>
      <c r="CF403" s="120">
        <v>0.1731</v>
      </c>
      <c r="CS403" s="120">
        <v>7.96</v>
      </c>
      <c r="CT403" s="120">
        <v>21.831299999999999</v>
      </c>
      <c r="CU403" s="120">
        <v>0.15820000000000001</v>
      </c>
      <c r="CY403" s="120">
        <v>7.96</v>
      </c>
      <c r="CZ403" s="120">
        <v>19.945499999999999</v>
      </c>
      <c r="DA403" s="120">
        <v>0.28089999999999998</v>
      </c>
      <c r="DH403" s="120">
        <v>7.96</v>
      </c>
      <c r="DI403" s="120">
        <v>18.960999999999999</v>
      </c>
      <c r="DJ403" s="120">
        <v>0.1701</v>
      </c>
      <c r="DN403" s="120">
        <v>7.96</v>
      </c>
      <c r="DO403" s="120">
        <v>17.68</v>
      </c>
      <c r="DP403" s="120">
        <v>0.3503</v>
      </c>
      <c r="DW403" s="120">
        <v>7.96</v>
      </c>
      <c r="DX403" s="120">
        <v>21.9649</v>
      </c>
      <c r="DY403" s="120">
        <v>0.19239999999999999</v>
      </c>
      <c r="DZ403" s="120">
        <v>7.96</v>
      </c>
      <c r="EA403" s="120">
        <v>21.223500000000001</v>
      </c>
      <c r="EB403" s="120">
        <v>0.2006</v>
      </c>
      <c r="EL403" s="120">
        <v>7.96</v>
      </c>
      <c r="EM403" s="120">
        <v>14.939299999999999</v>
      </c>
      <c r="EN403" s="120">
        <v>0.25569999999999998</v>
      </c>
      <c r="EO403" s="120">
        <v>7.96</v>
      </c>
      <c r="EP403" s="120">
        <v>17.952100000000002</v>
      </c>
      <c r="EQ403" s="120">
        <v>0.18429999999999999</v>
      </c>
      <c r="EU403" s="120">
        <v>7.96</v>
      </c>
      <c r="EV403" s="120">
        <v>6.7122000000000002</v>
      </c>
      <c r="EW403" s="120">
        <v>0.26200000000000001</v>
      </c>
      <c r="EX403" s="120">
        <v>7.96</v>
      </c>
      <c r="EY403" s="120">
        <v>6.5176999999999996</v>
      </c>
      <c r="EZ403" s="120">
        <v>0.26889999999999997</v>
      </c>
      <c r="FM403" s="120">
        <v>7.96</v>
      </c>
      <c r="FN403" s="120">
        <v>16.329499999999999</v>
      </c>
      <c r="FO403" s="120">
        <v>0.17799999999999999</v>
      </c>
      <c r="FP403" s="120">
        <v>7.96</v>
      </c>
      <c r="FQ403" s="120">
        <v>21.571100000000001</v>
      </c>
      <c r="FR403" s="120">
        <v>0.17080000000000001</v>
      </c>
      <c r="FV403" s="120">
        <v>7.96</v>
      </c>
      <c r="FW403" s="120">
        <v>20.268899999999999</v>
      </c>
      <c r="FX403" s="120">
        <v>0.25340000000000001</v>
      </c>
      <c r="FY403" s="120">
        <v>7.96</v>
      </c>
      <c r="FZ403" s="120">
        <v>20.4937</v>
      </c>
      <c r="GA403" s="120">
        <v>0.16669999999999999</v>
      </c>
      <c r="GE403" s="120">
        <v>7.96</v>
      </c>
      <c r="GF403" s="120">
        <v>17.116299999999999</v>
      </c>
      <c r="GG403" s="120">
        <v>0.1414</v>
      </c>
      <c r="GH403" s="120">
        <v>7.96</v>
      </c>
      <c r="GI403" s="120">
        <v>10.6912</v>
      </c>
      <c r="GJ403" s="120">
        <v>0.1177</v>
      </c>
      <c r="GK403" s="120">
        <v>7.96</v>
      </c>
      <c r="GL403" s="120">
        <v>22.563800000000001</v>
      </c>
      <c r="GM403" s="120">
        <v>0.29409999999999997</v>
      </c>
      <c r="GN403" s="120">
        <v>7.96</v>
      </c>
      <c r="GO403" s="120">
        <v>12.6191</v>
      </c>
      <c r="GP403" s="120">
        <v>0.28789999999999999</v>
      </c>
      <c r="GW403" s="120">
        <v>7.96</v>
      </c>
      <c r="GX403" s="120">
        <v>18.160699999999999</v>
      </c>
      <c r="GY403" s="120">
        <v>0.29580000000000001</v>
      </c>
      <c r="GZ403" s="120">
        <v>7.96</v>
      </c>
      <c r="HA403" s="120">
        <v>15.963900000000001</v>
      </c>
      <c r="HB403" s="120">
        <v>0.22339999999999999</v>
      </c>
      <c r="HF403" s="120">
        <v>7.96</v>
      </c>
      <c r="HG403" s="120">
        <v>21.891500000000001</v>
      </c>
      <c r="HH403" s="120">
        <v>0.36499999999999999</v>
      </c>
      <c r="HO403" s="120">
        <v>7.96</v>
      </c>
      <c r="HP403" s="120">
        <v>17.0139</v>
      </c>
      <c r="HQ403" s="120">
        <v>0.15740000000000001</v>
      </c>
      <c r="HR403" s="120">
        <v>7.96</v>
      </c>
      <c r="HS403" s="120">
        <v>15.7362</v>
      </c>
      <c r="HT403" s="120">
        <v>0.20219999999999999</v>
      </c>
      <c r="HX403" s="128">
        <v>7.96</v>
      </c>
      <c r="HY403" s="128">
        <v>14.781700000000001</v>
      </c>
      <c r="HZ403" s="120">
        <v>5.9700000000000003E-2</v>
      </c>
      <c r="IA403" s="128">
        <v>7.96</v>
      </c>
      <c r="IB403" s="128">
        <v>16.050699999999999</v>
      </c>
      <c r="IC403" s="120">
        <v>7.8799999999999995E-2</v>
      </c>
      <c r="ID403" s="128">
        <v>7.96</v>
      </c>
      <c r="IE403" s="128">
        <v>4.2047999999999996</v>
      </c>
      <c r="IF403" s="120">
        <v>8.2600000000000007E-2</v>
      </c>
      <c r="IG403" s="128">
        <v>7.96</v>
      </c>
      <c r="IH403" s="128">
        <v>23.701599999999999</v>
      </c>
      <c r="II403" s="120">
        <v>0.10879999999999999</v>
      </c>
      <c r="IJ403" s="128">
        <v>7.96</v>
      </c>
      <c r="IK403" s="128">
        <v>39.357799999999997</v>
      </c>
      <c r="IL403" s="120">
        <v>0.2233</v>
      </c>
      <c r="IM403" s="128">
        <v>7.96</v>
      </c>
      <c r="IN403" s="128">
        <v>36.714300000000001</v>
      </c>
      <c r="IO403" s="120">
        <v>0.25869999999999999</v>
      </c>
      <c r="IP403" s="128">
        <v>7.96</v>
      </c>
      <c r="IQ403" s="128">
        <v>26.581099999999999</v>
      </c>
      <c r="IR403" s="120">
        <v>0.2281</v>
      </c>
      <c r="IS403" s="128">
        <v>7.96</v>
      </c>
      <c r="IT403" s="128">
        <v>19.949200000000001</v>
      </c>
      <c r="IU403" s="120">
        <v>0.12479999999999999</v>
      </c>
      <c r="IV403" s="128">
        <v>7.96</v>
      </c>
      <c r="IW403" s="128">
        <v>23.059699999999999</v>
      </c>
      <c r="IX403" s="120">
        <v>0.1028</v>
      </c>
      <c r="IY403" s="128">
        <v>7.96</v>
      </c>
      <c r="IZ403" s="128">
        <v>29.415199999999999</v>
      </c>
      <c r="JA403" s="120">
        <v>0.19700000000000001</v>
      </c>
      <c r="JB403" s="128">
        <v>7.96</v>
      </c>
      <c r="JC403" s="128">
        <v>11.010999999999999</v>
      </c>
      <c r="JD403" s="120">
        <v>4.3700000000000003E-2</v>
      </c>
      <c r="JE403" s="128">
        <v>7.96</v>
      </c>
      <c r="JF403" s="128">
        <v>23.916699999999999</v>
      </c>
      <c r="JG403" s="120">
        <v>0.186</v>
      </c>
      <c r="JH403" s="128">
        <v>7.96</v>
      </c>
      <c r="JI403" s="128">
        <v>11.933</v>
      </c>
      <c r="JJ403" s="120">
        <v>6.4500000000000002E-2</v>
      </c>
      <c r="JK403" s="128">
        <v>7.96</v>
      </c>
      <c r="JL403" s="128">
        <v>16.293500000000002</v>
      </c>
      <c r="JM403" s="120">
        <v>0.12139999999999999</v>
      </c>
      <c r="JN403" s="128">
        <v>7.96</v>
      </c>
      <c r="JO403" s="128">
        <v>21.797599999999999</v>
      </c>
      <c r="JP403" s="120">
        <v>0.1328</v>
      </c>
      <c r="JQ403" s="128">
        <v>7.96</v>
      </c>
      <c r="JR403" s="128">
        <v>20.430099999999999</v>
      </c>
      <c r="JS403" s="120">
        <v>0.1118</v>
      </c>
    </row>
    <row r="404" spans="1:279" x14ac:dyDescent="0.25">
      <c r="A404" s="128">
        <v>7.98</v>
      </c>
      <c r="B404" s="128">
        <v>16.985399999999998</v>
      </c>
      <c r="C404" s="120">
        <v>0.27279999999999999</v>
      </c>
      <c r="D404" s="120">
        <v>7.98</v>
      </c>
      <c r="E404" s="120">
        <v>25.4254</v>
      </c>
      <c r="F404" s="120">
        <v>0.26800000000000002</v>
      </c>
      <c r="G404" s="120">
        <v>7.98</v>
      </c>
      <c r="H404" s="120">
        <v>9.4216999999999995</v>
      </c>
      <c r="I404" s="120">
        <v>0.50060000000000004</v>
      </c>
      <c r="J404" s="120">
        <v>7.98</v>
      </c>
      <c r="K404" s="120">
        <v>12.294499999999999</v>
      </c>
      <c r="L404" s="120">
        <v>0.1212</v>
      </c>
      <c r="M404" s="120">
        <v>7.98</v>
      </c>
      <c r="N404" s="120">
        <v>14.405200000000001</v>
      </c>
      <c r="O404" s="120">
        <v>0.73899999999999999</v>
      </c>
      <c r="P404" s="120">
        <v>7.98</v>
      </c>
      <c r="Q404" s="120">
        <v>16.676500000000001</v>
      </c>
      <c r="R404" s="120">
        <v>0.154</v>
      </c>
      <c r="S404" s="120">
        <v>7.98</v>
      </c>
      <c r="T404" s="120">
        <v>39.414499999999997</v>
      </c>
      <c r="U404" s="120">
        <v>0.59</v>
      </c>
      <c r="V404" s="120">
        <v>7.98</v>
      </c>
      <c r="W404" s="120">
        <v>21.1816</v>
      </c>
      <c r="X404" s="129">
        <v>0</v>
      </c>
      <c r="Y404" s="120">
        <v>7.98</v>
      </c>
      <c r="Z404" s="120">
        <v>16.968</v>
      </c>
      <c r="AA404" s="120">
        <v>0.30009999999999998</v>
      </c>
      <c r="AB404" s="120">
        <v>7.98</v>
      </c>
      <c r="AC404" s="120">
        <v>18.3675</v>
      </c>
      <c r="AD404" s="120">
        <v>0.12280000000000001</v>
      </c>
      <c r="AE404" s="120">
        <v>10.305</v>
      </c>
      <c r="AF404" s="120">
        <v>11.012499999999999</v>
      </c>
      <c r="AG404" s="129">
        <v>0</v>
      </c>
      <c r="AH404" s="120">
        <v>7.98</v>
      </c>
      <c r="AI404" s="120">
        <v>28.7803</v>
      </c>
      <c r="AJ404" s="120">
        <v>0.34989999999999999</v>
      </c>
      <c r="AK404" s="120">
        <v>7.98</v>
      </c>
      <c r="AL404" s="120">
        <v>48.984200000000001</v>
      </c>
      <c r="AM404" s="120">
        <v>0.91220000000000001</v>
      </c>
      <c r="AN404" s="120">
        <v>10.75</v>
      </c>
      <c r="AO404" s="120">
        <v>26.364799999999999</v>
      </c>
      <c r="AP404" s="120">
        <v>0.2301</v>
      </c>
      <c r="AT404" s="120">
        <v>7.98</v>
      </c>
      <c r="AU404" s="120">
        <v>27.535900000000002</v>
      </c>
      <c r="AV404" s="120">
        <v>0.54749999999999999</v>
      </c>
      <c r="BO404" s="120">
        <v>7.98</v>
      </c>
      <c r="BP404" s="120">
        <v>4.8243999999999998</v>
      </c>
      <c r="BQ404" s="120">
        <v>0.2661</v>
      </c>
      <c r="BR404" s="120">
        <v>7.98</v>
      </c>
      <c r="BS404" s="120">
        <v>22.9801</v>
      </c>
      <c r="BT404" s="120">
        <v>0.24460000000000001</v>
      </c>
      <c r="CA404" s="120">
        <v>7.98</v>
      </c>
      <c r="CB404" s="120">
        <v>20.455100000000002</v>
      </c>
      <c r="CC404" s="120">
        <v>0.25409999999999999</v>
      </c>
      <c r="CD404" s="120">
        <v>7.98</v>
      </c>
      <c r="CE404" s="120">
        <v>17.8736</v>
      </c>
      <c r="CF404" s="120">
        <v>0.17860000000000001</v>
      </c>
      <c r="CS404" s="120">
        <v>7.98</v>
      </c>
      <c r="CT404" s="120">
        <v>22.002500000000001</v>
      </c>
      <c r="CU404" s="120">
        <v>0.17080000000000001</v>
      </c>
      <c r="CY404" s="120">
        <v>7.98</v>
      </c>
      <c r="CZ404" s="120">
        <v>19.779699999999998</v>
      </c>
      <c r="DA404" s="120">
        <v>0.30359999999999998</v>
      </c>
      <c r="DH404" s="120">
        <v>7.98</v>
      </c>
      <c r="DI404" s="120">
        <v>19.735800000000001</v>
      </c>
      <c r="DJ404" s="120">
        <v>0.16450000000000001</v>
      </c>
      <c r="DN404" s="120">
        <v>7.98</v>
      </c>
      <c r="DO404" s="120">
        <v>17.645499999999998</v>
      </c>
      <c r="DP404" s="120">
        <v>0.3463</v>
      </c>
      <c r="DW404" s="120">
        <v>7.98</v>
      </c>
      <c r="DX404" s="120">
        <v>22.271699999999999</v>
      </c>
      <c r="DY404" s="120">
        <v>0.1862</v>
      </c>
      <c r="DZ404" s="120">
        <v>7.98</v>
      </c>
      <c r="EA404" s="120">
        <v>20.973500000000001</v>
      </c>
      <c r="EB404" s="120">
        <v>0.20050000000000001</v>
      </c>
      <c r="EL404" s="120">
        <v>7.98</v>
      </c>
      <c r="EM404" s="120">
        <v>15.204000000000001</v>
      </c>
      <c r="EN404" s="120">
        <v>0.25490000000000002</v>
      </c>
      <c r="EO404" s="120">
        <v>7.98</v>
      </c>
      <c r="EP404" s="120">
        <v>18.018999999999998</v>
      </c>
      <c r="EQ404" s="120">
        <v>0.18060000000000001</v>
      </c>
      <c r="EU404" s="120">
        <v>7.98</v>
      </c>
      <c r="EV404" s="120">
        <v>6.1139999999999999</v>
      </c>
      <c r="EW404" s="120">
        <v>0.25369999999999998</v>
      </c>
      <c r="EX404" s="120">
        <v>7.98</v>
      </c>
      <c r="EY404" s="120">
        <v>5.6707000000000001</v>
      </c>
      <c r="EZ404" s="120">
        <v>0.2356</v>
      </c>
      <c r="FM404" s="120">
        <v>7.98</v>
      </c>
      <c r="FN404" s="120">
        <v>16.0183</v>
      </c>
      <c r="FO404" s="120">
        <v>0.17449999999999999</v>
      </c>
      <c r="FP404" s="120">
        <v>7.98</v>
      </c>
      <c r="FQ404" s="120">
        <v>21.121400000000001</v>
      </c>
      <c r="FR404" s="120">
        <v>0.16300000000000001</v>
      </c>
      <c r="FV404" s="120">
        <v>7.98</v>
      </c>
      <c r="FW404" s="120">
        <v>20.631</v>
      </c>
      <c r="FX404" s="120">
        <v>0.24740000000000001</v>
      </c>
      <c r="FY404" s="120">
        <v>7.98</v>
      </c>
      <c r="FZ404" s="120">
        <v>20.656700000000001</v>
      </c>
      <c r="GA404" s="120">
        <v>0.16389999999999999</v>
      </c>
      <c r="GE404" s="120">
        <v>7.98</v>
      </c>
      <c r="GF404" s="120">
        <v>16.259899999999998</v>
      </c>
      <c r="GG404" s="120">
        <v>0.13339999999999999</v>
      </c>
      <c r="GH404" s="120">
        <v>7.98</v>
      </c>
      <c r="GI404" s="120">
        <v>9.5478000000000005</v>
      </c>
      <c r="GJ404" s="120">
        <v>0.1429</v>
      </c>
      <c r="GK404" s="120">
        <v>7.98</v>
      </c>
      <c r="GL404" s="120">
        <v>23.044</v>
      </c>
      <c r="GM404" s="120">
        <v>0.29509999999999997</v>
      </c>
      <c r="GN404" s="120">
        <v>7.98</v>
      </c>
      <c r="GO404" s="120">
        <v>13.066700000000001</v>
      </c>
      <c r="GP404" s="120">
        <v>0.28470000000000001</v>
      </c>
      <c r="GW404" s="120">
        <v>7.98</v>
      </c>
      <c r="GX404" s="120">
        <v>18.093</v>
      </c>
      <c r="GY404" s="120">
        <v>0.2863</v>
      </c>
      <c r="GZ404" s="120">
        <v>7.98</v>
      </c>
      <c r="HA404" s="120">
        <v>15.950100000000001</v>
      </c>
      <c r="HB404" s="120">
        <v>0.2198</v>
      </c>
      <c r="HF404" s="120">
        <v>7.98</v>
      </c>
      <c r="HG404" s="120">
        <v>21.823799999999999</v>
      </c>
      <c r="HH404" s="120">
        <v>0.35070000000000001</v>
      </c>
      <c r="HO404" s="120">
        <v>7.98</v>
      </c>
      <c r="HP404" s="120">
        <v>17.293600000000001</v>
      </c>
      <c r="HQ404" s="120">
        <v>0.15859999999999999</v>
      </c>
      <c r="HR404" s="120">
        <v>7.98</v>
      </c>
      <c r="HS404" s="120">
        <v>15.3911</v>
      </c>
      <c r="HT404" s="120">
        <v>0.20100000000000001</v>
      </c>
      <c r="HX404" s="128">
        <v>7.98</v>
      </c>
      <c r="HY404" s="128">
        <v>15.224299999999999</v>
      </c>
      <c r="HZ404" s="120">
        <v>6.08E-2</v>
      </c>
      <c r="IA404" s="128">
        <v>7.98</v>
      </c>
      <c r="IB404" s="128">
        <v>16.1814</v>
      </c>
      <c r="IC404" s="120">
        <v>7.8600000000000003E-2</v>
      </c>
      <c r="ID404" s="128">
        <v>7.98</v>
      </c>
      <c r="IE404" s="128">
        <v>3.512</v>
      </c>
      <c r="IF404" s="120">
        <v>8.4400000000000003E-2</v>
      </c>
      <c r="IG404" s="128">
        <v>7.98</v>
      </c>
      <c r="IH404" s="128">
        <v>24.1266</v>
      </c>
      <c r="II404" s="120">
        <v>0.1114</v>
      </c>
      <c r="IJ404" s="128">
        <v>7.98</v>
      </c>
      <c r="IK404" s="128">
        <v>39.720100000000002</v>
      </c>
      <c r="IL404" s="120">
        <v>0.2253</v>
      </c>
      <c r="IM404" s="128">
        <v>7.98</v>
      </c>
      <c r="IN404" s="128">
        <v>36.365400000000001</v>
      </c>
      <c r="IO404" s="120">
        <v>0.26329999999999998</v>
      </c>
      <c r="IP404" s="128">
        <v>7.98</v>
      </c>
      <c r="IQ404" s="128">
        <v>25.8323</v>
      </c>
      <c r="IR404" s="120">
        <v>0.2394</v>
      </c>
      <c r="IS404" s="128">
        <v>7.98</v>
      </c>
      <c r="IT404" s="128">
        <v>19.262499999999999</v>
      </c>
      <c r="IU404" s="120">
        <v>0.1197</v>
      </c>
      <c r="IV404" s="128">
        <v>7.98</v>
      </c>
      <c r="IW404" s="128">
        <v>25.3721</v>
      </c>
      <c r="IX404" s="120">
        <v>0.1139</v>
      </c>
      <c r="IY404" s="128">
        <v>7.98</v>
      </c>
      <c r="IZ404" s="128">
        <v>28.705100000000002</v>
      </c>
      <c r="JA404" s="120">
        <v>0.19900000000000001</v>
      </c>
      <c r="JB404" s="128">
        <v>7.98</v>
      </c>
      <c r="JC404" s="128">
        <v>10.9253</v>
      </c>
      <c r="JD404" s="120">
        <v>4.19E-2</v>
      </c>
      <c r="JE404" s="128">
        <v>7.98</v>
      </c>
      <c r="JF404" s="128">
        <v>23.393899999999999</v>
      </c>
      <c r="JG404" s="120">
        <v>0.1734</v>
      </c>
      <c r="JH404" s="128">
        <v>7.98</v>
      </c>
      <c r="JI404" s="128">
        <v>12.154500000000001</v>
      </c>
      <c r="JJ404" s="120">
        <v>5.8799999999999998E-2</v>
      </c>
      <c r="JK404" s="128">
        <v>7.98</v>
      </c>
      <c r="JL404" s="128">
        <v>16.569099999999999</v>
      </c>
      <c r="JM404" s="120">
        <v>0.1205</v>
      </c>
      <c r="JN404" s="128">
        <v>7.98</v>
      </c>
      <c r="JO404" s="128">
        <v>21.256</v>
      </c>
      <c r="JP404" s="120">
        <v>0.13059999999999999</v>
      </c>
      <c r="JQ404" s="128">
        <v>7.98</v>
      </c>
      <c r="JR404" s="128">
        <v>20.267800000000001</v>
      </c>
      <c r="JS404" s="120">
        <v>0.11119999999999999</v>
      </c>
    </row>
    <row r="405" spans="1:279" x14ac:dyDescent="0.25">
      <c r="A405" s="128">
        <v>8</v>
      </c>
      <c r="B405" s="128">
        <v>15.5364</v>
      </c>
      <c r="C405" s="120">
        <v>0.32040000000000002</v>
      </c>
      <c r="D405" s="120">
        <v>8</v>
      </c>
      <c r="E405" s="120">
        <v>24.955300000000001</v>
      </c>
      <c r="F405" s="120">
        <v>0.26390000000000002</v>
      </c>
      <c r="G405" s="120">
        <v>8</v>
      </c>
      <c r="H405" s="120">
        <v>9.7928999999999995</v>
      </c>
      <c r="I405" s="120">
        <v>0.49990000000000001</v>
      </c>
      <c r="J405" s="120">
        <v>8</v>
      </c>
      <c r="K405" s="120">
        <v>12.4414</v>
      </c>
      <c r="L405" s="120">
        <v>0.12039999999999999</v>
      </c>
      <c r="M405" s="120">
        <v>8</v>
      </c>
      <c r="N405" s="120">
        <v>13.3286</v>
      </c>
      <c r="O405" s="120">
        <v>0.72789999999999999</v>
      </c>
      <c r="P405" s="120">
        <v>8</v>
      </c>
      <c r="Q405" s="120">
        <v>16.6919</v>
      </c>
      <c r="R405" s="120">
        <v>0.14349999999999999</v>
      </c>
      <c r="S405" s="120">
        <v>8</v>
      </c>
      <c r="T405" s="120">
        <v>38.280500000000004</v>
      </c>
      <c r="U405" s="120">
        <v>0.56189999999999996</v>
      </c>
      <c r="V405" s="120">
        <v>8</v>
      </c>
      <c r="W405" s="120">
        <v>23.634799999999998</v>
      </c>
      <c r="X405" s="129">
        <v>0</v>
      </c>
      <c r="Y405" s="120">
        <v>8</v>
      </c>
      <c r="Z405" s="120">
        <v>17.418199999999999</v>
      </c>
      <c r="AA405" s="120">
        <v>0.31730000000000003</v>
      </c>
      <c r="AB405" s="120">
        <v>8</v>
      </c>
      <c r="AC405" s="120">
        <v>18.603200000000001</v>
      </c>
      <c r="AD405" s="120">
        <v>0.12690000000000001</v>
      </c>
      <c r="AE405" s="120">
        <v>10.324999999999999</v>
      </c>
      <c r="AF405" s="120">
        <v>15.243499999999999</v>
      </c>
      <c r="AG405" s="129">
        <v>0</v>
      </c>
      <c r="AH405" s="120">
        <v>8</v>
      </c>
      <c r="AI405" s="120">
        <v>29.2072</v>
      </c>
      <c r="AJ405" s="120">
        <v>0.30990000000000001</v>
      </c>
      <c r="AK405" s="120">
        <v>8</v>
      </c>
      <c r="AL405" s="120">
        <v>50.856400000000001</v>
      </c>
      <c r="AM405" s="120">
        <v>0.90159999999999996</v>
      </c>
      <c r="AN405" s="120">
        <v>10.77</v>
      </c>
      <c r="AO405" s="120">
        <v>26.2636</v>
      </c>
      <c r="AP405" s="120">
        <v>0.23719999999999999</v>
      </c>
      <c r="AT405" s="120">
        <v>8</v>
      </c>
      <c r="AU405" s="120">
        <v>25.403300000000002</v>
      </c>
      <c r="AV405" s="120">
        <v>0.61870000000000003</v>
      </c>
      <c r="BO405" s="120">
        <v>8</v>
      </c>
      <c r="BP405" s="120">
        <v>4.2624000000000004</v>
      </c>
      <c r="BQ405" s="120">
        <v>0.23780000000000001</v>
      </c>
      <c r="BR405" s="120">
        <v>8</v>
      </c>
      <c r="BS405" s="120">
        <v>22.871500000000001</v>
      </c>
      <c r="BT405" s="120">
        <v>0.2462</v>
      </c>
      <c r="CA405" s="120">
        <v>8</v>
      </c>
      <c r="CB405" s="120">
        <v>20.571999999999999</v>
      </c>
      <c r="CC405" s="120">
        <v>0.25280000000000002</v>
      </c>
      <c r="CD405" s="120">
        <v>8</v>
      </c>
      <c r="CE405" s="120">
        <v>18.177900000000001</v>
      </c>
      <c r="CF405" s="120">
        <v>0.18229999999999999</v>
      </c>
      <c r="CS405" s="120">
        <v>8</v>
      </c>
      <c r="CT405" s="120">
        <v>21.816600000000001</v>
      </c>
      <c r="CU405" s="120">
        <v>0.17319999999999999</v>
      </c>
      <c r="CY405" s="120">
        <v>8</v>
      </c>
      <c r="CZ405" s="120">
        <v>19.768000000000001</v>
      </c>
      <c r="DA405" s="120">
        <v>0.32669999999999999</v>
      </c>
      <c r="DH405" s="120">
        <v>8</v>
      </c>
      <c r="DI405" s="120">
        <v>20.408300000000001</v>
      </c>
      <c r="DJ405" s="120">
        <v>0.17080000000000001</v>
      </c>
      <c r="DN405" s="120">
        <v>8</v>
      </c>
      <c r="DO405" s="120">
        <v>17.883700000000001</v>
      </c>
      <c r="DP405" s="120">
        <v>0.33610000000000001</v>
      </c>
      <c r="DW405" s="120">
        <v>8</v>
      </c>
      <c r="DX405" s="120">
        <v>22.492699999999999</v>
      </c>
      <c r="DY405" s="120">
        <v>0.1867</v>
      </c>
      <c r="DZ405" s="120">
        <v>8</v>
      </c>
      <c r="EA405" s="120">
        <v>20.690100000000001</v>
      </c>
      <c r="EB405" s="120">
        <v>0.19889999999999999</v>
      </c>
      <c r="EL405" s="120">
        <v>8</v>
      </c>
      <c r="EM405" s="120">
        <v>15.3612</v>
      </c>
      <c r="EN405" s="120">
        <v>0.25850000000000001</v>
      </c>
      <c r="EO405" s="120">
        <v>8</v>
      </c>
      <c r="EP405" s="120">
        <v>18.214400000000001</v>
      </c>
      <c r="EQ405" s="120">
        <v>0.17810000000000001</v>
      </c>
      <c r="EU405" s="120">
        <v>8</v>
      </c>
      <c r="EV405" s="120">
        <v>5.4714</v>
      </c>
      <c r="EW405" s="120">
        <v>0.22620000000000001</v>
      </c>
      <c r="EX405" s="120">
        <v>8</v>
      </c>
      <c r="EY405" s="120">
        <v>5.2365000000000004</v>
      </c>
      <c r="EZ405" s="120">
        <v>0.1913</v>
      </c>
      <c r="FM405" s="120">
        <v>8</v>
      </c>
      <c r="FN405" s="120">
        <v>15.805999999999999</v>
      </c>
      <c r="FO405" s="120">
        <v>0.17219999999999999</v>
      </c>
      <c r="FP405" s="120">
        <v>8</v>
      </c>
      <c r="FQ405" s="120">
        <v>20.725000000000001</v>
      </c>
      <c r="FR405" s="120">
        <v>0.15110000000000001</v>
      </c>
      <c r="FV405" s="120">
        <v>8</v>
      </c>
      <c r="FW405" s="120">
        <v>21.1</v>
      </c>
      <c r="FX405" s="120">
        <v>0.248</v>
      </c>
      <c r="FY405" s="120">
        <v>8</v>
      </c>
      <c r="FZ405" s="120">
        <v>20.867100000000001</v>
      </c>
      <c r="GA405" s="120">
        <v>0.17780000000000001</v>
      </c>
      <c r="GE405" s="120">
        <v>8</v>
      </c>
      <c r="GF405" s="120">
        <v>15.2287</v>
      </c>
      <c r="GG405" s="120">
        <v>0.1234</v>
      </c>
      <c r="GH405" s="120">
        <v>8</v>
      </c>
      <c r="GI405" s="120">
        <v>8.2720000000000002</v>
      </c>
      <c r="GJ405" s="120">
        <v>0.16309999999999999</v>
      </c>
      <c r="GK405" s="120">
        <v>8</v>
      </c>
      <c r="GL405" s="120">
        <v>23.255500000000001</v>
      </c>
      <c r="GM405" s="120">
        <v>0.29780000000000001</v>
      </c>
      <c r="GN405" s="120">
        <v>8</v>
      </c>
      <c r="GO405" s="120">
        <v>13.680999999999999</v>
      </c>
      <c r="GP405" s="120">
        <v>0.2838</v>
      </c>
      <c r="GW405" s="120">
        <v>8</v>
      </c>
      <c r="GX405" s="120">
        <v>18.0519</v>
      </c>
      <c r="GY405" s="120">
        <v>0.27460000000000001</v>
      </c>
      <c r="GZ405" s="120">
        <v>8</v>
      </c>
      <c r="HA405" s="120">
        <v>15.8825</v>
      </c>
      <c r="HB405" s="120">
        <v>0.22059999999999999</v>
      </c>
      <c r="HF405" s="120">
        <v>8</v>
      </c>
      <c r="HG405" s="120">
        <v>21.751000000000001</v>
      </c>
      <c r="HH405" s="120">
        <v>0.34050000000000002</v>
      </c>
      <c r="HO405" s="120">
        <v>8</v>
      </c>
      <c r="HP405" s="120">
        <v>17.503599999999999</v>
      </c>
      <c r="HQ405" s="120">
        <v>0.1605</v>
      </c>
      <c r="HR405" s="120">
        <v>8</v>
      </c>
      <c r="HS405" s="120">
        <v>15.049899999999999</v>
      </c>
      <c r="HT405" s="120">
        <v>0.20150000000000001</v>
      </c>
      <c r="HX405" s="128">
        <v>8</v>
      </c>
      <c r="HY405" s="128">
        <v>15.6708</v>
      </c>
      <c r="HZ405" s="120">
        <v>6.2E-2</v>
      </c>
      <c r="IA405" s="128">
        <v>8</v>
      </c>
      <c r="IB405" s="128">
        <v>16.400600000000001</v>
      </c>
      <c r="IC405" s="120">
        <v>7.8700000000000006E-2</v>
      </c>
      <c r="ID405" s="128">
        <v>8</v>
      </c>
      <c r="IE405" s="128">
        <v>3.89</v>
      </c>
      <c r="IF405" s="120">
        <v>7.6499999999999999E-2</v>
      </c>
      <c r="IG405" s="128">
        <v>8</v>
      </c>
      <c r="IH405" s="128">
        <v>23.890599999999999</v>
      </c>
      <c r="II405" s="120">
        <v>0.1167</v>
      </c>
      <c r="IJ405" s="128">
        <v>8</v>
      </c>
      <c r="IK405" s="128">
        <v>40.2774</v>
      </c>
      <c r="IL405" s="120">
        <v>0.2319</v>
      </c>
      <c r="IM405" s="128">
        <v>8</v>
      </c>
      <c r="IN405" s="128">
        <v>35.843800000000002</v>
      </c>
      <c r="IO405" s="120">
        <v>0.26040000000000002</v>
      </c>
      <c r="IP405" s="128">
        <v>8</v>
      </c>
      <c r="IQ405" s="128">
        <v>25.2075</v>
      </c>
      <c r="IR405" s="120">
        <v>0.23630000000000001</v>
      </c>
      <c r="IS405" s="128">
        <v>8</v>
      </c>
      <c r="IT405" s="128">
        <v>18.585599999999999</v>
      </c>
      <c r="IU405" s="120">
        <v>0.1174</v>
      </c>
      <c r="IV405" s="128">
        <v>8</v>
      </c>
      <c r="IW405" s="128">
        <v>26.457799999999999</v>
      </c>
      <c r="IX405" s="120">
        <v>0.1258</v>
      </c>
      <c r="IY405" s="128">
        <v>8</v>
      </c>
      <c r="IZ405" s="128">
        <v>27.758500000000002</v>
      </c>
      <c r="JA405" s="120">
        <v>0.18390000000000001</v>
      </c>
      <c r="JB405" s="128">
        <v>8</v>
      </c>
      <c r="JC405" s="128">
        <v>10.876300000000001</v>
      </c>
      <c r="JD405" s="120">
        <v>4.0399999999999998E-2</v>
      </c>
      <c r="JE405" s="128">
        <v>8</v>
      </c>
      <c r="JF405" s="128">
        <v>22.817499999999999</v>
      </c>
      <c r="JG405" s="120">
        <v>0.17399999999999999</v>
      </c>
      <c r="JH405" s="128">
        <v>8</v>
      </c>
      <c r="JI405" s="128">
        <v>12.3355</v>
      </c>
      <c r="JJ405" s="120">
        <v>5.5199999999999999E-2</v>
      </c>
      <c r="JK405" s="128">
        <v>8</v>
      </c>
      <c r="JL405" s="128">
        <v>16.950500000000002</v>
      </c>
      <c r="JM405" s="120">
        <v>0.1153</v>
      </c>
      <c r="JN405" s="128">
        <v>8</v>
      </c>
      <c r="JO405" s="128">
        <v>20.5853</v>
      </c>
      <c r="JP405" s="120">
        <v>0.12570000000000001</v>
      </c>
      <c r="JQ405" s="128">
        <v>8</v>
      </c>
      <c r="JR405" s="128">
        <v>19.988099999999999</v>
      </c>
      <c r="JS405" s="120">
        <v>0.1132</v>
      </c>
    </row>
    <row r="406" spans="1:279" x14ac:dyDescent="0.25">
      <c r="A406" s="128">
        <v>8.02</v>
      </c>
      <c r="B406" s="128">
        <v>13.797599999999999</v>
      </c>
      <c r="C406" s="120">
        <v>0.3488</v>
      </c>
      <c r="D406" s="120">
        <v>8.02</v>
      </c>
      <c r="E406" s="120">
        <v>24.676100000000002</v>
      </c>
      <c r="F406" s="120">
        <v>0.25600000000000001</v>
      </c>
      <c r="G406" s="120">
        <v>8.02</v>
      </c>
      <c r="H406" s="120">
        <v>10.653</v>
      </c>
      <c r="I406" s="120">
        <v>0.51229999999999998</v>
      </c>
      <c r="J406" s="120">
        <v>8.02</v>
      </c>
      <c r="K406" s="120">
        <v>12.6663</v>
      </c>
      <c r="L406" s="120">
        <v>0.1205</v>
      </c>
      <c r="M406" s="120">
        <v>8.02</v>
      </c>
      <c r="N406" s="120">
        <v>12.5703</v>
      </c>
      <c r="O406" s="120">
        <v>0.69899999999999995</v>
      </c>
      <c r="P406" s="120">
        <v>8.02</v>
      </c>
      <c r="Q406" s="120">
        <v>16.639299999999999</v>
      </c>
      <c r="R406" s="120">
        <v>0.14760000000000001</v>
      </c>
      <c r="S406" s="120">
        <v>8.02</v>
      </c>
      <c r="T406" s="120">
        <v>36.548999999999999</v>
      </c>
      <c r="U406" s="120">
        <v>0.54459999999999997</v>
      </c>
      <c r="V406" s="120">
        <v>8.02</v>
      </c>
      <c r="W406" s="120">
        <v>55.612000000000002</v>
      </c>
      <c r="X406" s="129">
        <v>0</v>
      </c>
      <c r="Y406" s="120">
        <v>8.02</v>
      </c>
      <c r="Z406" s="120">
        <v>18.161999999999999</v>
      </c>
      <c r="AA406" s="120">
        <v>0.35460000000000003</v>
      </c>
      <c r="AB406" s="120">
        <v>8.02</v>
      </c>
      <c r="AC406" s="120">
        <v>18.8353</v>
      </c>
      <c r="AD406" s="120">
        <v>0.12659999999999999</v>
      </c>
      <c r="AE406" s="120">
        <v>10.345000000000001</v>
      </c>
      <c r="AF406" s="120">
        <v>18.138300000000001</v>
      </c>
      <c r="AG406" s="129">
        <v>0</v>
      </c>
      <c r="AH406" s="120">
        <v>8.02</v>
      </c>
      <c r="AI406" s="120">
        <v>29.3247</v>
      </c>
      <c r="AJ406" s="120">
        <v>0.33760000000000001</v>
      </c>
      <c r="AK406" s="120">
        <v>8.02</v>
      </c>
      <c r="AL406" s="120">
        <v>53.113300000000002</v>
      </c>
      <c r="AM406" s="120">
        <v>0.67559999999999998</v>
      </c>
      <c r="AN406" s="120">
        <v>10.79</v>
      </c>
      <c r="AO406" s="120">
        <v>26.309899999999999</v>
      </c>
      <c r="AP406" s="120">
        <v>0.2392</v>
      </c>
      <c r="AT406" s="120">
        <v>8.02</v>
      </c>
      <c r="AU406" s="120">
        <v>23.6326</v>
      </c>
      <c r="AV406" s="120">
        <v>0.71240000000000003</v>
      </c>
      <c r="BO406" s="120">
        <v>8.02</v>
      </c>
      <c r="BP406" s="120">
        <v>3.9291</v>
      </c>
      <c r="BQ406" s="120">
        <v>0.21510000000000001</v>
      </c>
      <c r="BR406" s="120">
        <v>8.02</v>
      </c>
      <c r="BS406" s="120">
        <v>22.791499999999999</v>
      </c>
      <c r="BT406" s="120">
        <v>0.24740000000000001</v>
      </c>
      <c r="CA406" s="120">
        <v>8.02</v>
      </c>
      <c r="CB406" s="120">
        <v>20.4573</v>
      </c>
      <c r="CC406" s="120">
        <v>0.25359999999999999</v>
      </c>
      <c r="CD406" s="120">
        <v>8.02</v>
      </c>
      <c r="CE406" s="120">
        <v>18.3764</v>
      </c>
      <c r="CF406" s="120">
        <v>0.18779999999999999</v>
      </c>
      <c r="CS406" s="120">
        <v>8.02</v>
      </c>
      <c r="CT406" s="120">
        <v>21.9574</v>
      </c>
      <c r="CU406" s="120">
        <v>0.16339999999999999</v>
      </c>
      <c r="CY406" s="120">
        <v>8.02</v>
      </c>
      <c r="CZ406" s="120">
        <v>19.644400000000001</v>
      </c>
      <c r="DA406" s="120">
        <v>0.34670000000000001</v>
      </c>
      <c r="DH406" s="120">
        <v>8.02</v>
      </c>
      <c r="DI406" s="120">
        <v>20.9177</v>
      </c>
      <c r="DJ406" s="120">
        <v>0.1789</v>
      </c>
      <c r="DN406" s="120">
        <v>8.02</v>
      </c>
      <c r="DO406" s="120">
        <v>18.2103</v>
      </c>
      <c r="DP406" s="120">
        <v>0.32269999999999999</v>
      </c>
      <c r="DW406" s="120">
        <v>8.02</v>
      </c>
      <c r="DX406" s="120">
        <v>22.689800000000002</v>
      </c>
      <c r="DY406" s="120">
        <v>0.1893</v>
      </c>
      <c r="DZ406" s="120">
        <v>8.02</v>
      </c>
      <c r="EA406" s="120">
        <v>20.4392</v>
      </c>
      <c r="EB406" s="120">
        <v>0.2019</v>
      </c>
      <c r="EL406" s="120">
        <v>8.02</v>
      </c>
      <c r="EM406" s="120">
        <v>15.379300000000001</v>
      </c>
      <c r="EN406" s="120">
        <v>0.26319999999999999</v>
      </c>
      <c r="EO406" s="120">
        <v>8.02</v>
      </c>
      <c r="EP406" s="120">
        <v>18.561599999999999</v>
      </c>
      <c r="EQ406" s="120">
        <v>0.1744</v>
      </c>
      <c r="EU406" s="120">
        <v>8.02</v>
      </c>
      <c r="EV406" s="120">
        <v>5.1548999999999996</v>
      </c>
      <c r="EW406" s="120">
        <v>0.19900000000000001</v>
      </c>
      <c r="EX406" s="120">
        <v>8.02</v>
      </c>
      <c r="EY406" s="120">
        <v>5.25</v>
      </c>
      <c r="EZ406" s="120">
        <v>0.17610000000000001</v>
      </c>
      <c r="FM406" s="120">
        <v>8.02</v>
      </c>
      <c r="FN406" s="120">
        <v>15.4976</v>
      </c>
      <c r="FO406" s="120">
        <v>0.16370000000000001</v>
      </c>
      <c r="FP406" s="120">
        <v>8.02</v>
      </c>
      <c r="FQ406" s="120">
        <v>20.634399999999999</v>
      </c>
      <c r="FR406" s="120">
        <v>0.14599999999999999</v>
      </c>
      <c r="FV406" s="120">
        <v>8.02</v>
      </c>
      <c r="FW406" s="120">
        <v>21.6616</v>
      </c>
      <c r="FX406" s="120">
        <v>0.25469999999999998</v>
      </c>
      <c r="FY406" s="120">
        <v>8.02</v>
      </c>
      <c r="FZ406" s="120">
        <v>21.2682</v>
      </c>
      <c r="GA406" s="120">
        <v>0.18390000000000001</v>
      </c>
      <c r="GE406" s="120">
        <v>8.02</v>
      </c>
      <c r="GF406" s="120">
        <v>14.4587</v>
      </c>
      <c r="GG406" s="120">
        <v>0.1177</v>
      </c>
      <c r="GH406" s="120">
        <v>8.02</v>
      </c>
      <c r="GI406" s="120">
        <v>7.1010999999999997</v>
      </c>
      <c r="GJ406" s="120">
        <v>0.1457</v>
      </c>
      <c r="GK406" s="120">
        <v>8.02</v>
      </c>
      <c r="GL406" s="120">
        <v>23.231400000000001</v>
      </c>
      <c r="GM406" s="120">
        <v>0.28849999999999998</v>
      </c>
      <c r="GN406" s="120">
        <v>8.02</v>
      </c>
      <c r="GO406" s="120">
        <v>14.5321</v>
      </c>
      <c r="GP406" s="120">
        <v>0.2873</v>
      </c>
      <c r="GW406" s="120">
        <v>8.02</v>
      </c>
      <c r="GX406" s="120">
        <v>18.061800000000002</v>
      </c>
      <c r="GY406" s="120">
        <v>0.26860000000000001</v>
      </c>
      <c r="GZ406" s="120">
        <v>8.02</v>
      </c>
      <c r="HA406" s="120">
        <v>15.928000000000001</v>
      </c>
      <c r="HB406" s="120">
        <v>0.21179999999999999</v>
      </c>
      <c r="HF406" s="120">
        <v>8.02</v>
      </c>
      <c r="HG406" s="120">
        <v>21.622699999999998</v>
      </c>
      <c r="HH406" s="120">
        <v>0.33660000000000001</v>
      </c>
      <c r="HO406" s="120">
        <v>8.02</v>
      </c>
      <c r="HP406" s="120">
        <v>17.6189</v>
      </c>
      <c r="HQ406" s="120">
        <v>0.16400000000000001</v>
      </c>
      <c r="HR406" s="120">
        <v>8.02</v>
      </c>
      <c r="HS406" s="120">
        <v>14.821300000000001</v>
      </c>
      <c r="HT406" s="120">
        <v>0.20039999999999999</v>
      </c>
      <c r="HX406" s="128">
        <v>8.02</v>
      </c>
      <c r="HY406" s="128">
        <v>16.083600000000001</v>
      </c>
      <c r="HZ406" s="120">
        <v>6.4699999999999994E-2</v>
      </c>
      <c r="IA406" s="128">
        <v>8.02</v>
      </c>
      <c r="IB406" s="128">
        <v>16.553799999999999</v>
      </c>
      <c r="IC406" s="120">
        <v>7.6499999999999999E-2</v>
      </c>
      <c r="ID406" s="128">
        <v>8.02</v>
      </c>
      <c r="IE406" s="128">
        <v>3.7896000000000001</v>
      </c>
      <c r="IF406" s="120">
        <v>6.0900000000000003E-2</v>
      </c>
      <c r="IG406" s="128">
        <v>8.02</v>
      </c>
      <c r="IH406" s="128">
        <v>22.947099999999999</v>
      </c>
      <c r="II406" s="120">
        <v>0.1201</v>
      </c>
      <c r="IJ406" s="128">
        <v>8.02</v>
      </c>
      <c r="IK406" s="128">
        <v>41.177799999999998</v>
      </c>
      <c r="IL406" s="120">
        <v>0.24149999999999999</v>
      </c>
      <c r="IM406" s="128">
        <v>8.02</v>
      </c>
      <c r="IN406" s="128">
        <v>35.126100000000001</v>
      </c>
      <c r="IO406" s="120">
        <v>0.25219999999999998</v>
      </c>
      <c r="IP406" s="128">
        <v>8.02</v>
      </c>
      <c r="IQ406" s="128">
        <v>24.647300000000001</v>
      </c>
      <c r="IR406" s="120">
        <v>0.23139999999999999</v>
      </c>
      <c r="IS406" s="128">
        <v>8.02</v>
      </c>
      <c r="IT406" s="128">
        <v>18.079999999999998</v>
      </c>
      <c r="IU406" s="120">
        <v>0.1166</v>
      </c>
      <c r="IV406" s="128">
        <v>8.02</v>
      </c>
      <c r="IW406" s="128">
        <v>27.196000000000002</v>
      </c>
      <c r="IX406" s="120">
        <v>0.13780000000000001</v>
      </c>
      <c r="IY406" s="128">
        <v>8.02</v>
      </c>
      <c r="IZ406" s="128">
        <v>27.1342</v>
      </c>
      <c r="JA406" s="120">
        <v>0.18279999999999999</v>
      </c>
      <c r="JB406" s="128">
        <v>8.02</v>
      </c>
      <c r="JC406" s="128">
        <v>10.8141</v>
      </c>
      <c r="JD406" s="120">
        <v>3.9600000000000003E-2</v>
      </c>
      <c r="JE406" s="128">
        <v>8.02</v>
      </c>
      <c r="JF406" s="128">
        <v>22.251100000000001</v>
      </c>
      <c r="JG406" s="120">
        <v>0.16930000000000001</v>
      </c>
      <c r="JH406" s="128">
        <v>8.02</v>
      </c>
      <c r="JI406" s="128">
        <v>12.4451</v>
      </c>
      <c r="JJ406" s="120">
        <v>5.4800000000000001E-2</v>
      </c>
      <c r="JK406" s="128">
        <v>8.02</v>
      </c>
      <c r="JL406" s="128">
        <v>17.380400000000002</v>
      </c>
      <c r="JM406" s="120">
        <v>0.108</v>
      </c>
      <c r="JN406" s="128">
        <v>8.02</v>
      </c>
      <c r="JO406" s="128">
        <v>19.716899999999999</v>
      </c>
      <c r="JP406" s="120">
        <v>0.12</v>
      </c>
      <c r="JQ406" s="128">
        <v>8.02</v>
      </c>
      <c r="JR406" s="128">
        <v>19.839500000000001</v>
      </c>
      <c r="JS406" s="120">
        <v>0.13519999999999999</v>
      </c>
    </row>
    <row r="407" spans="1:279" x14ac:dyDescent="0.25">
      <c r="A407" s="128">
        <v>8.0399999999999991</v>
      </c>
      <c r="B407" s="128">
        <v>12.248900000000001</v>
      </c>
      <c r="C407" s="120">
        <v>0.3619</v>
      </c>
      <c r="D407" s="120">
        <v>8.0399999999999991</v>
      </c>
      <c r="E407" s="120">
        <v>24.7821</v>
      </c>
      <c r="F407" s="120">
        <v>0.2427</v>
      </c>
      <c r="G407" s="120">
        <v>8.0399999999999991</v>
      </c>
      <c r="H407" s="120">
        <v>11.641999999999999</v>
      </c>
      <c r="I407" s="120">
        <v>0.55700000000000005</v>
      </c>
      <c r="J407" s="120">
        <v>8.0399999999999991</v>
      </c>
      <c r="K407" s="120">
        <v>12.6379</v>
      </c>
      <c r="L407" s="120">
        <v>0.11899999999999999</v>
      </c>
      <c r="M407" s="120">
        <v>8.0399999999999991</v>
      </c>
      <c r="N407" s="120">
        <v>12.3795</v>
      </c>
      <c r="O407" s="120">
        <v>0.65369999999999995</v>
      </c>
      <c r="P407" s="120">
        <v>8.0399999999999991</v>
      </c>
      <c r="Q407" s="120">
        <v>16.571100000000001</v>
      </c>
      <c r="R407" s="120">
        <v>0.17949999999999999</v>
      </c>
      <c r="S407" s="120">
        <v>8.0399999999999991</v>
      </c>
      <c r="T407" s="120">
        <v>35.944899999999997</v>
      </c>
      <c r="U407" s="120">
        <v>0.55900000000000005</v>
      </c>
      <c r="V407" s="120">
        <v>8.0299999999999994</v>
      </c>
      <c r="W407" s="120">
        <v>65.877399999999994</v>
      </c>
      <c r="X407" s="129">
        <v>0</v>
      </c>
      <c r="Y407" s="120">
        <v>8.0399999999999991</v>
      </c>
      <c r="Z407" s="120">
        <v>18.715299999999999</v>
      </c>
      <c r="AA407" s="120">
        <v>0.3886</v>
      </c>
      <c r="AB407" s="120">
        <v>8.0399999999999991</v>
      </c>
      <c r="AC407" s="120">
        <v>18.757899999999999</v>
      </c>
      <c r="AD407" s="120">
        <v>0.1263</v>
      </c>
      <c r="AE407" s="120">
        <v>10.365</v>
      </c>
      <c r="AF407" s="120">
        <v>19.8001</v>
      </c>
      <c r="AG407" s="120">
        <v>0.1608</v>
      </c>
      <c r="AH407" s="120">
        <v>8.0399999999999991</v>
      </c>
      <c r="AI407" s="120">
        <v>29.8782</v>
      </c>
      <c r="AJ407" s="120">
        <v>0.27339999999999998</v>
      </c>
      <c r="AK407" s="120">
        <v>8.0399999999999991</v>
      </c>
      <c r="AL407" s="120">
        <v>55.135300000000001</v>
      </c>
      <c r="AM407" s="120">
        <v>0.80030000000000001</v>
      </c>
      <c r="AN407" s="120">
        <v>10.81</v>
      </c>
      <c r="AO407" s="120">
        <v>26.392399999999999</v>
      </c>
      <c r="AP407" s="120">
        <v>0.2402</v>
      </c>
      <c r="AT407" s="120">
        <v>8.0399999999999991</v>
      </c>
      <c r="AU407" s="120">
        <v>24.930099999999999</v>
      </c>
      <c r="AV407" s="120">
        <v>0.55979999999999996</v>
      </c>
      <c r="BO407" s="120">
        <v>8.0399999999999991</v>
      </c>
      <c r="BP407" s="120">
        <v>3.6838000000000002</v>
      </c>
      <c r="BQ407" s="120">
        <v>0.20369999999999999</v>
      </c>
      <c r="BR407" s="120">
        <v>8.0399999999999991</v>
      </c>
      <c r="BS407" s="120">
        <v>22.914300000000001</v>
      </c>
      <c r="BT407" s="120">
        <v>0.2407</v>
      </c>
      <c r="CA407" s="120">
        <v>8.0399999999999991</v>
      </c>
      <c r="CB407" s="120">
        <v>20.079999999999998</v>
      </c>
      <c r="CC407" s="120">
        <v>0.25800000000000001</v>
      </c>
      <c r="CD407" s="120">
        <v>8.0399999999999991</v>
      </c>
      <c r="CE407" s="120">
        <v>18.5229</v>
      </c>
      <c r="CF407" s="120">
        <v>0.19220000000000001</v>
      </c>
      <c r="CS407" s="120">
        <v>8.0399999999999991</v>
      </c>
      <c r="CT407" s="120">
        <v>22.130700000000001</v>
      </c>
      <c r="CU407" s="120">
        <v>0.1603</v>
      </c>
      <c r="CY407" s="120">
        <v>8.0399999999999991</v>
      </c>
      <c r="CZ407" s="120">
        <v>19.5474</v>
      </c>
      <c r="DA407" s="120">
        <v>0.36180000000000001</v>
      </c>
      <c r="DH407" s="120">
        <v>8.0399999999999991</v>
      </c>
      <c r="DI407" s="120">
        <v>21.326799999999999</v>
      </c>
      <c r="DJ407" s="120">
        <v>0.18149999999999999</v>
      </c>
      <c r="DN407" s="120">
        <v>8.0399999999999991</v>
      </c>
      <c r="DO407" s="120">
        <v>18.816400000000002</v>
      </c>
      <c r="DP407" s="120">
        <v>0.31080000000000002</v>
      </c>
      <c r="DW407" s="120">
        <v>8.0399999999999991</v>
      </c>
      <c r="DX407" s="120">
        <v>22.696400000000001</v>
      </c>
      <c r="DY407" s="120">
        <v>0.20430000000000001</v>
      </c>
      <c r="DZ407" s="120">
        <v>8.0399999999999991</v>
      </c>
      <c r="EA407" s="120">
        <v>20.1999</v>
      </c>
      <c r="EB407" s="120">
        <v>0.20730000000000001</v>
      </c>
      <c r="EL407" s="120">
        <v>8.0399999999999991</v>
      </c>
      <c r="EM407" s="120">
        <v>15.3222</v>
      </c>
      <c r="EN407" s="120">
        <v>0.2742</v>
      </c>
      <c r="EO407" s="120">
        <v>8.0399999999999991</v>
      </c>
      <c r="EP407" s="120">
        <v>18.883500000000002</v>
      </c>
      <c r="EQ407" s="120">
        <v>0.1774</v>
      </c>
      <c r="EU407" s="120">
        <v>8.0399999999999991</v>
      </c>
      <c r="EV407" s="120">
        <v>4.9863999999999997</v>
      </c>
      <c r="EW407" s="120">
        <v>0.1923</v>
      </c>
      <c r="EX407" s="120">
        <v>8.0399999999999991</v>
      </c>
      <c r="EY407" s="120">
        <v>5.4225000000000003</v>
      </c>
      <c r="EZ407" s="120">
        <v>0.182</v>
      </c>
      <c r="FM407" s="120">
        <v>8.0399999999999991</v>
      </c>
      <c r="FN407" s="120">
        <v>15.207000000000001</v>
      </c>
      <c r="FO407" s="120">
        <v>0.15459999999999999</v>
      </c>
      <c r="FP407" s="120">
        <v>8.0399999999999991</v>
      </c>
      <c r="FQ407" s="120">
        <v>20.780100000000001</v>
      </c>
      <c r="FR407" s="120">
        <v>0.14649999999999999</v>
      </c>
      <c r="FV407" s="120">
        <v>8.0399999999999991</v>
      </c>
      <c r="FW407" s="120">
        <v>21.937899999999999</v>
      </c>
      <c r="FX407" s="120">
        <v>0.25240000000000001</v>
      </c>
      <c r="FY407" s="120">
        <v>8.0399999999999991</v>
      </c>
      <c r="FZ407" s="120">
        <v>21.7148</v>
      </c>
      <c r="GA407" s="120">
        <v>0.1888</v>
      </c>
      <c r="GE407" s="120">
        <v>8.0399999999999991</v>
      </c>
      <c r="GF407" s="120">
        <v>13.9017</v>
      </c>
      <c r="GG407" s="120">
        <v>0.11210000000000001</v>
      </c>
      <c r="GH407" s="120">
        <v>8.0399999999999991</v>
      </c>
      <c r="GI407" s="120">
        <v>6.7449000000000003</v>
      </c>
      <c r="GJ407" s="120">
        <v>0.1376</v>
      </c>
      <c r="GK407" s="120">
        <v>8.0399999999999991</v>
      </c>
      <c r="GL407" s="120">
        <v>23.2531</v>
      </c>
      <c r="GM407" s="120">
        <v>0.2999</v>
      </c>
      <c r="GN407" s="120">
        <v>8.0399999999999991</v>
      </c>
      <c r="GO407" s="120">
        <v>15.404</v>
      </c>
      <c r="GP407" s="120">
        <v>0.28179999999999999</v>
      </c>
      <c r="GW407" s="120">
        <v>8.0399999999999991</v>
      </c>
      <c r="GX407" s="120">
        <v>18.167400000000001</v>
      </c>
      <c r="GY407" s="120">
        <v>0.26550000000000001</v>
      </c>
      <c r="GZ407" s="120">
        <v>8.0399999999999991</v>
      </c>
      <c r="HA407" s="120">
        <v>15.8948</v>
      </c>
      <c r="HB407" s="120">
        <v>0.20699999999999999</v>
      </c>
      <c r="HF407" s="120">
        <v>8.0399999999999991</v>
      </c>
      <c r="HG407" s="120">
        <v>21.438800000000001</v>
      </c>
      <c r="HH407" s="120">
        <v>0.33090000000000003</v>
      </c>
      <c r="HO407" s="120">
        <v>8.0399999999999991</v>
      </c>
      <c r="HP407" s="120">
        <v>17.589500000000001</v>
      </c>
      <c r="HQ407" s="120">
        <v>0.16120000000000001</v>
      </c>
      <c r="HR407" s="120">
        <v>8.0399999999999991</v>
      </c>
      <c r="HS407" s="120">
        <v>14.6876</v>
      </c>
      <c r="HT407" s="120">
        <v>0.19359999999999999</v>
      </c>
      <c r="HX407" s="128">
        <v>8.0399999999999991</v>
      </c>
      <c r="HY407" s="128">
        <v>16.4297</v>
      </c>
      <c r="HZ407" s="120">
        <v>6.6400000000000001E-2</v>
      </c>
      <c r="IA407" s="128">
        <v>8.0399999999999991</v>
      </c>
      <c r="IB407" s="128">
        <v>16.574300000000001</v>
      </c>
      <c r="IC407" s="120">
        <v>7.6100000000000001E-2</v>
      </c>
      <c r="ID407" s="128">
        <v>8.0399999999999991</v>
      </c>
      <c r="IE407" s="128">
        <v>3.7669999999999999</v>
      </c>
      <c r="IF407" s="120">
        <v>4.7199999999999999E-2</v>
      </c>
      <c r="IG407" s="128">
        <v>8.0399999999999991</v>
      </c>
      <c r="IH407" s="128">
        <v>22.248899999999999</v>
      </c>
      <c r="II407" s="120">
        <v>0.1246</v>
      </c>
      <c r="IJ407" s="128">
        <v>8.0399999999999991</v>
      </c>
      <c r="IK407" s="128">
        <v>42.121899999999997</v>
      </c>
      <c r="IL407" s="120">
        <v>0.24879999999999999</v>
      </c>
      <c r="IM407" s="128">
        <v>8.0399999999999991</v>
      </c>
      <c r="IN407" s="128">
        <v>34.300400000000003</v>
      </c>
      <c r="IO407" s="120">
        <v>0.2399</v>
      </c>
      <c r="IP407" s="128">
        <v>8.0399999999999991</v>
      </c>
      <c r="IQ407" s="128">
        <v>24.174700000000001</v>
      </c>
      <c r="IR407" s="120">
        <v>0.22389999999999999</v>
      </c>
      <c r="IS407" s="128">
        <v>8.0399999999999991</v>
      </c>
      <c r="IT407" s="128">
        <v>17.655100000000001</v>
      </c>
      <c r="IU407" s="120">
        <v>0.11310000000000001</v>
      </c>
      <c r="IV407" s="128">
        <v>8.0399999999999991</v>
      </c>
      <c r="IW407" s="128">
        <v>27.528300000000002</v>
      </c>
      <c r="IX407" s="120">
        <v>0.1472</v>
      </c>
      <c r="IY407" s="128">
        <v>8.0399999999999991</v>
      </c>
      <c r="IZ407" s="128">
        <v>26.748899999999999</v>
      </c>
      <c r="JA407" s="120">
        <v>0.18079999999999999</v>
      </c>
      <c r="JB407" s="128">
        <v>8.0399999999999991</v>
      </c>
      <c r="JC407" s="128">
        <v>11.159599999999999</v>
      </c>
      <c r="JD407" s="120">
        <v>4.19E-2</v>
      </c>
      <c r="JE407" s="128">
        <v>8.0399999999999991</v>
      </c>
      <c r="JF407" s="128">
        <v>21.792899999999999</v>
      </c>
      <c r="JG407" s="120">
        <v>0.16339999999999999</v>
      </c>
      <c r="JH407" s="128">
        <v>8.0399999999999991</v>
      </c>
      <c r="JI407" s="128">
        <v>12.7178</v>
      </c>
      <c r="JJ407" s="120">
        <v>5.5899999999999998E-2</v>
      </c>
      <c r="JK407" s="128">
        <v>8.0399999999999991</v>
      </c>
      <c r="JL407" s="128">
        <v>17.937100000000001</v>
      </c>
      <c r="JM407" s="120">
        <v>0.105</v>
      </c>
      <c r="JN407" s="128">
        <v>8.0399999999999991</v>
      </c>
      <c r="JO407" s="128">
        <v>18.859300000000001</v>
      </c>
      <c r="JP407" s="120">
        <v>0.1174</v>
      </c>
      <c r="JQ407" s="128">
        <v>8.0399999999999991</v>
      </c>
      <c r="JR407" s="128">
        <v>19.430599999999998</v>
      </c>
      <c r="JS407" s="120">
        <v>0.1361</v>
      </c>
    </row>
    <row r="408" spans="1:279" x14ac:dyDescent="0.25">
      <c r="A408" s="128">
        <v>8.06</v>
      </c>
      <c r="B408" s="128">
        <v>11.5022</v>
      </c>
      <c r="C408" s="120">
        <v>0.37969999999999998</v>
      </c>
      <c r="D408" s="120">
        <v>8.06</v>
      </c>
      <c r="E408" s="120">
        <v>24.674800000000001</v>
      </c>
      <c r="F408" s="120">
        <v>0.24679999999999999</v>
      </c>
      <c r="G408" s="120">
        <v>8.06</v>
      </c>
      <c r="H408" s="120">
        <v>11.900600000000001</v>
      </c>
      <c r="I408" s="120">
        <v>0.56079999999999997</v>
      </c>
      <c r="J408" s="120">
        <v>8.06</v>
      </c>
      <c r="K408" s="120">
        <v>12.4979</v>
      </c>
      <c r="L408" s="120">
        <v>0.12189999999999999</v>
      </c>
      <c r="M408" s="120">
        <v>8.06</v>
      </c>
      <c r="N408" s="120">
        <v>12.5129</v>
      </c>
      <c r="O408" s="120">
        <v>0.60450000000000004</v>
      </c>
      <c r="P408" s="120">
        <v>8.06</v>
      </c>
      <c r="Q408" s="120">
        <v>16.5061</v>
      </c>
      <c r="R408" s="120">
        <v>0.17269999999999999</v>
      </c>
      <c r="S408" s="120">
        <v>8.06</v>
      </c>
      <c r="T408" s="120">
        <v>35.148899999999998</v>
      </c>
      <c r="U408" s="120">
        <v>0.54100000000000004</v>
      </c>
      <c r="V408" s="120">
        <v>10.397</v>
      </c>
      <c r="W408" s="120">
        <v>9.6990999999999996</v>
      </c>
      <c r="X408" s="129">
        <v>0</v>
      </c>
      <c r="Y408" s="120">
        <v>8.06</v>
      </c>
      <c r="Z408" s="120">
        <v>19.368400000000001</v>
      </c>
      <c r="AA408" s="120">
        <v>0.41830000000000001</v>
      </c>
      <c r="AB408" s="120">
        <v>8.06</v>
      </c>
      <c r="AC408" s="120">
        <v>18.680399999999999</v>
      </c>
      <c r="AD408" s="120">
        <v>0.1275</v>
      </c>
      <c r="AE408" s="120">
        <v>10.385</v>
      </c>
      <c r="AF408" s="120">
        <v>20.385200000000001</v>
      </c>
      <c r="AG408" s="120">
        <v>0.18</v>
      </c>
      <c r="AH408" s="120">
        <v>8.06</v>
      </c>
      <c r="AI408" s="120">
        <v>29.877199999999998</v>
      </c>
      <c r="AJ408" s="120">
        <v>0.24959999999999999</v>
      </c>
      <c r="AK408" s="120">
        <v>8.06</v>
      </c>
      <c r="AL408" s="120">
        <v>56.837400000000002</v>
      </c>
      <c r="AM408" s="120">
        <v>0.7974</v>
      </c>
      <c r="AN408" s="120">
        <v>10.83</v>
      </c>
      <c r="AO408" s="120">
        <v>26.837299999999999</v>
      </c>
      <c r="AP408" s="120">
        <v>0.2359</v>
      </c>
      <c r="AT408" s="120">
        <v>8.06</v>
      </c>
      <c r="AU408" s="120">
        <v>26.2134</v>
      </c>
      <c r="AV408" s="120">
        <v>0.50719999999999998</v>
      </c>
      <c r="BO408" s="120">
        <v>8.06</v>
      </c>
      <c r="BP408" s="120">
        <v>3.7795000000000001</v>
      </c>
      <c r="BQ408" s="120">
        <v>0.2009</v>
      </c>
      <c r="BR408" s="120">
        <v>8.06</v>
      </c>
      <c r="BS408" s="120">
        <v>22.948499999999999</v>
      </c>
      <c r="BT408" s="120">
        <v>0.23350000000000001</v>
      </c>
      <c r="CA408" s="120">
        <v>8.06</v>
      </c>
      <c r="CB408" s="120">
        <v>19.6784</v>
      </c>
      <c r="CC408" s="120">
        <v>0.2787</v>
      </c>
      <c r="CD408" s="120">
        <v>8.06</v>
      </c>
      <c r="CE408" s="120">
        <v>18.647099999999998</v>
      </c>
      <c r="CF408" s="120">
        <v>0.1943</v>
      </c>
      <c r="CS408" s="120">
        <v>8.06</v>
      </c>
      <c r="CT408" s="120">
        <v>21.971800000000002</v>
      </c>
      <c r="CU408" s="120">
        <v>0.14979999999999999</v>
      </c>
      <c r="CY408" s="120">
        <v>8.06</v>
      </c>
      <c r="CZ408" s="120">
        <v>19.787800000000001</v>
      </c>
      <c r="DA408" s="120">
        <v>0.36659999999999998</v>
      </c>
      <c r="DH408" s="120">
        <v>8.06</v>
      </c>
      <c r="DI408" s="120">
        <v>21.7287</v>
      </c>
      <c r="DJ408" s="120">
        <v>0.1867</v>
      </c>
      <c r="DN408" s="120">
        <v>8.06</v>
      </c>
      <c r="DO408" s="120">
        <v>19.282399999999999</v>
      </c>
      <c r="DP408" s="120">
        <v>0.29249999999999998</v>
      </c>
      <c r="DW408" s="120">
        <v>8.06</v>
      </c>
      <c r="DX408" s="120">
        <v>22.0945</v>
      </c>
      <c r="DY408" s="120">
        <v>0.218</v>
      </c>
      <c r="DZ408" s="120">
        <v>8.06</v>
      </c>
      <c r="EA408" s="120">
        <v>19.754799999999999</v>
      </c>
      <c r="EB408" s="120">
        <v>0.21010000000000001</v>
      </c>
      <c r="EL408" s="120">
        <v>8.06</v>
      </c>
      <c r="EM408" s="120">
        <v>15.2926</v>
      </c>
      <c r="EN408" s="120">
        <v>0.29220000000000002</v>
      </c>
      <c r="EO408" s="120">
        <v>8.06</v>
      </c>
      <c r="EP408" s="120">
        <v>18.9389</v>
      </c>
      <c r="EQ408" s="120">
        <v>0.18140000000000001</v>
      </c>
      <c r="EU408" s="120">
        <v>8.06</v>
      </c>
      <c r="EV408" s="120">
        <v>5.1254</v>
      </c>
      <c r="EW408" s="120">
        <v>0.19120000000000001</v>
      </c>
      <c r="EX408" s="120">
        <v>8.06</v>
      </c>
      <c r="EY408" s="120">
        <v>5.2895000000000003</v>
      </c>
      <c r="EZ408" s="120">
        <v>0.21240000000000001</v>
      </c>
      <c r="FM408" s="120">
        <v>8.06</v>
      </c>
      <c r="FN408" s="120">
        <v>14.9198</v>
      </c>
      <c r="FO408" s="120">
        <v>0.13980000000000001</v>
      </c>
      <c r="FP408" s="120">
        <v>8.06</v>
      </c>
      <c r="FQ408" s="120">
        <v>21.198499999999999</v>
      </c>
      <c r="FR408" s="120">
        <v>0.14699999999999999</v>
      </c>
      <c r="FV408" s="120">
        <v>8.06</v>
      </c>
      <c r="FW408" s="120">
        <v>21.980399999999999</v>
      </c>
      <c r="FX408" s="120">
        <v>0.2525</v>
      </c>
      <c r="FY408" s="120">
        <v>8.06</v>
      </c>
      <c r="FZ408" s="120">
        <v>21.873999999999999</v>
      </c>
      <c r="GA408" s="120">
        <v>0.20269999999999999</v>
      </c>
      <c r="GE408" s="120">
        <v>8.06</v>
      </c>
      <c r="GF408" s="120">
        <v>13.4292</v>
      </c>
      <c r="GG408" s="120">
        <v>0.1074</v>
      </c>
      <c r="GH408" s="120">
        <v>8.06</v>
      </c>
      <c r="GI408" s="120">
        <v>6.8967000000000001</v>
      </c>
      <c r="GJ408" s="120">
        <v>0.1431</v>
      </c>
      <c r="GK408" s="120">
        <v>8.06</v>
      </c>
      <c r="GL408" s="120">
        <v>23.155100000000001</v>
      </c>
      <c r="GM408" s="120">
        <v>0.29670000000000002</v>
      </c>
      <c r="GN408" s="120">
        <v>8.06</v>
      </c>
      <c r="GO408" s="120">
        <v>16.293299999999999</v>
      </c>
      <c r="GP408" s="120">
        <v>0.314</v>
      </c>
      <c r="GW408" s="120">
        <v>8.06</v>
      </c>
      <c r="GX408" s="120">
        <v>18.151599999999998</v>
      </c>
      <c r="GY408" s="120">
        <v>0.26779999999999998</v>
      </c>
      <c r="GZ408" s="120">
        <v>8.06</v>
      </c>
      <c r="HA408" s="120">
        <v>15.904999999999999</v>
      </c>
      <c r="HB408" s="120">
        <v>0.21079999999999999</v>
      </c>
      <c r="HF408" s="120">
        <v>8.06</v>
      </c>
      <c r="HG408" s="120">
        <v>21.177600000000002</v>
      </c>
      <c r="HH408" s="120">
        <v>0.32740000000000002</v>
      </c>
      <c r="HO408" s="120">
        <v>8.06</v>
      </c>
      <c r="HP408" s="120">
        <v>17.548400000000001</v>
      </c>
      <c r="HQ408" s="120">
        <v>0.1593</v>
      </c>
      <c r="HR408" s="120">
        <v>8.06</v>
      </c>
      <c r="HS408" s="120">
        <v>14.708299999999999</v>
      </c>
      <c r="HT408" s="120">
        <v>0.18779999999999999</v>
      </c>
      <c r="HX408" s="128">
        <v>8.06</v>
      </c>
      <c r="HY408" s="128">
        <v>16.721299999999999</v>
      </c>
      <c r="HZ408" s="120">
        <v>6.9000000000000006E-2</v>
      </c>
      <c r="IA408" s="128">
        <v>8.06</v>
      </c>
      <c r="IB408" s="128">
        <v>16.513200000000001</v>
      </c>
      <c r="IC408" s="120">
        <v>7.5700000000000003E-2</v>
      </c>
      <c r="ID408" s="128">
        <v>8.06</v>
      </c>
      <c r="IE408" s="128">
        <v>3.9714</v>
      </c>
      <c r="IF408" s="120">
        <v>3.3099999999999997E-2</v>
      </c>
      <c r="IG408" s="128">
        <v>8.06</v>
      </c>
      <c r="IH408" s="128">
        <v>21.849699999999999</v>
      </c>
      <c r="II408" s="120">
        <v>0.12670000000000001</v>
      </c>
      <c r="IJ408" s="128">
        <v>8.06</v>
      </c>
      <c r="IK408" s="128">
        <v>43.7361</v>
      </c>
      <c r="IL408" s="120">
        <v>0.25519999999999998</v>
      </c>
      <c r="IM408" s="128">
        <v>8.06</v>
      </c>
      <c r="IN408" s="128">
        <v>33.616599999999998</v>
      </c>
      <c r="IO408" s="120">
        <v>0.23599999999999999</v>
      </c>
      <c r="IP408" s="128">
        <v>8.06</v>
      </c>
      <c r="IQ408" s="128">
        <v>24.298300000000001</v>
      </c>
      <c r="IR408" s="120">
        <v>0.20369999999999999</v>
      </c>
      <c r="IS408" s="128">
        <v>8.06</v>
      </c>
      <c r="IT408" s="128">
        <v>17.4802</v>
      </c>
      <c r="IU408" s="120">
        <v>0.11119999999999999</v>
      </c>
      <c r="IV408" s="128">
        <v>8.06</v>
      </c>
      <c r="IW408" s="128">
        <v>27.5412</v>
      </c>
      <c r="IX408" s="120">
        <v>0.14949999999999999</v>
      </c>
      <c r="IY408" s="128">
        <v>8.06</v>
      </c>
      <c r="IZ408" s="128">
        <v>26.760200000000001</v>
      </c>
      <c r="JA408" s="120">
        <v>0.16170000000000001</v>
      </c>
      <c r="JB408" s="128">
        <v>8.06</v>
      </c>
      <c r="JC408" s="128">
        <v>11.5844</v>
      </c>
      <c r="JD408" s="120">
        <v>4.4299999999999999E-2</v>
      </c>
      <c r="JE408" s="128">
        <v>8.06</v>
      </c>
      <c r="JF408" s="128">
        <v>21.542999999999999</v>
      </c>
      <c r="JG408" s="120">
        <v>0.1648</v>
      </c>
      <c r="JH408" s="128">
        <v>8.06</v>
      </c>
      <c r="JI408" s="128">
        <v>13.2897</v>
      </c>
      <c r="JJ408" s="120">
        <v>5.7799999999999997E-2</v>
      </c>
      <c r="JK408" s="128">
        <v>8.06</v>
      </c>
      <c r="JL408" s="128">
        <v>18.333600000000001</v>
      </c>
      <c r="JM408" s="120">
        <v>0.10780000000000001</v>
      </c>
      <c r="JN408" s="128">
        <v>8.06</v>
      </c>
      <c r="JO408" s="128">
        <v>17.990300000000001</v>
      </c>
      <c r="JP408" s="120">
        <v>0.1084</v>
      </c>
      <c r="JQ408" s="128">
        <v>8.06</v>
      </c>
      <c r="JR408" s="128">
        <v>18.808</v>
      </c>
      <c r="JS408" s="120">
        <v>0.13519999999999999</v>
      </c>
    </row>
    <row r="409" spans="1:279" x14ac:dyDescent="0.25">
      <c r="A409" s="128">
        <v>8.08</v>
      </c>
      <c r="B409" s="128">
        <v>10.5084</v>
      </c>
      <c r="C409" s="120">
        <v>0.40079999999999999</v>
      </c>
      <c r="D409" s="120">
        <v>8.08</v>
      </c>
      <c r="E409" s="120">
        <v>24.703600000000002</v>
      </c>
      <c r="F409" s="120">
        <v>0.25169999999999998</v>
      </c>
      <c r="G409" s="120">
        <v>8.08</v>
      </c>
      <c r="H409" s="120">
        <v>11.3089</v>
      </c>
      <c r="I409" s="120">
        <v>0.5171</v>
      </c>
      <c r="J409" s="120">
        <v>8.08</v>
      </c>
      <c r="K409" s="120">
        <v>12.2524</v>
      </c>
      <c r="L409" s="120">
        <v>0.12230000000000001</v>
      </c>
      <c r="M409" s="120">
        <v>8.08</v>
      </c>
      <c r="N409" s="120">
        <v>14.361800000000001</v>
      </c>
      <c r="O409" s="120">
        <v>0.54269999999999996</v>
      </c>
      <c r="P409" s="120">
        <v>8.08</v>
      </c>
      <c r="Q409" s="120">
        <v>16.740500000000001</v>
      </c>
      <c r="R409" s="120">
        <v>0.17180000000000001</v>
      </c>
      <c r="S409" s="120">
        <v>8.08</v>
      </c>
      <c r="T409" s="120">
        <v>34.774299999999997</v>
      </c>
      <c r="U409" s="120">
        <v>0.53610000000000002</v>
      </c>
      <c r="V409" s="120">
        <v>10.417</v>
      </c>
      <c r="W409" s="120">
        <v>11.0052</v>
      </c>
      <c r="X409" s="129">
        <v>0</v>
      </c>
      <c r="Y409" s="120">
        <v>8.08</v>
      </c>
      <c r="Z409" s="120">
        <v>19.424399999999999</v>
      </c>
      <c r="AA409" s="120">
        <v>0.41199999999999998</v>
      </c>
      <c r="AB409" s="120">
        <v>8.08</v>
      </c>
      <c r="AC409" s="120">
        <v>18.772500000000001</v>
      </c>
      <c r="AD409" s="120">
        <v>0.12859999999999999</v>
      </c>
      <c r="AE409" s="120">
        <v>10.404999999999999</v>
      </c>
      <c r="AF409" s="120">
        <v>20.329699999999999</v>
      </c>
      <c r="AG409" s="120">
        <v>0.18440000000000001</v>
      </c>
      <c r="AH409" s="120">
        <v>8.08</v>
      </c>
      <c r="AI409" s="120">
        <v>29.814599999999999</v>
      </c>
      <c r="AJ409" s="120">
        <v>0.2717</v>
      </c>
      <c r="AK409" s="120">
        <v>8.08</v>
      </c>
      <c r="AL409" s="120">
        <v>58.672800000000002</v>
      </c>
      <c r="AM409" s="120">
        <v>0.89029999999999998</v>
      </c>
      <c r="AN409" s="120">
        <v>10.85</v>
      </c>
      <c r="AO409" s="120">
        <v>27.439299999999999</v>
      </c>
      <c r="AP409" s="120">
        <v>0.23039999999999999</v>
      </c>
      <c r="AT409" s="120">
        <v>8.08</v>
      </c>
      <c r="AU409" s="120">
        <v>28.629100000000001</v>
      </c>
      <c r="AV409" s="120">
        <v>0.4929</v>
      </c>
      <c r="BO409" s="120">
        <v>8.08</v>
      </c>
      <c r="BP409" s="120">
        <v>4.0266999999999999</v>
      </c>
      <c r="BQ409" s="120">
        <v>0.19270000000000001</v>
      </c>
      <c r="BR409" s="120">
        <v>8.08</v>
      </c>
      <c r="BS409" s="120">
        <v>22.873200000000001</v>
      </c>
      <c r="BT409" s="120">
        <v>0.23089999999999999</v>
      </c>
      <c r="CA409" s="120">
        <v>8.08</v>
      </c>
      <c r="CB409" s="120">
        <v>19.136299999999999</v>
      </c>
      <c r="CC409" s="120">
        <v>0.30609999999999998</v>
      </c>
      <c r="CD409" s="120">
        <v>8.08</v>
      </c>
      <c r="CE409" s="120">
        <v>18.630299999999998</v>
      </c>
      <c r="CF409" s="120">
        <v>0.19800000000000001</v>
      </c>
      <c r="CS409" s="120">
        <v>8.08</v>
      </c>
      <c r="CT409" s="120">
        <v>21.793900000000001</v>
      </c>
      <c r="CU409" s="120">
        <v>0.15040000000000001</v>
      </c>
      <c r="CY409" s="120">
        <v>8.08</v>
      </c>
      <c r="CZ409" s="120">
        <v>20.131499999999999</v>
      </c>
      <c r="DA409" s="120">
        <v>0.3624</v>
      </c>
      <c r="DH409" s="120">
        <v>8.08</v>
      </c>
      <c r="DI409" s="120">
        <v>22.367699999999999</v>
      </c>
      <c r="DJ409" s="120">
        <v>0.19420000000000001</v>
      </c>
      <c r="DN409" s="120">
        <v>8.08</v>
      </c>
      <c r="DO409" s="120">
        <v>19.427199999999999</v>
      </c>
      <c r="DP409" s="120">
        <v>0.27039999999999997</v>
      </c>
      <c r="DW409" s="120">
        <v>8.08</v>
      </c>
      <c r="DX409" s="120">
        <v>21.4529</v>
      </c>
      <c r="DY409" s="120">
        <v>0.23730000000000001</v>
      </c>
      <c r="DZ409" s="120">
        <v>8.08</v>
      </c>
      <c r="EA409" s="120">
        <v>19.185199999999998</v>
      </c>
      <c r="EB409" s="120">
        <v>0.21440000000000001</v>
      </c>
      <c r="EL409" s="120">
        <v>8.08</v>
      </c>
      <c r="EM409" s="120">
        <v>15.287000000000001</v>
      </c>
      <c r="EN409" s="120">
        <v>0.31040000000000001</v>
      </c>
      <c r="EO409" s="120">
        <v>8.08</v>
      </c>
      <c r="EP409" s="120">
        <v>18.680399999999999</v>
      </c>
      <c r="EQ409" s="120">
        <v>0.17960000000000001</v>
      </c>
      <c r="EU409" s="120">
        <v>8.08</v>
      </c>
      <c r="EV409" s="120">
        <v>5.5029000000000003</v>
      </c>
      <c r="EW409" s="120">
        <v>0.1961</v>
      </c>
      <c r="EX409" s="120">
        <v>8.08</v>
      </c>
      <c r="EY409" s="120">
        <v>4.9409999999999998</v>
      </c>
      <c r="EZ409" s="120">
        <v>0.22359999999999999</v>
      </c>
      <c r="FM409" s="120">
        <v>8.08</v>
      </c>
      <c r="FN409" s="120">
        <v>14.561</v>
      </c>
      <c r="FO409" s="120">
        <v>0.12820000000000001</v>
      </c>
      <c r="FP409" s="120">
        <v>8.08</v>
      </c>
      <c r="FQ409" s="120">
        <v>21.450900000000001</v>
      </c>
      <c r="FR409" s="120">
        <v>0.14599999999999999</v>
      </c>
      <c r="FV409" s="120">
        <v>8.08</v>
      </c>
      <c r="FW409" s="120">
        <v>21.7559</v>
      </c>
      <c r="FX409" s="120">
        <v>0.24740000000000001</v>
      </c>
      <c r="FY409" s="120">
        <v>8.08</v>
      </c>
      <c r="FZ409" s="120">
        <v>21.807400000000001</v>
      </c>
      <c r="GA409" s="120">
        <v>0.20519999999999999</v>
      </c>
      <c r="GE409" s="120">
        <v>8.08</v>
      </c>
      <c r="GF409" s="120">
        <v>12.961600000000001</v>
      </c>
      <c r="GG409" s="120">
        <v>0.104</v>
      </c>
      <c r="GH409" s="120">
        <v>8.08</v>
      </c>
      <c r="GI409" s="120">
        <v>8.0380000000000003</v>
      </c>
      <c r="GJ409" s="120">
        <v>0.14180000000000001</v>
      </c>
      <c r="GK409" s="120">
        <v>8.08</v>
      </c>
      <c r="GL409" s="120">
        <v>22.958300000000001</v>
      </c>
      <c r="GM409" s="120">
        <v>0.30020000000000002</v>
      </c>
      <c r="GN409" s="120">
        <v>8.08</v>
      </c>
      <c r="GO409" s="120">
        <v>17.1724</v>
      </c>
      <c r="GP409" s="120">
        <v>0.30609999999999998</v>
      </c>
      <c r="GW409" s="120">
        <v>8.08</v>
      </c>
      <c r="GX409" s="120">
        <v>17.968699999999998</v>
      </c>
      <c r="GY409" s="120">
        <v>0.26569999999999999</v>
      </c>
      <c r="GZ409" s="120">
        <v>8.08</v>
      </c>
      <c r="HA409" s="120">
        <v>15.838800000000001</v>
      </c>
      <c r="HB409" s="120">
        <v>0.21909999999999999</v>
      </c>
      <c r="HF409" s="120">
        <v>8.08</v>
      </c>
      <c r="HG409" s="120">
        <v>20.8733</v>
      </c>
      <c r="HH409" s="120">
        <v>0.32119999999999999</v>
      </c>
      <c r="HO409" s="120">
        <v>8.08</v>
      </c>
      <c r="HP409" s="120">
        <v>17.449400000000001</v>
      </c>
      <c r="HQ409" s="120">
        <v>0.1565</v>
      </c>
      <c r="HR409" s="120">
        <v>8.08</v>
      </c>
      <c r="HS409" s="120">
        <v>14.7525</v>
      </c>
      <c r="HT409" s="120">
        <v>0.186</v>
      </c>
      <c r="HX409" s="128">
        <v>8.08</v>
      </c>
      <c r="HY409" s="128">
        <v>16.936800000000002</v>
      </c>
      <c r="HZ409" s="120">
        <v>6.9400000000000003E-2</v>
      </c>
      <c r="IA409" s="128">
        <v>8.08</v>
      </c>
      <c r="IB409" s="128">
        <v>16.475000000000001</v>
      </c>
      <c r="IC409" s="120">
        <v>7.2999999999999995E-2</v>
      </c>
      <c r="ID409" s="128">
        <v>8.08</v>
      </c>
      <c r="IE409" s="128">
        <v>3.9573</v>
      </c>
      <c r="IF409" s="120">
        <v>2.4199999999999999E-2</v>
      </c>
      <c r="IG409" s="128">
        <v>8.08</v>
      </c>
      <c r="IH409" s="128">
        <v>21.4998</v>
      </c>
      <c r="II409" s="120">
        <v>0.13270000000000001</v>
      </c>
      <c r="IJ409" s="128">
        <v>8.08</v>
      </c>
      <c r="IK409" s="128">
        <v>45.460700000000003</v>
      </c>
      <c r="IL409" s="120">
        <v>0.2702</v>
      </c>
      <c r="IM409" s="128">
        <v>8.08</v>
      </c>
      <c r="IN409" s="128">
        <v>33.217100000000002</v>
      </c>
      <c r="IO409" s="120">
        <v>0.23069999999999999</v>
      </c>
      <c r="IP409" s="128">
        <v>8.08</v>
      </c>
      <c r="IQ409" s="128">
        <v>24.5715</v>
      </c>
      <c r="IR409" s="120">
        <v>0.18440000000000001</v>
      </c>
      <c r="IS409" s="128">
        <v>8.08</v>
      </c>
      <c r="IT409" s="128">
        <v>17.295400000000001</v>
      </c>
      <c r="IU409" s="120">
        <v>0.10970000000000001</v>
      </c>
      <c r="IV409" s="128">
        <v>8.08</v>
      </c>
      <c r="IW409" s="128">
        <v>27.449200000000001</v>
      </c>
      <c r="IX409" s="120">
        <v>0.14929999999999999</v>
      </c>
      <c r="IY409" s="128">
        <v>8.08</v>
      </c>
      <c r="IZ409" s="128">
        <v>26.646000000000001</v>
      </c>
      <c r="JA409" s="120">
        <v>0.16550000000000001</v>
      </c>
      <c r="JB409" s="128">
        <v>8.08</v>
      </c>
      <c r="JC409" s="128">
        <v>12.310700000000001</v>
      </c>
      <c r="JD409" s="120">
        <v>4.9299999999999997E-2</v>
      </c>
      <c r="JE409" s="128">
        <v>8.08</v>
      </c>
      <c r="JF409" s="128">
        <v>21.501999999999999</v>
      </c>
      <c r="JG409" s="120">
        <v>0.16950000000000001</v>
      </c>
      <c r="JH409" s="128">
        <v>8.08</v>
      </c>
      <c r="JI409" s="128">
        <v>14.2759</v>
      </c>
      <c r="JJ409" s="120">
        <v>6.1100000000000002E-2</v>
      </c>
      <c r="JK409" s="128">
        <v>8.08</v>
      </c>
      <c r="JL409" s="128">
        <v>18.613</v>
      </c>
      <c r="JM409" s="120">
        <v>0.11020000000000001</v>
      </c>
      <c r="JN409" s="128">
        <v>8.08</v>
      </c>
      <c r="JO409" s="128">
        <v>17.139600000000002</v>
      </c>
      <c r="JP409" s="120">
        <v>9.5899999999999999E-2</v>
      </c>
      <c r="JQ409" s="128">
        <v>8.08</v>
      </c>
      <c r="JR409" s="128">
        <v>18.3323</v>
      </c>
      <c r="JS409" s="120">
        <v>0.13250000000000001</v>
      </c>
    </row>
    <row r="410" spans="1:279" x14ac:dyDescent="0.25">
      <c r="A410" s="128">
        <v>8.1</v>
      </c>
      <c r="B410" s="128">
        <v>9.6752000000000002</v>
      </c>
      <c r="C410" s="120">
        <v>0.41499999999999998</v>
      </c>
      <c r="D410" s="120">
        <v>8.1</v>
      </c>
      <c r="E410" s="120">
        <v>24.7669</v>
      </c>
      <c r="F410" s="120">
        <v>0.21679999999999999</v>
      </c>
      <c r="G410" s="120">
        <v>8.1</v>
      </c>
      <c r="H410" s="120">
        <v>10.966200000000001</v>
      </c>
      <c r="I410" s="120">
        <v>0.47749999999999998</v>
      </c>
      <c r="J410" s="120">
        <v>8.1</v>
      </c>
      <c r="K410" s="120">
        <v>12.0817</v>
      </c>
      <c r="L410" s="120">
        <v>0.1162</v>
      </c>
      <c r="M410" s="120">
        <v>8.1</v>
      </c>
      <c r="N410" s="120">
        <v>15.813599999999999</v>
      </c>
      <c r="O410" s="120">
        <v>0.48809999999999998</v>
      </c>
      <c r="P410" s="120">
        <v>8.1</v>
      </c>
      <c r="Q410" s="120">
        <v>17.265699999999999</v>
      </c>
      <c r="R410" s="120">
        <v>0.1714</v>
      </c>
      <c r="S410" s="120">
        <v>8.1</v>
      </c>
      <c r="T410" s="120">
        <v>34.1083</v>
      </c>
      <c r="U410" s="120">
        <v>0.55189999999999995</v>
      </c>
      <c r="V410" s="120">
        <v>10.436999999999999</v>
      </c>
      <c r="W410" s="120">
        <v>15.114100000000001</v>
      </c>
      <c r="X410" s="129">
        <v>0</v>
      </c>
      <c r="Y410" s="120">
        <v>8.1</v>
      </c>
      <c r="Z410" s="120">
        <v>18.545000000000002</v>
      </c>
      <c r="AA410" s="120">
        <v>0.41899999999999998</v>
      </c>
      <c r="AB410" s="120">
        <v>8.1</v>
      </c>
      <c r="AC410" s="120">
        <v>18.645199999999999</v>
      </c>
      <c r="AD410" s="120">
        <v>0.1255</v>
      </c>
      <c r="AE410" s="120">
        <v>10.425000000000001</v>
      </c>
      <c r="AF410" s="120">
        <v>20.816400000000002</v>
      </c>
      <c r="AG410" s="120">
        <v>0.1953</v>
      </c>
      <c r="AH410" s="120">
        <v>8.1</v>
      </c>
      <c r="AI410" s="120">
        <v>29.3047</v>
      </c>
      <c r="AJ410" s="120">
        <v>0.27089999999999997</v>
      </c>
      <c r="AK410" s="120">
        <v>8.1</v>
      </c>
      <c r="AL410" s="120">
        <v>61.156399999999998</v>
      </c>
      <c r="AM410" s="120">
        <v>0.97709999999999997</v>
      </c>
      <c r="AN410" s="120">
        <v>10.87</v>
      </c>
      <c r="AO410" s="120">
        <v>28.1907</v>
      </c>
      <c r="AP410" s="120">
        <v>0.2261</v>
      </c>
      <c r="AT410" s="120">
        <v>8.1</v>
      </c>
      <c r="AU410" s="120">
        <v>29.891400000000001</v>
      </c>
      <c r="AV410" s="120">
        <v>0.50129999999999997</v>
      </c>
      <c r="BO410" s="120">
        <v>8.1</v>
      </c>
      <c r="BP410" s="120">
        <v>4.4485999999999999</v>
      </c>
      <c r="BQ410" s="120">
        <v>0.19670000000000001</v>
      </c>
      <c r="BR410" s="120">
        <v>8.1</v>
      </c>
      <c r="BS410" s="120">
        <v>23.0364</v>
      </c>
      <c r="BT410" s="120">
        <v>0.2238</v>
      </c>
      <c r="CA410" s="120">
        <v>8.1</v>
      </c>
      <c r="CB410" s="120">
        <v>18.239599999999999</v>
      </c>
      <c r="CC410" s="120">
        <v>0.31929999999999997</v>
      </c>
      <c r="CD410" s="120">
        <v>8.1</v>
      </c>
      <c r="CE410" s="120">
        <v>18.409099999999999</v>
      </c>
      <c r="CF410" s="120">
        <v>0.2034</v>
      </c>
      <c r="CS410" s="120">
        <v>8.1</v>
      </c>
      <c r="CT410" s="120">
        <v>21.243400000000001</v>
      </c>
      <c r="CU410" s="120">
        <v>0.1661</v>
      </c>
      <c r="CY410" s="120">
        <v>8.1</v>
      </c>
      <c r="CZ410" s="120">
        <v>20.461400000000001</v>
      </c>
      <c r="DA410" s="120">
        <v>0.34939999999999999</v>
      </c>
      <c r="DH410" s="120">
        <v>8.1</v>
      </c>
      <c r="DI410" s="120">
        <v>22.9072</v>
      </c>
      <c r="DJ410" s="120">
        <v>0.20399999999999999</v>
      </c>
      <c r="DN410" s="120">
        <v>8.1</v>
      </c>
      <c r="DO410" s="120">
        <v>19.420300000000001</v>
      </c>
      <c r="DP410" s="120">
        <v>0.24840000000000001</v>
      </c>
      <c r="DW410" s="120">
        <v>8.1</v>
      </c>
      <c r="DX410" s="120">
        <v>20.921700000000001</v>
      </c>
      <c r="DY410" s="120">
        <v>0.2457</v>
      </c>
      <c r="DZ410" s="120">
        <v>8.1</v>
      </c>
      <c r="EA410" s="120">
        <v>18.804500000000001</v>
      </c>
      <c r="EB410" s="120">
        <v>0.21529999999999999</v>
      </c>
      <c r="EL410" s="120">
        <v>8.1</v>
      </c>
      <c r="EM410" s="120">
        <v>15.071099999999999</v>
      </c>
      <c r="EN410" s="120">
        <v>0.31990000000000002</v>
      </c>
      <c r="EO410" s="120">
        <v>8.1</v>
      </c>
      <c r="EP410" s="120">
        <v>18.181799999999999</v>
      </c>
      <c r="EQ410" s="120">
        <v>0.17799999999999999</v>
      </c>
      <c r="EU410" s="120">
        <v>8.1</v>
      </c>
      <c r="EV410" s="120">
        <v>5.827</v>
      </c>
      <c r="EW410" s="120">
        <v>0.21329999999999999</v>
      </c>
      <c r="EX410" s="120">
        <v>8.1</v>
      </c>
      <c r="EY410" s="120">
        <v>5.0636999999999999</v>
      </c>
      <c r="EZ410" s="120">
        <v>0.22889999999999999</v>
      </c>
      <c r="FM410" s="120">
        <v>8.1</v>
      </c>
      <c r="FN410" s="120">
        <v>14.327</v>
      </c>
      <c r="FO410" s="120">
        <v>0.12280000000000001</v>
      </c>
      <c r="FP410" s="120">
        <v>8.1</v>
      </c>
      <c r="FQ410" s="120">
        <v>21.301200000000001</v>
      </c>
      <c r="FR410" s="120">
        <v>0.15010000000000001</v>
      </c>
      <c r="FV410" s="120">
        <v>8.1</v>
      </c>
      <c r="FW410" s="120">
        <v>21.696899999999999</v>
      </c>
      <c r="FX410" s="120">
        <v>0.23769999999999999</v>
      </c>
      <c r="FY410" s="120">
        <v>8.1</v>
      </c>
      <c r="FZ410" s="120">
        <v>21.494499999999999</v>
      </c>
      <c r="GA410" s="120">
        <v>0.20710000000000001</v>
      </c>
      <c r="GE410" s="120">
        <v>8.1</v>
      </c>
      <c r="GF410" s="120">
        <v>12.3842</v>
      </c>
      <c r="GG410" s="120">
        <v>9.2799999999999994E-2</v>
      </c>
      <c r="GH410" s="120">
        <v>8.1</v>
      </c>
      <c r="GI410" s="120">
        <v>9.8976000000000006</v>
      </c>
      <c r="GJ410" s="120">
        <v>0.14130000000000001</v>
      </c>
      <c r="GK410" s="120">
        <v>8.1</v>
      </c>
      <c r="GL410" s="120">
        <v>22.488900000000001</v>
      </c>
      <c r="GM410" s="120">
        <v>0.30099999999999999</v>
      </c>
      <c r="GN410" s="120">
        <v>8.1</v>
      </c>
      <c r="GO410" s="120">
        <v>17.911899999999999</v>
      </c>
      <c r="GP410" s="120">
        <v>0.31430000000000002</v>
      </c>
      <c r="GW410" s="120">
        <v>8.1</v>
      </c>
      <c r="GX410" s="120">
        <v>17.756</v>
      </c>
      <c r="GY410" s="120">
        <v>0.26650000000000001</v>
      </c>
      <c r="GZ410" s="120">
        <v>8.1</v>
      </c>
      <c r="HA410" s="120">
        <v>15.8157</v>
      </c>
      <c r="HB410" s="120">
        <v>0.219</v>
      </c>
      <c r="HF410" s="120">
        <v>8.1</v>
      </c>
      <c r="HG410" s="120">
        <v>21.013500000000001</v>
      </c>
      <c r="HH410" s="120">
        <v>0.32519999999999999</v>
      </c>
      <c r="HO410" s="120">
        <v>8.1</v>
      </c>
      <c r="HP410" s="120">
        <v>17.110800000000001</v>
      </c>
      <c r="HQ410" s="120">
        <v>0.15090000000000001</v>
      </c>
      <c r="HR410" s="120">
        <v>8.1</v>
      </c>
      <c r="HS410" s="120">
        <v>14.6609</v>
      </c>
      <c r="HT410" s="120">
        <v>0.19040000000000001</v>
      </c>
      <c r="HX410" s="128">
        <v>8.1</v>
      </c>
      <c r="HY410" s="128">
        <v>16.9695</v>
      </c>
      <c r="HZ410" s="120">
        <v>7.0199999999999999E-2</v>
      </c>
      <c r="IA410" s="128">
        <v>8.1</v>
      </c>
      <c r="IB410" s="128">
        <v>16.46</v>
      </c>
      <c r="IC410" s="120">
        <v>7.51E-2</v>
      </c>
      <c r="ID410" s="128">
        <v>8.1</v>
      </c>
      <c r="IE410" s="128">
        <v>3.9981</v>
      </c>
      <c r="IF410" s="120">
        <v>2.3099999999999999E-2</v>
      </c>
      <c r="IG410" s="128">
        <v>8.1</v>
      </c>
      <c r="IH410" s="128">
        <v>21.514299999999999</v>
      </c>
      <c r="II410" s="120">
        <v>0.13569999999999999</v>
      </c>
      <c r="IJ410" s="128">
        <v>8.1</v>
      </c>
      <c r="IK410" s="128">
        <v>47.328699999999998</v>
      </c>
      <c r="IL410" s="120">
        <v>0.29289999999999999</v>
      </c>
      <c r="IM410" s="128">
        <v>8.1</v>
      </c>
      <c r="IN410" s="128">
        <v>33.032899999999998</v>
      </c>
      <c r="IO410" s="120">
        <v>0.22720000000000001</v>
      </c>
      <c r="IP410" s="128">
        <v>8.1</v>
      </c>
      <c r="IQ410" s="128">
        <v>25.319800000000001</v>
      </c>
      <c r="IR410" s="120">
        <v>0.17330000000000001</v>
      </c>
      <c r="IS410" s="128">
        <v>8.1</v>
      </c>
      <c r="IT410" s="128">
        <v>17.163399999999999</v>
      </c>
      <c r="IU410" s="120">
        <v>0.1123</v>
      </c>
      <c r="IV410" s="128">
        <v>8.1</v>
      </c>
      <c r="IW410" s="128">
        <v>27.208200000000001</v>
      </c>
      <c r="IX410" s="120">
        <v>0.1497</v>
      </c>
      <c r="IY410" s="128">
        <v>8.1</v>
      </c>
      <c r="IZ410" s="128">
        <v>26.399699999999999</v>
      </c>
      <c r="JA410" s="120">
        <v>0.16819999999999999</v>
      </c>
      <c r="JB410" s="128">
        <v>8.1</v>
      </c>
      <c r="JC410" s="128">
        <v>13.051299999999999</v>
      </c>
      <c r="JD410" s="120">
        <v>5.8400000000000001E-2</v>
      </c>
      <c r="JE410" s="128">
        <v>8.1</v>
      </c>
      <c r="JF410" s="128">
        <v>21.6891</v>
      </c>
      <c r="JG410" s="120">
        <v>0.16</v>
      </c>
      <c r="JH410" s="128">
        <v>8.1</v>
      </c>
      <c r="JI410" s="128">
        <v>15.363899999999999</v>
      </c>
      <c r="JJ410" s="120">
        <v>6.2199999999999998E-2</v>
      </c>
      <c r="JK410" s="128">
        <v>8.1</v>
      </c>
      <c r="JL410" s="128">
        <v>18.7759</v>
      </c>
      <c r="JM410" s="120">
        <v>0.1123</v>
      </c>
      <c r="JN410" s="128">
        <v>8.1</v>
      </c>
      <c r="JO410" s="128">
        <v>16.366399999999999</v>
      </c>
      <c r="JP410" s="120">
        <v>8.5999999999999993E-2</v>
      </c>
      <c r="JQ410" s="128">
        <v>8.1</v>
      </c>
      <c r="JR410" s="128">
        <v>17.478999999999999</v>
      </c>
      <c r="JS410" s="120">
        <v>0.1275</v>
      </c>
    </row>
    <row r="411" spans="1:279" x14ac:dyDescent="0.25">
      <c r="A411" s="128">
        <v>8.1199999999999992</v>
      </c>
      <c r="B411" s="128">
        <v>9.1763999999999992</v>
      </c>
      <c r="C411" s="120">
        <v>0.36120000000000002</v>
      </c>
      <c r="D411" s="120">
        <v>8.1199999999999992</v>
      </c>
      <c r="E411" s="120">
        <v>24.8416</v>
      </c>
      <c r="F411" s="120">
        <v>0.18190000000000001</v>
      </c>
      <c r="G411" s="120">
        <v>8.1199999999999992</v>
      </c>
      <c r="H411" s="120">
        <v>10.3887</v>
      </c>
      <c r="I411" s="120">
        <v>0.43180000000000002</v>
      </c>
      <c r="J411" s="120">
        <v>8.1199999999999992</v>
      </c>
      <c r="K411" s="120">
        <v>11.912100000000001</v>
      </c>
      <c r="L411" s="120">
        <v>0.1109</v>
      </c>
      <c r="M411" s="120">
        <v>8.1199999999999992</v>
      </c>
      <c r="N411" s="120">
        <v>17.420300000000001</v>
      </c>
      <c r="O411" s="120">
        <v>0.42130000000000001</v>
      </c>
      <c r="P411" s="120">
        <v>8.1199999999999992</v>
      </c>
      <c r="Q411" s="120">
        <v>17.1496</v>
      </c>
      <c r="R411" s="120">
        <v>0.17180000000000001</v>
      </c>
      <c r="S411" s="120">
        <v>8.1199999999999992</v>
      </c>
      <c r="T411" s="120">
        <v>33.748899999999999</v>
      </c>
      <c r="U411" s="120">
        <v>0.55089999999999995</v>
      </c>
      <c r="V411" s="120">
        <v>10.457000000000001</v>
      </c>
      <c r="W411" s="120">
        <v>19.970800000000001</v>
      </c>
      <c r="X411" s="120">
        <v>0.14849999999999999</v>
      </c>
      <c r="Y411" s="120">
        <v>8.1199999999999992</v>
      </c>
      <c r="Z411" s="120">
        <v>17.814399999999999</v>
      </c>
      <c r="AA411" s="120">
        <v>0.48980000000000001</v>
      </c>
      <c r="AB411" s="120">
        <v>8.1199999999999992</v>
      </c>
      <c r="AC411" s="120">
        <v>18.5703</v>
      </c>
      <c r="AD411" s="120">
        <v>0.125</v>
      </c>
      <c r="AE411" s="120">
        <v>10.445</v>
      </c>
      <c r="AF411" s="120">
        <v>21.663799999999998</v>
      </c>
      <c r="AG411" s="120">
        <v>0.1966</v>
      </c>
      <c r="AH411" s="120">
        <v>8.1199999999999992</v>
      </c>
      <c r="AI411" s="120">
        <v>28.317499999999999</v>
      </c>
      <c r="AJ411" s="120">
        <v>0.26219999999999999</v>
      </c>
      <c r="AK411" s="120">
        <v>8.1199999999999992</v>
      </c>
      <c r="AL411" s="120">
        <v>62.027299999999997</v>
      </c>
      <c r="AM411" s="120">
        <v>1.0557000000000001</v>
      </c>
      <c r="AN411" s="120">
        <v>10.89</v>
      </c>
      <c r="AO411" s="120">
        <v>28.770900000000001</v>
      </c>
      <c r="AP411" s="120">
        <v>0.22789999999999999</v>
      </c>
      <c r="AT411" s="120">
        <v>8.1199999999999992</v>
      </c>
      <c r="AU411" s="120">
        <v>25.352699999999999</v>
      </c>
      <c r="AV411" s="120">
        <v>0.52729999999999999</v>
      </c>
      <c r="BO411" s="120">
        <v>8.1199999999999992</v>
      </c>
      <c r="BP411" s="120">
        <v>4.6246999999999998</v>
      </c>
      <c r="BQ411" s="120">
        <v>0.2107</v>
      </c>
      <c r="BR411" s="120">
        <v>8.1199999999999992</v>
      </c>
      <c r="BS411" s="120">
        <v>22.851900000000001</v>
      </c>
      <c r="BT411" s="120">
        <v>0.214</v>
      </c>
      <c r="CA411" s="120">
        <v>8.1199999999999992</v>
      </c>
      <c r="CB411" s="120">
        <v>17.2592</v>
      </c>
      <c r="CC411" s="120">
        <v>0.33910000000000001</v>
      </c>
      <c r="CD411" s="120">
        <v>8.1199999999999992</v>
      </c>
      <c r="CE411" s="120">
        <v>18.130199999999999</v>
      </c>
      <c r="CF411" s="120">
        <v>0.20580000000000001</v>
      </c>
      <c r="CS411" s="120">
        <v>8.1199999999999992</v>
      </c>
      <c r="CT411" s="120">
        <v>20.674800000000001</v>
      </c>
      <c r="CU411" s="120">
        <v>0.17069999999999999</v>
      </c>
      <c r="CY411" s="120">
        <v>8.1199999999999992</v>
      </c>
      <c r="CZ411" s="120">
        <v>20.673100000000002</v>
      </c>
      <c r="DA411" s="120">
        <v>0.33529999999999999</v>
      </c>
      <c r="DH411" s="120">
        <v>8.1199999999999992</v>
      </c>
      <c r="DI411" s="120">
        <v>23.396999999999998</v>
      </c>
      <c r="DJ411" s="120">
        <v>0.21659999999999999</v>
      </c>
      <c r="DN411" s="120">
        <v>8.1199999999999992</v>
      </c>
      <c r="DO411" s="120">
        <v>19.436699999999998</v>
      </c>
      <c r="DP411" s="120">
        <v>0.2281</v>
      </c>
      <c r="DW411" s="120">
        <v>8.1199999999999992</v>
      </c>
      <c r="DX411" s="120">
        <v>20.586099999999998</v>
      </c>
      <c r="DY411" s="120">
        <v>0.25219999999999998</v>
      </c>
      <c r="DZ411" s="120">
        <v>8.1199999999999992</v>
      </c>
      <c r="EA411" s="120">
        <v>18.3782</v>
      </c>
      <c r="EB411" s="120">
        <v>0.2102</v>
      </c>
      <c r="EL411" s="120">
        <v>8.1199999999999992</v>
      </c>
      <c r="EM411" s="120">
        <v>14.811400000000001</v>
      </c>
      <c r="EN411" s="120">
        <v>0.3276</v>
      </c>
      <c r="EO411" s="120">
        <v>8.1199999999999992</v>
      </c>
      <c r="EP411" s="120">
        <v>17.813700000000001</v>
      </c>
      <c r="EQ411" s="120">
        <v>0.18029999999999999</v>
      </c>
      <c r="EU411" s="120">
        <v>8.1199999999999992</v>
      </c>
      <c r="EV411" s="120">
        <v>5.97</v>
      </c>
      <c r="EW411" s="120">
        <v>0.22209999999999999</v>
      </c>
      <c r="EX411" s="120">
        <v>8.1199999999999992</v>
      </c>
      <c r="EY411" s="120">
        <v>6.8224</v>
      </c>
      <c r="EZ411" s="120">
        <v>0.22559999999999999</v>
      </c>
      <c r="FM411" s="120">
        <v>8.1199999999999992</v>
      </c>
      <c r="FN411" s="120">
        <v>14.108599999999999</v>
      </c>
      <c r="FO411" s="120">
        <v>0.12</v>
      </c>
      <c r="FP411" s="120">
        <v>8.1199999999999992</v>
      </c>
      <c r="FQ411" s="120">
        <v>20.807200000000002</v>
      </c>
      <c r="FR411" s="120">
        <v>0.15329999999999999</v>
      </c>
      <c r="FV411" s="120">
        <v>8.1199999999999992</v>
      </c>
      <c r="FW411" s="120">
        <v>21.495799999999999</v>
      </c>
      <c r="FX411" s="120">
        <v>0.23230000000000001</v>
      </c>
      <c r="FY411" s="120">
        <v>8.1199999999999992</v>
      </c>
      <c r="FZ411" s="120">
        <v>21.285</v>
      </c>
      <c r="GA411" s="120">
        <v>0.20130000000000001</v>
      </c>
      <c r="GE411" s="120">
        <v>8.1199999999999992</v>
      </c>
      <c r="GF411" s="120">
        <v>11.788600000000001</v>
      </c>
      <c r="GG411" s="120">
        <v>6.8599999999999994E-2</v>
      </c>
      <c r="GH411" s="120">
        <v>8.1199999999999992</v>
      </c>
      <c r="GI411" s="120">
        <v>13.619199999999999</v>
      </c>
      <c r="GJ411" s="120">
        <v>0.1651</v>
      </c>
      <c r="GK411" s="120">
        <v>8.1199999999999992</v>
      </c>
      <c r="GL411" s="120">
        <v>22.1008</v>
      </c>
      <c r="GM411" s="120">
        <v>0.29980000000000001</v>
      </c>
      <c r="GN411" s="120">
        <v>8.1199999999999992</v>
      </c>
      <c r="GO411" s="120">
        <v>18.709299999999999</v>
      </c>
      <c r="GP411" s="120">
        <v>0.32279999999999998</v>
      </c>
      <c r="GW411" s="120">
        <v>8.1199999999999992</v>
      </c>
      <c r="GX411" s="120">
        <v>17.4636</v>
      </c>
      <c r="GY411" s="120">
        <v>0.26829999999999998</v>
      </c>
      <c r="GZ411" s="120">
        <v>8.1199999999999992</v>
      </c>
      <c r="HA411" s="120">
        <v>15.7204</v>
      </c>
      <c r="HB411" s="120">
        <v>0.2261</v>
      </c>
      <c r="HF411" s="120">
        <v>8.1199999999999992</v>
      </c>
      <c r="HG411" s="120">
        <v>20.700099999999999</v>
      </c>
      <c r="HH411" s="120">
        <v>0.31659999999999999</v>
      </c>
      <c r="HO411" s="120">
        <v>8.1199999999999992</v>
      </c>
      <c r="HP411" s="120">
        <v>16.889299999999999</v>
      </c>
      <c r="HQ411" s="120">
        <v>0.1457</v>
      </c>
      <c r="HR411" s="120">
        <v>8.1199999999999992</v>
      </c>
      <c r="HS411" s="120">
        <v>14.535600000000001</v>
      </c>
      <c r="HT411" s="120">
        <v>0.1973</v>
      </c>
      <c r="HX411" s="128">
        <v>8.1199999999999992</v>
      </c>
      <c r="HY411" s="128">
        <v>16.922599999999999</v>
      </c>
      <c r="HZ411" s="120">
        <v>6.9000000000000006E-2</v>
      </c>
      <c r="IA411" s="128">
        <v>8.1199999999999992</v>
      </c>
      <c r="IB411" s="128">
        <v>16.535</v>
      </c>
      <c r="IC411" s="120">
        <v>7.8600000000000003E-2</v>
      </c>
      <c r="ID411" s="128">
        <v>8.1199999999999992</v>
      </c>
      <c r="IE411" s="128">
        <v>4.0948000000000002</v>
      </c>
      <c r="IF411" s="120">
        <v>3.1E-2</v>
      </c>
      <c r="IG411" s="128">
        <v>8.1199999999999992</v>
      </c>
      <c r="IH411" s="128">
        <v>21.799499999999998</v>
      </c>
      <c r="II411" s="120">
        <v>0.1361</v>
      </c>
      <c r="IJ411" s="128">
        <v>8.1199999999999992</v>
      </c>
      <c r="IK411" s="128">
        <v>49.038200000000003</v>
      </c>
      <c r="IL411" s="120">
        <v>0.31740000000000002</v>
      </c>
      <c r="IM411" s="128">
        <v>8.1199999999999992</v>
      </c>
      <c r="IN411" s="128">
        <v>33.397300000000001</v>
      </c>
      <c r="IO411" s="120">
        <v>0.21959999999999999</v>
      </c>
      <c r="IP411" s="128">
        <v>8.1199999999999992</v>
      </c>
      <c r="IQ411" s="128">
        <v>27.234500000000001</v>
      </c>
      <c r="IR411" s="120">
        <v>0.16500000000000001</v>
      </c>
      <c r="IS411" s="128">
        <v>8.1199999999999992</v>
      </c>
      <c r="IT411" s="128">
        <v>17.351700000000001</v>
      </c>
      <c r="IU411" s="120">
        <v>0.125</v>
      </c>
      <c r="IV411" s="128">
        <v>8.1199999999999992</v>
      </c>
      <c r="IW411" s="128">
        <v>26.791599999999999</v>
      </c>
      <c r="IX411" s="120">
        <v>0.15229999999999999</v>
      </c>
      <c r="IY411" s="128">
        <v>8.1199999999999992</v>
      </c>
      <c r="IZ411" s="128">
        <v>26.796500000000002</v>
      </c>
      <c r="JA411" s="120">
        <v>0.17560000000000001</v>
      </c>
      <c r="JB411" s="128">
        <v>8.1199999999999992</v>
      </c>
      <c r="JC411" s="128">
        <v>13.5845</v>
      </c>
      <c r="JD411" s="120">
        <v>5.9400000000000001E-2</v>
      </c>
      <c r="JE411" s="128">
        <v>8.1199999999999992</v>
      </c>
      <c r="JF411" s="128">
        <v>21.966200000000001</v>
      </c>
      <c r="JG411" s="120">
        <v>0.1573</v>
      </c>
      <c r="JH411" s="128">
        <v>8.1199999999999992</v>
      </c>
      <c r="JI411" s="128">
        <v>16.222999999999999</v>
      </c>
      <c r="JJ411" s="120">
        <v>6.3100000000000003E-2</v>
      </c>
      <c r="JK411" s="128">
        <v>8.1199999999999992</v>
      </c>
      <c r="JL411" s="128">
        <v>18.8218</v>
      </c>
      <c r="JM411" s="120">
        <v>0.11609999999999999</v>
      </c>
      <c r="JN411" s="128">
        <v>8.1199999999999992</v>
      </c>
      <c r="JO411" s="128">
        <v>15.589499999999999</v>
      </c>
      <c r="JP411" s="120">
        <v>8.0100000000000005E-2</v>
      </c>
      <c r="JQ411" s="128">
        <v>8.1199999999999992</v>
      </c>
      <c r="JR411" s="128">
        <v>15.281599999999999</v>
      </c>
      <c r="JS411" s="120">
        <v>0.1202</v>
      </c>
    </row>
    <row r="412" spans="1:279" x14ac:dyDescent="0.25">
      <c r="A412" s="128">
        <v>8.14</v>
      </c>
      <c r="B412" s="128">
        <v>9.1187000000000005</v>
      </c>
      <c r="C412" s="120">
        <v>0.29020000000000001</v>
      </c>
      <c r="D412" s="120">
        <v>8.14</v>
      </c>
      <c r="E412" s="120">
        <v>24.957699999999999</v>
      </c>
      <c r="F412" s="120">
        <v>0.16059999999999999</v>
      </c>
      <c r="G412" s="120">
        <v>8.14</v>
      </c>
      <c r="H412" s="120">
        <v>10.8543</v>
      </c>
      <c r="I412" s="120">
        <v>0.40910000000000002</v>
      </c>
      <c r="J412" s="120">
        <v>8.14</v>
      </c>
      <c r="K412" s="120">
        <v>11.9732</v>
      </c>
      <c r="L412" s="120">
        <v>0.10639999999999999</v>
      </c>
      <c r="M412" s="120">
        <v>8.14</v>
      </c>
      <c r="N412" s="120">
        <v>19.549199999999999</v>
      </c>
      <c r="O412" s="120">
        <v>0.37209999999999999</v>
      </c>
      <c r="P412" s="120">
        <v>8.14</v>
      </c>
      <c r="Q412" s="120">
        <v>17.461500000000001</v>
      </c>
      <c r="R412" s="120">
        <v>0.1729</v>
      </c>
      <c r="S412" s="120">
        <v>8.14</v>
      </c>
      <c r="T412" s="120">
        <v>33.191000000000003</v>
      </c>
      <c r="U412" s="120">
        <v>0.5575</v>
      </c>
      <c r="V412" s="120">
        <v>10.477</v>
      </c>
      <c r="W412" s="120">
        <v>22.9604</v>
      </c>
      <c r="X412" s="120">
        <v>0.1643</v>
      </c>
      <c r="Y412" s="120">
        <v>8.14</v>
      </c>
      <c r="Z412" s="120">
        <v>18.479900000000001</v>
      </c>
      <c r="AA412" s="120">
        <v>0.4652</v>
      </c>
      <c r="AB412" s="120">
        <v>8.14</v>
      </c>
      <c r="AC412" s="120">
        <v>18.489599999999999</v>
      </c>
      <c r="AD412" s="120">
        <v>0.13800000000000001</v>
      </c>
      <c r="AE412" s="120">
        <v>10.465</v>
      </c>
      <c r="AF412" s="120">
        <v>22.415800000000001</v>
      </c>
      <c r="AG412" s="120">
        <v>0.18529999999999999</v>
      </c>
      <c r="AH412" s="120">
        <v>8.14</v>
      </c>
      <c r="AI412" s="120">
        <v>27.9133</v>
      </c>
      <c r="AJ412" s="120">
        <v>0.24179999999999999</v>
      </c>
      <c r="AK412" s="120">
        <v>8.14</v>
      </c>
      <c r="AL412" s="120">
        <v>63.899500000000003</v>
      </c>
      <c r="AM412" s="120">
        <v>1.1125</v>
      </c>
      <c r="AN412" s="120">
        <v>10.91</v>
      </c>
      <c r="AO412" s="120">
        <v>29.2803</v>
      </c>
      <c r="AP412" s="120">
        <v>0.20930000000000001</v>
      </c>
      <c r="AT412" s="120">
        <v>8.14</v>
      </c>
      <c r="AU412" s="120">
        <v>25.5901</v>
      </c>
      <c r="AV412" s="120">
        <v>0.55640000000000001</v>
      </c>
      <c r="BO412" s="120">
        <v>8.14</v>
      </c>
      <c r="BP412" s="120">
        <v>4.9462000000000002</v>
      </c>
      <c r="BQ412" s="120">
        <v>0.23150000000000001</v>
      </c>
      <c r="BR412" s="120">
        <v>8.14</v>
      </c>
      <c r="BS412" s="120">
        <v>22.681799999999999</v>
      </c>
      <c r="BT412" s="120">
        <v>0.20419999999999999</v>
      </c>
      <c r="CA412" s="120">
        <v>8.14</v>
      </c>
      <c r="CB412" s="120">
        <v>16.0684</v>
      </c>
      <c r="CC412" s="120">
        <v>0.35949999999999999</v>
      </c>
      <c r="CD412" s="120">
        <v>8.14</v>
      </c>
      <c r="CE412" s="120">
        <v>17.801200000000001</v>
      </c>
      <c r="CF412" s="120">
        <v>0.20530000000000001</v>
      </c>
      <c r="CS412" s="120">
        <v>8.14</v>
      </c>
      <c r="CT412" s="120">
        <v>20.122199999999999</v>
      </c>
      <c r="CU412" s="120">
        <v>0.15970000000000001</v>
      </c>
      <c r="CY412" s="120">
        <v>8.14</v>
      </c>
      <c r="CZ412" s="120">
        <v>20.692299999999999</v>
      </c>
      <c r="DA412" s="120">
        <v>0.3246</v>
      </c>
      <c r="DH412" s="120">
        <v>8.14</v>
      </c>
      <c r="DI412" s="120">
        <v>23.9636</v>
      </c>
      <c r="DJ412" s="120">
        <v>0.22939999999999999</v>
      </c>
      <c r="DN412" s="120">
        <v>8.14</v>
      </c>
      <c r="DO412" s="120">
        <v>19.470099999999999</v>
      </c>
      <c r="DP412" s="120">
        <v>0.2147</v>
      </c>
      <c r="DW412" s="120">
        <v>8.14</v>
      </c>
      <c r="DX412" s="120">
        <v>20.540500000000002</v>
      </c>
      <c r="DY412" s="120">
        <v>0.2616</v>
      </c>
      <c r="DZ412" s="120">
        <v>8.14</v>
      </c>
      <c r="EA412" s="120">
        <v>18.187100000000001</v>
      </c>
      <c r="EB412" s="120">
        <v>0.20680000000000001</v>
      </c>
      <c r="EL412" s="120">
        <v>8.14</v>
      </c>
      <c r="EM412" s="120">
        <v>14.722099999999999</v>
      </c>
      <c r="EN412" s="120">
        <v>0.33339999999999997</v>
      </c>
      <c r="EO412" s="120">
        <v>8.14</v>
      </c>
      <c r="EP412" s="120">
        <v>17.578800000000001</v>
      </c>
      <c r="EQ412" s="120">
        <v>0.17960000000000001</v>
      </c>
      <c r="EU412" s="120">
        <v>8.14</v>
      </c>
      <c r="EV412" s="120">
        <v>5.9821</v>
      </c>
      <c r="EW412" s="120">
        <v>0.22090000000000001</v>
      </c>
      <c r="EX412" s="120">
        <v>8.14</v>
      </c>
      <c r="EY412" s="120">
        <v>9.2734000000000005</v>
      </c>
      <c r="EZ412" s="120">
        <v>0.22620000000000001</v>
      </c>
      <c r="FM412" s="120">
        <v>8.14</v>
      </c>
      <c r="FN412" s="120">
        <v>13.949</v>
      </c>
      <c r="FO412" s="120">
        <v>0.1181</v>
      </c>
      <c r="FP412" s="120">
        <v>8.14</v>
      </c>
      <c r="FQ412" s="120">
        <v>20.263999999999999</v>
      </c>
      <c r="FR412" s="120">
        <v>0.1421</v>
      </c>
      <c r="FV412" s="120">
        <v>8.14</v>
      </c>
      <c r="FW412" s="120">
        <v>21.394500000000001</v>
      </c>
      <c r="FX412" s="120">
        <v>0.22359999999999999</v>
      </c>
      <c r="FY412" s="120">
        <v>8.14</v>
      </c>
      <c r="FZ412" s="120">
        <v>20.893000000000001</v>
      </c>
      <c r="GA412" s="120">
        <v>0.19289999999999999</v>
      </c>
      <c r="GE412" s="120">
        <v>8.14</v>
      </c>
      <c r="GF412" s="120">
        <v>11.368499999999999</v>
      </c>
      <c r="GG412" s="120">
        <v>5.5199999999999999E-2</v>
      </c>
      <c r="GH412" s="120">
        <v>8.14</v>
      </c>
      <c r="GI412" s="120">
        <v>17.331</v>
      </c>
      <c r="GJ412" s="120">
        <v>0.18509999999999999</v>
      </c>
      <c r="GK412" s="120">
        <v>8.14</v>
      </c>
      <c r="GL412" s="120">
        <v>21.624199999999998</v>
      </c>
      <c r="GM412" s="120">
        <v>0.28920000000000001</v>
      </c>
      <c r="GN412" s="120">
        <v>8.14</v>
      </c>
      <c r="GO412" s="120">
        <v>19.581600000000002</v>
      </c>
      <c r="GP412" s="120">
        <v>0.32769999999999999</v>
      </c>
      <c r="GW412" s="120">
        <v>8.14</v>
      </c>
      <c r="GX412" s="120">
        <v>17.267800000000001</v>
      </c>
      <c r="GY412" s="120">
        <v>0.27079999999999999</v>
      </c>
      <c r="GZ412" s="120">
        <v>8.14</v>
      </c>
      <c r="HA412" s="120">
        <v>15.4764</v>
      </c>
      <c r="HB412" s="120">
        <v>0.2487</v>
      </c>
      <c r="HF412" s="120">
        <v>8.14</v>
      </c>
      <c r="HG412" s="120">
        <v>20.437100000000001</v>
      </c>
      <c r="HH412" s="120">
        <v>0.31669999999999998</v>
      </c>
      <c r="HO412" s="120">
        <v>8.14</v>
      </c>
      <c r="HP412" s="120">
        <v>16.607500000000002</v>
      </c>
      <c r="HQ412" s="120">
        <v>0.14419999999999999</v>
      </c>
      <c r="HR412" s="120">
        <v>8.14</v>
      </c>
      <c r="HS412" s="120">
        <v>14.4481</v>
      </c>
      <c r="HT412" s="120">
        <v>0.19189999999999999</v>
      </c>
      <c r="HX412" s="128">
        <v>8.14</v>
      </c>
      <c r="HY412" s="128">
        <v>16.9499</v>
      </c>
      <c r="HZ412" s="120">
        <v>6.6900000000000001E-2</v>
      </c>
      <c r="IA412" s="128">
        <v>8.14</v>
      </c>
      <c r="IB412" s="128">
        <v>16.777799999999999</v>
      </c>
      <c r="IC412" s="120">
        <v>8.0299999999999996E-2</v>
      </c>
      <c r="ID412" s="128">
        <v>8.14</v>
      </c>
      <c r="IE412" s="128">
        <v>4.0698999999999996</v>
      </c>
      <c r="IF412" s="120">
        <v>3.9300000000000002E-2</v>
      </c>
      <c r="IG412" s="128">
        <v>8.14</v>
      </c>
      <c r="IH412" s="128">
        <v>21.776700000000002</v>
      </c>
      <c r="II412" s="120">
        <v>0.1333</v>
      </c>
      <c r="IJ412" s="128">
        <v>8.14</v>
      </c>
      <c r="IK412" s="128">
        <v>50.6494</v>
      </c>
      <c r="IL412" s="120">
        <v>0.33579999999999999</v>
      </c>
      <c r="IM412" s="128">
        <v>8.14</v>
      </c>
      <c r="IN412" s="128">
        <v>34.154600000000002</v>
      </c>
      <c r="IO412" s="120">
        <v>0.2228</v>
      </c>
      <c r="IP412" s="128">
        <v>8.14</v>
      </c>
      <c r="IQ412" s="128">
        <v>29.2438</v>
      </c>
      <c r="IR412" s="120">
        <v>0.17030000000000001</v>
      </c>
      <c r="IS412" s="128">
        <v>8.14</v>
      </c>
      <c r="IT412" s="128">
        <v>17.801400000000001</v>
      </c>
      <c r="IU412" s="120">
        <v>0.1241</v>
      </c>
      <c r="IV412" s="128">
        <v>8.14</v>
      </c>
      <c r="IW412" s="128">
        <v>26.512599999999999</v>
      </c>
      <c r="IX412" s="120">
        <v>0.14399999999999999</v>
      </c>
      <c r="IY412" s="128">
        <v>8.14</v>
      </c>
      <c r="IZ412" s="128">
        <v>27.5656</v>
      </c>
      <c r="JA412" s="120">
        <v>0.17430000000000001</v>
      </c>
      <c r="JB412" s="128">
        <v>8.14</v>
      </c>
      <c r="JC412" s="128">
        <v>14.1905</v>
      </c>
      <c r="JD412" s="120">
        <v>6.7299999999999999E-2</v>
      </c>
      <c r="JE412" s="128">
        <v>8.14</v>
      </c>
      <c r="JF412" s="128">
        <v>22.543800000000001</v>
      </c>
      <c r="JG412" s="120">
        <v>0.1535</v>
      </c>
      <c r="JH412" s="128">
        <v>8.14</v>
      </c>
      <c r="JI412" s="128">
        <v>16.637599999999999</v>
      </c>
      <c r="JJ412" s="120">
        <v>6.3899999999999998E-2</v>
      </c>
      <c r="JK412" s="128">
        <v>8.14</v>
      </c>
      <c r="JL412" s="128">
        <v>18.669</v>
      </c>
      <c r="JM412" s="120">
        <v>0.10979999999999999</v>
      </c>
      <c r="JN412" s="128">
        <v>8.14</v>
      </c>
      <c r="JO412" s="128">
        <v>14.8789</v>
      </c>
      <c r="JP412" s="120">
        <v>7.6999999999999999E-2</v>
      </c>
      <c r="JQ412" s="128">
        <v>8.14</v>
      </c>
      <c r="JR412" s="128">
        <v>14.580299999999999</v>
      </c>
      <c r="JS412" s="120">
        <v>0.1042</v>
      </c>
    </row>
    <row r="413" spans="1:279" x14ac:dyDescent="0.25">
      <c r="A413" s="128">
        <v>8.16</v>
      </c>
      <c r="B413" s="128">
        <v>8.8859999999999992</v>
      </c>
      <c r="C413" s="120">
        <v>0.21909999999999999</v>
      </c>
      <c r="D413" s="120">
        <v>8.16</v>
      </c>
      <c r="E413" s="120">
        <v>24.8613</v>
      </c>
      <c r="F413" s="120">
        <v>0.15939999999999999</v>
      </c>
      <c r="G413" s="120">
        <v>8.16</v>
      </c>
      <c r="H413" s="120">
        <v>14.1439</v>
      </c>
      <c r="I413" s="120">
        <v>0.35949999999999999</v>
      </c>
      <c r="J413" s="120">
        <v>8.16</v>
      </c>
      <c r="K413" s="120">
        <v>11.875</v>
      </c>
      <c r="L413" s="120">
        <v>0.1065</v>
      </c>
      <c r="M413" s="120">
        <v>8.16</v>
      </c>
      <c r="N413" s="120">
        <v>21.311699999999998</v>
      </c>
      <c r="O413" s="120">
        <v>0.32700000000000001</v>
      </c>
      <c r="P413" s="120">
        <v>8.16</v>
      </c>
      <c r="Q413" s="120">
        <v>17.763500000000001</v>
      </c>
      <c r="R413" s="120">
        <v>0.20050000000000001</v>
      </c>
      <c r="S413" s="120">
        <v>8.16</v>
      </c>
      <c r="T413" s="120">
        <v>32.727899999999998</v>
      </c>
      <c r="U413" s="120">
        <v>0.5645</v>
      </c>
      <c r="V413" s="120">
        <v>10.497</v>
      </c>
      <c r="W413" s="120">
        <v>24.845300000000002</v>
      </c>
      <c r="X413" s="120">
        <v>0.1618</v>
      </c>
      <c r="Y413" s="120">
        <v>8.16</v>
      </c>
      <c r="Z413" s="120">
        <v>20.017199999999999</v>
      </c>
      <c r="AA413" s="120">
        <v>0.46350000000000002</v>
      </c>
      <c r="AB413" s="120">
        <v>8.16</v>
      </c>
      <c r="AC413" s="120">
        <v>18.206299999999999</v>
      </c>
      <c r="AD413" s="120">
        <v>0.13250000000000001</v>
      </c>
      <c r="AE413" s="120">
        <v>10.484999999999999</v>
      </c>
      <c r="AF413" s="120">
        <v>23.948399999999999</v>
      </c>
      <c r="AG413" s="120">
        <v>0.1706</v>
      </c>
      <c r="AH413" s="120">
        <v>8.16</v>
      </c>
      <c r="AI413" s="120">
        <v>27.959499999999998</v>
      </c>
      <c r="AJ413" s="120">
        <v>0.25919999999999999</v>
      </c>
      <c r="AK413" s="120">
        <v>8.16</v>
      </c>
      <c r="AL413" s="120">
        <v>64.905100000000004</v>
      </c>
      <c r="AM413" s="120">
        <v>0.99219999999999997</v>
      </c>
      <c r="AN413" s="120">
        <v>10.93</v>
      </c>
      <c r="AO413" s="120">
        <v>29.5642</v>
      </c>
      <c r="AP413" s="120">
        <v>0.2029</v>
      </c>
      <c r="AT413" s="120">
        <v>8.16</v>
      </c>
      <c r="AU413" s="120">
        <v>25.834499999999998</v>
      </c>
      <c r="AV413" s="120">
        <v>0.48480000000000001</v>
      </c>
      <c r="BO413" s="120">
        <v>8.16</v>
      </c>
      <c r="BP413" s="120">
        <v>6.1772999999999998</v>
      </c>
      <c r="BQ413" s="120">
        <v>0.24660000000000001</v>
      </c>
      <c r="BR413" s="120">
        <v>8.16</v>
      </c>
      <c r="BS413" s="120">
        <v>22.459</v>
      </c>
      <c r="BT413" s="120">
        <v>0.19439999999999999</v>
      </c>
      <c r="CA413" s="120">
        <v>8.16</v>
      </c>
      <c r="CB413" s="120">
        <v>15.041700000000001</v>
      </c>
      <c r="CC413" s="120">
        <v>0.40179999999999999</v>
      </c>
      <c r="CD413" s="120">
        <v>8.16</v>
      </c>
      <c r="CE413" s="120">
        <v>17.553599999999999</v>
      </c>
      <c r="CF413" s="120">
        <v>0.20330000000000001</v>
      </c>
      <c r="CS413" s="120">
        <v>8.16</v>
      </c>
      <c r="CT413" s="120">
        <v>19.680700000000002</v>
      </c>
      <c r="CU413" s="120">
        <v>0.15210000000000001</v>
      </c>
      <c r="CY413" s="120">
        <v>8.16</v>
      </c>
      <c r="CZ413" s="120">
        <v>20.559699999999999</v>
      </c>
      <c r="DA413" s="120">
        <v>0.31159999999999999</v>
      </c>
      <c r="DH413" s="120">
        <v>8.16</v>
      </c>
      <c r="DI413" s="120">
        <v>24.529399999999999</v>
      </c>
      <c r="DJ413" s="120">
        <v>0.23230000000000001</v>
      </c>
      <c r="DN413" s="120">
        <v>8.16</v>
      </c>
      <c r="DO413" s="120">
        <v>19.523299999999999</v>
      </c>
      <c r="DP413" s="120">
        <v>0.2041</v>
      </c>
      <c r="DW413" s="120">
        <v>8.16</v>
      </c>
      <c r="DX413" s="120">
        <v>20.701599999999999</v>
      </c>
      <c r="DY413" s="120">
        <v>0.28170000000000001</v>
      </c>
      <c r="DZ413" s="120">
        <v>8.16</v>
      </c>
      <c r="EA413" s="120">
        <v>18.042200000000001</v>
      </c>
      <c r="EB413" s="120">
        <v>0.2039</v>
      </c>
      <c r="EL413" s="120">
        <v>8.16</v>
      </c>
      <c r="EM413" s="120">
        <v>14.7614</v>
      </c>
      <c r="EN413" s="120">
        <v>0.33410000000000001</v>
      </c>
      <c r="EO413" s="120">
        <v>8.16</v>
      </c>
      <c r="EP413" s="120">
        <v>17.391500000000001</v>
      </c>
      <c r="EQ413" s="120">
        <v>0.18099999999999999</v>
      </c>
      <c r="EU413" s="120">
        <v>8.16</v>
      </c>
      <c r="EV413" s="120">
        <v>5.7991000000000001</v>
      </c>
      <c r="EW413" s="120">
        <v>0.21920000000000001</v>
      </c>
      <c r="EX413" s="120">
        <v>8.16</v>
      </c>
      <c r="EY413" s="120">
        <v>11.4293</v>
      </c>
      <c r="EZ413" s="120">
        <v>0.2319</v>
      </c>
      <c r="FM413" s="120">
        <v>8.16</v>
      </c>
      <c r="FN413" s="120">
        <v>13.820399999999999</v>
      </c>
      <c r="FO413" s="120">
        <v>0.1188</v>
      </c>
      <c r="FP413" s="120">
        <v>8.16</v>
      </c>
      <c r="FQ413" s="120">
        <v>19.8871</v>
      </c>
      <c r="FR413" s="120">
        <v>0.1278</v>
      </c>
      <c r="FV413" s="120">
        <v>8.16</v>
      </c>
      <c r="FW413" s="120">
        <v>21.671299999999999</v>
      </c>
      <c r="FX413" s="120">
        <v>0.2021</v>
      </c>
      <c r="FY413" s="120">
        <v>8.16</v>
      </c>
      <c r="FZ413" s="120">
        <v>20.561599999999999</v>
      </c>
      <c r="GA413" s="120">
        <v>0.18540000000000001</v>
      </c>
      <c r="GE413" s="120">
        <v>8.16</v>
      </c>
      <c r="GF413" s="120">
        <v>10.9975</v>
      </c>
      <c r="GG413" s="120">
        <v>5.67E-2</v>
      </c>
      <c r="GH413" s="120">
        <v>8.16</v>
      </c>
      <c r="GI413" s="120">
        <v>21.032800000000002</v>
      </c>
      <c r="GJ413" s="120">
        <v>0.19620000000000001</v>
      </c>
      <c r="GK413" s="120">
        <v>8.16</v>
      </c>
      <c r="GL413" s="120">
        <v>21.371600000000001</v>
      </c>
      <c r="GM413" s="120">
        <v>0.27489999999999998</v>
      </c>
      <c r="GN413" s="120">
        <v>8.16</v>
      </c>
      <c r="GO413" s="120">
        <v>19.671199999999999</v>
      </c>
      <c r="GP413" s="120">
        <v>0.33040000000000003</v>
      </c>
      <c r="GW413" s="120">
        <v>8.16</v>
      </c>
      <c r="GX413" s="120">
        <v>17.1158</v>
      </c>
      <c r="GY413" s="120">
        <v>0.2722</v>
      </c>
      <c r="GZ413" s="120">
        <v>8.16</v>
      </c>
      <c r="HA413" s="120">
        <v>15.206</v>
      </c>
      <c r="HB413" s="120">
        <v>0.2427</v>
      </c>
      <c r="HF413" s="120">
        <v>8.16</v>
      </c>
      <c r="HG413" s="120">
        <v>20.386800000000001</v>
      </c>
      <c r="HH413" s="120">
        <v>0.31169999999999998</v>
      </c>
      <c r="HO413" s="120">
        <v>8.16</v>
      </c>
      <c r="HP413" s="120">
        <v>16.2986</v>
      </c>
      <c r="HQ413" s="120">
        <v>0.14230000000000001</v>
      </c>
      <c r="HR413" s="120">
        <v>8.16</v>
      </c>
      <c r="HS413" s="120">
        <v>14.5426</v>
      </c>
      <c r="HT413" s="120">
        <v>0.18640000000000001</v>
      </c>
      <c r="HX413" s="128">
        <v>8.16</v>
      </c>
      <c r="HY413" s="128">
        <v>17.234400000000001</v>
      </c>
      <c r="HZ413" s="120">
        <v>6.6000000000000003E-2</v>
      </c>
      <c r="IA413" s="128">
        <v>8.16</v>
      </c>
      <c r="IB413" s="128">
        <v>16.994399999999999</v>
      </c>
      <c r="IC413" s="120">
        <v>8.6300000000000002E-2</v>
      </c>
      <c r="ID413" s="128">
        <v>8.16</v>
      </c>
      <c r="IE413" s="128">
        <v>4.0998999999999999</v>
      </c>
      <c r="IF413" s="120">
        <v>4.48E-2</v>
      </c>
      <c r="IG413" s="128">
        <v>8.16</v>
      </c>
      <c r="IH413" s="128">
        <v>21.685300000000002</v>
      </c>
      <c r="II413" s="120">
        <v>0.13150000000000001</v>
      </c>
      <c r="IJ413" s="128">
        <v>8.16</v>
      </c>
      <c r="IK413" s="128">
        <v>52.341700000000003</v>
      </c>
      <c r="IL413" s="120">
        <v>0.36359999999999998</v>
      </c>
      <c r="IM413" s="128">
        <v>8.16</v>
      </c>
      <c r="IN413" s="128">
        <v>35.426200000000001</v>
      </c>
      <c r="IO413" s="120">
        <v>0.2311</v>
      </c>
      <c r="IP413" s="128">
        <v>8.16</v>
      </c>
      <c r="IQ413" s="128">
        <v>30.409199999999998</v>
      </c>
      <c r="IR413" s="120">
        <v>0.2001</v>
      </c>
      <c r="IS413" s="128">
        <v>8.16</v>
      </c>
      <c r="IT413" s="128">
        <v>18.688199999999998</v>
      </c>
      <c r="IU413" s="120">
        <v>0.1227</v>
      </c>
      <c r="IV413" s="128">
        <v>8.16</v>
      </c>
      <c r="IW413" s="128">
        <v>26.1465</v>
      </c>
      <c r="IX413" s="120">
        <v>0.14130000000000001</v>
      </c>
      <c r="IY413" s="128">
        <v>8.16</v>
      </c>
      <c r="IZ413" s="128">
        <v>28.9072</v>
      </c>
      <c r="JA413" s="120">
        <v>0.18010000000000001</v>
      </c>
      <c r="JB413" s="128">
        <v>8.16</v>
      </c>
      <c r="JC413" s="128">
        <v>14.662599999999999</v>
      </c>
      <c r="JD413" s="120">
        <v>6.8900000000000003E-2</v>
      </c>
      <c r="JE413" s="128">
        <v>8.16</v>
      </c>
      <c r="JF413" s="128">
        <v>22.998699999999999</v>
      </c>
      <c r="JG413" s="120">
        <v>0.15390000000000001</v>
      </c>
      <c r="JH413" s="128">
        <v>8.16</v>
      </c>
      <c r="JI413" s="128">
        <v>16.889299999999999</v>
      </c>
      <c r="JJ413" s="120">
        <v>6.4799999999999996E-2</v>
      </c>
      <c r="JK413" s="128">
        <v>8.16</v>
      </c>
      <c r="JL413" s="128">
        <v>18.368200000000002</v>
      </c>
      <c r="JM413" s="120">
        <v>9.4600000000000004E-2</v>
      </c>
      <c r="JN413" s="128">
        <v>8.16</v>
      </c>
      <c r="JO413" s="128">
        <v>14.2166</v>
      </c>
      <c r="JP413" s="120">
        <v>7.2700000000000001E-2</v>
      </c>
      <c r="JQ413" s="128">
        <v>8.16</v>
      </c>
      <c r="JR413" s="128">
        <v>13.9034</v>
      </c>
      <c r="JS413" s="120">
        <v>8.7900000000000006E-2</v>
      </c>
    </row>
    <row r="414" spans="1:279" x14ac:dyDescent="0.25">
      <c r="A414" s="128">
        <v>8.18</v>
      </c>
      <c r="B414" s="128">
        <v>9.6051000000000002</v>
      </c>
      <c r="C414" s="120">
        <v>0.22009999999999999</v>
      </c>
      <c r="D414" s="120">
        <v>8.18</v>
      </c>
      <c r="E414" s="120">
        <v>24.5261</v>
      </c>
      <c r="F414" s="120">
        <v>0.16980000000000001</v>
      </c>
      <c r="G414" s="120">
        <v>8.18</v>
      </c>
      <c r="H414" s="120">
        <v>18.498000000000001</v>
      </c>
      <c r="I414" s="120">
        <v>0.32229999999999998</v>
      </c>
      <c r="J414" s="120">
        <v>8.18</v>
      </c>
      <c r="K414" s="120">
        <v>11.464</v>
      </c>
      <c r="L414" s="120">
        <v>0.1077</v>
      </c>
      <c r="M414" s="120">
        <v>8.18</v>
      </c>
      <c r="N414" s="120">
        <v>22.198</v>
      </c>
      <c r="O414" s="120">
        <v>0.30149999999999999</v>
      </c>
      <c r="P414" s="120">
        <v>8.18</v>
      </c>
      <c r="Q414" s="120">
        <v>18.1509</v>
      </c>
      <c r="R414" s="120">
        <v>0.17369999999999999</v>
      </c>
      <c r="S414" s="120">
        <v>8.18</v>
      </c>
      <c r="T414" s="120">
        <v>31.646000000000001</v>
      </c>
      <c r="U414" s="120">
        <v>0.5696</v>
      </c>
      <c r="V414" s="120">
        <v>10.516999999999999</v>
      </c>
      <c r="W414" s="120">
        <v>26.1845</v>
      </c>
      <c r="X414" s="120">
        <v>0.1691</v>
      </c>
      <c r="Y414" s="120">
        <v>8.18</v>
      </c>
      <c r="Z414" s="120">
        <v>22.9985</v>
      </c>
      <c r="AA414" s="120">
        <v>0.45300000000000001</v>
      </c>
      <c r="AB414" s="120">
        <v>8.18</v>
      </c>
      <c r="AC414" s="120">
        <v>17.7301</v>
      </c>
      <c r="AD414" s="120">
        <v>0.12470000000000001</v>
      </c>
      <c r="AE414" s="120">
        <v>10.505000000000001</v>
      </c>
      <c r="AF414" s="120">
        <v>25.061599999999999</v>
      </c>
      <c r="AG414" s="120">
        <v>0.14419999999999999</v>
      </c>
      <c r="AH414" s="120">
        <v>8.18</v>
      </c>
      <c r="AI414" s="120">
        <v>27.310400000000001</v>
      </c>
      <c r="AJ414" s="120">
        <v>0.24510000000000001</v>
      </c>
      <c r="AK414" s="120">
        <v>8.18</v>
      </c>
      <c r="AL414" s="120">
        <v>65.944500000000005</v>
      </c>
      <c r="AM414" s="120">
        <v>1.0052000000000001</v>
      </c>
      <c r="AN414" s="120">
        <v>10.95</v>
      </c>
      <c r="AO414" s="120">
        <v>29.580400000000001</v>
      </c>
      <c r="AP414" s="120">
        <v>0.20580000000000001</v>
      </c>
      <c r="AT414" s="120">
        <v>8.18</v>
      </c>
      <c r="AU414" s="120">
        <v>26.170999999999999</v>
      </c>
      <c r="AV414" s="120">
        <v>0.4572</v>
      </c>
      <c r="BO414" s="120">
        <v>8.18</v>
      </c>
      <c r="BP414" s="120">
        <v>8.7845999999999993</v>
      </c>
      <c r="BQ414" s="120">
        <v>0.26369999999999999</v>
      </c>
      <c r="BR414" s="120">
        <v>8.18</v>
      </c>
      <c r="BS414" s="120">
        <v>22.4556</v>
      </c>
      <c r="BT414" s="120">
        <v>0.19159999999999999</v>
      </c>
      <c r="CA414" s="120">
        <v>8.18</v>
      </c>
      <c r="CB414" s="120">
        <v>13.499000000000001</v>
      </c>
      <c r="CC414" s="120">
        <v>0.42080000000000001</v>
      </c>
      <c r="CD414" s="120">
        <v>8.18</v>
      </c>
      <c r="CE414" s="120">
        <v>17.296299999999999</v>
      </c>
      <c r="CF414" s="120">
        <v>0.19170000000000001</v>
      </c>
      <c r="CS414" s="120">
        <v>8.18</v>
      </c>
      <c r="CT414" s="120">
        <v>18.4055</v>
      </c>
      <c r="CU414" s="120">
        <v>0.1472</v>
      </c>
      <c r="CY414" s="120">
        <v>8.18</v>
      </c>
      <c r="CZ414" s="120">
        <v>20.324000000000002</v>
      </c>
      <c r="DA414" s="120">
        <v>0.30299999999999999</v>
      </c>
      <c r="DH414" s="120">
        <v>8.18</v>
      </c>
      <c r="DI414" s="120">
        <v>25.228400000000001</v>
      </c>
      <c r="DJ414" s="120">
        <v>0.2339</v>
      </c>
      <c r="DN414" s="120">
        <v>8.18</v>
      </c>
      <c r="DO414" s="120">
        <v>19.688800000000001</v>
      </c>
      <c r="DP414" s="120">
        <v>0.19520000000000001</v>
      </c>
      <c r="DW414" s="120">
        <v>8.18</v>
      </c>
      <c r="DX414" s="120">
        <v>20.701699999999999</v>
      </c>
      <c r="DY414" s="120">
        <v>0.28520000000000001</v>
      </c>
      <c r="DZ414" s="120">
        <v>8.18</v>
      </c>
      <c r="EA414" s="120">
        <v>18.0502</v>
      </c>
      <c r="EB414" s="120">
        <v>0.2036</v>
      </c>
      <c r="EL414" s="120">
        <v>8.18</v>
      </c>
      <c r="EM414" s="120">
        <v>14.910500000000001</v>
      </c>
      <c r="EN414" s="120">
        <v>0.32690000000000002</v>
      </c>
      <c r="EO414" s="120">
        <v>8.18</v>
      </c>
      <c r="EP414" s="120">
        <v>17.309999999999999</v>
      </c>
      <c r="EQ414" s="120">
        <v>0.17749999999999999</v>
      </c>
      <c r="EU414" s="120">
        <v>8.18</v>
      </c>
      <c r="EV414" s="120">
        <v>6.6757</v>
      </c>
      <c r="EW414" s="120">
        <v>0.2175</v>
      </c>
      <c r="EX414" s="120">
        <v>8.18</v>
      </c>
      <c r="EY414" s="120">
        <v>12.9436</v>
      </c>
      <c r="EZ414" s="120">
        <v>0.19439999999999999</v>
      </c>
      <c r="FM414" s="120">
        <v>8.18</v>
      </c>
      <c r="FN414" s="120">
        <v>13.7774</v>
      </c>
      <c r="FO414" s="120">
        <v>0.1169</v>
      </c>
      <c r="FP414" s="120">
        <v>8.18</v>
      </c>
      <c r="FQ414" s="120">
        <v>19.566600000000001</v>
      </c>
      <c r="FR414" s="120">
        <v>0.12139999999999999</v>
      </c>
      <c r="FV414" s="120">
        <v>8.18</v>
      </c>
      <c r="FW414" s="120">
        <v>21.869299999999999</v>
      </c>
      <c r="FX414" s="120">
        <v>0.1943</v>
      </c>
      <c r="FY414" s="120">
        <v>8.18</v>
      </c>
      <c r="FZ414" s="120">
        <v>20.254899999999999</v>
      </c>
      <c r="GA414" s="120">
        <v>0.18920000000000001</v>
      </c>
      <c r="GE414" s="120">
        <v>8.18</v>
      </c>
      <c r="GF414" s="120">
        <v>10.7088</v>
      </c>
      <c r="GG414" s="120">
        <v>5.8299999999999998E-2</v>
      </c>
      <c r="GH414" s="120">
        <v>8.18</v>
      </c>
      <c r="GI414" s="120">
        <v>23.433700000000002</v>
      </c>
      <c r="GJ414" s="120">
        <v>0.20069999999999999</v>
      </c>
      <c r="GK414" s="120">
        <v>8.18</v>
      </c>
      <c r="GL414" s="120">
        <v>20.903300000000002</v>
      </c>
      <c r="GM414" s="120">
        <v>0.26929999999999998</v>
      </c>
      <c r="GN414" s="120">
        <v>8.18</v>
      </c>
      <c r="GO414" s="120">
        <v>20.257899999999999</v>
      </c>
      <c r="GP414" s="120">
        <v>0.3342</v>
      </c>
      <c r="GW414" s="120">
        <v>8.18</v>
      </c>
      <c r="GX414" s="120">
        <v>17.022600000000001</v>
      </c>
      <c r="GY414" s="120">
        <v>0.27760000000000001</v>
      </c>
      <c r="GZ414" s="120">
        <v>8.18</v>
      </c>
      <c r="HA414" s="120">
        <v>15.0184</v>
      </c>
      <c r="HB414" s="120">
        <v>0.25040000000000001</v>
      </c>
      <c r="HF414" s="120">
        <v>8.18</v>
      </c>
      <c r="HG414" s="120">
        <v>20.318999999999999</v>
      </c>
      <c r="HH414" s="120">
        <v>0.30480000000000002</v>
      </c>
      <c r="HO414" s="120">
        <v>8.18</v>
      </c>
      <c r="HP414" s="120">
        <v>16.2471</v>
      </c>
      <c r="HQ414" s="120">
        <v>0.13730000000000001</v>
      </c>
      <c r="HR414" s="120">
        <v>8.18</v>
      </c>
      <c r="HS414" s="120">
        <v>14.6614</v>
      </c>
      <c r="HT414" s="120">
        <v>0.18090000000000001</v>
      </c>
      <c r="HX414" s="128">
        <v>8.18</v>
      </c>
      <c r="HY414" s="128">
        <v>17.653199999999998</v>
      </c>
      <c r="HZ414" s="120">
        <v>6.8099999999999994E-2</v>
      </c>
      <c r="IA414" s="128">
        <v>8.18</v>
      </c>
      <c r="IB414" s="128">
        <v>17.185099999999998</v>
      </c>
      <c r="IC414" s="120">
        <v>0.1055</v>
      </c>
      <c r="ID414" s="128">
        <v>8.18</v>
      </c>
      <c r="IE414" s="128">
        <v>4.2938999999999998</v>
      </c>
      <c r="IF414" s="120">
        <v>4.6800000000000001E-2</v>
      </c>
      <c r="IG414" s="128">
        <v>8.18</v>
      </c>
      <c r="IH414" s="128">
        <v>21.348299999999998</v>
      </c>
      <c r="II414" s="120">
        <v>0.13750000000000001</v>
      </c>
      <c r="IJ414" s="128">
        <v>8.18</v>
      </c>
      <c r="IK414" s="128">
        <v>53.6496</v>
      </c>
      <c r="IL414" s="120">
        <v>0.37509999999999999</v>
      </c>
      <c r="IM414" s="128">
        <v>8.18</v>
      </c>
      <c r="IN414" s="128">
        <v>36.857799999999997</v>
      </c>
      <c r="IO414" s="120">
        <v>0.2404</v>
      </c>
      <c r="IP414" s="128">
        <v>8.18</v>
      </c>
      <c r="IQ414" s="128">
        <v>35.080100000000002</v>
      </c>
      <c r="IR414" s="120">
        <v>0.2341</v>
      </c>
      <c r="IS414" s="128">
        <v>8.18</v>
      </c>
      <c r="IT414" s="128">
        <v>19.824000000000002</v>
      </c>
      <c r="IU414" s="120">
        <v>0.1225</v>
      </c>
      <c r="IV414" s="128">
        <v>8.18</v>
      </c>
      <c r="IW414" s="128">
        <v>25.613800000000001</v>
      </c>
      <c r="IX414" s="120">
        <v>0.14030000000000001</v>
      </c>
      <c r="IY414" s="128">
        <v>8.18</v>
      </c>
      <c r="IZ414" s="128">
        <v>30.1051</v>
      </c>
      <c r="JA414" s="120">
        <v>0.182</v>
      </c>
      <c r="JB414" s="128">
        <v>8.18</v>
      </c>
      <c r="JC414" s="128">
        <v>14.7248</v>
      </c>
      <c r="JD414" s="120">
        <v>7.1599999999999997E-2</v>
      </c>
      <c r="JE414" s="128">
        <v>8.18</v>
      </c>
      <c r="JF414" s="128">
        <v>23.6738</v>
      </c>
      <c r="JG414" s="120">
        <v>0.157</v>
      </c>
      <c r="JH414" s="128">
        <v>8.18</v>
      </c>
      <c r="JI414" s="128">
        <v>16.606300000000001</v>
      </c>
      <c r="JJ414" s="120">
        <v>6.5600000000000006E-2</v>
      </c>
      <c r="JK414" s="128">
        <v>8.18</v>
      </c>
      <c r="JL414" s="128">
        <v>17.885400000000001</v>
      </c>
      <c r="JM414" s="120">
        <v>7.9299999999999995E-2</v>
      </c>
      <c r="JN414" s="128">
        <v>8.18</v>
      </c>
      <c r="JO414" s="128">
        <v>13.572800000000001</v>
      </c>
      <c r="JP414" s="120">
        <v>6.9900000000000004E-2</v>
      </c>
      <c r="JQ414" s="128">
        <v>8.18</v>
      </c>
      <c r="JR414" s="128">
        <v>13.016500000000001</v>
      </c>
      <c r="JS414" s="120">
        <v>6.7500000000000004E-2</v>
      </c>
    </row>
    <row r="415" spans="1:279" x14ac:dyDescent="0.25">
      <c r="A415" s="128">
        <v>8.1999999999999993</v>
      </c>
      <c r="B415" s="128">
        <v>10.5817</v>
      </c>
      <c r="C415" s="120">
        <v>0.2152</v>
      </c>
      <c r="D415" s="120">
        <v>8.1999999999999993</v>
      </c>
      <c r="E415" s="120">
        <v>24.2974</v>
      </c>
      <c r="F415" s="120">
        <v>0.18459999999999999</v>
      </c>
      <c r="G415" s="120">
        <v>8.1999999999999993</v>
      </c>
      <c r="H415" s="120">
        <v>20.824999999999999</v>
      </c>
      <c r="I415" s="120">
        <v>0.28999999999999998</v>
      </c>
      <c r="J415" s="120">
        <v>8.1999999999999993</v>
      </c>
      <c r="K415" s="120">
        <v>11.281000000000001</v>
      </c>
      <c r="L415" s="120">
        <v>0.10730000000000001</v>
      </c>
      <c r="M415" s="120">
        <v>8.1999999999999993</v>
      </c>
      <c r="N415" s="120">
        <v>22.3612</v>
      </c>
      <c r="O415" s="120">
        <v>0.28420000000000001</v>
      </c>
      <c r="P415" s="120">
        <v>8.1999999999999993</v>
      </c>
      <c r="Q415" s="120">
        <v>18.522500000000001</v>
      </c>
      <c r="R415" s="120">
        <v>0.16919999999999999</v>
      </c>
      <c r="S415" s="120">
        <v>8.1999999999999993</v>
      </c>
      <c r="T415" s="120">
        <v>30.674700000000001</v>
      </c>
      <c r="U415" s="120">
        <v>0.55589999999999995</v>
      </c>
      <c r="V415" s="120">
        <v>10.537000000000001</v>
      </c>
      <c r="W415" s="120">
        <v>27.3705</v>
      </c>
      <c r="X415" s="120">
        <v>0.1769</v>
      </c>
      <c r="Y415" s="120">
        <v>8.1999999999999993</v>
      </c>
      <c r="Z415" s="120">
        <v>24.883400000000002</v>
      </c>
      <c r="AA415" s="120">
        <v>0.43159999999999998</v>
      </c>
      <c r="AB415" s="120">
        <v>8.1999999999999993</v>
      </c>
      <c r="AC415" s="120">
        <v>17.090499999999999</v>
      </c>
      <c r="AD415" s="120">
        <v>0.1137</v>
      </c>
      <c r="AE415" s="120">
        <v>10.525</v>
      </c>
      <c r="AF415" s="120">
        <v>25.792999999999999</v>
      </c>
      <c r="AG415" s="120">
        <v>0.1414</v>
      </c>
      <c r="AH415" s="120">
        <v>8.1999999999999993</v>
      </c>
      <c r="AI415" s="120">
        <v>26.809799999999999</v>
      </c>
      <c r="AJ415" s="120">
        <v>0.2301</v>
      </c>
      <c r="AK415" s="120">
        <v>8.1999999999999993</v>
      </c>
      <c r="AL415" s="120">
        <v>66.471999999999994</v>
      </c>
      <c r="AM415" s="120">
        <v>1.0432999999999999</v>
      </c>
      <c r="AN415" s="120">
        <v>10.97</v>
      </c>
      <c r="AO415" s="120">
        <v>29.9039</v>
      </c>
      <c r="AP415" s="120">
        <v>0.20930000000000001</v>
      </c>
      <c r="AT415" s="120">
        <v>8.1999999999999993</v>
      </c>
      <c r="AU415" s="120">
        <v>26.213000000000001</v>
      </c>
      <c r="AV415" s="120">
        <v>0.44350000000000001</v>
      </c>
      <c r="BO415" s="120">
        <v>8.1999999999999993</v>
      </c>
      <c r="BP415" s="120">
        <v>10.7415</v>
      </c>
      <c r="BQ415" s="120">
        <v>0.2823</v>
      </c>
      <c r="BR415" s="120">
        <v>8.1999999999999993</v>
      </c>
      <c r="BS415" s="120">
        <v>22.460699999999999</v>
      </c>
      <c r="BT415" s="120">
        <v>0.19600000000000001</v>
      </c>
      <c r="CA415" s="120">
        <v>8.1999999999999993</v>
      </c>
      <c r="CB415" s="120">
        <v>12.428900000000001</v>
      </c>
      <c r="CC415" s="120">
        <v>0.42930000000000001</v>
      </c>
      <c r="CD415" s="120">
        <v>8.1999999999999993</v>
      </c>
      <c r="CE415" s="120">
        <v>17.122199999999999</v>
      </c>
      <c r="CF415" s="120">
        <v>0.1769</v>
      </c>
      <c r="CS415" s="120">
        <v>8.1999999999999993</v>
      </c>
      <c r="CT415" s="120">
        <v>17.59</v>
      </c>
      <c r="CU415" s="120">
        <v>0.1429</v>
      </c>
      <c r="CY415" s="120">
        <v>8.1999999999999993</v>
      </c>
      <c r="CZ415" s="120">
        <v>20.177399999999999</v>
      </c>
      <c r="DA415" s="120">
        <v>0.30280000000000001</v>
      </c>
      <c r="DH415" s="120">
        <v>8.1999999999999993</v>
      </c>
      <c r="DI415" s="120">
        <v>25.847300000000001</v>
      </c>
      <c r="DJ415" s="120">
        <v>0.23119999999999999</v>
      </c>
      <c r="DN415" s="120">
        <v>8.1999999999999993</v>
      </c>
      <c r="DO415" s="120">
        <v>19.936299999999999</v>
      </c>
      <c r="DP415" s="120">
        <v>0.1812</v>
      </c>
      <c r="DW415" s="120">
        <v>8.1999999999999993</v>
      </c>
      <c r="DX415" s="120">
        <v>21.1434</v>
      </c>
      <c r="DY415" s="120">
        <v>0.27489999999999998</v>
      </c>
      <c r="DZ415" s="120">
        <v>8.1999999999999993</v>
      </c>
      <c r="EA415" s="120">
        <v>17.921299999999999</v>
      </c>
      <c r="EB415" s="120">
        <v>0.20469999999999999</v>
      </c>
      <c r="EL415" s="120">
        <v>8.1999999999999993</v>
      </c>
      <c r="EM415" s="120">
        <v>15.32</v>
      </c>
      <c r="EN415" s="120">
        <v>0.30890000000000001</v>
      </c>
      <c r="EO415" s="120">
        <v>8.1999999999999993</v>
      </c>
      <c r="EP415" s="120">
        <v>17.320900000000002</v>
      </c>
      <c r="EQ415" s="120">
        <v>0.1741</v>
      </c>
      <c r="EU415" s="120">
        <v>8.1999999999999993</v>
      </c>
      <c r="EV415" s="120">
        <v>9.1233000000000004</v>
      </c>
      <c r="EW415" s="120">
        <v>0.21590000000000001</v>
      </c>
      <c r="EX415" s="120">
        <v>8.1999999999999993</v>
      </c>
      <c r="EY415" s="120">
        <v>14.292199999999999</v>
      </c>
      <c r="EZ415" s="120">
        <v>0.155</v>
      </c>
      <c r="FM415" s="120">
        <v>8.1999999999999993</v>
      </c>
      <c r="FN415" s="120">
        <v>13.980399999999999</v>
      </c>
      <c r="FO415" s="120">
        <v>0.10780000000000001</v>
      </c>
      <c r="FP415" s="120">
        <v>8.1999999999999993</v>
      </c>
      <c r="FQ415" s="120">
        <v>19.349599999999999</v>
      </c>
      <c r="FR415" s="120">
        <v>0.1227</v>
      </c>
      <c r="FV415" s="120">
        <v>8.1999999999999993</v>
      </c>
      <c r="FW415" s="120">
        <v>22.1678</v>
      </c>
      <c r="FX415" s="120">
        <v>0.19400000000000001</v>
      </c>
      <c r="FY415" s="120">
        <v>8.1999999999999993</v>
      </c>
      <c r="FZ415" s="120">
        <v>20.100899999999999</v>
      </c>
      <c r="GA415" s="120">
        <v>0.18690000000000001</v>
      </c>
      <c r="GE415" s="120">
        <v>8.1999999999999993</v>
      </c>
      <c r="GF415" s="120">
        <v>10.6226</v>
      </c>
      <c r="GG415" s="120">
        <v>6.3100000000000003E-2</v>
      </c>
      <c r="GH415" s="120">
        <v>8.1999999999999993</v>
      </c>
      <c r="GI415" s="120">
        <v>25.106200000000001</v>
      </c>
      <c r="GJ415" s="120">
        <v>0.1767</v>
      </c>
      <c r="GK415" s="120">
        <v>8.1999999999999993</v>
      </c>
      <c r="GL415" s="120">
        <v>20.470800000000001</v>
      </c>
      <c r="GM415" s="120">
        <v>0.26529999999999998</v>
      </c>
      <c r="GN415" s="120">
        <v>8.1999999999999993</v>
      </c>
      <c r="GO415" s="120">
        <v>20.900500000000001</v>
      </c>
      <c r="GP415" s="120">
        <v>0.3281</v>
      </c>
      <c r="GW415" s="120">
        <v>8.1999999999999993</v>
      </c>
      <c r="GX415" s="120">
        <v>17.050599999999999</v>
      </c>
      <c r="GY415" s="120">
        <v>0.2777</v>
      </c>
      <c r="GZ415" s="120">
        <v>8.1999999999999993</v>
      </c>
      <c r="HA415" s="120">
        <v>14.789300000000001</v>
      </c>
      <c r="HB415" s="120">
        <v>0.2631</v>
      </c>
      <c r="HF415" s="120">
        <v>8.1999999999999993</v>
      </c>
      <c r="HG415" s="120">
        <v>20.2333</v>
      </c>
      <c r="HH415" s="120">
        <v>0.28920000000000001</v>
      </c>
      <c r="HO415" s="120">
        <v>8.1999999999999993</v>
      </c>
      <c r="HP415" s="120">
        <v>16.129000000000001</v>
      </c>
      <c r="HQ415" s="120">
        <v>0.13439999999999999</v>
      </c>
      <c r="HR415" s="120">
        <v>8.1999999999999993</v>
      </c>
      <c r="HS415" s="120">
        <v>14.8667</v>
      </c>
      <c r="HT415" s="120">
        <v>0.184</v>
      </c>
      <c r="HX415" s="128">
        <v>8.1999999999999993</v>
      </c>
      <c r="HY415" s="128">
        <v>18.0364</v>
      </c>
      <c r="HZ415" s="120">
        <v>7.9799999999999996E-2</v>
      </c>
      <c r="IA415" s="128">
        <v>8.1999999999999993</v>
      </c>
      <c r="IB415" s="128">
        <v>17.325700000000001</v>
      </c>
      <c r="IC415" s="120">
        <v>0.12970000000000001</v>
      </c>
      <c r="ID415" s="128">
        <v>8.1999999999999993</v>
      </c>
      <c r="IE415" s="128">
        <v>4.593</v>
      </c>
      <c r="IF415" s="120">
        <v>5.4399999999999997E-2</v>
      </c>
      <c r="IG415" s="128">
        <v>8.1999999999999993</v>
      </c>
      <c r="IH415" s="128">
        <v>21.151299999999999</v>
      </c>
      <c r="II415" s="120">
        <v>0.13900000000000001</v>
      </c>
      <c r="IJ415" s="128">
        <v>8.1999999999999993</v>
      </c>
      <c r="IK415" s="128">
        <v>54.1768</v>
      </c>
      <c r="IL415" s="120">
        <v>0.37969999999999998</v>
      </c>
      <c r="IM415" s="128">
        <v>8.1999999999999993</v>
      </c>
      <c r="IN415" s="128">
        <v>38.268900000000002</v>
      </c>
      <c r="IO415" s="120">
        <v>0.2465</v>
      </c>
      <c r="IP415" s="128">
        <v>8.1999999999999993</v>
      </c>
      <c r="IQ415" s="128">
        <v>36.7727</v>
      </c>
      <c r="IR415" s="120">
        <v>0.26040000000000002</v>
      </c>
      <c r="IS415" s="128">
        <v>8.1999999999999993</v>
      </c>
      <c r="IT415" s="128">
        <v>21.136600000000001</v>
      </c>
      <c r="IU415" s="120">
        <v>0.1298</v>
      </c>
      <c r="IV415" s="128">
        <v>8.1999999999999993</v>
      </c>
      <c r="IW415" s="128">
        <v>25.108599999999999</v>
      </c>
      <c r="IX415" s="120">
        <v>0.1416</v>
      </c>
      <c r="IY415" s="128">
        <v>8.1999999999999993</v>
      </c>
      <c r="IZ415" s="128">
        <v>30.439</v>
      </c>
      <c r="JA415" s="120">
        <v>0.1903</v>
      </c>
      <c r="JB415" s="128">
        <v>8.1999999999999993</v>
      </c>
      <c r="JC415" s="128">
        <v>14.8536</v>
      </c>
      <c r="JD415" s="120">
        <v>7.4300000000000005E-2</v>
      </c>
      <c r="JE415" s="128">
        <v>8.1999999999999993</v>
      </c>
      <c r="JF415" s="128">
        <v>24.6999</v>
      </c>
      <c r="JG415" s="120">
        <v>0.1656</v>
      </c>
      <c r="JH415" s="128">
        <v>8.1999999999999993</v>
      </c>
      <c r="JI415" s="128">
        <v>16.543299999999999</v>
      </c>
      <c r="JJ415" s="120">
        <v>6.6500000000000004E-2</v>
      </c>
      <c r="JK415" s="128">
        <v>8.1999999999999993</v>
      </c>
      <c r="JL415" s="128">
        <v>17.2103</v>
      </c>
      <c r="JM415" s="120">
        <v>6.4000000000000001E-2</v>
      </c>
      <c r="JN415" s="128">
        <v>8.1999999999999993</v>
      </c>
      <c r="JO415" s="128">
        <v>12.9368</v>
      </c>
      <c r="JP415" s="120">
        <v>6.7400000000000002E-2</v>
      </c>
      <c r="JQ415" s="128">
        <v>8.1999999999999993</v>
      </c>
      <c r="JR415" s="128">
        <v>12.1313</v>
      </c>
      <c r="JS415" s="120">
        <v>6.3600000000000004E-2</v>
      </c>
    </row>
    <row r="416" spans="1:279" x14ac:dyDescent="0.25">
      <c r="A416" s="128">
        <v>8.2200000000000006</v>
      </c>
      <c r="B416" s="128">
        <v>12.0871</v>
      </c>
      <c r="C416" s="120">
        <v>0.193</v>
      </c>
      <c r="D416" s="120">
        <v>8.2200000000000006</v>
      </c>
      <c r="E416" s="120">
        <v>24.026700000000002</v>
      </c>
      <c r="F416" s="120">
        <v>0.19789999999999999</v>
      </c>
      <c r="G416" s="120">
        <v>8.2200000000000006</v>
      </c>
      <c r="H416" s="120">
        <v>22.548300000000001</v>
      </c>
      <c r="I416" s="120">
        <v>0.26250000000000001</v>
      </c>
      <c r="J416" s="120">
        <v>8.2200000000000006</v>
      </c>
      <c r="K416" s="120">
        <v>10.9941</v>
      </c>
      <c r="L416" s="120">
        <v>0.1037</v>
      </c>
      <c r="M416" s="120">
        <v>8.2200000000000006</v>
      </c>
      <c r="N416" s="120">
        <v>22.235199999999999</v>
      </c>
      <c r="O416" s="120">
        <v>0.26740000000000003</v>
      </c>
      <c r="P416" s="120">
        <v>8.2200000000000006</v>
      </c>
      <c r="Q416" s="120">
        <v>18.868099999999998</v>
      </c>
      <c r="R416" s="120">
        <v>0.17399999999999999</v>
      </c>
      <c r="S416" s="120">
        <v>8.2200000000000006</v>
      </c>
      <c r="T416" s="120">
        <v>29.988800000000001</v>
      </c>
      <c r="U416" s="120">
        <v>0.54459999999999997</v>
      </c>
      <c r="V416" s="120">
        <v>10.557</v>
      </c>
      <c r="W416" s="120">
        <v>28.379899999999999</v>
      </c>
      <c r="X416" s="120">
        <v>0.1905</v>
      </c>
      <c r="Y416" s="120">
        <v>8.2200000000000006</v>
      </c>
      <c r="Z416" s="120">
        <v>25.285299999999999</v>
      </c>
      <c r="AA416" s="120">
        <v>0.4093</v>
      </c>
      <c r="AB416" s="120">
        <v>8.2200000000000006</v>
      </c>
      <c r="AC416" s="120">
        <v>16.872</v>
      </c>
      <c r="AD416" s="120">
        <v>0.1162</v>
      </c>
      <c r="AE416" s="120">
        <v>10.545</v>
      </c>
      <c r="AF416" s="120">
        <v>26.3184</v>
      </c>
      <c r="AG416" s="120">
        <v>0.15060000000000001</v>
      </c>
      <c r="AH416" s="120">
        <v>8.2200000000000006</v>
      </c>
      <c r="AI416" s="120">
        <v>26.383600000000001</v>
      </c>
      <c r="AJ416" s="120">
        <v>0.2329</v>
      </c>
      <c r="AK416" s="120">
        <v>8.2200000000000006</v>
      </c>
      <c r="AL416" s="120">
        <v>66.871399999999994</v>
      </c>
      <c r="AM416" s="120">
        <v>1.0633999999999999</v>
      </c>
      <c r="AN416" s="120">
        <v>10.99</v>
      </c>
      <c r="AO416" s="120">
        <v>29.802099999999999</v>
      </c>
      <c r="AP416" s="120">
        <v>0.2117</v>
      </c>
      <c r="AT416" s="120">
        <v>8.2200000000000006</v>
      </c>
      <c r="AU416" s="120">
        <v>26.5398</v>
      </c>
      <c r="AV416" s="120">
        <v>0.43230000000000002</v>
      </c>
      <c r="BO416" s="120">
        <v>8.2200000000000006</v>
      </c>
      <c r="BP416" s="120">
        <v>11.4953</v>
      </c>
      <c r="BQ416" s="120">
        <v>0.32450000000000001</v>
      </c>
      <c r="BR416" s="120">
        <v>8.2200000000000006</v>
      </c>
      <c r="BS416" s="120">
        <v>22.56</v>
      </c>
      <c r="BT416" s="120">
        <v>0.20269999999999999</v>
      </c>
      <c r="CA416" s="120">
        <v>8.2200000000000006</v>
      </c>
      <c r="CB416" s="120">
        <v>12.240399999999999</v>
      </c>
      <c r="CC416" s="120">
        <v>0.433</v>
      </c>
      <c r="CD416" s="120">
        <v>8.2200000000000006</v>
      </c>
      <c r="CE416" s="120">
        <v>17.212499999999999</v>
      </c>
      <c r="CF416" s="120">
        <v>0.16209999999999999</v>
      </c>
      <c r="CS416" s="120">
        <v>8.2200000000000006</v>
      </c>
      <c r="CT416" s="120">
        <v>16.777699999999999</v>
      </c>
      <c r="CU416" s="120">
        <v>0.12540000000000001</v>
      </c>
      <c r="CY416" s="120">
        <v>8.2200000000000006</v>
      </c>
      <c r="CZ416" s="120">
        <v>20.131499999999999</v>
      </c>
      <c r="DA416" s="120">
        <v>0.29380000000000001</v>
      </c>
      <c r="DH416" s="120">
        <v>8.2200000000000006</v>
      </c>
      <c r="DI416" s="120">
        <v>26.331800000000001</v>
      </c>
      <c r="DJ416" s="120">
        <v>0.23219999999999999</v>
      </c>
      <c r="DN416" s="120">
        <v>8.2200000000000006</v>
      </c>
      <c r="DO416" s="120">
        <v>20.2242</v>
      </c>
      <c r="DP416" s="120">
        <v>0.1711</v>
      </c>
      <c r="DW416" s="120">
        <v>8.2200000000000006</v>
      </c>
      <c r="DX416" s="120">
        <v>21.317</v>
      </c>
      <c r="DY416" s="120">
        <v>0.26090000000000002</v>
      </c>
      <c r="DZ416" s="120">
        <v>8.2200000000000006</v>
      </c>
      <c r="EA416" s="120">
        <v>17.916599999999999</v>
      </c>
      <c r="EB416" s="120">
        <v>0.20180000000000001</v>
      </c>
      <c r="EL416" s="120">
        <v>8.2200000000000006</v>
      </c>
      <c r="EM416" s="120">
        <v>15.7065</v>
      </c>
      <c r="EN416" s="120">
        <v>0.29260000000000003</v>
      </c>
      <c r="EO416" s="120">
        <v>8.2200000000000006</v>
      </c>
      <c r="EP416" s="120">
        <v>17.427600000000002</v>
      </c>
      <c r="EQ416" s="120">
        <v>0.1694</v>
      </c>
      <c r="EU416" s="120">
        <v>8.2200000000000006</v>
      </c>
      <c r="EV416" s="120">
        <v>12.0837</v>
      </c>
      <c r="EW416" s="120">
        <v>0.21740000000000001</v>
      </c>
      <c r="EX416" s="120">
        <v>8.2200000000000006</v>
      </c>
      <c r="EY416" s="120">
        <v>15.1471</v>
      </c>
      <c r="EZ416" s="120">
        <v>0.13159999999999999</v>
      </c>
      <c r="FM416" s="120">
        <v>8.2200000000000006</v>
      </c>
      <c r="FN416" s="120">
        <v>14.4335</v>
      </c>
      <c r="FO416" s="120">
        <v>9.8699999999999996E-2</v>
      </c>
      <c r="FP416" s="120">
        <v>8.2200000000000006</v>
      </c>
      <c r="FQ416" s="120">
        <v>19.149799999999999</v>
      </c>
      <c r="FR416" s="120">
        <v>0.12720000000000001</v>
      </c>
      <c r="FV416" s="120">
        <v>8.2200000000000006</v>
      </c>
      <c r="FW416" s="120">
        <v>22.616099999999999</v>
      </c>
      <c r="FX416" s="120">
        <v>0.1938</v>
      </c>
      <c r="FY416" s="120">
        <v>8.2200000000000006</v>
      </c>
      <c r="FZ416" s="120">
        <v>19.7486</v>
      </c>
      <c r="GA416" s="120">
        <v>0.18340000000000001</v>
      </c>
      <c r="GE416" s="120">
        <v>8.2200000000000006</v>
      </c>
      <c r="GF416" s="120">
        <v>10.6754</v>
      </c>
      <c r="GG416" s="120">
        <v>6.6100000000000006E-2</v>
      </c>
      <c r="GH416" s="120">
        <v>8.2200000000000006</v>
      </c>
      <c r="GI416" s="120">
        <v>25.902999999999999</v>
      </c>
      <c r="GJ416" s="120">
        <v>0.188</v>
      </c>
      <c r="GK416" s="120">
        <v>8.2200000000000006</v>
      </c>
      <c r="GL416" s="120">
        <v>20.314699999999998</v>
      </c>
      <c r="GM416" s="120">
        <v>0.2651</v>
      </c>
      <c r="GN416" s="120">
        <v>8.2200000000000006</v>
      </c>
      <c r="GO416" s="120">
        <v>21.4114</v>
      </c>
      <c r="GP416" s="120">
        <v>0.32969999999999999</v>
      </c>
      <c r="GW416" s="120">
        <v>8.2200000000000006</v>
      </c>
      <c r="GX416" s="120">
        <v>17.049199999999999</v>
      </c>
      <c r="GY416" s="120">
        <v>0.28029999999999999</v>
      </c>
      <c r="GZ416" s="120">
        <v>8.2200000000000006</v>
      </c>
      <c r="HA416" s="120">
        <v>14.506600000000001</v>
      </c>
      <c r="HB416" s="120">
        <v>0.2823</v>
      </c>
      <c r="HF416" s="120">
        <v>8.2200000000000006</v>
      </c>
      <c r="HG416" s="120">
        <v>20.099599999999999</v>
      </c>
      <c r="HH416" s="120">
        <v>0.25919999999999999</v>
      </c>
      <c r="HO416" s="120">
        <v>8.2200000000000006</v>
      </c>
      <c r="HP416" s="120">
        <v>16.2026</v>
      </c>
      <c r="HQ416" s="120">
        <v>0.1351</v>
      </c>
      <c r="HR416" s="120">
        <v>8.2200000000000006</v>
      </c>
      <c r="HS416" s="120">
        <v>15.172000000000001</v>
      </c>
      <c r="HT416" s="120">
        <v>0.18390000000000001</v>
      </c>
      <c r="HX416" s="128">
        <v>8.2200000000000006</v>
      </c>
      <c r="HY416" s="128">
        <v>18.182200000000002</v>
      </c>
      <c r="HZ416" s="120">
        <v>8.0199999999999994E-2</v>
      </c>
      <c r="IA416" s="128">
        <v>8.2200000000000006</v>
      </c>
      <c r="IB416" s="128">
        <v>17.170100000000001</v>
      </c>
      <c r="IC416" s="120">
        <v>0.1464</v>
      </c>
      <c r="ID416" s="128">
        <v>8.2200000000000006</v>
      </c>
      <c r="IE416" s="128">
        <v>5.0320999999999998</v>
      </c>
      <c r="IF416" s="120">
        <v>6.1499999999999999E-2</v>
      </c>
      <c r="IG416" s="128">
        <v>8.2200000000000006</v>
      </c>
      <c r="IH416" s="128">
        <v>21.241800000000001</v>
      </c>
      <c r="II416" s="120">
        <v>0.13689999999999999</v>
      </c>
      <c r="IJ416" s="128">
        <v>8.2200000000000006</v>
      </c>
      <c r="IK416" s="128">
        <v>54.729399999999998</v>
      </c>
      <c r="IL416" s="120">
        <v>0.40060000000000001</v>
      </c>
      <c r="IM416" s="128">
        <v>8.2200000000000006</v>
      </c>
      <c r="IN416" s="128">
        <v>40.313099999999999</v>
      </c>
      <c r="IO416" s="120">
        <v>0.26140000000000002</v>
      </c>
      <c r="IP416" s="128">
        <v>8.2200000000000006</v>
      </c>
      <c r="IQ416" s="128">
        <v>38.152999999999999</v>
      </c>
      <c r="IR416" s="120">
        <v>0.28199999999999997</v>
      </c>
      <c r="IS416" s="128">
        <v>8.2200000000000006</v>
      </c>
      <c r="IT416" s="128">
        <v>22.8018</v>
      </c>
      <c r="IU416" s="120">
        <v>0.1444</v>
      </c>
      <c r="IV416" s="128">
        <v>8.2200000000000006</v>
      </c>
      <c r="IW416" s="128">
        <v>24.616499999999998</v>
      </c>
      <c r="IX416" s="120">
        <v>0.13950000000000001</v>
      </c>
      <c r="IY416" s="128">
        <v>8.2200000000000006</v>
      </c>
      <c r="IZ416" s="128">
        <v>30.525200000000002</v>
      </c>
      <c r="JA416" s="120">
        <v>0.19750000000000001</v>
      </c>
      <c r="JB416" s="128">
        <v>8.2200000000000006</v>
      </c>
      <c r="JC416" s="128">
        <v>14.8025</v>
      </c>
      <c r="JD416" s="120">
        <v>7.9399999999999998E-2</v>
      </c>
      <c r="JE416" s="128">
        <v>8.2200000000000006</v>
      </c>
      <c r="JF416" s="128">
        <v>25.733899999999998</v>
      </c>
      <c r="JG416" s="120">
        <v>0.1769</v>
      </c>
      <c r="JH416" s="128">
        <v>8.2200000000000006</v>
      </c>
      <c r="JI416" s="128">
        <v>16.759799999999998</v>
      </c>
      <c r="JJ416" s="120">
        <v>7.0199999999999999E-2</v>
      </c>
      <c r="JK416" s="128">
        <v>8.2200000000000006</v>
      </c>
      <c r="JL416" s="128">
        <v>16.306100000000001</v>
      </c>
      <c r="JM416" s="120">
        <v>4.9399999999999999E-2</v>
      </c>
      <c r="JN416" s="128">
        <v>8.2200000000000006</v>
      </c>
      <c r="JO416" s="128">
        <v>12.3842</v>
      </c>
      <c r="JP416" s="120">
        <v>6.3899999999999998E-2</v>
      </c>
      <c r="JQ416" s="128">
        <v>8.2200000000000006</v>
      </c>
      <c r="JR416" s="128">
        <v>11.5123</v>
      </c>
      <c r="JS416" s="120">
        <v>6.25E-2</v>
      </c>
    </row>
    <row r="417" spans="1:279" x14ac:dyDescent="0.25">
      <c r="A417" s="128">
        <v>8.24</v>
      </c>
      <c r="B417" s="128">
        <v>12.745200000000001</v>
      </c>
      <c r="C417" s="120">
        <v>0.18790000000000001</v>
      </c>
      <c r="D417" s="120">
        <v>8.24</v>
      </c>
      <c r="E417" s="120">
        <v>23.799099999999999</v>
      </c>
      <c r="F417" s="120">
        <v>0.2056</v>
      </c>
      <c r="G417" s="120">
        <v>8.24</v>
      </c>
      <c r="H417" s="120">
        <v>23.1858</v>
      </c>
      <c r="I417" s="120">
        <v>0.24349999999999999</v>
      </c>
      <c r="J417" s="120">
        <v>8.24</v>
      </c>
      <c r="K417" s="120">
        <v>10.8682</v>
      </c>
      <c r="L417" s="120">
        <v>9.4299999999999995E-2</v>
      </c>
      <c r="M417" s="120">
        <v>8.24</v>
      </c>
      <c r="N417" s="120">
        <v>21.1599</v>
      </c>
      <c r="O417" s="120">
        <v>0.26850000000000002</v>
      </c>
      <c r="P417" s="120">
        <v>8.24</v>
      </c>
      <c r="Q417" s="120">
        <v>19.469899999999999</v>
      </c>
      <c r="R417" s="120">
        <v>0.17960000000000001</v>
      </c>
      <c r="S417" s="120">
        <v>8.24</v>
      </c>
      <c r="T417" s="120">
        <v>29.448899999999998</v>
      </c>
      <c r="U417" s="120">
        <v>0.51870000000000005</v>
      </c>
      <c r="V417" s="120">
        <v>10.577</v>
      </c>
      <c r="W417" s="120">
        <v>29.376899999999999</v>
      </c>
      <c r="X417" s="120">
        <v>0.20200000000000001</v>
      </c>
      <c r="Y417" s="120">
        <v>8.24</v>
      </c>
      <c r="Z417" s="120">
        <v>26.096699999999998</v>
      </c>
      <c r="AA417" s="120">
        <v>0.42520000000000002</v>
      </c>
      <c r="AB417" s="120">
        <v>8.24</v>
      </c>
      <c r="AC417" s="120">
        <v>16.7912</v>
      </c>
      <c r="AD417" s="120">
        <v>0.12039999999999999</v>
      </c>
      <c r="AE417" s="120">
        <v>10.565</v>
      </c>
      <c r="AF417" s="120">
        <v>26.3675</v>
      </c>
      <c r="AG417" s="120">
        <v>0.15579999999999999</v>
      </c>
      <c r="AH417" s="120">
        <v>8.24</v>
      </c>
      <c r="AI417" s="120">
        <v>26.280899999999999</v>
      </c>
      <c r="AJ417" s="120">
        <v>0.23019999999999999</v>
      </c>
      <c r="AK417" s="120">
        <v>8.24</v>
      </c>
      <c r="AL417" s="120">
        <v>66.886799999999994</v>
      </c>
      <c r="AM417" s="120">
        <v>1.052</v>
      </c>
      <c r="AN417" s="120">
        <v>11.01</v>
      </c>
      <c r="AO417" s="120">
        <v>30.945699999999999</v>
      </c>
      <c r="AP417" s="120">
        <v>0.214</v>
      </c>
      <c r="AT417" s="120">
        <v>8.24</v>
      </c>
      <c r="AU417" s="120">
        <v>26.726600000000001</v>
      </c>
      <c r="AV417" s="120">
        <v>0.40679999999999999</v>
      </c>
      <c r="BO417" s="120">
        <v>8.24</v>
      </c>
      <c r="BP417" s="120">
        <v>11.362</v>
      </c>
      <c r="BQ417" s="120">
        <v>0.36820000000000003</v>
      </c>
      <c r="BR417" s="120">
        <v>8.24</v>
      </c>
      <c r="BS417" s="120">
        <v>22.659199999999998</v>
      </c>
      <c r="BT417" s="120">
        <v>0.2054</v>
      </c>
      <c r="CA417" s="120">
        <v>8.24</v>
      </c>
      <c r="CB417" s="120">
        <v>12.1905</v>
      </c>
      <c r="CC417" s="120">
        <v>0.43469999999999998</v>
      </c>
      <c r="CD417" s="120">
        <v>8.24</v>
      </c>
      <c r="CE417" s="120">
        <v>17.461099999999998</v>
      </c>
      <c r="CF417" s="120">
        <v>0.1489</v>
      </c>
      <c r="CS417" s="120">
        <v>8.24</v>
      </c>
      <c r="CT417" s="120">
        <v>16.164200000000001</v>
      </c>
      <c r="CU417" s="120">
        <v>0.1033</v>
      </c>
      <c r="CY417" s="120">
        <v>8.24</v>
      </c>
      <c r="CZ417" s="120">
        <v>20.1708</v>
      </c>
      <c r="DA417" s="120">
        <v>0.29299999999999998</v>
      </c>
      <c r="DH417" s="120">
        <v>8.24</v>
      </c>
      <c r="DI417" s="120">
        <v>26.553699999999999</v>
      </c>
      <c r="DJ417" s="120">
        <v>0.22900000000000001</v>
      </c>
      <c r="DN417" s="120">
        <v>8.24</v>
      </c>
      <c r="DO417" s="120">
        <v>20.234999999999999</v>
      </c>
      <c r="DP417" s="120">
        <v>0.1686</v>
      </c>
      <c r="DW417" s="120">
        <v>8.24</v>
      </c>
      <c r="DX417" s="120">
        <v>21.377500000000001</v>
      </c>
      <c r="DY417" s="120">
        <v>0.24970000000000001</v>
      </c>
      <c r="DZ417" s="120">
        <v>8.24</v>
      </c>
      <c r="EA417" s="120">
        <v>17.8965</v>
      </c>
      <c r="EB417" s="120">
        <v>0.1993</v>
      </c>
      <c r="EL417" s="120">
        <v>8.24</v>
      </c>
      <c r="EM417" s="120">
        <v>16.020700000000001</v>
      </c>
      <c r="EN417" s="120">
        <v>0.27250000000000002</v>
      </c>
      <c r="EO417" s="120">
        <v>8.24</v>
      </c>
      <c r="EP417" s="120">
        <v>17.463899999999999</v>
      </c>
      <c r="EQ417" s="120">
        <v>0.1691</v>
      </c>
      <c r="EU417" s="120">
        <v>8.24</v>
      </c>
      <c r="EV417" s="120">
        <v>13.8019</v>
      </c>
      <c r="EW417" s="120">
        <v>0.221</v>
      </c>
      <c r="EX417" s="120">
        <v>8.24</v>
      </c>
      <c r="EY417" s="120">
        <v>15.7338</v>
      </c>
      <c r="EZ417" s="120">
        <v>0.13220000000000001</v>
      </c>
      <c r="FM417" s="120">
        <v>8.24</v>
      </c>
      <c r="FN417" s="120">
        <v>14.99</v>
      </c>
      <c r="FO417" s="120">
        <v>9.1600000000000001E-2</v>
      </c>
      <c r="FP417" s="120">
        <v>8.24</v>
      </c>
      <c r="FQ417" s="120">
        <v>19.044499999999999</v>
      </c>
      <c r="FR417" s="120">
        <v>0.12889999999999999</v>
      </c>
      <c r="FV417" s="120">
        <v>8.24</v>
      </c>
      <c r="FW417" s="120">
        <v>22.599</v>
      </c>
      <c r="FX417" s="120">
        <v>0.19350000000000001</v>
      </c>
      <c r="FY417" s="120">
        <v>8.24</v>
      </c>
      <c r="FZ417" s="120">
        <v>19.652999999999999</v>
      </c>
      <c r="GA417" s="120">
        <v>0.17760000000000001</v>
      </c>
      <c r="GE417" s="120">
        <v>8.24</v>
      </c>
      <c r="GF417" s="120">
        <v>10.741300000000001</v>
      </c>
      <c r="GG417" s="120">
        <v>6.8099999999999994E-2</v>
      </c>
      <c r="GH417" s="120">
        <v>8.24</v>
      </c>
      <c r="GI417" s="120">
        <v>25.695799999999998</v>
      </c>
      <c r="GJ417" s="120">
        <v>0.20269999999999999</v>
      </c>
      <c r="GK417" s="120">
        <v>8.24</v>
      </c>
      <c r="GL417" s="120">
        <v>20.1799</v>
      </c>
      <c r="GM417" s="120">
        <v>0.2545</v>
      </c>
      <c r="GN417" s="120">
        <v>8.24</v>
      </c>
      <c r="GO417" s="120">
        <v>21.7804</v>
      </c>
      <c r="GP417" s="120">
        <v>0.34310000000000002</v>
      </c>
      <c r="GW417" s="120">
        <v>8.24</v>
      </c>
      <c r="GX417" s="120">
        <v>17.115500000000001</v>
      </c>
      <c r="GY417" s="120">
        <v>0.2848</v>
      </c>
      <c r="GZ417" s="120">
        <v>8.24</v>
      </c>
      <c r="HA417" s="120">
        <v>14.1828</v>
      </c>
      <c r="HB417" s="120">
        <v>0.29980000000000001</v>
      </c>
      <c r="HF417" s="120">
        <v>8.24</v>
      </c>
      <c r="HG417" s="120">
        <v>20.062000000000001</v>
      </c>
      <c r="HH417" s="120">
        <v>0.253</v>
      </c>
      <c r="HO417" s="120">
        <v>8.24</v>
      </c>
      <c r="HP417" s="120">
        <v>16.259599999999999</v>
      </c>
      <c r="HQ417" s="120">
        <v>0.13270000000000001</v>
      </c>
      <c r="HR417" s="120">
        <v>8.24</v>
      </c>
      <c r="HS417" s="120">
        <v>15.397500000000001</v>
      </c>
      <c r="HT417" s="120">
        <v>0.18459999999999999</v>
      </c>
      <c r="HX417" s="128">
        <v>8.24</v>
      </c>
      <c r="HY417" s="128">
        <v>18.128499999999999</v>
      </c>
      <c r="HZ417" s="120">
        <v>8.2199999999999995E-2</v>
      </c>
      <c r="IA417" s="128">
        <v>8.24</v>
      </c>
      <c r="IB417" s="128">
        <v>16.553599999999999</v>
      </c>
      <c r="IC417" s="120">
        <v>0.17180000000000001</v>
      </c>
      <c r="ID417" s="128">
        <v>8.24</v>
      </c>
      <c r="IE417" s="128">
        <v>5.7251000000000003</v>
      </c>
      <c r="IF417" s="120">
        <v>6.5600000000000006E-2</v>
      </c>
      <c r="IG417" s="128">
        <v>8.24</v>
      </c>
      <c r="IH417" s="128">
        <v>21.3901</v>
      </c>
      <c r="II417" s="120">
        <v>0.13689999999999999</v>
      </c>
      <c r="IJ417" s="128">
        <v>8.24</v>
      </c>
      <c r="IK417" s="128">
        <v>55.436799999999998</v>
      </c>
      <c r="IL417" s="120">
        <v>0.38979999999999998</v>
      </c>
      <c r="IM417" s="128">
        <v>8.24</v>
      </c>
      <c r="IN417" s="128">
        <v>42.095999999999997</v>
      </c>
      <c r="IO417" s="120">
        <v>0.27260000000000001</v>
      </c>
      <c r="IP417" s="128">
        <v>8.24</v>
      </c>
      <c r="IQ417" s="128">
        <v>39.094700000000003</v>
      </c>
      <c r="IR417" s="120">
        <v>0.31509999999999999</v>
      </c>
      <c r="IS417" s="128">
        <v>8.24</v>
      </c>
      <c r="IT417" s="128">
        <v>25.601099999999999</v>
      </c>
      <c r="IU417" s="120">
        <v>0.1547</v>
      </c>
      <c r="IV417" s="128">
        <v>8.24</v>
      </c>
      <c r="IW417" s="128">
        <v>24.347799999999999</v>
      </c>
      <c r="IX417" s="120">
        <v>0.13900000000000001</v>
      </c>
      <c r="IY417" s="128">
        <v>8.24</v>
      </c>
      <c r="IZ417" s="128">
        <v>30.319900000000001</v>
      </c>
      <c r="JA417" s="120">
        <v>0.1862</v>
      </c>
      <c r="JB417" s="128">
        <v>8.24</v>
      </c>
      <c r="JC417" s="128">
        <v>14.9148</v>
      </c>
      <c r="JD417" s="120">
        <v>8.2900000000000001E-2</v>
      </c>
      <c r="JE417" s="128">
        <v>8.24</v>
      </c>
      <c r="JF417" s="128">
        <v>26.696400000000001</v>
      </c>
      <c r="JG417" s="120">
        <v>0.192</v>
      </c>
      <c r="JH417" s="128">
        <v>8.24</v>
      </c>
      <c r="JI417" s="128">
        <v>16.976199999999999</v>
      </c>
      <c r="JJ417" s="120">
        <v>7.3099999999999998E-2</v>
      </c>
      <c r="JK417" s="128">
        <v>8.24</v>
      </c>
      <c r="JL417" s="128">
        <v>15.063800000000001</v>
      </c>
      <c r="JM417" s="120">
        <v>4.9299999999999997E-2</v>
      </c>
      <c r="JN417" s="128">
        <v>8.24</v>
      </c>
      <c r="JO417" s="128">
        <v>11.8034</v>
      </c>
      <c r="JP417" s="120">
        <v>6.1199999999999997E-2</v>
      </c>
      <c r="JQ417" s="128">
        <v>8.24</v>
      </c>
      <c r="JR417" s="128">
        <v>10.629</v>
      </c>
      <c r="JS417" s="120">
        <v>0.06</v>
      </c>
    </row>
    <row r="418" spans="1:279" x14ac:dyDescent="0.25">
      <c r="A418" s="128">
        <v>8.26</v>
      </c>
      <c r="B418" s="128">
        <v>13.4032</v>
      </c>
      <c r="C418" s="120">
        <v>0.1852</v>
      </c>
      <c r="D418" s="120">
        <v>8.26</v>
      </c>
      <c r="E418" s="120">
        <v>24.311599999999999</v>
      </c>
      <c r="F418" s="120">
        <v>0.21870000000000001</v>
      </c>
      <c r="G418" s="120">
        <v>8.26</v>
      </c>
      <c r="H418" s="120">
        <v>24.357199999999999</v>
      </c>
      <c r="I418" s="120">
        <v>0.25190000000000001</v>
      </c>
      <c r="J418" s="120">
        <v>8.26</v>
      </c>
      <c r="K418" s="120">
        <v>10.773999999999999</v>
      </c>
      <c r="L418" s="120">
        <v>7.3300000000000004E-2</v>
      </c>
      <c r="M418" s="120">
        <v>8.26</v>
      </c>
      <c r="N418" s="120">
        <v>19.798100000000002</v>
      </c>
      <c r="O418" s="120">
        <v>0.27389999999999998</v>
      </c>
      <c r="P418" s="120">
        <v>8.26</v>
      </c>
      <c r="Q418" s="120">
        <v>19.620200000000001</v>
      </c>
      <c r="R418" s="120">
        <v>0.185</v>
      </c>
      <c r="S418" s="120">
        <v>8.26</v>
      </c>
      <c r="T418" s="120">
        <v>29.3613</v>
      </c>
      <c r="U418" s="120">
        <v>0.49340000000000001</v>
      </c>
      <c r="V418" s="120">
        <v>10.597</v>
      </c>
      <c r="W418" s="120">
        <v>29.835699999999999</v>
      </c>
      <c r="X418" s="120">
        <v>0.20899999999999999</v>
      </c>
      <c r="Y418" s="120">
        <v>8.26</v>
      </c>
      <c r="Z418" s="120">
        <v>25.7409</v>
      </c>
      <c r="AA418" s="120">
        <v>0.42749999999999999</v>
      </c>
      <c r="AB418" s="120">
        <v>8.26</v>
      </c>
      <c r="AC418" s="120">
        <v>16.065200000000001</v>
      </c>
      <c r="AD418" s="120">
        <v>0.12770000000000001</v>
      </c>
      <c r="AE418" s="120">
        <v>10.585000000000001</v>
      </c>
      <c r="AF418" s="120">
        <v>26.434200000000001</v>
      </c>
      <c r="AG418" s="120">
        <v>0.1643</v>
      </c>
      <c r="AH418" s="120">
        <v>8.26</v>
      </c>
      <c r="AI418" s="120">
        <v>26.008900000000001</v>
      </c>
      <c r="AJ418" s="120">
        <v>0.26479999999999998</v>
      </c>
      <c r="AK418" s="120">
        <v>8.26</v>
      </c>
      <c r="AL418" s="120">
        <v>64.703299999999999</v>
      </c>
      <c r="AM418" s="120">
        <v>1.0316000000000001</v>
      </c>
      <c r="AN418" s="120">
        <v>11.03</v>
      </c>
      <c r="AO418" s="120">
        <v>31.929600000000001</v>
      </c>
      <c r="AP418" s="120">
        <v>0.2238</v>
      </c>
      <c r="AT418" s="120">
        <v>8.26</v>
      </c>
      <c r="AU418" s="120">
        <v>26.824999999999999</v>
      </c>
      <c r="AV418" s="120">
        <v>0.41239999999999999</v>
      </c>
      <c r="BO418" s="120">
        <v>8.26</v>
      </c>
      <c r="BP418" s="120">
        <v>10.782</v>
      </c>
      <c r="BQ418" s="120">
        <v>0.38750000000000001</v>
      </c>
      <c r="BR418" s="120">
        <v>8.26</v>
      </c>
      <c r="BS418" s="120">
        <v>22.758500000000002</v>
      </c>
      <c r="BT418" s="120">
        <v>0.2102</v>
      </c>
      <c r="CA418" s="120">
        <v>8.26</v>
      </c>
      <c r="CB418" s="120">
        <v>12.184200000000001</v>
      </c>
      <c r="CC418" s="120">
        <v>0.42509999999999998</v>
      </c>
      <c r="CD418" s="120">
        <v>8.26</v>
      </c>
      <c r="CE418" s="120">
        <v>17.774000000000001</v>
      </c>
      <c r="CF418" s="120">
        <v>0.14360000000000001</v>
      </c>
      <c r="CS418" s="120">
        <v>8.26</v>
      </c>
      <c r="CT418" s="120">
        <v>15.6295</v>
      </c>
      <c r="CU418" s="120">
        <v>8.1199999999999994E-2</v>
      </c>
      <c r="CY418" s="120">
        <v>8.26</v>
      </c>
      <c r="CZ418" s="120">
        <v>20.153199999999998</v>
      </c>
      <c r="DA418" s="120">
        <v>0.2888</v>
      </c>
      <c r="DH418" s="120">
        <v>8.26</v>
      </c>
      <c r="DI418" s="120">
        <v>26.694099999999999</v>
      </c>
      <c r="DJ418" s="120">
        <v>0.22159999999999999</v>
      </c>
      <c r="DN418" s="120">
        <v>8.26</v>
      </c>
      <c r="DO418" s="120">
        <v>19.9877</v>
      </c>
      <c r="DP418" s="120">
        <v>0.16789999999999999</v>
      </c>
      <c r="DW418" s="120">
        <v>8.26</v>
      </c>
      <c r="DX418" s="120">
        <v>21.320399999999999</v>
      </c>
      <c r="DY418" s="120">
        <v>0.24229999999999999</v>
      </c>
      <c r="DZ418" s="120">
        <v>8.26</v>
      </c>
      <c r="EA418" s="120">
        <v>17.6387</v>
      </c>
      <c r="EB418" s="120">
        <v>0.20319999999999999</v>
      </c>
      <c r="EL418" s="120">
        <v>8.26</v>
      </c>
      <c r="EM418" s="120">
        <v>16.207999999999998</v>
      </c>
      <c r="EN418" s="120">
        <v>0.26</v>
      </c>
      <c r="EO418" s="120">
        <v>8.26</v>
      </c>
      <c r="EP418" s="120">
        <v>17.271799999999999</v>
      </c>
      <c r="EQ418" s="120">
        <v>0.17849999999999999</v>
      </c>
      <c r="EU418" s="120">
        <v>8.26</v>
      </c>
      <c r="EV418" s="120">
        <v>15.110799999999999</v>
      </c>
      <c r="EW418" s="120">
        <v>0.20050000000000001</v>
      </c>
      <c r="EX418" s="120">
        <v>8.26</v>
      </c>
      <c r="EY418" s="120">
        <v>16.267299999999999</v>
      </c>
      <c r="EZ418" s="120">
        <v>0.1401</v>
      </c>
      <c r="FM418" s="120">
        <v>8.26</v>
      </c>
      <c r="FN418" s="120">
        <v>15.58</v>
      </c>
      <c r="FO418" s="120">
        <v>9.9099999999999994E-2</v>
      </c>
      <c r="FP418" s="120">
        <v>8.26</v>
      </c>
      <c r="FQ418" s="120">
        <v>18.7346</v>
      </c>
      <c r="FR418" s="120">
        <v>0.1298</v>
      </c>
      <c r="FV418" s="120">
        <v>8.26</v>
      </c>
      <c r="FW418" s="120">
        <v>22.0791</v>
      </c>
      <c r="FX418" s="120">
        <v>0.18940000000000001</v>
      </c>
      <c r="FY418" s="120">
        <v>8.26</v>
      </c>
      <c r="FZ418" s="120">
        <v>19.6678</v>
      </c>
      <c r="GA418" s="120">
        <v>0.18590000000000001</v>
      </c>
      <c r="GE418" s="120">
        <v>8.26</v>
      </c>
      <c r="GF418" s="120">
        <v>10.9589</v>
      </c>
      <c r="GG418" s="120">
        <v>7.1400000000000005E-2</v>
      </c>
      <c r="GH418" s="120">
        <v>8.26</v>
      </c>
      <c r="GI418" s="120">
        <v>25.2576</v>
      </c>
      <c r="GJ418" s="120">
        <v>0.20660000000000001</v>
      </c>
      <c r="GK418" s="120">
        <v>8.26</v>
      </c>
      <c r="GL418" s="120">
        <v>19.966699999999999</v>
      </c>
      <c r="GM418" s="120">
        <v>0.25700000000000001</v>
      </c>
      <c r="GN418" s="120">
        <v>8.26</v>
      </c>
      <c r="GO418" s="120">
        <v>21.848400000000002</v>
      </c>
      <c r="GP418" s="120">
        <v>0.34699999999999998</v>
      </c>
      <c r="GW418" s="120">
        <v>8.26</v>
      </c>
      <c r="GX418" s="120">
        <v>17.177499999999998</v>
      </c>
      <c r="GY418" s="120">
        <v>0.28489999999999999</v>
      </c>
      <c r="GZ418" s="120">
        <v>8.26</v>
      </c>
      <c r="HA418" s="120">
        <v>14.0725</v>
      </c>
      <c r="HB418" s="120">
        <v>0.32279999999999998</v>
      </c>
      <c r="HF418" s="120">
        <v>8.26</v>
      </c>
      <c r="HG418" s="120">
        <v>20.275600000000001</v>
      </c>
      <c r="HH418" s="120">
        <v>0.25969999999999999</v>
      </c>
      <c r="HO418" s="120">
        <v>8.26</v>
      </c>
      <c r="HP418" s="120">
        <v>16.180199999999999</v>
      </c>
      <c r="HQ418" s="120">
        <v>0.1303</v>
      </c>
      <c r="HR418" s="120">
        <v>8.26</v>
      </c>
      <c r="HS418" s="120">
        <v>15.616199999999999</v>
      </c>
      <c r="HT418" s="120">
        <v>0.1981</v>
      </c>
      <c r="HX418" s="128">
        <v>8.26</v>
      </c>
      <c r="HY418" s="128">
        <v>18.0428</v>
      </c>
      <c r="HZ418" s="120">
        <v>8.14E-2</v>
      </c>
      <c r="IA418" s="128">
        <v>8.26</v>
      </c>
      <c r="IB418" s="128">
        <v>15.417899999999999</v>
      </c>
      <c r="IC418" s="120">
        <v>0.2137</v>
      </c>
      <c r="ID418" s="128">
        <v>8.26</v>
      </c>
      <c r="IE418" s="128">
        <v>6.4744000000000002</v>
      </c>
      <c r="IF418" s="120">
        <v>7.5399999999999995E-2</v>
      </c>
      <c r="IG418" s="128">
        <v>8.26</v>
      </c>
      <c r="IH418" s="128">
        <v>21.555</v>
      </c>
      <c r="II418" s="120">
        <v>0.13500000000000001</v>
      </c>
      <c r="IJ418" s="128">
        <v>8.26</v>
      </c>
      <c r="IK418" s="128">
        <v>54.867400000000004</v>
      </c>
      <c r="IL418" s="120">
        <v>0.36930000000000002</v>
      </c>
      <c r="IM418" s="128">
        <v>8.26</v>
      </c>
      <c r="IN418" s="128">
        <v>43.526000000000003</v>
      </c>
      <c r="IO418" s="120">
        <v>0.28370000000000001</v>
      </c>
      <c r="IP418" s="128">
        <v>8.26</v>
      </c>
      <c r="IQ418" s="128">
        <v>40.343000000000004</v>
      </c>
      <c r="IR418" s="120">
        <v>0.34439999999999998</v>
      </c>
      <c r="IS418" s="128">
        <v>8.26</v>
      </c>
      <c r="IT418" s="128">
        <v>29.208400000000001</v>
      </c>
      <c r="IU418" s="120">
        <v>0.17560000000000001</v>
      </c>
      <c r="IV418" s="128">
        <v>8.26</v>
      </c>
      <c r="IW418" s="128">
        <v>24.1937</v>
      </c>
      <c r="IX418" s="120">
        <v>0.13350000000000001</v>
      </c>
      <c r="IY418" s="128">
        <v>8.26</v>
      </c>
      <c r="IZ418" s="128">
        <v>29.935199999999998</v>
      </c>
      <c r="JA418" s="120">
        <v>0.17430000000000001</v>
      </c>
      <c r="JB418" s="128">
        <v>8.26</v>
      </c>
      <c r="JC418" s="128">
        <v>14.925599999999999</v>
      </c>
      <c r="JD418" s="120">
        <v>7.9500000000000001E-2</v>
      </c>
      <c r="JE418" s="128">
        <v>8.26</v>
      </c>
      <c r="JF418" s="128">
        <v>27.6615</v>
      </c>
      <c r="JG418" s="120">
        <v>0.2087</v>
      </c>
      <c r="JH418" s="128">
        <v>8.26</v>
      </c>
      <c r="JI418" s="128">
        <v>17.192599999999999</v>
      </c>
      <c r="JJ418" s="120">
        <v>7.6100000000000001E-2</v>
      </c>
      <c r="JK418" s="128">
        <v>8.26</v>
      </c>
      <c r="JL418" s="128">
        <v>13.284599999999999</v>
      </c>
      <c r="JM418" s="120">
        <v>4.9299999999999997E-2</v>
      </c>
      <c r="JN418" s="128">
        <v>8.26</v>
      </c>
      <c r="JO418" s="128">
        <v>11.2011</v>
      </c>
      <c r="JP418" s="120">
        <v>5.9900000000000002E-2</v>
      </c>
      <c r="JQ418" s="128">
        <v>8.26</v>
      </c>
      <c r="JR418" s="128">
        <v>9.9731000000000005</v>
      </c>
      <c r="JS418" s="120">
        <v>5.21E-2</v>
      </c>
    </row>
    <row r="419" spans="1:279" x14ac:dyDescent="0.25">
      <c r="A419" s="128">
        <v>8.2799999999999994</v>
      </c>
      <c r="B419" s="128">
        <v>13.6206</v>
      </c>
      <c r="C419" s="120">
        <v>0.1933</v>
      </c>
      <c r="D419" s="120">
        <v>8.2799999999999994</v>
      </c>
      <c r="E419" s="120">
        <v>24.337</v>
      </c>
      <c r="F419" s="120">
        <v>0.22500000000000001</v>
      </c>
      <c r="G419" s="120">
        <v>8.2799999999999994</v>
      </c>
      <c r="H419" s="120">
        <v>25.5685</v>
      </c>
      <c r="I419" s="120">
        <v>0.25130000000000002</v>
      </c>
      <c r="J419" s="120">
        <v>8.2799999999999994</v>
      </c>
      <c r="K419" s="120">
        <v>10.6732</v>
      </c>
      <c r="L419" s="120">
        <v>7.0400000000000004E-2</v>
      </c>
      <c r="M419" s="120">
        <v>8.2799999999999994</v>
      </c>
      <c r="N419" s="120">
        <v>18.3126</v>
      </c>
      <c r="O419" s="120">
        <v>0.30859999999999999</v>
      </c>
      <c r="P419" s="120">
        <v>8.2799999999999994</v>
      </c>
      <c r="Q419" s="120">
        <v>19.883800000000001</v>
      </c>
      <c r="R419" s="120">
        <v>0.1797</v>
      </c>
      <c r="S419" s="120">
        <v>8.2799999999999994</v>
      </c>
      <c r="T419" s="120">
        <v>29.441099999999999</v>
      </c>
      <c r="U419" s="120">
        <v>0.4677</v>
      </c>
      <c r="V419" s="120">
        <v>10.617000000000001</v>
      </c>
      <c r="W419" s="120">
        <v>30.327300000000001</v>
      </c>
      <c r="X419" s="120">
        <v>0.21079999999999999</v>
      </c>
      <c r="Y419" s="120">
        <v>8.2799999999999994</v>
      </c>
      <c r="Z419" s="120">
        <v>25.633500000000002</v>
      </c>
      <c r="AA419" s="120">
        <v>0.43219999999999997</v>
      </c>
      <c r="AB419" s="120">
        <v>8.2799999999999994</v>
      </c>
      <c r="AC419" s="120">
        <v>15.2531</v>
      </c>
      <c r="AD419" s="120">
        <v>0.13270000000000001</v>
      </c>
      <c r="AE419" s="120">
        <v>10.605</v>
      </c>
      <c r="AF419" s="120">
        <v>26.2791</v>
      </c>
      <c r="AG419" s="120">
        <v>0.1694</v>
      </c>
      <c r="AH419" s="120">
        <v>8.2799999999999994</v>
      </c>
      <c r="AI419" s="120">
        <v>25.919799999999999</v>
      </c>
      <c r="AJ419" s="120">
        <v>0.2482</v>
      </c>
      <c r="AK419" s="120">
        <v>8.2799999999999994</v>
      </c>
      <c r="AL419" s="120">
        <v>61.245399999999997</v>
      </c>
      <c r="AM419" s="120">
        <v>1.0206</v>
      </c>
      <c r="AN419" s="120">
        <v>11.05</v>
      </c>
      <c r="AO419" s="120">
        <v>32.652200000000001</v>
      </c>
      <c r="AP419" s="120">
        <v>0.2419</v>
      </c>
      <c r="AT419" s="120">
        <v>8.2799999999999994</v>
      </c>
      <c r="AU419" s="120">
        <v>27.215199999999999</v>
      </c>
      <c r="AV419" s="120">
        <v>0.42520000000000002</v>
      </c>
      <c r="BO419" s="120">
        <v>8.2799999999999994</v>
      </c>
      <c r="BP419" s="120">
        <v>9.8905999999999992</v>
      </c>
      <c r="BQ419" s="120">
        <v>0.4002</v>
      </c>
      <c r="BR419" s="120">
        <v>8.2799999999999994</v>
      </c>
      <c r="BS419" s="120">
        <v>22.850899999999999</v>
      </c>
      <c r="BT419" s="120">
        <v>0.21340000000000001</v>
      </c>
      <c r="CA419" s="120">
        <v>8.2799999999999994</v>
      </c>
      <c r="CB419" s="120">
        <v>13.135300000000001</v>
      </c>
      <c r="CC419" s="120">
        <v>0.4093</v>
      </c>
      <c r="CD419" s="120">
        <v>8.2799999999999994</v>
      </c>
      <c r="CE419" s="120">
        <v>17.941500000000001</v>
      </c>
      <c r="CF419" s="120">
        <v>0.1507</v>
      </c>
      <c r="CS419" s="120">
        <v>8.2799999999999994</v>
      </c>
      <c r="CT419" s="120">
        <v>14.873900000000001</v>
      </c>
      <c r="CU419" s="120">
        <v>7.9500000000000001E-2</v>
      </c>
      <c r="CY419" s="120">
        <v>8.2799999999999994</v>
      </c>
      <c r="CZ419" s="120">
        <v>20.1615</v>
      </c>
      <c r="DA419" s="120">
        <v>0.29899999999999999</v>
      </c>
      <c r="DH419" s="120">
        <v>8.2799999999999994</v>
      </c>
      <c r="DI419" s="120">
        <v>26.517600000000002</v>
      </c>
      <c r="DJ419" s="120">
        <v>0.223</v>
      </c>
      <c r="DN419" s="120">
        <v>8.2799999999999994</v>
      </c>
      <c r="DO419" s="120">
        <v>19.832799999999999</v>
      </c>
      <c r="DP419" s="120">
        <v>0.16850000000000001</v>
      </c>
      <c r="DW419" s="120">
        <v>8.2799999999999994</v>
      </c>
      <c r="DX419" s="120">
        <v>21.2925</v>
      </c>
      <c r="DY419" s="120">
        <v>0.2286</v>
      </c>
      <c r="DZ419" s="120">
        <v>8.2799999999999994</v>
      </c>
      <c r="EA419" s="120">
        <v>17.439</v>
      </c>
      <c r="EB419" s="120">
        <v>0.217</v>
      </c>
      <c r="EL419" s="120">
        <v>8.2799999999999994</v>
      </c>
      <c r="EM419" s="120">
        <v>16.469799999999999</v>
      </c>
      <c r="EN419" s="120">
        <v>0.2465</v>
      </c>
      <c r="EO419" s="120">
        <v>8.2799999999999994</v>
      </c>
      <c r="EP419" s="120">
        <v>16.9026</v>
      </c>
      <c r="EQ419" s="120">
        <v>0.18140000000000001</v>
      </c>
      <c r="EU419" s="120">
        <v>8.2799999999999994</v>
      </c>
      <c r="EV419" s="120">
        <v>16.419599999999999</v>
      </c>
      <c r="EW419" s="120">
        <v>0.17430000000000001</v>
      </c>
      <c r="EX419" s="120">
        <v>8.2799999999999994</v>
      </c>
      <c r="EY419" s="120">
        <v>16.561299999999999</v>
      </c>
      <c r="EZ419" s="120">
        <v>0.14829999999999999</v>
      </c>
      <c r="FM419" s="120">
        <v>8.2799999999999994</v>
      </c>
      <c r="FN419" s="120">
        <v>16.146799999999999</v>
      </c>
      <c r="FO419" s="120">
        <v>0.1087</v>
      </c>
      <c r="FP419" s="120">
        <v>8.2799999999999994</v>
      </c>
      <c r="FQ419" s="120">
        <v>18.519100000000002</v>
      </c>
      <c r="FR419" s="120">
        <v>0.12839999999999999</v>
      </c>
      <c r="FV419" s="120">
        <v>8.2799999999999994</v>
      </c>
      <c r="FW419" s="120">
        <v>21.729399999999998</v>
      </c>
      <c r="FX419" s="120">
        <v>0.187</v>
      </c>
      <c r="FY419" s="120">
        <v>8.2799999999999994</v>
      </c>
      <c r="FZ419" s="120">
        <v>19.767499999999998</v>
      </c>
      <c r="GA419" s="120">
        <v>0.18</v>
      </c>
      <c r="GE419" s="120">
        <v>8.2799999999999994</v>
      </c>
      <c r="GF419" s="120">
        <v>11.206300000000001</v>
      </c>
      <c r="GG419" s="120">
        <v>7.4399999999999994E-2</v>
      </c>
      <c r="GH419" s="120">
        <v>8.2799999999999994</v>
      </c>
      <c r="GI419" s="120">
        <v>24.625499999999999</v>
      </c>
      <c r="GJ419" s="120">
        <v>0.21029999999999999</v>
      </c>
      <c r="GK419" s="120">
        <v>8.2799999999999994</v>
      </c>
      <c r="GL419" s="120">
        <v>19.802800000000001</v>
      </c>
      <c r="GM419" s="120">
        <v>0.2616</v>
      </c>
      <c r="GN419" s="120">
        <v>8.2799999999999994</v>
      </c>
      <c r="GO419" s="120">
        <v>21.860600000000002</v>
      </c>
      <c r="GP419" s="120">
        <v>0.34050000000000002</v>
      </c>
      <c r="GW419" s="120">
        <v>8.2799999999999994</v>
      </c>
      <c r="GX419" s="120">
        <v>17.3354</v>
      </c>
      <c r="GY419" s="120">
        <v>0.2848</v>
      </c>
      <c r="GZ419" s="120">
        <v>8.2799999999999994</v>
      </c>
      <c r="HA419" s="120">
        <v>13.946</v>
      </c>
      <c r="HB419" s="120">
        <v>0.33600000000000002</v>
      </c>
      <c r="HF419" s="120">
        <v>8.2799999999999994</v>
      </c>
      <c r="HG419" s="120">
        <v>20.484500000000001</v>
      </c>
      <c r="HH419" s="120">
        <v>0.26740000000000003</v>
      </c>
      <c r="HO419" s="120">
        <v>8.2799999999999994</v>
      </c>
      <c r="HP419" s="120">
        <v>16.070599999999999</v>
      </c>
      <c r="HQ419" s="120">
        <v>0.12659999999999999</v>
      </c>
      <c r="HR419" s="120">
        <v>8.2799999999999994</v>
      </c>
      <c r="HS419" s="120">
        <v>15.8506</v>
      </c>
      <c r="HT419" s="120">
        <v>0.2102</v>
      </c>
      <c r="HX419" s="128">
        <v>8.2799999999999994</v>
      </c>
      <c r="HY419" s="128">
        <v>17.6571</v>
      </c>
      <c r="HZ419" s="120">
        <v>7.9000000000000001E-2</v>
      </c>
      <c r="IA419" s="128">
        <v>8.2799999999999994</v>
      </c>
      <c r="IB419" s="128">
        <v>14.6127</v>
      </c>
      <c r="IC419" s="120">
        <v>0.2316</v>
      </c>
      <c r="ID419" s="128">
        <v>8.2799999999999994</v>
      </c>
      <c r="IE419" s="128">
        <v>7.1893000000000002</v>
      </c>
      <c r="IF419" s="120">
        <v>8.3599999999999994E-2</v>
      </c>
      <c r="IG419" s="128">
        <v>8.2799999999999994</v>
      </c>
      <c r="IH419" s="128">
        <v>21.665900000000001</v>
      </c>
      <c r="II419" s="120">
        <v>0.1298</v>
      </c>
      <c r="IJ419" s="128">
        <v>8.2799999999999994</v>
      </c>
      <c r="IK419" s="128">
        <v>54.467100000000002</v>
      </c>
      <c r="IL419" s="120">
        <v>0.35070000000000001</v>
      </c>
      <c r="IM419" s="128">
        <v>8.2799999999999994</v>
      </c>
      <c r="IN419" s="128">
        <v>43.963299999999997</v>
      </c>
      <c r="IO419" s="120">
        <v>0.29270000000000002</v>
      </c>
      <c r="IP419" s="128">
        <v>8.2799999999999994</v>
      </c>
      <c r="IQ419" s="128">
        <v>42.196899999999999</v>
      </c>
      <c r="IR419" s="120">
        <v>0.37240000000000001</v>
      </c>
      <c r="IS419" s="128">
        <v>8.2799999999999994</v>
      </c>
      <c r="IT419" s="128">
        <v>32.854900000000001</v>
      </c>
      <c r="IU419" s="120">
        <v>0.1802</v>
      </c>
      <c r="IV419" s="128">
        <v>8.2799999999999994</v>
      </c>
      <c r="IW419" s="128">
        <v>24.258299999999998</v>
      </c>
      <c r="IX419" s="120">
        <v>0.13089999999999999</v>
      </c>
      <c r="IY419" s="128">
        <v>8.2799999999999994</v>
      </c>
      <c r="IZ419" s="128">
        <v>29.261800000000001</v>
      </c>
      <c r="JA419" s="120">
        <v>0.17319999999999999</v>
      </c>
      <c r="JB419" s="128">
        <v>8.2799999999999994</v>
      </c>
      <c r="JC419" s="128">
        <v>15.1478</v>
      </c>
      <c r="JD419" s="120">
        <v>7.4800000000000005E-2</v>
      </c>
      <c r="JE419" s="128">
        <v>8.2799999999999994</v>
      </c>
      <c r="JF419" s="128">
        <v>28.754300000000001</v>
      </c>
      <c r="JG419" s="120">
        <v>0.22189999999999999</v>
      </c>
      <c r="JH419" s="128">
        <v>8.2799999999999994</v>
      </c>
      <c r="JI419" s="128">
        <v>17.409099999999999</v>
      </c>
      <c r="JJ419" s="120">
        <v>8.0799999999999997E-2</v>
      </c>
      <c r="JK419" s="128">
        <v>8.2799999999999994</v>
      </c>
      <c r="JL419" s="128">
        <v>11.5055</v>
      </c>
      <c r="JM419" s="120">
        <v>5.0799999999999998E-2</v>
      </c>
      <c r="JN419" s="128">
        <v>8.2799999999999994</v>
      </c>
      <c r="JO419" s="128">
        <v>10.6607</v>
      </c>
      <c r="JP419" s="120">
        <v>5.3400000000000003E-2</v>
      </c>
      <c r="JQ419" s="128">
        <v>8.2799999999999994</v>
      </c>
      <c r="JR419" s="128">
        <v>9.4115000000000002</v>
      </c>
      <c r="JS419" s="120">
        <v>4.4200000000000003E-2</v>
      </c>
    </row>
    <row r="420" spans="1:279" x14ac:dyDescent="0.25">
      <c r="A420" s="128">
        <v>8.3000000000000007</v>
      </c>
      <c r="B420" s="128">
        <v>13.0535</v>
      </c>
      <c r="C420" s="120">
        <v>0.18970000000000001</v>
      </c>
      <c r="D420" s="120">
        <v>8.3000000000000007</v>
      </c>
      <c r="E420" s="120">
        <v>24.0777</v>
      </c>
      <c r="F420" s="120">
        <v>0.2261</v>
      </c>
      <c r="G420" s="120">
        <v>8.3000000000000007</v>
      </c>
      <c r="H420" s="120">
        <v>26.186499999999999</v>
      </c>
      <c r="I420" s="120">
        <v>0.26019999999999999</v>
      </c>
      <c r="J420" s="120">
        <v>8.3000000000000007</v>
      </c>
      <c r="K420" s="120">
        <v>10.6425</v>
      </c>
      <c r="L420" s="120">
        <v>7.7799999999999994E-2</v>
      </c>
      <c r="M420" s="120">
        <v>8.3000000000000007</v>
      </c>
      <c r="N420" s="120">
        <v>17.5212</v>
      </c>
      <c r="O420" s="120">
        <v>0.34520000000000001</v>
      </c>
      <c r="P420" s="120">
        <v>8.3000000000000007</v>
      </c>
      <c r="Q420" s="120">
        <v>20.0579</v>
      </c>
      <c r="R420" s="120">
        <v>0.16309999999999999</v>
      </c>
      <c r="S420" s="120">
        <v>8.3000000000000007</v>
      </c>
      <c r="T420" s="120">
        <v>29.7744</v>
      </c>
      <c r="U420" s="120">
        <v>0.44240000000000002</v>
      </c>
      <c r="V420" s="120">
        <v>10.637</v>
      </c>
      <c r="W420" s="120">
        <v>30.730399999999999</v>
      </c>
      <c r="X420" s="120">
        <v>0.21049999999999999</v>
      </c>
      <c r="Y420" s="120">
        <v>8.3000000000000007</v>
      </c>
      <c r="Z420" s="120">
        <v>25.487400000000001</v>
      </c>
      <c r="AA420" s="120">
        <v>0.46089999999999998</v>
      </c>
      <c r="AB420" s="120">
        <v>8.3000000000000007</v>
      </c>
      <c r="AC420" s="120">
        <v>15.0825</v>
      </c>
      <c r="AD420" s="120">
        <v>0.1326</v>
      </c>
      <c r="AE420" s="120">
        <v>10.625</v>
      </c>
      <c r="AF420" s="120">
        <v>25.929099999999998</v>
      </c>
      <c r="AG420" s="120">
        <v>0.17249999999999999</v>
      </c>
      <c r="AH420" s="120">
        <v>8.3000000000000007</v>
      </c>
      <c r="AI420" s="120">
        <v>25.5381</v>
      </c>
      <c r="AJ420" s="120">
        <v>0.22289999999999999</v>
      </c>
      <c r="AK420" s="120">
        <v>8.3000000000000007</v>
      </c>
      <c r="AL420" s="120">
        <v>59.267099999999999</v>
      </c>
      <c r="AM420" s="120">
        <v>1.0162</v>
      </c>
      <c r="AN420" s="120">
        <v>11.07</v>
      </c>
      <c r="AO420" s="120">
        <v>32.733800000000002</v>
      </c>
      <c r="AP420" s="120">
        <v>0.2913</v>
      </c>
      <c r="AT420" s="120">
        <v>8.3000000000000007</v>
      </c>
      <c r="AU420" s="120">
        <v>27.619</v>
      </c>
      <c r="AV420" s="120">
        <v>0.42730000000000001</v>
      </c>
      <c r="BO420" s="120">
        <v>8.3000000000000007</v>
      </c>
      <c r="BP420" s="120">
        <v>9.3263999999999996</v>
      </c>
      <c r="BQ420" s="120">
        <v>0.39760000000000001</v>
      </c>
      <c r="BR420" s="120">
        <v>8.3000000000000007</v>
      </c>
      <c r="BS420" s="120">
        <v>22.747699999999998</v>
      </c>
      <c r="BT420" s="120">
        <v>0.23250000000000001</v>
      </c>
      <c r="CA420" s="120">
        <v>8.3000000000000007</v>
      </c>
      <c r="CB420" s="120">
        <v>13.8096</v>
      </c>
      <c r="CC420" s="120">
        <v>0.39240000000000003</v>
      </c>
      <c r="CD420" s="120">
        <v>8.3000000000000007</v>
      </c>
      <c r="CE420" s="120">
        <v>17.766200000000001</v>
      </c>
      <c r="CF420" s="120">
        <v>0.15240000000000001</v>
      </c>
      <c r="CS420" s="120">
        <v>8.3000000000000007</v>
      </c>
      <c r="CT420" s="120">
        <v>14.063700000000001</v>
      </c>
      <c r="CU420" s="120">
        <v>8.5800000000000001E-2</v>
      </c>
      <c r="CY420" s="120">
        <v>8.3000000000000007</v>
      </c>
      <c r="CZ420" s="120">
        <v>19.952200000000001</v>
      </c>
      <c r="DA420" s="120">
        <v>0.30309999999999998</v>
      </c>
      <c r="DH420" s="120">
        <v>8.3000000000000007</v>
      </c>
      <c r="DI420" s="120">
        <v>26.223199999999999</v>
      </c>
      <c r="DJ420" s="120">
        <v>0.22159999999999999</v>
      </c>
      <c r="DN420" s="120">
        <v>8.3000000000000007</v>
      </c>
      <c r="DO420" s="120">
        <v>19.9681</v>
      </c>
      <c r="DP420" s="120">
        <v>0.1699</v>
      </c>
      <c r="DW420" s="120">
        <v>8.3000000000000007</v>
      </c>
      <c r="DX420" s="120">
        <v>21.286200000000001</v>
      </c>
      <c r="DY420" s="120">
        <v>0.2049</v>
      </c>
      <c r="DZ420" s="120">
        <v>8.3000000000000007</v>
      </c>
      <c r="EA420" s="120">
        <v>17.339300000000001</v>
      </c>
      <c r="EB420" s="120">
        <v>0.21210000000000001</v>
      </c>
      <c r="EL420" s="120">
        <v>8.3000000000000007</v>
      </c>
      <c r="EM420" s="120">
        <v>16.8796</v>
      </c>
      <c r="EN420" s="120">
        <v>0.2339</v>
      </c>
      <c r="EO420" s="120">
        <v>8.3000000000000007</v>
      </c>
      <c r="EP420" s="120">
        <v>16.451699999999999</v>
      </c>
      <c r="EQ420" s="120">
        <v>0.1855</v>
      </c>
      <c r="EU420" s="120">
        <v>8.3000000000000007</v>
      </c>
      <c r="EV420" s="120">
        <v>17.7285</v>
      </c>
      <c r="EW420" s="120">
        <v>0.1714</v>
      </c>
      <c r="EX420" s="120">
        <v>8.3000000000000007</v>
      </c>
      <c r="EY420" s="120">
        <v>16.680900000000001</v>
      </c>
      <c r="EZ420" s="120">
        <v>0.1555</v>
      </c>
      <c r="FM420" s="120">
        <v>8.3000000000000007</v>
      </c>
      <c r="FN420" s="120">
        <v>16.722000000000001</v>
      </c>
      <c r="FO420" s="120">
        <v>0.1148</v>
      </c>
      <c r="FP420" s="120">
        <v>8.3000000000000007</v>
      </c>
      <c r="FQ420" s="120">
        <v>18.6311</v>
      </c>
      <c r="FR420" s="120">
        <v>0.13120000000000001</v>
      </c>
      <c r="FV420" s="120">
        <v>8.3000000000000007</v>
      </c>
      <c r="FW420" s="120">
        <v>21.752700000000001</v>
      </c>
      <c r="FX420" s="120">
        <v>0.18060000000000001</v>
      </c>
      <c r="FY420" s="120">
        <v>8.3000000000000007</v>
      </c>
      <c r="FZ420" s="120">
        <v>19.8413</v>
      </c>
      <c r="GA420" s="120">
        <v>0.17810000000000001</v>
      </c>
      <c r="GE420" s="120">
        <v>8.3000000000000007</v>
      </c>
      <c r="GF420" s="120">
        <v>11.506399999999999</v>
      </c>
      <c r="GG420" s="120">
        <v>7.6300000000000007E-2</v>
      </c>
      <c r="GH420" s="120">
        <v>8.3000000000000007</v>
      </c>
      <c r="GI420" s="120">
        <v>23.9254</v>
      </c>
      <c r="GJ420" s="120">
        <v>0.20569999999999999</v>
      </c>
      <c r="GK420" s="120">
        <v>8.3000000000000007</v>
      </c>
      <c r="GL420" s="120">
        <v>19.751999999999999</v>
      </c>
      <c r="GM420" s="120">
        <v>0.25900000000000001</v>
      </c>
      <c r="GN420" s="120">
        <v>8.3000000000000007</v>
      </c>
      <c r="GO420" s="120">
        <v>21.8749</v>
      </c>
      <c r="GP420" s="120">
        <v>0.33779999999999999</v>
      </c>
      <c r="GW420" s="120">
        <v>8.3000000000000007</v>
      </c>
      <c r="GX420" s="120">
        <v>17.502400000000002</v>
      </c>
      <c r="GY420" s="120">
        <v>0.2838</v>
      </c>
      <c r="GZ420" s="120">
        <v>8.3000000000000007</v>
      </c>
      <c r="HA420" s="120">
        <v>13.916399999999999</v>
      </c>
      <c r="HB420" s="120">
        <v>0.34760000000000002</v>
      </c>
      <c r="HF420" s="120">
        <v>8.3000000000000007</v>
      </c>
      <c r="HG420" s="120">
        <v>20.5945</v>
      </c>
      <c r="HH420" s="120">
        <v>0.27260000000000001</v>
      </c>
      <c r="HO420" s="120">
        <v>8.3000000000000007</v>
      </c>
      <c r="HP420" s="120">
        <v>15.8748</v>
      </c>
      <c r="HQ420" s="120">
        <v>0.12280000000000001</v>
      </c>
      <c r="HR420" s="120">
        <v>8.3000000000000007</v>
      </c>
      <c r="HS420" s="120">
        <v>16.168600000000001</v>
      </c>
      <c r="HT420" s="120">
        <v>0.22209999999999999</v>
      </c>
      <c r="HX420" s="128">
        <v>8.3000000000000007</v>
      </c>
      <c r="HY420" s="128">
        <v>17.047999999999998</v>
      </c>
      <c r="HZ420" s="120">
        <v>7.0599999999999996E-2</v>
      </c>
      <c r="IA420" s="128">
        <v>8.3000000000000007</v>
      </c>
      <c r="IB420" s="128">
        <v>14.5197</v>
      </c>
      <c r="IC420" s="120">
        <v>0.2316</v>
      </c>
      <c r="ID420" s="128">
        <v>8.3000000000000007</v>
      </c>
      <c r="IE420" s="128">
        <v>6.7824</v>
      </c>
      <c r="IF420" s="120">
        <v>9.3299999999999994E-2</v>
      </c>
      <c r="IG420" s="128">
        <v>8.3000000000000007</v>
      </c>
      <c r="IH420" s="128">
        <v>21.572800000000001</v>
      </c>
      <c r="II420" s="120">
        <v>0.12820000000000001</v>
      </c>
      <c r="IJ420" s="128">
        <v>8.3000000000000007</v>
      </c>
      <c r="IK420" s="128">
        <v>53.716700000000003</v>
      </c>
      <c r="IL420" s="120">
        <v>0.34839999999999999</v>
      </c>
      <c r="IM420" s="128">
        <v>8.3000000000000007</v>
      </c>
      <c r="IN420" s="128">
        <v>42.2547</v>
      </c>
      <c r="IO420" s="120">
        <v>0.28489999999999999</v>
      </c>
      <c r="IP420" s="128">
        <v>8.3000000000000007</v>
      </c>
      <c r="IQ420" s="128">
        <v>44.055999999999997</v>
      </c>
      <c r="IR420" s="120">
        <v>0.39079999999999998</v>
      </c>
      <c r="IS420" s="128">
        <v>8.3000000000000007</v>
      </c>
      <c r="IT420" s="128">
        <v>34.285400000000003</v>
      </c>
      <c r="IU420" s="120">
        <v>0.19739999999999999</v>
      </c>
      <c r="IV420" s="128">
        <v>8.3000000000000007</v>
      </c>
      <c r="IW420" s="128">
        <v>24.783799999999999</v>
      </c>
      <c r="IX420" s="120">
        <v>0.1326</v>
      </c>
      <c r="IY420" s="128">
        <v>8.3000000000000007</v>
      </c>
      <c r="IZ420" s="128">
        <v>28.313800000000001</v>
      </c>
      <c r="JA420" s="120">
        <v>0.17269999999999999</v>
      </c>
      <c r="JB420" s="128">
        <v>8.3000000000000007</v>
      </c>
      <c r="JC420" s="128">
        <v>15.2544</v>
      </c>
      <c r="JD420" s="120">
        <v>7.6600000000000001E-2</v>
      </c>
      <c r="JE420" s="128">
        <v>8.3000000000000007</v>
      </c>
      <c r="JF420" s="128">
        <v>29.869900000000001</v>
      </c>
      <c r="JG420" s="120">
        <v>0.23089999999999999</v>
      </c>
      <c r="JH420" s="128">
        <v>8.3000000000000007</v>
      </c>
      <c r="JI420" s="128">
        <v>17.625499999999999</v>
      </c>
      <c r="JJ420" s="120">
        <v>8.2500000000000004E-2</v>
      </c>
      <c r="JK420" s="128">
        <v>8.3000000000000007</v>
      </c>
      <c r="JL420" s="128">
        <v>9.7262000000000004</v>
      </c>
      <c r="JM420" s="120">
        <v>5.5199999999999999E-2</v>
      </c>
      <c r="JN420" s="128">
        <v>8.3000000000000007</v>
      </c>
      <c r="JO420" s="128">
        <v>10.183999999999999</v>
      </c>
      <c r="JP420" s="120">
        <v>5.0200000000000002E-2</v>
      </c>
      <c r="JQ420" s="128">
        <v>8.3000000000000007</v>
      </c>
      <c r="JR420" s="128">
        <v>8.9413999999999998</v>
      </c>
      <c r="JS420" s="120">
        <v>3.6400000000000002E-2</v>
      </c>
    </row>
    <row r="421" spans="1:279" x14ac:dyDescent="0.25">
      <c r="A421" s="128">
        <v>8.32</v>
      </c>
      <c r="B421" s="128">
        <v>12.6607</v>
      </c>
      <c r="C421" s="120">
        <v>0.19159999999999999</v>
      </c>
      <c r="D421" s="120">
        <v>8.32</v>
      </c>
      <c r="E421" s="120">
        <v>24.074000000000002</v>
      </c>
      <c r="F421" s="120">
        <v>0.22900000000000001</v>
      </c>
      <c r="G421" s="120">
        <v>8.32</v>
      </c>
      <c r="H421" s="120">
        <v>26.689</v>
      </c>
      <c r="I421" s="120">
        <v>0.2787</v>
      </c>
      <c r="J421" s="120">
        <v>8.32</v>
      </c>
      <c r="K421" s="120">
        <v>10.558400000000001</v>
      </c>
      <c r="L421" s="120">
        <v>8.0500000000000002E-2</v>
      </c>
      <c r="M421" s="120">
        <v>8.32</v>
      </c>
      <c r="N421" s="120">
        <v>16.558</v>
      </c>
      <c r="O421" s="120">
        <v>0.40849999999999997</v>
      </c>
      <c r="P421" s="120">
        <v>8.32</v>
      </c>
      <c r="Q421" s="120">
        <v>20.0932</v>
      </c>
      <c r="R421" s="120">
        <v>0.14829999999999999</v>
      </c>
      <c r="S421" s="120">
        <v>8.32</v>
      </c>
      <c r="T421" s="120">
        <v>30.126799999999999</v>
      </c>
      <c r="U421" s="120">
        <v>0.42270000000000002</v>
      </c>
      <c r="V421" s="120">
        <v>10.657</v>
      </c>
      <c r="W421" s="120">
        <v>31.210599999999999</v>
      </c>
      <c r="X421" s="120">
        <v>0.20399999999999999</v>
      </c>
      <c r="Y421" s="120">
        <v>8.32</v>
      </c>
      <c r="Z421" s="120">
        <v>25.705100000000002</v>
      </c>
      <c r="AA421" s="120">
        <v>0.42409999999999998</v>
      </c>
      <c r="AB421" s="120">
        <v>8.32</v>
      </c>
      <c r="AC421" s="120">
        <v>14.9724</v>
      </c>
      <c r="AD421" s="120">
        <v>0.1295</v>
      </c>
      <c r="AE421" s="120">
        <v>10.645</v>
      </c>
      <c r="AF421" s="120">
        <v>25.466000000000001</v>
      </c>
      <c r="AG421" s="120">
        <v>0.1716</v>
      </c>
      <c r="AH421" s="120">
        <v>8.32</v>
      </c>
      <c r="AI421" s="120">
        <v>24.6175</v>
      </c>
      <c r="AJ421" s="120">
        <v>0.20810000000000001</v>
      </c>
      <c r="AK421" s="120">
        <v>8.32</v>
      </c>
      <c r="AL421" s="120">
        <v>55.835500000000003</v>
      </c>
      <c r="AM421" s="120">
        <v>1.0245</v>
      </c>
      <c r="AN421" s="120">
        <v>11.09</v>
      </c>
      <c r="AO421" s="120">
        <v>32.259099999999997</v>
      </c>
      <c r="AP421" s="120">
        <v>0.29759999999999998</v>
      </c>
      <c r="AT421" s="120">
        <v>8.32</v>
      </c>
      <c r="AU421" s="120">
        <v>27.707000000000001</v>
      </c>
      <c r="AV421" s="120">
        <v>0.42459999999999998</v>
      </c>
      <c r="BO421" s="120">
        <v>8.32</v>
      </c>
      <c r="BP421" s="120">
        <v>9.1390999999999991</v>
      </c>
      <c r="BQ421" s="120">
        <v>0.42259999999999998</v>
      </c>
      <c r="BR421" s="120">
        <v>8.32</v>
      </c>
      <c r="BS421" s="120">
        <v>22.523599999999998</v>
      </c>
      <c r="BT421" s="120">
        <v>0.24660000000000001</v>
      </c>
      <c r="CA421" s="120">
        <v>8.32</v>
      </c>
      <c r="CB421" s="120">
        <v>13.841699999999999</v>
      </c>
      <c r="CC421" s="120">
        <v>0.37140000000000001</v>
      </c>
      <c r="CD421" s="120">
        <v>8.32</v>
      </c>
      <c r="CE421" s="120">
        <v>17.590900000000001</v>
      </c>
      <c r="CF421" s="120">
        <v>0.1424</v>
      </c>
      <c r="CS421" s="120">
        <v>8.32</v>
      </c>
      <c r="CT421" s="120">
        <v>13.6707</v>
      </c>
      <c r="CU421" s="120">
        <v>8.6400000000000005E-2</v>
      </c>
      <c r="CY421" s="120">
        <v>8.32</v>
      </c>
      <c r="CZ421" s="120">
        <v>19.738700000000001</v>
      </c>
      <c r="DA421" s="120">
        <v>0.31080000000000002</v>
      </c>
      <c r="DH421" s="120">
        <v>8.32</v>
      </c>
      <c r="DI421" s="120">
        <v>25.880600000000001</v>
      </c>
      <c r="DJ421" s="120">
        <v>0.21360000000000001</v>
      </c>
      <c r="DN421" s="120">
        <v>8.32</v>
      </c>
      <c r="DO421" s="120">
        <v>20.2698</v>
      </c>
      <c r="DP421" s="120">
        <v>0.17649999999999999</v>
      </c>
      <c r="DW421" s="120">
        <v>8.32</v>
      </c>
      <c r="DX421" s="120">
        <v>21.7148</v>
      </c>
      <c r="DY421" s="120">
        <v>0.1875</v>
      </c>
      <c r="DZ421" s="120">
        <v>8.32</v>
      </c>
      <c r="EA421" s="120">
        <v>17.328199999999999</v>
      </c>
      <c r="EB421" s="120">
        <v>0.2041</v>
      </c>
      <c r="EL421" s="120">
        <v>8.32</v>
      </c>
      <c r="EM421" s="120">
        <v>17.2285</v>
      </c>
      <c r="EN421" s="120">
        <v>0.214</v>
      </c>
      <c r="EO421" s="120">
        <v>8.32</v>
      </c>
      <c r="EP421" s="120">
        <v>16.017399999999999</v>
      </c>
      <c r="EQ421" s="120">
        <v>0.19070000000000001</v>
      </c>
      <c r="EU421" s="120">
        <v>8.32</v>
      </c>
      <c r="EV421" s="120">
        <v>18.8081</v>
      </c>
      <c r="EW421" s="120">
        <v>0.18190000000000001</v>
      </c>
      <c r="EX421" s="120">
        <v>8.32</v>
      </c>
      <c r="EY421" s="120">
        <v>16.864599999999999</v>
      </c>
      <c r="EZ421" s="120">
        <v>0.16170000000000001</v>
      </c>
      <c r="FM421" s="120">
        <v>8.32</v>
      </c>
      <c r="FN421" s="120">
        <v>17.3078</v>
      </c>
      <c r="FO421" s="120">
        <v>0.12180000000000001</v>
      </c>
      <c r="FP421" s="120">
        <v>8.32</v>
      </c>
      <c r="FQ421" s="120">
        <v>18.6999</v>
      </c>
      <c r="FR421" s="120">
        <v>0.13700000000000001</v>
      </c>
      <c r="FV421" s="120">
        <v>8.32</v>
      </c>
      <c r="FW421" s="120">
        <v>21.8628</v>
      </c>
      <c r="FX421" s="120">
        <v>0.1772</v>
      </c>
      <c r="FY421" s="120">
        <v>8.32</v>
      </c>
      <c r="FZ421" s="120">
        <v>19.686800000000002</v>
      </c>
      <c r="GA421" s="120">
        <v>0.18229999999999999</v>
      </c>
      <c r="GE421" s="120">
        <v>8.32</v>
      </c>
      <c r="GF421" s="120">
        <v>11.841799999999999</v>
      </c>
      <c r="GG421" s="120">
        <v>7.5399999999999995E-2</v>
      </c>
      <c r="GH421" s="120">
        <v>8.32</v>
      </c>
      <c r="GI421" s="120">
        <v>22.7088</v>
      </c>
      <c r="GJ421" s="120">
        <v>0.20710000000000001</v>
      </c>
      <c r="GK421" s="120">
        <v>8.32</v>
      </c>
      <c r="GL421" s="120">
        <v>19.731100000000001</v>
      </c>
      <c r="GM421" s="120">
        <v>0.26569999999999999</v>
      </c>
      <c r="GN421" s="120">
        <v>8.32</v>
      </c>
      <c r="GO421" s="120">
        <v>22.013200000000001</v>
      </c>
      <c r="GP421" s="120">
        <v>0.34</v>
      </c>
      <c r="GW421" s="120">
        <v>8.32</v>
      </c>
      <c r="GX421" s="120">
        <v>17.721900000000002</v>
      </c>
      <c r="GY421" s="120">
        <v>0.28770000000000001</v>
      </c>
      <c r="GZ421" s="120">
        <v>8.32</v>
      </c>
      <c r="HA421" s="120">
        <v>13.906000000000001</v>
      </c>
      <c r="HB421" s="120">
        <v>0.35949999999999999</v>
      </c>
      <c r="HF421" s="120">
        <v>8.32</v>
      </c>
      <c r="HG421" s="120">
        <v>20.4617</v>
      </c>
      <c r="HH421" s="120">
        <v>0.28060000000000002</v>
      </c>
      <c r="HO421" s="120">
        <v>8.32</v>
      </c>
      <c r="HP421" s="120">
        <v>15.789400000000001</v>
      </c>
      <c r="HQ421" s="120">
        <v>0.11360000000000001</v>
      </c>
      <c r="HR421" s="120">
        <v>8.32</v>
      </c>
      <c r="HS421" s="120">
        <v>16.520299999999999</v>
      </c>
      <c r="HT421" s="120">
        <v>0.22689999999999999</v>
      </c>
      <c r="HX421" s="128">
        <v>8.32</v>
      </c>
      <c r="HY421" s="128">
        <v>16.690200000000001</v>
      </c>
      <c r="HZ421" s="120">
        <v>6.1899999999999997E-2</v>
      </c>
      <c r="IA421" s="128">
        <v>8.32</v>
      </c>
      <c r="IB421" s="128">
        <v>14.5794</v>
      </c>
      <c r="IC421" s="120">
        <v>0.1991</v>
      </c>
      <c r="ID421" s="128">
        <v>8.32</v>
      </c>
      <c r="IE421" s="128">
        <v>6.3224</v>
      </c>
      <c r="IF421" s="120">
        <v>9.0499999999999997E-2</v>
      </c>
      <c r="IG421" s="128">
        <v>8.32</v>
      </c>
      <c r="IH421" s="128">
        <v>20.7498</v>
      </c>
      <c r="II421" s="120">
        <v>0.124</v>
      </c>
      <c r="IJ421" s="128">
        <v>8.32</v>
      </c>
      <c r="IK421" s="128">
        <v>53.083799999999997</v>
      </c>
      <c r="IL421" s="120">
        <v>0.3427</v>
      </c>
      <c r="IM421" s="128">
        <v>8.32</v>
      </c>
      <c r="IN421" s="128">
        <v>41.026600000000002</v>
      </c>
      <c r="IO421" s="120">
        <v>0.2903</v>
      </c>
      <c r="IP421" s="128">
        <v>8.32</v>
      </c>
      <c r="IQ421" s="128">
        <v>44.707599999999999</v>
      </c>
      <c r="IR421" s="120">
        <v>0.41139999999999999</v>
      </c>
      <c r="IS421" s="128">
        <v>8.32</v>
      </c>
      <c r="IT421" s="128">
        <v>34.8078</v>
      </c>
      <c r="IU421" s="120">
        <v>0.19489999999999999</v>
      </c>
      <c r="IV421" s="128">
        <v>8.32</v>
      </c>
      <c r="IW421" s="128">
        <v>25.6343</v>
      </c>
      <c r="IX421" s="120">
        <v>0.13780000000000001</v>
      </c>
      <c r="IY421" s="128">
        <v>8.32</v>
      </c>
      <c r="IZ421" s="128">
        <v>27.1587</v>
      </c>
      <c r="JA421" s="120">
        <v>0.1719</v>
      </c>
      <c r="JB421" s="128">
        <v>8.32</v>
      </c>
      <c r="JC421" s="128">
        <v>15.013199999999999</v>
      </c>
      <c r="JD421" s="120">
        <v>7.6200000000000004E-2</v>
      </c>
      <c r="JE421" s="128">
        <v>8.32</v>
      </c>
      <c r="JF421" s="128">
        <v>30.8354</v>
      </c>
      <c r="JG421" s="120">
        <v>0.24060000000000001</v>
      </c>
      <c r="JH421" s="128">
        <v>8.32</v>
      </c>
      <c r="JI421" s="128">
        <v>17.808800000000002</v>
      </c>
      <c r="JJ421" s="120">
        <v>8.2699999999999996E-2</v>
      </c>
      <c r="JK421" s="128">
        <v>8.32</v>
      </c>
      <c r="JL421" s="128">
        <v>7.9470999999999998</v>
      </c>
      <c r="JM421" s="120">
        <v>6.5299999999999997E-2</v>
      </c>
      <c r="JN421" s="128">
        <v>8.32</v>
      </c>
      <c r="JO421" s="128">
        <v>9.7377000000000002</v>
      </c>
      <c r="JP421" s="120">
        <v>4.7699999999999999E-2</v>
      </c>
      <c r="JQ421" s="128">
        <v>8.32</v>
      </c>
      <c r="JR421" s="128">
        <v>8.5953999999999997</v>
      </c>
      <c r="JS421" s="120">
        <v>2.8500000000000001E-2</v>
      </c>
    </row>
    <row r="422" spans="1:279" x14ac:dyDescent="0.25">
      <c r="A422" s="128">
        <v>8.34</v>
      </c>
      <c r="B422" s="128">
        <v>11.760400000000001</v>
      </c>
      <c r="C422" s="120">
        <v>0.20250000000000001</v>
      </c>
      <c r="D422" s="120">
        <v>8.34</v>
      </c>
      <c r="E422" s="120">
        <v>23.8809</v>
      </c>
      <c r="F422" s="120">
        <v>0.23169999999999999</v>
      </c>
      <c r="G422" s="120">
        <v>8.34</v>
      </c>
      <c r="H422" s="120">
        <v>27.0319</v>
      </c>
      <c r="I422" s="120">
        <v>0.2853</v>
      </c>
      <c r="J422" s="120">
        <v>8.34</v>
      </c>
      <c r="K422" s="120">
        <v>10.2973</v>
      </c>
      <c r="L422" s="120">
        <v>8.4699999999999998E-2</v>
      </c>
      <c r="M422" s="120">
        <v>8.34</v>
      </c>
      <c r="N422" s="120">
        <v>14.6907</v>
      </c>
      <c r="O422" s="120">
        <v>0.45610000000000001</v>
      </c>
      <c r="P422" s="120">
        <v>8.34</v>
      </c>
      <c r="Q422" s="120">
        <v>20.228200000000001</v>
      </c>
      <c r="R422" s="120">
        <v>0.15210000000000001</v>
      </c>
      <c r="S422" s="120">
        <v>8.34</v>
      </c>
      <c r="T422" s="120">
        <v>30.063199999999998</v>
      </c>
      <c r="U422" s="120">
        <v>0.41849999999999998</v>
      </c>
      <c r="V422" s="120">
        <v>10.677</v>
      </c>
      <c r="W422" s="120">
        <v>31.676200000000001</v>
      </c>
      <c r="X422" s="120">
        <v>0.2011</v>
      </c>
      <c r="Y422" s="120">
        <v>8.34</v>
      </c>
      <c r="Z422" s="120">
        <v>25.959199999999999</v>
      </c>
      <c r="AA422" s="120">
        <v>0.39350000000000002</v>
      </c>
      <c r="AB422" s="120">
        <v>8.34</v>
      </c>
      <c r="AC422" s="120">
        <v>14.751799999999999</v>
      </c>
      <c r="AD422" s="120">
        <v>0.12670000000000001</v>
      </c>
      <c r="AE422" s="120">
        <v>10.664999999999999</v>
      </c>
      <c r="AF422" s="120">
        <v>25.278400000000001</v>
      </c>
      <c r="AG422" s="120">
        <v>0.16900000000000001</v>
      </c>
      <c r="AH422" s="120">
        <v>8.34</v>
      </c>
      <c r="AI422" s="120">
        <v>23.407699999999998</v>
      </c>
      <c r="AJ422" s="120">
        <v>0.20380000000000001</v>
      </c>
      <c r="AK422" s="120">
        <v>8.34</v>
      </c>
      <c r="AL422" s="120">
        <v>53.4163</v>
      </c>
      <c r="AM422" s="120">
        <v>0.97360000000000002</v>
      </c>
      <c r="AN422" s="120">
        <v>11.11</v>
      </c>
      <c r="AO422" s="120">
        <v>32.512700000000002</v>
      </c>
      <c r="AP422" s="120">
        <v>0.31709999999999999</v>
      </c>
      <c r="AT422" s="120">
        <v>8.34</v>
      </c>
      <c r="AU422" s="120">
        <v>27.1981</v>
      </c>
      <c r="AV422" s="120">
        <v>0.42420000000000002</v>
      </c>
      <c r="BO422" s="120">
        <v>8.34</v>
      </c>
      <c r="BP422" s="120">
        <v>9.2089999999999996</v>
      </c>
      <c r="BQ422" s="120">
        <v>0.45490000000000003</v>
      </c>
      <c r="BR422" s="120">
        <v>8.34</v>
      </c>
      <c r="BS422" s="120">
        <v>22.263100000000001</v>
      </c>
      <c r="BT422" s="120">
        <v>0.2606</v>
      </c>
      <c r="CA422" s="120">
        <v>8.34</v>
      </c>
      <c r="CB422" s="120">
        <v>13.7651</v>
      </c>
      <c r="CC422" s="120">
        <v>0.3468</v>
      </c>
      <c r="CD422" s="120">
        <v>8.34</v>
      </c>
      <c r="CE422" s="120">
        <v>17.415600000000001</v>
      </c>
      <c r="CF422" s="120">
        <v>0.1411</v>
      </c>
      <c r="CS422" s="120">
        <v>8.34</v>
      </c>
      <c r="CT422" s="120">
        <v>13.2439</v>
      </c>
      <c r="CU422" s="120">
        <v>8.14E-2</v>
      </c>
      <c r="CY422" s="120">
        <v>8.34</v>
      </c>
      <c r="CZ422" s="120">
        <v>19.489999999999998</v>
      </c>
      <c r="DA422" s="120">
        <v>0.31609999999999999</v>
      </c>
      <c r="DH422" s="120">
        <v>8.34</v>
      </c>
      <c r="DI422" s="120">
        <v>25.4617</v>
      </c>
      <c r="DJ422" s="120">
        <v>0.2162</v>
      </c>
      <c r="DN422" s="120">
        <v>8.34</v>
      </c>
      <c r="DO422" s="120">
        <v>21.073399999999999</v>
      </c>
      <c r="DP422" s="120">
        <v>0.18099999999999999</v>
      </c>
      <c r="DW422" s="120">
        <v>8.34</v>
      </c>
      <c r="DX422" s="120">
        <v>22.313300000000002</v>
      </c>
      <c r="DY422" s="120">
        <v>0.1767</v>
      </c>
      <c r="DZ422" s="120">
        <v>8.34</v>
      </c>
      <c r="EA422" s="120">
        <v>17.3506</v>
      </c>
      <c r="EB422" s="120">
        <v>0.1978</v>
      </c>
      <c r="EL422" s="120">
        <v>8.34</v>
      </c>
      <c r="EM422" s="120">
        <v>17.691800000000001</v>
      </c>
      <c r="EN422" s="120">
        <v>0.18779999999999999</v>
      </c>
      <c r="EO422" s="120">
        <v>8.34</v>
      </c>
      <c r="EP422" s="120">
        <v>15.679600000000001</v>
      </c>
      <c r="EQ422" s="120">
        <v>0.19919999999999999</v>
      </c>
      <c r="EU422" s="120">
        <v>8.34</v>
      </c>
      <c r="EV422" s="120">
        <v>18.836300000000001</v>
      </c>
      <c r="EW422" s="120">
        <v>0.19819999999999999</v>
      </c>
      <c r="EX422" s="120">
        <v>8.34</v>
      </c>
      <c r="EY422" s="120">
        <v>17.417200000000001</v>
      </c>
      <c r="EZ422" s="120">
        <v>0.1663</v>
      </c>
      <c r="FM422" s="120">
        <v>8.34</v>
      </c>
      <c r="FN422" s="120">
        <v>17.893699999999999</v>
      </c>
      <c r="FO422" s="120">
        <v>0.12759999999999999</v>
      </c>
      <c r="FP422" s="120">
        <v>8.34</v>
      </c>
      <c r="FQ422" s="120">
        <v>18.777799999999999</v>
      </c>
      <c r="FR422" s="120">
        <v>0.13850000000000001</v>
      </c>
      <c r="FV422" s="120">
        <v>8.34</v>
      </c>
      <c r="FW422" s="120">
        <v>21.956099999999999</v>
      </c>
      <c r="FX422" s="120">
        <v>0.17660000000000001</v>
      </c>
      <c r="FY422" s="120">
        <v>8.34</v>
      </c>
      <c r="FZ422" s="120">
        <v>19.543199999999999</v>
      </c>
      <c r="GA422" s="120">
        <v>0.183</v>
      </c>
      <c r="GE422" s="120">
        <v>8.34</v>
      </c>
      <c r="GF422" s="120">
        <v>12.171799999999999</v>
      </c>
      <c r="GG422" s="120">
        <v>7.5499999999999998E-2</v>
      </c>
      <c r="GH422" s="120">
        <v>8.34</v>
      </c>
      <c r="GI422" s="120">
        <v>21.4679</v>
      </c>
      <c r="GJ422" s="120">
        <v>0.22459999999999999</v>
      </c>
      <c r="GK422" s="120">
        <v>8.34</v>
      </c>
      <c r="GL422" s="120">
        <v>19.744199999999999</v>
      </c>
      <c r="GM422" s="120">
        <v>0.27010000000000001</v>
      </c>
      <c r="GN422" s="120">
        <v>8.34</v>
      </c>
      <c r="GO422" s="120">
        <v>22.241700000000002</v>
      </c>
      <c r="GP422" s="120">
        <v>0.34799999999999998</v>
      </c>
      <c r="GW422" s="120">
        <v>8.34</v>
      </c>
      <c r="GX422" s="120">
        <v>18.0137</v>
      </c>
      <c r="GY422" s="120">
        <v>0.29570000000000002</v>
      </c>
      <c r="GZ422" s="120">
        <v>8.34</v>
      </c>
      <c r="HA422" s="120">
        <v>13.9369</v>
      </c>
      <c r="HB422" s="120">
        <v>0.36620000000000003</v>
      </c>
      <c r="HF422" s="120">
        <v>8.34</v>
      </c>
      <c r="HG422" s="120">
        <v>20.405100000000001</v>
      </c>
      <c r="HH422" s="120">
        <v>0.2888</v>
      </c>
      <c r="HO422" s="120">
        <v>8.34</v>
      </c>
      <c r="HP422" s="120">
        <v>15.691599999999999</v>
      </c>
      <c r="HQ422" s="120">
        <v>0.10440000000000001</v>
      </c>
      <c r="HR422" s="120">
        <v>8.34</v>
      </c>
      <c r="HS422" s="120">
        <v>17.0593</v>
      </c>
      <c r="HT422" s="120">
        <v>0.23139999999999999</v>
      </c>
      <c r="HX422" s="128">
        <v>8.34</v>
      </c>
      <c r="HY422" s="128">
        <v>16.5261</v>
      </c>
      <c r="HZ422" s="120">
        <v>6.1600000000000002E-2</v>
      </c>
      <c r="IA422" s="128">
        <v>8.34</v>
      </c>
      <c r="IB422" s="128">
        <v>14.940799999999999</v>
      </c>
      <c r="IC422" s="120">
        <v>0.13750000000000001</v>
      </c>
      <c r="ID422" s="128">
        <v>8.34</v>
      </c>
      <c r="IE422" s="128">
        <v>6.0449000000000002</v>
      </c>
      <c r="IF422" s="120">
        <v>7.9399999999999998E-2</v>
      </c>
      <c r="IG422" s="128">
        <v>8.34</v>
      </c>
      <c r="IH422" s="128">
        <v>19.988700000000001</v>
      </c>
      <c r="II422" s="120">
        <v>0.12280000000000001</v>
      </c>
      <c r="IJ422" s="128">
        <v>8.34</v>
      </c>
      <c r="IK422" s="128">
        <v>52.416800000000002</v>
      </c>
      <c r="IL422" s="120">
        <v>0.34029999999999999</v>
      </c>
      <c r="IM422" s="128">
        <v>8.34</v>
      </c>
      <c r="IN422" s="128">
        <v>39.895099999999999</v>
      </c>
      <c r="IO422" s="120">
        <v>0.29780000000000001</v>
      </c>
      <c r="IP422" s="128">
        <v>8.34</v>
      </c>
      <c r="IQ422" s="128">
        <v>44.320500000000003</v>
      </c>
      <c r="IR422" s="120">
        <v>0.38990000000000002</v>
      </c>
      <c r="IS422" s="128">
        <v>8.34</v>
      </c>
      <c r="IT422" s="128">
        <v>34.911200000000001</v>
      </c>
      <c r="IU422" s="120">
        <v>0.20619999999999999</v>
      </c>
      <c r="IV422" s="128">
        <v>8.34</v>
      </c>
      <c r="IW422" s="128">
        <v>26.2881</v>
      </c>
      <c r="IX422" s="120">
        <v>0.1394</v>
      </c>
      <c r="IY422" s="128">
        <v>8.34</v>
      </c>
      <c r="IZ422" s="128">
        <v>26.143000000000001</v>
      </c>
      <c r="JA422" s="120">
        <v>0.1653</v>
      </c>
      <c r="JB422" s="128">
        <v>8.34</v>
      </c>
      <c r="JC422" s="128">
        <v>14.760999999999999</v>
      </c>
      <c r="JD422" s="120">
        <v>7.0499999999999993E-2</v>
      </c>
      <c r="JE422" s="128">
        <v>8.34</v>
      </c>
      <c r="JF422" s="128">
        <v>31.380199999999999</v>
      </c>
      <c r="JG422" s="120">
        <v>0.24829999999999999</v>
      </c>
      <c r="JH422" s="128">
        <v>8.34</v>
      </c>
      <c r="JI422" s="128">
        <v>17.938800000000001</v>
      </c>
      <c r="JJ422" s="120">
        <v>8.43E-2</v>
      </c>
      <c r="JK422" s="128">
        <v>8.34</v>
      </c>
      <c r="JL422" s="128">
        <v>6.6864999999999997</v>
      </c>
      <c r="JM422" s="120">
        <v>7.8200000000000006E-2</v>
      </c>
      <c r="JN422" s="128">
        <v>8.34</v>
      </c>
      <c r="JO422" s="128">
        <v>9.3550000000000004</v>
      </c>
      <c r="JP422" s="120">
        <v>4.5499999999999999E-2</v>
      </c>
      <c r="JQ422" s="128">
        <v>8.34</v>
      </c>
      <c r="JR422" s="128">
        <v>8.3667999999999996</v>
      </c>
      <c r="JS422" s="120">
        <v>3.3000000000000002E-2</v>
      </c>
    </row>
    <row r="423" spans="1:279" x14ac:dyDescent="0.25">
      <c r="A423" s="128">
        <v>8.36</v>
      </c>
      <c r="B423" s="128">
        <v>11.1265</v>
      </c>
      <c r="C423" s="120">
        <v>0.2046</v>
      </c>
      <c r="D423" s="120">
        <v>8.36</v>
      </c>
      <c r="E423" s="120">
        <v>23.617999999999999</v>
      </c>
      <c r="F423" s="120">
        <v>0.23350000000000001</v>
      </c>
      <c r="G423" s="120">
        <v>8.36</v>
      </c>
      <c r="H423" s="120">
        <v>27.331299999999999</v>
      </c>
      <c r="I423" s="120">
        <v>0.29549999999999998</v>
      </c>
      <c r="J423" s="120">
        <v>8.36</v>
      </c>
      <c r="K423" s="120">
        <v>10.2712</v>
      </c>
      <c r="L423" s="120">
        <v>8.8999999999999996E-2</v>
      </c>
      <c r="M423" s="120">
        <v>8.36</v>
      </c>
      <c r="N423" s="120">
        <v>12.805999999999999</v>
      </c>
      <c r="O423" s="120">
        <v>0.45069999999999999</v>
      </c>
      <c r="P423" s="120">
        <v>8.36</v>
      </c>
      <c r="Q423" s="120">
        <v>20.281300000000002</v>
      </c>
      <c r="R423" s="120">
        <v>0.15909999999999999</v>
      </c>
      <c r="S423" s="120">
        <v>8.36</v>
      </c>
      <c r="T423" s="120">
        <v>29.5243</v>
      </c>
      <c r="U423" s="120">
        <v>0.4118</v>
      </c>
      <c r="V423" s="120">
        <v>10.696999999999999</v>
      </c>
      <c r="W423" s="120">
        <v>32.025700000000001</v>
      </c>
      <c r="X423" s="120">
        <v>0.2019</v>
      </c>
      <c r="Y423" s="120">
        <v>8.36</v>
      </c>
      <c r="Z423" s="120">
        <v>25.6737</v>
      </c>
      <c r="AA423" s="120">
        <v>0.46300000000000002</v>
      </c>
      <c r="AB423" s="120">
        <v>8.36</v>
      </c>
      <c r="AC423" s="120">
        <v>14.3637</v>
      </c>
      <c r="AD423" s="120">
        <v>0.1171</v>
      </c>
      <c r="AE423" s="120">
        <v>10.685</v>
      </c>
      <c r="AF423" s="120">
        <v>25.337800000000001</v>
      </c>
      <c r="AG423" s="120">
        <v>0.15840000000000001</v>
      </c>
      <c r="AH423" s="120">
        <v>8.36</v>
      </c>
      <c r="AI423" s="120">
        <v>22.5396</v>
      </c>
      <c r="AJ423" s="120">
        <v>0.21540000000000001</v>
      </c>
      <c r="AK423" s="120">
        <v>8.36</v>
      </c>
      <c r="AL423" s="120">
        <v>49.704099999999997</v>
      </c>
      <c r="AM423" s="120">
        <v>0.87190000000000001</v>
      </c>
      <c r="AN423" s="120">
        <v>11.13</v>
      </c>
      <c r="AO423" s="120">
        <v>33.1721</v>
      </c>
      <c r="AP423" s="120">
        <v>0.33139999999999997</v>
      </c>
      <c r="AT423" s="120">
        <v>8.36</v>
      </c>
      <c r="AU423" s="120">
        <v>26.8203</v>
      </c>
      <c r="AV423" s="120">
        <v>0.41589999999999999</v>
      </c>
      <c r="BO423" s="120">
        <v>8.36</v>
      </c>
      <c r="BP423" s="120">
        <v>9.3902999999999999</v>
      </c>
      <c r="BQ423" s="120">
        <v>0.44529999999999997</v>
      </c>
      <c r="BR423" s="120">
        <v>8.36</v>
      </c>
      <c r="BS423" s="120">
        <v>22.092500000000001</v>
      </c>
      <c r="BT423" s="120">
        <v>0.2848</v>
      </c>
      <c r="CA423" s="120">
        <v>8.36</v>
      </c>
      <c r="CB423" s="120">
        <v>13.7447</v>
      </c>
      <c r="CC423" s="120">
        <v>0.31969999999999998</v>
      </c>
      <c r="CD423" s="120">
        <v>8.36</v>
      </c>
      <c r="CE423" s="120">
        <v>17.862400000000001</v>
      </c>
      <c r="CF423" s="120">
        <v>0.1489</v>
      </c>
      <c r="CS423" s="120">
        <v>8.36</v>
      </c>
      <c r="CT423" s="120">
        <v>12.8172</v>
      </c>
      <c r="CU423" s="120">
        <v>8.09E-2</v>
      </c>
      <c r="CY423" s="120">
        <v>8.36</v>
      </c>
      <c r="CZ423" s="120">
        <v>19.3386</v>
      </c>
      <c r="DA423" s="120">
        <v>0.318</v>
      </c>
      <c r="DH423" s="120">
        <v>8.36</v>
      </c>
      <c r="DI423" s="120">
        <v>25.152699999999999</v>
      </c>
      <c r="DJ423" s="120">
        <v>0.22109999999999999</v>
      </c>
      <c r="DN423" s="120">
        <v>8.36</v>
      </c>
      <c r="DO423" s="120">
        <v>21.709599999999998</v>
      </c>
      <c r="DP423" s="120">
        <v>0.18579999999999999</v>
      </c>
      <c r="DW423" s="120">
        <v>8.36</v>
      </c>
      <c r="DX423" s="120">
        <v>23.057300000000001</v>
      </c>
      <c r="DY423" s="120">
        <v>0.17430000000000001</v>
      </c>
      <c r="DZ423" s="120">
        <v>8.36</v>
      </c>
      <c r="EA423" s="120">
        <v>17.4069</v>
      </c>
      <c r="EB423" s="120">
        <v>0.1968</v>
      </c>
      <c r="EL423" s="120">
        <v>8.36</v>
      </c>
      <c r="EM423" s="120">
        <v>18.244900000000001</v>
      </c>
      <c r="EN423" s="120">
        <v>0.16170000000000001</v>
      </c>
      <c r="EO423" s="120">
        <v>8.36</v>
      </c>
      <c r="EP423" s="120">
        <v>15.515599999999999</v>
      </c>
      <c r="EQ423" s="120">
        <v>0.2087</v>
      </c>
      <c r="EU423" s="120">
        <v>8.36</v>
      </c>
      <c r="EV423" s="120">
        <v>18.6495</v>
      </c>
      <c r="EW423" s="120">
        <v>0.21310000000000001</v>
      </c>
      <c r="EX423" s="120">
        <v>8.36</v>
      </c>
      <c r="EY423" s="120">
        <v>18.285</v>
      </c>
      <c r="EZ423" s="120">
        <v>0.1706</v>
      </c>
      <c r="FM423" s="120">
        <v>8.36</v>
      </c>
      <c r="FN423" s="120">
        <v>18.487500000000001</v>
      </c>
      <c r="FO423" s="120">
        <v>0.13519999999999999</v>
      </c>
      <c r="FP423" s="120">
        <v>8.36</v>
      </c>
      <c r="FQ423" s="120">
        <v>18.967099999999999</v>
      </c>
      <c r="FR423" s="120">
        <v>0.1321</v>
      </c>
      <c r="FV423" s="120">
        <v>8.36</v>
      </c>
      <c r="FW423" s="120">
        <v>22.017700000000001</v>
      </c>
      <c r="FX423" s="120">
        <v>0.18740000000000001</v>
      </c>
      <c r="FY423" s="120">
        <v>8.36</v>
      </c>
      <c r="FZ423" s="120">
        <v>19.086400000000001</v>
      </c>
      <c r="GA423" s="120">
        <v>0.1943</v>
      </c>
      <c r="GE423" s="120">
        <v>8.36</v>
      </c>
      <c r="GF423" s="120">
        <v>12.5678</v>
      </c>
      <c r="GG423" s="120">
        <v>7.6499999999999999E-2</v>
      </c>
      <c r="GH423" s="120">
        <v>8.36</v>
      </c>
      <c r="GI423" s="120">
        <v>20.7864</v>
      </c>
      <c r="GJ423" s="120">
        <v>0.20530000000000001</v>
      </c>
      <c r="GK423" s="120">
        <v>8.36</v>
      </c>
      <c r="GL423" s="120">
        <v>19.707999999999998</v>
      </c>
      <c r="GM423" s="120">
        <v>0.27429999999999999</v>
      </c>
      <c r="GN423" s="120">
        <v>8.36</v>
      </c>
      <c r="GO423" s="120">
        <v>22.488800000000001</v>
      </c>
      <c r="GP423" s="120">
        <v>0.36820000000000003</v>
      </c>
      <c r="GW423" s="120">
        <v>8.36</v>
      </c>
      <c r="GX423" s="120">
        <v>18.0672</v>
      </c>
      <c r="GY423" s="120">
        <v>0.30409999999999998</v>
      </c>
      <c r="GZ423" s="120">
        <v>8.36</v>
      </c>
      <c r="HA423" s="120">
        <v>13.970499999999999</v>
      </c>
      <c r="HB423" s="120">
        <v>0.36609999999999998</v>
      </c>
      <c r="HF423" s="120">
        <v>8.36</v>
      </c>
      <c r="HG423" s="120">
        <v>20.614799999999999</v>
      </c>
      <c r="HH423" s="120">
        <v>0.30020000000000002</v>
      </c>
      <c r="HO423" s="120">
        <v>8.36</v>
      </c>
      <c r="HP423" s="120">
        <v>15.5808</v>
      </c>
      <c r="HQ423" s="120">
        <v>9.5200000000000007E-2</v>
      </c>
      <c r="HR423" s="120">
        <v>8.36</v>
      </c>
      <c r="HS423" s="120">
        <v>17.6541</v>
      </c>
      <c r="HT423" s="120">
        <v>0.2475</v>
      </c>
      <c r="HX423" s="128">
        <v>8.36</v>
      </c>
      <c r="HY423" s="128">
        <v>16.344799999999999</v>
      </c>
      <c r="HZ423" s="120">
        <v>5.8599999999999999E-2</v>
      </c>
      <c r="IA423" s="128">
        <v>8.36</v>
      </c>
      <c r="IB423" s="128">
        <v>15.4185</v>
      </c>
      <c r="IC423" s="120">
        <v>8.9499999999999996E-2</v>
      </c>
      <c r="ID423" s="128">
        <v>8.36</v>
      </c>
      <c r="IE423" s="128">
        <v>6.2125000000000004</v>
      </c>
      <c r="IF423" s="120">
        <v>7.9600000000000004E-2</v>
      </c>
      <c r="IG423" s="128">
        <v>8.36</v>
      </c>
      <c r="IH423" s="128">
        <v>19.993600000000001</v>
      </c>
      <c r="II423" s="120">
        <v>0.122</v>
      </c>
      <c r="IJ423" s="128">
        <v>8.36</v>
      </c>
      <c r="IK423" s="128">
        <v>50.473999999999997</v>
      </c>
      <c r="IL423" s="120">
        <v>0.34649999999999997</v>
      </c>
      <c r="IM423" s="128">
        <v>8.36</v>
      </c>
      <c r="IN423" s="128">
        <v>39.149700000000003</v>
      </c>
      <c r="IO423" s="120">
        <v>0.29449999999999998</v>
      </c>
      <c r="IP423" s="128">
        <v>8.36</v>
      </c>
      <c r="IQ423" s="128">
        <v>43.747900000000001</v>
      </c>
      <c r="IR423" s="120">
        <v>0.37209999999999999</v>
      </c>
      <c r="IS423" s="128">
        <v>8.36</v>
      </c>
      <c r="IT423" s="128">
        <v>34.841700000000003</v>
      </c>
      <c r="IU423" s="120">
        <v>0.21110000000000001</v>
      </c>
      <c r="IV423" s="128">
        <v>8.36</v>
      </c>
      <c r="IW423" s="128">
        <v>26.706600000000002</v>
      </c>
      <c r="IX423" s="120">
        <v>0.129</v>
      </c>
      <c r="IY423" s="128">
        <v>8.36</v>
      </c>
      <c r="IZ423" s="128">
        <v>25.020800000000001</v>
      </c>
      <c r="JA423" s="120">
        <v>0.16300000000000001</v>
      </c>
      <c r="JB423" s="128">
        <v>8.36</v>
      </c>
      <c r="JC423" s="128">
        <v>14.4352</v>
      </c>
      <c r="JD423" s="120">
        <v>7.3200000000000001E-2</v>
      </c>
      <c r="JE423" s="128">
        <v>8.36</v>
      </c>
      <c r="JF423" s="128">
        <v>31.841899999999999</v>
      </c>
      <c r="JG423" s="120">
        <v>0.23300000000000001</v>
      </c>
      <c r="JH423" s="128">
        <v>8.36</v>
      </c>
      <c r="JI423" s="128">
        <v>17.8889</v>
      </c>
      <c r="JJ423" s="120">
        <v>8.9700000000000002E-2</v>
      </c>
      <c r="JK423" s="128">
        <v>8.36</v>
      </c>
      <c r="JL423" s="128">
        <v>5.6151999999999997</v>
      </c>
      <c r="JM423" s="120">
        <v>8.9800000000000005E-2</v>
      </c>
      <c r="JN423" s="128">
        <v>8.36</v>
      </c>
      <c r="JO423" s="128">
        <v>8.9863999999999997</v>
      </c>
      <c r="JP423" s="120">
        <v>4.3499999999999997E-2</v>
      </c>
      <c r="JQ423" s="128">
        <v>8.36</v>
      </c>
      <c r="JR423" s="128">
        <v>8.3469999999999995</v>
      </c>
      <c r="JS423" s="120">
        <v>3.6999999999999998E-2</v>
      </c>
    </row>
    <row r="424" spans="1:279" x14ac:dyDescent="0.25">
      <c r="A424" s="128">
        <v>8.3800000000000008</v>
      </c>
      <c r="B424" s="128">
        <v>10.1754</v>
      </c>
      <c r="C424" s="120">
        <v>0.18129999999999999</v>
      </c>
      <c r="D424" s="120">
        <v>8.3800000000000008</v>
      </c>
      <c r="E424" s="120">
        <v>23.6479</v>
      </c>
      <c r="F424" s="120">
        <v>0.2316</v>
      </c>
      <c r="G424" s="120">
        <v>8.3800000000000008</v>
      </c>
      <c r="H424" s="120">
        <v>27.541799999999999</v>
      </c>
      <c r="I424" s="120">
        <v>0.30549999999999999</v>
      </c>
      <c r="J424" s="120">
        <v>8.3800000000000008</v>
      </c>
      <c r="K424" s="120">
        <v>10.314</v>
      </c>
      <c r="L424" s="120">
        <v>9.74E-2</v>
      </c>
      <c r="M424" s="120">
        <v>8.3800000000000008</v>
      </c>
      <c r="N424" s="120">
        <v>10.565</v>
      </c>
      <c r="O424" s="120">
        <v>0.44069999999999998</v>
      </c>
      <c r="P424" s="120">
        <v>8.3800000000000008</v>
      </c>
      <c r="Q424" s="120">
        <v>20.413799999999998</v>
      </c>
      <c r="R424" s="120">
        <v>0.1623</v>
      </c>
      <c r="S424" s="120">
        <v>8.3800000000000008</v>
      </c>
      <c r="T424" s="120">
        <v>28.468499999999999</v>
      </c>
      <c r="U424" s="120">
        <v>0.39489999999999997</v>
      </c>
      <c r="V424" s="120">
        <v>10.717000000000001</v>
      </c>
      <c r="W424" s="120">
        <v>32.325699999999998</v>
      </c>
      <c r="X424" s="120">
        <v>0.1978</v>
      </c>
      <c r="Y424" s="120">
        <v>8.3800000000000008</v>
      </c>
      <c r="Z424" s="120">
        <v>25.501899999999999</v>
      </c>
      <c r="AA424" s="120">
        <v>0.56979999999999997</v>
      </c>
      <c r="AB424" s="120">
        <v>8.3800000000000008</v>
      </c>
      <c r="AC424" s="120">
        <v>13.714499999999999</v>
      </c>
      <c r="AD424" s="120">
        <v>0.1137</v>
      </c>
      <c r="AE424" s="120">
        <v>10.705</v>
      </c>
      <c r="AF424" s="120">
        <v>25.337199999999999</v>
      </c>
      <c r="AG424" s="120">
        <v>0.14990000000000001</v>
      </c>
      <c r="AH424" s="120">
        <v>8.3800000000000008</v>
      </c>
      <c r="AI424" s="120">
        <v>21.2239</v>
      </c>
      <c r="AJ424" s="120">
        <v>0.21820000000000001</v>
      </c>
      <c r="AK424" s="120">
        <v>8.3800000000000008</v>
      </c>
      <c r="AL424" s="120">
        <v>47.205100000000002</v>
      </c>
      <c r="AM424" s="120">
        <v>0.77229999999999999</v>
      </c>
      <c r="AN424" s="120">
        <v>11.15</v>
      </c>
      <c r="AO424" s="120">
        <v>32.810499999999998</v>
      </c>
      <c r="AP424" s="120">
        <v>0.33689999999999998</v>
      </c>
      <c r="AT424" s="120">
        <v>8.3800000000000008</v>
      </c>
      <c r="AU424" s="120">
        <v>26.814800000000002</v>
      </c>
      <c r="AV424" s="120">
        <v>0.4113</v>
      </c>
      <c r="BO424" s="120">
        <v>8.3800000000000008</v>
      </c>
      <c r="BP424" s="120">
        <v>10.0039</v>
      </c>
      <c r="BQ424" s="120">
        <v>0.44090000000000001</v>
      </c>
      <c r="BR424" s="120">
        <v>8.3800000000000008</v>
      </c>
      <c r="BS424" s="120">
        <v>21.973199999999999</v>
      </c>
      <c r="BT424" s="120">
        <v>0.29370000000000002</v>
      </c>
      <c r="CA424" s="120">
        <v>8.3800000000000008</v>
      </c>
      <c r="CB424" s="120">
        <v>13.7986</v>
      </c>
      <c r="CC424" s="120">
        <v>0.31390000000000001</v>
      </c>
      <c r="CD424" s="120">
        <v>8.3800000000000008</v>
      </c>
      <c r="CE424" s="120">
        <v>17.477399999999999</v>
      </c>
      <c r="CF424" s="120">
        <v>0.14879999999999999</v>
      </c>
      <c r="CS424" s="120">
        <v>8.3800000000000008</v>
      </c>
      <c r="CT424" s="120">
        <v>12.431100000000001</v>
      </c>
      <c r="CU424" s="120">
        <v>8.0299999999999996E-2</v>
      </c>
      <c r="CY424" s="120">
        <v>8.3800000000000008</v>
      </c>
      <c r="CZ424" s="120">
        <v>19.201599999999999</v>
      </c>
      <c r="DA424" s="120">
        <v>0.31890000000000002</v>
      </c>
      <c r="DH424" s="120">
        <v>8.3800000000000008</v>
      </c>
      <c r="DI424" s="120">
        <v>24.988399999999999</v>
      </c>
      <c r="DJ424" s="120">
        <v>0.2109</v>
      </c>
      <c r="DN424" s="120">
        <v>8.3800000000000008</v>
      </c>
      <c r="DO424" s="120">
        <v>21.932400000000001</v>
      </c>
      <c r="DP424" s="120">
        <v>0.19170000000000001</v>
      </c>
      <c r="DW424" s="120">
        <v>8.3800000000000008</v>
      </c>
      <c r="DX424" s="120">
        <v>23.868600000000001</v>
      </c>
      <c r="DY424" s="120">
        <v>0.17449999999999999</v>
      </c>
      <c r="DZ424" s="120">
        <v>8.3800000000000008</v>
      </c>
      <c r="EA424" s="120">
        <v>17.456900000000001</v>
      </c>
      <c r="EB424" s="120">
        <v>0.1978</v>
      </c>
      <c r="EL424" s="120">
        <v>8.3800000000000008</v>
      </c>
      <c r="EM424" s="120">
        <v>18.728999999999999</v>
      </c>
      <c r="EN424" s="120">
        <v>0.1578</v>
      </c>
      <c r="EO424" s="120">
        <v>8.3800000000000008</v>
      </c>
      <c r="EP424" s="120">
        <v>15.5921</v>
      </c>
      <c r="EQ424" s="120">
        <v>0.19520000000000001</v>
      </c>
      <c r="EU424" s="120">
        <v>8.3800000000000008</v>
      </c>
      <c r="EV424" s="120">
        <v>18.356100000000001</v>
      </c>
      <c r="EW424" s="120">
        <v>0.22789999999999999</v>
      </c>
      <c r="EX424" s="120">
        <v>8.3800000000000008</v>
      </c>
      <c r="EY424" s="120">
        <v>19.218499999999999</v>
      </c>
      <c r="EZ424" s="120">
        <v>0.17449999999999999</v>
      </c>
      <c r="FM424" s="120">
        <v>8.3800000000000008</v>
      </c>
      <c r="FN424" s="120">
        <v>18.876899999999999</v>
      </c>
      <c r="FO424" s="120">
        <v>0.14169999999999999</v>
      </c>
      <c r="FP424" s="120">
        <v>8.3800000000000008</v>
      </c>
      <c r="FQ424" s="120">
        <v>19.096299999999999</v>
      </c>
      <c r="FR424" s="120">
        <v>0.12970000000000001</v>
      </c>
      <c r="FV424" s="120">
        <v>8.3800000000000008</v>
      </c>
      <c r="FW424" s="120">
        <v>21.9819</v>
      </c>
      <c r="FX424" s="120">
        <v>0.19420000000000001</v>
      </c>
      <c r="FY424" s="120">
        <v>8.3800000000000008</v>
      </c>
      <c r="FZ424" s="120">
        <v>18.853200000000001</v>
      </c>
      <c r="GA424" s="120">
        <v>0.22270000000000001</v>
      </c>
      <c r="GE424" s="120">
        <v>8.3800000000000008</v>
      </c>
      <c r="GF424" s="120">
        <v>13.0158</v>
      </c>
      <c r="GG424" s="120">
        <v>7.6700000000000004E-2</v>
      </c>
      <c r="GH424" s="120">
        <v>8.3800000000000008</v>
      </c>
      <c r="GI424" s="120">
        <v>19.759499999999999</v>
      </c>
      <c r="GJ424" s="120">
        <v>0.2142</v>
      </c>
      <c r="GK424" s="120">
        <v>8.3800000000000008</v>
      </c>
      <c r="GL424" s="120">
        <v>19.873799999999999</v>
      </c>
      <c r="GM424" s="120">
        <v>0.27410000000000001</v>
      </c>
      <c r="GN424" s="120">
        <v>8.3800000000000008</v>
      </c>
      <c r="GO424" s="120">
        <v>22.468</v>
      </c>
      <c r="GP424" s="120">
        <v>0.37340000000000001</v>
      </c>
      <c r="GW424" s="120">
        <v>8.3800000000000008</v>
      </c>
      <c r="GX424" s="120">
        <v>17.991199999999999</v>
      </c>
      <c r="GY424" s="120">
        <v>0.30890000000000001</v>
      </c>
      <c r="GZ424" s="120">
        <v>8.3800000000000008</v>
      </c>
      <c r="HA424" s="120">
        <v>14.1799</v>
      </c>
      <c r="HB424" s="120">
        <v>0.36470000000000002</v>
      </c>
      <c r="HF424" s="120">
        <v>8.3800000000000008</v>
      </c>
      <c r="HG424" s="120">
        <v>20.731100000000001</v>
      </c>
      <c r="HH424" s="120">
        <v>0.31140000000000001</v>
      </c>
      <c r="HO424" s="120">
        <v>8.3800000000000008</v>
      </c>
      <c r="HP424" s="120">
        <v>15.4183</v>
      </c>
      <c r="HQ424" s="120">
        <v>9.7299999999999998E-2</v>
      </c>
      <c r="HR424" s="120">
        <v>8.3800000000000008</v>
      </c>
      <c r="HS424" s="120">
        <v>18.157299999999999</v>
      </c>
      <c r="HT424" s="120">
        <v>0.2366</v>
      </c>
      <c r="HX424" s="128">
        <v>8.3800000000000008</v>
      </c>
      <c r="HY424" s="128">
        <v>16.315899999999999</v>
      </c>
      <c r="HZ424" s="120">
        <v>6.3399999999999998E-2</v>
      </c>
      <c r="IA424" s="128">
        <v>8.3800000000000008</v>
      </c>
      <c r="IB424" s="128">
        <v>16.820499999999999</v>
      </c>
      <c r="IC424" s="120">
        <v>7.4099999999999999E-2</v>
      </c>
      <c r="ID424" s="128">
        <v>8.3800000000000008</v>
      </c>
      <c r="IE424" s="128">
        <v>6.9635999999999996</v>
      </c>
      <c r="IF424" s="120">
        <v>8.5800000000000001E-2</v>
      </c>
      <c r="IG424" s="128">
        <v>8.3800000000000008</v>
      </c>
      <c r="IH424" s="128">
        <v>19.7913</v>
      </c>
      <c r="II424" s="120">
        <v>0.12280000000000001</v>
      </c>
      <c r="IJ424" s="128">
        <v>8.3800000000000008</v>
      </c>
      <c r="IK424" s="128">
        <v>48.443600000000004</v>
      </c>
      <c r="IL424" s="120">
        <v>0.36849999999999999</v>
      </c>
      <c r="IM424" s="128">
        <v>8.3800000000000008</v>
      </c>
      <c r="IN424" s="128">
        <v>37.8521</v>
      </c>
      <c r="IO424" s="120">
        <v>0.29480000000000001</v>
      </c>
      <c r="IP424" s="128">
        <v>8.3800000000000008</v>
      </c>
      <c r="IQ424" s="128">
        <v>42.526800000000001</v>
      </c>
      <c r="IR424" s="120">
        <v>0.3725</v>
      </c>
      <c r="IS424" s="128">
        <v>8.3800000000000008</v>
      </c>
      <c r="IT424" s="128">
        <v>34.283900000000003</v>
      </c>
      <c r="IU424" s="120">
        <v>0.21199999999999999</v>
      </c>
      <c r="IV424" s="128">
        <v>8.3800000000000008</v>
      </c>
      <c r="IW424" s="128">
        <v>27.087900000000001</v>
      </c>
      <c r="IX424" s="120">
        <v>0.1186</v>
      </c>
      <c r="IY424" s="128">
        <v>8.3800000000000008</v>
      </c>
      <c r="IZ424" s="128">
        <v>23.871400000000001</v>
      </c>
      <c r="JA424" s="120">
        <v>0.1613</v>
      </c>
      <c r="JB424" s="128">
        <v>8.3800000000000008</v>
      </c>
      <c r="JC424" s="128">
        <v>14.218500000000001</v>
      </c>
      <c r="JD424" s="120">
        <v>7.2400000000000006E-2</v>
      </c>
      <c r="JE424" s="128">
        <v>8.3800000000000008</v>
      </c>
      <c r="JF424" s="128">
        <v>31.708100000000002</v>
      </c>
      <c r="JG424" s="120">
        <v>0.22839999999999999</v>
      </c>
      <c r="JH424" s="128">
        <v>8.3800000000000008</v>
      </c>
      <c r="JI424" s="128">
        <v>17.6008</v>
      </c>
      <c r="JJ424" s="120">
        <v>9.5799999999999996E-2</v>
      </c>
      <c r="JK424" s="128">
        <v>8.3800000000000008</v>
      </c>
      <c r="JL424" s="128">
        <v>4.4988999999999999</v>
      </c>
      <c r="JM424" s="120">
        <v>9.7199999999999995E-2</v>
      </c>
      <c r="JN424" s="128">
        <v>8.3800000000000008</v>
      </c>
      <c r="JO424" s="128">
        <v>8.7136999999999993</v>
      </c>
      <c r="JP424" s="120">
        <v>4.2099999999999999E-2</v>
      </c>
      <c r="JQ424" s="128">
        <v>8.3800000000000008</v>
      </c>
      <c r="JR424" s="128">
        <v>8.3968000000000007</v>
      </c>
      <c r="JS424" s="120">
        <v>4.1200000000000001E-2</v>
      </c>
    </row>
    <row r="425" spans="1:279" x14ac:dyDescent="0.25">
      <c r="A425" s="128">
        <v>8.4</v>
      </c>
      <c r="B425" s="128">
        <v>9.4624000000000006</v>
      </c>
      <c r="C425" s="120">
        <v>0.16059999999999999</v>
      </c>
      <c r="D425" s="120">
        <v>8.4</v>
      </c>
      <c r="E425" s="120">
        <v>23.74</v>
      </c>
      <c r="F425" s="120">
        <v>0.2341</v>
      </c>
      <c r="G425" s="120">
        <v>8.4</v>
      </c>
      <c r="H425" s="120">
        <v>27.697399999999998</v>
      </c>
      <c r="I425" s="120">
        <v>0.31419999999999998</v>
      </c>
      <c r="J425" s="120">
        <v>8.4</v>
      </c>
      <c r="K425" s="120">
        <v>10.7666</v>
      </c>
      <c r="L425" s="120">
        <v>0.1009</v>
      </c>
      <c r="M425" s="120">
        <v>8.4</v>
      </c>
      <c r="N425" s="120">
        <v>9.0096000000000007</v>
      </c>
      <c r="O425" s="120">
        <v>0.48520000000000002</v>
      </c>
      <c r="P425" s="120">
        <v>8.4</v>
      </c>
      <c r="Q425" s="120">
        <v>20.171700000000001</v>
      </c>
      <c r="R425" s="120">
        <v>0.16650000000000001</v>
      </c>
      <c r="S425" s="120">
        <v>8.4</v>
      </c>
      <c r="T425" s="120">
        <v>27.241</v>
      </c>
      <c r="U425" s="120">
        <v>0.37040000000000001</v>
      </c>
      <c r="V425" s="120">
        <v>10.737</v>
      </c>
      <c r="W425" s="120">
        <v>32.682299999999998</v>
      </c>
      <c r="X425" s="120">
        <v>0.19739999999999999</v>
      </c>
      <c r="Y425" s="120">
        <v>8.4</v>
      </c>
      <c r="Z425" s="120">
        <v>25.1739</v>
      </c>
      <c r="AA425" s="120">
        <v>0.66469999999999996</v>
      </c>
      <c r="AB425" s="120">
        <v>8.4</v>
      </c>
      <c r="AC425" s="120">
        <v>12.9283</v>
      </c>
      <c r="AD425" s="120">
        <v>0.10299999999999999</v>
      </c>
      <c r="AE425" s="120">
        <v>10.725</v>
      </c>
      <c r="AF425" s="120">
        <v>25.475999999999999</v>
      </c>
      <c r="AG425" s="120">
        <v>0.14530000000000001</v>
      </c>
      <c r="AH425" s="120">
        <v>8.4</v>
      </c>
      <c r="AI425" s="120">
        <v>19.835599999999999</v>
      </c>
      <c r="AJ425" s="120">
        <v>0.20250000000000001</v>
      </c>
      <c r="AK425" s="120">
        <v>8.4</v>
      </c>
      <c r="AL425" s="120">
        <v>44.904499999999999</v>
      </c>
      <c r="AM425" s="120">
        <v>0.74560000000000004</v>
      </c>
      <c r="AN425" s="120">
        <v>11.17</v>
      </c>
      <c r="AO425" s="120">
        <v>32.1006</v>
      </c>
      <c r="AP425" s="120">
        <v>0.33489999999999998</v>
      </c>
      <c r="AT425" s="120">
        <v>8.4</v>
      </c>
      <c r="AU425" s="120">
        <v>26.965</v>
      </c>
      <c r="AV425" s="120">
        <v>0.40250000000000002</v>
      </c>
      <c r="BO425" s="120">
        <v>8.4</v>
      </c>
      <c r="BP425" s="120">
        <v>10.8987</v>
      </c>
      <c r="BQ425" s="120">
        <v>0.42180000000000001</v>
      </c>
      <c r="BR425" s="120">
        <v>8.4</v>
      </c>
      <c r="BS425" s="120">
        <v>21.290700000000001</v>
      </c>
      <c r="BT425" s="120">
        <v>0.29859999999999998</v>
      </c>
      <c r="CA425" s="120">
        <v>8.4</v>
      </c>
      <c r="CB425" s="120">
        <v>13.936500000000001</v>
      </c>
      <c r="CC425" s="120">
        <v>0.30880000000000002</v>
      </c>
      <c r="CD425" s="120">
        <v>8.4</v>
      </c>
      <c r="CE425" s="120">
        <v>16.902200000000001</v>
      </c>
      <c r="CF425" s="120">
        <v>0.1462</v>
      </c>
      <c r="CS425" s="120">
        <v>8.4</v>
      </c>
      <c r="CT425" s="120">
        <v>12.125299999999999</v>
      </c>
      <c r="CU425" s="120">
        <v>8.4500000000000006E-2</v>
      </c>
      <c r="CY425" s="120">
        <v>8.4</v>
      </c>
      <c r="CZ425" s="120">
        <v>18.997199999999999</v>
      </c>
      <c r="DA425" s="120">
        <v>0.31809999999999999</v>
      </c>
      <c r="DH425" s="120">
        <v>8.4</v>
      </c>
      <c r="DI425" s="120">
        <v>24.8247</v>
      </c>
      <c r="DJ425" s="120">
        <v>0.20780000000000001</v>
      </c>
      <c r="DN425" s="120">
        <v>8.4</v>
      </c>
      <c r="DO425" s="120">
        <v>21.804200000000002</v>
      </c>
      <c r="DP425" s="120">
        <v>0.19800000000000001</v>
      </c>
      <c r="DW425" s="120">
        <v>8.4</v>
      </c>
      <c r="DX425" s="120">
        <v>24.789899999999999</v>
      </c>
      <c r="DY425" s="120">
        <v>0.17960000000000001</v>
      </c>
      <c r="DZ425" s="120">
        <v>8.4</v>
      </c>
      <c r="EA425" s="120">
        <v>17.625900000000001</v>
      </c>
      <c r="EB425" s="120">
        <v>0.20039999999999999</v>
      </c>
      <c r="EL425" s="120">
        <v>8.4</v>
      </c>
      <c r="EM425" s="120">
        <v>18.916599999999999</v>
      </c>
      <c r="EN425" s="120">
        <v>0.15409999999999999</v>
      </c>
      <c r="EO425" s="120">
        <v>8.4</v>
      </c>
      <c r="EP425" s="120">
        <v>15.9816</v>
      </c>
      <c r="EQ425" s="120">
        <v>0.1741</v>
      </c>
      <c r="EU425" s="120">
        <v>8.4</v>
      </c>
      <c r="EV425" s="120">
        <v>18.132300000000001</v>
      </c>
      <c r="EW425" s="120">
        <v>0.24199999999999999</v>
      </c>
      <c r="EX425" s="120">
        <v>8.4</v>
      </c>
      <c r="EY425" s="120">
        <v>20.311900000000001</v>
      </c>
      <c r="EZ425" s="120">
        <v>0.18049999999999999</v>
      </c>
      <c r="FM425" s="120">
        <v>8.4</v>
      </c>
      <c r="FN425" s="120">
        <v>19.085999999999999</v>
      </c>
      <c r="FO425" s="120">
        <v>0.14580000000000001</v>
      </c>
      <c r="FP425" s="120">
        <v>8.4</v>
      </c>
      <c r="FQ425" s="120">
        <v>19.066800000000001</v>
      </c>
      <c r="FR425" s="120">
        <v>0.13289999999999999</v>
      </c>
      <c r="FV425" s="120">
        <v>8.4</v>
      </c>
      <c r="FW425" s="120">
        <v>21.526700000000002</v>
      </c>
      <c r="FX425" s="120">
        <v>0.20230000000000001</v>
      </c>
      <c r="FY425" s="120">
        <v>8.4</v>
      </c>
      <c r="FZ425" s="120">
        <v>18.484000000000002</v>
      </c>
      <c r="GA425" s="120">
        <v>0.23730000000000001</v>
      </c>
      <c r="GE425" s="120">
        <v>8.4</v>
      </c>
      <c r="GF425" s="120">
        <v>13.591900000000001</v>
      </c>
      <c r="GG425" s="120">
        <v>7.9399999999999998E-2</v>
      </c>
      <c r="GH425" s="120">
        <v>8.4</v>
      </c>
      <c r="GI425" s="120">
        <v>18.624500000000001</v>
      </c>
      <c r="GJ425" s="120">
        <v>0.20430000000000001</v>
      </c>
      <c r="GK425" s="120">
        <v>8.4</v>
      </c>
      <c r="GL425" s="120">
        <v>20.2377</v>
      </c>
      <c r="GM425" s="120">
        <v>0.27379999999999999</v>
      </c>
      <c r="GN425" s="120">
        <v>8.4</v>
      </c>
      <c r="GO425" s="120">
        <v>22.305900000000001</v>
      </c>
      <c r="GP425" s="120">
        <v>0.37430000000000002</v>
      </c>
      <c r="GW425" s="120">
        <v>8.4</v>
      </c>
      <c r="GX425" s="120">
        <v>17.872599999999998</v>
      </c>
      <c r="GY425" s="120">
        <v>0.32019999999999998</v>
      </c>
      <c r="GZ425" s="120">
        <v>8.4</v>
      </c>
      <c r="HA425" s="120">
        <v>14.500500000000001</v>
      </c>
      <c r="HB425" s="120">
        <v>0.37169999999999997</v>
      </c>
      <c r="HF425" s="120">
        <v>8.4</v>
      </c>
      <c r="HG425" s="120">
        <v>20.888500000000001</v>
      </c>
      <c r="HH425" s="120">
        <v>0.31240000000000001</v>
      </c>
      <c r="HO425" s="120">
        <v>8.4</v>
      </c>
      <c r="HP425" s="120">
        <v>15.158799999999999</v>
      </c>
      <c r="HQ425" s="120">
        <v>0.1021</v>
      </c>
      <c r="HR425" s="120">
        <v>8.4</v>
      </c>
      <c r="HS425" s="120">
        <v>18.735199999999999</v>
      </c>
      <c r="HT425" s="120">
        <v>0.2291</v>
      </c>
      <c r="HX425" s="128">
        <v>8.4</v>
      </c>
      <c r="HY425" s="128">
        <v>15.7224</v>
      </c>
      <c r="HZ425" s="120">
        <v>6.2300000000000001E-2</v>
      </c>
      <c r="IA425" s="128">
        <v>8.4</v>
      </c>
      <c r="IB425" s="128">
        <v>17.890899999999998</v>
      </c>
      <c r="IC425" s="120">
        <v>6.6799999999999998E-2</v>
      </c>
      <c r="ID425" s="128">
        <v>8.4</v>
      </c>
      <c r="IE425" s="128">
        <v>8.1072000000000006</v>
      </c>
      <c r="IF425" s="120">
        <v>8.6499999999999994E-2</v>
      </c>
      <c r="IG425" s="128">
        <v>8.4</v>
      </c>
      <c r="IH425" s="128">
        <v>19.724299999999999</v>
      </c>
      <c r="II425" s="120">
        <v>0.1242</v>
      </c>
      <c r="IJ425" s="128">
        <v>8.4</v>
      </c>
      <c r="IK425" s="128">
        <v>47.779699999999998</v>
      </c>
      <c r="IL425" s="120">
        <v>0.35210000000000002</v>
      </c>
      <c r="IM425" s="128">
        <v>8.4</v>
      </c>
      <c r="IN425" s="128">
        <v>36.687899999999999</v>
      </c>
      <c r="IO425" s="120">
        <v>0.2949</v>
      </c>
      <c r="IP425" s="128">
        <v>8.4</v>
      </c>
      <c r="IQ425" s="128">
        <v>41.386400000000002</v>
      </c>
      <c r="IR425" s="120">
        <v>0.36420000000000002</v>
      </c>
      <c r="IS425" s="128">
        <v>8.4</v>
      </c>
      <c r="IT425" s="128">
        <v>33.915100000000002</v>
      </c>
      <c r="IU425" s="120">
        <v>0.2092</v>
      </c>
      <c r="IV425" s="128">
        <v>8.4</v>
      </c>
      <c r="IW425" s="128">
        <v>27.392800000000001</v>
      </c>
      <c r="IX425" s="120">
        <v>0.1082</v>
      </c>
      <c r="IY425" s="128">
        <v>8.4</v>
      </c>
      <c r="IZ425" s="128">
        <v>22.5459</v>
      </c>
      <c r="JA425" s="120">
        <v>0.1651</v>
      </c>
      <c r="JB425" s="128">
        <v>8.4</v>
      </c>
      <c r="JC425" s="128">
        <v>14.2143</v>
      </c>
      <c r="JD425" s="120">
        <v>6.9800000000000001E-2</v>
      </c>
      <c r="JE425" s="128">
        <v>8.4</v>
      </c>
      <c r="JF425" s="128">
        <v>31.1343</v>
      </c>
      <c r="JG425" s="120">
        <v>0.2397</v>
      </c>
      <c r="JH425" s="128">
        <v>8.4</v>
      </c>
      <c r="JI425" s="128">
        <v>17.186699999999998</v>
      </c>
      <c r="JJ425" s="120">
        <v>9.5500000000000002E-2</v>
      </c>
      <c r="JK425" s="128">
        <v>8.4</v>
      </c>
      <c r="JL425" s="128">
        <v>3.5785999999999998</v>
      </c>
      <c r="JM425" s="120">
        <v>9.8199999999999996E-2</v>
      </c>
      <c r="JN425" s="128">
        <v>8.4</v>
      </c>
      <c r="JO425" s="128">
        <v>8.5210000000000008</v>
      </c>
      <c r="JP425" s="120">
        <v>4.1399999999999999E-2</v>
      </c>
      <c r="JQ425" s="128">
        <v>8.4</v>
      </c>
      <c r="JR425" s="128">
        <v>8.4466000000000001</v>
      </c>
      <c r="JS425" s="120">
        <v>4.5199999999999997E-2</v>
      </c>
    </row>
    <row r="426" spans="1:279" x14ac:dyDescent="0.25">
      <c r="A426" s="128">
        <v>8.42</v>
      </c>
      <c r="B426" s="128">
        <v>9.2388999999999992</v>
      </c>
      <c r="C426" s="120">
        <v>0.13420000000000001</v>
      </c>
      <c r="D426" s="120">
        <v>8.42</v>
      </c>
      <c r="E426" s="120">
        <v>23.7163</v>
      </c>
      <c r="F426" s="120">
        <v>0.23050000000000001</v>
      </c>
      <c r="G426" s="120">
        <v>8.42</v>
      </c>
      <c r="H426" s="120">
        <v>27.733899999999998</v>
      </c>
      <c r="I426" s="120">
        <v>0.31319999999999998</v>
      </c>
      <c r="J426" s="120">
        <v>8.42</v>
      </c>
      <c r="K426" s="120">
        <v>11.167</v>
      </c>
      <c r="L426" s="120">
        <v>0.1055</v>
      </c>
      <c r="M426" s="120">
        <v>8.42</v>
      </c>
      <c r="N426" s="120">
        <v>7.9718</v>
      </c>
      <c r="O426" s="120">
        <v>0.50419999999999998</v>
      </c>
      <c r="P426" s="120">
        <v>8.42</v>
      </c>
      <c r="Q426" s="120">
        <v>19.929600000000001</v>
      </c>
      <c r="R426" s="120">
        <v>0.17150000000000001</v>
      </c>
      <c r="S426" s="120">
        <v>8.42</v>
      </c>
      <c r="T426" s="120">
        <v>25.9359</v>
      </c>
      <c r="U426" s="120">
        <v>0.34439999999999998</v>
      </c>
      <c r="V426" s="120">
        <v>10.757</v>
      </c>
      <c r="W426" s="120">
        <v>32.714300000000001</v>
      </c>
      <c r="X426" s="120">
        <v>0.1993</v>
      </c>
      <c r="Y426" s="120">
        <v>8.42</v>
      </c>
      <c r="Z426" s="120">
        <v>22.678699999999999</v>
      </c>
      <c r="AA426" s="120">
        <v>0.73070000000000002</v>
      </c>
      <c r="AB426" s="120">
        <v>8.42</v>
      </c>
      <c r="AC426" s="120">
        <v>12.169499999999999</v>
      </c>
      <c r="AD426" s="120">
        <v>9.6000000000000002E-2</v>
      </c>
      <c r="AE426" s="120">
        <v>10.744999999999999</v>
      </c>
      <c r="AF426" s="120">
        <v>25.578900000000001</v>
      </c>
      <c r="AG426" s="120">
        <v>0.1326</v>
      </c>
      <c r="AH426" s="120">
        <v>8.42</v>
      </c>
      <c r="AI426" s="120">
        <v>18.499500000000001</v>
      </c>
      <c r="AJ426" s="120">
        <v>0.19009999999999999</v>
      </c>
      <c r="AK426" s="120">
        <v>8.42</v>
      </c>
      <c r="AL426" s="120">
        <v>42.460900000000002</v>
      </c>
      <c r="AM426" s="120">
        <v>0.69179999999999997</v>
      </c>
      <c r="AN426" s="120">
        <v>11.19</v>
      </c>
      <c r="AO426" s="120">
        <v>31.357299999999999</v>
      </c>
      <c r="AP426" s="120">
        <v>0.29749999999999999</v>
      </c>
      <c r="AT426" s="120">
        <v>8.42</v>
      </c>
      <c r="AU426" s="120">
        <v>26.721399999999999</v>
      </c>
      <c r="AV426" s="120">
        <v>0.38879999999999998</v>
      </c>
      <c r="BO426" s="120">
        <v>8.42</v>
      </c>
      <c r="BP426" s="120">
        <v>11.813700000000001</v>
      </c>
      <c r="BQ426" s="120">
        <v>0.41770000000000002</v>
      </c>
      <c r="BR426" s="120">
        <v>8.42</v>
      </c>
      <c r="BS426" s="120">
        <v>21.336400000000001</v>
      </c>
      <c r="BT426" s="120">
        <v>0.29530000000000001</v>
      </c>
      <c r="CA426" s="120">
        <v>8.42</v>
      </c>
      <c r="CB426" s="120">
        <v>14.180199999999999</v>
      </c>
      <c r="CC426" s="120">
        <v>0.31969999999999998</v>
      </c>
      <c r="CD426" s="120">
        <v>8.42</v>
      </c>
      <c r="CE426" s="120">
        <v>16.491800000000001</v>
      </c>
      <c r="CF426" s="120">
        <v>0.14319999999999999</v>
      </c>
      <c r="CS426" s="120">
        <v>8.42</v>
      </c>
      <c r="CT426" s="120">
        <v>11.959899999999999</v>
      </c>
      <c r="CU426" s="120">
        <v>0.08</v>
      </c>
      <c r="CY426" s="120">
        <v>8.42</v>
      </c>
      <c r="CZ426" s="120">
        <v>18.983000000000001</v>
      </c>
      <c r="DA426" s="120">
        <v>0.30980000000000002</v>
      </c>
      <c r="DH426" s="120">
        <v>8.42</v>
      </c>
      <c r="DI426" s="120">
        <v>24.7971</v>
      </c>
      <c r="DJ426" s="120">
        <v>0.20630000000000001</v>
      </c>
      <c r="DN426" s="120">
        <v>8.42</v>
      </c>
      <c r="DO426" s="120">
        <v>21.782</v>
      </c>
      <c r="DP426" s="120">
        <v>0.2074</v>
      </c>
      <c r="DW426" s="120">
        <v>8.42</v>
      </c>
      <c r="DX426" s="120">
        <v>25.3415</v>
      </c>
      <c r="DY426" s="120">
        <v>0.18729999999999999</v>
      </c>
      <c r="DZ426" s="120">
        <v>8.42</v>
      </c>
      <c r="EA426" s="120">
        <v>17.752700000000001</v>
      </c>
      <c r="EB426" s="120">
        <v>0.20100000000000001</v>
      </c>
      <c r="EL426" s="120">
        <v>8.42</v>
      </c>
      <c r="EM426" s="120">
        <v>18.745699999999999</v>
      </c>
      <c r="EN426" s="120">
        <v>0.16070000000000001</v>
      </c>
      <c r="EO426" s="120">
        <v>8.42</v>
      </c>
      <c r="EP426" s="120">
        <v>16.4207</v>
      </c>
      <c r="EQ426" s="120">
        <v>0.153</v>
      </c>
      <c r="EU426" s="120">
        <v>8.42</v>
      </c>
      <c r="EV426" s="120">
        <v>18.075800000000001</v>
      </c>
      <c r="EW426" s="120">
        <v>0.24909999999999999</v>
      </c>
      <c r="EX426" s="120">
        <v>8.42</v>
      </c>
      <c r="EY426" s="120">
        <v>21.291599999999999</v>
      </c>
      <c r="EZ426" s="120">
        <v>0.1857</v>
      </c>
      <c r="FM426" s="120">
        <v>8.42</v>
      </c>
      <c r="FN426" s="120">
        <v>19.2881</v>
      </c>
      <c r="FO426" s="120">
        <v>0.14749999999999999</v>
      </c>
      <c r="FP426" s="120">
        <v>8.42</v>
      </c>
      <c r="FQ426" s="120">
        <v>18.938099999999999</v>
      </c>
      <c r="FR426" s="120">
        <v>0.13639999999999999</v>
      </c>
      <c r="FV426" s="120">
        <v>8.42</v>
      </c>
      <c r="FW426" s="120">
        <v>21.1113</v>
      </c>
      <c r="FX426" s="120">
        <v>0.20960000000000001</v>
      </c>
      <c r="FY426" s="120">
        <v>8.42</v>
      </c>
      <c r="FZ426" s="120">
        <v>18.275400000000001</v>
      </c>
      <c r="GA426" s="120">
        <v>0.23039999999999999</v>
      </c>
      <c r="GE426" s="120">
        <v>8.42</v>
      </c>
      <c r="GF426" s="120">
        <v>14.1401</v>
      </c>
      <c r="GG426" s="120">
        <v>8.4099999999999994E-2</v>
      </c>
      <c r="GH426" s="120">
        <v>8.42</v>
      </c>
      <c r="GI426" s="120">
        <v>17.975000000000001</v>
      </c>
      <c r="GJ426" s="120">
        <v>0.1923</v>
      </c>
      <c r="GK426" s="120">
        <v>8.42</v>
      </c>
      <c r="GL426" s="120">
        <v>20.800799999999999</v>
      </c>
      <c r="GM426" s="120">
        <v>0.27410000000000001</v>
      </c>
      <c r="GN426" s="120">
        <v>8.42</v>
      </c>
      <c r="GO426" s="120">
        <v>22.103300000000001</v>
      </c>
      <c r="GP426" s="120">
        <v>0.37690000000000001</v>
      </c>
      <c r="GW426" s="120">
        <v>8.42</v>
      </c>
      <c r="GX426" s="120">
        <v>17.724</v>
      </c>
      <c r="GY426" s="120">
        <v>0.32</v>
      </c>
      <c r="GZ426" s="120">
        <v>8.42</v>
      </c>
      <c r="HA426" s="120">
        <v>14.9373</v>
      </c>
      <c r="HB426" s="120">
        <v>0.37490000000000001</v>
      </c>
      <c r="HF426" s="120">
        <v>8.42</v>
      </c>
      <c r="HG426" s="120">
        <v>21.034400000000002</v>
      </c>
      <c r="HH426" s="120">
        <v>0.3165</v>
      </c>
      <c r="HO426" s="120">
        <v>8.42</v>
      </c>
      <c r="HP426" s="120">
        <v>14.859500000000001</v>
      </c>
      <c r="HQ426" s="120">
        <v>0.1043</v>
      </c>
      <c r="HR426" s="120">
        <v>8.42</v>
      </c>
      <c r="HS426" s="120">
        <v>19.064</v>
      </c>
      <c r="HT426" s="120">
        <v>0.2137</v>
      </c>
      <c r="HX426" s="128">
        <v>8.42</v>
      </c>
      <c r="HY426" s="128">
        <v>14.7944</v>
      </c>
      <c r="HZ426" s="120">
        <v>6.2199999999999998E-2</v>
      </c>
      <c r="IA426" s="128">
        <v>8.42</v>
      </c>
      <c r="IB426" s="128">
        <v>18.7347</v>
      </c>
      <c r="IC426" s="120">
        <v>6.6000000000000003E-2</v>
      </c>
      <c r="ID426" s="128">
        <v>8.42</v>
      </c>
      <c r="IE426" s="128">
        <v>9.2078000000000007</v>
      </c>
      <c r="IF426" s="120">
        <v>8.4500000000000006E-2</v>
      </c>
      <c r="IG426" s="128">
        <v>8.42</v>
      </c>
      <c r="IH426" s="128">
        <v>19.889299999999999</v>
      </c>
      <c r="II426" s="120">
        <v>0.122</v>
      </c>
      <c r="IJ426" s="128">
        <v>8.42</v>
      </c>
      <c r="IK426" s="128">
        <v>47.577800000000003</v>
      </c>
      <c r="IL426" s="120">
        <v>0.36449999999999999</v>
      </c>
      <c r="IM426" s="128">
        <v>8.42</v>
      </c>
      <c r="IN426" s="128">
        <v>35.802399999999999</v>
      </c>
      <c r="IO426" s="120">
        <v>0.28889999999999999</v>
      </c>
      <c r="IP426" s="128">
        <v>8.42</v>
      </c>
      <c r="IQ426" s="128">
        <v>40.440399999999997</v>
      </c>
      <c r="IR426" s="120">
        <v>0.34350000000000003</v>
      </c>
      <c r="IS426" s="128">
        <v>8.42</v>
      </c>
      <c r="IT426" s="128">
        <v>32.7483</v>
      </c>
      <c r="IU426" s="120">
        <v>0.20680000000000001</v>
      </c>
      <c r="IV426" s="128">
        <v>8.42</v>
      </c>
      <c r="IW426" s="128">
        <v>27.302299999999999</v>
      </c>
      <c r="IX426" s="120">
        <v>0.1143</v>
      </c>
      <c r="IY426" s="128">
        <v>8.42</v>
      </c>
      <c r="IZ426" s="128">
        <v>21.830400000000001</v>
      </c>
      <c r="JA426" s="120">
        <v>0.1636</v>
      </c>
      <c r="JB426" s="128">
        <v>8.42</v>
      </c>
      <c r="JC426" s="128">
        <v>14.384</v>
      </c>
      <c r="JD426" s="120">
        <v>6.7299999999999999E-2</v>
      </c>
      <c r="JE426" s="128">
        <v>8.42</v>
      </c>
      <c r="JF426" s="128">
        <v>30.5502</v>
      </c>
      <c r="JG426" s="120">
        <v>0.2429</v>
      </c>
      <c r="JH426" s="128">
        <v>8.42</v>
      </c>
      <c r="JI426" s="128">
        <v>16.925799999999999</v>
      </c>
      <c r="JJ426" s="120">
        <v>9.2499999999999999E-2</v>
      </c>
      <c r="JK426" s="128">
        <v>8.42</v>
      </c>
      <c r="JL426" s="128">
        <v>2.9571000000000001</v>
      </c>
      <c r="JM426" s="120">
        <v>9.4299999999999995E-2</v>
      </c>
      <c r="JN426" s="128">
        <v>8.42</v>
      </c>
      <c r="JO426" s="128">
        <v>8.4359999999999999</v>
      </c>
      <c r="JP426" s="120">
        <v>4.1399999999999999E-2</v>
      </c>
      <c r="JQ426" s="128">
        <v>8.42</v>
      </c>
      <c r="JR426" s="128">
        <v>8.4963999999999995</v>
      </c>
      <c r="JS426" s="120">
        <v>4.8300000000000003E-2</v>
      </c>
    </row>
    <row r="427" spans="1:279" x14ac:dyDescent="0.25">
      <c r="A427" s="128">
        <v>8.44</v>
      </c>
      <c r="B427" s="128">
        <v>8.9602000000000004</v>
      </c>
      <c r="C427" s="120">
        <v>0.12970000000000001</v>
      </c>
      <c r="D427" s="120">
        <v>8.44</v>
      </c>
      <c r="E427" s="120">
        <v>23.553599999999999</v>
      </c>
      <c r="F427" s="120">
        <v>0.23080000000000001</v>
      </c>
      <c r="G427" s="120">
        <v>8.44</v>
      </c>
      <c r="H427" s="120">
        <v>28.0229</v>
      </c>
      <c r="I427" s="120">
        <v>0.30930000000000002</v>
      </c>
      <c r="J427" s="120">
        <v>8.44</v>
      </c>
      <c r="K427" s="120">
        <v>11.567600000000001</v>
      </c>
      <c r="L427" s="120">
        <v>0.1033</v>
      </c>
      <c r="M427" s="120">
        <v>8.44</v>
      </c>
      <c r="N427" s="120">
        <v>7.5003000000000002</v>
      </c>
      <c r="O427" s="120">
        <v>0.49609999999999999</v>
      </c>
      <c r="P427" s="120">
        <v>8.44</v>
      </c>
      <c r="Q427" s="120">
        <v>20.103899999999999</v>
      </c>
      <c r="R427" s="120">
        <v>0.17460000000000001</v>
      </c>
      <c r="S427" s="120">
        <v>8.44</v>
      </c>
      <c r="T427" s="120">
        <v>25.0289</v>
      </c>
      <c r="U427" s="120">
        <v>0.31180000000000002</v>
      </c>
      <c r="V427" s="120">
        <v>10.776999999999999</v>
      </c>
      <c r="W427" s="120">
        <v>32.325299999999999</v>
      </c>
      <c r="X427" s="120">
        <v>0.20960000000000001</v>
      </c>
      <c r="Y427" s="120">
        <v>8.44</v>
      </c>
      <c r="Z427" s="120">
        <v>19.5747</v>
      </c>
      <c r="AA427" s="120">
        <v>0.73960000000000004</v>
      </c>
      <c r="AB427" s="120">
        <v>8.44</v>
      </c>
      <c r="AC427" s="120">
        <v>11.391999999999999</v>
      </c>
      <c r="AD427" s="120">
        <v>8.9599999999999999E-2</v>
      </c>
      <c r="AE427" s="120">
        <v>10.765000000000001</v>
      </c>
      <c r="AF427" s="120">
        <v>25.593</v>
      </c>
      <c r="AG427" s="120">
        <v>0.1308</v>
      </c>
      <c r="AH427" s="120">
        <v>8.44</v>
      </c>
      <c r="AI427" s="120">
        <v>17.360299999999999</v>
      </c>
      <c r="AJ427" s="120">
        <v>0.17030000000000001</v>
      </c>
      <c r="AK427" s="120">
        <v>8.44</v>
      </c>
      <c r="AL427" s="120">
        <v>40.066699999999997</v>
      </c>
      <c r="AM427" s="120">
        <v>0.63570000000000004</v>
      </c>
      <c r="AN427" s="120">
        <v>11.21</v>
      </c>
      <c r="AO427" s="120">
        <v>31.109400000000001</v>
      </c>
      <c r="AP427" s="120">
        <v>0.26860000000000001</v>
      </c>
      <c r="AT427" s="120">
        <v>8.44</v>
      </c>
      <c r="AU427" s="120">
        <v>26.417400000000001</v>
      </c>
      <c r="AV427" s="120">
        <v>0.3876</v>
      </c>
      <c r="BO427" s="120">
        <v>8.44</v>
      </c>
      <c r="BP427" s="120">
        <v>13.1166</v>
      </c>
      <c r="BQ427" s="120">
        <v>0.41889999999999999</v>
      </c>
      <c r="BR427" s="120">
        <v>8.44</v>
      </c>
      <c r="BS427" s="120">
        <v>21.593</v>
      </c>
      <c r="BT427" s="120">
        <v>0.28260000000000002</v>
      </c>
      <c r="CA427" s="120">
        <v>8.44</v>
      </c>
      <c r="CB427" s="120">
        <v>14.4604</v>
      </c>
      <c r="CC427" s="120">
        <v>0.32779999999999998</v>
      </c>
      <c r="CD427" s="120">
        <v>8.44</v>
      </c>
      <c r="CE427" s="120">
        <v>16.179600000000001</v>
      </c>
      <c r="CF427" s="120">
        <v>0.1348</v>
      </c>
      <c r="CS427" s="120">
        <v>8.44</v>
      </c>
      <c r="CT427" s="120">
        <v>11.9772</v>
      </c>
      <c r="CU427" s="120">
        <v>7.51E-2</v>
      </c>
      <c r="CY427" s="120">
        <v>8.44</v>
      </c>
      <c r="CZ427" s="120">
        <v>19.041</v>
      </c>
      <c r="DA427" s="120">
        <v>0.29370000000000002</v>
      </c>
      <c r="DH427" s="120">
        <v>8.44</v>
      </c>
      <c r="DI427" s="120">
        <v>24.7988</v>
      </c>
      <c r="DJ427" s="120">
        <v>0.20669999999999999</v>
      </c>
      <c r="DN427" s="120">
        <v>8.44</v>
      </c>
      <c r="DO427" s="120">
        <v>21.910799999999998</v>
      </c>
      <c r="DP427" s="120">
        <v>0.21560000000000001</v>
      </c>
      <c r="DW427" s="120">
        <v>8.44</v>
      </c>
      <c r="DX427" s="120">
        <v>25.401599999999998</v>
      </c>
      <c r="DY427" s="120">
        <v>0.19389999999999999</v>
      </c>
      <c r="DZ427" s="120">
        <v>8.44</v>
      </c>
      <c r="EA427" s="120">
        <v>17.9481</v>
      </c>
      <c r="EB427" s="120">
        <v>0.19719999999999999</v>
      </c>
      <c r="EL427" s="120">
        <v>8.44</v>
      </c>
      <c r="EM427" s="120">
        <v>18.540700000000001</v>
      </c>
      <c r="EN427" s="120">
        <v>0.16850000000000001</v>
      </c>
      <c r="EO427" s="120">
        <v>8.44</v>
      </c>
      <c r="EP427" s="120">
        <v>16.6068</v>
      </c>
      <c r="EQ427" s="120">
        <v>0.16109999999999999</v>
      </c>
      <c r="EU427" s="120">
        <v>8.44</v>
      </c>
      <c r="EV427" s="120">
        <v>18.068999999999999</v>
      </c>
      <c r="EW427" s="120">
        <v>0.2555</v>
      </c>
      <c r="EX427" s="120">
        <v>8.44</v>
      </c>
      <c r="EY427" s="120">
        <v>21.710100000000001</v>
      </c>
      <c r="EZ427" s="120">
        <v>0.19270000000000001</v>
      </c>
      <c r="FM427" s="120">
        <v>8.44</v>
      </c>
      <c r="FN427" s="120">
        <v>19.527699999999999</v>
      </c>
      <c r="FO427" s="120">
        <v>0.14899999999999999</v>
      </c>
      <c r="FP427" s="120">
        <v>8.44</v>
      </c>
      <c r="FQ427" s="120">
        <v>18.820499999999999</v>
      </c>
      <c r="FR427" s="120">
        <v>0.13689999999999999</v>
      </c>
      <c r="FV427" s="120">
        <v>8.44</v>
      </c>
      <c r="FW427" s="120">
        <v>20.900099999999998</v>
      </c>
      <c r="FX427" s="120">
        <v>0.21240000000000001</v>
      </c>
      <c r="FY427" s="120">
        <v>8.44</v>
      </c>
      <c r="FZ427" s="120">
        <v>18.330100000000002</v>
      </c>
      <c r="GA427" s="120">
        <v>0.2276</v>
      </c>
      <c r="GE427" s="120">
        <v>8.44</v>
      </c>
      <c r="GF427" s="120">
        <v>14.6355</v>
      </c>
      <c r="GG427" s="120">
        <v>9.0300000000000005E-2</v>
      </c>
      <c r="GH427" s="120">
        <v>8.44</v>
      </c>
      <c r="GI427" s="120">
        <v>17.3659</v>
      </c>
      <c r="GJ427" s="120">
        <v>0.1893</v>
      </c>
      <c r="GK427" s="120">
        <v>8.44</v>
      </c>
      <c r="GL427" s="120">
        <v>21.5215</v>
      </c>
      <c r="GM427" s="120">
        <v>0.28570000000000001</v>
      </c>
      <c r="GN427" s="120">
        <v>8.44</v>
      </c>
      <c r="GO427" s="120">
        <v>22.052900000000001</v>
      </c>
      <c r="GP427" s="120">
        <v>0.37269999999999998</v>
      </c>
      <c r="GW427" s="120">
        <v>8.44</v>
      </c>
      <c r="GX427" s="120">
        <v>17.5871</v>
      </c>
      <c r="GY427" s="120">
        <v>0.3135</v>
      </c>
      <c r="GZ427" s="120">
        <v>8.44</v>
      </c>
      <c r="HA427" s="120">
        <v>15.4528</v>
      </c>
      <c r="HB427" s="120">
        <v>0.37219999999999998</v>
      </c>
      <c r="HF427" s="120">
        <v>8.44</v>
      </c>
      <c r="HG427" s="120">
        <v>21.118200000000002</v>
      </c>
      <c r="HH427" s="120">
        <v>0.32529999999999998</v>
      </c>
      <c r="HO427" s="120">
        <v>8.44</v>
      </c>
      <c r="HP427" s="120">
        <v>14.5602</v>
      </c>
      <c r="HQ427" s="120">
        <v>0.1032</v>
      </c>
      <c r="HR427" s="120">
        <v>8.44</v>
      </c>
      <c r="HS427" s="120">
        <v>19.087800000000001</v>
      </c>
      <c r="HT427" s="120">
        <v>0.22009999999999999</v>
      </c>
      <c r="HX427" s="128">
        <v>8.44</v>
      </c>
      <c r="HY427" s="128">
        <v>14.183400000000001</v>
      </c>
      <c r="HZ427" s="120">
        <v>6.08E-2</v>
      </c>
      <c r="IA427" s="128">
        <v>8.44</v>
      </c>
      <c r="IB427" s="128">
        <v>19.171099999999999</v>
      </c>
      <c r="IC427" s="120">
        <v>7.51E-2</v>
      </c>
      <c r="ID427" s="128">
        <v>8.44</v>
      </c>
      <c r="IE427" s="128">
        <v>10.361700000000001</v>
      </c>
      <c r="IF427" s="120">
        <v>8.1100000000000005E-2</v>
      </c>
      <c r="IG427" s="128">
        <v>8.44</v>
      </c>
      <c r="IH427" s="128">
        <v>20.067699999999999</v>
      </c>
      <c r="II427" s="120">
        <v>0.1212</v>
      </c>
      <c r="IJ427" s="128">
        <v>8.44</v>
      </c>
      <c r="IK427" s="128">
        <v>46.973100000000002</v>
      </c>
      <c r="IL427" s="120">
        <v>0.36070000000000002</v>
      </c>
      <c r="IM427" s="128">
        <v>8.44</v>
      </c>
      <c r="IN427" s="128">
        <v>34.136600000000001</v>
      </c>
      <c r="IO427" s="120">
        <v>0.27010000000000001</v>
      </c>
      <c r="IP427" s="128">
        <v>8.44</v>
      </c>
      <c r="IQ427" s="128">
        <v>39.063600000000001</v>
      </c>
      <c r="IR427" s="120">
        <v>0.3322</v>
      </c>
      <c r="IS427" s="128">
        <v>8.44</v>
      </c>
      <c r="IT427" s="128">
        <v>31.906600000000001</v>
      </c>
      <c r="IU427" s="120">
        <v>0.2051</v>
      </c>
      <c r="IV427" s="128">
        <v>8.44</v>
      </c>
      <c r="IW427" s="128">
        <v>27.2226</v>
      </c>
      <c r="IX427" s="120">
        <v>0.1225</v>
      </c>
      <c r="IY427" s="128">
        <v>8.44</v>
      </c>
      <c r="IZ427" s="128">
        <v>20.956800000000001</v>
      </c>
      <c r="JA427" s="120">
        <v>0.1515</v>
      </c>
      <c r="JB427" s="128">
        <v>8.44</v>
      </c>
      <c r="JC427" s="128">
        <v>14.573600000000001</v>
      </c>
      <c r="JD427" s="120">
        <v>6.3600000000000004E-2</v>
      </c>
      <c r="JE427" s="128">
        <v>8.44</v>
      </c>
      <c r="JF427" s="128">
        <v>29.6723</v>
      </c>
      <c r="JG427" s="120">
        <v>0.2389</v>
      </c>
      <c r="JH427" s="128">
        <v>8.44</v>
      </c>
      <c r="JI427" s="128">
        <v>16.6998</v>
      </c>
      <c r="JJ427" s="120">
        <v>9.0999999999999998E-2</v>
      </c>
      <c r="JK427" s="128">
        <v>8.44</v>
      </c>
      <c r="JL427" s="128">
        <v>2.528</v>
      </c>
      <c r="JM427" s="120">
        <v>8.9099999999999999E-2</v>
      </c>
      <c r="JN427" s="128">
        <v>8.44</v>
      </c>
      <c r="JO427" s="128">
        <v>8.4946000000000002</v>
      </c>
      <c r="JP427" s="120">
        <v>4.41E-2</v>
      </c>
      <c r="JQ427" s="128">
        <v>8.44</v>
      </c>
      <c r="JR427" s="128">
        <v>8.6661000000000001</v>
      </c>
      <c r="JS427" s="120">
        <v>5.1200000000000002E-2</v>
      </c>
    </row>
    <row r="428" spans="1:279" x14ac:dyDescent="0.25">
      <c r="A428" s="128">
        <v>8.4600000000000009</v>
      </c>
      <c r="B428" s="128">
        <v>8.798</v>
      </c>
      <c r="C428" s="120">
        <v>0.13400000000000001</v>
      </c>
      <c r="D428" s="120">
        <v>8.4600000000000009</v>
      </c>
      <c r="E428" s="120">
        <v>23.494700000000002</v>
      </c>
      <c r="F428" s="120">
        <v>0.23419999999999999</v>
      </c>
      <c r="G428" s="120">
        <v>8.4600000000000009</v>
      </c>
      <c r="H428" s="120">
        <v>28.374600000000001</v>
      </c>
      <c r="I428" s="120">
        <v>0.30649999999999999</v>
      </c>
      <c r="J428" s="120">
        <v>8.4600000000000009</v>
      </c>
      <c r="K428" s="120">
        <v>12.069900000000001</v>
      </c>
      <c r="L428" s="120">
        <v>0.1203</v>
      </c>
      <c r="M428" s="120">
        <v>8.4600000000000009</v>
      </c>
      <c r="N428" s="120">
        <v>7.3163999999999998</v>
      </c>
      <c r="O428" s="120">
        <v>0.51729999999999998</v>
      </c>
      <c r="P428" s="120">
        <v>8.4600000000000009</v>
      </c>
      <c r="Q428" s="120">
        <v>20.368400000000001</v>
      </c>
      <c r="R428" s="120">
        <v>0.1787</v>
      </c>
      <c r="S428" s="120">
        <v>8.4600000000000009</v>
      </c>
      <c r="T428" s="120">
        <v>24.380299999999998</v>
      </c>
      <c r="U428" s="120">
        <v>0.28339999999999999</v>
      </c>
      <c r="V428" s="120">
        <v>10.797000000000001</v>
      </c>
      <c r="W428" s="120">
        <v>31.738099999999999</v>
      </c>
      <c r="X428" s="120">
        <v>0.2132</v>
      </c>
      <c r="Y428" s="120">
        <v>8.4600000000000009</v>
      </c>
      <c r="Z428" s="120">
        <v>16.896100000000001</v>
      </c>
      <c r="AA428" s="120">
        <v>0.71719999999999995</v>
      </c>
      <c r="AB428" s="120">
        <v>8.4600000000000009</v>
      </c>
      <c r="AC428" s="120">
        <v>10.799099999999999</v>
      </c>
      <c r="AD428" s="120">
        <v>8.14E-2</v>
      </c>
      <c r="AE428" s="120">
        <v>10.785</v>
      </c>
      <c r="AF428" s="120">
        <v>25.6081</v>
      </c>
      <c r="AG428" s="120">
        <v>0.1249</v>
      </c>
      <c r="AH428" s="120">
        <v>8.4600000000000009</v>
      </c>
      <c r="AI428" s="120">
        <v>15.8132</v>
      </c>
      <c r="AJ428" s="120">
        <v>0.16370000000000001</v>
      </c>
      <c r="AK428" s="120">
        <v>8.4600000000000009</v>
      </c>
      <c r="AL428" s="120">
        <v>36.8307</v>
      </c>
      <c r="AM428" s="120">
        <v>0.56279999999999997</v>
      </c>
      <c r="AN428" s="120">
        <v>11.23</v>
      </c>
      <c r="AO428" s="120">
        <v>30.949200000000001</v>
      </c>
      <c r="AP428" s="120">
        <v>0.2392</v>
      </c>
      <c r="AT428" s="120">
        <v>8.4600000000000009</v>
      </c>
      <c r="AU428" s="120">
        <v>26.5214</v>
      </c>
      <c r="AV428" s="120">
        <v>0.39639999999999997</v>
      </c>
      <c r="BO428" s="120">
        <v>8.4600000000000009</v>
      </c>
      <c r="BP428" s="120">
        <v>15.0816</v>
      </c>
      <c r="BQ428" s="120">
        <v>0.42659999999999998</v>
      </c>
      <c r="BR428" s="120">
        <v>8.4600000000000009</v>
      </c>
      <c r="BS428" s="120">
        <v>21.728899999999999</v>
      </c>
      <c r="BT428" s="120">
        <v>0.2611</v>
      </c>
      <c r="CA428" s="120">
        <v>8.4600000000000009</v>
      </c>
      <c r="CB428" s="120">
        <v>14.6723</v>
      </c>
      <c r="CC428" s="120">
        <v>0.32069999999999999</v>
      </c>
      <c r="CD428" s="120">
        <v>8.4600000000000009</v>
      </c>
      <c r="CE428" s="120">
        <v>15.930899999999999</v>
      </c>
      <c r="CF428" s="120">
        <v>0.13450000000000001</v>
      </c>
      <c r="CS428" s="120">
        <v>8.4600000000000009</v>
      </c>
      <c r="CT428" s="120">
        <v>11.8477</v>
      </c>
      <c r="CU428" s="120">
        <v>8.4599999999999995E-2</v>
      </c>
      <c r="CY428" s="120">
        <v>8.4600000000000009</v>
      </c>
      <c r="CZ428" s="120">
        <v>19.264099999999999</v>
      </c>
      <c r="DA428" s="120">
        <v>0.28239999999999998</v>
      </c>
      <c r="DH428" s="120">
        <v>8.4600000000000009</v>
      </c>
      <c r="DI428" s="120">
        <v>24.7347</v>
      </c>
      <c r="DJ428" s="120">
        <v>0.20200000000000001</v>
      </c>
      <c r="DN428" s="120">
        <v>8.4600000000000009</v>
      </c>
      <c r="DO428" s="120">
        <v>22.0564</v>
      </c>
      <c r="DP428" s="120">
        <v>0.22059999999999999</v>
      </c>
      <c r="DW428" s="120">
        <v>8.4600000000000009</v>
      </c>
      <c r="DX428" s="120">
        <v>25.099599999999999</v>
      </c>
      <c r="DY428" s="120">
        <v>0.1973</v>
      </c>
      <c r="DZ428" s="120">
        <v>8.4600000000000009</v>
      </c>
      <c r="EA428" s="120">
        <v>18.271599999999999</v>
      </c>
      <c r="EB428" s="120">
        <v>0.1948</v>
      </c>
      <c r="EL428" s="120">
        <v>8.4600000000000009</v>
      </c>
      <c r="EM428" s="120">
        <v>18.335599999999999</v>
      </c>
      <c r="EN428" s="120">
        <v>0.16619999999999999</v>
      </c>
      <c r="EO428" s="120">
        <v>8.4600000000000009</v>
      </c>
      <c r="EP428" s="120">
        <v>16.449200000000001</v>
      </c>
      <c r="EQ428" s="120">
        <v>0.16569999999999999</v>
      </c>
      <c r="EU428" s="120">
        <v>8.4600000000000009</v>
      </c>
      <c r="EV428" s="120">
        <v>18.044</v>
      </c>
      <c r="EW428" s="120">
        <v>0.26719999999999999</v>
      </c>
      <c r="EX428" s="120">
        <v>8.4600000000000009</v>
      </c>
      <c r="EY428" s="120">
        <v>21.619199999999999</v>
      </c>
      <c r="EZ428" s="120">
        <v>0.2082</v>
      </c>
      <c r="FM428" s="120">
        <v>8.4600000000000009</v>
      </c>
      <c r="FN428" s="120">
        <v>19.6907</v>
      </c>
      <c r="FO428" s="120">
        <v>0.1522</v>
      </c>
      <c r="FP428" s="120">
        <v>8.4600000000000009</v>
      </c>
      <c r="FQ428" s="120">
        <v>18.674399999999999</v>
      </c>
      <c r="FR428" s="120">
        <v>0.13700000000000001</v>
      </c>
      <c r="FV428" s="120">
        <v>8.4600000000000009</v>
      </c>
      <c r="FW428" s="120">
        <v>20.797699999999999</v>
      </c>
      <c r="FX428" s="120">
        <v>0.21199999999999999</v>
      </c>
      <c r="FY428" s="120">
        <v>8.4600000000000009</v>
      </c>
      <c r="FZ428" s="120">
        <v>17.9953</v>
      </c>
      <c r="GA428" s="120">
        <v>0.221</v>
      </c>
      <c r="GE428" s="120">
        <v>8.4600000000000009</v>
      </c>
      <c r="GF428" s="120">
        <v>15.4339</v>
      </c>
      <c r="GG428" s="120">
        <v>9.5399999999999999E-2</v>
      </c>
      <c r="GH428" s="120">
        <v>8.4600000000000009</v>
      </c>
      <c r="GI428" s="120">
        <v>17.008099999999999</v>
      </c>
      <c r="GJ428" s="120">
        <v>0.18640000000000001</v>
      </c>
      <c r="GK428" s="120">
        <v>8.4600000000000009</v>
      </c>
      <c r="GL428" s="120">
        <v>21.966999999999999</v>
      </c>
      <c r="GM428" s="120">
        <v>0.29559999999999997</v>
      </c>
      <c r="GN428" s="120">
        <v>8.4600000000000009</v>
      </c>
      <c r="GO428" s="120">
        <v>22.299900000000001</v>
      </c>
      <c r="GP428" s="120">
        <v>0.37290000000000001</v>
      </c>
      <c r="GW428" s="120">
        <v>8.4600000000000009</v>
      </c>
      <c r="GX428" s="120">
        <v>17.588699999999999</v>
      </c>
      <c r="GY428" s="120">
        <v>0.30780000000000002</v>
      </c>
      <c r="GZ428" s="120">
        <v>8.4600000000000009</v>
      </c>
      <c r="HA428" s="120">
        <v>15.92</v>
      </c>
      <c r="HB428" s="120">
        <v>0.3659</v>
      </c>
      <c r="HF428" s="120">
        <v>8.4600000000000009</v>
      </c>
      <c r="HG428" s="120">
        <v>21.248799999999999</v>
      </c>
      <c r="HH428" s="120">
        <v>0.32669999999999999</v>
      </c>
      <c r="HO428" s="120">
        <v>8.4600000000000009</v>
      </c>
      <c r="HP428" s="120">
        <v>14.260899999999999</v>
      </c>
      <c r="HQ428" s="120">
        <v>0.1012</v>
      </c>
      <c r="HR428" s="120">
        <v>8.4600000000000009</v>
      </c>
      <c r="HS428" s="120">
        <v>18.915800000000001</v>
      </c>
      <c r="HT428" s="120">
        <v>0.21959999999999999</v>
      </c>
      <c r="HX428" s="128">
        <v>8.4600000000000009</v>
      </c>
      <c r="HY428" s="128">
        <v>14.038399999999999</v>
      </c>
      <c r="HZ428" s="120">
        <v>6.0100000000000001E-2</v>
      </c>
      <c r="IA428" s="128">
        <v>8.4600000000000009</v>
      </c>
      <c r="IB428" s="128">
        <v>19.607399999999998</v>
      </c>
      <c r="IC428" s="120">
        <v>7.9899999999999999E-2</v>
      </c>
      <c r="ID428" s="128">
        <v>8.4600000000000009</v>
      </c>
      <c r="IE428" s="128">
        <v>11.7623</v>
      </c>
      <c r="IF428" s="120">
        <v>7.6399999999999996E-2</v>
      </c>
      <c r="IG428" s="128">
        <v>8.4600000000000009</v>
      </c>
      <c r="IH428" s="128">
        <v>20.469200000000001</v>
      </c>
      <c r="II428" s="120">
        <v>0.1193</v>
      </c>
      <c r="IJ428" s="128">
        <v>8.4600000000000009</v>
      </c>
      <c r="IK428" s="128">
        <v>45.361600000000003</v>
      </c>
      <c r="IL428" s="120">
        <v>0.34660000000000002</v>
      </c>
      <c r="IM428" s="128">
        <v>8.4600000000000009</v>
      </c>
      <c r="IN428" s="128">
        <v>33.008299999999998</v>
      </c>
      <c r="IO428" s="120">
        <v>0.25900000000000001</v>
      </c>
      <c r="IP428" s="128">
        <v>8.4600000000000009</v>
      </c>
      <c r="IQ428" s="128">
        <v>37.503399999999999</v>
      </c>
      <c r="IR428" s="120">
        <v>0.30199999999999999</v>
      </c>
      <c r="IS428" s="128">
        <v>8.4600000000000009</v>
      </c>
      <c r="IT428" s="128">
        <v>30.642900000000001</v>
      </c>
      <c r="IU428" s="120">
        <v>0.19650000000000001</v>
      </c>
      <c r="IV428" s="128">
        <v>8.4600000000000009</v>
      </c>
      <c r="IW428" s="128">
        <v>26.637799999999999</v>
      </c>
      <c r="IX428" s="120">
        <v>0.1295</v>
      </c>
      <c r="IY428" s="128">
        <v>8.4600000000000009</v>
      </c>
      <c r="IZ428" s="128">
        <v>20.137899999999998</v>
      </c>
      <c r="JA428" s="120">
        <v>0.1467</v>
      </c>
      <c r="JB428" s="128">
        <v>8.4600000000000009</v>
      </c>
      <c r="JC428" s="128">
        <v>14.4724</v>
      </c>
      <c r="JD428" s="120">
        <v>0.06</v>
      </c>
      <c r="JE428" s="128">
        <v>8.4600000000000009</v>
      </c>
      <c r="JF428" s="128">
        <v>28.807200000000002</v>
      </c>
      <c r="JG428" s="120">
        <v>0.23269999999999999</v>
      </c>
      <c r="JH428" s="128">
        <v>8.4600000000000009</v>
      </c>
      <c r="JI428" s="128">
        <v>16.2471</v>
      </c>
      <c r="JJ428" s="120">
        <v>8.9200000000000002E-2</v>
      </c>
      <c r="JK428" s="128">
        <v>8.4600000000000009</v>
      </c>
      <c r="JL428" s="128">
        <v>2.1709000000000001</v>
      </c>
      <c r="JM428" s="120">
        <v>8.5400000000000004E-2</v>
      </c>
      <c r="JN428" s="128">
        <v>8.4600000000000009</v>
      </c>
      <c r="JO428" s="128">
        <v>8.8459000000000003</v>
      </c>
      <c r="JP428" s="120">
        <v>4.9200000000000001E-2</v>
      </c>
      <c r="JQ428" s="128">
        <v>8.4600000000000009</v>
      </c>
      <c r="JR428" s="128">
        <v>8.9115000000000002</v>
      </c>
      <c r="JS428" s="120">
        <v>5.2400000000000002E-2</v>
      </c>
    </row>
    <row r="429" spans="1:279" x14ac:dyDescent="0.25">
      <c r="A429" s="128">
        <v>8.48</v>
      </c>
      <c r="B429" s="128">
        <v>8.7738999999999994</v>
      </c>
      <c r="C429" s="120">
        <v>0.1429</v>
      </c>
      <c r="D429" s="120">
        <v>8.48</v>
      </c>
      <c r="E429" s="120">
        <v>23.675999999999998</v>
      </c>
      <c r="F429" s="120">
        <v>0.2409</v>
      </c>
      <c r="G429" s="120">
        <v>8.48</v>
      </c>
      <c r="H429" s="120">
        <v>28.732199999999999</v>
      </c>
      <c r="I429" s="120">
        <v>0.29830000000000001</v>
      </c>
      <c r="J429" s="120">
        <v>8.48</v>
      </c>
      <c r="K429" s="120">
        <v>12.4275</v>
      </c>
      <c r="L429" s="120">
        <v>0.1239</v>
      </c>
      <c r="M429" s="120">
        <v>8.48</v>
      </c>
      <c r="N429" s="120">
        <v>7.3621999999999996</v>
      </c>
      <c r="O429" s="120">
        <v>0.51370000000000005</v>
      </c>
      <c r="P429" s="120">
        <v>8.48</v>
      </c>
      <c r="Q429" s="120">
        <v>20.4208</v>
      </c>
      <c r="R429" s="120">
        <v>0.18410000000000001</v>
      </c>
      <c r="S429" s="120">
        <v>8.48</v>
      </c>
      <c r="T429" s="120">
        <v>24.0123</v>
      </c>
      <c r="U429" s="120">
        <v>0.27060000000000001</v>
      </c>
      <c r="V429" s="120">
        <v>10.817</v>
      </c>
      <c r="W429" s="120">
        <v>31.1435</v>
      </c>
      <c r="X429" s="120">
        <v>0.22170000000000001</v>
      </c>
      <c r="Y429" s="120">
        <v>8.48</v>
      </c>
      <c r="Z429" s="120">
        <v>14.6867</v>
      </c>
      <c r="AA429" s="120">
        <v>0.71450000000000002</v>
      </c>
      <c r="AB429" s="120">
        <v>8.48</v>
      </c>
      <c r="AC429" s="120">
        <v>10.35</v>
      </c>
      <c r="AD429" s="120">
        <v>7.3999999999999996E-2</v>
      </c>
      <c r="AE429" s="120">
        <v>10.805</v>
      </c>
      <c r="AF429" s="120">
        <v>25.7</v>
      </c>
      <c r="AG429" s="120">
        <v>0.12089999999999999</v>
      </c>
      <c r="AH429" s="120">
        <v>8.48</v>
      </c>
      <c r="AI429" s="120">
        <v>14.4201</v>
      </c>
      <c r="AJ429" s="120">
        <v>0.16370000000000001</v>
      </c>
      <c r="AK429" s="120">
        <v>8.48</v>
      </c>
      <c r="AL429" s="120">
        <v>34.937199999999997</v>
      </c>
      <c r="AM429" s="120">
        <v>0.53359999999999996</v>
      </c>
      <c r="AN429" s="120">
        <v>11.25</v>
      </c>
      <c r="AO429" s="120">
        <v>31.222899999999999</v>
      </c>
      <c r="AP429" s="120">
        <v>0.2407</v>
      </c>
      <c r="AT429" s="120">
        <v>8.48</v>
      </c>
      <c r="AU429" s="120">
        <v>26.519400000000001</v>
      </c>
      <c r="AV429" s="120">
        <v>0.4123</v>
      </c>
      <c r="BO429" s="120">
        <v>8.48</v>
      </c>
      <c r="BP429" s="120">
        <v>16.7987</v>
      </c>
      <c r="BQ429" s="120">
        <v>0.43330000000000002</v>
      </c>
      <c r="BR429" s="120">
        <v>8.48</v>
      </c>
      <c r="BS429" s="120">
        <v>21.589400000000001</v>
      </c>
      <c r="BT429" s="120">
        <v>0.2581</v>
      </c>
      <c r="CA429" s="120">
        <v>8.48</v>
      </c>
      <c r="CB429" s="120">
        <v>14.7469</v>
      </c>
      <c r="CC429" s="120">
        <v>0.31509999999999999</v>
      </c>
      <c r="CD429" s="120">
        <v>8.48</v>
      </c>
      <c r="CE429" s="120">
        <v>15.866099999999999</v>
      </c>
      <c r="CF429" s="120">
        <v>0.1361</v>
      </c>
      <c r="CS429" s="120">
        <v>8.48</v>
      </c>
      <c r="CT429" s="120">
        <v>11.8119</v>
      </c>
      <c r="CU429" s="120">
        <v>8.6499999999999994E-2</v>
      </c>
      <c r="CY429" s="120">
        <v>8.48</v>
      </c>
      <c r="CZ429" s="120">
        <v>19.506699999999999</v>
      </c>
      <c r="DA429" s="120">
        <v>0.27650000000000002</v>
      </c>
      <c r="DH429" s="120">
        <v>8.48</v>
      </c>
      <c r="DI429" s="120">
        <v>24.419</v>
      </c>
      <c r="DJ429" s="120">
        <v>0.20730000000000001</v>
      </c>
      <c r="DN429" s="120">
        <v>8.48</v>
      </c>
      <c r="DO429" s="120">
        <v>22.4193</v>
      </c>
      <c r="DP429" s="120">
        <v>0.2253</v>
      </c>
      <c r="DW429" s="120">
        <v>8.48</v>
      </c>
      <c r="DX429" s="120">
        <v>24.703800000000001</v>
      </c>
      <c r="DY429" s="120">
        <v>0.19470000000000001</v>
      </c>
      <c r="DZ429" s="120">
        <v>8.48</v>
      </c>
      <c r="EA429" s="120">
        <v>18.684699999999999</v>
      </c>
      <c r="EB429" s="120">
        <v>0.19919999999999999</v>
      </c>
      <c r="EL429" s="120">
        <v>8.48</v>
      </c>
      <c r="EM429" s="120">
        <v>18.3809</v>
      </c>
      <c r="EN429" s="120">
        <v>0.15640000000000001</v>
      </c>
      <c r="EO429" s="120">
        <v>8.48</v>
      </c>
      <c r="EP429" s="120">
        <v>16.236799999999999</v>
      </c>
      <c r="EQ429" s="120">
        <v>0.17169999999999999</v>
      </c>
      <c r="EU429" s="120">
        <v>8.48</v>
      </c>
      <c r="EV429" s="120">
        <v>18.027799999999999</v>
      </c>
      <c r="EW429" s="120">
        <v>0.26929999999999998</v>
      </c>
      <c r="EX429" s="120">
        <v>8.48</v>
      </c>
      <c r="EY429" s="120">
        <v>21.254200000000001</v>
      </c>
      <c r="EZ429" s="120">
        <v>0.20730000000000001</v>
      </c>
      <c r="FM429" s="120">
        <v>8.48</v>
      </c>
      <c r="FN429" s="120">
        <v>19.692599999999999</v>
      </c>
      <c r="FO429" s="120">
        <v>0.15590000000000001</v>
      </c>
      <c r="FP429" s="120">
        <v>8.48</v>
      </c>
      <c r="FQ429" s="120">
        <v>18.5001</v>
      </c>
      <c r="FR429" s="120">
        <v>0.13569999999999999</v>
      </c>
      <c r="FV429" s="120">
        <v>8.48</v>
      </c>
      <c r="FW429" s="120">
        <v>20.842600000000001</v>
      </c>
      <c r="FX429" s="120">
        <v>0.21149999999999999</v>
      </c>
      <c r="FY429" s="120">
        <v>8.48</v>
      </c>
      <c r="FZ429" s="120">
        <v>17.869199999999999</v>
      </c>
      <c r="GA429" s="120">
        <v>0.21460000000000001</v>
      </c>
      <c r="GE429" s="120">
        <v>8.48</v>
      </c>
      <c r="GF429" s="120">
        <v>16.266100000000002</v>
      </c>
      <c r="GG429" s="120">
        <v>0.10199999999999999</v>
      </c>
      <c r="GH429" s="120">
        <v>8.48</v>
      </c>
      <c r="GI429" s="120">
        <v>16.606000000000002</v>
      </c>
      <c r="GJ429" s="120">
        <v>0.18509999999999999</v>
      </c>
      <c r="GK429" s="120">
        <v>8.48</v>
      </c>
      <c r="GL429" s="120">
        <v>22.192399999999999</v>
      </c>
      <c r="GM429" s="120">
        <v>0.2681</v>
      </c>
      <c r="GN429" s="120">
        <v>8.48</v>
      </c>
      <c r="GO429" s="120">
        <v>22.697399999999998</v>
      </c>
      <c r="GP429" s="120">
        <v>0.37030000000000002</v>
      </c>
      <c r="GW429" s="120">
        <v>8.48</v>
      </c>
      <c r="GX429" s="120">
        <v>17.761900000000001</v>
      </c>
      <c r="GY429" s="120">
        <v>0.31</v>
      </c>
      <c r="GZ429" s="120">
        <v>8.48</v>
      </c>
      <c r="HA429" s="120">
        <v>16.334199999999999</v>
      </c>
      <c r="HB429" s="120">
        <v>0.36030000000000001</v>
      </c>
      <c r="HF429" s="120">
        <v>8.48</v>
      </c>
      <c r="HG429" s="120">
        <v>21.494599999999998</v>
      </c>
      <c r="HH429" s="120">
        <v>0.32729999999999998</v>
      </c>
      <c r="HO429" s="120">
        <v>8.48</v>
      </c>
      <c r="HP429" s="120">
        <v>14.3597</v>
      </c>
      <c r="HQ429" s="120">
        <v>0.1028</v>
      </c>
      <c r="HR429" s="120">
        <v>8.48</v>
      </c>
      <c r="HS429" s="120">
        <v>18.601700000000001</v>
      </c>
      <c r="HT429" s="120">
        <v>0.214</v>
      </c>
      <c r="HX429" s="128">
        <v>8.48</v>
      </c>
      <c r="HY429" s="128">
        <v>13.618399999999999</v>
      </c>
      <c r="HZ429" s="120">
        <v>6.0299999999999999E-2</v>
      </c>
      <c r="IA429" s="128">
        <v>8.48</v>
      </c>
      <c r="IB429" s="128">
        <v>19.802099999999999</v>
      </c>
      <c r="IC429" s="120">
        <v>9.1399999999999995E-2</v>
      </c>
      <c r="ID429" s="128">
        <v>8.48</v>
      </c>
      <c r="IE429" s="128">
        <v>12.910399999999999</v>
      </c>
      <c r="IF429" s="120">
        <v>7.1099999999999997E-2</v>
      </c>
      <c r="IG429" s="128">
        <v>8.48</v>
      </c>
      <c r="IH429" s="128">
        <v>20.8856</v>
      </c>
      <c r="II429" s="120">
        <v>0.1193</v>
      </c>
      <c r="IJ429" s="128">
        <v>8.48</v>
      </c>
      <c r="IK429" s="128">
        <v>44.377699999999997</v>
      </c>
      <c r="IL429" s="120">
        <v>0.34639999999999999</v>
      </c>
      <c r="IM429" s="128">
        <v>8.48</v>
      </c>
      <c r="IN429" s="128">
        <v>32.007800000000003</v>
      </c>
      <c r="IO429" s="120">
        <v>0.249</v>
      </c>
      <c r="IP429" s="128">
        <v>8.48</v>
      </c>
      <c r="IQ429" s="128">
        <v>37.183599999999998</v>
      </c>
      <c r="IR429" s="120">
        <v>0.28589999999999999</v>
      </c>
      <c r="IS429" s="128">
        <v>8.48</v>
      </c>
      <c r="IT429" s="128">
        <v>29.583200000000001</v>
      </c>
      <c r="IU429" s="120">
        <v>0.19189999999999999</v>
      </c>
      <c r="IV429" s="128">
        <v>8.48</v>
      </c>
      <c r="IW429" s="128">
        <v>25.928999999999998</v>
      </c>
      <c r="IX429" s="120">
        <v>0.13239999999999999</v>
      </c>
      <c r="IY429" s="128">
        <v>8.48</v>
      </c>
      <c r="IZ429" s="128">
        <v>19.5322</v>
      </c>
      <c r="JA429" s="120">
        <v>0.1414</v>
      </c>
      <c r="JB429" s="128">
        <v>8.48</v>
      </c>
      <c r="JC429" s="128">
        <v>14.456</v>
      </c>
      <c r="JD429" s="120">
        <v>5.7200000000000001E-2</v>
      </c>
      <c r="JE429" s="128">
        <v>8.48</v>
      </c>
      <c r="JF429" s="128">
        <v>28.273099999999999</v>
      </c>
      <c r="JG429" s="120">
        <v>0.21640000000000001</v>
      </c>
      <c r="JH429" s="128">
        <v>8.48</v>
      </c>
      <c r="JI429" s="128">
        <v>16.076799999999999</v>
      </c>
      <c r="JJ429" s="120">
        <v>8.8800000000000004E-2</v>
      </c>
      <c r="JK429" s="128">
        <v>8.48</v>
      </c>
      <c r="JL429" s="128">
        <v>1.8387</v>
      </c>
      <c r="JM429" s="120">
        <v>8.1199999999999994E-2</v>
      </c>
      <c r="JN429" s="128">
        <v>8.48</v>
      </c>
      <c r="JO429" s="128">
        <v>9.4039999999999999</v>
      </c>
      <c r="JP429" s="120">
        <v>5.3499999999999999E-2</v>
      </c>
      <c r="JQ429" s="128">
        <v>8.48</v>
      </c>
      <c r="JR429" s="128">
        <v>9.1546000000000003</v>
      </c>
      <c r="JS429" s="120">
        <v>5.28E-2</v>
      </c>
    </row>
    <row r="430" spans="1:279" x14ac:dyDescent="0.25">
      <c r="A430" s="128">
        <v>8.5</v>
      </c>
      <c r="B430" s="128">
        <v>8.9130000000000003</v>
      </c>
      <c r="C430" s="120">
        <v>0.1482</v>
      </c>
      <c r="D430" s="120">
        <v>8.5</v>
      </c>
      <c r="E430" s="120">
        <v>23.849299999999999</v>
      </c>
      <c r="F430" s="120">
        <v>0.2472</v>
      </c>
      <c r="G430" s="120">
        <v>8.5</v>
      </c>
      <c r="H430" s="120">
        <v>29.2074</v>
      </c>
      <c r="I430" s="120">
        <v>0.29289999999999999</v>
      </c>
      <c r="J430" s="120">
        <v>8.5</v>
      </c>
      <c r="K430" s="120">
        <v>12.5853</v>
      </c>
      <c r="L430" s="120">
        <v>0.12859999999999999</v>
      </c>
      <c r="M430" s="120">
        <v>8.5</v>
      </c>
      <c r="N430" s="120">
        <v>7.72</v>
      </c>
      <c r="O430" s="120">
        <v>0.4622</v>
      </c>
      <c r="P430" s="120">
        <v>8.5</v>
      </c>
      <c r="Q430" s="120">
        <v>20.366</v>
      </c>
      <c r="R430" s="120">
        <v>0.185</v>
      </c>
      <c r="S430" s="120">
        <v>8.5</v>
      </c>
      <c r="T430" s="120">
        <v>23.878499999999999</v>
      </c>
      <c r="U430" s="120">
        <v>0.26690000000000003</v>
      </c>
      <c r="V430" s="120">
        <v>10.837</v>
      </c>
      <c r="W430" s="120">
        <v>30.64</v>
      </c>
      <c r="X430" s="120">
        <v>0.2205</v>
      </c>
      <c r="Y430" s="120">
        <v>8.5</v>
      </c>
      <c r="Z430" s="120">
        <v>13.332000000000001</v>
      </c>
      <c r="AA430" s="120">
        <v>0.74729999999999996</v>
      </c>
      <c r="AB430" s="120">
        <v>8.5</v>
      </c>
      <c r="AC430" s="120">
        <v>10.069900000000001</v>
      </c>
      <c r="AD430" s="120">
        <v>7.1499999999999994E-2</v>
      </c>
      <c r="AE430" s="120">
        <v>10.824999999999999</v>
      </c>
      <c r="AF430" s="120">
        <v>25.8262</v>
      </c>
      <c r="AG430" s="120">
        <v>0.1148</v>
      </c>
      <c r="AH430" s="120">
        <v>8.5</v>
      </c>
      <c r="AI430" s="120">
        <v>12.9558</v>
      </c>
      <c r="AJ430" s="120">
        <v>0.17050000000000001</v>
      </c>
      <c r="AK430" s="120">
        <v>8.5</v>
      </c>
      <c r="AL430" s="120">
        <v>32.343699999999998</v>
      </c>
      <c r="AM430" s="120">
        <v>0.54630000000000001</v>
      </c>
      <c r="AN430" s="120">
        <v>11.27</v>
      </c>
      <c r="AO430" s="120">
        <v>31.820599999999999</v>
      </c>
      <c r="AP430" s="120">
        <v>0.23780000000000001</v>
      </c>
      <c r="AT430" s="120">
        <v>8.5</v>
      </c>
      <c r="AU430" s="120">
        <v>26.219000000000001</v>
      </c>
      <c r="AV430" s="120">
        <v>0.40939999999999999</v>
      </c>
      <c r="BO430" s="120">
        <v>8.5</v>
      </c>
      <c r="BP430" s="120">
        <v>18.019400000000001</v>
      </c>
      <c r="BQ430" s="120">
        <v>0.44900000000000001</v>
      </c>
      <c r="BR430" s="120">
        <v>8.5</v>
      </c>
      <c r="BS430" s="120">
        <v>21.228999999999999</v>
      </c>
      <c r="BT430" s="120">
        <v>0.2606</v>
      </c>
      <c r="CA430" s="120">
        <v>8.5</v>
      </c>
      <c r="CB430" s="120">
        <v>14.676500000000001</v>
      </c>
      <c r="CC430" s="120">
        <v>0.31950000000000001</v>
      </c>
      <c r="CD430" s="120">
        <v>8.5</v>
      </c>
      <c r="CE430" s="120">
        <v>15.8827</v>
      </c>
      <c r="CF430" s="120">
        <v>0.1363</v>
      </c>
      <c r="CS430" s="120">
        <v>8.5</v>
      </c>
      <c r="CT430" s="120">
        <v>11.8001</v>
      </c>
      <c r="CU430" s="120">
        <v>9.98E-2</v>
      </c>
      <c r="CY430" s="120">
        <v>8.5</v>
      </c>
      <c r="CZ430" s="120">
        <v>19.893899999999999</v>
      </c>
      <c r="DA430" s="120">
        <v>0.28050000000000003</v>
      </c>
      <c r="DH430" s="120">
        <v>8.5</v>
      </c>
      <c r="DI430" s="120">
        <v>23.627700000000001</v>
      </c>
      <c r="DJ430" s="120">
        <v>0.21909999999999999</v>
      </c>
      <c r="DN430" s="120">
        <v>8.5</v>
      </c>
      <c r="DO430" s="120">
        <v>22.5274</v>
      </c>
      <c r="DP430" s="120">
        <v>0.2263</v>
      </c>
      <c r="DW430" s="120">
        <v>8.5</v>
      </c>
      <c r="DX430" s="120">
        <v>24.139399999999998</v>
      </c>
      <c r="DY430" s="120">
        <v>0.193</v>
      </c>
      <c r="DZ430" s="120">
        <v>8.5</v>
      </c>
      <c r="EA430" s="120">
        <v>19.1859</v>
      </c>
      <c r="EB430" s="120">
        <v>0.19989999999999999</v>
      </c>
      <c r="EL430" s="120">
        <v>8.5</v>
      </c>
      <c r="EM430" s="120">
        <v>18.6555</v>
      </c>
      <c r="EN430" s="120">
        <v>0.15340000000000001</v>
      </c>
      <c r="EO430" s="120">
        <v>8.5</v>
      </c>
      <c r="EP430" s="120">
        <v>15.882199999999999</v>
      </c>
      <c r="EQ430" s="120">
        <v>0.17230000000000001</v>
      </c>
      <c r="EU430" s="120">
        <v>8.5</v>
      </c>
      <c r="EV430" s="120">
        <v>18.0686</v>
      </c>
      <c r="EW430" s="120">
        <v>0.2636</v>
      </c>
      <c r="EX430" s="120">
        <v>8.5</v>
      </c>
      <c r="EY430" s="120">
        <v>21.0684</v>
      </c>
      <c r="EZ430" s="120">
        <v>0.2087</v>
      </c>
      <c r="FM430" s="120">
        <v>8.5</v>
      </c>
      <c r="FN430" s="120">
        <v>19.624400000000001</v>
      </c>
      <c r="FO430" s="120">
        <v>0.1585</v>
      </c>
      <c r="FP430" s="120">
        <v>8.5</v>
      </c>
      <c r="FQ430" s="120">
        <v>18.3476</v>
      </c>
      <c r="FR430" s="120">
        <v>0.13059999999999999</v>
      </c>
      <c r="FV430" s="120">
        <v>8.5</v>
      </c>
      <c r="FW430" s="120">
        <v>20.875399999999999</v>
      </c>
      <c r="FX430" s="120">
        <v>0.20749999999999999</v>
      </c>
      <c r="FY430" s="120">
        <v>8.5</v>
      </c>
      <c r="FZ430" s="120">
        <v>18.274100000000001</v>
      </c>
      <c r="GA430" s="120">
        <v>0.2087</v>
      </c>
      <c r="GE430" s="120">
        <v>8.5</v>
      </c>
      <c r="GF430" s="120">
        <v>17.336200000000002</v>
      </c>
      <c r="GG430" s="120">
        <v>0.1067</v>
      </c>
      <c r="GH430" s="120">
        <v>8.5</v>
      </c>
      <c r="GI430" s="120">
        <v>16.657499999999999</v>
      </c>
      <c r="GJ430" s="120">
        <v>0.18329999999999999</v>
      </c>
      <c r="GK430" s="120">
        <v>8.5</v>
      </c>
      <c r="GL430" s="120">
        <v>22.2455</v>
      </c>
      <c r="GM430" s="120">
        <v>0.24060000000000001</v>
      </c>
      <c r="GN430" s="120">
        <v>8.5</v>
      </c>
      <c r="GO430" s="120">
        <v>22.9833</v>
      </c>
      <c r="GP430" s="120">
        <v>0.37390000000000001</v>
      </c>
      <c r="GW430" s="120">
        <v>8.5</v>
      </c>
      <c r="GX430" s="120">
        <v>18.017499999999998</v>
      </c>
      <c r="GY430" s="120">
        <v>0.2989</v>
      </c>
      <c r="GZ430" s="120">
        <v>8.5</v>
      </c>
      <c r="HA430" s="120">
        <v>16.643799999999999</v>
      </c>
      <c r="HB430" s="120">
        <v>0.36209999999999998</v>
      </c>
      <c r="HF430" s="120">
        <v>8.5</v>
      </c>
      <c r="HG430" s="120">
        <v>21.804099999999998</v>
      </c>
      <c r="HH430" s="120">
        <v>0.33329999999999999</v>
      </c>
      <c r="HO430" s="120">
        <v>8.5</v>
      </c>
      <c r="HP430" s="120">
        <v>14.472300000000001</v>
      </c>
      <c r="HQ430" s="120">
        <v>0.1055</v>
      </c>
      <c r="HR430" s="120">
        <v>8.5</v>
      </c>
      <c r="HS430" s="120">
        <v>17.901599999999998</v>
      </c>
      <c r="HT430" s="120">
        <v>0.2109</v>
      </c>
      <c r="HX430" s="128">
        <v>8.5</v>
      </c>
      <c r="HY430" s="128">
        <v>13.2075</v>
      </c>
      <c r="HZ430" s="120">
        <v>6.0100000000000001E-2</v>
      </c>
      <c r="IA430" s="128">
        <v>8.5</v>
      </c>
      <c r="IB430" s="128">
        <v>19.8611</v>
      </c>
      <c r="IC430" s="120">
        <v>9.4E-2</v>
      </c>
      <c r="ID430" s="128">
        <v>8.5</v>
      </c>
      <c r="IE430" s="128">
        <v>13.711499999999999</v>
      </c>
      <c r="IF430" s="120">
        <v>6.7400000000000002E-2</v>
      </c>
      <c r="IG430" s="128">
        <v>8.5</v>
      </c>
      <c r="IH430" s="128">
        <v>21.238900000000001</v>
      </c>
      <c r="II430" s="120">
        <v>0.1208</v>
      </c>
      <c r="IJ430" s="128">
        <v>8.5</v>
      </c>
      <c r="IK430" s="128">
        <v>44.171599999999998</v>
      </c>
      <c r="IL430" s="120">
        <v>0.33040000000000003</v>
      </c>
      <c r="IM430" s="128">
        <v>8.5</v>
      </c>
      <c r="IN430" s="128">
        <v>30.787700000000001</v>
      </c>
      <c r="IO430" s="120">
        <v>0.24460000000000001</v>
      </c>
      <c r="IP430" s="128">
        <v>8.5</v>
      </c>
      <c r="IQ430" s="128">
        <v>37.222499999999997</v>
      </c>
      <c r="IR430" s="120">
        <v>0.28000000000000003</v>
      </c>
      <c r="IS430" s="128">
        <v>8.5</v>
      </c>
      <c r="IT430" s="128">
        <v>28.618200000000002</v>
      </c>
      <c r="IU430" s="120">
        <v>0.1842</v>
      </c>
      <c r="IV430" s="128">
        <v>8.5</v>
      </c>
      <c r="IW430" s="128">
        <v>25.220099999999999</v>
      </c>
      <c r="IX430" s="120">
        <v>0.13189999999999999</v>
      </c>
      <c r="IY430" s="128">
        <v>8.5</v>
      </c>
      <c r="IZ430" s="128">
        <v>18.590499999999999</v>
      </c>
      <c r="JA430" s="120">
        <v>0.13370000000000001</v>
      </c>
      <c r="JB430" s="128">
        <v>8.5</v>
      </c>
      <c r="JC430" s="128">
        <v>14.401300000000001</v>
      </c>
      <c r="JD430" s="120">
        <v>5.9900000000000002E-2</v>
      </c>
      <c r="JE430" s="128">
        <v>8.5</v>
      </c>
      <c r="JF430" s="128">
        <v>26.553699999999999</v>
      </c>
      <c r="JG430" s="120">
        <v>0.17069999999999999</v>
      </c>
      <c r="JH430" s="128">
        <v>8.5</v>
      </c>
      <c r="JI430" s="128">
        <v>16.161000000000001</v>
      </c>
      <c r="JJ430" s="120">
        <v>9.0499999999999997E-2</v>
      </c>
      <c r="JK430" s="128">
        <v>8.5</v>
      </c>
      <c r="JL430" s="128">
        <v>1.5629999999999999</v>
      </c>
      <c r="JM430" s="120">
        <v>7.7200000000000005E-2</v>
      </c>
      <c r="JN430" s="128">
        <v>8.5</v>
      </c>
      <c r="JO430" s="128">
        <v>10.2209</v>
      </c>
      <c r="JP430" s="120">
        <v>5.2900000000000003E-2</v>
      </c>
      <c r="JQ430" s="128">
        <v>8.5</v>
      </c>
      <c r="JR430" s="128">
        <v>9.4370999999999992</v>
      </c>
      <c r="JS430" s="120">
        <v>5.2900000000000003E-2</v>
      </c>
    </row>
    <row r="431" spans="1:279" x14ac:dyDescent="0.25">
      <c r="A431" s="128">
        <v>8.52</v>
      </c>
      <c r="B431" s="128">
        <v>9.1616</v>
      </c>
      <c r="C431" s="120">
        <v>0.16220000000000001</v>
      </c>
      <c r="D431" s="120">
        <v>8.52</v>
      </c>
      <c r="E431" s="120">
        <v>23.948599999999999</v>
      </c>
      <c r="F431" s="120">
        <v>0.25</v>
      </c>
      <c r="G431" s="120">
        <v>8.52</v>
      </c>
      <c r="H431" s="120">
        <v>29.543600000000001</v>
      </c>
      <c r="I431" s="120">
        <v>0.2984</v>
      </c>
      <c r="J431" s="120">
        <v>8.52</v>
      </c>
      <c r="K431" s="120">
        <v>12.804600000000001</v>
      </c>
      <c r="L431" s="120">
        <v>0.1273</v>
      </c>
      <c r="M431" s="120">
        <v>8.52</v>
      </c>
      <c r="N431" s="120">
        <v>9.8901000000000003</v>
      </c>
      <c r="O431" s="120">
        <v>0.40239999999999998</v>
      </c>
      <c r="P431" s="120">
        <v>8.52</v>
      </c>
      <c r="Q431" s="120">
        <v>20.498799999999999</v>
      </c>
      <c r="R431" s="120">
        <v>0.1925</v>
      </c>
      <c r="S431" s="120">
        <v>8.52</v>
      </c>
      <c r="T431" s="120">
        <v>23.8691</v>
      </c>
      <c r="U431" s="120">
        <v>0.26479999999999998</v>
      </c>
      <c r="V431" s="120">
        <v>10.856999999999999</v>
      </c>
      <c r="W431" s="120">
        <v>29.867699999999999</v>
      </c>
      <c r="X431" s="120">
        <v>0.2215</v>
      </c>
      <c r="Y431" s="120">
        <v>8.52</v>
      </c>
      <c r="Z431" s="120">
        <v>12.5085</v>
      </c>
      <c r="AA431" s="120">
        <v>0.81699999999999995</v>
      </c>
      <c r="AB431" s="120">
        <v>8.52</v>
      </c>
      <c r="AC431" s="120">
        <v>9.7713000000000001</v>
      </c>
      <c r="AD431" s="120">
        <v>6.9900000000000004E-2</v>
      </c>
      <c r="AE431" s="120">
        <v>10.845000000000001</v>
      </c>
      <c r="AF431" s="120">
        <v>25.973500000000001</v>
      </c>
      <c r="AG431" s="120">
        <v>0.1147</v>
      </c>
      <c r="AH431" s="120">
        <v>8.52</v>
      </c>
      <c r="AI431" s="120">
        <v>11.389799999999999</v>
      </c>
      <c r="AJ431" s="120">
        <v>0.18840000000000001</v>
      </c>
      <c r="AK431" s="120">
        <v>8.52</v>
      </c>
      <c r="AL431" s="120">
        <v>29.961200000000002</v>
      </c>
      <c r="AM431" s="120">
        <v>0.58499999999999996</v>
      </c>
      <c r="AN431" s="120">
        <v>11.29</v>
      </c>
      <c r="AO431" s="120">
        <v>32.213000000000001</v>
      </c>
      <c r="AP431" s="120">
        <v>0.23830000000000001</v>
      </c>
      <c r="AT431" s="120">
        <v>8.52</v>
      </c>
      <c r="AU431" s="120">
        <v>26.145</v>
      </c>
      <c r="AV431" s="120">
        <v>0.39779999999999999</v>
      </c>
      <c r="BO431" s="120">
        <v>8.52</v>
      </c>
      <c r="BP431" s="120">
        <v>17.514900000000001</v>
      </c>
      <c r="BQ431" s="120">
        <v>0.45850000000000002</v>
      </c>
      <c r="BR431" s="120">
        <v>8.52</v>
      </c>
      <c r="BS431" s="120">
        <v>20.497</v>
      </c>
      <c r="BT431" s="120">
        <v>0.29759999999999998</v>
      </c>
      <c r="CA431" s="120">
        <v>8.52</v>
      </c>
      <c r="CB431" s="120">
        <v>14.646800000000001</v>
      </c>
      <c r="CC431" s="120">
        <v>0.30609999999999998</v>
      </c>
      <c r="CD431" s="120">
        <v>8.52</v>
      </c>
      <c r="CE431" s="120">
        <v>16.042200000000001</v>
      </c>
      <c r="CF431" s="120">
        <v>0.1363</v>
      </c>
      <c r="CS431" s="120">
        <v>8.52</v>
      </c>
      <c r="CT431" s="120">
        <v>11.834899999999999</v>
      </c>
      <c r="CU431" s="120">
        <v>0.1016</v>
      </c>
      <c r="CY431" s="120">
        <v>8.52</v>
      </c>
      <c r="CZ431" s="120">
        <v>20.2895</v>
      </c>
      <c r="DA431" s="120">
        <v>0.28799999999999998</v>
      </c>
      <c r="DH431" s="120">
        <v>8.52</v>
      </c>
      <c r="DI431" s="120">
        <v>22.607199999999999</v>
      </c>
      <c r="DJ431" s="120">
        <v>0.2122</v>
      </c>
      <c r="DN431" s="120">
        <v>8.52</v>
      </c>
      <c r="DO431" s="120">
        <v>22.4377</v>
      </c>
      <c r="DP431" s="120">
        <v>0.23300000000000001</v>
      </c>
      <c r="DW431" s="120">
        <v>8.52</v>
      </c>
      <c r="DX431" s="120">
        <v>23.680599999999998</v>
      </c>
      <c r="DY431" s="120">
        <v>0.1951</v>
      </c>
      <c r="DZ431" s="120">
        <v>8.52</v>
      </c>
      <c r="EA431" s="120">
        <v>19.737500000000001</v>
      </c>
      <c r="EB431" s="120">
        <v>0.20580000000000001</v>
      </c>
      <c r="EL431" s="120">
        <v>8.52</v>
      </c>
      <c r="EM431" s="120">
        <v>19.214400000000001</v>
      </c>
      <c r="EN431" s="120">
        <v>0.1605</v>
      </c>
      <c r="EO431" s="120">
        <v>8.52</v>
      </c>
      <c r="EP431" s="120">
        <v>15.5276</v>
      </c>
      <c r="EQ431" s="120">
        <v>0.17580000000000001</v>
      </c>
      <c r="EU431" s="120">
        <v>8.52</v>
      </c>
      <c r="EV431" s="120">
        <v>18.054200000000002</v>
      </c>
      <c r="EW431" s="120">
        <v>0.25430000000000003</v>
      </c>
      <c r="EX431" s="120">
        <v>8.52</v>
      </c>
      <c r="EY431" s="120">
        <v>20.956399999999999</v>
      </c>
      <c r="EZ431" s="120">
        <v>0.20419999999999999</v>
      </c>
      <c r="FM431" s="120">
        <v>8.52</v>
      </c>
      <c r="FN431" s="120">
        <v>19.540800000000001</v>
      </c>
      <c r="FO431" s="120">
        <v>0.16289999999999999</v>
      </c>
      <c r="FP431" s="120">
        <v>8.52</v>
      </c>
      <c r="FQ431" s="120">
        <v>18.229199999999999</v>
      </c>
      <c r="FR431" s="120">
        <v>0.12609999999999999</v>
      </c>
      <c r="FV431" s="120">
        <v>8.52</v>
      </c>
      <c r="FW431" s="120">
        <v>20.748100000000001</v>
      </c>
      <c r="FX431" s="120">
        <v>0.21160000000000001</v>
      </c>
      <c r="FY431" s="120">
        <v>8.52</v>
      </c>
      <c r="FZ431" s="120">
        <v>18.9038</v>
      </c>
      <c r="GA431" s="120">
        <v>0.1958</v>
      </c>
      <c r="GE431" s="120">
        <v>8.52</v>
      </c>
      <c r="GF431" s="120">
        <v>18.303799999999999</v>
      </c>
      <c r="GG431" s="120">
        <v>0.1116</v>
      </c>
      <c r="GH431" s="120">
        <v>8.52</v>
      </c>
      <c r="GI431" s="120">
        <v>16.535599999999999</v>
      </c>
      <c r="GJ431" s="120">
        <v>0.1807</v>
      </c>
      <c r="GK431" s="120">
        <v>8.52</v>
      </c>
      <c r="GL431" s="120">
        <v>22.104399999999998</v>
      </c>
      <c r="GM431" s="120">
        <v>0.22</v>
      </c>
      <c r="GN431" s="120">
        <v>8.52</v>
      </c>
      <c r="GO431" s="120">
        <v>23.2072</v>
      </c>
      <c r="GP431" s="120">
        <v>0.38969999999999999</v>
      </c>
      <c r="GW431" s="120">
        <v>8.52</v>
      </c>
      <c r="GX431" s="120">
        <v>18.298300000000001</v>
      </c>
      <c r="GY431" s="120">
        <v>0.26600000000000001</v>
      </c>
      <c r="GZ431" s="120">
        <v>8.52</v>
      </c>
      <c r="HA431" s="120">
        <v>16.9434</v>
      </c>
      <c r="HB431" s="120">
        <v>0.33300000000000002</v>
      </c>
      <c r="HF431" s="120">
        <v>8.52</v>
      </c>
      <c r="HG431" s="120">
        <v>22.208600000000001</v>
      </c>
      <c r="HH431" s="120">
        <v>0.34029999999999999</v>
      </c>
      <c r="HO431" s="120">
        <v>8.52</v>
      </c>
      <c r="HP431" s="120">
        <v>14.5946</v>
      </c>
      <c r="HQ431" s="120">
        <v>0.10929999999999999</v>
      </c>
      <c r="HR431" s="120">
        <v>8.52</v>
      </c>
      <c r="HS431" s="120">
        <v>17.3977</v>
      </c>
      <c r="HT431" s="120">
        <v>0.20399999999999999</v>
      </c>
      <c r="HX431" s="128">
        <v>8.52</v>
      </c>
      <c r="HY431" s="128">
        <v>12.803800000000001</v>
      </c>
      <c r="HZ431" s="120">
        <v>6.2799999999999995E-2</v>
      </c>
      <c r="IA431" s="128">
        <v>8.52</v>
      </c>
      <c r="IB431" s="128">
        <v>20.115500000000001</v>
      </c>
      <c r="IC431" s="120">
        <v>0.09</v>
      </c>
      <c r="ID431" s="128">
        <v>8.52</v>
      </c>
      <c r="IE431" s="128">
        <v>14.319699999999999</v>
      </c>
      <c r="IF431" s="120">
        <v>6.8199999999999997E-2</v>
      </c>
      <c r="IG431" s="128">
        <v>8.52</v>
      </c>
      <c r="IH431" s="128">
        <v>21.531199999999998</v>
      </c>
      <c r="II431" s="120">
        <v>0.12239999999999999</v>
      </c>
      <c r="IJ431" s="128">
        <v>8.52</v>
      </c>
      <c r="IK431" s="128">
        <v>43.953299999999999</v>
      </c>
      <c r="IL431" s="120">
        <v>0.31519999999999998</v>
      </c>
      <c r="IM431" s="128">
        <v>8.52</v>
      </c>
      <c r="IN431" s="128">
        <v>29.374700000000001</v>
      </c>
      <c r="IO431" s="120">
        <v>0.2344</v>
      </c>
      <c r="IP431" s="128">
        <v>8.52</v>
      </c>
      <c r="IQ431" s="128">
        <v>37.493600000000001</v>
      </c>
      <c r="IR431" s="120">
        <v>0.2782</v>
      </c>
      <c r="IS431" s="128">
        <v>8.52</v>
      </c>
      <c r="IT431" s="128">
        <v>27.579499999999999</v>
      </c>
      <c r="IU431" s="120">
        <v>0.1817</v>
      </c>
      <c r="IV431" s="128">
        <v>8.52</v>
      </c>
      <c r="IW431" s="128">
        <v>24.790400000000002</v>
      </c>
      <c r="IX431" s="120">
        <v>0.13020000000000001</v>
      </c>
      <c r="IY431" s="128">
        <v>8.52</v>
      </c>
      <c r="IZ431" s="128">
        <v>17.585799999999999</v>
      </c>
      <c r="JA431" s="120">
        <v>0.12520000000000001</v>
      </c>
      <c r="JB431" s="128">
        <v>8.52</v>
      </c>
      <c r="JC431" s="128">
        <v>14.2326</v>
      </c>
      <c r="JD431" s="120">
        <v>5.9200000000000003E-2</v>
      </c>
      <c r="JE431" s="128">
        <v>8.52</v>
      </c>
      <c r="JF431" s="128">
        <v>25.346699999999998</v>
      </c>
      <c r="JG431" s="120">
        <v>0.1249</v>
      </c>
      <c r="JH431" s="128">
        <v>8.52</v>
      </c>
      <c r="JI431" s="128">
        <v>15.851800000000001</v>
      </c>
      <c r="JJ431" s="120">
        <v>8.8700000000000001E-2</v>
      </c>
      <c r="JK431" s="128">
        <v>8.52</v>
      </c>
      <c r="JL431" s="128">
        <v>1.3972</v>
      </c>
      <c r="JM431" s="120">
        <v>7.2999999999999995E-2</v>
      </c>
      <c r="JN431" s="128">
        <v>8.52</v>
      </c>
      <c r="JO431" s="128">
        <v>11.3125</v>
      </c>
      <c r="JP431" s="120">
        <v>5.5899999999999998E-2</v>
      </c>
      <c r="JQ431" s="128">
        <v>8.52</v>
      </c>
      <c r="JR431" s="128">
        <v>9.7440999999999995</v>
      </c>
      <c r="JS431" s="120">
        <v>5.2900000000000003E-2</v>
      </c>
    </row>
    <row r="432" spans="1:279" x14ac:dyDescent="0.25">
      <c r="A432" s="128">
        <v>8.5399999999999991</v>
      </c>
      <c r="B432" s="128">
        <v>9.4110999999999994</v>
      </c>
      <c r="C432" s="120">
        <v>0.1802</v>
      </c>
      <c r="D432" s="120">
        <v>8.5399999999999991</v>
      </c>
      <c r="E432" s="120">
        <v>23.804300000000001</v>
      </c>
      <c r="F432" s="120">
        <v>0.2515</v>
      </c>
      <c r="G432" s="120">
        <v>8.5399999999999991</v>
      </c>
      <c r="H432" s="120">
        <v>29.609000000000002</v>
      </c>
      <c r="I432" s="120">
        <v>0.30640000000000001</v>
      </c>
      <c r="J432" s="120">
        <v>8.5399999999999991</v>
      </c>
      <c r="K432" s="120">
        <v>13.1029</v>
      </c>
      <c r="L432" s="120">
        <v>0.12470000000000001</v>
      </c>
      <c r="M432" s="120">
        <v>8.5399999999999991</v>
      </c>
      <c r="N432" s="120">
        <v>12.971399999999999</v>
      </c>
      <c r="O432" s="120">
        <v>0.36330000000000001</v>
      </c>
      <c r="P432" s="120">
        <v>8.5399999999999991</v>
      </c>
      <c r="Q432" s="120">
        <v>20.8749</v>
      </c>
      <c r="R432" s="120">
        <v>0.20150000000000001</v>
      </c>
      <c r="S432" s="120">
        <v>8.5399999999999991</v>
      </c>
      <c r="T432" s="120">
        <v>23.9451</v>
      </c>
      <c r="U432" s="120">
        <v>0.21560000000000001</v>
      </c>
      <c r="V432" s="120">
        <v>10.877000000000001</v>
      </c>
      <c r="W432" s="120">
        <v>29.198899999999998</v>
      </c>
      <c r="X432" s="120">
        <v>0.22270000000000001</v>
      </c>
      <c r="Y432" s="120">
        <v>8.5399999999999991</v>
      </c>
      <c r="Z432" s="120">
        <v>12.7064</v>
      </c>
      <c r="AA432" s="120">
        <v>0.86439999999999995</v>
      </c>
      <c r="AB432" s="120">
        <v>8.5399999999999991</v>
      </c>
      <c r="AC432" s="120">
        <v>9.4666999999999994</v>
      </c>
      <c r="AD432" s="120">
        <v>6.8599999999999994E-2</v>
      </c>
      <c r="AE432" s="120">
        <v>10.865</v>
      </c>
      <c r="AF432" s="120">
        <v>25.938800000000001</v>
      </c>
      <c r="AG432" s="120">
        <v>0.115</v>
      </c>
      <c r="AH432" s="120">
        <v>8.5399999999999991</v>
      </c>
      <c r="AI432" s="120">
        <v>10.046799999999999</v>
      </c>
      <c r="AJ432" s="120">
        <v>0.22550000000000001</v>
      </c>
      <c r="AK432" s="120">
        <v>8.5399999999999991</v>
      </c>
      <c r="AL432" s="120">
        <v>27.5227</v>
      </c>
      <c r="AM432" s="120">
        <v>0.62329999999999997</v>
      </c>
      <c r="AN432" s="120">
        <v>11.31</v>
      </c>
      <c r="AO432" s="120">
        <v>32.246299999999998</v>
      </c>
      <c r="AP432" s="120">
        <v>0.23300000000000001</v>
      </c>
      <c r="AT432" s="120">
        <v>8.5399999999999991</v>
      </c>
      <c r="AU432" s="120">
        <v>26.590900000000001</v>
      </c>
      <c r="AV432" s="120">
        <v>0.39150000000000001</v>
      </c>
      <c r="BO432" s="120">
        <v>8.5399999999999991</v>
      </c>
      <c r="BP432" s="120">
        <v>15.1571</v>
      </c>
      <c r="BQ432" s="120">
        <v>0.46139999999999998</v>
      </c>
      <c r="BR432" s="120">
        <v>8.5399999999999991</v>
      </c>
      <c r="BS432" s="120">
        <v>19.349</v>
      </c>
      <c r="BT432" s="120">
        <v>0.35680000000000001</v>
      </c>
      <c r="CA432" s="120">
        <v>8.5399999999999991</v>
      </c>
      <c r="CB432" s="120">
        <v>14.9901</v>
      </c>
      <c r="CC432" s="120">
        <v>0.27300000000000002</v>
      </c>
      <c r="CD432" s="120">
        <v>8.5399999999999991</v>
      </c>
      <c r="CE432" s="120">
        <v>16.378</v>
      </c>
      <c r="CF432" s="120">
        <v>0.14019999999999999</v>
      </c>
      <c r="CS432" s="120">
        <v>8.5399999999999991</v>
      </c>
      <c r="CT432" s="120">
        <v>12.1889</v>
      </c>
      <c r="CU432" s="120">
        <v>0.10630000000000001</v>
      </c>
      <c r="CY432" s="120">
        <v>8.5399999999999991</v>
      </c>
      <c r="CZ432" s="120">
        <v>20.6524</v>
      </c>
      <c r="DA432" s="120">
        <v>0.28620000000000001</v>
      </c>
      <c r="DH432" s="120">
        <v>8.5399999999999991</v>
      </c>
      <c r="DI432" s="120">
        <v>21.829599999999999</v>
      </c>
      <c r="DJ432" s="120">
        <v>0.2024</v>
      </c>
      <c r="DN432" s="120">
        <v>8.5399999999999991</v>
      </c>
      <c r="DO432" s="120">
        <v>22.1738</v>
      </c>
      <c r="DP432" s="120">
        <v>0.22270000000000001</v>
      </c>
      <c r="DW432" s="120">
        <v>8.5399999999999991</v>
      </c>
      <c r="DX432" s="120">
        <v>23.3765</v>
      </c>
      <c r="DY432" s="120">
        <v>0.1946</v>
      </c>
      <c r="DZ432" s="120">
        <v>8.5399999999999991</v>
      </c>
      <c r="EA432" s="120">
        <v>19.880199999999999</v>
      </c>
      <c r="EB432" s="120">
        <v>0.2059</v>
      </c>
      <c r="EL432" s="120">
        <v>8.5399999999999991</v>
      </c>
      <c r="EM432" s="120">
        <v>19.580400000000001</v>
      </c>
      <c r="EN432" s="120">
        <v>0.17050000000000001</v>
      </c>
      <c r="EO432" s="120">
        <v>8.5399999999999991</v>
      </c>
      <c r="EP432" s="120">
        <v>15.275499999999999</v>
      </c>
      <c r="EQ432" s="120">
        <v>0.17660000000000001</v>
      </c>
      <c r="EU432" s="120">
        <v>8.5399999999999991</v>
      </c>
      <c r="EV432" s="120">
        <v>17.925899999999999</v>
      </c>
      <c r="EW432" s="120">
        <v>0.24590000000000001</v>
      </c>
      <c r="EX432" s="120">
        <v>8.5399999999999991</v>
      </c>
      <c r="EY432" s="120">
        <v>21.1904</v>
      </c>
      <c r="EZ432" s="120">
        <v>0.2024</v>
      </c>
      <c r="FM432" s="120">
        <v>8.5399999999999991</v>
      </c>
      <c r="FN432" s="120">
        <v>19.372900000000001</v>
      </c>
      <c r="FO432" s="120">
        <v>0.16700000000000001</v>
      </c>
      <c r="FP432" s="120">
        <v>8.5399999999999991</v>
      </c>
      <c r="FQ432" s="120">
        <v>18.215199999999999</v>
      </c>
      <c r="FR432" s="120">
        <v>0.1212</v>
      </c>
      <c r="FV432" s="120">
        <v>8.5399999999999991</v>
      </c>
      <c r="FW432" s="120">
        <v>20.598400000000002</v>
      </c>
      <c r="FX432" s="120">
        <v>0.20910000000000001</v>
      </c>
      <c r="FY432" s="120">
        <v>8.5399999999999991</v>
      </c>
      <c r="FZ432" s="120">
        <v>19.5594</v>
      </c>
      <c r="GA432" s="120">
        <v>0.17879999999999999</v>
      </c>
      <c r="GE432" s="120">
        <v>8.5399999999999991</v>
      </c>
      <c r="GF432" s="120">
        <v>19.1172</v>
      </c>
      <c r="GG432" s="120">
        <v>0.1182</v>
      </c>
      <c r="GH432" s="120">
        <v>8.5399999999999991</v>
      </c>
      <c r="GI432" s="120">
        <v>16.5733</v>
      </c>
      <c r="GJ432" s="120">
        <v>0.1487</v>
      </c>
      <c r="GK432" s="120">
        <v>8.5399999999999991</v>
      </c>
      <c r="GL432" s="120">
        <v>21.822500000000002</v>
      </c>
      <c r="GM432" s="120">
        <v>0.2346</v>
      </c>
      <c r="GN432" s="120">
        <v>8.5399999999999991</v>
      </c>
      <c r="GO432" s="120">
        <v>23.450299999999999</v>
      </c>
      <c r="GP432" s="120">
        <v>0.4078</v>
      </c>
      <c r="GW432" s="120">
        <v>8.5399999999999991</v>
      </c>
      <c r="GX432" s="120">
        <v>18.692599999999999</v>
      </c>
      <c r="GY432" s="120">
        <v>0.23300000000000001</v>
      </c>
      <c r="GZ432" s="120">
        <v>8.5399999999999991</v>
      </c>
      <c r="HA432" s="120">
        <v>17.248699999999999</v>
      </c>
      <c r="HB432" s="120">
        <v>0.28370000000000001</v>
      </c>
      <c r="HF432" s="120">
        <v>8.5399999999999991</v>
      </c>
      <c r="HG432" s="120">
        <v>22.429500000000001</v>
      </c>
      <c r="HH432" s="120">
        <v>0.34870000000000001</v>
      </c>
      <c r="HO432" s="120">
        <v>8.5399999999999991</v>
      </c>
      <c r="HP432" s="120">
        <v>14.7178</v>
      </c>
      <c r="HQ432" s="120">
        <v>0.1138</v>
      </c>
      <c r="HR432" s="120">
        <v>8.5399999999999991</v>
      </c>
      <c r="HS432" s="120">
        <v>16.942699999999999</v>
      </c>
      <c r="HT432" s="120">
        <v>0.19339999999999999</v>
      </c>
      <c r="HX432" s="128">
        <v>8.5399999999999991</v>
      </c>
      <c r="HY432" s="128">
        <v>12.536899999999999</v>
      </c>
      <c r="HZ432" s="120">
        <v>6.4799999999999996E-2</v>
      </c>
      <c r="IA432" s="128">
        <v>8.5399999999999991</v>
      </c>
      <c r="IB432" s="128">
        <v>20.0976</v>
      </c>
      <c r="IC432" s="120">
        <v>8.8800000000000004E-2</v>
      </c>
      <c r="ID432" s="128">
        <v>8.5399999999999991</v>
      </c>
      <c r="IE432" s="128">
        <v>15.0192</v>
      </c>
      <c r="IF432" s="120">
        <v>7.2599999999999998E-2</v>
      </c>
      <c r="IG432" s="128">
        <v>8.5399999999999991</v>
      </c>
      <c r="IH432" s="128">
        <v>21.881499999999999</v>
      </c>
      <c r="II432" s="120">
        <v>0.12620000000000001</v>
      </c>
      <c r="IJ432" s="128">
        <v>8.5399999999999991</v>
      </c>
      <c r="IK432" s="128">
        <v>43.889899999999997</v>
      </c>
      <c r="IL432" s="120">
        <v>0.30249999999999999</v>
      </c>
      <c r="IM432" s="128">
        <v>8.5399999999999991</v>
      </c>
      <c r="IN432" s="128">
        <v>28.6143</v>
      </c>
      <c r="IO432" s="120">
        <v>0.22459999999999999</v>
      </c>
      <c r="IP432" s="128">
        <v>8.5399999999999991</v>
      </c>
      <c r="IQ432" s="128">
        <v>37.253999999999998</v>
      </c>
      <c r="IR432" s="120">
        <v>0.27310000000000001</v>
      </c>
      <c r="IS432" s="128">
        <v>8.5399999999999991</v>
      </c>
      <c r="IT432" s="128">
        <v>26.778400000000001</v>
      </c>
      <c r="IU432" s="120">
        <v>0.17929999999999999</v>
      </c>
      <c r="IV432" s="128">
        <v>8.5399999999999991</v>
      </c>
      <c r="IW432" s="128">
        <v>24.425799999999999</v>
      </c>
      <c r="IX432" s="120">
        <v>0.1328</v>
      </c>
      <c r="IY432" s="128">
        <v>8.5399999999999991</v>
      </c>
      <c r="IZ432" s="128">
        <v>17.1342</v>
      </c>
      <c r="JA432" s="120">
        <v>0.1091</v>
      </c>
      <c r="JB432" s="128">
        <v>8.5399999999999991</v>
      </c>
      <c r="JC432" s="128">
        <v>13.7605</v>
      </c>
      <c r="JD432" s="120">
        <v>5.62E-2</v>
      </c>
      <c r="JE432" s="128">
        <v>8.5399999999999991</v>
      </c>
      <c r="JF432" s="128">
        <v>24.3873</v>
      </c>
      <c r="JG432" s="120">
        <v>0.1198</v>
      </c>
      <c r="JH432" s="128">
        <v>8.5399999999999991</v>
      </c>
      <c r="JI432" s="128">
        <v>15.3849</v>
      </c>
      <c r="JJ432" s="120">
        <v>8.6999999999999994E-2</v>
      </c>
      <c r="JK432" s="128">
        <v>8.5399999999999991</v>
      </c>
      <c r="JL432" s="128">
        <v>1.2983</v>
      </c>
      <c r="JM432" s="120">
        <v>7.2099999999999997E-2</v>
      </c>
      <c r="JN432" s="128">
        <v>8.5399999999999991</v>
      </c>
      <c r="JO432" s="128">
        <v>12.468299999999999</v>
      </c>
      <c r="JP432" s="120">
        <v>6.6299999999999998E-2</v>
      </c>
      <c r="JQ432" s="128">
        <v>8.5399999999999991</v>
      </c>
      <c r="JR432" s="128">
        <v>9.8643999999999998</v>
      </c>
      <c r="JS432" s="120">
        <v>5.2499999999999998E-2</v>
      </c>
    </row>
    <row r="433" spans="1:279" x14ac:dyDescent="0.25">
      <c r="A433" s="128">
        <v>8.56</v>
      </c>
      <c r="B433" s="128">
        <v>9.6300000000000008</v>
      </c>
      <c r="C433" s="120">
        <v>0.2069</v>
      </c>
      <c r="D433" s="120">
        <v>8.56</v>
      </c>
      <c r="E433" s="120">
        <v>23.601099999999999</v>
      </c>
      <c r="F433" s="120">
        <v>0.24329999999999999</v>
      </c>
      <c r="G433" s="120">
        <v>8.56</v>
      </c>
      <c r="H433" s="120">
        <v>29.421800000000001</v>
      </c>
      <c r="I433" s="120">
        <v>0.3266</v>
      </c>
      <c r="J433" s="120">
        <v>8.56</v>
      </c>
      <c r="K433" s="120">
        <v>12.846399999999999</v>
      </c>
      <c r="L433" s="120">
        <v>0.12570000000000001</v>
      </c>
      <c r="M433" s="120">
        <v>8.56</v>
      </c>
      <c r="N433" s="120">
        <v>15.504200000000001</v>
      </c>
      <c r="O433" s="120">
        <v>0.30640000000000001</v>
      </c>
      <c r="P433" s="120">
        <v>8.56</v>
      </c>
      <c r="Q433" s="120">
        <v>21.632899999999999</v>
      </c>
      <c r="R433" s="120">
        <v>0.2011</v>
      </c>
      <c r="S433" s="120">
        <v>8.56</v>
      </c>
      <c r="T433" s="120">
        <v>23.866499999999998</v>
      </c>
      <c r="U433" s="120">
        <v>0.15989999999999999</v>
      </c>
      <c r="V433" s="120">
        <v>10.897</v>
      </c>
      <c r="W433" s="120">
        <v>28.708600000000001</v>
      </c>
      <c r="X433" s="120">
        <v>0.22559999999999999</v>
      </c>
      <c r="Y433" s="120">
        <v>8.56</v>
      </c>
      <c r="Z433" s="120">
        <v>14.015499999999999</v>
      </c>
      <c r="AA433" s="120">
        <v>0.87309999999999999</v>
      </c>
      <c r="AB433" s="120">
        <v>8.56</v>
      </c>
      <c r="AC433" s="120">
        <v>9.1771999999999991</v>
      </c>
      <c r="AD433" s="120">
        <v>6.54E-2</v>
      </c>
      <c r="AE433" s="120">
        <v>10.885</v>
      </c>
      <c r="AF433" s="120">
        <v>25.9621</v>
      </c>
      <c r="AG433" s="120">
        <v>0.10589999999999999</v>
      </c>
      <c r="AH433" s="120">
        <v>8.56</v>
      </c>
      <c r="AI433" s="120">
        <v>8.4341000000000008</v>
      </c>
      <c r="AJ433" s="120">
        <v>0.2281</v>
      </c>
      <c r="AK433" s="120">
        <v>8.56</v>
      </c>
      <c r="AL433" s="120">
        <v>25.059699999999999</v>
      </c>
      <c r="AM433" s="120">
        <v>0.6573</v>
      </c>
      <c r="AN433" s="120">
        <v>11.33</v>
      </c>
      <c r="AO433" s="120">
        <v>31.784700000000001</v>
      </c>
      <c r="AP433" s="120">
        <v>0.2281</v>
      </c>
      <c r="AT433" s="120">
        <v>8.56</v>
      </c>
      <c r="AU433" s="120">
        <v>26.9953</v>
      </c>
      <c r="AV433" s="120">
        <v>0.373</v>
      </c>
      <c r="BO433" s="120">
        <v>8.56</v>
      </c>
      <c r="BP433" s="120">
        <v>12.4748</v>
      </c>
      <c r="BQ433" s="120">
        <v>0.45569999999999999</v>
      </c>
      <c r="BR433" s="120">
        <v>8.56</v>
      </c>
      <c r="BS433" s="120">
        <v>17.7956</v>
      </c>
      <c r="BT433" s="120">
        <v>0.40920000000000001</v>
      </c>
      <c r="CA433" s="120">
        <v>8.56</v>
      </c>
      <c r="CB433" s="120">
        <v>15.7622</v>
      </c>
      <c r="CC433" s="120">
        <v>0.2392</v>
      </c>
      <c r="CD433" s="120">
        <v>8.56</v>
      </c>
      <c r="CE433" s="120">
        <v>16.754000000000001</v>
      </c>
      <c r="CF433" s="120">
        <v>0.14510000000000001</v>
      </c>
      <c r="CS433" s="120">
        <v>8.56</v>
      </c>
      <c r="CT433" s="120">
        <v>12.3726</v>
      </c>
      <c r="CU433" s="120">
        <v>0.10249999999999999</v>
      </c>
      <c r="CY433" s="120">
        <v>8.56</v>
      </c>
      <c r="CZ433" s="120">
        <v>21.0761</v>
      </c>
      <c r="DA433" s="120">
        <v>0.2472</v>
      </c>
      <c r="DH433" s="120">
        <v>8.56</v>
      </c>
      <c r="DI433" s="120">
        <v>21.438700000000001</v>
      </c>
      <c r="DJ433" s="120">
        <v>0.1603</v>
      </c>
      <c r="DN433" s="120">
        <v>8.56</v>
      </c>
      <c r="DO433" s="120">
        <v>22.179200000000002</v>
      </c>
      <c r="DP433" s="120">
        <v>0.2036</v>
      </c>
      <c r="DW433" s="120">
        <v>8.56</v>
      </c>
      <c r="DX433" s="120">
        <v>23.1174</v>
      </c>
      <c r="DY433" s="120">
        <v>0.1903</v>
      </c>
      <c r="DZ433" s="120">
        <v>8.56</v>
      </c>
      <c r="EA433" s="120">
        <v>19.741399999999999</v>
      </c>
      <c r="EB433" s="120">
        <v>0.1988</v>
      </c>
      <c r="EL433" s="120">
        <v>8.56</v>
      </c>
      <c r="EM433" s="120">
        <v>20.161899999999999</v>
      </c>
      <c r="EN433" s="120">
        <v>0.17929999999999999</v>
      </c>
      <c r="EO433" s="120">
        <v>8.56</v>
      </c>
      <c r="EP433" s="120">
        <v>15.3123</v>
      </c>
      <c r="EQ433" s="120">
        <v>0.17560000000000001</v>
      </c>
      <c r="EU433" s="120">
        <v>8.56</v>
      </c>
      <c r="EV433" s="120">
        <v>17.7913</v>
      </c>
      <c r="EW433" s="120">
        <v>0.24310000000000001</v>
      </c>
      <c r="EX433" s="120">
        <v>8.56</v>
      </c>
      <c r="EY433" s="120">
        <v>21.053799999999999</v>
      </c>
      <c r="EZ433" s="120">
        <v>0.2024</v>
      </c>
      <c r="FM433" s="120">
        <v>8.56</v>
      </c>
      <c r="FN433" s="120">
        <v>19.191800000000001</v>
      </c>
      <c r="FO433" s="120">
        <v>0.16950000000000001</v>
      </c>
      <c r="FP433" s="120">
        <v>8.56</v>
      </c>
      <c r="FQ433" s="120">
        <v>18.264800000000001</v>
      </c>
      <c r="FR433" s="120">
        <v>0.1195</v>
      </c>
      <c r="FV433" s="120">
        <v>8.56</v>
      </c>
      <c r="FW433" s="120">
        <v>20.704000000000001</v>
      </c>
      <c r="FX433" s="120">
        <v>0.21179999999999999</v>
      </c>
      <c r="FY433" s="120">
        <v>8.56</v>
      </c>
      <c r="FZ433" s="120">
        <v>19.9956</v>
      </c>
      <c r="GA433" s="120">
        <v>0.15620000000000001</v>
      </c>
      <c r="GE433" s="120">
        <v>8.56</v>
      </c>
      <c r="GF433" s="120">
        <v>20.1204</v>
      </c>
      <c r="GG433" s="120">
        <v>0.1205</v>
      </c>
      <c r="GH433" s="120">
        <v>8.56</v>
      </c>
      <c r="GI433" s="120">
        <v>16.627199999999998</v>
      </c>
      <c r="GJ433" s="120">
        <v>0.11650000000000001</v>
      </c>
      <c r="GK433" s="120">
        <v>8.56</v>
      </c>
      <c r="GL433" s="120">
        <v>21.220800000000001</v>
      </c>
      <c r="GM433" s="120">
        <v>0.2545</v>
      </c>
      <c r="GN433" s="120">
        <v>8.56</v>
      </c>
      <c r="GO433" s="120">
        <v>23.510200000000001</v>
      </c>
      <c r="GP433" s="120">
        <v>0.34620000000000001</v>
      </c>
      <c r="GW433" s="120">
        <v>8.56</v>
      </c>
      <c r="GX433" s="120">
        <v>19.112400000000001</v>
      </c>
      <c r="GY433" s="120">
        <v>0.2228</v>
      </c>
      <c r="GZ433" s="120">
        <v>8.56</v>
      </c>
      <c r="HA433" s="120">
        <v>17.598700000000001</v>
      </c>
      <c r="HB433" s="120">
        <v>0.26840000000000003</v>
      </c>
      <c r="HF433" s="120">
        <v>8.56</v>
      </c>
      <c r="HG433" s="120">
        <v>22.622</v>
      </c>
      <c r="HH433" s="120">
        <v>0.36370000000000002</v>
      </c>
      <c r="HO433" s="120">
        <v>8.56</v>
      </c>
      <c r="HP433" s="120">
        <v>14.895799999999999</v>
      </c>
      <c r="HQ433" s="120">
        <v>0.11650000000000001</v>
      </c>
      <c r="HR433" s="120">
        <v>8.56</v>
      </c>
      <c r="HS433" s="120">
        <v>16.572900000000001</v>
      </c>
      <c r="HT433" s="120">
        <v>0.1885</v>
      </c>
      <c r="HX433" s="128">
        <v>8.56</v>
      </c>
      <c r="HY433" s="128">
        <v>12.0549</v>
      </c>
      <c r="HZ433" s="120">
        <v>6.1699999999999998E-2</v>
      </c>
      <c r="IA433" s="128">
        <v>8.56</v>
      </c>
      <c r="IB433" s="128">
        <v>20.079000000000001</v>
      </c>
      <c r="IC433" s="120">
        <v>8.9499999999999996E-2</v>
      </c>
      <c r="ID433" s="128">
        <v>8.56</v>
      </c>
      <c r="IE433" s="128">
        <v>15.904199999999999</v>
      </c>
      <c r="IF433" s="120">
        <v>7.9200000000000007E-2</v>
      </c>
      <c r="IG433" s="128">
        <v>8.56</v>
      </c>
      <c r="IH433" s="128">
        <v>22.492100000000001</v>
      </c>
      <c r="II433" s="120">
        <v>0.13059999999999999</v>
      </c>
      <c r="IJ433" s="128">
        <v>8.56</v>
      </c>
      <c r="IK433" s="128">
        <v>43.795699999999997</v>
      </c>
      <c r="IL433" s="120">
        <v>0.29809999999999998</v>
      </c>
      <c r="IM433" s="128">
        <v>8.56</v>
      </c>
      <c r="IN433" s="128">
        <v>28.0366</v>
      </c>
      <c r="IO433" s="120">
        <v>0.19339999999999999</v>
      </c>
      <c r="IP433" s="128">
        <v>8.56</v>
      </c>
      <c r="IQ433" s="128">
        <v>37.359900000000003</v>
      </c>
      <c r="IR433" s="120">
        <v>0.2732</v>
      </c>
      <c r="IS433" s="128">
        <v>8.56</v>
      </c>
      <c r="IT433" s="128">
        <v>25.8339</v>
      </c>
      <c r="IU433" s="120">
        <v>0.16500000000000001</v>
      </c>
      <c r="IV433" s="128">
        <v>8.56</v>
      </c>
      <c r="IW433" s="128">
        <v>24.061399999999999</v>
      </c>
      <c r="IX433" s="120">
        <v>0.13689999999999999</v>
      </c>
      <c r="IY433" s="128">
        <v>8.56</v>
      </c>
      <c r="IZ433" s="128">
        <v>17.003699999999998</v>
      </c>
      <c r="JA433" s="120">
        <v>0.1027</v>
      </c>
      <c r="JB433" s="128">
        <v>8.56</v>
      </c>
      <c r="JC433" s="128">
        <v>13.288399999999999</v>
      </c>
      <c r="JD433" s="120">
        <v>6.2399999999999997E-2</v>
      </c>
      <c r="JE433" s="128">
        <v>8.56</v>
      </c>
      <c r="JF433" s="128">
        <v>23.435600000000001</v>
      </c>
      <c r="JG433" s="120">
        <v>0.1187</v>
      </c>
      <c r="JH433" s="128">
        <v>8.56</v>
      </c>
      <c r="JI433" s="128">
        <v>15.0482</v>
      </c>
      <c r="JJ433" s="120">
        <v>8.5599999999999996E-2</v>
      </c>
      <c r="JK433" s="128">
        <v>8.56</v>
      </c>
      <c r="JL433" s="128">
        <v>1.2436</v>
      </c>
      <c r="JM433" s="120">
        <v>7.6700000000000004E-2</v>
      </c>
      <c r="JN433" s="128">
        <v>8.56</v>
      </c>
      <c r="JO433" s="128">
        <v>14.0383</v>
      </c>
      <c r="JP433" s="120">
        <v>7.8E-2</v>
      </c>
      <c r="JQ433" s="128">
        <v>8.56</v>
      </c>
      <c r="JR433" s="128">
        <v>9.9377999999999993</v>
      </c>
      <c r="JS433" s="120">
        <v>5.16E-2</v>
      </c>
    </row>
    <row r="434" spans="1:279" x14ac:dyDescent="0.25">
      <c r="A434" s="128">
        <v>8.58</v>
      </c>
      <c r="B434" s="128">
        <v>9.7911999999999999</v>
      </c>
      <c r="C434" s="120">
        <v>0.23699999999999999</v>
      </c>
      <c r="D434" s="120">
        <v>8.58</v>
      </c>
      <c r="E434" s="120">
        <v>23.424299999999999</v>
      </c>
      <c r="F434" s="120">
        <v>0.23930000000000001</v>
      </c>
      <c r="G434" s="120">
        <v>8.58</v>
      </c>
      <c r="H434" s="120">
        <v>28.942799999999998</v>
      </c>
      <c r="I434" s="120">
        <v>0.33410000000000001</v>
      </c>
      <c r="J434" s="120">
        <v>8.58</v>
      </c>
      <c r="K434" s="120">
        <v>12.8583</v>
      </c>
      <c r="L434" s="120">
        <v>0.1234</v>
      </c>
      <c r="M434" s="120">
        <v>8.58</v>
      </c>
      <c r="N434" s="120">
        <v>17.895099999999999</v>
      </c>
      <c r="O434" s="120">
        <v>0.2495</v>
      </c>
      <c r="P434" s="120">
        <v>8.58</v>
      </c>
      <c r="Q434" s="120">
        <v>22.145900000000001</v>
      </c>
      <c r="R434" s="120">
        <v>0.21160000000000001</v>
      </c>
      <c r="S434" s="120">
        <v>8.58</v>
      </c>
      <c r="T434" s="120">
        <v>23.618500000000001</v>
      </c>
      <c r="U434" s="120">
        <v>0.17660000000000001</v>
      </c>
      <c r="V434" s="120">
        <v>10.917</v>
      </c>
      <c r="W434" s="120">
        <v>28.477900000000002</v>
      </c>
      <c r="X434" s="120">
        <v>0.22109999999999999</v>
      </c>
      <c r="Y434" s="120">
        <v>8.58</v>
      </c>
      <c r="Z434" s="120">
        <v>15.5932</v>
      </c>
      <c r="AA434" s="120">
        <v>0.88470000000000004</v>
      </c>
      <c r="AB434" s="120">
        <v>8.58</v>
      </c>
      <c r="AC434" s="120">
        <v>8.8452999999999999</v>
      </c>
      <c r="AD434" s="120">
        <v>6.1899999999999997E-2</v>
      </c>
      <c r="AE434" s="120">
        <v>10.904999999999999</v>
      </c>
      <c r="AF434" s="120">
        <v>26.129300000000001</v>
      </c>
      <c r="AG434" s="120">
        <v>9.5000000000000001E-2</v>
      </c>
      <c r="AH434" s="120">
        <v>8.58</v>
      </c>
      <c r="AI434" s="120">
        <v>7.0944000000000003</v>
      </c>
      <c r="AJ434" s="120">
        <v>0.22600000000000001</v>
      </c>
      <c r="AK434" s="120">
        <v>8.58</v>
      </c>
      <c r="AL434" s="120">
        <v>21.808499999999999</v>
      </c>
      <c r="AM434" s="120">
        <v>0.68389999999999995</v>
      </c>
      <c r="AN434" s="120">
        <v>11.35</v>
      </c>
      <c r="AO434" s="120">
        <v>31.400500000000001</v>
      </c>
      <c r="AP434" s="120">
        <v>0.22450000000000001</v>
      </c>
      <c r="AT434" s="120">
        <v>8.58</v>
      </c>
      <c r="AU434" s="120">
        <v>27.4208</v>
      </c>
      <c r="AV434" s="120">
        <v>0.35020000000000001</v>
      </c>
      <c r="BO434" s="120">
        <v>8.58</v>
      </c>
      <c r="BP434" s="120">
        <v>10.552300000000001</v>
      </c>
      <c r="BQ434" s="120">
        <v>0.44</v>
      </c>
      <c r="BR434" s="120">
        <v>8.58</v>
      </c>
      <c r="BS434" s="120">
        <v>15.8537</v>
      </c>
      <c r="BT434" s="120">
        <v>0.43180000000000002</v>
      </c>
      <c r="CA434" s="120">
        <v>8.58</v>
      </c>
      <c r="CB434" s="120">
        <v>16.692699999999999</v>
      </c>
      <c r="CC434" s="120">
        <v>0.20860000000000001</v>
      </c>
      <c r="CD434" s="120">
        <v>8.58</v>
      </c>
      <c r="CE434" s="120">
        <v>17.4588</v>
      </c>
      <c r="CF434" s="120">
        <v>0.14940000000000001</v>
      </c>
      <c r="CS434" s="120">
        <v>8.58</v>
      </c>
      <c r="CT434" s="120">
        <v>12.6576</v>
      </c>
      <c r="CU434" s="120">
        <v>0.1043</v>
      </c>
      <c r="CY434" s="120">
        <v>8.58</v>
      </c>
      <c r="CZ434" s="120">
        <v>21.5367</v>
      </c>
      <c r="DA434" s="120">
        <v>0.21540000000000001</v>
      </c>
      <c r="DH434" s="120">
        <v>8.58</v>
      </c>
      <c r="DI434" s="120">
        <v>21.028400000000001</v>
      </c>
      <c r="DJ434" s="120">
        <v>0.1182</v>
      </c>
      <c r="DN434" s="120">
        <v>8.58</v>
      </c>
      <c r="DO434" s="120">
        <v>22.217199999999998</v>
      </c>
      <c r="DP434" s="120">
        <v>0.18990000000000001</v>
      </c>
      <c r="DW434" s="120">
        <v>8.58</v>
      </c>
      <c r="DX434" s="120">
        <v>23.0045</v>
      </c>
      <c r="DY434" s="120">
        <v>0.186</v>
      </c>
      <c r="DZ434" s="120">
        <v>8.58</v>
      </c>
      <c r="EA434" s="120">
        <v>19.590499999999999</v>
      </c>
      <c r="EB434" s="120">
        <v>0.1956</v>
      </c>
      <c r="EL434" s="120">
        <v>8.58</v>
      </c>
      <c r="EM434" s="120">
        <v>20.4499</v>
      </c>
      <c r="EN434" s="120">
        <v>0.18720000000000001</v>
      </c>
      <c r="EO434" s="120">
        <v>8.58</v>
      </c>
      <c r="EP434" s="120">
        <v>15.232900000000001</v>
      </c>
      <c r="EQ434" s="120">
        <v>0.1759</v>
      </c>
      <c r="EU434" s="120">
        <v>8.58</v>
      </c>
      <c r="EV434" s="120">
        <v>17.680900000000001</v>
      </c>
      <c r="EW434" s="120">
        <v>0.24149999999999999</v>
      </c>
      <c r="EX434" s="120">
        <v>8.58</v>
      </c>
      <c r="EY434" s="120">
        <v>21.022300000000001</v>
      </c>
      <c r="EZ434" s="120">
        <v>0.20949999999999999</v>
      </c>
      <c r="FM434" s="120">
        <v>8.58</v>
      </c>
      <c r="FN434" s="120">
        <v>19.1357</v>
      </c>
      <c r="FO434" s="120">
        <v>0.17050000000000001</v>
      </c>
      <c r="FP434" s="120">
        <v>8.58</v>
      </c>
      <c r="FQ434" s="120">
        <v>18.435700000000001</v>
      </c>
      <c r="FR434" s="120">
        <v>0.1182</v>
      </c>
      <c r="FV434" s="120">
        <v>8.58</v>
      </c>
      <c r="FW434" s="120">
        <v>20.962199999999999</v>
      </c>
      <c r="FX434" s="120">
        <v>0.2208</v>
      </c>
      <c r="FY434" s="120">
        <v>8.58</v>
      </c>
      <c r="FZ434" s="120">
        <v>20.134899999999998</v>
      </c>
      <c r="GA434" s="120">
        <v>0.13350000000000001</v>
      </c>
      <c r="GE434" s="120">
        <v>8.58</v>
      </c>
      <c r="GF434" s="120">
        <v>21.377099999999999</v>
      </c>
      <c r="GG434" s="120">
        <v>0.12659999999999999</v>
      </c>
      <c r="GH434" s="120">
        <v>8.58</v>
      </c>
      <c r="GI434" s="120">
        <v>16.882999999999999</v>
      </c>
      <c r="GJ434" s="120">
        <v>0.1178</v>
      </c>
      <c r="GK434" s="120">
        <v>8.58</v>
      </c>
      <c r="GL434" s="120">
        <v>20.814</v>
      </c>
      <c r="GM434" s="120">
        <v>0.26989999999999997</v>
      </c>
      <c r="GN434" s="120">
        <v>8.58</v>
      </c>
      <c r="GO434" s="120">
        <v>23.354500000000002</v>
      </c>
      <c r="GP434" s="120">
        <v>0.2364</v>
      </c>
      <c r="GW434" s="120">
        <v>8.58</v>
      </c>
      <c r="GX434" s="120">
        <v>19.555800000000001</v>
      </c>
      <c r="GY434" s="120">
        <v>0.2472</v>
      </c>
      <c r="GZ434" s="120">
        <v>8.58</v>
      </c>
      <c r="HA434" s="120">
        <v>17.8858</v>
      </c>
      <c r="HB434" s="120">
        <v>0.29339999999999999</v>
      </c>
      <c r="HF434" s="120">
        <v>8.58</v>
      </c>
      <c r="HG434" s="120">
        <v>22.746500000000001</v>
      </c>
      <c r="HH434" s="120">
        <v>0.3735</v>
      </c>
      <c r="HO434" s="120">
        <v>8.58</v>
      </c>
      <c r="HP434" s="120">
        <v>15.0596</v>
      </c>
      <c r="HQ434" s="120">
        <v>0.11890000000000001</v>
      </c>
      <c r="HR434" s="120">
        <v>8.58</v>
      </c>
      <c r="HS434" s="120">
        <v>16.447199999999999</v>
      </c>
      <c r="HT434" s="120">
        <v>0.18590000000000001</v>
      </c>
      <c r="HX434" s="128">
        <v>8.58</v>
      </c>
      <c r="HY434" s="128">
        <v>11.4701</v>
      </c>
      <c r="HZ434" s="120">
        <v>8.2600000000000007E-2</v>
      </c>
      <c r="IA434" s="128">
        <v>8.58</v>
      </c>
      <c r="IB434" s="128">
        <v>19.835799999999999</v>
      </c>
      <c r="IC434" s="120">
        <v>8.43E-2</v>
      </c>
      <c r="ID434" s="128">
        <v>8.58</v>
      </c>
      <c r="IE434" s="128">
        <v>16.4801</v>
      </c>
      <c r="IF434" s="120">
        <v>8.4000000000000005E-2</v>
      </c>
      <c r="IG434" s="128">
        <v>8.58</v>
      </c>
      <c r="IH434" s="128">
        <v>23.0261</v>
      </c>
      <c r="II434" s="120">
        <v>0.13739999999999999</v>
      </c>
      <c r="IJ434" s="128">
        <v>8.58</v>
      </c>
      <c r="IK434" s="128">
        <v>42.962299999999999</v>
      </c>
      <c r="IL434" s="120">
        <v>0.2964</v>
      </c>
      <c r="IM434" s="128">
        <v>8.58</v>
      </c>
      <c r="IN434" s="128">
        <v>27.507300000000001</v>
      </c>
      <c r="IO434" s="120">
        <v>0.18260000000000001</v>
      </c>
      <c r="IP434" s="128">
        <v>8.58</v>
      </c>
      <c r="IQ434" s="128">
        <v>37.679099999999998</v>
      </c>
      <c r="IR434" s="120">
        <v>0.27629999999999999</v>
      </c>
      <c r="IS434" s="128">
        <v>8.58</v>
      </c>
      <c r="IT434" s="128">
        <v>24.885899999999999</v>
      </c>
      <c r="IU434" s="120">
        <v>0.16550000000000001</v>
      </c>
      <c r="IV434" s="128">
        <v>8.58</v>
      </c>
      <c r="IW434" s="128">
        <v>23.595800000000001</v>
      </c>
      <c r="IX434" s="120">
        <v>0.13930000000000001</v>
      </c>
      <c r="IY434" s="128">
        <v>8.58</v>
      </c>
      <c r="IZ434" s="128">
        <v>17.396000000000001</v>
      </c>
      <c r="JA434" s="120">
        <v>8.8999999999999996E-2</v>
      </c>
      <c r="JB434" s="128">
        <v>8.58</v>
      </c>
      <c r="JC434" s="128">
        <v>12.882199999999999</v>
      </c>
      <c r="JD434" s="120">
        <v>6.4799999999999996E-2</v>
      </c>
      <c r="JE434" s="128">
        <v>8.58</v>
      </c>
      <c r="JF434" s="128">
        <v>22.647500000000001</v>
      </c>
      <c r="JG434" s="120">
        <v>0.1154</v>
      </c>
      <c r="JH434" s="128">
        <v>8.58</v>
      </c>
      <c r="JI434" s="128">
        <v>15.061400000000001</v>
      </c>
      <c r="JJ434" s="120">
        <v>7.8799999999999995E-2</v>
      </c>
      <c r="JK434" s="128">
        <v>8.58</v>
      </c>
      <c r="JL434" s="128">
        <v>1.2587999999999999</v>
      </c>
      <c r="JM434" s="120">
        <v>7.8600000000000003E-2</v>
      </c>
      <c r="JN434" s="128">
        <v>8.58</v>
      </c>
      <c r="JO434" s="128">
        <v>16.0215</v>
      </c>
      <c r="JP434" s="120">
        <v>8.5500000000000007E-2</v>
      </c>
      <c r="JQ434" s="128">
        <v>8.58</v>
      </c>
      <c r="JR434" s="128">
        <v>10.01</v>
      </c>
      <c r="JS434" s="120">
        <v>4.7899999999999998E-2</v>
      </c>
    </row>
    <row r="435" spans="1:279" x14ac:dyDescent="0.25">
      <c r="A435" s="128">
        <v>8.6</v>
      </c>
      <c r="B435" s="128">
        <v>9.9876000000000005</v>
      </c>
      <c r="C435" s="120">
        <v>0.2631</v>
      </c>
      <c r="D435" s="120">
        <v>8.6</v>
      </c>
      <c r="E435" s="120">
        <v>23.254200000000001</v>
      </c>
      <c r="F435" s="120">
        <v>0.23549999999999999</v>
      </c>
      <c r="G435" s="120">
        <v>8.6</v>
      </c>
      <c r="H435" s="120">
        <v>27.2563</v>
      </c>
      <c r="I435" s="120">
        <v>0.33250000000000002</v>
      </c>
      <c r="J435" s="120">
        <v>8.6</v>
      </c>
      <c r="K435" s="120">
        <v>12.8429</v>
      </c>
      <c r="L435" s="120">
        <v>0.1244</v>
      </c>
      <c r="M435" s="120">
        <v>8.6</v>
      </c>
      <c r="N435" s="120">
        <v>20.350100000000001</v>
      </c>
      <c r="O435" s="120">
        <v>0.246</v>
      </c>
      <c r="P435" s="120">
        <v>8.6</v>
      </c>
      <c r="Q435" s="120">
        <v>21.925699999999999</v>
      </c>
      <c r="R435" s="120">
        <v>0.21709999999999999</v>
      </c>
      <c r="S435" s="120">
        <v>8.6</v>
      </c>
      <c r="T435" s="120">
        <v>23.220600000000001</v>
      </c>
      <c r="U435" s="120">
        <v>0.19450000000000001</v>
      </c>
      <c r="V435" s="120">
        <v>10.936999999999999</v>
      </c>
      <c r="W435" s="120">
        <v>28.2699</v>
      </c>
      <c r="X435" s="120">
        <v>0.2087</v>
      </c>
      <c r="Y435" s="120">
        <v>8.6</v>
      </c>
      <c r="Z435" s="120">
        <v>16.742100000000001</v>
      </c>
      <c r="AA435" s="120">
        <v>0.94769999999999999</v>
      </c>
      <c r="AB435" s="120">
        <v>8.6</v>
      </c>
      <c r="AC435" s="120">
        <v>8.4984000000000002</v>
      </c>
      <c r="AD435" s="120">
        <v>5.9499999999999997E-2</v>
      </c>
      <c r="AE435" s="120">
        <v>10.925000000000001</v>
      </c>
      <c r="AF435" s="120">
        <v>26.32</v>
      </c>
      <c r="AG435" s="120">
        <v>9.1600000000000001E-2</v>
      </c>
      <c r="AH435" s="120">
        <v>8.6</v>
      </c>
      <c r="AI435" s="120">
        <v>6.2641999999999998</v>
      </c>
      <c r="AJ435" s="120">
        <v>0.2321</v>
      </c>
      <c r="AK435" s="120">
        <v>8.6</v>
      </c>
      <c r="AL435" s="120">
        <v>19.107800000000001</v>
      </c>
      <c r="AM435" s="120">
        <v>0.72809999999999997</v>
      </c>
      <c r="AN435" s="120">
        <v>11.37</v>
      </c>
      <c r="AO435" s="120">
        <v>31.562100000000001</v>
      </c>
      <c r="AP435" s="120">
        <v>0.22509999999999999</v>
      </c>
      <c r="AT435" s="120">
        <v>8.6</v>
      </c>
      <c r="AU435" s="120">
        <v>27.8169</v>
      </c>
      <c r="AV435" s="120">
        <v>0.33779999999999999</v>
      </c>
      <c r="BO435" s="120">
        <v>8.6</v>
      </c>
      <c r="BP435" s="120">
        <v>8.9885000000000002</v>
      </c>
      <c r="BQ435" s="120">
        <v>0.41460000000000002</v>
      </c>
      <c r="BR435" s="120">
        <v>8.6</v>
      </c>
      <c r="BS435" s="120">
        <v>13.8796</v>
      </c>
      <c r="BT435" s="120">
        <v>0.43980000000000002</v>
      </c>
      <c r="CA435" s="120">
        <v>8.6</v>
      </c>
      <c r="CB435" s="120">
        <v>17.772400000000001</v>
      </c>
      <c r="CC435" s="120">
        <v>0.21790000000000001</v>
      </c>
      <c r="CD435" s="120">
        <v>8.6</v>
      </c>
      <c r="CE435" s="120">
        <v>18.1311</v>
      </c>
      <c r="CF435" s="120">
        <v>0.14929999999999999</v>
      </c>
      <c r="CS435" s="120">
        <v>8.6</v>
      </c>
      <c r="CT435" s="120">
        <v>12.659700000000001</v>
      </c>
      <c r="CU435" s="120">
        <v>0.1023</v>
      </c>
      <c r="CY435" s="120">
        <v>8.6</v>
      </c>
      <c r="CZ435" s="120">
        <v>21.950099999999999</v>
      </c>
      <c r="DA435" s="120">
        <v>0.2177</v>
      </c>
      <c r="DH435" s="120">
        <v>8.6</v>
      </c>
      <c r="DI435" s="120">
        <v>20.218299999999999</v>
      </c>
      <c r="DJ435" s="120">
        <v>0.12989999999999999</v>
      </c>
      <c r="DN435" s="120">
        <v>8.6</v>
      </c>
      <c r="DO435" s="120">
        <v>22.215299999999999</v>
      </c>
      <c r="DP435" s="120">
        <v>0.20899999999999999</v>
      </c>
      <c r="DW435" s="120">
        <v>8.6</v>
      </c>
      <c r="DX435" s="120">
        <v>23.011099999999999</v>
      </c>
      <c r="DY435" s="120">
        <v>0.187</v>
      </c>
      <c r="DZ435" s="120">
        <v>8.6</v>
      </c>
      <c r="EA435" s="120">
        <v>19.419</v>
      </c>
      <c r="EB435" s="120">
        <v>0.191</v>
      </c>
      <c r="EL435" s="120">
        <v>8.6</v>
      </c>
      <c r="EM435" s="120">
        <v>20.4404</v>
      </c>
      <c r="EN435" s="120">
        <v>0.2036</v>
      </c>
      <c r="EO435" s="120">
        <v>8.6</v>
      </c>
      <c r="EP435" s="120">
        <v>15.065799999999999</v>
      </c>
      <c r="EQ435" s="120">
        <v>0.1792</v>
      </c>
      <c r="EU435" s="120">
        <v>8.6</v>
      </c>
      <c r="EV435" s="120">
        <v>17.552800000000001</v>
      </c>
      <c r="EW435" s="120">
        <v>0.2399</v>
      </c>
      <c r="EX435" s="120">
        <v>8.6</v>
      </c>
      <c r="EY435" s="120">
        <v>20.832599999999999</v>
      </c>
      <c r="EZ435" s="120">
        <v>0.2041</v>
      </c>
      <c r="FM435" s="120">
        <v>8.6</v>
      </c>
      <c r="FN435" s="120">
        <v>19.110700000000001</v>
      </c>
      <c r="FO435" s="120">
        <v>0.16969999999999999</v>
      </c>
      <c r="FP435" s="120">
        <v>8.6</v>
      </c>
      <c r="FQ435" s="120">
        <v>18.6555</v>
      </c>
      <c r="FR435" s="120">
        <v>0.12</v>
      </c>
      <c r="FV435" s="120">
        <v>8.6</v>
      </c>
      <c r="FW435" s="120">
        <v>20.964700000000001</v>
      </c>
      <c r="FX435" s="120">
        <v>0.22409999999999999</v>
      </c>
      <c r="FY435" s="120">
        <v>8.6</v>
      </c>
      <c r="FZ435" s="120">
        <v>20.0946</v>
      </c>
      <c r="GA435" s="120">
        <v>0.1227</v>
      </c>
      <c r="GE435" s="120">
        <v>8.6</v>
      </c>
      <c r="GF435" s="120">
        <v>22.521999999999998</v>
      </c>
      <c r="GG435" s="120">
        <v>0.1333</v>
      </c>
      <c r="GH435" s="120">
        <v>8.6</v>
      </c>
      <c r="GI435" s="120">
        <v>16.93</v>
      </c>
      <c r="GJ435" s="120">
        <v>0.1208</v>
      </c>
      <c r="GK435" s="120">
        <v>8.6</v>
      </c>
      <c r="GL435" s="120">
        <v>20.4117</v>
      </c>
      <c r="GM435" s="120">
        <v>0.29010000000000002</v>
      </c>
      <c r="GN435" s="120">
        <v>8.6</v>
      </c>
      <c r="GO435" s="120">
        <v>23.1266</v>
      </c>
      <c r="GP435" s="120">
        <v>0.24229999999999999</v>
      </c>
      <c r="GW435" s="120">
        <v>8.6</v>
      </c>
      <c r="GX435" s="120">
        <v>19.8856</v>
      </c>
      <c r="GY435" s="120">
        <v>0.2656</v>
      </c>
      <c r="GZ435" s="120">
        <v>8.6</v>
      </c>
      <c r="HA435" s="120">
        <v>18.034400000000002</v>
      </c>
      <c r="HB435" s="120">
        <v>0.31859999999999999</v>
      </c>
      <c r="HF435" s="120">
        <v>8.6</v>
      </c>
      <c r="HG435" s="120">
        <v>22.879300000000001</v>
      </c>
      <c r="HH435" s="120">
        <v>0.37290000000000001</v>
      </c>
      <c r="HO435" s="120">
        <v>8.6</v>
      </c>
      <c r="HP435" s="120">
        <v>15.2882</v>
      </c>
      <c r="HQ435" s="120">
        <v>0.1188</v>
      </c>
      <c r="HR435" s="120">
        <v>8.6</v>
      </c>
      <c r="HS435" s="120">
        <v>16.127500000000001</v>
      </c>
      <c r="HT435" s="120">
        <v>0.1903</v>
      </c>
      <c r="HX435" s="128">
        <v>8.6</v>
      </c>
      <c r="HY435" s="128">
        <v>10.564</v>
      </c>
      <c r="HZ435" s="120">
        <v>0.12859999999999999</v>
      </c>
      <c r="IA435" s="128">
        <v>8.6</v>
      </c>
      <c r="IB435" s="128">
        <v>19.248200000000001</v>
      </c>
      <c r="IC435" s="120">
        <v>7.7700000000000005E-2</v>
      </c>
      <c r="ID435" s="128">
        <v>8.6</v>
      </c>
      <c r="IE435" s="128">
        <v>16.532699999999998</v>
      </c>
      <c r="IF435" s="120">
        <v>8.8300000000000003E-2</v>
      </c>
      <c r="IG435" s="128">
        <v>8.6</v>
      </c>
      <c r="IH435" s="128">
        <v>23.3855</v>
      </c>
      <c r="II435" s="120">
        <v>0.13780000000000001</v>
      </c>
      <c r="IJ435" s="128">
        <v>8.6</v>
      </c>
      <c r="IK435" s="128">
        <v>42.138800000000003</v>
      </c>
      <c r="IL435" s="120">
        <v>0.29099999999999998</v>
      </c>
      <c r="IM435" s="128">
        <v>8.6</v>
      </c>
      <c r="IN435" s="128">
        <v>27.085799999999999</v>
      </c>
      <c r="IO435" s="120">
        <v>0.187</v>
      </c>
      <c r="IP435" s="128">
        <v>8.6</v>
      </c>
      <c r="IQ435" s="128">
        <v>38.0458</v>
      </c>
      <c r="IR435" s="120">
        <v>0.2802</v>
      </c>
      <c r="IS435" s="128">
        <v>8.6</v>
      </c>
      <c r="IT435" s="128">
        <v>24.199300000000001</v>
      </c>
      <c r="IU435" s="120">
        <v>0.1615</v>
      </c>
      <c r="IV435" s="128">
        <v>8.6</v>
      </c>
      <c r="IW435" s="128">
        <v>23.1555</v>
      </c>
      <c r="IX435" s="120">
        <v>0.13339999999999999</v>
      </c>
      <c r="IY435" s="128">
        <v>8.6</v>
      </c>
      <c r="IZ435" s="128">
        <v>18.059100000000001</v>
      </c>
      <c r="JA435" s="120">
        <v>5.74E-2</v>
      </c>
      <c r="JB435" s="128">
        <v>8.6</v>
      </c>
      <c r="JC435" s="128">
        <v>12.823</v>
      </c>
      <c r="JD435" s="120">
        <v>6.6900000000000001E-2</v>
      </c>
      <c r="JE435" s="128">
        <v>8.6</v>
      </c>
      <c r="JF435" s="128">
        <v>21.564900000000002</v>
      </c>
      <c r="JG435" s="120">
        <v>0.1104</v>
      </c>
      <c r="JH435" s="128">
        <v>8.6</v>
      </c>
      <c r="JI435" s="128">
        <v>14.967000000000001</v>
      </c>
      <c r="JJ435" s="120">
        <v>7.0300000000000001E-2</v>
      </c>
      <c r="JK435" s="128">
        <v>8.6</v>
      </c>
      <c r="JL435" s="128">
        <v>1.3081</v>
      </c>
      <c r="JM435" s="120">
        <v>7.6899999999999996E-2</v>
      </c>
      <c r="JN435" s="128">
        <v>8.6</v>
      </c>
      <c r="JO435" s="128">
        <v>18.393999999999998</v>
      </c>
      <c r="JP435" s="120">
        <v>9.4799999999999995E-2</v>
      </c>
      <c r="JQ435" s="128">
        <v>8.6</v>
      </c>
      <c r="JR435" s="128">
        <v>10.097799999999999</v>
      </c>
      <c r="JS435" s="120">
        <v>4.5100000000000001E-2</v>
      </c>
    </row>
    <row r="436" spans="1:279" x14ac:dyDescent="0.25">
      <c r="A436" s="128">
        <v>8.6199999999999992</v>
      </c>
      <c r="B436" s="128">
        <v>10.216100000000001</v>
      </c>
      <c r="C436" s="120">
        <v>0.29459999999999997</v>
      </c>
      <c r="D436" s="120">
        <v>8.6199999999999992</v>
      </c>
      <c r="E436" s="120">
        <v>23.0654</v>
      </c>
      <c r="F436" s="120">
        <v>0.23499999999999999</v>
      </c>
      <c r="G436" s="120">
        <v>8.6199999999999992</v>
      </c>
      <c r="H436" s="120">
        <v>24.3675</v>
      </c>
      <c r="I436" s="120">
        <v>0.3427</v>
      </c>
      <c r="J436" s="120">
        <v>8.6199999999999992</v>
      </c>
      <c r="K436" s="120">
        <v>12.703799999999999</v>
      </c>
      <c r="L436" s="120">
        <v>0.1227</v>
      </c>
      <c r="M436" s="120">
        <v>8.6199999999999992</v>
      </c>
      <c r="N436" s="120">
        <v>20.871700000000001</v>
      </c>
      <c r="O436" s="120">
        <v>0.26550000000000001</v>
      </c>
      <c r="P436" s="120">
        <v>8.6199999999999992</v>
      </c>
      <c r="Q436" s="120">
        <v>21.424299999999999</v>
      </c>
      <c r="R436" s="120">
        <v>0.21779999999999999</v>
      </c>
      <c r="S436" s="120">
        <v>8.6199999999999992</v>
      </c>
      <c r="T436" s="120">
        <v>22.935700000000001</v>
      </c>
      <c r="U436" s="120">
        <v>0.2056</v>
      </c>
      <c r="V436" s="120">
        <v>10.957000000000001</v>
      </c>
      <c r="W436" s="120">
        <v>28.185700000000001</v>
      </c>
      <c r="X436" s="120">
        <v>0.19670000000000001</v>
      </c>
      <c r="Y436" s="120">
        <v>8.6199999999999992</v>
      </c>
      <c r="Z436" s="120">
        <v>17.615400000000001</v>
      </c>
      <c r="AA436" s="120">
        <v>0.9738</v>
      </c>
      <c r="AB436" s="120">
        <v>8.6199999999999992</v>
      </c>
      <c r="AC436" s="120">
        <v>8.2121999999999993</v>
      </c>
      <c r="AD436" s="120">
        <v>5.79E-2</v>
      </c>
      <c r="AE436" s="120">
        <v>10.945</v>
      </c>
      <c r="AF436" s="120">
        <v>26.4605</v>
      </c>
      <c r="AG436" s="120">
        <v>9.8599999999999993E-2</v>
      </c>
      <c r="AH436" s="120">
        <v>8.6199999999999992</v>
      </c>
      <c r="AI436" s="120">
        <v>6.3745000000000003</v>
      </c>
      <c r="AJ436" s="120">
        <v>0.19239999999999999</v>
      </c>
      <c r="AK436" s="120">
        <v>8.6199999999999992</v>
      </c>
      <c r="AL436" s="120">
        <v>16.820399999999999</v>
      </c>
      <c r="AM436" s="120">
        <v>0.76459999999999995</v>
      </c>
      <c r="AN436" s="120">
        <v>11.39</v>
      </c>
      <c r="AO436" s="120">
        <v>31.801500000000001</v>
      </c>
      <c r="AP436" s="120">
        <v>0.22270000000000001</v>
      </c>
      <c r="AT436" s="120">
        <v>8.6199999999999992</v>
      </c>
      <c r="AU436" s="120">
        <v>28.312100000000001</v>
      </c>
      <c r="AV436" s="120">
        <v>0.34039999999999998</v>
      </c>
      <c r="BO436" s="120">
        <v>8.6199999999999992</v>
      </c>
      <c r="BP436" s="120">
        <v>8.2230000000000008</v>
      </c>
      <c r="BQ436" s="120">
        <v>0.3886</v>
      </c>
      <c r="BR436" s="120">
        <v>8.6199999999999992</v>
      </c>
      <c r="BS436" s="120">
        <v>11.8719</v>
      </c>
      <c r="BT436" s="120">
        <v>0.42720000000000002</v>
      </c>
      <c r="CA436" s="120">
        <v>8.6199999999999992</v>
      </c>
      <c r="CB436" s="120">
        <v>19.079000000000001</v>
      </c>
      <c r="CC436" s="120">
        <v>0.21690000000000001</v>
      </c>
      <c r="CD436" s="120">
        <v>8.6199999999999992</v>
      </c>
      <c r="CE436" s="120">
        <v>18.9925</v>
      </c>
      <c r="CF436" s="120">
        <v>0.1719</v>
      </c>
      <c r="CS436" s="120">
        <v>8.6199999999999992</v>
      </c>
      <c r="CT436" s="120">
        <v>12.974399999999999</v>
      </c>
      <c r="CU436" s="120">
        <v>0.10680000000000001</v>
      </c>
      <c r="CY436" s="120">
        <v>8.6199999999999992</v>
      </c>
      <c r="CZ436" s="120">
        <v>22.215599999999998</v>
      </c>
      <c r="DA436" s="120">
        <v>0.2223</v>
      </c>
      <c r="DH436" s="120">
        <v>8.6199999999999992</v>
      </c>
      <c r="DI436" s="120">
        <v>19.850999999999999</v>
      </c>
      <c r="DJ436" s="120">
        <v>0.14030000000000001</v>
      </c>
      <c r="DN436" s="120">
        <v>8.6199999999999992</v>
      </c>
      <c r="DO436" s="120">
        <v>22.099799999999998</v>
      </c>
      <c r="DP436" s="120">
        <v>0.22620000000000001</v>
      </c>
      <c r="DW436" s="120">
        <v>8.6199999999999992</v>
      </c>
      <c r="DX436" s="120">
        <v>22.858000000000001</v>
      </c>
      <c r="DY436" s="120">
        <v>0.1676</v>
      </c>
      <c r="DZ436" s="120">
        <v>8.6199999999999992</v>
      </c>
      <c r="EA436" s="120">
        <v>19.453900000000001</v>
      </c>
      <c r="EB436" s="120">
        <v>0.17460000000000001</v>
      </c>
      <c r="EL436" s="120">
        <v>8.6199999999999992</v>
      </c>
      <c r="EM436" s="120">
        <v>20.058299999999999</v>
      </c>
      <c r="EN436" s="120">
        <v>0.22109999999999999</v>
      </c>
      <c r="EO436" s="120">
        <v>8.6199999999999992</v>
      </c>
      <c r="EP436" s="120">
        <v>14.990500000000001</v>
      </c>
      <c r="EQ436" s="120">
        <v>0.1852</v>
      </c>
      <c r="EU436" s="120">
        <v>8.6199999999999992</v>
      </c>
      <c r="EV436" s="120">
        <v>17.4621</v>
      </c>
      <c r="EW436" s="120">
        <v>0.2447</v>
      </c>
      <c r="EX436" s="120">
        <v>8.6199999999999992</v>
      </c>
      <c r="EY436" s="120">
        <v>20.3843</v>
      </c>
      <c r="EZ436" s="120">
        <v>0.21390000000000001</v>
      </c>
      <c r="FM436" s="120">
        <v>8.6199999999999992</v>
      </c>
      <c r="FN436" s="120">
        <v>19.129000000000001</v>
      </c>
      <c r="FO436" s="120">
        <v>0.16819999999999999</v>
      </c>
      <c r="FP436" s="120">
        <v>8.6199999999999992</v>
      </c>
      <c r="FQ436" s="120">
        <v>19.002400000000002</v>
      </c>
      <c r="FR436" s="120">
        <v>0.122</v>
      </c>
      <c r="FV436" s="120">
        <v>8.6199999999999992</v>
      </c>
      <c r="FW436" s="120">
        <v>20.805299999999999</v>
      </c>
      <c r="FX436" s="120">
        <v>0.23369999999999999</v>
      </c>
      <c r="FY436" s="120">
        <v>8.6199999999999992</v>
      </c>
      <c r="FZ436" s="120">
        <v>20.092300000000002</v>
      </c>
      <c r="GA436" s="120">
        <v>0.1244</v>
      </c>
      <c r="GE436" s="120">
        <v>8.6199999999999992</v>
      </c>
      <c r="GF436" s="120">
        <v>23.6234</v>
      </c>
      <c r="GG436" s="120">
        <v>0.13900000000000001</v>
      </c>
      <c r="GH436" s="120">
        <v>8.6199999999999992</v>
      </c>
      <c r="GI436" s="120">
        <v>16.822900000000001</v>
      </c>
      <c r="GJ436" s="120">
        <v>0.1255</v>
      </c>
      <c r="GK436" s="120">
        <v>8.6199999999999992</v>
      </c>
      <c r="GL436" s="120">
        <v>20.009399999999999</v>
      </c>
      <c r="GM436" s="120">
        <v>0.30590000000000001</v>
      </c>
      <c r="GN436" s="120">
        <v>8.6199999999999992</v>
      </c>
      <c r="GO436" s="120">
        <v>23.102</v>
      </c>
      <c r="GP436" s="120">
        <v>0.2581</v>
      </c>
      <c r="GW436" s="120">
        <v>8.6199999999999992</v>
      </c>
      <c r="GX436" s="120">
        <v>19.9602</v>
      </c>
      <c r="GY436" s="120">
        <v>0.28360000000000002</v>
      </c>
      <c r="GZ436" s="120">
        <v>8.6199999999999992</v>
      </c>
      <c r="HA436" s="120">
        <v>17.9497</v>
      </c>
      <c r="HB436" s="120">
        <v>0.35189999999999999</v>
      </c>
      <c r="HF436" s="120">
        <v>8.6199999999999992</v>
      </c>
      <c r="HG436" s="120">
        <v>22.995899999999999</v>
      </c>
      <c r="HH436" s="120">
        <v>0.36870000000000003</v>
      </c>
      <c r="HO436" s="120">
        <v>8.6199999999999992</v>
      </c>
      <c r="HP436" s="120">
        <v>15.3916</v>
      </c>
      <c r="HQ436" s="120">
        <v>0.1176</v>
      </c>
      <c r="HR436" s="120">
        <v>8.6199999999999992</v>
      </c>
      <c r="HS436" s="120">
        <v>15.925599999999999</v>
      </c>
      <c r="HT436" s="120">
        <v>0.18679999999999999</v>
      </c>
      <c r="HX436" s="128">
        <v>8.6199999999999992</v>
      </c>
      <c r="HY436" s="128">
        <v>9.4129000000000005</v>
      </c>
      <c r="HZ436" s="120">
        <v>0.14699999999999999</v>
      </c>
      <c r="IA436" s="128">
        <v>8.6199999999999992</v>
      </c>
      <c r="IB436" s="128">
        <v>18.6646</v>
      </c>
      <c r="IC436" s="120">
        <v>7.6100000000000001E-2</v>
      </c>
      <c r="ID436" s="128">
        <v>8.6199999999999992</v>
      </c>
      <c r="IE436" s="128">
        <v>16.260100000000001</v>
      </c>
      <c r="IF436" s="120">
        <v>9.06E-2</v>
      </c>
      <c r="IG436" s="128">
        <v>8.6199999999999992</v>
      </c>
      <c r="IH436" s="128">
        <v>23.305399999999999</v>
      </c>
      <c r="II436" s="120">
        <v>0.13450000000000001</v>
      </c>
      <c r="IJ436" s="128">
        <v>8.6199999999999992</v>
      </c>
      <c r="IK436" s="128">
        <v>41.252899999999997</v>
      </c>
      <c r="IL436" s="120">
        <v>0.2651</v>
      </c>
      <c r="IM436" s="128">
        <v>8.6199999999999992</v>
      </c>
      <c r="IN436" s="128">
        <v>26.965699999999998</v>
      </c>
      <c r="IO436" s="120">
        <v>0.18129999999999999</v>
      </c>
      <c r="IP436" s="128">
        <v>8.6199999999999992</v>
      </c>
      <c r="IQ436" s="128">
        <v>38.012799999999999</v>
      </c>
      <c r="IR436" s="120">
        <v>0.2792</v>
      </c>
      <c r="IS436" s="128">
        <v>8.6199999999999992</v>
      </c>
      <c r="IT436" s="128">
        <v>23.729900000000001</v>
      </c>
      <c r="IU436" s="120">
        <v>0.16009999999999999</v>
      </c>
      <c r="IV436" s="128">
        <v>8.6199999999999992</v>
      </c>
      <c r="IW436" s="128">
        <v>22.566199999999998</v>
      </c>
      <c r="IX436" s="120">
        <v>0.1313</v>
      </c>
      <c r="IY436" s="128">
        <v>8.6199999999999992</v>
      </c>
      <c r="IZ436" s="128">
        <v>19.038699999999999</v>
      </c>
      <c r="JA436" s="120">
        <v>4.8399999999999999E-2</v>
      </c>
      <c r="JB436" s="128">
        <v>8.6199999999999992</v>
      </c>
      <c r="JC436" s="128">
        <v>13.202999999999999</v>
      </c>
      <c r="JD436" s="120">
        <v>6.7000000000000004E-2</v>
      </c>
      <c r="JE436" s="128">
        <v>8.6199999999999992</v>
      </c>
      <c r="JF436" s="128">
        <v>20.238600000000002</v>
      </c>
      <c r="JG436" s="120">
        <v>0.1065</v>
      </c>
      <c r="JH436" s="128">
        <v>8.6199999999999992</v>
      </c>
      <c r="JI436" s="128">
        <v>14.891400000000001</v>
      </c>
      <c r="JJ436" s="120">
        <v>7.1099999999999997E-2</v>
      </c>
      <c r="JK436" s="128">
        <v>8.6199999999999992</v>
      </c>
      <c r="JL436" s="128">
        <v>1.3928</v>
      </c>
      <c r="JM436" s="120">
        <v>7.3499999999999996E-2</v>
      </c>
      <c r="JN436" s="128">
        <v>8.6199999999999992</v>
      </c>
      <c r="JO436" s="128">
        <v>20.843800000000002</v>
      </c>
      <c r="JP436" s="120">
        <v>9.6199999999999994E-2</v>
      </c>
      <c r="JQ436" s="128">
        <v>8.6199999999999992</v>
      </c>
      <c r="JR436" s="128">
        <v>10.258800000000001</v>
      </c>
      <c r="JS436" s="120">
        <v>4.2500000000000003E-2</v>
      </c>
    </row>
    <row r="437" spans="1:279" x14ac:dyDescent="0.25">
      <c r="A437" s="128">
        <v>8.64</v>
      </c>
      <c r="B437" s="128">
        <v>10.717499999999999</v>
      </c>
      <c r="C437" s="120">
        <v>0.32279999999999998</v>
      </c>
      <c r="D437" s="120">
        <v>8.64</v>
      </c>
      <c r="E437" s="120">
        <v>22.807400000000001</v>
      </c>
      <c r="F437" s="120">
        <v>0.23219999999999999</v>
      </c>
      <c r="G437" s="120">
        <v>8.64</v>
      </c>
      <c r="H437" s="120">
        <v>22.206600000000002</v>
      </c>
      <c r="I437" s="120">
        <v>0.3972</v>
      </c>
      <c r="J437" s="120">
        <v>8.64</v>
      </c>
      <c r="K437" s="120">
        <v>12.806100000000001</v>
      </c>
      <c r="L437" s="120">
        <v>0.1212</v>
      </c>
      <c r="M437" s="120">
        <v>8.64</v>
      </c>
      <c r="N437" s="120">
        <v>20.418099999999999</v>
      </c>
      <c r="O437" s="120">
        <v>0.28970000000000001</v>
      </c>
      <c r="P437" s="120">
        <v>8.64</v>
      </c>
      <c r="Q437" s="120">
        <v>21.351299999999998</v>
      </c>
      <c r="R437" s="120">
        <v>0.21870000000000001</v>
      </c>
      <c r="S437" s="120">
        <v>8.64</v>
      </c>
      <c r="T437" s="120">
        <v>22.307500000000001</v>
      </c>
      <c r="U437" s="120">
        <v>0.2092</v>
      </c>
      <c r="V437" s="120">
        <v>10.977</v>
      </c>
      <c r="W437" s="120">
        <v>28.258900000000001</v>
      </c>
      <c r="X437" s="120">
        <v>0.16830000000000001</v>
      </c>
      <c r="Y437" s="120">
        <v>8.64</v>
      </c>
      <c r="Z437" s="120">
        <v>17.503799999999998</v>
      </c>
      <c r="AA437" s="120">
        <v>1.0005999999999999</v>
      </c>
      <c r="AB437" s="120">
        <v>8.64</v>
      </c>
      <c r="AC437" s="120">
        <v>7.9480000000000004</v>
      </c>
      <c r="AD437" s="120">
        <v>5.6399999999999999E-2</v>
      </c>
      <c r="AE437" s="120">
        <v>10.965</v>
      </c>
      <c r="AF437" s="120">
        <v>26.596</v>
      </c>
      <c r="AG437" s="120">
        <v>0.1096</v>
      </c>
      <c r="AH437" s="120">
        <v>8.64</v>
      </c>
      <c r="AI437" s="120">
        <v>9.5272000000000006</v>
      </c>
      <c r="AJ437" s="120">
        <v>0.15260000000000001</v>
      </c>
      <c r="AK437" s="120">
        <v>8.64</v>
      </c>
      <c r="AL437" s="120">
        <v>15.883900000000001</v>
      </c>
      <c r="AM437" s="120">
        <v>0.75370000000000004</v>
      </c>
      <c r="AN437" s="120">
        <v>11.41</v>
      </c>
      <c r="AO437" s="120">
        <v>31.902100000000001</v>
      </c>
      <c r="AP437" s="120">
        <v>0.22559999999999999</v>
      </c>
      <c r="AT437" s="120">
        <v>8.64</v>
      </c>
      <c r="AU437" s="120">
        <v>28.814900000000002</v>
      </c>
      <c r="AV437" s="120">
        <v>0.35970000000000002</v>
      </c>
      <c r="BO437" s="120">
        <v>8.64</v>
      </c>
      <c r="BP437" s="120">
        <v>7.8712999999999997</v>
      </c>
      <c r="BQ437" s="120">
        <v>0.37140000000000001</v>
      </c>
      <c r="BR437" s="120">
        <v>8.64</v>
      </c>
      <c r="BS437" s="120">
        <v>10.765499999999999</v>
      </c>
      <c r="BT437" s="120">
        <v>0.40899999999999997</v>
      </c>
      <c r="CA437" s="120">
        <v>8.64</v>
      </c>
      <c r="CB437" s="120">
        <v>20.4771</v>
      </c>
      <c r="CC437" s="120">
        <v>0.2225</v>
      </c>
      <c r="CD437" s="120">
        <v>8.64</v>
      </c>
      <c r="CE437" s="120">
        <v>19.782</v>
      </c>
      <c r="CF437" s="120">
        <v>0.16819999999999999</v>
      </c>
      <c r="CS437" s="120">
        <v>8.64</v>
      </c>
      <c r="CT437" s="120">
        <v>13.107200000000001</v>
      </c>
      <c r="CU437" s="120">
        <v>9.1600000000000001E-2</v>
      </c>
      <c r="CY437" s="120">
        <v>8.64</v>
      </c>
      <c r="CZ437" s="120">
        <v>22.263000000000002</v>
      </c>
      <c r="DA437" s="120">
        <v>0.2225</v>
      </c>
      <c r="DH437" s="120">
        <v>8.64</v>
      </c>
      <c r="DI437" s="120">
        <v>19.477499999999999</v>
      </c>
      <c r="DJ437" s="120">
        <v>0.15210000000000001</v>
      </c>
      <c r="DN437" s="120">
        <v>8.64</v>
      </c>
      <c r="DO437" s="120">
        <v>21.9222</v>
      </c>
      <c r="DP437" s="120">
        <v>0.23780000000000001</v>
      </c>
      <c r="DW437" s="120">
        <v>8.64</v>
      </c>
      <c r="DX437" s="120">
        <v>22.463100000000001</v>
      </c>
      <c r="DY437" s="120">
        <v>0.1396</v>
      </c>
      <c r="DZ437" s="120">
        <v>8.64</v>
      </c>
      <c r="EA437" s="120">
        <v>19.251200000000001</v>
      </c>
      <c r="EB437" s="120">
        <v>0.15310000000000001</v>
      </c>
      <c r="EL437" s="120">
        <v>8.64</v>
      </c>
      <c r="EM437" s="120">
        <v>19.48</v>
      </c>
      <c r="EN437" s="120">
        <v>0.2319</v>
      </c>
      <c r="EO437" s="120">
        <v>8.64</v>
      </c>
      <c r="EP437" s="120">
        <v>14.903</v>
      </c>
      <c r="EQ437" s="120">
        <v>0.19089999999999999</v>
      </c>
      <c r="EU437" s="120">
        <v>8.64</v>
      </c>
      <c r="EV437" s="120">
        <v>17.502099999999999</v>
      </c>
      <c r="EW437" s="120">
        <v>0.26250000000000001</v>
      </c>
      <c r="EX437" s="120">
        <v>8.64</v>
      </c>
      <c r="EY437" s="120">
        <v>20.2028</v>
      </c>
      <c r="EZ437" s="120">
        <v>0.2253</v>
      </c>
      <c r="FM437" s="120">
        <v>8.64</v>
      </c>
      <c r="FN437" s="120">
        <v>19.246600000000001</v>
      </c>
      <c r="FO437" s="120">
        <v>0.16450000000000001</v>
      </c>
      <c r="FP437" s="120">
        <v>8.64</v>
      </c>
      <c r="FQ437" s="120">
        <v>19.190100000000001</v>
      </c>
      <c r="FR437" s="120">
        <v>0.1275</v>
      </c>
      <c r="FV437" s="120">
        <v>8.64</v>
      </c>
      <c r="FW437" s="120">
        <v>20.335599999999999</v>
      </c>
      <c r="FX437" s="120">
        <v>0.22689999999999999</v>
      </c>
      <c r="FY437" s="120">
        <v>8.64</v>
      </c>
      <c r="FZ437" s="120">
        <v>19.914899999999999</v>
      </c>
      <c r="GA437" s="120">
        <v>0.12379999999999999</v>
      </c>
      <c r="GE437" s="120">
        <v>8.64</v>
      </c>
      <c r="GF437" s="120">
        <v>23.897200000000002</v>
      </c>
      <c r="GG437" s="120">
        <v>0.16950000000000001</v>
      </c>
      <c r="GH437" s="120">
        <v>8.64</v>
      </c>
      <c r="GI437" s="120">
        <v>15.98</v>
      </c>
      <c r="GJ437" s="120">
        <v>0.13400000000000001</v>
      </c>
      <c r="GK437" s="120">
        <v>8.64</v>
      </c>
      <c r="GL437" s="120">
        <v>19.827400000000001</v>
      </c>
      <c r="GM437" s="120">
        <v>0.3075</v>
      </c>
      <c r="GN437" s="120">
        <v>8.64</v>
      </c>
      <c r="GO437" s="120">
        <v>23.4983</v>
      </c>
      <c r="GP437" s="120">
        <v>0.28199999999999997</v>
      </c>
      <c r="GW437" s="120">
        <v>8.64</v>
      </c>
      <c r="GX437" s="120">
        <v>20.0349</v>
      </c>
      <c r="GY437" s="120">
        <v>0.29330000000000001</v>
      </c>
      <c r="GZ437" s="120">
        <v>8.64</v>
      </c>
      <c r="HA437" s="120">
        <v>17.5654</v>
      </c>
      <c r="HB437" s="120">
        <v>0.38</v>
      </c>
      <c r="HF437" s="120">
        <v>8.64</v>
      </c>
      <c r="HG437" s="120">
        <v>23.166599999999999</v>
      </c>
      <c r="HH437" s="120">
        <v>0.3679</v>
      </c>
      <c r="HO437" s="120">
        <v>8.64</v>
      </c>
      <c r="HP437" s="120">
        <v>15.356199999999999</v>
      </c>
      <c r="HQ437" s="120">
        <v>0.1144</v>
      </c>
      <c r="HR437" s="120">
        <v>8.64</v>
      </c>
      <c r="HS437" s="120">
        <v>15.5968</v>
      </c>
      <c r="HT437" s="120">
        <v>0.19159999999999999</v>
      </c>
      <c r="HX437" s="128">
        <v>8.64</v>
      </c>
      <c r="HY437" s="128">
        <v>8.1411999999999995</v>
      </c>
      <c r="HZ437" s="120">
        <v>0.1512</v>
      </c>
      <c r="IA437" s="128">
        <v>8.64</v>
      </c>
      <c r="IB437" s="128">
        <v>17.5608</v>
      </c>
      <c r="IC437" s="120">
        <v>7.9299999999999995E-2</v>
      </c>
      <c r="ID437" s="128">
        <v>8.64</v>
      </c>
      <c r="IE437" s="128">
        <v>15.911899999999999</v>
      </c>
      <c r="IF437" s="120">
        <v>8.9599999999999999E-2</v>
      </c>
      <c r="IG437" s="128">
        <v>8.64</v>
      </c>
      <c r="IH437" s="128">
        <v>22.921099999999999</v>
      </c>
      <c r="II437" s="120">
        <v>0.1331</v>
      </c>
      <c r="IJ437" s="128">
        <v>8.64</v>
      </c>
      <c r="IK437" s="128">
        <v>40.365900000000003</v>
      </c>
      <c r="IL437" s="120">
        <v>0.25869999999999999</v>
      </c>
      <c r="IM437" s="128">
        <v>8.64</v>
      </c>
      <c r="IN437" s="128">
        <v>27.165099999999999</v>
      </c>
      <c r="IO437" s="120">
        <v>0.1774</v>
      </c>
      <c r="IP437" s="128">
        <v>8.64</v>
      </c>
      <c r="IQ437" s="128">
        <v>38.162599999999998</v>
      </c>
      <c r="IR437" s="120">
        <v>0.2782</v>
      </c>
      <c r="IS437" s="128">
        <v>8.64</v>
      </c>
      <c r="IT437" s="128">
        <v>23.355</v>
      </c>
      <c r="IU437" s="120">
        <v>0.1497</v>
      </c>
      <c r="IV437" s="128">
        <v>8.64</v>
      </c>
      <c r="IW437" s="128">
        <v>21.828399999999998</v>
      </c>
      <c r="IX437" s="120">
        <v>0.1326</v>
      </c>
      <c r="IY437" s="128">
        <v>8.64</v>
      </c>
      <c r="IZ437" s="128">
        <v>20.357299999999999</v>
      </c>
      <c r="JA437" s="120">
        <v>6.7699999999999996E-2</v>
      </c>
      <c r="JB437" s="128">
        <v>8.64</v>
      </c>
      <c r="JC437" s="128">
        <v>13.5646</v>
      </c>
      <c r="JD437" s="120">
        <v>6.9199999999999998E-2</v>
      </c>
      <c r="JE437" s="128">
        <v>8.64</v>
      </c>
      <c r="JF437" s="128">
        <v>19.692299999999999</v>
      </c>
      <c r="JG437" s="120">
        <v>0.1079</v>
      </c>
      <c r="JH437" s="128">
        <v>8.64</v>
      </c>
      <c r="JI437" s="128">
        <v>14.786899999999999</v>
      </c>
      <c r="JJ437" s="120">
        <v>6.9800000000000001E-2</v>
      </c>
      <c r="JK437" s="128">
        <v>8.64</v>
      </c>
      <c r="JL437" s="128">
        <v>1.5484</v>
      </c>
      <c r="JM437" s="120">
        <v>6.8000000000000005E-2</v>
      </c>
      <c r="JN437" s="128">
        <v>8.64</v>
      </c>
      <c r="JO437" s="128">
        <v>23.279900000000001</v>
      </c>
      <c r="JP437" s="120">
        <v>0.106</v>
      </c>
      <c r="JQ437" s="128">
        <v>8.64</v>
      </c>
      <c r="JR437" s="128">
        <v>10.4634</v>
      </c>
      <c r="JS437" s="120">
        <v>4.1599999999999998E-2</v>
      </c>
    </row>
    <row r="438" spans="1:279" x14ac:dyDescent="0.25">
      <c r="A438" s="128">
        <v>8.66</v>
      </c>
      <c r="B438" s="128">
        <v>11.5098</v>
      </c>
      <c r="C438" s="120">
        <v>0.36770000000000003</v>
      </c>
      <c r="D438" s="120">
        <v>8.66</v>
      </c>
      <c r="E438" s="120">
        <v>22.541899999999998</v>
      </c>
      <c r="F438" s="120">
        <v>0.23499999999999999</v>
      </c>
      <c r="G438" s="120">
        <v>8.66</v>
      </c>
      <c r="H438" s="120">
        <v>19.257200000000001</v>
      </c>
      <c r="I438" s="120">
        <v>0.46660000000000001</v>
      </c>
      <c r="J438" s="120">
        <v>8.66</v>
      </c>
      <c r="K438" s="120">
        <v>12.948600000000001</v>
      </c>
      <c r="L438" s="120">
        <v>0.124</v>
      </c>
      <c r="M438" s="120">
        <v>8.66</v>
      </c>
      <c r="N438" s="120">
        <v>19.9132</v>
      </c>
      <c r="O438" s="120">
        <v>0.33439999999999998</v>
      </c>
      <c r="P438" s="120">
        <v>8.66</v>
      </c>
      <c r="Q438" s="120">
        <v>21.407699999999998</v>
      </c>
      <c r="R438" s="120">
        <v>0.21840000000000001</v>
      </c>
      <c r="S438" s="120">
        <v>8.66</v>
      </c>
      <c r="T438" s="120">
        <v>21.1797</v>
      </c>
      <c r="U438" s="120">
        <v>0.21529999999999999</v>
      </c>
      <c r="V438" s="120">
        <v>10.997</v>
      </c>
      <c r="W438" s="120">
        <v>28.307700000000001</v>
      </c>
      <c r="X438" s="120">
        <v>0.1462</v>
      </c>
      <c r="Y438" s="120">
        <v>8.66</v>
      </c>
      <c r="Z438" s="120">
        <v>17.632899999999999</v>
      </c>
      <c r="AA438" s="120">
        <v>1.0004</v>
      </c>
      <c r="AB438" s="120">
        <v>8.66</v>
      </c>
      <c r="AC438" s="120">
        <v>7.7645</v>
      </c>
      <c r="AD438" s="120">
        <v>5.4899999999999997E-2</v>
      </c>
      <c r="AE438" s="120">
        <v>10.984999999999999</v>
      </c>
      <c r="AF438" s="120">
        <v>26.5764</v>
      </c>
      <c r="AG438" s="120">
        <v>0.1225</v>
      </c>
      <c r="AH438" s="120">
        <v>8.66</v>
      </c>
      <c r="AI438" s="120">
        <v>13.988899999999999</v>
      </c>
      <c r="AJ438" s="120">
        <v>0.17249999999999999</v>
      </c>
      <c r="AK438" s="120">
        <v>8.66</v>
      </c>
      <c r="AL438" s="120">
        <v>15.144399999999999</v>
      </c>
      <c r="AM438" s="120">
        <v>0.79039999999999999</v>
      </c>
      <c r="AN438" s="120">
        <v>11.43</v>
      </c>
      <c r="AO438" s="120">
        <v>31.6647</v>
      </c>
      <c r="AP438" s="120">
        <v>0.22259999999999999</v>
      </c>
      <c r="AT438" s="120">
        <v>8.66</v>
      </c>
      <c r="AU438" s="120">
        <v>29.184200000000001</v>
      </c>
      <c r="AV438" s="120">
        <v>0.36599999999999999</v>
      </c>
      <c r="BO438" s="120">
        <v>8.66</v>
      </c>
      <c r="BP438" s="120">
        <v>7.5419999999999998</v>
      </c>
      <c r="BQ438" s="120">
        <v>0.4052</v>
      </c>
      <c r="BR438" s="120">
        <v>8.66</v>
      </c>
      <c r="BS438" s="120">
        <v>11.1572</v>
      </c>
      <c r="BT438" s="120">
        <v>0.39779999999999999</v>
      </c>
      <c r="CA438" s="120">
        <v>8.66</v>
      </c>
      <c r="CB438" s="120">
        <v>21.702999999999999</v>
      </c>
      <c r="CC438" s="120">
        <v>0.22520000000000001</v>
      </c>
      <c r="CD438" s="120">
        <v>8.66</v>
      </c>
      <c r="CE438" s="120">
        <v>20.2699</v>
      </c>
      <c r="CF438" s="120">
        <v>0.17100000000000001</v>
      </c>
      <c r="CS438" s="120">
        <v>8.66</v>
      </c>
      <c r="CT438" s="120">
        <v>13.3673</v>
      </c>
      <c r="CU438" s="120">
        <v>9.0899999999999995E-2</v>
      </c>
      <c r="CY438" s="120">
        <v>8.66</v>
      </c>
      <c r="CZ438" s="120">
        <v>21.995799999999999</v>
      </c>
      <c r="DA438" s="120">
        <v>0.22470000000000001</v>
      </c>
      <c r="DH438" s="120">
        <v>8.66</v>
      </c>
      <c r="DI438" s="120">
        <v>18.8733</v>
      </c>
      <c r="DJ438" s="120">
        <v>0.16089999999999999</v>
      </c>
      <c r="DN438" s="120">
        <v>8.66</v>
      </c>
      <c r="DO438" s="120">
        <v>21.635100000000001</v>
      </c>
      <c r="DP438" s="120">
        <v>0.24660000000000001</v>
      </c>
      <c r="DW438" s="120">
        <v>8.66</v>
      </c>
      <c r="DX438" s="120">
        <v>21.8124</v>
      </c>
      <c r="DY438" s="120">
        <v>0.13120000000000001</v>
      </c>
      <c r="DZ438" s="120">
        <v>8.66</v>
      </c>
      <c r="EA438" s="120">
        <v>18.863800000000001</v>
      </c>
      <c r="EB438" s="120">
        <v>0.15379999999999999</v>
      </c>
      <c r="EL438" s="120">
        <v>8.66</v>
      </c>
      <c r="EM438" s="120">
        <v>19.049399999999999</v>
      </c>
      <c r="EN438" s="120">
        <v>0.23449999999999999</v>
      </c>
      <c r="EO438" s="120">
        <v>8.66</v>
      </c>
      <c r="EP438" s="120">
        <v>14.770300000000001</v>
      </c>
      <c r="EQ438" s="120">
        <v>0.19739999999999999</v>
      </c>
      <c r="EU438" s="120">
        <v>8.66</v>
      </c>
      <c r="EV438" s="120">
        <v>17.6785</v>
      </c>
      <c r="EW438" s="120">
        <v>0.28129999999999999</v>
      </c>
      <c r="EX438" s="120">
        <v>8.66</v>
      </c>
      <c r="EY438" s="120">
        <v>20.279399999999999</v>
      </c>
      <c r="EZ438" s="120">
        <v>0.2319</v>
      </c>
      <c r="FM438" s="120">
        <v>8.66</v>
      </c>
      <c r="FN438" s="120">
        <v>19.3992</v>
      </c>
      <c r="FO438" s="120">
        <v>0.16250000000000001</v>
      </c>
      <c r="FP438" s="120">
        <v>8.66</v>
      </c>
      <c r="FQ438" s="120">
        <v>19.279199999999999</v>
      </c>
      <c r="FR438" s="120">
        <v>0.12939999999999999</v>
      </c>
      <c r="FV438" s="120">
        <v>8.66</v>
      </c>
      <c r="FW438" s="120">
        <v>19.9194</v>
      </c>
      <c r="FX438" s="120">
        <v>0.22720000000000001</v>
      </c>
      <c r="FY438" s="120">
        <v>8.66</v>
      </c>
      <c r="FZ438" s="120">
        <v>19.763500000000001</v>
      </c>
      <c r="GA438" s="120">
        <v>0.12529999999999999</v>
      </c>
      <c r="GE438" s="120">
        <v>8.66</v>
      </c>
      <c r="GF438" s="120">
        <v>23.787199999999999</v>
      </c>
      <c r="GG438" s="120">
        <v>0.16800000000000001</v>
      </c>
      <c r="GH438" s="120">
        <v>8.66</v>
      </c>
      <c r="GI438" s="120">
        <v>14.7532</v>
      </c>
      <c r="GJ438" s="120">
        <v>0.1454</v>
      </c>
      <c r="GK438" s="120">
        <v>8.66</v>
      </c>
      <c r="GL438" s="120">
        <v>19.631699999999999</v>
      </c>
      <c r="GM438" s="120">
        <v>0.3044</v>
      </c>
      <c r="GN438" s="120">
        <v>8.66</v>
      </c>
      <c r="GO438" s="120">
        <v>24.244900000000001</v>
      </c>
      <c r="GP438" s="120">
        <v>0.30990000000000001</v>
      </c>
      <c r="GW438" s="120">
        <v>8.66</v>
      </c>
      <c r="GX438" s="120">
        <v>20.109500000000001</v>
      </c>
      <c r="GY438" s="120">
        <v>0.30020000000000002</v>
      </c>
      <c r="GZ438" s="120">
        <v>8.66</v>
      </c>
      <c r="HA438" s="120">
        <v>17.209299999999999</v>
      </c>
      <c r="HB438" s="120">
        <v>0.40720000000000001</v>
      </c>
      <c r="HF438" s="120">
        <v>8.66</v>
      </c>
      <c r="HG438" s="120">
        <v>23.421500000000002</v>
      </c>
      <c r="HH438" s="120">
        <v>0.36620000000000003</v>
      </c>
      <c r="HO438" s="120">
        <v>8.66</v>
      </c>
      <c r="HP438" s="120">
        <v>15.157</v>
      </c>
      <c r="HQ438" s="120">
        <v>0.1129</v>
      </c>
      <c r="HR438" s="120">
        <v>8.66</v>
      </c>
      <c r="HS438" s="120">
        <v>15.3291</v>
      </c>
      <c r="HT438" s="120">
        <v>0.18540000000000001</v>
      </c>
      <c r="HX438" s="128">
        <v>8.66</v>
      </c>
      <c r="HY438" s="128">
        <v>6.9516999999999998</v>
      </c>
      <c r="HZ438" s="120">
        <v>0.15740000000000001</v>
      </c>
      <c r="IA438" s="128">
        <v>8.66</v>
      </c>
      <c r="IB438" s="128">
        <v>16.2621</v>
      </c>
      <c r="IC438" s="120">
        <v>7.2800000000000004E-2</v>
      </c>
      <c r="ID438" s="128">
        <v>8.66</v>
      </c>
      <c r="IE438" s="128">
        <v>15.711</v>
      </c>
      <c r="IF438" s="120">
        <v>9.0300000000000005E-2</v>
      </c>
      <c r="IG438" s="128">
        <v>8.66</v>
      </c>
      <c r="IH438" s="128">
        <v>22.2818</v>
      </c>
      <c r="II438" s="120">
        <v>0.13489999999999999</v>
      </c>
      <c r="IJ438" s="128">
        <v>8.66</v>
      </c>
      <c r="IK438" s="128">
        <v>39.159799999999997</v>
      </c>
      <c r="IL438" s="120">
        <v>0.25009999999999999</v>
      </c>
      <c r="IM438" s="128">
        <v>8.66</v>
      </c>
      <c r="IN438" s="128">
        <v>27.554500000000001</v>
      </c>
      <c r="IO438" s="120">
        <v>0.17150000000000001</v>
      </c>
      <c r="IP438" s="128">
        <v>8.66</v>
      </c>
      <c r="IQ438" s="128">
        <v>38.389600000000002</v>
      </c>
      <c r="IR438" s="120">
        <v>0.2651</v>
      </c>
      <c r="IS438" s="128">
        <v>8.66</v>
      </c>
      <c r="IT438" s="128">
        <v>22.581499999999998</v>
      </c>
      <c r="IU438" s="120">
        <v>0.14299999999999999</v>
      </c>
      <c r="IV438" s="128">
        <v>8.66</v>
      </c>
      <c r="IW438" s="128">
        <v>21.3384</v>
      </c>
      <c r="IX438" s="120">
        <v>0.13250000000000001</v>
      </c>
      <c r="IY438" s="128">
        <v>8.66</v>
      </c>
      <c r="IZ438" s="128">
        <v>21.410399999999999</v>
      </c>
      <c r="JA438" s="120">
        <v>8.4400000000000003E-2</v>
      </c>
      <c r="JB438" s="128">
        <v>8.66</v>
      </c>
      <c r="JC438" s="128">
        <v>13.6091</v>
      </c>
      <c r="JD438" s="120">
        <v>7.3700000000000002E-2</v>
      </c>
      <c r="JE438" s="128">
        <v>8.66</v>
      </c>
      <c r="JF438" s="128">
        <v>19.789400000000001</v>
      </c>
      <c r="JG438" s="120">
        <v>0.1134</v>
      </c>
      <c r="JH438" s="128">
        <v>8.66</v>
      </c>
      <c r="JI438" s="128">
        <v>14.8057</v>
      </c>
      <c r="JJ438" s="120">
        <v>7.3099999999999998E-2</v>
      </c>
      <c r="JK438" s="128">
        <v>8.66</v>
      </c>
      <c r="JL438" s="128">
        <v>1.7847</v>
      </c>
      <c r="JM438" s="120">
        <v>6.3299999999999995E-2</v>
      </c>
      <c r="JN438" s="128">
        <v>8.66</v>
      </c>
      <c r="JO438" s="128">
        <v>25.2212</v>
      </c>
      <c r="JP438" s="120">
        <v>0.14610000000000001</v>
      </c>
      <c r="JQ438" s="128">
        <v>8.66</v>
      </c>
      <c r="JR438" s="128">
        <v>10.6829</v>
      </c>
      <c r="JS438" s="120">
        <v>4.2500000000000003E-2</v>
      </c>
    </row>
    <row r="439" spans="1:279" x14ac:dyDescent="0.25">
      <c r="A439" s="128">
        <v>8.68</v>
      </c>
      <c r="B439" s="128">
        <v>12.1417</v>
      </c>
      <c r="C439" s="120">
        <v>0.41039999999999999</v>
      </c>
      <c r="D439" s="120">
        <v>8.68</v>
      </c>
      <c r="E439" s="120">
        <v>22.305</v>
      </c>
      <c r="F439" s="120">
        <v>0.23699999999999999</v>
      </c>
      <c r="G439" s="120">
        <v>8.68</v>
      </c>
      <c r="H439" s="120">
        <v>15.971500000000001</v>
      </c>
      <c r="I439" s="120">
        <v>0.47010000000000002</v>
      </c>
      <c r="J439" s="120">
        <v>8.68</v>
      </c>
      <c r="K439" s="120">
        <v>13.152100000000001</v>
      </c>
      <c r="L439" s="120">
        <v>0.126</v>
      </c>
      <c r="M439" s="120">
        <v>8.68</v>
      </c>
      <c r="N439" s="120">
        <v>19.418099999999999</v>
      </c>
      <c r="O439" s="120">
        <v>0.33310000000000001</v>
      </c>
      <c r="P439" s="120">
        <v>8.68</v>
      </c>
      <c r="Q439" s="120">
        <v>21.38</v>
      </c>
      <c r="R439" s="120">
        <v>0.22370000000000001</v>
      </c>
      <c r="S439" s="120">
        <v>8.68</v>
      </c>
      <c r="T439" s="120">
        <v>20.665199999999999</v>
      </c>
      <c r="U439" s="120">
        <v>0.22550000000000001</v>
      </c>
      <c r="V439" s="120">
        <v>11.016999999999999</v>
      </c>
      <c r="W439" s="120">
        <v>28.353899999999999</v>
      </c>
      <c r="X439" s="120">
        <v>0.14749999999999999</v>
      </c>
      <c r="Y439" s="120">
        <v>8.68</v>
      </c>
      <c r="Z439" s="120">
        <v>17.330400000000001</v>
      </c>
      <c r="AA439" s="120">
        <v>1.0091000000000001</v>
      </c>
      <c r="AB439" s="120">
        <v>8.68</v>
      </c>
      <c r="AC439" s="120">
        <v>7.5812999999999997</v>
      </c>
      <c r="AD439" s="120">
        <v>5.3499999999999999E-2</v>
      </c>
      <c r="AE439" s="120">
        <v>11.005000000000001</v>
      </c>
      <c r="AF439" s="120">
        <v>26.6538</v>
      </c>
      <c r="AG439" s="120">
        <v>0.12970000000000001</v>
      </c>
      <c r="AH439" s="120">
        <v>8.68</v>
      </c>
      <c r="AI439" s="120">
        <v>18.567599999999999</v>
      </c>
      <c r="AJ439" s="120">
        <v>0.20230000000000001</v>
      </c>
      <c r="AK439" s="120">
        <v>8.68</v>
      </c>
      <c r="AL439" s="120">
        <v>14.7736</v>
      </c>
      <c r="AM439" s="120">
        <v>0.74860000000000004</v>
      </c>
      <c r="AN439" s="120">
        <v>11.45</v>
      </c>
      <c r="AO439" s="120">
        <v>31.498200000000001</v>
      </c>
      <c r="AP439" s="120">
        <v>0.22639999999999999</v>
      </c>
      <c r="AT439" s="120">
        <v>8.68</v>
      </c>
      <c r="AU439" s="120">
        <v>29.201000000000001</v>
      </c>
      <c r="AV439" s="120">
        <v>0.38030000000000003</v>
      </c>
      <c r="BO439" s="120">
        <v>8.68</v>
      </c>
      <c r="BP439" s="120">
        <v>7.6931000000000003</v>
      </c>
      <c r="BQ439" s="120">
        <v>0.43609999999999999</v>
      </c>
      <c r="BR439" s="120">
        <v>8.68</v>
      </c>
      <c r="BS439" s="120">
        <v>12.856299999999999</v>
      </c>
      <c r="BT439" s="120">
        <v>0.38250000000000001</v>
      </c>
      <c r="CA439" s="120">
        <v>8.68</v>
      </c>
      <c r="CB439" s="120">
        <v>22.928899999999999</v>
      </c>
      <c r="CC439" s="120">
        <v>0.23080000000000001</v>
      </c>
      <c r="CD439" s="120">
        <v>8.68</v>
      </c>
      <c r="CE439" s="120">
        <v>20.568000000000001</v>
      </c>
      <c r="CF439" s="120">
        <v>0.17100000000000001</v>
      </c>
      <c r="CS439" s="120">
        <v>8.68</v>
      </c>
      <c r="CT439" s="120">
        <v>13.476100000000001</v>
      </c>
      <c r="CU439" s="120">
        <v>9.5299999999999996E-2</v>
      </c>
      <c r="CY439" s="120">
        <v>8.68</v>
      </c>
      <c r="CZ439" s="120">
        <v>21.652799999999999</v>
      </c>
      <c r="DA439" s="120">
        <v>0.22789999999999999</v>
      </c>
      <c r="DH439" s="120">
        <v>8.68</v>
      </c>
      <c r="DI439" s="120">
        <v>18.157499999999999</v>
      </c>
      <c r="DJ439" s="120">
        <v>0.17449999999999999</v>
      </c>
      <c r="DN439" s="120">
        <v>8.68</v>
      </c>
      <c r="DO439" s="120">
        <v>21.348099999999999</v>
      </c>
      <c r="DP439" s="120">
        <v>0.25030000000000002</v>
      </c>
      <c r="DW439" s="120">
        <v>8.68</v>
      </c>
      <c r="DX439" s="120">
        <v>21.394600000000001</v>
      </c>
      <c r="DY439" s="120">
        <v>0.13569999999999999</v>
      </c>
      <c r="DZ439" s="120">
        <v>8.68</v>
      </c>
      <c r="EA439" s="120">
        <v>18.4514</v>
      </c>
      <c r="EB439" s="120">
        <v>0.16020000000000001</v>
      </c>
      <c r="EL439" s="120">
        <v>8.68</v>
      </c>
      <c r="EM439" s="120">
        <v>18.802399999999999</v>
      </c>
      <c r="EN439" s="120">
        <v>0.22570000000000001</v>
      </c>
      <c r="EO439" s="120">
        <v>8.68</v>
      </c>
      <c r="EP439" s="120">
        <v>14.709</v>
      </c>
      <c r="EQ439" s="120">
        <v>0.20860000000000001</v>
      </c>
      <c r="EU439" s="120">
        <v>8.68</v>
      </c>
      <c r="EV439" s="120">
        <v>17.9269</v>
      </c>
      <c r="EW439" s="120">
        <v>0.29049999999999998</v>
      </c>
      <c r="EX439" s="120">
        <v>8.68</v>
      </c>
      <c r="EY439" s="120">
        <v>20.916799999999999</v>
      </c>
      <c r="EZ439" s="120">
        <v>0.23430000000000001</v>
      </c>
      <c r="FM439" s="120">
        <v>8.68</v>
      </c>
      <c r="FN439" s="120">
        <v>19.505299999999998</v>
      </c>
      <c r="FO439" s="120">
        <v>0.1656</v>
      </c>
      <c r="FP439" s="120">
        <v>8.68</v>
      </c>
      <c r="FQ439" s="120">
        <v>19.4846</v>
      </c>
      <c r="FR439" s="120">
        <v>0.1394</v>
      </c>
      <c r="FV439" s="120">
        <v>8.68</v>
      </c>
      <c r="FW439" s="120">
        <v>19.420500000000001</v>
      </c>
      <c r="FX439" s="120">
        <v>0.22389999999999999</v>
      </c>
      <c r="FY439" s="120">
        <v>8.68</v>
      </c>
      <c r="FZ439" s="120">
        <v>19.540900000000001</v>
      </c>
      <c r="GA439" s="120">
        <v>0.128</v>
      </c>
      <c r="GE439" s="120">
        <v>8.68</v>
      </c>
      <c r="GF439" s="120">
        <v>23.4788</v>
      </c>
      <c r="GG439" s="120">
        <v>0.17</v>
      </c>
      <c r="GH439" s="120">
        <v>8.68</v>
      </c>
      <c r="GI439" s="120">
        <v>13.86</v>
      </c>
      <c r="GJ439" s="120">
        <v>0.16039999999999999</v>
      </c>
      <c r="GK439" s="120">
        <v>8.68</v>
      </c>
      <c r="GL439" s="120">
        <v>19.5623</v>
      </c>
      <c r="GM439" s="120">
        <v>0.30120000000000002</v>
      </c>
      <c r="GN439" s="120">
        <v>8.68</v>
      </c>
      <c r="GO439" s="120">
        <v>25.211200000000002</v>
      </c>
      <c r="GP439" s="120">
        <v>0.3175</v>
      </c>
      <c r="GW439" s="120">
        <v>8.68</v>
      </c>
      <c r="GX439" s="120">
        <v>19.934200000000001</v>
      </c>
      <c r="GY439" s="120">
        <v>0.29859999999999998</v>
      </c>
      <c r="GZ439" s="120">
        <v>8.68</v>
      </c>
      <c r="HA439" s="120">
        <v>17.2638</v>
      </c>
      <c r="HB439" s="120">
        <v>0.44729999999999998</v>
      </c>
      <c r="HF439" s="120">
        <v>8.68</v>
      </c>
      <c r="HG439" s="120">
        <v>23.391500000000001</v>
      </c>
      <c r="HH439" s="120">
        <v>0.36109999999999998</v>
      </c>
      <c r="HO439" s="120">
        <v>8.68</v>
      </c>
      <c r="HP439" s="120">
        <v>15.0623</v>
      </c>
      <c r="HQ439" s="120">
        <v>0.111</v>
      </c>
      <c r="HR439" s="120">
        <v>8.68</v>
      </c>
      <c r="HS439" s="120">
        <v>15.1289</v>
      </c>
      <c r="HT439" s="120">
        <v>0.1855</v>
      </c>
      <c r="HX439" s="128">
        <v>8.68</v>
      </c>
      <c r="HY439" s="128">
        <v>5.9505999999999997</v>
      </c>
      <c r="HZ439" s="120">
        <v>0.1716</v>
      </c>
      <c r="IA439" s="128">
        <v>8.68</v>
      </c>
      <c r="IB439" s="128">
        <v>15.009399999999999</v>
      </c>
      <c r="IC439" s="120">
        <v>6.1199999999999997E-2</v>
      </c>
      <c r="ID439" s="128">
        <v>8.68</v>
      </c>
      <c r="IE439" s="128">
        <v>15.638999999999999</v>
      </c>
      <c r="IF439" s="120">
        <v>9.2299999999999993E-2</v>
      </c>
      <c r="IG439" s="128">
        <v>8.68</v>
      </c>
      <c r="IH439" s="128">
        <v>21.415199999999999</v>
      </c>
      <c r="II439" s="120">
        <v>0.1371</v>
      </c>
      <c r="IJ439" s="128">
        <v>8.68</v>
      </c>
      <c r="IK439" s="128">
        <v>37.922400000000003</v>
      </c>
      <c r="IL439" s="120">
        <v>0.2457</v>
      </c>
      <c r="IM439" s="128">
        <v>8.68</v>
      </c>
      <c r="IN439" s="128">
        <v>28.021000000000001</v>
      </c>
      <c r="IO439" s="120">
        <v>0.16919999999999999</v>
      </c>
      <c r="IP439" s="128">
        <v>8.68</v>
      </c>
      <c r="IQ439" s="128">
        <v>38.753799999999998</v>
      </c>
      <c r="IR439" s="120">
        <v>0.26300000000000001</v>
      </c>
      <c r="IS439" s="128">
        <v>8.68</v>
      </c>
      <c r="IT439" s="128">
        <v>22.025200000000002</v>
      </c>
      <c r="IU439" s="120">
        <v>0.14000000000000001</v>
      </c>
      <c r="IV439" s="128">
        <v>8.68</v>
      </c>
      <c r="IW439" s="128">
        <v>20.682700000000001</v>
      </c>
      <c r="IX439" s="120">
        <v>0.13189999999999999</v>
      </c>
      <c r="IY439" s="128">
        <v>8.68</v>
      </c>
      <c r="IZ439" s="128">
        <v>22.340800000000002</v>
      </c>
      <c r="JA439" s="120">
        <v>0.10920000000000001</v>
      </c>
      <c r="JB439" s="128">
        <v>8.68</v>
      </c>
      <c r="JC439" s="128">
        <v>13.7782</v>
      </c>
      <c r="JD439" s="120">
        <v>7.9100000000000004E-2</v>
      </c>
      <c r="JE439" s="128">
        <v>8.68</v>
      </c>
      <c r="JF439" s="128">
        <v>20.167300000000001</v>
      </c>
      <c r="JG439" s="120">
        <v>0.1186</v>
      </c>
      <c r="JH439" s="128">
        <v>8.68</v>
      </c>
      <c r="JI439" s="128">
        <v>15.233599999999999</v>
      </c>
      <c r="JJ439" s="120">
        <v>7.5200000000000003E-2</v>
      </c>
      <c r="JK439" s="128">
        <v>8.68</v>
      </c>
      <c r="JL439" s="128">
        <v>2.0527000000000002</v>
      </c>
      <c r="JM439" s="120">
        <v>5.7099999999999998E-2</v>
      </c>
      <c r="JN439" s="128">
        <v>8.68</v>
      </c>
      <c r="JO439" s="128">
        <v>25.968599999999999</v>
      </c>
      <c r="JP439" s="120">
        <v>0.18190000000000001</v>
      </c>
      <c r="JQ439" s="128">
        <v>8.68</v>
      </c>
      <c r="JR439" s="128">
        <v>10.828099999999999</v>
      </c>
      <c r="JS439" s="120">
        <v>4.48E-2</v>
      </c>
    </row>
    <row r="440" spans="1:279" x14ac:dyDescent="0.25">
      <c r="A440" s="128">
        <v>8.6999999999999993</v>
      </c>
      <c r="B440" s="128">
        <v>12.6153</v>
      </c>
      <c r="C440" s="120">
        <v>0.45019999999999999</v>
      </c>
      <c r="D440" s="120">
        <v>8.6999999999999993</v>
      </c>
      <c r="E440" s="120">
        <v>22.3718</v>
      </c>
      <c r="F440" s="120">
        <v>0.23699999999999999</v>
      </c>
      <c r="G440" s="120">
        <v>8.6999999999999993</v>
      </c>
      <c r="H440" s="120">
        <v>13.441000000000001</v>
      </c>
      <c r="I440" s="120">
        <v>0.42520000000000002</v>
      </c>
      <c r="J440" s="120">
        <v>8.6999999999999993</v>
      </c>
      <c r="K440" s="120">
        <v>13.3995</v>
      </c>
      <c r="L440" s="120">
        <v>0.1273</v>
      </c>
      <c r="M440" s="120">
        <v>8.6999999999999993</v>
      </c>
      <c r="N440" s="120">
        <v>19.1554</v>
      </c>
      <c r="O440" s="120">
        <v>0.33900000000000002</v>
      </c>
      <c r="P440" s="120">
        <v>8.6999999999999993</v>
      </c>
      <c r="Q440" s="120">
        <v>21.633800000000001</v>
      </c>
      <c r="R440" s="120">
        <v>0.22850000000000001</v>
      </c>
      <c r="S440" s="120">
        <v>8.6999999999999993</v>
      </c>
      <c r="T440" s="120">
        <v>20.4224</v>
      </c>
      <c r="U440" s="120">
        <v>0.22819999999999999</v>
      </c>
      <c r="V440" s="120">
        <v>11.037000000000001</v>
      </c>
      <c r="W440" s="120">
        <v>28.441800000000001</v>
      </c>
      <c r="X440" s="120">
        <v>0.15049999999999999</v>
      </c>
      <c r="Y440" s="120">
        <v>8.6999999999999993</v>
      </c>
      <c r="Z440" s="120">
        <v>17.506699999999999</v>
      </c>
      <c r="AA440" s="120">
        <v>1.0309999999999999</v>
      </c>
      <c r="AB440" s="120">
        <v>8.6999999999999993</v>
      </c>
      <c r="AC440" s="120">
        <v>7.3536999999999999</v>
      </c>
      <c r="AD440" s="120">
        <v>5.57E-2</v>
      </c>
      <c r="AE440" s="120">
        <v>11.025</v>
      </c>
      <c r="AF440" s="120">
        <v>26.731100000000001</v>
      </c>
      <c r="AG440" s="120">
        <v>0.13189999999999999</v>
      </c>
      <c r="AH440" s="120">
        <v>8.6999999999999993</v>
      </c>
      <c r="AI440" s="120">
        <v>22.531400000000001</v>
      </c>
      <c r="AJ440" s="120">
        <v>0.22670000000000001</v>
      </c>
      <c r="AK440" s="120">
        <v>8.6999999999999993</v>
      </c>
      <c r="AL440" s="120">
        <v>15.8089</v>
      </c>
      <c r="AM440" s="120">
        <v>0.70350000000000001</v>
      </c>
      <c r="AN440" s="120">
        <v>11.47</v>
      </c>
      <c r="AO440" s="120">
        <v>31.0794</v>
      </c>
      <c r="AP440" s="120">
        <v>0.2266</v>
      </c>
      <c r="AT440" s="120">
        <v>8.6999999999999993</v>
      </c>
      <c r="AU440" s="120">
        <v>29.344999999999999</v>
      </c>
      <c r="AV440" s="120">
        <v>0.39129999999999998</v>
      </c>
      <c r="BO440" s="120">
        <v>8.6999999999999993</v>
      </c>
      <c r="BP440" s="120">
        <v>9.3373000000000008</v>
      </c>
      <c r="BQ440" s="120">
        <v>0.46910000000000002</v>
      </c>
      <c r="BR440" s="120">
        <v>8.6999999999999993</v>
      </c>
      <c r="BS440" s="120">
        <v>14.8345</v>
      </c>
      <c r="BT440" s="120">
        <v>0.35639999999999999</v>
      </c>
      <c r="CA440" s="120">
        <v>8.6999999999999993</v>
      </c>
      <c r="CB440" s="120">
        <v>23.737200000000001</v>
      </c>
      <c r="CC440" s="120">
        <v>0.2382</v>
      </c>
      <c r="CD440" s="120">
        <v>8.6999999999999993</v>
      </c>
      <c r="CE440" s="120">
        <v>20.986799999999999</v>
      </c>
      <c r="CF440" s="120">
        <v>0.17</v>
      </c>
      <c r="CS440" s="120">
        <v>8.6999999999999993</v>
      </c>
      <c r="CT440" s="120">
        <v>13.7699</v>
      </c>
      <c r="CU440" s="120">
        <v>0.1003</v>
      </c>
      <c r="CY440" s="120">
        <v>8.6999999999999993</v>
      </c>
      <c r="CZ440" s="120">
        <v>21.541799999999999</v>
      </c>
      <c r="DA440" s="120">
        <v>0.23580000000000001</v>
      </c>
      <c r="DH440" s="120">
        <v>8.6999999999999993</v>
      </c>
      <c r="DI440" s="120">
        <v>17.837</v>
      </c>
      <c r="DJ440" s="120">
        <v>0.18090000000000001</v>
      </c>
      <c r="DN440" s="120">
        <v>8.6999999999999993</v>
      </c>
      <c r="DO440" s="120">
        <v>21.1509</v>
      </c>
      <c r="DP440" s="120">
        <v>0.25509999999999999</v>
      </c>
      <c r="DW440" s="120">
        <v>8.6999999999999993</v>
      </c>
      <c r="DX440" s="120">
        <v>21.190799999999999</v>
      </c>
      <c r="DY440" s="120">
        <v>0.1429</v>
      </c>
      <c r="DZ440" s="120">
        <v>8.6999999999999993</v>
      </c>
      <c r="EA440" s="120">
        <v>18.189900000000002</v>
      </c>
      <c r="EB440" s="120">
        <v>0.16889999999999999</v>
      </c>
      <c r="EL440" s="120">
        <v>8.6999999999999993</v>
      </c>
      <c r="EM440" s="120">
        <v>18.861699999999999</v>
      </c>
      <c r="EN440" s="120">
        <v>0.21299999999999999</v>
      </c>
      <c r="EO440" s="120">
        <v>8.6999999999999993</v>
      </c>
      <c r="EP440" s="120">
        <v>14.6318</v>
      </c>
      <c r="EQ440" s="120">
        <v>0.2147</v>
      </c>
      <c r="EU440" s="120">
        <v>8.6999999999999993</v>
      </c>
      <c r="EV440" s="120">
        <v>18.023599999999998</v>
      </c>
      <c r="EW440" s="120">
        <v>0.28970000000000001</v>
      </c>
      <c r="EX440" s="120">
        <v>8.6999999999999993</v>
      </c>
      <c r="EY440" s="120">
        <v>21.488900000000001</v>
      </c>
      <c r="EZ440" s="120">
        <v>0.26640000000000003</v>
      </c>
      <c r="FM440" s="120">
        <v>8.6999999999999993</v>
      </c>
      <c r="FN440" s="120">
        <v>19.645199999999999</v>
      </c>
      <c r="FO440" s="120">
        <v>0.16750000000000001</v>
      </c>
      <c r="FP440" s="120">
        <v>8.6999999999999993</v>
      </c>
      <c r="FQ440" s="120">
        <v>19.7822</v>
      </c>
      <c r="FR440" s="120">
        <v>0.15160000000000001</v>
      </c>
      <c r="FV440" s="120">
        <v>8.6999999999999993</v>
      </c>
      <c r="FW440" s="120">
        <v>18.9558</v>
      </c>
      <c r="FX440" s="120">
        <v>0.21759999999999999</v>
      </c>
      <c r="FY440" s="120">
        <v>8.6999999999999993</v>
      </c>
      <c r="FZ440" s="120">
        <v>19.3672</v>
      </c>
      <c r="GA440" s="120">
        <v>0.1305</v>
      </c>
      <c r="GE440" s="120">
        <v>8.6999999999999993</v>
      </c>
      <c r="GF440" s="120">
        <v>23.209800000000001</v>
      </c>
      <c r="GG440" s="120">
        <v>0.17150000000000001</v>
      </c>
      <c r="GH440" s="120">
        <v>8.6999999999999993</v>
      </c>
      <c r="GI440" s="120">
        <v>13.398999999999999</v>
      </c>
      <c r="GJ440" s="120">
        <v>0.17580000000000001</v>
      </c>
      <c r="GK440" s="120">
        <v>8.6999999999999993</v>
      </c>
      <c r="GL440" s="120">
        <v>19.640799999999999</v>
      </c>
      <c r="GM440" s="120">
        <v>0.29299999999999998</v>
      </c>
      <c r="GN440" s="120">
        <v>8.6999999999999993</v>
      </c>
      <c r="GO440" s="120">
        <v>25.7089</v>
      </c>
      <c r="GP440" s="120">
        <v>0.3528</v>
      </c>
      <c r="GW440" s="120">
        <v>8.6999999999999993</v>
      </c>
      <c r="GX440" s="120">
        <v>19.661200000000001</v>
      </c>
      <c r="GY440" s="120">
        <v>0.29849999999999999</v>
      </c>
      <c r="GZ440" s="120">
        <v>8.6999999999999993</v>
      </c>
      <c r="HA440" s="120">
        <v>17.246099999999998</v>
      </c>
      <c r="HB440" s="120">
        <v>0.48220000000000002</v>
      </c>
      <c r="HF440" s="120">
        <v>8.6999999999999993</v>
      </c>
      <c r="HG440" s="120">
        <v>23.077000000000002</v>
      </c>
      <c r="HH440" s="120">
        <v>0.36959999999999998</v>
      </c>
      <c r="HO440" s="120">
        <v>8.6999999999999993</v>
      </c>
      <c r="HP440" s="120">
        <v>14.9856</v>
      </c>
      <c r="HQ440" s="120">
        <v>0.1081</v>
      </c>
      <c r="HR440" s="120">
        <v>8.6999999999999993</v>
      </c>
      <c r="HS440" s="120">
        <v>15.0807</v>
      </c>
      <c r="HT440" s="120">
        <v>0.18410000000000001</v>
      </c>
      <c r="HX440" s="128">
        <v>8.6999999999999993</v>
      </c>
      <c r="HY440" s="128">
        <v>5.2957999999999998</v>
      </c>
      <c r="HZ440" s="120">
        <v>0.2019</v>
      </c>
      <c r="IA440" s="128">
        <v>8.6999999999999993</v>
      </c>
      <c r="IB440" s="128">
        <v>13.8185</v>
      </c>
      <c r="IC440" s="120">
        <v>5.3900000000000003E-2</v>
      </c>
      <c r="ID440" s="128">
        <v>8.6999999999999993</v>
      </c>
      <c r="IE440" s="128">
        <v>15.6282</v>
      </c>
      <c r="IF440" s="120">
        <v>8.7800000000000003E-2</v>
      </c>
      <c r="IG440" s="128">
        <v>8.6999999999999993</v>
      </c>
      <c r="IH440" s="128">
        <v>20.761099999999999</v>
      </c>
      <c r="II440" s="120">
        <v>0.1401</v>
      </c>
      <c r="IJ440" s="128">
        <v>8.6999999999999993</v>
      </c>
      <c r="IK440" s="128">
        <v>36.487900000000003</v>
      </c>
      <c r="IL440" s="120">
        <v>0.2452</v>
      </c>
      <c r="IM440" s="128">
        <v>8.6999999999999993</v>
      </c>
      <c r="IN440" s="128">
        <v>28.684200000000001</v>
      </c>
      <c r="IO440" s="120">
        <v>0.1759</v>
      </c>
      <c r="IP440" s="128">
        <v>8.6999999999999993</v>
      </c>
      <c r="IQ440" s="128">
        <v>39.4908</v>
      </c>
      <c r="IR440" s="120">
        <v>0.26329999999999998</v>
      </c>
      <c r="IS440" s="128">
        <v>8.6999999999999993</v>
      </c>
      <c r="IT440" s="128">
        <v>21.675899999999999</v>
      </c>
      <c r="IU440" s="120">
        <v>0.1363</v>
      </c>
      <c r="IV440" s="128">
        <v>8.6999999999999993</v>
      </c>
      <c r="IW440" s="128">
        <v>20.055299999999999</v>
      </c>
      <c r="IX440" s="120">
        <v>0.1298</v>
      </c>
      <c r="IY440" s="128">
        <v>8.6999999999999993</v>
      </c>
      <c r="IZ440" s="128">
        <v>23.433</v>
      </c>
      <c r="JA440" s="120">
        <v>0.14000000000000001</v>
      </c>
      <c r="JB440" s="128">
        <v>8.6999999999999993</v>
      </c>
      <c r="JC440" s="128">
        <v>13.840199999999999</v>
      </c>
      <c r="JD440" s="120">
        <v>7.4300000000000005E-2</v>
      </c>
      <c r="JE440" s="128">
        <v>8.6999999999999993</v>
      </c>
      <c r="JF440" s="128">
        <v>20.5928</v>
      </c>
      <c r="JG440" s="120">
        <v>0.12130000000000001</v>
      </c>
      <c r="JH440" s="128">
        <v>8.6999999999999993</v>
      </c>
      <c r="JI440" s="128">
        <v>16.044699999999999</v>
      </c>
      <c r="JJ440" s="120">
        <v>7.7700000000000005E-2</v>
      </c>
      <c r="JK440" s="128">
        <v>8.6999999999999993</v>
      </c>
      <c r="JL440" s="128">
        <v>2.2324999999999999</v>
      </c>
      <c r="JM440" s="120">
        <v>5.0799999999999998E-2</v>
      </c>
      <c r="JN440" s="128">
        <v>8.6999999999999993</v>
      </c>
      <c r="JO440" s="128">
        <v>26.525200000000002</v>
      </c>
      <c r="JP440" s="120">
        <v>0.18129999999999999</v>
      </c>
      <c r="JQ440" s="128">
        <v>8.6999999999999993</v>
      </c>
      <c r="JR440" s="128">
        <v>10.8782</v>
      </c>
      <c r="JS440" s="120">
        <v>4.41E-2</v>
      </c>
    </row>
    <row r="441" spans="1:279" x14ac:dyDescent="0.25">
      <c r="A441" s="128">
        <v>8.7200000000000006</v>
      </c>
      <c r="B441" s="128">
        <v>12.698399999999999</v>
      </c>
      <c r="C441" s="120">
        <v>0.4793</v>
      </c>
      <c r="D441" s="120">
        <v>8.7200000000000006</v>
      </c>
      <c r="E441" s="120">
        <v>22.429099999999998</v>
      </c>
      <c r="F441" s="120">
        <v>0.23300000000000001</v>
      </c>
      <c r="G441" s="120">
        <v>8.7200000000000006</v>
      </c>
      <c r="H441" s="120">
        <v>11.669499999999999</v>
      </c>
      <c r="I441" s="120">
        <v>0.39250000000000002</v>
      </c>
      <c r="J441" s="120">
        <v>8.7200000000000006</v>
      </c>
      <c r="K441" s="120">
        <v>13.6145</v>
      </c>
      <c r="L441" s="120">
        <v>0.1326</v>
      </c>
      <c r="M441" s="120">
        <v>8.7200000000000006</v>
      </c>
      <c r="N441" s="120">
        <v>19.1936</v>
      </c>
      <c r="O441" s="120">
        <v>0.33389999999999997</v>
      </c>
      <c r="P441" s="120">
        <v>8.7200000000000006</v>
      </c>
      <c r="Q441" s="120">
        <v>21.8995</v>
      </c>
      <c r="R441" s="120">
        <v>0.2341</v>
      </c>
      <c r="S441" s="120">
        <v>8.7200000000000006</v>
      </c>
      <c r="T441" s="120">
        <v>20.135100000000001</v>
      </c>
      <c r="U441" s="120">
        <v>0.22409999999999999</v>
      </c>
      <c r="V441" s="120">
        <v>11.057</v>
      </c>
      <c r="W441" s="120">
        <v>28.585799999999999</v>
      </c>
      <c r="X441" s="120">
        <v>0.15459999999999999</v>
      </c>
      <c r="Y441" s="120">
        <v>8.7200000000000006</v>
      </c>
      <c r="Z441" s="120">
        <v>18.3004</v>
      </c>
      <c r="AA441" s="120">
        <v>1.0414000000000001</v>
      </c>
      <c r="AB441" s="120">
        <v>8.7200000000000006</v>
      </c>
      <c r="AC441" s="120">
        <v>7.1853999999999996</v>
      </c>
      <c r="AD441" s="120">
        <v>6.0999999999999999E-2</v>
      </c>
      <c r="AE441" s="120">
        <v>11.045</v>
      </c>
      <c r="AF441" s="120">
        <v>26.702200000000001</v>
      </c>
      <c r="AG441" s="120">
        <v>0.13450000000000001</v>
      </c>
      <c r="AH441" s="120">
        <v>8.7200000000000006</v>
      </c>
      <c r="AI441" s="120">
        <v>25.7986</v>
      </c>
      <c r="AJ441" s="120">
        <v>0.26279999999999998</v>
      </c>
      <c r="AK441" s="120">
        <v>8.7200000000000006</v>
      </c>
      <c r="AL441" s="120">
        <v>17.623699999999999</v>
      </c>
      <c r="AM441" s="120">
        <v>0.65659999999999996</v>
      </c>
      <c r="AN441" s="120">
        <v>11.49</v>
      </c>
      <c r="AO441" s="120">
        <v>30.7407</v>
      </c>
      <c r="AP441" s="120">
        <v>0.22320000000000001</v>
      </c>
      <c r="AT441" s="120">
        <v>8.7200000000000006</v>
      </c>
      <c r="AU441" s="120">
        <v>29.807600000000001</v>
      </c>
      <c r="AV441" s="120">
        <v>0.39910000000000001</v>
      </c>
      <c r="BO441" s="120">
        <v>8.7200000000000006</v>
      </c>
      <c r="BP441" s="120">
        <v>10.981400000000001</v>
      </c>
      <c r="BQ441" s="120">
        <v>0.51939999999999997</v>
      </c>
      <c r="BR441" s="120">
        <v>8.7200000000000006</v>
      </c>
      <c r="BS441" s="120">
        <v>16.089099999999998</v>
      </c>
      <c r="BT441" s="120">
        <v>0.31009999999999999</v>
      </c>
      <c r="CA441" s="120">
        <v>8.7200000000000006</v>
      </c>
      <c r="CB441" s="120">
        <v>24.610099999999999</v>
      </c>
      <c r="CC441" s="120">
        <v>0.24560000000000001</v>
      </c>
      <c r="CD441" s="120">
        <v>8.7200000000000006</v>
      </c>
      <c r="CE441" s="120">
        <v>21.3445</v>
      </c>
      <c r="CF441" s="120">
        <v>0.1726</v>
      </c>
      <c r="CS441" s="120">
        <v>8.7200000000000006</v>
      </c>
      <c r="CT441" s="120">
        <v>13.8004</v>
      </c>
      <c r="CU441" s="120">
        <v>0.1048</v>
      </c>
      <c r="CY441" s="120">
        <v>8.7200000000000006</v>
      </c>
      <c r="CZ441" s="120">
        <v>21.5212</v>
      </c>
      <c r="DA441" s="120">
        <v>0.24310000000000001</v>
      </c>
      <c r="DH441" s="120">
        <v>8.7200000000000006</v>
      </c>
      <c r="DI441" s="120">
        <v>17.697900000000001</v>
      </c>
      <c r="DJ441" s="120">
        <v>0.18099999999999999</v>
      </c>
      <c r="DN441" s="120">
        <v>8.7200000000000006</v>
      </c>
      <c r="DO441" s="120">
        <v>21.017099999999999</v>
      </c>
      <c r="DP441" s="120">
        <v>0.2616</v>
      </c>
      <c r="DW441" s="120">
        <v>8.7200000000000006</v>
      </c>
      <c r="DX441" s="120">
        <v>21.4239</v>
      </c>
      <c r="DY441" s="120">
        <v>0.14849999999999999</v>
      </c>
      <c r="DZ441" s="120">
        <v>8.7200000000000006</v>
      </c>
      <c r="EA441" s="120">
        <v>17.857199999999999</v>
      </c>
      <c r="EB441" s="120">
        <v>0.17760000000000001</v>
      </c>
      <c r="EL441" s="120">
        <v>8.7200000000000006</v>
      </c>
      <c r="EM441" s="120">
        <v>19.348700000000001</v>
      </c>
      <c r="EN441" s="120">
        <v>0.18959999999999999</v>
      </c>
      <c r="EO441" s="120">
        <v>8.7200000000000006</v>
      </c>
      <c r="EP441" s="120">
        <v>14.561500000000001</v>
      </c>
      <c r="EQ441" s="120">
        <v>0.22239999999999999</v>
      </c>
      <c r="EU441" s="120">
        <v>8.7200000000000006</v>
      </c>
      <c r="EV441" s="120">
        <v>17.960899999999999</v>
      </c>
      <c r="EW441" s="120">
        <v>0.27550000000000002</v>
      </c>
      <c r="EX441" s="120">
        <v>8.7200000000000006</v>
      </c>
      <c r="EY441" s="120">
        <v>21.529299999999999</v>
      </c>
      <c r="EZ441" s="120">
        <v>0.27579999999999999</v>
      </c>
      <c r="FM441" s="120">
        <v>8.7200000000000006</v>
      </c>
      <c r="FN441" s="120">
        <v>19.7759</v>
      </c>
      <c r="FO441" s="120">
        <v>0.16950000000000001</v>
      </c>
      <c r="FP441" s="120">
        <v>8.7200000000000006</v>
      </c>
      <c r="FQ441" s="120">
        <v>20.3233</v>
      </c>
      <c r="FR441" s="120">
        <v>0.15809999999999999</v>
      </c>
      <c r="FV441" s="120">
        <v>8.7200000000000006</v>
      </c>
      <c r="FW441" s="120">
        <v>18.975100000000001</v>
      </c>
      <c r="FX441" s="120">
        <v>0.20910000000000001</v>
      </c>
      <c r="FY441" s="120">
        <v>8.7200000000000006</v>
      </c>
      <c r="FZ441" s="120">
        <v>19.776499999999999</v>
      </c>
      <c r="GA441" s="120">
        <v>0.1326</v>
      </c>
      <c r="GE441" s="120">
        <v>8.7200000000000006</v>
      </c>
      <c r="GF441" s="120">
        <v>23.6816</v>
      </c>
      <c r="GG441" s="120">
        <v>0.1726</v>
      </c>
      <c r="GH441" s="120">
        <v>8.7200000000000006</v>
      </c>
      <c r="GI441" s="120">
        <v>12.988200000000001</v>
      </c>
      <c r="GJ441" s="120">
        <v>0.20760000000000001</v>
      </c>
      <c r="GK441" s="120">
        <v>8.7200000000000006</v>
      </c>
      <c r="GL441" s="120">
        <v>19.9009</v>
      </c>
      <c r="GM441" s="120">
        <v>0.28849999999999998</v>
      </c>
      <c r="GN441" s="120">
        <v>8.7200000000000006</v>
      </c>
      <c r="GO441" s="120">
        <v>25.448799999999999</v>
      </c>
      <c r="GP441" s="120">
        <v>0.36919999999999997</v>
      </c>
      <c r="GW441" s="120">
        <v>8.7200000000000006</v>
      </c>
      <c r="GX441" s="120">
        <v>19.3887</v>
      </c>
      <c r="GY441" s="120">
        <v>0.28599999999999998</v>
      </c>
      <c r="GZ441" s="120">
        <v>8.7200000000000006</v>
      </c>
      <c r="HA441" s="120">
        <v>17.233899999999998</v>
      </c>
      <c r="HB441" s="120">
        <v>0.51559999999999995</v>
      </c>
      <c r="HF441" s="120">
        <v>8.7200000000000006</v>
      </c>
      <c r="HG441" s="120">
        <v>22.800799999999999</v>
      </c>
      <c r="HH441" s="120">
        <v>0.36770000000000003</v>
      </c>
      <c r="HO441" s="120">
        <v>8.7200000000000006</v>
      </c>
      <c r="HP441" s="120">
        <v>14.943</v>
      </c>
      <c r="HQ441" s="120">
        <v>0.1079</v>
      </c>
      <c r="HR441" s="120">
        <v>8.7200000000000006</v>
      </c>
      <c r="HS441" s="120">
        <v>15.129099999999999</v>
      </c>
      <c r="HT441" s="120">
        <v>0.183</v>
      </c>
      <c r="HX441" s="128">
        <v>8.7200000000000006</v>
      </c>
      <c r="HY441" s="128">
        <v>5.8810000000000002</v>
      </c>
      <c r="HZ441" s="120">
        <v>0.21729999999999999</v>
      </c>
      <c r="IA441" s="128">
        <v>8.7200000000000006</v>
      </c>
      <c r="IB441" s="128">
        <v>12.338699999999999</v>
      </c>
      <c r="IC441" s="120">
        <v>4.9399999999999999E-2</v>
      </c>
      <c r="ID441" s="128">
        <v>8.7200000000000006</v>
      </c>
      <c r="IE441" s="128">
        <v>15.7334</v>
      </c>
      <c r="IF441" s="120">
        <v>8.5800000000000001E-2</v>
      </c>
      <c r="IG441" s="128">
        <v>8.7200000000000006</v>
      </c>
      <c r="IH441" s="128">
        <v>20.319099999999999</v>
      </c>
      <c r="II441" s="120">
        <v>0.1358</v>
      </c>
      <c r="IJ441" s="128">
        <v>8.7200000000000006</v>
      </c>
      <c r="IK441" s="128">
        <v>34.821199999999997</v>
      </c>
      <c r="IL441" s="120">
        <v>0.23</v>
      </c>
      <c r="IM441" s="128">
        <v>8.7200000000000006</v>
      </c>
      <c r="IN441" s="128">
        <v>29.316099999999999</v>
      </c>
      <c r="IO441" s="120">
        <v>0.1789</v>
      </c>
      <c r="IP441" s="128">
        <v>8.7200000000000006</v>
      </c>
      <c r="IQ441" s="128">
        <v>40.729900000000001</v>
      </c>
      <c r="IR441" s="120">
        <v>0.2787</v>
      </c>
      <c r="IS441" s="128">
        <v>8.7200000000000006</v>
      </c>
      <c r="IT441" s="128">
        <v>21.580400000000001</v>
      </c>
      <c r="IU441" s="120">
        <v>0.1336</v>
      </c>
      <c r="IV441" s="128">
        <v>8.7200000000000006</v>
      </c>
      <c r="IW441" s="128">
        <v>19.6205</v>
      </c>
      <c r="IX441" s="120">
        <v>0.11749999999999999</v>
      </c>
      <c r="IY441" s="128">
        <v>8.7200000000000006</v>
      </c>
      <c r="IZ441" s="128">
        <v>24.539899999999999</v>
      </c>
      <c r="JA441" s="120">
        <v>0.15690000000000001</v>
      </c>
      <c r="JB441" s="128">
        <v>8.7200000000000006</v>
      </c>
      <c r="JC441" s="128">
        <v>13.935700000000001</v>
      </c>
      <c r="JD441" s="120">
        <v>7.4800000000000005E-2</v>
      </c>
      <c r="JE441" s="128">
        <v>8.7200000000000006</v>
      </c>
      <c r="JF441" s="128">
        <v>21.293500000000002</v>
      </c>
      <c r="JG441" s="120">
        <v>0.12920000000000001</v>
      </c>
      <c r="JH441" s="128">
        <v>8.7200000000000006</v>
      </c>
      <c r="JI441" s="128">
        <v>16.689800000000002</v>
      </c>
      <c r="JJ441" s="120">
        <v>8.1500000000000003E-2</v>
      </c>
      <c r="JK441" s="128">
        <v>8.7200000000000006</v>
      </c>
      <c r="JL441" s="128">
        <v>2.3081</v>
      </c>
      <c r="JM441" s="120">
        <v>4.48E-2</v>
      </c>
      <c r="JN441" s="128">
        <v>8.7200000000000006</v>
      </c>
      <c r="JO441" s="128">
        <v>27.072199999999999</v>
      </c>
      <c r="JP441" s="120">
        <v>0.18959999999999999</v>
      </c>
      <c r="JQ441" s="128">
        <v>8.7200000000000006</v>
      </c>
      <c r="JR441" s="128">
        <v>10.8124</v>
      </c>
      <c r="JS441" s="120">
        <v>4.4699999999999997E-2</v>
      </c>
    </row>
    <row r="442" spans="1:279" x14ac:dyDescent="0.25">
      <c r="A442" s="128">
        <v>8.74</v>
      </c>
      <c r="B442" s="128">
        <v>11.8066</v>
      </c>
      <c r="C442" s="120">
        <v>0.49199999999999999</v>
      </c>
      <c r="D442" s="120">
        <v>8.74</v>
      </c>
      <c r="E442" s="120">
        <v>22.626799999999999</v>
      </c>
      <c r="F442" s="120">
        <v>0.2298</v>
      </c>
      <c r="G442" s="120">
        <v>8.74</v>
      </c>
      <c r="H442" s="120">
        <v>10.4572</v>
      </c>
      <c r="I442" s="120">
        <v>0.3896</v>
      </c>
      <c r="J442" s="120">
        <v>8.74</v>
      </c>
      <c r="K442" s="120">
        <v>13.810700000000001</v>
      </c>
      <c r="L442" s="120">
        <v>0.13789999999999999</v>
      </c>
      <c r="M442" s="120">
        <v>8.74</v>
      </c>
      <c r="N442" s="120">
        <v>19.240200000000002</v>
      </c>
      <c r="O442" s="120">
        <v>0.31830000000000003</v>
      </c>
      <c r="P442" s="120">
        <v>8.74</v>
      </c>
      <c r="Q442" s="120">
        <v>22.199200000000001</v>
      </c>
      <c r="R442" s="120">
        <v>0.23269999999999999</v>
      </c>
      <c r="S442" s="120">
        <v>8.74</v>
      </c>
      <c r="T442" s="120">
        <v>19.901399999999999</v>
      </c>
      <c r="U442" s="120">
        <v>0.2215</v>
      </c>
      <c r="V442" s="120">
        <v>11.077</v>
      </c>
      <c r="W442" s="120">
        <v>28.6617</v>
      </c>
      <c r="X442" s="120">
        <v>0.1555</v>
      </c>
      <c r="Y442" s="120">
        <v>8.74</v>
      </c>
      <c r="Z442" s="120">
        <v>19.042999999999999</v>
      </c>
      <c r="AA442" s="120">
        <v>0.96809999999999996</v>
      </c>
      <c r="AB442" s="120">
        <v>8.74</v>
      </c>
      <c r="AC442" s="120">
        <v>7.0674999999999999</v>
      </c>
      <c r="AD442" s="120">
        <v>7.5300000000000006E-2</v>
      </c>
      <c r="AE442" s="120">
        <v>11.065</v>
      </c>
      <c r="AF442" s="120">
        <v>26.690300000000001</v>
      </c>
      <c r="AG442" s="120">
        <v>0.1391</v>
      </c>
      <c r="AH442" s="120">
        <v>8.74</v>
      </c>
      <c r="AI442" s="120">
        <v>28.898</v>
      </c>
      <c r="AJ442" s="120">
        <v>0.29870000000000002</v>
      </c>
      <c r="AK442" s="120">
        <v>8.74</v>
      </c>
      <c r="AL442" s="120">
        <v>19.011500000000002</v>
      </c>
      <c r="AM442" s="120">
        <v>0.60570000000000002</v>
      </c>
      <c r="AN442" s="120">
        <v>11.51</v>
      </c>
      <c r="AO442" s="120">
        <v>30.216699999999999</v>
      </c>
      <c r="AP442" s="120">
        <v>0.21929999999999999</v>
      </c>
      <c r="AT442" s="120">
        <v>8.74</v>
      </c>
      <c r="AU442" s="120">
        <v>29.875399999999999</v>
      </c>
      <c r="AV442" s="120">
        <v>0.4088</v>
      </c>
      <c r="BO442" s="120">
        <v>8.74</v>
      </c>
      <c r="BP442" s="120">
        <v>13.747299999999999</v>
      </c>
      <c r="BQ442" s="120">
        <v>0.56089999999999995</v>
      </c>
      <c r="BR442" s="120">
        <v>8.74</v>
      </c>
      <c r="BS442" s="120">
        <v>16.701499999999999</v>
      </c>
      <c r="BT442" s="120">
        <v>0.26040000000000002</v>
      </c>
      <c r="CA442" s="120">
        <v>8.74</v>
      </c>
      <c r="CB442" s="120">
        <v>25.8691</v>
      </c>
      <c r="CC442" s="120">
        <v>0.26240000000000002</v>
      </c>
      <c r="CD442" s="120">
        <v>8.74</v>
      </c>
      <c r="CE442" s="120">
        <v>21.6935</v>
      </c>
      <c r="CF442" s="120">
        <v>0.17699999999999999</v>
      </c>
      <c r="CS442" s="120">
        <v>8.74</v>
      </c>
      <c r="CT442" s="120">
        <v>13.9808</v>
      </c>
      <c r="CU442" s="120">
        <v>0.1118</v>
      </c>
      <c r="CY442" s="120">
        <v>8.74</v>
      </c>
      <c r="CZ442" s="120">
        <v>21.4712</v>
      </c>
      <c r="DA442" s="120">
        <v>0.25290000000000001</v>
      </c>
      <c r="DH442" s="120">
        <v>8.74</v>
      </c>
      <c r="DI442" s="120">
        <v>17.503499999999999</v>
      </c>
      <c r="DJ442" s="120">
        <v>0.17899999999999999</v>
      </c>
      <c r="DN442" s="120">
        <v>8.74</v>
      </c>
      <c r="DO442" s="120">
        <v>20.8245</v>
      </c>
      <c r="DP442" s="120">
        <v>0.26229999999999998</v>
      </c>
      <c r="DW442" s="120">
        <v>8.74</v>
      </c>
      <c r="DX442" s="120">
        <v>21.9038</v>
      </c>
      <c r="DY442" s="120">
        <v>0.1542</v>
      </c>
      <c r="DZ442" s="120">
        <v>8.74</v>
      </c>
      <c r="EA442" s="120">
        <v>17.261199999999999</v>
      </c>
      <c r="EB442" s="120">
        <v>0.1893</v>
      </c>
      <c r="EL442" s="120">
        <v>8.74</v>
      </c>
      <c r="EM442" s="120">
        <v>19.831600000000002</v>
      </c>
      <c r="EN442" s="120">
        <v>0.1716</v>
      </c>
      <c r="EO442" s="120">
        <v>8.74</v>
      </c>
      <c r="EP442" s="120">
        <v>14.601000000000001</v>
      </c>
      <c r="EQ442" s="120">
        <v>0.22620000000000001</v>
      </c>
      <c r="EU442" s="120">
        <v>8.74</v>
      </c>
      <c r="EV442" s="120">
        <v>18.428899999999999</v>
      </c>
      <c r="EW442" s="120">
        <v>0.29010000000000002</v>
      </c>
      <c r="EX442" s="120">
        <v>8.74</v>
      </c>
      <c r="EY442" s="120">
        <v>21.339700000000001</v>
      </c>
      <c r="EZ442" s="120">
        <v>0.27239999999999998</v>
      </c>
      <c r="FM442" s="120">
        <v>8.74</v>
      </c>
      <c r="FN442" s="120">
        <v>19.992000000000001</v>
      </c>
      <c r="FO442" s="120">
        <v>0.1726</v>
      </c>
      <c r="FP442" s="120">
        <v>8.74</v>
      </c>
      <c r="FQ442" s="120">
        <v>20.9634</v>
      </c>
      <c r="FR442" s="120">
        <v>0.16009999999999999</v>
      </c>
      <c r="FV442" s="120">
        <v>8.74</v>
      </c>
      <c r="FW442" s="120">
        <v>19.0578</v>
      </c>
      <c r="FX442" s="120">
        <v>0.2021</v>
      </c>
      <c r="FY442" s="120">
        <v>8.74</v>
      </c>
      <c r="FZ442" s="120">
        <v>20.039400000000001</v>
      </c>
      <c r="GA442" s="120">
        <v>0.13400000000000001</v>
      </c>
      <c r="GE442" s="120">
        <v>8.74</v>
      </c>
      <c r="GF442" s="120">
        <v>23.541399999999999</v>
      </c>
      <c r="GG442" s="120">
        <v>0.1709</v>
      </c>
      <c r="GH442" s="120">
        <v>8.74</v>
      </c>
      <c r="GI442" s="120">
        <v>12.5867</v>
      </c>
      <c r="GJ442" s="120">
        <v>0.22900000000000001</v>
      </c>
      <c r="GK442" s="120">
        <v>8.74</v>
      </c>
      <c r="GL442" s="120">
        <v>20.307600000000001</v>
      </c>
      <c r="GM442" s="120">
        <v>0.29430000000000001</v>
      </c>
      <c r="GN442" s="120">
        <v>8.74</v>
      </c>
      <c r="GO442" s="120">
        <v>24.830300000000001</v>
      </c>
      <c r="GP442" s="120">
        <v>0.35709999999999997</v>
      </c>
      <c r="GW442" s="120">
        <v>8.74</v>
      </c>
      <c r="GX442" s="120">
        <v>19.0839</v>
      </c>
      <c r="GY442" s="120">
        <v>0.2767</v>
      </c>
      <c r="GZ442" s="120">
        <v>8.74</v>
      </c>
      <c r="HA442" s="120">
        <v>17.245899999999999</v>
      </c>
      <c r="HB442" s="120">
        <v>0.53810000000000002</v>
      </c>
      <c r="HF442" s="120">
        <v>8.74</v>
      </c>
      <c r="HG442" s="120">
        <v>22.312799999999999</v>
      </c>
      <c r="HH442" s="120">
        <v>0.36520000000000002</v>
      </c>
      <c r="HO442" s="120">
        <v>8.74</v>
      </c>
      <c r="HP442" s="120">
        <v>14.7761</v>
      </c>
      <c r="HQ442" s="120">
        <v>0.1114</v>
      </c>
      <c r="HR442" s="120">
        <v>8.74</v>
      </c>
      <c r="HS442" s="120">
        <v>15.352</v>
      </c>
      <c r="HT442" s="120">
        <v>0.18360000000000001</v>
      </c>
      <c r="HX442" s="128">
        <v>8.74</v>
      </c>
      <c r="HY442" s="128">
        <v>7.0841000000000003</v>
      </c>
      <c r="HZ442" s="120">
        <v>0.2266</v>
      </c>
      <c r="IA442" s="128">
        <v>8.74</v>
      </c>
      <c r="IB442" s="128">
        <v>10.9573</v>
      </c>
      <c r="IC442" s="120">
        <v>4.3900000000000002E-2</v>
      </c>
      <c r="ID442" s="128">
        <v>8.74</v>
      </c>
      <c r="IE442" s="128">
        <v>15.811</v>
      </c>
      <c r="IF442" s="120">
        <v>8.3400000000000002E-2</v>
      </c>
      <c r="IG442" s="128">
        <v>8.74</v>
      </c>
      <c r="IH442" s="128">
        <v>20.191600000000001</v>
      </c>
      <c r="II442" s="120">
        <v>0.1288</v>
      </c>
      <c r="IJ442" s="128">
        <v>8.74</v>
      </c>
      <c r="IK442" s="128">
        <v>33.680199999999999</v>
      </c>
      <c r="IL442" s="120">
        <v>0.2162</v>
      </c>
      <c r="IM442" s="128">
        <v>8.74</v>
      </c>
      <c r="IN442" s="128">
        <v>30.842300000000002</v>
      </c>
      <c r="IO442" s="120">
        <v>0.18859999999999999</v>
      </c>
      <c r="IP442" s="128">
        <v>8.74</v>
      </c>
      <c r="IQ442" s="128">
        <v>42.089500000000001</v>
      </c>
      <c r="IR442" s="120">
        <v>0.2828</v>
      </c>
      <c r="IS442" s="128">
        <v>8.74</v>
      </c>
      <c r="IT442" s="128">
        <v>21.573699999999999</v>
      </c>
      <c r="IU442" s="120">
        <v>0.1268</v>
      </c>
      <c r="IV442" s="128">
        <v>8.74</v>
      </c>
      <c r="IW442" s="128">
        <v>19.235700000000001</v>
      </c>
      <c r="IX442" s="120">
        <v>0.11310000000000001</v>
      </c>
      <c r="IY442" s="128">
        <v>8.74</v>
      </c>
      <c r="IZ442" s="128">
        <v>25.6584</v>
      </c>
      <c r="JA442" s="120">
        <v>0.18490000000000001</v>
      </c>
      <c r="JB442" s="128">
        <v>8.74</v>
      </c>
      <c r="JC442" s="128">
        <v>14.499499999999999</v>
      </c>
      <c r="JD442" s="120">
        <v>7.4499999999999997E-2</v>
      </c>
      <c r="JE442" s="128">
        <v>8.74</v>
      </c>
      <c r="JF442" s="128">
        <v>21.968900000000001</v>
      </c>
      <c r="JG442" s="120">
        <v>0.1361</v>
      </c>
      <c r="JH442" s="128">
        <v>8.74</v>
      </c>
      <c r="JI442" s="128">
        <v>16.993600000000001</v>
      </c>
      <c r="JJ442" s="120">
        <v>8.6300000000000002E-2</v>
      </c>
      <c r="JK442" s="128">
        <v>8.74</v>
      </c>
      <c r="JL442" s="128">
        <v>2.3972000000000002</v>
      </c>
      <c r="JM442" s="120">
        <v>3.9199999999999999E-2</v>
      </c>
      <c r="JN442" s="128">
        <v>8.74</v>
      </c>
      <c r="JO442" s="128">
        <v>27.610399999999998</v>
      </c>
      <c r="JP442" s="120">
        <v>0.19059999999999999</v>
      </c>
      <c r="JQ442" s="128">
        <v>8.74</v>
      </c>
      <c r="JR442" s="128">
        <v>10.555899999999999</v>
      </c>
      <c r="JS442" s="120">
        <v>4.58E-2</v>
      </c>
    </row>
    <row r="443" spans="1:279" x14ac:dyDescent="0.25">
      <c r="A443" s="128">
        <v>8.76</v>
      </c>
      <c r="B443" s="128">
        <v>10.6486</v>
      </c>
      <c r="C443" s="120">
        <v>0.50739999999999996</v>
      </c>
      <c r="D443" s="120">
        <v>8.76</v>
      </c>
      <c r="E443" s="120">
        <v>22.8371</v>
      </c>
      <c r="F443" s="120">
        <v>0.2261</v>
      </c>
      <c r="G443" s="120">
        <v>8.76</v>
      </c>
      <c r="H443" s="120">
        <v>9.6964000000000006</v>
      </c>
      <c r="I443" s="120">
        <v>0.3841</v>
      </c>
      <c r="J443" s="120">
        <v>8.76</v>
      </c>
      <c r="K443" s="120">
        <v>13.946</v>
      </c>
      <c r="L443" s="120">
        <v>0.1389</v>
      </c>
      <c r="M443" s="120">
        <v>8.76</v>
      </c>
      <c r="N443" s="120">
        <v>19.006499999999999</v>
      </c>
      <c r="O443" s="120">
        <v>0.31069999999999998</v>
      </c>
      <c r="P443" s="120">
        <v>8.76</v>
      </c>
      <c r="Q443" s="120">
        <v>22.5381</v>
      </c>
      <c r="R443" s="120">
        <v>0.23830000000000001</v>
      </c>
      <c r="S443" s="120">
        <v>8.76</v>
      </c>
      <c r="T443" s="120">
        <v>19.695900000000002</v>
      </c>
      <c r="U443" s="120">
        <v>0.22220000000000001</v>
      </c>
      <c r="V443" s="120">
        <v>11.097</v>
      </c>
      <c r="W443" s="120">
        <v>28.753</v>
      </c>
      <c r="X443" s="120">
        <v>0.15890000000000001</v>
      </c>
      <c r="Y443" s="120">
        <v>8.76</v>
      </c>
      <c r="Z443" s="120">
        <v>18.856000000000002</v>
      </c>
      <c r="AA443" s="120">
        <v>0.90539999999999998</v>
      </c>
      <c r="AB443" s="120">
        <v>8.76</v>
      </c>
      <c r="AC443" s="120">
        <v>6.9957000000000003</v>
      </c>
      <c r="AD443" s="120">
        <v>9.2600000000000002E-2</v>
      </c>
      <c r="AE443" s="120">
        <v>11.085000000000001</v>
      </c>
      <c r="AF443" s="120">
        <v>26.592199999999998</v>
      </c>
      <c r="AG443" s="120">
        <v>0.1406</v>
      </c>
      <c r="AH443" s="120">
        <v>8.76</v>
      </c>
      <c r="AI443" s="120">
        <v>30.587800000000001</v>
      </c>
      <c r="AJ443" s="120">
        <v>0.33400000000000002</v>
      </c>
      <c r="AK443" s="120">
        <v>8.76</v>
      </c>
      <c r="AL443" s="120">
        <v>20.564399999999999</v>
      </c>
      <c r="AM443" s="120">
        <v>0.56089999999999995</v>
      </c>
      <c r="AN443" s="120">
        <v>11.53</v>
      </c>
      <c r="AO443" s="120">
        <v>30.157299999999999</v>
      </c>
      <c r="AP443" s="120">
        <v>0.1953</v>
      </c>
      <c r="AT443" s="120">
        <v>8.76</v>
      </c>
      <c r="AU443" s="120">
        <v>29.903199999999998</v>
      </c>
      <c r="AV443" s="120">
        <v>0.29010000000000002</v>
      </c>
      <c r="BO443" s="120">
        <v>8.76</v>
      </c>
      <c r="BP443" s="120">
        <v>15.221299999999999</v>
      </c>
      <c r="BQ443" s="120">
        <v>0.61890000000000001</v>
      </c>
      <c r="BR443" s="120">
        <v>8.76</v>
      </c>
      <c r="BS443" s="120">
        <v>16.658300000000001</v>
      </c>
      <c r="BT443" s="120">
        <v>0.2384</v>
      </c>
      <c r="CA443" s="120">
        <v>8.76</v>
      </c>
      <c r="CB443" s="120">
        <v>27.243200000000002</v>
      </c>
      <c r="CC443" s="120">
        <v>0.27500000000000002</v>
      </c>
      <c r="CD443" s="120">
        <v>8.76</v>
      </c>
      <c r="CE443" s="120">
        <v>21.886399999999998</v>
      </c>
      <c r="CF443" s="120">
        <v>0.19980000000000001</v>
      </c>
      <c r="CS443" s="120">
        <v>8.76</v>
      </c>
      <c r="CT443" s="120">
        <v>14.159800000000001</v>
      </c>
      <c r="CU443" s="120">
        <v>0.1099</v>
      </c>
      <c r="CY443" s="120">
        <v>8.76</v>
      </c>
      <c r="CZ443" s="120">
        <v>21.360199999999999</v>
      </c>
      <c r="DA443" s="120">
        <v>0.26469999999999999</v>
      </c>
      <c r="DH443" s="120">
        <v>8.76</v>
      </c>
      <c r="DI443" s="120">
        <v>17.325099999999999</v>
      </c>
      <c r="DJ443" s="120">
        <v>0.17480000000000001</v>
      </c>
      <c r="DN443" s="120">
        <v>8.76</v>
      </c>
      <c r="DO443" s="120">
        <v>20.648199999999999</v>
      </c>
      <c r="DP443" s="120">
        <v>0.26690000000000003</v>
      </c>
      <c r="DW443" s="120">
        <v>8.76</v>
      </c>
      <c r="DX443" s="120">
        <v>22.413599999999999</v>
      </c>
      <c r="DY443" s="120">
        <v>0.1603</v>
      </c>
      <c r="DZ443" s="120">
        <v>8.76</v>
      </c>
      <c r="EA443" s="120">
        <v>16.794599999999999</v>
      </c>
      <c r="EB443" s="120">
        <v>0.20469999999999999</v>
      </c>
      <c r="EL443" s="120">
        <v>8.76</v>
      </c>
      <c r="EM443" s="120">
        <v>20.248000000000001</v>
      </c>
      <c r="EN443" s="120">
        <v>0.15620000000000001</v>
      </c>
      <c r="EO443" s="120">
        <v>8.76</v>
      </c>
      <c r="EP443" s="120">
        <v>14.6785</v>
      </c>
      <c r="EQ443" s="120">
        <v>0.22670000000000001</v>
      </c>
      <c r="EU443" s="120">
        <v>8.76</v>
      </c>
      <c r="EV443" s="120">
        <v>19.557099999999998</v>
      </c>
      <c r="EW443" s="120">
        <v>0.28139999999999998</v>
      </c>
      <c r="EX443" s="120">
        <v>8.76</v>
      </c>
      <c r="EY443" s="120">
        <v>21.363600000000002</v>
      </c>
      <c r="EZ443" s="120">
        <v>0.26919999999999999</v>
      </c>
      <c r="FM443" s="120">
        <v>8.76</v>
      </c>
      <c r="FN443" s="120">
        <v>20.189399999999999</v>
      </c>
      <c r="FO443" s="120">
        <v>0.17460000000000001</v>
      </c>
      <c r="FP443" s="120">
        <v>8.76</v>
      </c>
      <c r="FQ443" s="120">
        <v>21.311900000000001</v>
      </c>
      <c r="FR443" s="120">
        <v>0.18590000000000001</v>
      </c>
      <c r="FV443" s="120">
        <v>8.76</v>
      </c>
      <c r="FW443" s="120">
        <v>19.059899999999999</v>
      </c>
      <c r="FX443" s="120">
        <v>0.19159999999999999</v>
      </c>
      <c r="FY443" s="120">
        <v>8.76</v>
      </c>
      <c r="FZ443" s="120">
        <v>20.274699999999999</v>
      </c>
      <c r="GA443" s="120">
        <v>0.14130000000000001</v>
      </c>
      <c r="GE443" s="120">
        <v>8.76</v>
      </c>
      <c r="GF443" s="120">
        <v>23.8294</v>
      </c>
      <c r="GG443" s="120">
        <v>0.16869999999999999</v>
      </c>
      <c r="GH443" s="120">
        <v>8.76</v>
      </c>
      <c r="GI443" s="120">
        <v>12.279299999999999</v>
      </c>
      <c r="GJ443" s="120">
        <v>0.24610000000000001</v>
      </c>
      <c r="GK443" s="120">
        <v>8.76</v>
      </c>
      <c r="GL443" s="120">
        <v>21.024000000000001</v>
      </c>
      <c r="GM443" s="120">
        <v>0.29909999999999998</v>
      </c>
      <c r="GN443" s="120">
        <v>8.76</v>
      </c>
      <c r="GO443" s="120">
        <v>24.547599999999999</v>
      </c>
      <c r="GP443" s="120">
        <v>0.36509999999999998</v>
      </c>
      <c r="GW443" s="120">
        <v>8.76</v>
      </c>
      <c r="GX443" s="120">
        <v>19.0229</v>
      </c>
      <c r="GY443" s="120">
        <v>0.27839999999999998</v>
      </c>
      <c r="GZ443" s="120">
        <v>8.76</v>
      </c>
      <c r="HA443" s="120">
        <v>17.352699999999999</v>
      </c>
      <c r="HB443" s="120">
        <v>0.56710000000000005</v>
      </c>
      <c r="HF443" s="120">
        <v>8.76</v>
      </c>
      <c r="HG443" s="120">
        <v>21.944900000000001</v>
      </c>
      <c r="HH443" s="120">
        <v>0.3614</v>
      </c>
      <c r="HO443" s="120">
        <v>8.76</v>
      </c>
      <c r="HP443" s="120">
        <v>14.366199999999999</v>
      </c>
      <c r="HQ443" s="120">
        <v>0.11700000000000001</v>
      </c>
      <c r="HR443" s="120">
        <v>8.76</v>
      </c>
      <c r="HS443" s="120">
        <v>15.714</v>
      </c>
      <c r="HT443" s="120">
        <v>0.18049999999999999</v>
      </c>
      <c r="HX443" s="128">
        <v>8.76</v>
      </c>
      <c r="HY443" s="128">
        <v>7.6802000000000001</v>
      </c>
      <c r="HZ443" s="120">
        <v>0.22509999999999999</v>
      </c>
      <c r="IA443" s="128">
        <v>8.76</v>
      </c>
      <c r="IB443" s="128">
        <v>9.9876000000000005</v>
      </c>
      <c r="IC443" s="120">
        <v>4.2200000000000001E-2</v>
      </c>
      <c r="ID443" s="128">
        <v>8.76</v>
      </c>
      <c r="IE443" s="128">
        <v>15.817399999999999</v>
      </c>
      <c r="IF443" s="120">
        <v>8.3299999999999999E-2</v>
      </c>
      <c r="IG443" s="128">
        <v>8.76</v>
      </c>
      <c r="IH443" s="128">
        <v>20.080200000000001</v>
      </c>
      <c r="II443" s="120">
        <v>0.1245</v>
      </c>
      <c r="IJ443" s="128">
        <v>8.76</v>
      </c>
      <c r="IK443" s="128">
        <v>33.421999999999997</v>
      </c>
      <c r="IL443" s="120">
        <v>0.21890000000000001</v>
      </c>
      <c r="IM443" s="128">
        <v>8.76</v>
      </c>
      <c r="IN443" s="128">
        <v>32.667299999999997</v>
      </c>
      <c r="IO443" s="120">
        <v>0.19789999999999999</v>
      </c>
      <c r="IP443" s="128">
        <v>8.76</v>
      </c>
      <c r="IQ443" s="128">
        <v>42.989899999999999</v>
      </c>
      <c r="IR443" s="120">
        <v>0.29120000000000001</v>
      </c>
      <c r="IS443" s="128">
        <v>8.76</v>
      </c>
      <c r="IT443" s="128">
        <v>21.595800000000001</v>
      </c>
      <c r="IU443" s="120">
        <v>0.1242</v>
      </c>
      <c r="IV443" s="128">
        <v>8.76</v>
      </c>
      <c r="IW443" s="128">
        <v>19.1403</v>
      </c>
      <c r="IX443" s="120">
        <v>0.1094</v>
      </c>
      <c r="IY443" s="128">
        <v>8.76</v>
      </c>
      <c r="IZ443" s="128">
        <v>26.175599999999999</v>
      </c>
      <c r="JA443" s="120">
        <v>0.189</v>
      </c>
      <c r="JB443" s="128">
        <v>8.76</v>
      </c>
      <c r="JC443" s="128">
        <v>15.520099999999999</v>
      </c>
      <c r="JD443" s="120">
        <v>9.4700000000000006E-2</v>
      </c>
      <c r="JE443" s="128">
        <v>8.76</v>
      </c>
      <c r="JF443" s="128">
        <v>22.700199999999999</v>
      </c>
      <c r="JG443" s="120">
        <v>0.1444</v>
      </c>
      <c r="JH443" s="128">
        <v>8.76</v>
      </c>
      <c r="JI443" s="128">
        <v>16.917200000000001</v>
      </c>
      <c r="JJ443" s="120">
        <v>9.0200000000000002E-2</v>
      </c>
      <c r="JK443" s="128">
        <v>8.76</v>
      </c>
      <c r="JL443" s="128">
        <v>2.4329000000000001</v>
      </c>
      <c r="JM443" s="120">
        <v>4.0500000000000001E-2</v>
      </c>
      <c r="JN443" s="128">
        <v>8.76</v>
      </c>
      <c r="JO443" s="128">
        <v>27.124400000000001</v>
      </c>
      <c r="JP443" s="120">
        <v>0.187</v>
      </c>
      <c r="JQ443" s="128">
        <v>8.76</v>
      </c>
      <c r="JR443" s="128">
        <v>10.3751</v>
      </c>
      <c r="JS443" s="120">
        <v>4.6800000000000001E-2</v>
      </c>
    </row>
    <row r="444" spans="1:279" x14ac:dyDescent="0.25">
      <c r="A444" s="128">
        <v>8.7799999999999994</v>
      </c>
      <c r="B444" s="128">
        <v>10.0062</v>
      </c>
      <c r="C444" s="120">
        <v>0.51829999999999998</v>
      </c>
      <c r="D444" s="120">
        <v>8.7799999999999994</v>
      </c>
      <c r="E444" s="120">
        <v>23.101700000000001</v>
      </c>
      <c r="F444" s="120">
        <v>0.22320000000000001</v>
      </c>
      <c r="G444" s="120">
        <v>8.7799999999999994</v>
      </c>
      <c r="H444" s="120">
        <v>13.051500000000001</v>
      </c>
      <c r="I444" s="120">
        <v>0.45340000000000003</v>
      </c>
      <c r="J444" s="120">
        <v>8.7799999999999994</v>
      </c>
      <c r="K444" s="120">
        <v>14.069000000000001</v>
      </c>
      <c r="L444" s="120">
        <v>0.14119999999999999</v>
      </c>
      <c r="M444" s="120">
        <v>8.7799999999999994</v>
      </c>
      <c r="N444" s="120">
        <v>19.149999999999999</v>
      </c>
      <c r="O444" s="120">
        <v>0.31380000000000002</v>
      </c>
      <c r="P444" s="120">
        <v>8.7799999999999994</v>
      </c>
      <c r="Q444" s="120">
        <v>23.062899999999999</v>
      </c>
      <c r="R444" s="120">
        <v>0.24349999999999999</v>
      </c>
      <c r="S444" s="120">
        <v>8.7799999999999994</v>
      </c>
      <c r="T444" s="120">
        <v>19.617599999999999</v>
      </c>
      <c r="U444" s="120">
        <v>0.22270000000000001</v>
      </c>
      <c r="V444" s="120">
        <v>11.117000000000001</v>
      </c>
      <c r="W444" s="120">
        <v>28.953900000000001</v>
      </c>
      <c r="X444" s="120">
        <v>0.16320000000000001</v>
      </c>
      <c r="Y444" s="120">
        <v>8.7799999999999994</v>
      </c>
      <c r="Z444" s="120">
        <v>18.6416</v>
      </c>
      <c r="AA444" s="120">
        <v>0.86799999999999999</v>
      </c>
      <c r="AB444" s="120">
        <v>8.7799999999999994</v>
      </c>
      <c r="AC444" s="120">
        <v>6.891</v>
      </c>
      <c r="AD444" s="120">
        <v>0.10340000000000001</v>
      </c>
      <c r="AE444" s="120">
        <v>11.105</v>
      </c>
      <c r="AF444" s="120">
        <v>26.682200000000002</v>
      </c>
      <c r="AG444" s="120">
        <v>0.1401</v>
      </c>
      <c r="AH444" s="120">
        <v>8.7799999999999994</v>
      </c>
      <c r="AI444" s="120">
        <v>31.265999999999998</v>
      </c>
      <c r="AJ444" s="120">
        <v>0.34770000000000001</v>
      </c>
      <c r="AK444" s="120">
        <v>8.7799999999999994</v>
      </c>
      <c r="AL444" s="120">
        <v>22.8962</v>
      </c>
      <c r="AM444" s="120">
        <v>0.53700000000000003</v>
      </c>
      <c r="AN444" s="120">
        <v>11.55</v>
      </c>
      <c r="AO444" s="120">
        <v>30.454999999999998</v>
      </c>
      <c r="AP444" s="120">
        <v>0.17219999999999999</v>
      </c>
      <c r="AT444" s="120">
        <v>8.7799999999999994</v>
      </c>
      <c r="AU444" s="120">
        <v>29.633199999999999</v>
      </c>
      <c r="AV444" s="120">
        <v>0.21299999999999999</v>
      </c>
      <c r="BO444" s="120">
        <v>8.7799999999999994</v>
      </c>
      <c r="BP444" s="120">
        <v>16.177399999999999</v>
      </c>
      <c r="BQ444" s="120">
        <v>0.65569999999999995</v>
      </c>
      <c r="BR444" s="120">
        <v>8.7799999999999994</v>
      </c>
      <c r="BS444" s="120">
        <v>16.422999999999998</v>
      </c>
      <c r="BT444" s="120">
        <v>0.23680000000000001</v>
      </c>
      <c r="CA444" s="120">
        <v>8.7799999999999994</v>
      </c>
      <c r="CB444" s="120">
        <v>28.222200000000001</v>
      </c>
      <c r="CC444" s="120">
        <v>0.29959999999999998</v>
      </c>
      <c r="CD444" s="120">
        <v>8.7799999999999994</v>
      </c>
      <c r="CE444" s="120">
        <v>21.938800000000001</v>
      </c>
      <c r="CF444" s="120">
        <v>0.2172</v>
      </c>
      <c r="CS444" s="120">
        <v>8.7799999999999994</v>
      </c>
      <c r="CT444" s="120">
        <v>14.5107</v>
      </c>
      <c r="CU444" s="120">
        <v>0.10879999999999999</v>
      </c>
      <c r="CY444" s="120">
        <v>8.7799999999999994</v>
      </c>
      <c r="CZ444" s="120">
        <v>21.157</v>
      </c>
      <c r="DA444" s="120">
        <v>0.27700000000000002</v>
      </c>
      <c r="DH444" s="120">
        <v>8.7799999999999994</v>
      </c>
      <c r="DI444" s="120">
        <v>17.252300000000002</v>
      </c>
      <c r="DJ444" s="120">
        <v>0.1711</v>
      </c>
      <c r="DN444" s="120">
        <v>8.7799999999999994</v>
      </c>
      <c r="DO444" s="120">
        <v>20.546399999999998</v>
      </c>
      <c r="DP444" s="120">
        <v>0.27179999999999999</v>
      </c>
      <c r="DW444" s="120">
        <v>8.7799999999999994</v>
      </c>
      <c r="DX444" s="120">
        <v>22.834199999999999</v>
      </c>
      <c r="DY444" s="120">
        <v>0.16830000000000001</v>
      </c>
      <c r="DZ444" s="120">
        <v>8.7799999999999994</v>
      </c>
      <c r="EA444" s="120">
        <v>16.645399999999999</v>
      </c>
      <c r="EB444" s="120">
        <v>0.22289999999999999</v>
      </c>
      <c r="EL444" s="120">
        <v>8.7799999999999994</v>
      </c>
      <c r="EM444" s="120">
        <v>20.536999999999999</v>
      </c>
      <c r="EN444" s="120">
        <v>0.1472</v>
      </c>
      <c r="EO444" s="120">
        <v>8.7799999999999994</v>
      </c>
      <c r="EP444" s="120">
        <v>14.744899999999999</v>
      </c>
      <c r="EQ444" s="120">
        <v>0.22020000000000001</v>
      </c>
      <c r="EU444" s="120">
        <v>8.7799999999999994</v>
      </c>
      <c r="EV444" s="120">
        <v>20.194600000000001</v>
      </c>
      <c r="EW444" s="120">
        <v>0.26629999999999998</v>
      </c>
      <c r="EX444" s="120">
        <v>8.7799999999999994</v>
      </c>
      <c r="EY444" s="120">
        <v>21.310500000000001</v>
      </c>
      <c r="EZ444" s="120">
        <v>0.25430000000000003</v>
      </c>
      <c r="FM444" s="120">
        <v>8.7799999999999994</v>
      </c>
      <c r="FN444" s="120">
        <v>20.4785</v>
      </c>
      <c r="FO444" s="120">
        <v>0.1774</v>
      </c>
      <c r="FP444" s="120">
        <v>8.7799999999999994</v>
      </c>
      <c r="FQ444" s="120">
        <v>21.3917</v>
      </c>
      <c r="FR444" s="120">
        <v>0.20680000000000001</v>
      </c>
      <c r="FV444" s="120">
        <v>8.7799999999999994</v>
      </c>
      <c r="FW444" s="120">
        <v>19.0564</v>
      </c>
      <c r="FX444" s="120">
        <v>0.1847</v>
      </c>
      <c r="FY444" s="120">
        <v>8.7799999999999994</v>
      </c>
      <c r="FZ444" s="120">
        <v>20.275400000000001</v>
      </c>
      <c r="GA444" s="120">
        <v>0.14940000000000001</v>
      </c>
      <c r="GE444" s="120">
        <v>8.7799999999999994</v>
      </c>
      <c r="GF444" s="120">
        <v>24.278199999999998</v>
      </c>
      <c r="GG444" s="120">
        <v>0.18720000000000001</v>
      </c>
      <c r="GH444" s="120">
        <v>8.7799999999999994</v>
      </c>
      <c r="GI444" s="120">
        <v>11.940899999999999</v>
      </c>
      <c r="GJ444" s="120">
        <v>0.26679999999999998</v>
      </c>
      <c r="GK444" s="120">
        <v>8.7799999999999994</v>
      </c>
      <c r="GL444" s="120">
        <v>21.561199999999999</v>
      </c>
      <c r="GM444" s="120">
        <v>0.29599999999999999</v>
      </c>
      <c r="GN444" s="120">
        <v>8.7799999999999994</v>
      </c>
      <c r="GO444" s="120">
        <v>24.608000000000001</v>
      </c>
      <c r="GP444" s="120">
        <v>0.3609</v>
      </c>
      <c r="GW444" s="120">
        <v>8.7799999999999994</v>
      </c>
      <c r="GX444" s="120">
        <v>18.8796</v>
      </c>
      <c r="GY444" s="120">
        <v>0.28070000000000001</v>
      </c>
      <c r="GZ444" s="120">
        <v>8.7799999999999994</v>
      </c>
      <c r="HA444" s="120">
        <v>17.500900000000001</v>
      </c>
      <c r="HB444" s="120">
        <v>0.59460000000000002</v>
      </c>
      <c r="HF444" s="120">
        <v>8.7799999999999994</v>
      </c>
      <c r="HG444" s="120">
        <v>21.653600000000001</v>
      </c>
      <c r="HH444" s="120">
        <v>0.36359999999999998</v>
      </c>
      <c r="HO444" s="120">
        <v>8.7799999999999994</v>
      </c>
      <c r="HP444" s="120">
        <v>13.8948</v>
      </c>
      <c r="HQ444" s="120">
        <v>0.1129</v>
      </c>
      <c r="HR444" s="120">
        <v>8.7799999999999994</v>
      </c>
      <c r="HS444" s="120">
        <v>15.9139</v>
      </c>
      <c r="HT444" s="120">
        <v>0.1731</v>
      </c>
      <c r="HX444" s="128">
        <v>8.7799999999999994</v>
      </c>
      <c r="HY444" s="128">
        <v>7.6665999999999999</v>
      </c>
      <c r="HZ444" s="120">
        <v>0.2117</v>
      </c>
      <c r="IA444" s="128">
        <v>8.7799999999999994</v>
      </c>
      <c r="IB444" s="128">
        <v>9.4654000000000007</v>
      </c>
      <c r="IC444" s="120">
        <v>4.8599999999999997E-2</v>
      </c>
      <c r="ID444" s="128">
        <v>8.7799999999999994</v>
      </c>
      <c r="IE444" s="128">
        <v>15.647399999999999</v>
      </c>
      <c r="IF444" s="120">
        <v>8.1600000000000006E-2</v>
      </c>
      <c r="IG444" s="128">
        <v>8.7799999999999994</v>
      </c>
      <c r="IH444" s="128">
        <v>20.078499999999998</v>
      </c>
      <c r="II444" s="120">
        <v>0.12</v>
      </c>
      <c r="IJ444" s="128">
        <v>8.7799999999999994</v>
      </c>
      <c r="IK444" s="128">
        <v>32.674399999999999</v>
      </c>
      <c r="IL444" s="120">
        <v>0.2097</v>
      </c>
      <c r="IM444" s="128">
        <v>8.7799999999999994</v>
      </c>
      <c r="IN444" s="128">
        <v>34.419800000000002</v>
      </c>
      <c r="IO444" s="120">
        <v>0.21809999999999999</v>
      </c>
      <c r="IP444" s="128">
        <v>8.7799999999999994</v>
      </c>
      <c r="IQ444" s="128">
        <v>43.401600000000002</v>
      </c>
      <c r="IR444" s="120">
        <v>0.30459999999999998</v>
      </c>
      <c r="IS444" s="128">
        <v>8.7799999999999994</v>
      </c>
      <c r="IT444" s="128">
        <v>21.535900000000002</v>
      </c>
      <c r="IU444" s="120">
        <v>0.121</v>
      </c>
      <c r="IV444" s="128">
        <v>8.7799999999999994</v>
      </c>
      <c r="IW444" s="128">
        <v>19.2104</v>
      </c>
      <c r="IX444" s="120">
        <v>0.1057</v>
      </c>
      <c r="IY444" s="128">
        <v>8.7799999999999994</v>
      </c>
      <c r="IZ444" s="128">
        <v>26.378699999999998</v>
      </c>
      <c r="JA444" s="120">
        <v>0.1663</v>
      </c>
      <c r="JB444" s="128">
        <v>8.7799999999999994</v>
      </c>
      <c r="JC444" s="128">
        <v>17.14</v>
      </c>
      <c r="JD444" s="120">
        <v>9.6199999999999994E-2</v>
      </c>
      <c r="JE444" s="128">
        <v>8.7799999999999994</v>
      </c>
      <c r="JF444" s="128">
        <v>23.345099999999999</v>
      </c>
      <c r="JG444" s="120">
        <v>0.1527</v>
      </c>
      <c r="JH444" s="128">
        <v>8.7799999999999994</v>
      </c>
      <c r="JI444" s="128">
        <v>16.897099999999998</v>
      </c>
      <c r="JJ444" s="120">
        <v>9.5799999999999996E-2</v>
      </c>
      <c r="JK444" s="128">
        <v>8.7799999999999994</v>
      </c>
      <c r="JL444" s="128">
        <v>2.3883999999999999</v>
      </c>
      <c r="JM444" s="120">
        <v>4.5400000000000003E-2</v>
      </c>
      <c r="JN444" s="128">
        <v>8.7799999999999994</v>
      </c>
      <c r="JO444" s="128">
        <v>25.054500000000001</v>
      </c>
      <c r="JP444" s="120">
        <v>0.18770000000000001</v>
      </c>
      <c r="JQ444" s="128">
        <v>8.7799999999999994</v>
      </c>
      <c r="JR444" s="128">
        <v>10.2774</v>
      </c>
      <c r="JS444" s="120">
        <v>4.6899999999999997E-2</v>
      </c>
    </row>
    <row r="445" spans="1:279" x14ac:dyDescent="0.25">
      <c r="A445" s="128">
        <v>8.8000000000000007</v>
      </c>
      <c r="B445" s="128">
        <v>10.304399999999999</v>
      </c>
      <c r="C445" s="120">
        <v>0.51439999999999997</v>
      </c>
      <c r="D445" s="120">
        <v>8.8000000000000007</v>
      </c>
      <c r="E445" s="120">
        <v>23.430599999999998</v>
      </c>
      <c r="F445" s="120">
        <v>0.22239999999999999</v>
      </c>
      <c r="G445" s="120">
        <v>8.8000000000000007</v>
      </c>
      <c r="H445" s="120">
        <v>17.995799999999999</v>
      </c>
      <c r="I445" s="120">
        <v>0.52969999999999995</v>
      </c>
      <c r="J445" s="120">
        <v>8.8000000000000007</v>
      </c>
      <c r="K445" s="120">
        <v>14.177199999999999</v>
      </c>
      <c r="L445" s="120">
        <v>0.14280000000000001</v>
      </c>
      <c r="M445" s="120">
        <v>8.8000000000000007</v>
      </c>
      <c r="N445" s="120">
        <v>19.534600000000001</v>
      </c>
      <c r="O445" s="120">
        <v>0.31819999999999998</v>
      </c>
      <c r="P445" s="120">
        <v>8.8000000000000007</v>
      </c>
      <c r="Q445" s="120">
        <v>23.661200000000001</v>
      </c>
      <c r="R445" s="120">
        <v>0.24399999999999999</v>
      </c>
      <c r="S445" s="120">
        <v>8.8000000000000007</v>
      </c>
      <c r="T445" s="120">
        <v>19.624400000000001</v>
      </c>
      <c r="U445" s="120">
        <v>0.22370000000000001</v>
      </c>
      <c r="V445" s="120">
        <v>11.137</v>
      </c>
      <c r="W445" s="120">
        <v>29.084199999999999</v>
      </c>
      <c r="X445" s="120">
        <v>0.17319999999999999</v>
      </c>
      <c r="Y445" s="120">
        <v>8.8000000000000007</v>
      </c>
      <c r="Z445" s="120">
        <v>19.680199999999999</v>
      </c>
      <c r="AA445" s="120">
        <v>0.86280000000000001</v>
      </c>
      <c r="AB445" s="120">
        <v>8.8000000000000007</v>
      </c>
      <c r="AC445" s="120">
        <v>6.7803000000000004</v>
      </c>
      <c r="AD445" s="120">
        <v>0.10059999999999999</v>
      </c>
      <c r="AE445" s="120">
        <v>11.125</v>
      </c>
      <c r="AF445" s="120">
        <v>27.053999999999998</v>
      </c>
      <c r="AG445" s="120">
        <v>0.13689999999999999</v>
      </c>
      <c r="AH445" s="120">
        <v>8.8000000000000007</v>
      </c>
      <c r="AI445" s="120">
        <v>31.928999999999998</v>
      </c>
      <c r="AJ445" s="120">
        <v>0.35759999999999997</v>
      </c>
      <c r="AK445" s="120">
        <v>8.8000000000000007</v>
      </c>
      <c r="AL445" s="120">
        <v>24.446400000000001</v>
      </c>
      <c r="AM445" s="120">
        <v>0.52139999999999997</v>
      </c>
      <c r="AN445" s="120">
        <v>11.57</v>
      </c>
      <c r="AO445" s="120">
        <v>31.170300000000001</v>
      </c>
      <c r="AP445" s="120">
        <v>0.1779</v>
      </c>
      <c r="AT445" s="120">
        <v>8.8000000000000007</v>
      </c>
      <c r="AU445" s="120">
        <v>29.156500000000001</v>
      </c>
      <c r="AV445" s="120">
        <v>0.23219999999999999</v>
      </c>
      <c r="BO445" s="120">
        <v>8.8000000000000007</v>
      </c>
      <c r="BP445" s="120">
        <v>16.7515</v>
      </c>
      <c r="BQ445" s="120">
        <v>0.6452</v>
      </c>
      <c r="BR445" s="120">
        <v>8.8000000000000007</v>
      </c>
      <c r="BS445" s="120">
        <v>16.169899999999998</v>
      </c>
      <c r="BT445" s="120">
        <v>0.25240000000000001</v>
      </c>
      <c r="CA445" s="120">
        <v>8.8000000000000007</v>
      </c>
      <c r="CB445" s="120">
        <v>29.0791</v>
      </c>
      <c r="CC445" s="120">
        <v>0.31169999999999998</v>
      </c>
      <c r="CD445" s="120">
        <v>8.8000000000000007</v>
      </c>
      <c r="CE445" s="120">
        <v>21.991399999999999</v>
      </c>
      <c r="CF445" s="120">
        <v>0.24779999999999999</v>
      </c>
      <c r="CS445" s="120">
        <v>8.8000000000000007</v>
      </c>
      <c r="CT445" s="120">
        <v>14.924300000000001</v>
      </c>
      <c r="CU445" s="120">
        <v>0.1099</v>
      </c>
      <c r="CY445" s="120">
        <v>8.8000000000000007</v>
      </c>
      <c r="CZ445" s="120">
        <v>21.0913</v>
      </c>
      <c r="DA445" s="120">
        <v>0.29289999999999999</v>
      </c>
      <c r="DH445" s="120">
        <v>8.8000000000000007</v>
      </c>
      <c r="DI445" s="120">
        <v>17.261199999999999</v>
      </c>
      <c r="DJ445" s="120">
        <v>0.1704</v>
      </c>
      <c r="DN445" s="120">
        <v>8.8000000000000007</v>
      </c>
      <c r="DO445" s="120">
        <v>20.6096</v>
      </c>
      <c r="DP445" s="120">
        <v>0.27629999999999999</v>
      </c>
      <c r="DW445" s="120">
        <v>8.8000000000000007</v>
      </c>
      <c r="DX445" s="120">
        <v>23.033899999999999</v>
      </c>
      <c r="DY445" s="120">
        <v>0.1769</v>
      </c>
      <c r="DZ445" s="120">
        <v>8.8000000000000007</v>
      </c>
      <c r="EA445" s="120">
        <v>16.3933</v>
      </c>
      <c r="EB445" s="120">
        <v>0.2339</v>
      </c>
      <c r="EL445" s="120">
        <v>8.8000000000000007</v>
      </c>
      <c r="EM445" s="120">
        <v>20.7302</v>
      </c>
      <c r="EN445" s="120">
        <v>0.1492</v>
      </c>
      <c r="EO445" s="120">
        <v>8.8000000000000007</v>
      </c>
      <c r="EP445" s="120">
        <v>14.759600000000001</v>
      </c>
      <c r="EQ445" s="120">
        <v>0.21360000000000001</v>
      </c>
      <c r="EU445" s="120">
        <v>8.8000000000000007</v>
      </c>
      <c r="EV445" s="120">
        <v>20.601500000000001</v>
      </c>
      <c r="EW445" s="120">
        <v>0.24690000000000001</v>
      </c>
      <c r="EX445" s="120">
        <v>8.8000000000000007</v>
      </c>
      <c r="EY445" s="120">
        <v>20.666499999999999</v>
      </c>
      <c r="EZ445" s="120">
        <v>0.24260000000000001</v>
      </c>
      <c r="FM445" s="120">
        <v>8.8000000000000007</v>
      </c>
      <c r="FN445" s="120">
        <v>20.851299999999998</v>
      </c>
      <c r="FO445" s="120">
        <v>0.17810000000000001</v>
      </c>
      <c r="FP445" s="120">
        <v>8.8000000000000007</v>
      </c>
      <c r="FQ445" s="120">
        <v>21.2791</v>
      </c>
      <c r="FR445" s="120">
        <v>0.21609999999999999</v>
      </c>
      <c r="FV445" s="120">
        <v>8.8000000000000007</v>
      </c>
      <c r="FW445" s="120">
        <v>19.038900000000002</v>
      </c>
      <c r="FX445" s="120">
        <v>0.183</v>
      </c>
      <c r="FY445" s="120">
        <v>8.8000000000000007</v>
      </c>
      <c r="FZ445" s="120">
        <v>20.042999999999999</v>
      </c>
      <c r="GA445" s="120">
        <v>0.1527</v>
      </c>
      <c r="GE445" s="120">
        <v>8.8000000000000007</v>
      </c>
      <c r="GF445" s="120">
        <v>25.039200000000001</v>
      </c>
      <c r="GG445" s="120">
        <v>0.18609999999999999</v>
      </c>
      <c r="GH445" s="120">
        <v>8.8000000000000007</v>
      </c>
      <c r="GI445" s="120">
        <v>11.642300000000001</v>
      </c>
      <c r="GJ445" s="120">
        <v>0.2848</v>
      </c>
      <c r="GK445" s="120">
        <v>8.8000000000000007</v>
      </c>
      <c r="GL445" s="120">
        <v>21.698399999999999</v>
      </c>
      <c r="GM445" s="120">
        <v>0.29320000000000002</v>
      </c>
      <c r="GN445" s="120">
        <v>8.8000000000000007</v>
      </c>
      <c r="GO445" s="120">
        <v>24.766999999999999</v>
      </c>
      <c r="GP445" s="120">
        <v>0.36499999999999999</v>
      </c>
      <c r="GW445" s="120">
        <v>8.8000000000000007</v>
      </c>
      <c r="GX445" s="120">
        <v>18.7271</v>
      </c>
      <c r="GY445" s="120">
        <v>0.2918</v>
      </c>
      <c r="GZ445" s="120">
        <v>8.8000000000000007</v>
      </c>
      <c r="HA445" s="120">
        <v>17.6006</v>
      </c>
      <c r="HB445" s="120">
        <v>0.61750000000000005</v>
      </c>
      <c r="HF445" s="120">
        <v>8.8000000000000007</v>
      </c>
      <c r="HG445" s="120">
        <v>21.629899999999999</v>
      </c>
      <c r="HH445" s="120">
        <v>0.3614</v>
      </c>
      <c r="HO445" s="120">
        <v>8.8000000000000007</v>
      </c>
      <c r="HP445" s="120">
        <v>13.618499999999999</v>
      </c>
      <c r="HQ445" s="120">
        <v>0.1071</v>
      </c>
      <c r="HR445" s="120">
        <v>8.8000000000000007</v>
      </c>
      <c r="HS445" s="120">
        <v>15.9374</v>
      </c>
      <c r="HT445" s="120">
        <v>0.1762</v>
      </c>
      <c r="HX445" s="128">
        <v>8.8000000000000007</v>
      </c>
      <c r="HY445" s="128">
        <v>8.093</v>
      </c>
      <c r="HZ445" s="120">
        <v>0.1938</v>
      </c>
      <c r="IA445" s="128">
        <v>8.8000000000000007</v>
      </c>
      <c r="IB445" s="128">
        <v>9.0861000000000001</v>
      </c>
      <c r="IC445" s="120">
        <v>5.6399999999999999E-2</v>
      </c>
      <c r="ID445" s="128">
        <v>8.8000000000000007</v>
      </c>
      <c r="IE445" s="128">
        <v>15.312099999999999</v>
      </c>
      <c r="IF445" s="120">
        <v>8.5199999999999998E-2</v>
      </c>
      <c r="IG445" s="128">
        <v>8.8000000000000007</v>
      </c>
      <c r="IH445" s="128">
        <v>20.081199999999999</v>
      </c>
      <c r="II445" s="120">
        <v>0.11650000000000001</v>
      </c>
      <c r="IJ445" s="128">
        <v>8.8000000000000007</v>
      </c>
      <c r="IK445" s="128">
        <v>32.055500000000002</v>
      </c>
      <c r="IL445" s="120">
        <v>0.21099999999999999</v>
      </c>
      <c r="IM445" s="128">
        <v>8.8000000000000007</v>
      </c>
      <c r="IN445" s="128">
        <v>36.228900000000003</v>
      </c>
      <c r="IO445" s="120">
        <v>0.2392</v>
      </c>
      <c r="IP445" s="128">
        <v>8.8000000000000007</v>
      </c>
      <c r="IQ445" s="128">
        <v>44.026299999999999</v>
      </c>
      <c r="IR445" s="120">
        <v>0.30309999999999998</v>
      </c>
      <c r="IS445" s="128">
        <v>8.8000000000000007</v>
      </c>
      <c r="IT445" s="128">
        <v>21.313500000000001</v>
      </c>
      <c r="IU445" s="120">
        <v>0.12139999999999999</v>
      </c>
      <c r="IV445" s="128">
        <v>8.8000000000000007</v>
      </c>
      <c r="IW445" s="128">
        <v>19.435600000000001</v>
      </c>
      <c r="IX445" s="120">
        <v>0.1191</v>
      </c>
      <c r="IY445" s="128">
        <v>8.8000000000000007</v>
      </c>
      <c r="IZ445" s="128">
        <v>26.539000000000001</v>
      </c>
      <c r="JA445" s="120">
        <v>0.1593</v>
      </c>
      <c r="JB445" s="128">
        <v>8.8000000000000007</v>
      </c>
      <c r="JC445" s="128">
        <v>18.688500000000001</v>
      </c>
      <c r="JD445" s="120">
        <v>0.1004</v>
      </c>
      <c r="JE445" s="128">
        <v>8.8000000000000007</v>
      </c>
      <c r="JF445" s="128">
        <v>23.999400000000001</v>
      </c>
      <c r="JG445" s="120">
        <v>0.15509999999999999</v>
      </c>
      <c r="JH445" s="128">
        <v>8.8000000000000007</v>
      </c>
      <c r="JI445" s="128">
        <v>17.3918</v>
      </c>
      <c r="JJ445" s="120">
        <v>9.5500000000000002E-2</v>
      </c>
      <c r="JK445" s="128">
        <v>8.8000000000000007</v>
      </c>
      <c r="JL445" s="128">
        <v>2.2963</v>
      </c>
      <c r="JM445" s="120">
        <v>5.2600000000000001E-2</v>
      </c>
      <c r="JN445" s="128">
        <v>8.8000000000000007</v>
      </c>
      <c r="JO445" s="128">
        <v>23.838899999999999</v>
      </c>
      <c r="JP445" s="120">
        <v>0.1835</v>
      </c>
      <c r="JQ445" s="128">
        <v>8.8000000000000007</v>
      </c>
      <c r="JR445" s="128">
        <v>10.3133</v>
      </c>
      <c r="JS445" s="120">
        <v>4.6699999999999998E-2</v>
      </c>
    </row>
    <row r="446" spans="1:279" x14ac:dyDescent="0.25">
      <c r="A446" s="128">
        <v>8.82</v>
      </c>
      <c r="B446" s="128">
        <v>11.2813</v>
      </c>
      <c r="C446" s="120">
        <v>0.50939999999999996</v>
      </c>
      <c r="D446" s="120">
        <v>8.82</v>
      </c>
      <c r="E446" s="120">
        <v>23.904199999999999</v>
      </c>
      <c r="F446" s="120">
        <v>0.22550000000000001</v>
      </c>
      <c r="G446" s="120">
        <v>8.82</v>
      </c>
      <c r="H446" s="120">
        <v>22.9907</v>
      </c>
      <c r="I446" s="120">
        <v>0.56299999999999994</v>
      </c>
      <c r="J446" s="120">
        <v>8.82</v>
      </c>
      <c r="K446" s="120">
        <v>14.2676</v>
      </c>
      <c r="L446" s="120">
        <v>0.1416</v>
      </c>
      <c r="M446" s="120">
        <v>8.82</v>
      </c>
      <c r="N446" s="120">
        <v>20.442</v>
      </c>
      <c r="O446" s="120">
        <v>0.32650000000000001</v>
      </c>
      <c r="P446" s="120">
        <v>8.82</v>
      </c>
      <c r="Q446" s="120">
        <v>24.234400000000001</v>
      </c>
      <c r="R446" s="120">
        <v>0.24759999999999999</v>
      </c>
      <c r="S446" s="120">
        <v>8.82</v>
      </c>
      <c r="T446" s="120">
        <v>19.786200000000001</v>
      </c>
      <c r="U446" s="120">
        <v>0.22570000000000001</v>
      </c>
      <c r="V446" s="120">
        <v>11.157</v>
      </c>
      <c r="W446" s="120">
        <v>28.860499999999998</v>
      </c>
      <c r="X446" s="120">
        <v>0.1842</v>
      </c>
      <c r="Y446" s="120">
        <v>8.82</v>
      </c>
      <c r="Z446" s="120">
        <v>21.245899999999999</v>
      </c>
      <c r="AA446" s="120">
        <v>0.87419999999999998</v>
      </c>
      <c r="AB446" s="120">
        <v>8.82</v>
      </c>
      <c r="AC446" s="120">
        <v>6.5720000000000001</v>
      </c>
      <c r="AD446" s="120">
        <v>0.1225</v>
      </c>
      <c r="AE446" s="120">
        <v>11.145</v>
      </c>
      <c r="AF446" s="120">
        <v>27.370899999999999</v>
      </c>
      <c r="AG446" s="120">
        <v>0.13789999999999999</v>
      </c>
      <c r="AH446" s="120">
        <v>8.82</v>
      </c>
      <c r="AI446" s="120">
        <v>32.404200000000003</v>
      </c>
      <c r="AJ446" s="120">
        <v>0.3725</v>
      </c>
      <c r="AK446" s="120">
        <v>8.82</v>
      </c>
      <c r="AL446" s="120">
        <v>25.8583</v>
      </c>
      <c r="AM446" s="120">
        <v>0.54749999999999999</v>
      </c>
      <c r="AN446" s="120">
        <v>11.59</v>
      </c>
      <c r="AO446" s="120">
        <v>31.785799999999998</v>
      </c>
      <c r="AP446" s="120">
        <v>0.1827</v>
      </c>
      <c r="AT446" s="120">
        <v>8.82</v>
      </c>
      <c r="AU446" s="120">
        <v>29.009599999999999</v>
      </c>
      <c r="AV446" s="120">
        <v>0.2676</v>
      </c>
      <c r="BO446" s="120">
        <v>8.82</v>
      </c>
      <c r="BP446" s="120">
        <v>18.933700000000002</v>
      </c>
      <c r="BQ446" s="120">
        <v>0.62539999999999996</v>
      </c>
      <c r="BR446" s="120">
        <v>8.82</v>
      </c>
      <c r="BS446" s="120">
        <v>16.099399999999999</v>
      </c>
      <c r="BT446" s="120">
        <v>0.26400000000000001</v>
      </c>
      <c r="CA446" s="120">
        <v>8.82</v>
      </c>
      <c r="CB446" s="120">
        <v>29.573699999999999</v>
      </c>
      <c r="CC446" s="120">
        <v>0.33500000000000002</v>
      </c>
      <c r="CD446" s="120">
        <v>8.82</v>
      </c>
      <c r="CE446" s="120">
        <v>21.4953</v>
      </c>
      <c r="CF446" s="120">
        <v>0.28739999999999999</v>
      </c>
      <c r="CS446" s="120">
        <v>8.82</v>
      </c>
      <c r="CT446" s="120">
        <v>15.268700000000001</v>
      </c>
      <c r="CU446" s="120">
        <v>0.1099</v>
      </c>
      <c r="CY446" s="120">
        <v>8.82</v>
      </c>
      <c r="CZ446" s="120">
        <v>21.211600000000001</v>
      </c>
      <c r="DA446" s="120">
        <v>0.2979</v>
      </c>
      <c r="DH446" s="120">
        <v>8.82</v>
      </c>
      <c r="DI446" s="120">
        <v>17.434799999999999</v>
      </c>
      <c r="DJ446" s="120">
        <v>0.1714</v>
      </c>
      <c r="DN446" s="120">
        <v>8.82</v>
      </c>
      <c r="DO446" s="120">
        <v>20.678100000000001</v>
      </c>
      <c r="DP446" s="120">
        <v>0.27960000000000002</v>
      </c>
      <c r="DW446" s="120">
        <v>8.82</v>
      </c>
      <c r="DX446" s="120">
        <v>23.200199999999999</v>
      </c>
      <c r="DY446" s="120">
        <v>0.18440000000000001</v>
      </c>
      <c r="DZ446" s="120">
        <v>8.82</v>
      </c>
      <c r="EA446" s="120">
        <v>16.0656</v>
      </c>
      <c r="EB446" s="120">
        <v>0.24060000000000001</v>
      </c>
      <c r="EL446" s="120">
        <v>8.82</v>
      </c>
      <c r="EM446" s="120">
        <v>21.0303</v>
      </c>
      <c r="EN446" s="120">
        <v>0.1545</v>
      </c>
      <c r="EO446" s="120">
        <v>8.82</v>
      </c>
      <c r="EP446" s="120">
        <v>14.6797</v>
      </c>
      <c r="EQ446" s="120">
        <v>0.20619999999999999</v>
      </c>
      <c r="EU446" s="120">
        <v>8.82</v>
      </c>
      <c r="EV446" s="120">
        <v>21.334900000000001</v>
      </c>
      <c r="EW446" s="120">
        <v>0.2301</v>
      </c>
      <c r="EX446" s="120">
        <v>8.82</v>
      </c>
      <c r="EY446" s="120">
        <v>20.139099999999999</v>
      </c>
      <c r="EZ446" s="120">
        <v>0.23780000000000001</v>
      </c>
      <c r="FM446" s="120">
        <v>8.82</v>
      </c>
      <c r="FN446" s="120">
        <v>21.330300000000001</v>
      </c>
      <c r="FO446" s="120">
        <v>0.18160000000000001</v>
      </c>
      <c r="FP446" s="120">
        <v>8.82</v>
      </c>
      <c r="FQ446" s="120">
        <v>21.043199999999999</v>
      </c>
      <c r="FR446" s="120">
        <v>0.2293</v>
      </c>
      <c r="FV446" s="120">
        <v>8.82</v>
      </c>
      <c r="FW446" s="120">
        <v>18.947199999999999</v>
      </c>
      <c r="FX446" s="120">
        <v>0.18</v>
      </c>
      <c r="FY446" s="120">
        <v>8.82</v>
      </c>
      <c r="FZ446" s="120">
        <v>19.640599999999999</v>
      </c>
      <c r="GA446" s="120">
        <v>0.16020000000000001</v>
      </c>
      <c r="GE446" s="120">
        <v>8.82</v>
      </c>
      <c r="GF446" s="120">
        <v>26.302499999999998</v>
      </c>
      <c r="GG446" s="120">
        <v>0.18640000000000001</v>
      </c>
      <c r="GH446" s="120">
        <v>8.82</v>
      </c>
      <c r="GI446" s="120">
        <v>11.0997</v>
      </c>
      <c r="GJ446" s="120">
        <v>0.29420000000000002</v>
      </c>
      <c r="GK446" s="120">
        <v>8.82</v>
      </c>
      <c r="GL446" s="120">
        <v>21.6599</v>
      </c>
      <c r="GM446" s="120">
        <v>0.29010000000000002</v>
      </c>
      <c r="GN446" s="120">
        <v>8.82</v>
      </c>
      <c r="GO446" s="120">
        <v>25.226400000000002</v>
      </c>
      <c r="GP446" s="120">
        <v>0.37990000000000002</v>
      </c>
      <c r="GW446" s="120">
        <v>8.82</v>
      </c>
      <c r="GX446" s="120">
        <v>18.619399999999999</v>
      </c>
      <c r="GY446" s="120">
        <v>0.308</v>
      </c>
      <c r="GZ446" s="120">
        <v>8.82</v>
      </c>
      <c r="HA446" s="120">
        <v>17.7134</v>
      </c>
      <c r="HB446" s="120">
        <v>0.63390000000000002</v>
      </c>
      <c r="HF446" s="120">
        <v>8.82</v>
      </c>
      <c r="HG446" s="120">
        <v>21.587</v>
      </c>
      <c r="HH446" s="120">
        <v>0.3654</v>
      </c>
      <c r="HO446" s="120">
        <v>8.82</v>
      </c>
      <c r="HP446" s="120">
        <v>13.374599999999999</v>
      </c>
      <c r="HQ446" s="120">
        <v>0.1027</v>
      </c>
      <c r="HR446" s="120">
        <v>8.82</v>
      </c>
      <c r="HS446" s="120">
        <v>15.626300000000001</v>
      </c>
      <c r="HT446" s="120">
        <v>0.1842</v>
      </c>
      <c r="HX446" s="128">
        <v>8.82</v>
      </c>
      <c r="HY446" s="128">
        <v>9.6006999999999998</v>
      </c>
      <c r="HZ446" s="120">
        <v>0.18090000000000001</v>
      </c>
      <c r="IA446" s="128">
        <v>8.82</v>
      </c>
      <c r="IB446" s="128">
        <v>8.8923000000000005</v>
      </c>
      <c r="IC446" s="120">
        <v>6.4000000000000001E-2</v>
      </c>
      <c r="ID446" s="128">
        <v>8.82</v>
      </c>
      <c r="IE446" s="128">
        <v>14.901899999999999</v>
      </c>
      <c r="IF446" s="120">
        <v>8.8700000000000001E-2</v>
      </c>
      <c r="IG446" s="128">
        <v>8.82</v>
      </c>
      <c r="IH446" s="128">
        <v>20.052600000000002</v>
      </c>
      <c r="II446" s="120">
        <v>0.1149</v>
      </c>
      <c r="IJ446" s="128">
        <v>8.82</v>
      </c>
      <c r="IK446" s="128">
        <v>31.0471</v>
      </c>
      <c r="IL446" s="120">
        <v>0.2145</v>
      </c>
      <c r="IM446" s="128">
        <v>8.82</v>
      </c>
      <c r="IN446" s="128">
        <v>37.415399999999998</v>
      </c>
      <c r="IO446" s="120">
        <v>0.25419999999999998</v>
      </c>
      <c r="IP446" s="128">
        <v>8.82</v>
      </c>
      <c r="IQ446" s="128">
        <v>43.872599999999998</v>
      </c>
      <c r="IR446" s="120">
        <v>0.31259999999999999</v>
      </c>
      <c r="IS446" s="128">
        <v>8.82</v>
      </c>
      <c r="IT446" s="128">
        <v>21.1462</v>
      </c>
      <c r="IU446" s="120">
        <v>0.1152</v>
      </c>
      <c r="IV446" s="128">
        <v>8.82</v>
      </c>
      <c r="IW446" s="128">
        <v>20.1069</v>
      </c>
      <c r="IX446" s="120">
        <v>0.1196</v>
      </c>
      <c r="IY446" s="128">
        <v>8.82</v>
      </c>
      <c r="IZ446" s="128">
        <v>26.633099999999999</v>
      </c>
      <c r="JA446" s="120">
        <v>0.16120000000000001</v>
      </c>
      <c r="JB446" s="128">
        <v>8.82</v>
      </c>
      <c r="JC446" s="128">
        <v>19.430499999999999</v>
      </c>
      <c r="JD446" s="120">
        <v>0.1072</v>
      </c>
      <c r="JE446" s="128">
        <v>8.82</v>
      </c>
      <c r="JF446" s="128">
        <v>24.52</v>
      </c>
      <c r="JG446" s="120">
        <v>0.156</v>
      </c>
      <c r="JH446" s="128">
        <v>8.82</v>
      </c>
      <c r="JI446" s="128">
        <v>18.275700000000001</v>
      </c>
      <c r="JJ446" s="120">
        <v>0.1031</v>
      </c>
      <c r="JK446" s="128">
        <v>8.82</v>
      </c>
      <c r="JL446" s="128">
        <v>2.1036000000000001</v>
      </c>
      <c r="JM446" s="120">
        <v>6.0900000000000003E-2</v>
      </c>
      <c r="JN446" s="128">
        <v>8.82</v>
      </c>
      <c r="JO446" s="128">
        <v>23.119599999999998</v>
      </c>
      <c r="JP446" s="120">
        <v>0.17169999999999999</v>
      </c>
      <c r="JQ446" s="128">
        <v>8.82</v>
      </c>
      <c r="JR446" s="128">
        <v>10.5099</v>
      </c>
      <c r="JS446" s="120">
        <v>4.5999999999999999E-2</v>
      </c>
    </row>
    <row r="447" spans="1:279" x14ac:dyDescent="0.25">
      <c r="A447" s="128">
        <v>8.84</v>
      </c>
      <c r="B447" s="128">
        <v>12.409599999999999</v>
      </c>
      <c r="C447" s="120">
        <v>0.53310000000000002</v>
      </c>
      <c r="D447" s="120">
        <v>8.84</v>
      </c>
      <c r="E447" s="120">
        <v>24.308900000000001</v>
      </c>
      <c r="F447" s="120">
        <v>0.2296</v>
      </c>
      <c r="G447" s="120">
        <v>8.84</v>
      </c>
      <c r="H447" s="120">
        <v>25.529499999999999</v>
      </c>
      <c r="I447" s="120">
        <v>0.62290000000000001</v>
      </c>
      <c r="J447" s="120">
        <v>8.84</v>
      </c>
      <c r="K447" s="120">
        <v>14.2796</v>
      </c>
      <c r="L447" s="120">
        <v>0.14030000000000001</v>
      </c>
      <c r="M447" s="120">
        <v>8.84</v>
      </c>
      <c r="N447" s="120">
        <v>21.786000000000001</v>
      </c>
      <c r="O447" s="120">
        <v>0.33450000000000002</v>
      </c>
      <c r="P447" s="120">
        <v>8.84</v>
      </c>
      <c r="Q447" s="120">
        <v>24.456399999999999</v>
      </c>
      <c r="R447" s="120">
        <v>0.24529999999999999</v>
      </c>
      <c r="S447" s="120">
        <v>8.84</v>
      </c>
      <c r="T447" s="120">
        <v>20.008099999999999</v>
      </c>
      <c r="U447" s="120">
        <v>0.22570000000000001</v>
      </c>
      <c r="V447" s="120">
        <v>11.177</v>
      </c>
      <c r="W447" s="120">
        <v>28.807600000000001</v>
      </c>
      <c r="X447" s="120">
        <v>0.1903</v>
      </c>
      <c r="Y447" s="120">
        <v>8.84</v>
      </c>
      <c r="Z447" s="120">
        <v>22.813199999999998</v>
      </c>
      <c r="AA447" s="120">
        <v>0.86880000000000002</v>
      </c>
      <c r="AB447" s="120">
        <v>8.84</v>
      </c>
      <c r="AC447" s="120">
        <v>6.5179</v>
      </c>
      <c r="AD447" s="120">
        <v>0.11550000000000001</v>
      </c>
      <c r="AE447" s="120">
        <v>11.164999999999999</v>
      </c>
      <c r="AF447" s="120">
        <v>27.157499999999999</v>
      </c>
      <c r="AG447" s="120">
        <v>0.1376</v>
      </c>
      <c r="AH447" s="120">
        <v>8.84</v>
      </c>
      <c r="AI447" s="120">
        <v>32.900100000000002</v>
      </c>
      <c r="AJ447" s="120">
        <v>0.38579999999999998</v>
      </c>
      <c r="AK447" s="120">
        <v>8.84</v>
      </c>
      <c r="AL447" s="120">
        <v>27.094100000000001</v>
      </c>
      <c r="AM447" s="120">
        <v>0.58130000000000004</v>
      </c>
      <c r="AN447" s="120">
        <v>11.61</v>
      </c>
      <c r="AO447" s="120">
        <v>32.178699999999999</v>
      </c>
      <c r="AP447" s="120">
        <v>0.189</v>
      </c>
      <c r="AT447" s="120">
        <v>8.84</v>
      </c>
      <c r="AU447" s="120">
        <v>29.2225</v>
      </c>
      <c r="AV447" s="120">
        <v>0.28839999999999999</v>
      </c>
      <c r="BO447" s="120">
        <v>8.84</v>
      </c>
      <c r="BP447" s="120">
        <v>20.638999999999999</v>
      </c>
      <c r="BQ447" s="120">
        <v>0.60709999999999997</v>
      </c>
      <c r="BR447" s="120">
        <v>8.84</v>
      </c>
      <c r="BS447" s="120">
        <v>15.862399999999999</v>
      </c>
      <c r="BT447" s="120">
        <v>0.26840000000000003</v>
      </c>
      <c r="CA447" s="120">
        <v>8.84</v>
      </c>
      <c r="CB447" s="120">
        <v>30.1996</v>
      </c>
      <c r="CC447" s="120">
        <v>0.3347</v>
      </c>
      <c r="CD447" s="120">
        <v>8.84</v>
      </c>
      <c r="CE447" s="120">
        <v>20.867599999999999</v>
      </c>
      <c r="CF447" s="120">
        <v>0.3402</v>
      </c>
      <c r="CS447" s="120">
        <v>8.84</v>
      </c>
      <c r="CT447" s="120">
        <v>15.3322</v>
      </c>
      <c r="CU447" s="120">
        <v>0.11</v>
      </c>
      <c r="CY447" s="120">
        <v>8.84</v>
      </c>
      <c r="CZ447" s="120">
        <v>21.479500000000002</v>
      </c>
      <c r="DA447" s="120">
        <v>0.29580000000000001</v>
      </c>
      <c r="DH447" s="120">
        <v>8.84</v>
      </c>
      <c r="DI447" s="120">
        <v>17.412600000000001</v>
      </c>
      <c r="DJ447" s="120">
        <v>0.16689999999999999</v>
      </c>
      <c r="DN447" s="120">
        <v>8.84</v>
      </c>
      <c r="DO447" s="120">
        <v>20.797699999999999</v>
      </c>
      <c r="DP447" s="120">
        <v>0.28270000000000001</v>
      </c>
      <c r="DW447" s="120">
        <v>8.84</v>
      </c>
      <c r="DX447" s="120">
        <v>23.373000000000001</v>
      </c>
      <c r="DY447" s="120">
        <v>0.18920000000000001</v>
      </c>
      <c r="DZ447" s="120">
        <v>8.84</v>
      </c>
      <c r="EA447" s="120">
        <v>15.8743</v>
      </c>
      <c r="EB447" s="120">
        <v>0.2417</v>
      </c>
      <c r="EL447" s="120">
        <v>8.84</v>
      </c>
      <c r="EM447" s="120">
        <v>21.401299999999999</v>
      </c>
      <c r="EN447" s="120">
        <v>0.15939999999999999</v>
      </c>
      <c r="EO447" s="120">
        <v>8.84</v>
      </c>
      <c r="EP447" s="120">
        <v>14.5311</v>
      </c>
      <c r="EQ447" s="120">
        <v>0.2014</v>
      </c>
      <c r="EU447" s="120">
        <v>8.84</v>
      </c>
      <c r="EV447" s="120">
        <v>21.637899999999998</v>
      </c>
      <c r="EW447" s="120">
        <v>0.224</v>
      </c>
      <c r="EX447" s="120">
        <v>8.84</v>
      </c>
      <c r="EY447" s="120">
        <v>19.9983</v>
      </c>
      <c r="EZ447" s="120">
        <v>0.22389999999999999</v>
      </c>
      <c r="FM447" s="120">
        <v>8.84</v>
      </c>
      <c r="FN447" s="120">
        <v>21.858899999999998</v>
      </c>
      <c r="FO447" s="120">
        <v>0.18540000000000001</v>
      </c>
      <c r="FP447" s="120">
        <v>8.84</v>
      </c>
      <c r="FQ447" s="120">
        <v>20.975000000000001</v>
      </c>
      <c r="FR447" s="120">
        <v>0.22839999999999999</v>
      </c>
      <c r="FV447" s="120">
        <v>8.84</v>
      </c>
      <c r="FW447" s="120">
        <v>18.8569</v>
      </c>
      <c r="FX447" s="120">
        <v>0.18290000000000001</v>
      </c>
      <c r="FY447" s="120">
        <v>8.84</v>
      </c>
      <c r="FZ447" s="120">
        <v>19.3443</v>
      </c>
      <c r="GA447" s="120">
        <v>0.1699</v>
      </c>
      <c r="GE447" s="120">
        <v>8.84</v>
      </c>
      <c r="GF447" s="120">
        <v>28.357500000000002</v>
      </c>
      <c r="GG447" s="120">
        <v>0.1971</v>
      </c>
      <c r="GH447" s="120">
        <v>8.84</v>
      </c>
      <c r="GI447" s="120">
        <v>11.0288</v>
      </c>
      <c r="GJ447" s="120">
        <v>0.2949</v>
      </c>
      <c r="GK447" s="120">
        <v>8.84</v>
      </c>
      <c r="GL447" s="120">
        <v>21.621400000000001</v>
      </c>
      <c r="GM447" s="120">
        <v>0.27700000000000002</v>
      </c>
      <c r="GN447" s="120">
        <v>8.84</v>
      </c>
      <c r="GO447" s="120">
        <v>25.738199999999999</v>
      </c>
      <c r="GP447" s="120">
        <v>0.39500000000000002</v>
      </c>
      <c r="GW447" s="120">
        <v>8.84</v>
      </c>
      <c r="GX447" s="120">
        <v>18.555599999999998</v>
      </c>
      <c r="GY447" s="120">
        <v>0.32269999999999999</v>
      </c>
      <c r="GZ447" s="120">
        <v>8.84</v>
      </c>
      <c r="HA447" s="120">
        <v>17.818300000000001</v>
      </c>
      <c r="HB447" s="120">
        <v>0.64900000000000002</v>
      </c>
      <c r="HF447" s="120">
        <v>8.84</v>
      </c>
      <c r="HG447" s="120">
        <v>21.677099999999999</v>
      </c>
      <c r="HH447" s="120">
        <v>0.36680000000000001</v>
      </c>
      <c r="HO447" s="120">
        <v>8.84</v>
      </c>
      <c r="HP447" s="120">
        <v>13.3375</v>
      </c>
      <c r="HQ447" s="120">
        <v>9.8699999999999996E-2</v>
      </c>
      <c r="HR447" s="120">
        <v>8.84</v>
      </c>
      <c r="HS447" s="120">
        <v>15.374599999999999</v>
      </c>
      <c r="HT447" s="120">
        <v>0.1867</v>
      </c>
      <c r="HX447" s="128">
        <v>8.84</v>
      </c>
      <c r="HY447" s="128">
        <v>11.208500000000001</v>
      </c>
      <c r="HZ447" s="120">
        <v>0.16400000000000001</v>
      </c>
      <c r="IA447" s="128">
        <v>8.84</v>
      </c>
      <c r="IB447" s="128">
        <v>8.7225000000000001</v>
      </c>
      <c r="IC447" s="120">
        <v>7.0300000000000001E-2</v>
      </c>
      <c r="ID447" s="128">
        <v>8.84</v>
      </c>
      <c r="IE447" s="128">
        <v>14.597799999999999</v>
      </c>
      <c r="IF447" s="120">
        <v>9.4200000000000006E-2</v>
      </c>
      <c r="IG447" s="128">
        <v>8.84</v>
      </c>
      <c r="IH447" s="128">
        <v>20.065300000000001</v>
      </c>
      <c r="II447" s="120">
        <v>0.1128</v>
      </c>
      <c r="IJ447" s="128">
        <v>8.84</v>
      </c>
      <c r="IK447" s="128">
        <v>30.805599999999998</v>
      </c>
      <c r="IL447" s="120">
        <v>0.20899999999999999</v>
      </c>
      <c r="IM447" s="128">
        <v>8.84</v>
      </c>
      <c r="IN447" s="128">
        <v>38.001899999999999</v>
      </c>
      <c r="IO447" s="120">
        <v>0.26519999999999999</v>
      </c>
      <c r="IP447" s="128">
        <v>8.84</v>
      </c>
      <c r="IQ447" s="128">
        <v>42.948399999999999</v>
      </c>
      <c r="IR447" s="120">
        <v>0.33310000000000001</v>
      </c>
      <c r="IS447" s="128">
        <v>8.84</v>
      </c>
      <c r="IT447" s="128">
        <v>21.020900000000001</v>
      </c>
      <c r="IU447" s="120">
        <v>0.1128</v>
      </c>
      <c r="IV447" s="128">
        <v>8.84</v>
      </c>
      <c r="IW447" s="128">
        <v>20.8843</v>
      </c>
      <c r="IX447" s="120">
        <v>0.1145</v>
      </c>
      <c r="IY447" s="128">
        <v>8.84</v>
      </c>
      <c r="IZ447" s="128">
        <v>26.519100000000002</v>
      </c>
      <c r="JA447" s="120">
        <v>0.1613</v>
      </c>
      <c r="JB447" s="128">
        <v>8.84</v>
      </c>
      <c r="JC447" s="128">
        <v>19.396599999999999</v>
      </c>
      <c r="JD447" s="120">
        <v>0.10340000000000001</v>
      </c>
      <c r="JE447" s="128">
        <v>8.84</v>
      </c>
      <c r="JF447" s="128">
        <v>24.807500000000001</v>
      </c>
      <c r="JG447" s="120">
        <v>0.16669999999999999</v>
      </c>
      <c r="JH447" s="128">
        <v>8.84</v>
      </c>
      <c r="JI447" s="128">
        <v>19.1435</v>
      </c>
      <c r="JJ447" s="120">
        <v>0.1091</v>
      </c>
      <c r="JK447" s="128">
        <v>8.84</v>
      </c>
      <c r="JL447" s="128">
        <v>1.9157</v>
      </c>
      <c r="JM447" s="120">
        <v>6.9400000000000003E-2</v>
      </c>
      <c r="JN447" s="128">
        <v>8.84</v>
      </c>
      <c r="JO447" s="128">
        <v>22.531600000000001</v>
      </c>
      <c r="JP447" s="120">
        <v>0.1542</v>
      </c>
      <c r="JQ447" s="128">
        <v>8.84</v>
      </c>
      <c r="JR447" s="128">
        <v>10.831899999999999</v>
      </c>
      <c r="JS447" s="120">
        <v>4.6399999999999997E-2</v>
      </c>
    </row>
    <row r="448" spans="1:279" x14ac:dyDescent="0.25">
      <c r="A448" s="128">
        <v>8.86</v>
      </c>
      <c r="B448" s="128">
        <v>14.069000000000001</v>
      </c>
      <c r="C448" s="120">
        <v>0.57020000000000004</v>
      </c>
      <c r="D448" s="120">
        <v>8.86</v>
      </c>
      <c r="E448" s="120">
        <v>24.5367</v>
      </c>
      <c r="F448" s="120">
        <v>0.23549999999999999</v>
      </c>
      <c r="G448" s="120">
        <v>8.86</v>
      </c>
      <c r="H448" s="120">
        <v>26.363199999999999</v>
      </c>
      <c r="I448" s="120">
        <v>0.62509999999999999</v>
      </c>
      <c r="J448" s="120">
        <v>8.86</v>
      </c>
      <c r="K448" s="120">
        <v>14.3337</v>
      </c>
      <c r="L448" s="120">
        <v>0.14030000000000001</v>
      </c>
      <c r="M448" s="120">
        <v>8.86</v>
      </c>
      <c r="N448" s="120">
        <v>23.3355</v>
      </c>
      <c r="O448" s="120">
        <v>0.34260000000000002</v>
      </c>
      <c r="P448" s="120">
        <v>8.86</v>
      </c>
      <c r="Q448" s="120">
        <v>24.5261</v>
      </c>
      <c r="R448" s="120">
        <v>0.2407</v>
      </c>
      <c r="S448" s="120">
        <v>8.86</v>
      </c>
      <c r="T448" s="120">
        <v>20.3062</v>
      </c>
      <c r="U448" s="120">
        <v>0.22720000000000001</v>
      </c>
      <c r="V448" s="120">
        <v>11.196999999999999</v>
      </c>
      <c r="W448" s="120">
        <v>28.717500000000001</v>
      </c>
      <c r="X448" s="120">
        <v>0.19189999999999999</v>
      </c>
      <c r="Y448" s="120">
        <v>8.86</v>
      </c>
      <c r="Z448" s="120">
        <v>22.359400000000001</v>
      </c>
      <c r="AA448" s="120">
        <v>0.82830000000000004</v>
      </c>
      <c r="AB448" s="120">
        <v>8.86</v>
      </c>
      <c r="AC448" s="120">
        <v>6.9454000000000002</v>
      </c>
      <c r="AD448" s="120">
        <v>0.1167</v>
      </c>
      <c r="AE448" s="120">
        <v>11.185</v>
      </c>
      <c r="AF448" s="120">
        <v>26.8017</v>
      </c>
      <c r="AG448" s="120">
        <v>0.13589999999999999</v>
      </c>
      <c r="AH448" s="120">
        <v>8.86</v>
      </c>
      <c r="AI448" s="120">
        <v>33.156399999999998</v>
      </c>
      <c r="AJ448" s="120">
        <v>0.39779999999999999</v>
      </c>
      <c r="AK448" s="120">
        <v>8.86</v>
      </c>
      <c r="AL448" s="120">
        <v>26.6189</v>
      </c>
      <c r="AM448" s="120">
        <v>0.6089</v>
      </c>
      <c r="AN448" s="120">
        <v>11.63</v>
      </c>
      <c r="AO448" s="120">
        <v>32.115699999999997</v>
      </c>
      <c r="AP448" s="120">
        <v>0.19769999999999999</v>
      </c>
      <c r="AT448" s="120">
        <v>8.86</v>
      </c>
      <c r="AU448" s="120">
        <v>29.156300000000002</v>
      </c>
      <c r="AV448" s="120">
        <v>0.30859999999999999</v>
      </c>
      <c r="BO448" s="120">
        <v>8.86</v>
      </c>
      <c r="BP448" s="120">
        <v>22.505500000000001</v>
      </c>
      <c r="BQ448" s="120">
        <v>0.56510000000000005</v>
      </c>
      <c r="BR448" s="120">
        <v>8.86</v>
      </c>
      <c r="BS448" s="120">
        <v>15.3672</v>
      </c>
      <c r="BT448" s="120">
        <v>0.26889999999999997</v>
      </c>
      <c r="CA448" s="120">
        <v>8.86</v>
      </c>
      <c r="CB448" s="120">
        <v>30.625699999999998</v>
      </c>
      <c r="CC448" s="120">
        <v>0.35389999999999999</v>
      </c>
      <c r="CD448" s="120">
        <v>8.86</v>
      </c>
      <c r="CE448" s="120">
        <v>20.151199999999999</v>
      </c>
      <c r="CF448" s="120">
        <v>0.39169999999999999</v>
      </c>
      <c r="CS448" s="120">
        <v>8.86</v>
      </c>
      <c r="CT448" s="120">
        <v>15.4559</v>
      </c>
      <c r="CU448" s="120">
        <v>0.11459999999999999</v>
      </c>
      <c r="CY448" s="120">
        <v>8.86</v>
      </c>
      <c r="CZ448" s="120">
        <v>21.8079</v>
      </c>
      <c r="DA448" s="120">
        <v>0.29499999999999998</v>
      </c>
      <c r="DH448" s="120">
        <v>8.86</v>
      </c>
      <c r="DI448" s="120">
        <v>17.1067</v>
      </c>
      <c r="DJ448" s="120">
        <v>0.1656</v>
      </c>
      <c r="DN448" s="120">
        <v>8.86</v>
      </c>
      <c r="DO448" s="120">
        <v>20.864899999999999</v>
      </c>
      <c r="DP448" s="120">
        <v>0.27639999999999998</v>
      </c>
      <c r="DW448" s="120">
        <v>8.86</v>
      </c>
      <c r="DX448" s="120">
        <v>23.6873</v>
      </c>
      <c r="DY448" s="120">
        <v>0.19270000000000001</v>
      </c>
      <c r="DZ448" s="120">
        <v>8.86</v>
      </c>
      <c r="EA448" s="120">
        <v>15.8116</v>
      </c>
      <c r="EB448" s="120">
        <v>0.25059999999999999</v>
      </c>
      <c r="EL448" s="120">
        <v>8.86</v>
      </c>
      <c r="EM448" s="120">
        <v>21.899000000000001</v>
      </c>
      <c r="EN448" s="120">
        <v>0.16839999999999999</v>
      </c>
      <c r="EO448" s="120">
        <v>8.86</v>
      </c>
      <c r="EP448" s="120">
        <v>14.452400000000001</v>
      </c>
      <c r="EQ448" s="120">
        <v>0.1918</v>
      </c>
      <c r="EU448" s="120">
        <v>8.86</v>
      </c>
      <c r="EV448" s="120">
        <v>22.291399999999999</v>
      </c>
      <c r="EW448" s="120">
        <v>0.2301</v>
      </c>
      <c r="EX448" s="120">
        <v>8.86</v>
      </c>
      <c r="EY448" s="120">
        <v>19.676500000000001</v>
      </c>
      <c r="EZ448" s="120">
        <v>0.2167</v>
      </c>
      <c r="FM448" s="120">
        <v>8.86</v>
      </c>
      <c r="FN448" s="120">
        <v>22.476299999999998</v>
      </c>
      <c r="FO448" s="120">
        <v>0.19339999999999999</v>
      </c>
      <c r="FP448" s="120">
        <v>8.86</v>
      </c>
      <c r="FQ448" s="120">
        <v>20.5562</v>
      </c>
      <c r="FR448" s="120">
        <v>0.22559999999999999</v>
      </c>
      <c r="FV448" s="120">
        <v>8.86</v>
      </c>
      <c r="FW448" s="120">
        <v>18.8428</v>
      </c>
      <c r="FX448" s="120">
        <v>0.18590000000000001</v>
      </c>
      <c r="FY448" s="120">
        <v>8.86</v>
      </c>
      <c r="FZ448" s="120">
        <v>18.999500000000001</v>
      </c>
      <c r="GA448" s="120">
        <v>0.17419999999999999</v>
      </c>
      <c r="GE448" s="120">
        <v>8.86</v>
      </c>
      <c r="GF448" s="120">
        <v>30.747900000000001</v>
      </c>
      <c r="GG448" s="120">
        <v>0.20810000000000001</v>
      </c>
      <c r="GH448" s="120">
        <v>8.86</v>
      </c>
      <c r="GI448" s="120">
        <v>10.922599999999999</v>
      </c>
      <c r="GJ448" s="120">
        <v>0.2883</v>
      </c>
      <c r="GK448" s="120">
        <v>8.86</v>
      </c>
      <c r="GL448" s="120">
        <v>21.6249</v>
      </c>
      <c r="GM448" s="120">
        <v>0.28439999999999999</v>
      </c>
      <c r="GN448" s="120">
        <v>8.86</v>
      </c>
      <c r="GO448" s="120">
        <v>25.852499999999999</v>
      </c>
      <c r="GP448" s="120">
        <v>0.4</v>
      </c>
      <c r="GW448" s="120">
        <v>8.86</v>
      </c>
      <c r="GX448" s="120">
        <v>18.5426</v>
      </c>
      <c r="GY448" s="120">
        <v>0.33139999999999997</v>
      </c>
      <c r="GZ448" s="120">
        <v>8.86</v>
      </c>
      <c r="HA448" s="120">
        <v>17.9102</v>
      </c>
      <c r="HB448" s="120">
        <v>0.65539999999999998</v>
      </c>
      <c r="HF448" s="120">
        <v>8.86</v>
      </c>
      <c r="HG448" s="120">
        <v>21.525200000000002</v>
      </c>
      <c r="HH448" s="120">
        <v>0.3609</v>
      </c>
      <c r="HO448" s="120">
        <v>8.86</v>
      </c>
      <c r="HP448" s="120">
        <v>13.4076</v>
      </c>
      <c r="HQ448" s="120">
        <v>9.3799999999999994E-2</v>
      </c>
      <c r="HR448" s="120">
        <v>8.86</v>
      </c>
      <c r="HS448" s="120">
        <v>15.3443</v>
      </c>
      <c r="HT448" s="120">
        <v>0.19450000000000001</v>
      </c>
      <c r="HX448" s="128">
        <v>8.86</v>
      </c>
      <c r="HY448" s="128">
        <v>12.398</v>
      </c>
      <c r="HZ448" s="120">
        <v>0.13270000000000001</v>
      </c>
      <c r="IA448" s="128">
        <v>8.86</v>
      </c>
      <c r="IB448" s="128">
        <v>8.7120999999999995</v>
      </c>
      <c r="IC448" s="120">
        <v>6.7000000000000004E-2</v>
      </c>
      <c r="ID448" s="128">
        <v>8.86</v>
      </c>
      <c r="IE448" s="128">
        <v>14.42</v>
      </c>
      <c r="IF448" s="120">
        <v>9.8100000000000007E-2</v>
      </c>
      <c r="IG448" s="128">
        <v>8.86</v>
      </c>
      <c r="IH448" s="128">
        <v>20.251200000000001</v>
      </c>
      <c r="II448" s="120">
        <v>0.11169999999999999</v>
      </c>
      <c r="IJ448" s="128">
        <v>8.86</v>
      </c>
      <c r="IK448" s="128">
        <v>30.743500000000001</v>
      </c>
      <c r="IL448" s="120">
        <v>0.20730000000000001</v>
      </c>
      <c r="IM448" s="128">
        <v>8.86</v>
      </c>
      <c r="IN448" s="128">
        <v>38.46</v>
      </c>
      <c r="IO448" s="120">
        <v>0.27179999999999999</v>
      </c>
      <c r="IP448" s="128">
        <v>8.86</v>
      </c>
      <c r="IQ448" s="128">
        <v>42.344700000000003</v>
      </c>
      <c r="IR448" s="120">
        <v>0.31640000000000001</v>
      </c>
      <c r="IS448" s="128">
        <v>8.86</v>
      </c>
      <c r="IT448" s="128">
        <v>21.244700000000002</v>
      </c>
      <c r="IU448" s="120">
        <v>0.114</v>
      </c>
      <c r="IV448" s="128">
        <v>8.86</v>
      </c>
      <c r="IW448" s="128">
        <v>22.38</v>
      </c>
      <c r="IX448" s="120">
        <v>0.1202</v>
      </c>
      <c r="IY448" s="128">
        <v>8.86</v>
      </c>
      <c r="IZ448" s="128">
        <v>26.340599999999998</v>
      </c>
      <c r="JA448" s="120">
        <v>0.15809999999999999</v>
      </c>
      <c r="JB448" s="128">
        <v>8.86</v>
      </c>
      <c r="JC448" s="128">
        <v>18.943100000000001</v>
      </c>
      <c r="JD448" s="120">
        <v>0.1142</v>
      </c>
      <c r="JE448" s="128">
        <v>8.86</v>
      </c>
      <c r="JF448" s="128">
        <v>25.099599999999999</v>
      </c>
      <c r="JG448" s="120">
        <v>0.17199999999999999</v>
      </c>
      <c r="JH448" s="128">
        <v>8.86</v>
      </c>
      <c r="JI448" s="128">
        <v>19.879899999999999</v>
      </c>
      <c r="JJ448" s="120">
        <v>0.1157</v>
      </c>
      <c r="JK448" s="128">
        <v>8.86</v>
      </c>
      <c r="JL448" s="128">
        <v>1.7544999999999999</v>
      </c>
      <c r="JM448" s="120">
        <v>7.6700000000000004E-2</v>
      </c>
      <c r="JN448" s="128">
        <v>8.86</v>
      </c>
      <c r="JO448" s="128">
        <v>21.994800000000001</v>
      </c>
      <c r="JP448" s="120">
        <v>0.1368</v>
      </c>
      <c r="JQ448" s="128">
        <v>8.86</v>
      </c>
      <c r="JR448" s="128">
        <v>11.210800000000001</v>
      </c>
      <c r="JS448" s="120">
        <v>4.7600000000000003E-2</v>
      </c>
    </row>
    <row r="449" spans="1:279" x14ac:dyDescent="0.25">
      <c r="A449" s="128">
        <v>8.8800000000000008</v>
      </c>
      <c r="B449" s="128">
        <v>15.347899999999999</v>
      </c>
      <c r="C449" s="120">
        <v>0.59970000000000001</v>
      </c>
      <c r="D449" s="120">
        <v>8.8800000000000008</v>
      </c>
      <c r="E449" s="120">
        <v>24.4238</v>
      </c>
      <c r="F449" s="120">
        <v>0.2417</v>
      </c>
      <c r="G449" s="120">
        <v>8.8800000000000008</v>
      </c>
      <c r="H449" s="120">
        <v>25.133600000000001</v>
      </c>
      <c r="I449" s="120">
        <v>0.62370000000000003</v>
      </c>
      <c r="J449" s="120">
        <v>8.8800000000000008</v>
      </c>
      <c r="K449" s="120">
        <v>14.3179</v>
      </c>
      <c r="L449" s="120">
        <v>0.1361</v>
      </c>
      <c r="M449" s="120">
        <v>8.8800000000000008</v>
      </c>
      <c r="N449" s="120">
        <v>24.757000000000001</v>
      </c>
      <c r="O449" s="120">
        <v>0.35320000000000001</v>
      </c>
      <c r="P449" s="120">
        <v>8.8800000000000008</v>
      </c>
      <c r="Q449" s="120">
        <v>24.3794</v>
      </c>
      <c r="R449" s="120">
        <v>0.2349</v>
      </c>
      <c r="S449" s="120">
        <v>8.8800000000000008</v>
      </c>
      <c r="T449" s="120">
        <v>20.615600000000001</v>
      </c>
      <c r="U449" s="120">
        <v>0.22950000000000001</v>
      </c>
      <c r="V449" s="120">
        <v>11.217000000000001</v>
      </c>
      <c r="W449" s="120">
        <v>28.5943</v>
      </c>
      <c r="X449" s="120">
        <v>0.192</v>
      </c>
      <c r="Y449" s="120">
        <v>8.8800000000000008</v>
      </c>
      <c r="Z449" s="120">
        <v>21.021100000000001</v>
      </c>
      <c r="AA449" s="120">
        <v>0.7601</v>
      </c>
      <c r="AB449" s="120">
        <v>8.8800000000000008</v>
      </c>
      <c r="AC449" s="120">
        <v>7.9161999999999999</v>
      </c>
      <c r="AD449" s="120">
        <v>0.1236</v>
      </c>
      <c r="AE449" s="120">
        <v>11.205</v>
      </c>
      <c r="AF449" s="120">
        <v>26.5639</v>
      </c>
      <c r="AG449" s="120">
        <v>0.13519999999999999</v>
      </c>
      <c r="AH449" s="120">
        <v>8.8800000000000008</v>
      </c>
      <c r="AI449" s="120">
        <v>33.453899999999997</v>
      </c>
      <c r="AJ449" s="120">
        <v>0.41199999999999998</v>
      </c>
      <c r="AK449" s="120">
        <v>8.8800000000000008</v>
      </c>
      <c r="AL449" s="120">
        <v>25.7834</v>
      </c>
      <c r="AM449" s="120">
        <v>0.62929999999999997</v>
      </c>
      <c r="AN449" s="120">
        <v>11.65</v>
      </c>
      <c r="AO449" s="120">
        <v>31.907599999999999</v>
      </c>
      <c r="AP449" s="120">
        <v>0.20430000000000001</v>
      </c>
      <c r="AT449" s="120">
        <v>8.8800000000000008</v>
      </c>
      <c r="AU449" s="120">
        <v>28.713699999999999</v>
      </c>
      <c r="AV449" s="120">
        <v>0.32729999999999998</v>
      </c>
      <c r="BO449" s="120">
        <v>8.8800000000000008</v>
      </c>
      <c r="BP449" s="120">
        <v>23.557200000000002</v>
      </c>
      <c r="BQ449" s="120">
        <v>0.52659999999999996</v>
      </c>
      <c r="BR449" s="120">
        <v>8.8800000000000008</v>
      </c>
      <c r="BS449" s="120">
        <v>14.8103</v>
      </c>
      <c r="BT449" s="120">
        <v>0.27750000000000002</v>
      </c>
      <c r="CA449" s="120">
        <v>8.8800000000000008</v>
      </c>
      <c r="CB449" s="120">
        <v>31.0563</v>
      </c>
      <c r="CC449" s="120">
        <v>0.38159999999999999</v>
      </c>
      <c r="CD449" s="120">
        <v>8.8800000000000008</v>
      </c>
      <c r="CE449" s="120">
        <v>19.4724</v>
      </c>
      <c r="CF449" s="120">
        <v>0.43099999999999999</v>
      </c>
      <c r="CS449" s="120">
        <v>8.8800000000000008</v>
      </c>
      <c r="CT449" s="120">
        <v>15.5922</v>
      </c>
      <c r="CU449" s="120">
        <v>0.1177</v>
      </c>
      <c r="CY449" s="120">
        <v>8.8800000000000008</v>
      </c>
      <c r="CZ449" s="120">
        <v>22.0166</v>
      </c>
      <c r="DA449" s="120">
        <v>0.29549999999999998</v>
      </c>
      <c r="DH449" s="120">
        <v>8.8800000000000008</v>
      </c>
      <c r="DI449" s="120">
        <v>16.720400000000001</v>
      </c>
      <c r="DJ449" s="120">
        <v>0.16619999999999999</v>
      </c>
      <c r="DN449" s="120">
        <v>8.8800000000000008</v>
      </c>
      <c r="DO449" s="120">
        <v>20.875599999999999</v>
      </c>
      <c r="DP449" s="120">
        <v>0.26419999999999999</v>
      </c>
      <c r="DW449" s="120">
        <v>8.8800000000000008</v>
      </c>
      <c r="DX449" s="120">
        <v>24.134899999999998</v>
      </c>
      <c r="DY449" s="120">
        <v>0.1973</v>
      </c>
      <c r="DZ449" s="120">
        <v>8.8800000000000008</v>
      </c>
      <c r="EA449" s="120">
        <v>15.9626</v>
      </c>
      <c r="EB449" s="120">
        <v>0.26269999999999999</v>
      </c>
      <c r="EL449" s="120">
        <v>8.8800000000000008</v>
      </c>
      <c r="EM449" s="120">
        <v>22.4404</v>
      </c>
      <c r="EN449" s="120">
        <v>0.17960000000000001</v>
      </c>
      <c r="EO449" s="120">
        <v>8.8800000000000008</v>
      </c>
      <c r="EP449" s="120">
        <v>14.475099999999999</v>
      </c>
      <c r="EQ449" s="120">
        <v>0.1832</v>
      </c>
      <c r="EU449" s="120">
        <v>8.8800000000000008</v>
      </c>
      <c r="EV449" s="120">
        <v>22.9023</v>
      </c>
      <c r="EW449" s="120">
        <v>0.2382</v>
      </c>
      <c r="EX449" s="120">
        <v>8.8800000000000008</v>
      </c>
      <c r="EY449" s="120">
        <v>19.265999999999998</v>
      </c>
      <c r="EZ449" s="120">
        <v>0.21310000000000001</v>
      </c>
      <c r="FM449" s="120">
        <v>8.8800000000000008</v>
      </c>
      <c r="FN449" s="120">
        <v>23.034300000000002</v>
      </c>
      <c r="FO449" s="120">
        <v>0.2009</v>
      </c>
      <c r="FP449" s="120">
        <v>8.8800000000000008</v>
      </c>
      <c r="FQ449" s="120">
        <v>19.963999999999999</v>
      </c>
      <c r="FR449" s="120">
        <v>0.22520000000000001</v>
      </c>
      <c r="FV449" s="120">
        <v>8.8800000000000008</v>
      </c>
      <c r="FW449" s="120">
        <v>18.947500000000002</v>
      </c>
      <c r="FX449" s="120">
        <v>0.18140000000000001</v>
      </c>
      <c r="FY449" s="120">
        <v>8.8800000000000008</v>
      </c>
      <c r="FZ449" s="120">
        <v>18.853300000000001</v>
      </c>
      <c r="GA449" s="120">
        <v>0.18079999999999999</v>
      </c>
      <c r="GE449" s="120">
        <v>8.8800000000000008</v>
      </c>
      <c r="GF449" s="120">
        <v>31.9178</v>
      </c>
      <c r="GG449" s="120">
        <v>0.20780000000000001</v>
      </c>
      <c r="GH449" s="120">
        <v>8.8800000000000008</v>
      </c>
      <c r="GI449" s="120">
        <v>10.847899999999999</v>
      </c>
      <c r="GJ449" s="120">
        <v>0.2702</v>
      </c>
      <c r="GK449" s="120">
        <v>8.8800000000000008</v>
      </c>
      <c r="GL449" s="120">
        <v>21.456700000000001</v>
      </c>
      <c r="GM449" s="120">
        <v>0.27679999999999999</v>
      </c>
      <c r="GN449" s="120">
        <v>8.8800000000000008</v>
      </c>
      <c r="GO449" s="120">
        <v>25.9468</v>
      </c>
      <c r="GP449" s="120">
        <v>0.40479999999999999</v>
      </c>
      <c r="GW449" s="120">
        <v>8.8800000000000008</v>
      </c>
      <c r="GX449" s="120">
        <v>18.4924</v>
      </c>
      <c r="GY449" s="120">
        <v>0.34329999999999999</v>
      </c>
      <c r="GZ449" s="120">
        <v>8.8800000000000008</v>
      </c>
      <c r="HA449" s="120">
        <v>17.990400000000001</v>
      </c>
      <c r="HB449" s="120">
        <v>0.66</v>
      </c>
      <c r="HF449" s="120">
        <v>8.8800000000000008</v>
      </c>
      <c r="HG449" s="120">
        <v>21.743400000000001</v>
      </c>
      <c r="HH449" s="120">
        <v>0.35859999999999997</v>
      </c>
      <c r="HO449" s="120">
        <v>8.8800000000000008</v>
      </c>
      <c r="HP449" s="120">
        <v>13.5152</v>
      </c>
      <c r="HQ449" s="120">
        <v>9.2499999999999999E-2</v>
      </c>
      <c r="HR449" s="120">
        <v>8.8800000000000008</v>
      </c>
      <c r="HS449" s="120">
        <v>15.544</v>
      </c>
      <c r="HT449" s="120">
        <v>0.20369999999999999</v>
      </c>
      <c r="HX449" s="128">
        <v>8.8800000000000008</v>
      </c>
      <c r="HY449" s="128">
        <v>13.348699999999999</v>
      </c>
      <c r="HZ449" s="120">
        <v>0.1057</v>
      </c>
      <c r="IA449" s="128">
        <v>8.8800000000000008</v>
      </c>
      <c r="IB449" s="128">
        <v>9.1996000000000002</v>
      </c>
      <c r="IC449" s="120">
        <v>7.0900000000000005E-2</v>
      </c>
      <c r="ID449" s="128">
        <v>8.8800000000000008</v>
      </c>
      <c r="IE449" s="128">
        <v>14.345800000000001</v>
      </c>
      <c r="IF449" s="120">
        <v>0.1008</v>
      </c>
      <c r="IG449" s="128">
        <v>8.8800000000000008</v>
      </c>
      <c r="IH449" s="128">
        <v>20.551100000000002</v>
      </c>
      <c r="II449" s="120">
        <v>0.1119</v>
      </c>
      <c r="IJ449" s="128">
        <v>8.8800000000000008</v>
      </c>
      <c r="IK449" s="128">
        <v>31.5641</v>
      </c>
      <c r="IL449" s="120">
        <v>0.20849999999999999</v>
      </c>
      <c r="IM449" s="128">
        <v>8.8800000000000008</v>
      </c>
      <c r="IN449" s="128">
        <v>38.893700000000003</v>
      </c>
      <c r="IO449" s="120">
        <v>0.28100000000000003</v>
      </c>
      <c r="IP449" s="128">
        <v>8.8800000000000008</v>
      </c>
      <c r="IQ449" s="128">
        <v>41.179699999999997</v>
      </c>
      <c r="IR449" s="120">
        <v>0.29070000000000001</v>
      </c>
      <c r="IS449" s="128">
        <v>8.8800000000000008</v>
      </c>
      <c r="IT449" s="128">
        <v>21.8123</v>
      </c>
      <c r="IU449" s="120">
        <v>0.11459999999999999</v>
      </c>
      <c r="IV449" s="128">
        <v>8.8800000000000008</v>
      </c>
      <c r="IW449" s="128">
        <v>24.061299999999999</v>
      </c>
      <c r="IX449" s="120">
        <v>0.13200000000000001</v>
      </c>
      <c r="IY449" s="128">
        <v>8.8800000000000008</v>
      </c>
      <c r="IZ449" s="128">
        <v>25.595600000000001</v>
      </c>
      <c r="JA449" s="120">
        <v>0.16170000000000001</v>
      </c>
      <c r="JB449" s="128">
        <v>8.8800000000000008</v>
      </c>
      <c r="JC449" s="128">
        <v>18.3337</v>
      </c>
      <c r="JD449" s="120">
        <v>0.12379999999999999</v>
      </c>
      <c r="JE449" s="128">
        <v>8.8800000000000008</v>
      </c>
      <c r="JF449" s="128">
        <v>25.3538</v>
      </c>
      <c r="JG449" s="120">
        <v>0.1721</v>
      </c>
      <c r="JH449" s="128">
        <v>8.8800000000000008</v>
      </c>
      <c r="JI449" s="128">
        <v>20.595099999999999</v>
      </c>
      <c r="JJ449" s="120">
        <v>0.1183</v>
      </c>
      <c r="JK449" s="128">
        <v>8.8800000000000008</v>
      </c>
      <c r="JL449" s="128">
        <v>1.6345000000000001</v>
      </c>
      <c r="JM449" s="120">
        <v>8.3000000000000004E-2</v>
      </c>
      <c r="JN449" s="128">
        <v>8.8800000000000008</v>
      </c>
      <c r="JO449" s="128">
        <v>21.385100000000001</v>
      </c>
      <c r="JP449" s="120">
        <v>0.11940000000000001</v>
      </c>
      <c r="JQ449" s="128">
        <v>8.8800000000000008</v>
      </c>
      <c r="JR449" s="128">
        <v>11.8169</v>
      </c>
      <c r="JS449" s="120">
        <v>4.9799999999999997E-2</v>
      </c>
    </row>
    <row r="450" spans="1:279" x14ac:dyDescent="0.25">
      <c r="A450" s="128">
        <v>8.9</v>
      </c>
      <c r="B450" s="128">
        <v>16.4374</v>
      </c>
      <c r="C450" s="120">
        <v>0.62390000000000001</v>
      </c>
      <c r="D450" s="120">
        <v>8.9</v>
      </c>
      <c r="E450" s="120">
        <v>23.968399999999999</v>
      </c>
      <c r="F450" s="120">
        <v>0.2424</v>
      </c>
      <c r="G450" s="120">
        <v>8.9</v>
      </c>
      <c r="H450" s="120">
        <v>24.064599999999999</v>
      </c>
      <c r="I450" s="120">
        <v>0.62829999999999997</v>
      </c>
      <c r="J450" s="120">
        <v>8.9</v>
      </c>
      <c r="K450" s="120">
        <v>14.320499999999999</v>
      </c>
      <c r="L450" s="120">
        <v>0.13519999999999999</v>
      </c>
      <c r="M450" s="120">
        <v>8.9</v>
      </c>
      <c r="N450" s="120">
        <v>25.9239</v>
      </c>
      <c r="O450" s="120">
        <v>0.38629999999999998</v>
      </c>
      <c r="P450" s="120">
        <v>8.9</v>
      </c>
      <c r="Q450" s="120">
        <v>24.062799999999999</v>
      </c>
      <c r="R450" s="120">
        <v>0.25</v>
      </c>
      <c r="S450" s="120">
        <v>8.9</v>
      </c>
      <c r="T450" s="120">
        <v>21.1889</v>
      </c>
      <c r="U450" s="120">
        <v>0.2339</v>
      </c>
      <c r="V450" s="120">
        <v>11.237</v>
      </c>
      <c r="W450" s="120">
        <v>28.5321</v>
      </c>
      <c r="X450" s="120">
        <v>0.1888</v>
      </c>
      <c r="Y450" s="120">
        <v>8.9</v>
      </c>
      <c r="Z450" s="120">
        <v>19.8127</v>
      </c>
      <c r="AA450" s="120">
        <v>0.72370000000000001</v>
      </c>
      <c r="AB450" s="120">
        <v>8.9</v>
      </c>
      <c r="AC450" s="120">
        <v>9.2624999999999993</v>
      </c>
      <c r="AD450" s="120">
        <v>0.13170000000000001</v>
      </c>
      <c r="AE450" s="120">
        <v>11.225</v>
      </c>
      <c r="AF450" s="120">
        <v>26.369599999999998</v>
      </c>
      <c r="AG450" s="120">
        <v>0.14019999999999999</v>
      </c>
      <c r="AH450" s="120">
        <v>8.9</v>
      </c>
      <c r="AI450" s="120">
        <v>33.509500000000003</v>
      </c>
      <c r="AJ450" s="120">
        <v>0.41620000000000001</v>
      </c>
      <c r="AK450" s="120">
        <v>8.9</v>
      </c>
      <c r="AL450" s="120">
        <v>25.677700000000002</v>
      </c>
      <c r="AM450" s="120">
        <v>0.65459999999999996</v>
      </c>
      <c r="AN450" s="120">
        <v>11.67</v>
      </c>
      <c r="AO450" s="120">
        <v>32.125100000000003</v>
      </c>
      <c r="AP450" s="120">
        <v>0.2074</v>
      </c>
      <c r="AT450" s="120">
        <v>8.9</v>
      </c>
      <c r="AU450" s="120">
        <v>29.125399999999999</v>
      </c>
      <c r="AV450" s="120">
        <v>0.34839999999999999</v>
      </c>
      <c r="BO450" s="120">
        <v>8.9</v>
      </c>
      <c r="BP450" s="120">
        <v>25.630800000000001</v>
      </c>
      <c r="BQ450" s="120">
        <v>0.49049999999999999</v>
      </c>
      <c r="BR450" s="120">
        <v>8.9</v>
      </c>
      <c r="BS450" s="120">
        <v>14.3169</v>
      </c>
      <c r="BT450" s="120">
        <v>0.28249999999999997</v>
      </c>
      <c r="CA450" s="120">
        <v>8.9</v>
      </c>
      <c r="CB450" s="120">
        <v>31.354500000000002</v>
      </c>
      <c r="CC450" s="120">
        <v>0.37409999999999999</v>
      </c>
      <c r="CD450" s="120">
        <v>8.9</v>
      </c>
      <c r="CE450" s="120">
        <v>18.845400000000001</v>
      </c>
      <c r="CF450" s="120">
        <v>0.45579999999999998</v>
      </c>
      <c r="CS450" s="120">
        <v>8.9</v>
      </c>
      <c r="CT450" s="120">
        <v>15.776300000000001</v>
      </c>
      <c r="CU450" s="120">
        <v>0.1207</v>
      </c>
      <c r="CY450" s="120">
        <v>8.9</v>
      </c>
      <c r="CZ450" s="120">
        <v>22.325399999999998</v>
      </c>
      <c r="DA450" s="120">
        <v>0.2949</v>
      </c>
      <c r="DH450" s="120">
        <v>8.9</v>
      </c>
      <c r="DI450" s="120">
        <v>16.496099999999998</v>
      </c>
      <c r="DJ450" s="120">
        <v>0.1653</v>
      </c>
      <c r="DN450" s="120">
        <v>8.9</v>
      </c>
      <c r="DO450" s="120">
        <v>20.938700000000001</v>
      </c>
      <c r="DP450" s="120">
        <v>0.2475</v>
      </c>
      <c r="DW450" s="120">
        <v>8.9</v>
      </c>
      <c r="DX450" s="120">
        <v>24.2257</v>
      </c>
      <c r="DY450" s="120">
        <v>0.2092</v>
      </c>
      <c r="DZ450" s="120">
        <v>8.9</v>
      </c>
      <c r="EA450" s="120">
        <v>16.215900000000001</v>
      </c>
      <c r="EB450" s="120">
        <v>0.29909999999999998</v>
      </c>
      <c r="EL450" s="120">
        <v>8.9</v>
      </c>
      <c r="EM450" s="120">
        <v>23.0641</v>
      </c>
      <c r="EN450" s="120">
        <v>0.18759999999999999</v>
      </c>
      <c r="EO450" s="120">
        <v>8.9</v>
      </c>
      <c r="EP450" s="120">
        <v>14.5745</v>
      </c>
      <c r="EQ450" s="120">
        <v>0.17730000000000001</v>
      </c>
      <c r="EU450" s="120">
        <v>8.9</v>
      </c>
      <c r="EV450" s="120">
        <v>23.2209</v>
      </c>
      <c r="EW450" s="120">
        <v>0.2296</v>
      </c>
      <c r="EX450" s="120">
        <v>8.9</v>
      </c>
      <c r="EY450" s="120">
        <v>18.821400000000001</v>
      </c>
      <c r="EZ450" s="120">
        <v>0.21779999999999999</v>
      </c>
      <c r="FM450" s="120">
        <v>8.9</v>
      </c>
      <c r="FN450" s="120">
        <v>23.4069</v>
      </c>
      <c r="FO450" s="120">
        <v>0.20399999999999999</v>
      </c>
      <c r="FP450" s="120">
        <v>8.9</v>
      </c>
      <c r="FQ450" s="120">
        <v>19.467199999999998</v>
      </c>
      <c r="FR450" s="120">
        <v>0.22020000000000001</v>
      </c>
      <c r="FV450" s="120">
        <v>8.9</v>
      </c>
      <c r="FW450" s="120">
        <v>18.988499999999998</v>
      </c>
      <c r="FX450" s="120">
        <v>0.1842</v>
      </c>
      <c r="FY450" s="120">
        <v>8.9</v>
      </c>
      <c r="FZ450" s="120">
        <v>18.829499999999999</v>
      </c>
      <c r="GA450" s="120">
        <v>0.17860000000000001</v>
      </c>
      <c r="GE450" s="120">
        <v>8.9</v>
      </c>
      <c r="GF450" s="120">
        <v>32.206800000000001</v>
      </c>
      <c r="GG450" s="120">
        <v>0.2384</v>
      </c>
      <c r="GH450" s="120">
        <v>8.9</v>
      </c>
      <c r="GI450" s="120">
        <v>10.857799999999999</v>
      </c>
      <c r="GJ450" s="120">
        <v>0.2505</v>
      </c>
      <c r="GK450" s="120">
        <v>8.9</v>
      </c>
      <c r="GL450" s="120">
        <v>21.253699999999998</v>
      </c>
      <c r="GM450" s="120">
        <v>0.28239999999999998</v>
      </c>
      <c r="GN450" s="120">
        <v>8.9</v>
      </c>
      <c r="GO450" s="120">
        <v>25.9376</v>
      </c>
      <c r="GP450" s="120">
        <v>0.40970000000000001</v>
      </c>
      <c r="GW450" s="120">
        <v>8.9</v>
      </c>
      <c r="GX450" s="120">
        <v>18.459299999999999</v>
      </c>
      <c r="GY450" s="120">
        <v>0.34699999999999998</v>
      </c>
      <c r="GZ450" s="120">
        <v>8.9</v>
      </c>
      <c r="HA450" s="120">
        <v>18.0291</v>
      </c>
      <c r="HB450" s="120">
        <v>0.67420000000000002</v>
      </c>
      <c r="HF450" s="120">
        <v>8.9</v>
      </c>
      <c r="HG450" s="120">
        <v>22.293399999999998</v>
      </c>
      <c r="HH450" s="120">
        <v>0.36070000000000002</v>
      </c>
      <c r="HO450" s="120">
        <v>8.9</v>
      </c>
      <c r="HP450" s="120">
        <v>13.402799999999999</v>
      </c>
      <c r="HQ450" s="120">
        <v>9.4100000000000003E-2</v>
      </c>
      <c r="HR450" s="120">
        <v>8.9</v>
      </c>
      <c r="HS450" s="120">
        <v>15.8315</v>
      </c>
      <c r="HT450" s="120">
        <v>0.20380000000000001</v>
      </c>
      <c r="HX450" s="128">
        <v>8.9</v>
      </c>
      <c r="HY450" s="128">
        <v>14.141299999999999</v>
      </c>
      <c r="HZ450" s="120">
        <v>8.6900000000000005E-2</v>
      </c>
      <c r="IA450" s="128">
        <v>8.9</v>
      </c>
      <c r="IB450" s="128">
        <v>10.158799999999999</v>
      </c>
      <c r="IC450" s="120">
        <v>8.2000000000000003E-2</v>
      </c>
      <c r="ID450" s="128">
        <v>8.9</v>
      </c>
      <c r="IE450" s="128">
        <v>14.408799999999999</v>
      </c>
      <c r="IF450" s="120">
        <v>0.1023</v>
      </c>
      <c r="IG450" s="128">
        <v>8.9</v>
      </c>
      <c r="IH450" s="128">
        <v>21.016500000000001</v>
      </c>
      <c r="II450" s="120">
        <v>0.11310000000000001</v>
      </c>
      <c r="IJ450" s="128">
        <v>8.9</v>
      </c>
      <c r="IK450" s="128">
        <v>32.840200000000003</v>
      </c>
      <c r="IL450" s="120">
        <v>0.2089</v>
      </c>
      <c r="IM450" s="128">
        <v>8.9</v>
      </c>
      <c r="IN450" s="128">
        <v>38.722099999999998</v>
      </c>
      <c r="IO450" s="120">
        <v>0.2848</v>
      </c>
      <c r="IP450" s="128">
        <v>8.9</v>
      </c>
      <c r="IQ450" s="128">
        <v>40.406399999999998</v>
      </c>
      <c r="IR450" s="120">
        <v>0.31590000000000001</v>
      </c>
      <c r="IS450" s="128">
        <v>8.9</v>
      </c>
      <c r="IT450" s="128">
        <v>22.825900000000001</v>
      </c>
      <c r="IU450" s="120">
        <v>0.11210000000000001</v>
      </c>
      <c r="IV450" s="128">
        <v>8.9</v>
      </c>
      <c r="IW450" s="128">
        <v>25.335799999999999</v>
      </c>
      <c r="IX450" s="120">
        <v>0.15210000000000001</v>
      </c>
      <c r="IY450" s="128">
        <v>8.9</v>
      </c>
      <c r="IZ450" s="128">
        <v>24.8278</v>
      </c>
      <c r="JA450" s="120">
        <v>0.17949999999999999</v>
      </c>
      <c r="JB450" s="128">
        <v>8.9</v>
      </c>
      <c r="JC450" s="128">
        <v>18.309200000000001</v>
      </c>
      <c r="JD450" s="120">
        <v>0.1193</v>
      </c>
      <c r="JE450" s="128">
        <v>8.9</v>
      </c>
      <c r="JF450" s="128">
        <v>25.9633</v>
      </c>
      <c r="JG450" s="120">
        <v>0.17860000000000001</v>
      </c>
      <c r="JH450" s="128">
        <v>8.9</v>
      </c>
      <c r="JI450" s="128">
        <v>21.1008</v>
      </c>
      <c r="JJ450" s="120">
        <v>0.11700000000000001</v>
      </c>
      <c r="JK450" s="128">
        <v>8.9</v>
      </c>
      <c r="JL450" s="128">
        <v>1.5651999999999999</v>
      </c>
      <c r="JM450" s="120">
        <v>8.6900000000000005E-2</v>
      </c>
      <c r="JN450" s="128">
        <v>8.9</v>
      </c>
      <c r="JO450" s="128">
        <v>20.658100000000001</v>
      </c>
      <c r="JP450" s="120">
        <v>0.1169</v>
      </c>
      <c r="JQ450" s="128">
        <v>8.9</v>
      </c>
      <c r="JR450" s="128">
        <v>12.465</v>
      </c>
      <c r="JS450" s="120">
        <v>5.2200000000000003E-2</v>
      </c>
    </row>
    <row r="451" spans="1:279" x14ac:dyDescent="0.25">
      <c r="A451" s="128">
        <v>8.92</v>
      </c>
      <c r="B451" s="128">
        <v>15.979100000000001</v>
      </c>
      <c r="C451" s="120">
        <v>0.64710000000000001</v>
      </c>
      <c r="D451" s="120">
        <v>8.92</v>
      </c>
      <c r="E451" s="120">
        <v>23.492999999999999</v>
      </c>
      <c r="F451" s="120">
        <v>0.24179999999999999</v>
      </c>
      <c r="G451" s="120">
        <v>8.92</v>
      </c>
      <c r="H451" s="120">
        <v>24.9025</v>
      </c>
      <c r="I451" s="120">
        <v>0.62929999999999997</v>
      </c>
      <c r="J451" s="120">
        <v>8.92</v>
      </c>
      <c r="K451" s="120">
        <v>14.285299999999999</v>
      </c>
      <c r="L451" s="120">
        <v>0.13919999999999999</v>
      </c>
      <c r="M451" s="120">
        <v>8.92</v>
      </c>
      <c r="N451" s="120">
        <v>27.168800000000001</v>
      </c>
      <c r="O451" s="120">
        <v>0.40289999999999998</v>
      </c>
      <c r="P451" s="120">
        <v>8.92</v>
      </c>
      <c r="Q451" s="120">
        <v>23.6311</v>
      </c>
      <c r="R451" s="120">
        <v>0.2465</v>
      </c>
      <c r="S451" s="120">
        <v>8.92</v>
      </c>
      <c r="T451" s="120">
        <v>21.5929</v>
      </c>
      <c r="U451" s="120">
        <v>0.24260000000000001</v>
      </c>
      <c r="V451" s="120">
        <v>11.257</v>
      </c>
      <c r="W451" s="120">
        <v>28.2834</v>
      </c>
      <c r="X451" s="120">
        <v>0.18379999999999999</v>
      </c>
      <c r="Y451" s="120">
        <v>8.92</v>
      </c>
      <c r="Z451" s="120">
        <v>19.1477</v>
      </c>
      <c r="AA451" s="120">
        <v>0.59760000000000002</v>
      </c>
      <c r="AB451" s="120">
        <v>8.92</v>
      </c>
      <c r="AC451" s="120">
        <v>9.8239999999999998</v>
      </c>
      <c r="AD451" s="120">
        <v>0.13289999999999999</v>
      </c>
      <c r="AE451" s="120">
        <v>11.244999999999999</v>
      </c>
      <c r="AF451" s="120">
        <v>26.0898</v>
      </c>
      <c r="AG451" s="120">
        <v>0.1487</v>
      </c>
      <c r="AH451" s="120">
        <v>8.92</v>
      </c>
      <c r="AI451" s="120">
        <v>33.823500000000003</v>
      </c>
      <c r="AJ451" s="120">
        <v>0.42</v>
      </c>
      <c r="AK451" s="120">
        <v>8.92</v>
      </c>
      <c r="AL451" s="120">
        <v>26.8367</v>
      </c>
      <c r="AM451" s="120">
        <v>0.6784</v>
      </c>
      <c r="AN451" s="120">
        <v>11.69</v>
      </c>
      <c r="AO451" s="120">
        <v>32.192900000000002</v>
      </c>
      <c r="AP451" s="120">
        <v>0.21260000000000001</v>
      </c>
      <c r="AT451" s="120">
        <v>8.92</v>
      </c>
      <c r="AU451" s="120">
        <v>28.770499999999998</v>
      </c>
      <c r="AV451" s="120">
        <v>0.36730000000000002</v>
      </c>
      <c r="BO451" s="120">
        <v>8.92</v>
      </c>
      <c r="BP451" s="120">
        <v>28.154199999999999</v>
      </c>
      <c r="BQ451" s="120">
        <v>0.43440000000000001</v>
      </c>
      <c r="BR451" s="120">
        <v>8.92</v>
      </c>
      <c r="BS451" s="120">
        <v>14.1157</v>
      </c>
      <c r="BT451" s="120">
        <v>0.2954</v>
      </c>
      <c r="CA451" s="120">
        <v>8.92</v>
      </c>
      <c r="CB451" s="120">
        <v>31.0029</v>
      </c>
      <c r="CC451" s="120">
        <v>0.3624</v>
      </c>
      <c r="CD451" s="120">
        <v>8.92</v>
      </c>
      <c r="CE451" s="120">
        <v>18.1374</v>
      </c>
      <c r="CF451" s="120">
        <v>0.46800000000000003</v>
      </c>
      <c r="CS451" s="120">
        <v>8.92</v>
      </c>
      <c r="CT451" s="120">
        <v>15.8621</v>
      </c>
      <c r="CU451" s="120">
        <v>0.12130000000000001</v>
      </c>
      <c r="CY451" s="120">
        <v>8.92</v>
      </c>
      <c r="CZ451" s="120">
        <v>22.556000000000001</v>
      </c>
      <c r="DA451" s="120">
        <v>0.28399999999999997</v>
      </c>
      <c r="DH451" s="120">
        <v>8.92</v>
      </c>
      <c r="DI451" s="120">
        <v>16.268000000000001</v>
      </c>
      <c r="DJ451" s="120">
        <v>0.16819999999999999</v>
      </c>
      <c r="DN451" s="120">
        <v>8.92</v>
      </c>
      <c r="DO451" s="120">
        <v>20.9452</v>
      </c>
      <c r="DP451" s="120">
        <v>0.23080000000000001</v>
      </c>
      <c r="DW451" s="120">
        <v>8.92</v>
      </c>
      <c r="DX451" s="120">
        <v>24.225100000000001</v>
      </c>
      <c r="DY451" s="120">
        <v>0.21560000000000001</v>
      </c>
      <c r="DZ451" s="120">
        <v>8.92</v>
      </c>
      <c r="EA451" s="120">
        <v>16.538799999999998</v>
      </c>
      <c r="EB451" s="120">
        <v>0.32050000000000001</v>
      </c>
      <c r="EL451" s="120">
        <v>8.92</v>
      </c>
      <c r="EM451" s="120">
        <v>23.596800000000002</v>
      </c>
      <c r="EN451" s="120">
        <v>0.19359999999999999</v>
      </c>
      <c r="EO451" s="120">
        <v>8.92</v>
      </c>
      <c r="EP451" s="120">
        <v>14.752800000000001</v>
      </c>
      <c r="EQ451" s="120">
        <v>0.17530000000000001</v>
      </c>
      <c r="EU451" s="120">
        <v>8.92</v>
      </c>
      <c r="EV451" s="120">
        <v>23.2624</v>
      </c>
      <c r="EW451" s="120">
        <v>0.23050000000000001</v>
      </c>
      <c r="EX451" s="120">
        <v>8.92</v>
      </c>
      <c r="EY451" s="120">
        <v>18.476500000000001</v>
      </c>
      <c r="EZ451" s="120">
        <v>0.22009999999999999</v>
      </c>
      <c r="FM451" s="120">
        <v>8.92</v>
      </c>
      <c r="FN451" s="120">
        <v>23.607800000000001</v>
      </c>
      <c r="FO451" s="120">
        <v>0.2087</v>
      </c>
      <c r="FP451" s="120">
        <v>8.92</v>
      </c>
      <c r="FQ451" s="120">
        <v>18.9786</v>
      </c>
      <c r="FR451" s="120">
        <v>0.20580000000000001</v>
      </c>
      <c r="FV451" s="120">
        <v>8.92</v>
      </c>
      <c r="FW451" s="120">
        <v>19.1755</v>
      </c>
      <c r="FX451" s="120">
        <v>0.18959999999999999</v>
      </c>
      <c r="FY451" s="120">
        <v>8.92</v>
      </c>
      <c r="FZ451" s="120">
        <v>18.666599999999999</v>
      </c>
      <c r="GA451" s="120">
        <v>0.1721</v>
      </c>
      <c r="GE451" s="120">
        <v>8.92</v>
      </c>
      <c r="GF451" s="120">
        <v>31.9437</v>
      </c>
      <c r="GG451" s="120">
        <v>0.245</v>
      </c>
      <c r="GH451" s="120">
        <v>8.92</v>
      </c>
      <c r="GI451" s="120">
        <v>10.864000000000001</v>
      </c>
      <c r="GJ451" s="120">
        <v>0.2392</v>
      </c>
      <c r="GK451" s="120">
        <v>8.92</v>
      </c>
      <c r="GL451" s="120">
        <v>21.022500000000001</v>
      </c>
      <c r="GM451" s="120">
        <v>0.28389999999999999</v>
      </c>
      <c r="GN451" s="120">
        <v>8.92</v>
      </c>
      <c r="GO451" s="120">
        <v>26.260899999999999</v>
      </c>
      <c r="GP451" s="120">
        <v>0.40639999999999998</v>
      </c>
      <c r="GW451" s="120">
        <v>8.92</v>
      </c>
      <c r="GX451" s="120">
        <v>18.511500000000002</v>
      </c>
      <c r="GY451" s="120">
        <v>0.34229999999999999</v>
      </c>
      <c r="GZ451" s="120">
        <v>8.92</v>
      </c>
      <c r="HA451" s="120">
        <v>18.036200000000001</v>
      </c>
      <c r="HB451" s="120">
        <v>0.68049999999999999</v>
      </c>
      <c r="HF451" s="120">
        <v>8.92</v>
      </c>
      <c r="HG451" s="120">
        <v>22.7789</v>
      </c>
      <c r="HH451" s="120">
        <v>0.3695</v>
      </c>
      <c r="HO451" s="120">
        <v>8.92</v>
      </c>
      <c r="HP451" s="120">
        <v>13.2857</v>
      </c>
      <c r="HQ451" s="120">
        <v>9.5500000000000002E-2</v>
      </c>
      <c r="HR451" s="120">
        <v>8.92</v>
      </c>
      <c r="HS451" s="120">
        <v>16.1328</v>
      </c>
      <c r="HT451" s="120">
        <v>0.20480000000000001</v>
      </c>
      <c r="HX451" s="128">
        <v>8.92</v>
      </c>
      <c r="HY451" s="128">
        <v>14.638299999999999</v>
      </c>
      <c r="HZ451" s="120">
        <v>8.1799999999999998E-2</v>
      </c>
      <c r="IA451" s="128">
        <v>8.92</v>
      </c>
      <c r="IB451" s="128">
        <v>11.466799999999999</v>
      </c>
      <c r="IC451" s="120">
        <v>8.8599999999999998E-2</v>
      </c>
      <c r="ID451" s="128">
        <v>8.92</v>
      </c>
      <c r="IE451" s="128">
        <v>14.568300000000001</v>
      </c>
      <c r="IF451" s="120">
        <v>0.10059999999999999</v>
      </c>
      <c r="IG451" s="128">
        <v>8.92</v>
      </c>
      <c r="IH451" s="128">
        <v>21.346699999999998</v>
      </c>
      <c r="II451" s="120">
        <v>0.1142</v>
      </c>
      <c r="IJ451" s="128">
        <v>8.92</v>
      </c>
      <c r="IK451" s="128">
        <v>34.283700000000003</v>
      </c>
      <c r="IL451" s="120">
        <v>0.222</v>
      </c>
      <c r="IM451" s="128">
        <v>8.92</v>
      </c>
      <c r="IN451" s="128">
        <v>38.563400000000001</v>
      </c>
      <c r="IO451" s="120">
        <v>0.28089999999999998</v>
      </c>
      <c r="IP451" s="128">
        <v>8.92</v>
      </c>
      <c r="IQ451" s="128">
        <v>40.464199999999998</v>
      </c>
      <c r="IR451" s="120">
        <v>0.29759999999999998</v>
      </c>
      <c r="IS451" s="128">
        <v>8.92</v>
      </c>
      <c r="IT451" s="128">
        <v>24.178000000000001</v>
      </c>
      <c r="IU451" s="120">
        <v>0.1308</v>
      </c>
      <c r="IV451" s="128">
        <v>8.92</v>
      </c>
      <c r="IW451" s="128">
        <v>27.004899999999999</v>
      </c>
      <c r="IX451" s="120">
        <v>0.1744</v>
      </c>
      <c r="IY451" s="128">
        <v>8.92</v>
      </c>
      <c r="IZ451" s="128">
        <v>23.946200000000001</v>
      </c>
      <c r="JA451" s="120">
        <v>0.18010000000000001</v>
      </c>
      <c r="JB451" s="128">
        <v>8.92</v>
      </c>
      <c r="JC451" s="128">
        <v>18.4374</v>
      </c>
      <c r="JD451" s="120">
        <v>0.11459999999999999</v>
      </c>
      <c r="JE451" s="128">
        <v>8.92</v>
      </c>
      <c r="JF451" s="128">
        <v>27.166799999999999</v>
      </c>
      <c r="JG451" s="120">
        <v>0.183</v>
      </c>
      <c r="JH451" s="128">
        <v>8.92</v>
      </c>
      <c r="JI451" s="128">
        <v>21.116700000000002</v>
      </c>
      <c r="JJ451" s="120">
        <v>0.1149</v>
      </c>
      <c r="JK451" s="128">
        <v>8.92</v>
      </c>
      <c r="JL451" s="128">
        <v>1.5666</v>
      </c>
      <c r="JM451" s="120">
        <v>8.7499999999999994E-2</v>
      </c>
      <c r="JN451" s="128">
        <v>8.92</v>
      </c>
      <c r="JO451" s="128">
        <v>19.787700000000001</v>
      </c>
      <c r="JP451" s="120">
        <v>0.1203</v>
      </c>
      <c r="JQ451" s="128">
        <v>8.92</v>
      </c>
      <c r="JR451" s="128">
        <v>13.057700000000001</v>
      </c>
      <c r="JS451" s="120">
        <v>5.3199999999999997E-2</v>
      </c>
    </row>
    <row r="452" spans="1:279" x14ac:dyDescent="0.25">
      <c r="A452" s="128">
        <v>8.94</v>
      </c>
      <c r="B452" s="128">
        <v>15.2982</v>
      </c>
      <c r="C452" s="120">
        <v>0.66220000000000001</v>
      </c>
      <c r="D452" s="120">
        <v>8.94</v>
      </c>
      <c r="E452" s="120">
        <v>22.966699999999999</v>
      </c>
      <c r="F452" s="120">
        <v>0.2427</v>
      </c>
      <c r="G452" s="120">
        <v>8.94</v>
      </c>
      <c r="H452" s="120">
        <v>26.737300000000001</v>
      </c>
      <c r="I452" s="120">
        <v>0.60489999999999999</v>
      </c>
      <c r="J452" s="120">
        <v>8.94</v>
      </c>
      <c r="K452" s="120">
        <v>14.302099999999999</v>
      </c>
      <c r="L452" s="120">
        <v>0.1394</v>
      </c>
      <c r="M452" s="120">
        <v>8.94</v>
      </c>
      <c r="N452" s="120">
        <v>28.202300000000001</v>
      </c>
      <c r="O452" s="120">
        <v>0.40810000000000002</v>
      </c>
      <c r="P452" s="120">
        <v>8.94</v>
      </c>
      <c r="Q452" s="120">
        <v>23.287700000000001</v>
      </c>
      <c r="R452" s="120">
        <v>0.23849999999999999</v>
      </c>
      <c r="S452" s="120">
        <v>8.94</v>
      </c>
      <c r="T452" s="120">
        <v>21.647600000000001</v>
      </c>
      <c r="U452" s="120">
        <v>0.24390000000000001</v>
      </c>
      <c r="V452" s="120">
        <v>11.276999999999999</v>
      </c>
      <c r="W452" s="120">
        <v>28.208500000000001</v>
      </c>
      <c r="X452" s="120">
        <v>0.18479999999999999</v>
      </c>
      <c r="Y452" s="120">
        <v>8.94</v>
      </c>
      <c r="Z452" s="120">
        <v>20.4269</v>
      </c>
      <c r="AA452" s="120">
        <v>0.47699999999999998</v>
      </c>
      <c r="AB452" s="120">
        <v>8.94</v>
      </c>
      <c r="AC452" s="120">
        <v>10.1846</v>
      </c>
      <c r="AD452" s="120">
        <v>0.1361</v>
      </c>
      <c r="AE452" s="120">
        <v>11.265000000000001</v>
      </c>
      <c r="AF452" s="120">
        <v>25.952100000000002</v>
      </c>
      <c r="AG452" s="120">
        <v>0.1583</v>
      </c>
      <c r="AH452" s="120">
        <v>8.94</v>
      </c>
      <c r="AI452" s="120">
        <v>34.481000000000002</v>
      </c>
      <c r="AJ452" s="120">
        <v>0.43230000000000002</v>
      </c>
      <c r="AK452" s="120">
        <v>8.94</v>
      </c>
      <c r="AL452" s="120">
        <v>29.164200000000001</v>
      </c>
      <c r="AM452" s="120">
        <v>0.67259999999999998</v>
      </c>
      <c r="AN452" s="120">
        <v>11.71</v>
      </c>
      <c r="AO452" s="120">
        <v>32.350700000000003</v>
      </c>
      <c r="AP452" s="120">
        <v>0.2225</v>
      </c>
      <c r="AT452" s="120">
        <v>8.94</v>
      </c>
      <c r="AU452" s="120">
        <v>28.5107</v>
      </c>
      <c r="AV452" s="120">
        <v>0.37869999999999998</v>
      </c>
      <c r="BO452" s="120">
        <v>8.94</v>
      </c>
      <c r="BP452" s="120">
        <v>29.668099999999999</v>
      </c>
      <c r="BQ452" s="120">
        <v>0.4022</v>
      </c>
      <c r="BR452" s="120">
        <v>8.94</v>
      </c>
      <c r="BS452" s="120">
        <v>14.198700000000001</v>
      </c>
      <c r="BT452" s="120">
        <v>0.31390000000000001</v>
      </c>
      <c r="CA452" s="120">
        <v>8.94</v>
      </c>
      <c r="CB452" s="120">
        <v>31.311699999999998</v>
      </c>
      <c r="CC452" s="120">
        <v>0.37369999999999998</v>
      </c>
      <c r="CD452" s="120">
        <v>8.94</v>
      </c>
      <c r="CE452" s="120">
        <v>17.376000000000001</v>
      </c>
      <c r="CF452" s="120">
        <v>0.4708</v>
      </c>
      <c r="CS452" s="120">
        <v>8.94</v>
      </c>
      <c r="CT452" s="120">
        <v>15.8611</v>
      </c>
      <c r="CU452" s="120">
        <v>0.1216</v>
      </c>
      <c r="CY452" s="120">
        <v>8.94</v>
      </c>
      <c r="CZ452" s="120">
        <v>22.761399999999998</v>
      </c>
      <c r="DA452" s="120">
        <v>0.28310000000000002</v>
      </c>
      <c r="DH452" s="120">
        <v>8.94</v>
      </c>
      <c r="DI452" s="120">
        <v>16.128</v>
      </c>
      <c r="DJ452" s="120">
        <v>0.182</v>
      </c>
      <c r="DN452" s="120">
        <v>8.94</v>
      </c>
      <c r="DO452" s="120">
        <v>21.008400000000002</v>
      </c>
      <c r="DP452" s="120">
        <v>0.22570000000000001</v>
      </c>
      <c r="DW452" s="120">
        <v>8.94</v>
      </c>
      <c r="DX452" s="120">
        <v>24.0442</v>
      </c>
      <c r="DY452" s="120">
        <v>0.219</v>
      </c>
      <c r="DZ452" s="120">
        <v>8.94</v>
      </c>
      <c r="EA452" s="120">
        <v>16.528099999999998</v>
      </c>
      <c r="EB452" s="120">
        <v>0.3054</v>
      </c>
      <c r="EL452" s="120">
        <v>8.94</v>
      </c>
      <c r="EM452" s="120">
        <v>23.952300000000001</v>
      </c>
      <c r="EN452" s="120">
        <v>0.1953</v>
      </c>
      <c r="EO452" s="120">
        <v>8.94</v>
      </c>
      <c r="EP452" s="120">
        <v>14.860900000000001</v>
      </c>
      <c r="EQ452" s="120">
        <v>0.17319999999999999</v>
      </c>
      <c r="EU452" s="120">
        <v>8.94</v>
      </c>
      <c r="EV452" s="120">
        <v>23.082100000000001</v>
      </c>
      <c r="EW452" s="120">
        <v>0.2288</v>
      </c>
      <c r="EX452" s="120">
        <v>8.94</v>
      </c>
      <c r="EY452" s="120">
        <v>18.372800000000002</v>
      </c>
      <c r="EZ452" s="120">
        <v>0.21859999999999999</v>
      </c>
      <c r="FM452" s="120">
        <v>8.94</v>
      </c>
      <c r="FN452" s="120">
        <v>23.878699999999998</v>
      </c>
      <c r="FO452" s="120">
        <v>0.21260000000000001</v>
      </c>
      <c r="FP452" s="120">
        <v>8.94</v>
      </c>
      <c r="FQ452" s="120">
        <v>18.709</v>
      </c>
      <c r="FR452" s="120">
        <v>0.20519999999999999</v>
      </c>
      <c r="FV452" s="120">
        <v>8.94</v>
      </c>
      <c r="FW452" s="120">
        <v>19.221299999999999</v>
      </c>
      <c r="FX452" s="120">
        <v>0.19819999999999999</v>
      </c>
      <c r="FY452" s="120">
        <v>8.94</v>
      </c>
      <c r="FZ452" s="120">
        <v>18.561399999999999</v>
      </c>
      <c r="GA452" s="120">
        <v>0.17069999999999999</v>
      </c>
      <c r="GE452" s="120">
        <v>8.94</v>
      </c>
      <c r="GF452" s="120">
        <v>30.790800000000001</v>
      </c>
      <c r="GG452" s="120">
        <v>0.2336</v>
      </c>
      <c r="GH452" s="120">
        <v>8.94</v>
      </c>
      <c r="GI452" s="120">
        <v>10.763</v>
      </c>
      <c r="GJ452" s="120">
        <v>0.2409</v>
      </c>
      <c r="GK452" s="120">
        <v>8.94</v>
      </c>
      <c r="GL452" s="120">
        <v>20.940799999999999</v>
      </c>
      <c r="GM452" s="120">
        <v>0.2848</v>
      </c>
      <c r="GN452" s="120">
        <v>8.94</v>
      </c>
      <c r="GO452" s="120">
        <v>26.630400000000002</v>
      </c>
      <c r="GP452" s="120">
        <v>0.40839999999999999</v>
      </c>
      <c r="GW452" s="120">
        <v>8.94</v>
      </c>
      <c r="GX452" s="120">
        <v>18.691700000000001</v>
      </c>
      <c r="GY452" s="120">
        <v>0.3382</v>
      </c>
      <c r="GZ452" s="120">
        <v>8.94</v>
      </c>
      <c r="HA452" s="120">
        <v>17.997399999999999</v>
      </c>
      <c r="HB452" s="120">
        <v>0.68340000000000001</v>
      </c>
      <c r="HF452" s="120">
        <v>8.94</v>
      </c>
      <c r="HG452" s="120">
        <v>22.997299999999999</v>
      </c>
      <c r="HH452" s="120">
        <v>0.3634</v>
      </c>
      <c r="HO452" s="120">
        <v>8.94</v>
      </c>
      <c r="HP452" s="120">
        <v>13.277699999999999</v>
      </c>
      <c r="HQ452" s="120">
        <v>9.6100000000000005E-2</v>
      </c>
      <c r="HR452" s="120">
        <v>8.94</v>
      </c>
      <c r="HS452" s="120">
        <v>16.585799999999999</v>
      </c>
      <c r="HT452" s="120">
        <v>0.19980000000000001</v>
      </c>
      <c r="HX452" s="128">
        <v>8.94</v>
      </c>
      <c r="HY452" s="128">
        <v>14.9785</v>
      </c>
      <c r="HZ452" s="120">
        <v>8.5300000000000001E-2</v>
      </c>
      <c r="IA452" s="128">
        <v>8.94</v>
      </c>
      <c r="IB452" s="128">
        <v>12.7834</v>
      </c>
      <c r="IC452" s="120">
        <v>9.3299999999999994E-2</v>
      </c>
      <c r="ID452" s="128">
        <v>8.94</v>
      </c>
      <c r="IE452" s="128">
        <v>14.735799999999999</v>
      </c>
      <c r="IF452" s="120">
        <v>9.5899999999999999E-2</v>
      </c>
      <c r="IG452" s="128">
        <v>8.94</v>
      </c>
      <c r="IH452" s="128">
        <v>21.620899999999999</v>
      </c>
      <c r="II452" s="120">
        <v>0.1157</v>
      </c>
      <c r="IJ452" s="128">
        <v>8.94</v>
      </c>
      <c r="IK452" s="128">
        <v>35.907899999999998</v>
      </c>
      <c r="IL452" s="120">
        <v>0.23080000000000001</v>
      </c>
      <c r="IM452" s="128">
        <v>8.94</v>
      </c>
      <c r="IN452" s="128">
        <v>38.4587</v>
      </c>
      <c r="IO452" s="120">
        <v>0.26579999999999998</v>
      </c>
      <c r="IP452" s="128">
        <v>8.94</v>
      </c>
      <c r="IQ452" s="128">
        <v>40.645800000000001</v>
      </c>
      <c r="IR452" s="120">
        <v>0.253</v>
      </c>
      <c r="IS452" s="128">
        <v>8.94</v>
      </c>
      <c r="IT452" s="128">
        <v>25.523900000000001</v>
      </c>
      <c r="IU452" s="120">
        <v>0.1401</v>
      </c>
      <c r="IV452" s="128">
        <v>8.94</v>
      </c>
      <c r="IW452" s="128">
        <v>29.0395</v>
      </c>
      <c r="IX452" s="120">
        <v>0.18160000000000001</v>
      </c>
      <c r="IY452" s="128">
        <v>8.94</v>
      </c>
      <c r="IZ452" s="128">
        <v>23.0854</v>
      </c>
      <c r="JA452" s="120">
        <v>0.16789999999999999</v>
      </c>
      <c r="JB452" s="128">
        <v>8.94</v>
      </c>
      <c r="JC452" s="128">
        <v>18.707699999999999</v>
      </c>
      <c r="JD452" s="120">
        <v>0.1133</v>
      </c>
      <c r="JE452" s="128">
        <v>8.94</v>
      </c>
      <c r="JF452" s="128">
        <v>28.3873</v>
      </c>
      <c r="JG452" s="120">
        <v>0.1923</v>
      </c>
      <c r="JH452" s="128">
        <v>8.94</v>
      </c>
      <c r="JI452" s="128">
        <v>21.344899999999999</v>
      </c>
      <c r="JJ452" s="120">
        <v>0.1099</v>
      </c>
      <c r="JK452" s="128">
        <v>8.94</v>
      </c>
      <c r="JL452" s="128">
        <v>1.6046</v>
      </c>
      <c r="JM452" s="120">
        <v>8.6499999999999994E-2</v>
      </c>
      <c r="JN452" s="128">
        <v>8.94</v>
      </c>
      <c r="JO452" s="128">
        <v>19.985900000000001</v>
      </c>
      <c r="JP452" s="120">
        <v>0.12570000000000001</v>
      </c>
      <c r="JQ452" s="128">
        <v>8.94</v>
      </c>
      <c r="JR452" s="128">
        <v>13.5435</v>
      </c>
      <c r="JS452" s="120">
        <v>5.2699999999999997E-2</v>
      </c>
    </row>
    <row r="453" spans="1:279" x14ac:dyDescent="0.25">
      <c r="A453" s="128">
        <v>8.9600000000000009</v>
      </c>
      <c r="B453" s="128">
        <v>14.9855</v>
      </c>
      <c r="C453" s="120">
        <v>0.68959999999999999</v>
      </c>
      <c r="D453" s="120">
        <v>8.9600000000000009</v>
      </c>
      <c r="E453" s="120">
        <v>22.412500000000001</v>
      </c>
      <c r="F453" s="120">
        <v>0.23910000000000001</v>
      </c>
      <c r="G453" s="120">
        <v>8.9600000000000009</v>
      </c>
      <c r="H453" s="120">
        <v>28.288799999999998</v>
      </c>
      <c r="I453" s="120">
        <v>0.58069999999999999</v>
      </c>
      <c r="J453" s="120">
        <v>8.9600000000000009</v>
      </c>
      <c r="K453" s="120">
        <v>14.2895</v>
      </c>
      <c r="L453" s="120">
        <v>0.14280000000000001</v>
      </c>
      <c r="M453" s="120">
        <v>8.9600000000000009</v>
      </c>
      <c r="N453" s="120">
        <v>28.661799999999999</v>
      </c>
      <c r="O453" s="120">
        <v>0.42609999999999998</v>
      </c>
      <c r="P453" s="120">
        <v>8.9600000000000009</v>
      </c>
      <c r="Q453" s="120">
        <v>23.3659</v>
      </c>
      <c r="R453" s="120">
        <v>0.22770000000000001</v>
      </c>
      <c r="S453" s="120">
        <v>8.9600000000000009</v>
      </c>
      <c r="T453" s="120">
        <v>21.2516</v>
      </c>
      <c r="U453" s="120">
        <v>0.23710000000000001</v>
      </c>
      <c r="V453" s="120">
        <v>11.297000000000001</v>
      </c>
      <c r="W453" s="120">
        <v>28.214500000000001</v>
      </c>
      <c r="X453" s="120">
        <v>0.18140000000000001</v>
      </c>
      <c r="Y453" s="120">
        <v>8.9600000000000009</v>
      </c>
      <c r="Z453" s="120">
        <v>22.382999999999999</v>
      </c>
      <c r="AA453" s="120">
        <v>0.43330000000000002</v>
      </c>
      <c r="AB453" s="120">
        <v>8.9600000000000009</v>
      </c>
      <c r="AC453" s="120">
        <v>10.456</v>
      </c>
      <c r="AD453" s="120">
        <v>0.1507</v>
      </c>
      <c r="AE453" s="120">
        <v>11.285</v>
      </c>
      <c r="AF453" s="120">
        <v>25.818899999999999</v>
      </c>
      <c r="AG453" s="120">
        <v>0.16520000000000001</v>
      </c>
      <c r="AH453" s="120">
        <v>8.9600000000000009</v>
      </c>
      <c r="AI453" s="120">
        <v>34.933199999999999</v>
      </c>
      <c r="AJ453" s="120">
        <v>0.437</v>
      </c>
      <c r="AK453" s="120">
        <v>8.9600000000000009</v>
      </c>
      <c r="AL453" s="120">
        <v>31.290400000000002</v>
      </c>
      <c r="AM453" s="120">
        <v>0.65549999999999997</v>
      </c>
      <c r="AN453" s="120">
        <v>11.73</v>
      </c>
      <c r="AO453" s="120">
        <v>32.414000000000001</v>
      </c>
      <c r="AP453" s="120">
        <v>0.23019999999999999</v>
      </c>
      <c r="AT453" s="120">
        <v>8.9600000000000009</v>
      </c>
      <c r="AU453" s="120">
        <v>27.866800000000001</v>
      </c>
      <c r="AV453" s="120">
        <v>0.36570000000000003</v>
      </c>
      <c r="BO453" s="120">
        <v>8.9600000000000009</v>
      </c>
      <c r="BP453" s="120">
        <v>30.54</v>
      </c>
      <c r="BQ453" s="120">
        <v>0.37690000000000001</v>
      </c>
      <c r="BR453" s="120">
        <v>8.9600000000000009</v>
      </c>
      <c r="BS453" s="120">
        <v>14.3832</v>
      </c>
      <c r="BT453" s="120">
        <v>0.33090000000000003</v>
      </c>
      <c r="CA453" s="120">
        <v>8.9600000000000009</v>
      </c>
      <c r="CB453" s="120">
        <v>30.972100000000001</v>
      </c>
      <c r="CC453" s="120">
        <v>0.35880000000000001</v>
      </c>
      <c r="CD453" s="120">
        <v>8.9600000000000009</v>
      </c>
      <c r="CE453" s="120">
        <v>16.562799999999999</v>
      </c>
      <c r="CF453" s="120">
        <v>0.4627</v>
      </c>
      <c r="CS453" s="120">
        <v>8.9600000000000009</v>
      </c>
      <c r="CT453" s="120">
        <v>15.661300000000001</v>
      </c>
      <c r="CU453" s="120">
        <v>0.12609999999999999</v>
      </c>
      <c r="CY453" s="120">
        <v>8.9600000000000009</v>
      </c>
      <c r="CZ453" s="120">
        <v>22.749600000000001</v>
      </c>
      <c r="DA453" s="120">
        <v>0.27529999999999999</v>
      </c>
      <c r="DH453" s="120">
        <v>8.9600000000000009</v>
      </c>
      <c r="DI453" s="120">
        <v>16.1221</v>
      </c>
      <c r="DJ453" s="120">
        <v>0.21390000000000001</v>
      </c>
      <c r="DN453" s="120">
        <v>8.9600000000000009</v>
      </c>
      <c r="DO453" s="120">
        <v>21.066400000000002</v>
      </c>
      <c r="DP453" s="120">
        <v>0.22550000000000001</v>
      </c>
      <c r="DW453" s="120">
        <v>8.9600000000000009</v>
      </c>
      <c r="DX453" s="120">
        <v>23.887899999999998</v>
      </c>
      <c r="DY453" s="120">
        <v>0.22520000000000001</v>
      </c>
      <c r="DZ453" s="120">
        <v>8.9600000000000009</v>
      </c>
      <c r="EA453" s="120">
        <v>15.591200000000001</v>
      </c>
      <c r="EB453" s="120">
        <v>0.29830000000000001</v>
      </c>
      <c r="EL453" s="120">
        <v>8.9600000000000009</v>
      </c>
      <c r="EM453" s="120">
        <v>24.0943</v>
      </c>
      <c r="EN453" s="120">
        <v>0.2014</v>
      </c>
      <c r="EO453" s="120">
        <v>8.9600000000000009</v>
      </c>
      <c r="EP453" s="120">
        <v>14.9626</v>
      </c>
      <c r="EQ453" s="120">
        <v>0.17169999999999999</v>
      </c>
      <c r="EU453" s="120">
        <v>8.9600000000000009</v>
      </c>
      <c r="EV453" s="120">
        <v>23.037600000000001</v>
      </c>
      <c r="EW453" s="120">
        <v>0.2339</v>
      </c>
      <c r="EX453" s="120">
        <v>8.9600000000000009</v>
      </c>
      <c r="EY453" s="120">
        <v>18.4588</v>
      </c>
      <c r="EZ453" s="120">
        <v>0.21229999999999999</v>
      </c>
      <c r="FM453" s="120">
        <v>8.9600000000000009</v>
      </c>
      <c r="FN453" s="120">
        <v>24.2059</v>
      </c>
      <c r="FO453" s="120">
        <v>0.22</v>
      </c>
      <c r="FP453" s="120">
        <v>8.9600000000000009</v>
      </c>
      <c r="FQ453" s="120">
        <v>18.3764</v>
      </c>
      <c r="FR453" s="120">
        <v>0.20319999999999999</v>
      </c>
      <c r="FV453" s="120">
        <v>8.9600000000000009</v>
      </c>
      <c r="FW453" s="120">
        <v>19.364599999999999</v>
      </c>
      <c r="FX453" s="120">
        <v>0.21099999999999999</v>
      </c>
      <c r="FY453" s="120">
        <v>8.9600000000000009</v>
      </c>
      <c r="FZ453" s="120">
        <v>18.4359</v>
      </c>
      <c r="GA453" s="120">
        <v>0.1741</v>
      </c>
      <c r="GE453" s="120">
        <v>8.9600000000000009</v>
      </c>
      <c r="GF453" s="120">
        <v>30.345400000000001</v>
      </c>
      <c r="GG453" s="120">
        <v>0.22770000000000001</v>
      </c>
      <c r="GH453" s="120">
        <v>8.9600000000000009</v>
      </c>
      <c r="GI453" s="120">
        <v>10.509600000000001</v>
      </c>
      <c r="GJ453" s="120">
        <v>0.25900000000000001</v>
      </c>
      <c r="GK453" s="120">
        <v>8.9600000000000009</v>
      </c>
      <c r="GL453" s="120">
        <v>20.616199999999999</v>
      </c>
      <c r="GM453" s="120">
        <v>0.30249999999999999</v>
      </c>
      <c r="GN453" s="120">
        <v>8.9600000000000009</v>
      </c>
      <c r="GO453" s="120">
        <v>27.0579</v>
      </c>
      <c r="GP453" s="120">
        <v>0.4093</v>
      </c>
      <c r="GW453" s="120">
        <v>8.9600000000000009</v>
      </c>
      <c r="GX453" s="120">
        <v>19.058599999999998</v>
      </c>
      <c r="GY453" s="120">
        <v>0.33429999999999999</v>
      </c>
      <c r="GZ453" s="120">
        <v>8.9600000000000009</v>
      </c>
      <c r="HA453" s="120">
        <v>17.874600000000001</v>
      </c>
      <c r="HB453" s="120">
        <v>0.68959999999999999</v>
      </c>
      <c r="HF453" s="120">
        <v>8.9600000000000009</v>
      </c>
      <c r="HG453" s="120">
        <v>23.220700000000001</v>
      </c>
      <c r="HH453" s="120">
        <v>0.36930000000000002</v>
      </c>
      <c r="HO453" s="120">
        <v>8.9600000000000009</v>
      </c>
      <c r="HP453" s="120">
        <v>13.311999999999999</v>
      </c>
      <c r="HQ453" s="120">
        <v>9.4299999999999995E-2</v>
      </c>
      <c r="HR453" s="120">
        <v>8.9600000000000009</v>
      </c>
      <c r="HS453" s="120">
        <v>16.8674</v>
      </c>
      <c r="HT453" s="120">
        <v>0.19109999999999999</v>
      </c>
      <c r="HX453" s="128">
        <v>8.9600000000000009</v>
      </c>
      <c r="HY453" s="128">
        <v>15.3789</v>
      </c>
      <c r="HZ453" s="120">
        <v>9.0899999999999995E-2</v>
      </c>
      <c r="IA453" s="128">
        <v>8.9600000000000009</v>
      </c>
      <c r="IB453" s="128">
        <v>14.0159</v>
      </c>
      <c r="IC453" s="120">
        <v>9.2499999999999999E-2</v>
      </c>
      <c r="ID453" s="128">
        <v>8.9600000000000009</v>
      </c>
      <c r="IE453" s="128">
        <v>14.9847</v>
      </c>
      <c r="IF453" s="120">
        <v>9.2899999999999996E-2</v>
      </c>
      <c r="IG453" s="128">
        <v>8.9600000000000009</v>
      </c>
      <c r="IH453" s="128">
        <v>21.8582</v>
      </c>
      <c r="II453" s="120">
        <v>0.1166</v>
      </c>
      <c r="IJ453" s="128">
        <v>8.9600000000000009</v>
      </c>
      <c r="IK453" s="128">
        <v>37.6982</v>
      </c>
      <c r="IL453" s="120">
        <v>0.25059999999999999</v>
      </c>
      <c r="IM453" s="128">
        <v>8.9600000000000009</v>
      </c>
      <c r="IN453" s="128">
        <v>38.750900000000001</v>
      </c>
      <c r="IO453" s="120">
        <v>0.2475</v>
      </c>
      <c r="IP453" s="128">
        <v>8.9600000000000009</v>
      </c>
      <c r="IQ453" s="128">
        <v>40.7682</v>
      </c>
      <c r="IR453" s="120">
        <v>0.22869999999999999</v>
      </c>
      <c r="IS453" s="128">
        <v>8.9600000000000009</v>
      </c>
      <c r="IT453" s="128">
        <v>26.94</v>
      </c>
      <c r="IU453" s="120">
        <v>0.1472</v>
      </c>
      <c r="IV453" s="128">
        <v>8.9600000000000009</v>
      </c>
      <c r="IW453" s="128">
        <v>31.269300000000001</v>
      </c>
      <c r="IX453" s="120">
        <v>0.19370000000000001</v>
      </c>
      <c r="IY453" s="128">
        <v>8.9600000000000009</v>
      </c>
      <c r="IZ453" s="128">
        <v>22.732800000000001</v>
      </c>
      <c r="JA453" s="120">
        <v>0.15840000000000001</v>
      </c>
      <c r="JB453" s="128">
        <v>8.9600000000000009</v>
      </c>
      <c r="JC453" s="128">
        <v>18.396000000000001</v>
      </c>
      <c r="JD453" s="120">
        <v>0.1173</v>
      </c>
      <c r="JE453" s="128">
        <v>8.9600000000000009</v>
      </c>
      <c r="JF453" s="128">
        <v>30.322399999999998</v>
      </c>
      <c r="JG453" s="120">
        <v>0.20749999999999999</v>
      </c>
      <c r="JH453" s="128">
        <v>8.9600000000000009</v>
      </c>
      <c r="JI453" s="128">
        <v>21.277000000000001</v>
      </c>
      <c r="JJ453" s="120">
        <v>0.1103</v>
      </c>
      <c r="JK453" s="128">
        <v>8.9600000000000009</v>
      </c>
      <c r="JL453" s="128">
        <v>1.6606000000000001</v>
      </c>
      <c r="JM453" s="120">
        <v>8.4000000000000005E-2</v>
      </c>
      <c r="JN453" s="128">
        <v>8.9600000000000009</v>
      </c>
      <c r="JO453" s="128">
        <v>20.184200000000001</v>
      </c>
      <c r="JP453" s="120">
        <v>0.13289999999999999</v>
      </c>
      <c r="JQ453" s="128">
        <v>8.9600000000000009</v>
      </c>
      <c r="JR453" s="128">
        <v>13.911199999999999</v>
      </c>
      <c r="JS453" s="120">
        <v>5.28E-2</v>
      </c>
    </row>
    <row r="454" spans="1:279" x14ac:dyDescent="0.25">
      <c r="A454" s="128">
        <v>8.98</v>
      </c>
      <c r="B454" s="128">
        <v>14.325200000000001</v>
      </c>
      <c r="C454" s="120">
        <v>0.69359999999999999</v>
      </c>
      <c r="D454" s="120">
        <v>8.98</v>
      </c>
      <c r="E454" s="120">
        <v>21.7181</v>
      </c>
      <c r="F454" s="120">
        <v>0.24160000000000001</v>
      </c>
      <c r="G454" s="120">
        <v>8.98</v>
      </c>
      <c r="H454" s="120">
        <v>28.866399999999999</v>
      </c>
      <c r="I454" s="120">
        <v>0.56110000000000004</v>
      </c>
      <c r="J454" s="120">
        <v>8.98</v>
      </c>
      <c r="K454" s="120">
        <v>14.264200000000001</v>
      </c>
      <c r="L454" s="120">
        <v>0.14580000000000001</v>
      </c>
      <c r="M454" s="120">
        <v>8.98</v>
      </c>
      <c r="N454" s="120">
        <v>28.838200000000001</v>
      </c>
      <c r="O454" s="120">
        <v>0.43319999999999997</v>
      </c>
      <c r="P454" s="120">
        <v>8.98</v>
      </c>
      <c r="Q454" s="120">
        <v>23.7089</v>
      </c>
      <c r="R454" s="120">
        <v>0.2286</v>
      </c>
      <c r="S454" s="120">
        <v>8.98</v>
      </c>
      <c r="T454" s="120">
        <v>20.863700000000001</v>
      </c>
      <c r="U454" s="120">
        <v>0.23419999999999999</v>
      </c>
      <c r="V454" s="120">
        <v>11.317</v>
      </c>
      <c r="W454" s="120">
        <v>28.371500000000001</v>
      </c>
      <c r="X454" s="120">
        <v>0.17910000000000001</v>
      </c>
      <c r="Y454" s="120">
        <v>8.98</v>
      </c>
      <c r="Z454" s="120">
        <v>24.234200000000001</v>
      </c>
      <c r="AA454" s="120">
        <v>0.42580000000000001</v>
      </c>
      <c r="AB454" s="120">
        <v>8.98</v>
      </c>
      <c r="AC454" s="120">
        <v>10.9664</v>
      </c>
      <c r="AD454" s="120">
        <v>0.1709</v>
      </c>
      <c r="AE454" s="120">
        <v>11.305</v>
      </c>
      <c r="AF454" s="120">
        <v>26.005700000000001</v>
      </c>
      <c r="AG454" s="120">
        <v>0.16489999999999999</v>
      </c>
      <c r="AH454" s="120">
        <v>8.98</v>
      </c>
      <c r="AI454" s="120">
        <v>35.4876</v>
      </c>
      <c r="AJ454" s="120">
        <v>0.47060000000000002</v>
      </c>
      <c r="AK454" s="120">
        <v>8.98</v>
      </c>
      <c r="AL454" s="120">
        <v>32.873100000000001</v>
      </c>
      <c r="AM454" s="120">
        <v>0.63460000000000005</v>
      </c>
      <c r="AN454" s="120">
        <v>11.75</v>
      </c>
      <c r="AO454" s="120">
        <v>32.185200000000002</v>
      </c>
      <c r="AP454" s="120">
        <v>0.2336</v>
      </c>
      <c r="AT454" s="120">
        <v>8.98</v>
      </c>
      <c r="AU454" s="120">
        <v>26.859200000000001</v>
      </c>
      <c r="AV454" s="120">
        <v>0.35289999999999999</v>
      </c>
      <c r="BO454" s="120">
        <v>8.98</v>
      </c>
      <c r="BP454" s="120">
        <v>30.832799999999999</v>
      </c>
      <c r="BQ454" s="120">
        <v>0.3841</v>
      </c>
      <c r="BR454" s="120">
        <v>8.98</v>
      </c>
      <c r="BS454" s="120">
        <v>14.7125</v>
      </c>
      <c r="BT454" s="120">
        <v>0.35820000000000002</v>
      </c>
      <c r="CA454" s="120">
        <v>8.98</v>
      </c>
      <c r="CB454" s="120">
        <v>30.773399999999999</v>
      </c>
      <c r="CC454" s="120">
        <v>0.3422</v>
      </c>
      <c r="CD454" s="120">
        <v>8.98</v>
      </c>
      <c r="CE454" s="120">
        <v>16.172599999999999</v>
      </c>
      <c r="CF454" s="120">
        <v>0.46239999999999998</v>
      </c>
      <c r="CS454" s="120">
        <v>8.98</v>
      </c>
      <c r="CT454" s="120">
        <v>15.3247</v>
      </c>
      <c r="CU454" s="120">
        <v>0.12620000000000001</v>
      </c>
      <c r="CY454" s="120">
        <v>8.98</v>
      </c>
      <c r="CZ454" s="120">
        <v>22.6203</v>
      </c>
      <c r="DA454" s="120">
        <v>0.2747</v>
      </c>
      <c r="DH454" s="120">
        <v>8.98</v>
      </c>
      <c r="DI454" s="120">
        <v>15.938800000000001</v>
      </c>
      <c r="DJ454" s="120">
        <v>0.25559999999999999</v>
      </c>
      <c r="DN454" s="120">
        <v>8.98</v>
      </c>
      <c r="DO454" s="120">
        <v>21.040800000000001</v>
      </c>
      <c r="DP454" s="120">
        <v>0.22839999999999999</v>
      </c>
      <c r="DW454" s="120">
        <v>8.98</v>
      </c>
      <c r="DX454" s="120">
        <v>23.824999999999999</v>
      </c>
      <c r="DY454" s="120">
        <v>0.22800000000000001</v>
      </c>
      <c r="DZ454" s="120">
        <v>8.98</v>
      </c>
      <c r="EA454" s="120">
        <v>14.795299999999999</v>
      </c>
      <c r="EB454" s="120">
        <v>0.29699999999999999</v>
      </c>
      <c r="EL454" s="120">
        <v>8.98</v>
      </c>
      <c r="EM454" s="120">
        <v>23.9696</v>
      </c>
      <c r="EN454" s="120">
        <v>0.19889999999999999</v>
      </c>
      <c r="EO454" s="120">
        <v>8.98</v>
      </c>
      <c r="EP454" s="120">
        <v>14.906000000000001</v>
      </c>
      <c r="EQ454" s="120">
        <v>0.1673</v>
      </c>
      <c r="EU454" s="120">
        <v>8.98</v>
      </c>
      <c r="EV454" s="120">
        <v>23.3475</v>
      </c>
      <c r="EW454" s="120">
        <v>0.24199999999999999</v>
      </c>
      <c r="EX454" s="120">
        <v>8.98</v>
      </c>
      <c r="EY454" s="120">
        <v>18.5411</v>
      </c>
      <c r="EZ454" s="120">
        <v>0.20760000000000001</v>
      </c>
      <c r="FM454" s="120">
        <v>8.98</v>
      </c>
      <c r="FN454" s="120">
        <v>24.4361</v>
      </c>
      <c r="FO454" s="120">
        <v>0.22700000000000001</v>
      </c>
      <c r="FP454" s="120">
        <v>8.98</v>
      </c>
      <c r="FQ454" s="120">
        <v>18.224</v>
      </c>
      <c r="FR454" s="120">
        <v>0.19650000000000001</v>
      </c>
      <c r="FV454" s="120">
        <v>8.98</v>
      </c>
      <c r="FW454" s="120">
        <v>19.540700000000001</v>
      </c>
      <c r="FX454" s="120">
        <v>0.21049999999999999</v>
      </c>
      <c r="FY454" s="120">
        <v>8.98</v>
      </c>
      <c r="FZ454" s="120">
        <v>18.387799999999999</v>
      </c>
      <c r="GA454" s="120">
        <v>0.1779</v>
      </c>
      <c r="GE454" s="120">
        <v>8.98</v>
      </c>
      <c r="GF454" s="120">
        <v>29.900600000000001</v>
      </c>
      <c r="GG454" s="120">
        <v>0.2334</v>
      </c>
      <c r="GH454" s="120">
        <v>8.98</v>
      </c>
      <c r="GI454" s="120">
        <v>10.34</v>
      </c>
      <c r="GJ454" s="120">
        <v>0.28079999999999999</v>
      </c>
      <c r="GK454" s="120">
        <v>8.98</v>
      </c>
      <c r="GL454" s="120">
        <v>20.4696</v>
      </c>
      <c r="GM454" s="120">
        <v>0.31419999999999998</v>
      </c>
      <c r="GN454" s="120">
        <v>8.98</v>
      </c>
      <c r="GO454" s="120">
        <v>27.241800000000001</v>
      </c>
      <c r="GP454" s="120">
        <v>0.40710000000000002</v>
      </c>
      <c r="GW454" s="120">
        <v>8.98</v>
      </c>
      <c r="GX454" s="120">
        <v>19.401900000000001</v>
      </c>
      <c r="GY454" s="120">
        <v>0.33169999999999999</v>
      </c>
      <c r="GZ454" s="120">
        <v>8.98</v>
      </c>
      <c r="HA454" s="120">
        <v>17.732500000000002</v>
      </c>
      <c r="HB454" s="120">
        <v>0.68769999999999998</v>
      </c>
      <c r="HF454" s="120">
        <v>8.98</v>
      </c>
      <c r="HG454" s="120">
        <v>23.1477</v>
      </c>
      <c r="HH454" s="120">
        <v>0.36799999999999999</v>
      </c>
      <c r="HO454" s="120">
        <v>8.98</v>
      </c>
      <c r="HP454" s="120">
        <v>13.2522</v>
      </c>
      <c r="HQ454" s="120">
        <v>9.4100000000000003E-2</v>
      </c>
      <c r="HR454" s="120">
        <v>8.98</v>
      </c>
      <c r="HS454" s="120">
        <v>16.927499999999998</v>
      </c>
      <c r="HT454" s="120">
        <v>0.19359999999999999</v>
      </c>
      <c r="HX454" s="128">
        <v>8.98</v>
      </c>
      <c r="HY454" s="128">
        <v>15.799200000000001</v>
      </c>
      <c r="HZ454" s="120">
        <v>9.2600000000000002E-2</v>
      </c>
      <c r="IA454" s="128">
        <v>8.98</v>
      </c>
      <c r="IB454" s="128">
        <v>15.304</v>
      </c>
      <c r="IC454" s="120">
        <v>8.9200000000000002E-2</v>
      </c>
      <c r="ID454" s="128">
        <v>8.98</v>
      </c>
      <c r="IE454" s="128">
        <v>15.339600000000001</v>
      </c>
      <c r="IF454" s="120">
        <v>8.9499999999999996E-2</v>
      </c>
      <c r="IG454" s="128">
        <v>8.98</v>
      </c>
      <c r="IH454" s="128">
        <v>22.170200000000001</v>
      </c>
      <c r="II454" s="120">
        <v>0.1181</v>
      </c>
      <c r="IJ454" s="128">
        <v>8.98</v>
      </c>
      <c r="IK454" s="128">
        <v>40.025799999999997</v>
      </c>
      <c r="IL454" s="120">
        <v>0.26860000000000001</v>
      </c>
      <c r="IM454" s="128">
        <v>8.98</v>
      </c>
      <c r="IN454" s="128">
        <v>39.0398</v>
      </c>
      <c r="IO454" s="120">
        <v>0.24</v>
      </c>
      <c r="IP454" s="128">
        <v>8.98</v>
      </c>
      <c r="IQ454" s="128">
        <v>41.386800000000001</v>
      </c>
      <c r="IR454" s="120">
        <v>0.24640000000000001</v>
      </c>
      <c r="IS454" s="128">
        <v>8.98</v>
      </c>
      <c r="IT454" s="128">
        <v>28.347200000000001</v>
      </c>
      <c r="IU454" s="120">
        <v>0.15740000000000001</v>
      </c>
      <c r="IV454" s="128">
        <v>8.98</v>
      </c>
      <c r="IW454" s="128">
        <v>33.113</v>
      </c>
      <c r="IX454" s="120">
        <v>0.20419999999999999</v>
      </c>
      <c r="IY454" s="128">
        <v>8.98</v>
      </c>
      <c r="IZ454" s="128">
        <v>22.524100000000001</v>
      </c>
      <c r="JA454" s="120">
        <v>0.153</v>
      </c>
      <c r="JB454" s="128">
        <v>8.98</v>
      </c>
      <c r="JC454" s="128">
        <v>18.0961</v>
      </c>
      <c r="JD454" s="120">
        <v>0.10829999999999999</v>
      </c>
      <c r="JE454" s="128">
        <v>8.98</v>
      </c>
      <c r="JF454" s="128">
        <v>31.737200000000001</v>
      </c>
      <c r="JG454" s="120">
        <v>0.2127</v>
      </c>
      <c r="JH454" s="128">
        <v>8.98</v>
      </c>
      <c r="JI454" s="128">
        <v>20.748899999999999</v>
      </c>
      <c r="JJ454" s="120">
        <v>0.1138</v>
      </c>
      <c r="JK454" s="128">
        <v>8.98</v>
      </c>
      <c r="JL454" s="128">
        <v>1.7317</v>
      </c>
      <c r="JM454" s="120">
        <v>8.0399999999999999E-2</v>
      </c>
      <c r="JN454" s="128">
        <v>8.98</v>
      </c>
      <c r="JO454" s="128">
        <v>20.382400000000001</v>
      </c>
      <c r="JP454" s="120">
        <v>0.1462</v>
      </c>
      <c r="JQ454" s="128">
        <v>8.98</v>
      </c>
      <c r="JR454" s="128">
        <v>14.269</v>
      </c>
      <c r="JS454" s="120">
        <v>5.5300000000000002E-2</v>
      </c>
    </row>
    <row r="455" spans="1:279" x14ac:dyDescent="0.25">
      <c r="A455" s="128">
        <v>9</v>
      </c>
      <c r="B455" s="128">
        <v>13.259</v>
      </c>
      <c r="C455" s="120">
        <v>0.68789999999999996</v>
      </c>
      <c r="D455" s="120">
        <v>9</v>
      </c>
      <c r="E455" s="120">
        <v>21.120899999999999</v>
      </c>
      <c r="F455" s="120">
        <v>0.2409</v>
      </c>
      <c r="G455" s="120">
        <v>9</v>
      </c>
      <c r="H455" s="120">
        <v>28.917999999999999</v>
      </c>
      <c r="I455" s="120">
        <v>0.57830000000000004</v>
      </c>
      <c r="J455" s="120">
        <v>9</v>
      </c>
      <c r="K455" s="120">
        <v>14.318300000000001</v>
      </c>
      <c r="L455" s="120">
        <v>0.1454</v>
      </c>
      <c r="M455" s="120">
        <v>9</v>
      </c>
      <c r="N455" s="120">
        <v>28.6753</v>
      </c>
      <c r="O455" s="120">
        <v>0.43719999999999998</v>
      </c>
      <c r="P455" s="120">
        <v>9</v>
      </c>
      <c r="Q455" s="120">
        <v>24.0898</v>
      </c>
      <c r="R455" s="120">
        <v>0.2253</v>
      </c>
      <c r="S455" s="120">
        <v>9</v>
      </c>
      <c r="T455" s="120">
        <v>20.485199999999999</v>
      </c>
      <c r="U455" s="120">
        <v>0.2445</v>
      </c>
      <c r="V455" s="120">
        <v>11.337</v>
      </c>
      <c r="W455" s="120">
        <v>28.415700000000001</v>
      </c>
      <c r="X455" s="120">
        <v>0.1842</v>
      </c>
      <c r="Y455" s="120">
        <v>9</v>
      </c>
      <c r="Z455" s="120">
        <v>24.625</v>
      </c>
      <c r="AA455" s="120">
        <v>0.42530000000000001</v>
      </c>
      <c r="AB455" s="120">
        <v>9</v>
      </c>
      <c r="AC455" s="120">
        <v>11.2898</v>
      </c>
      <c r="AD455" s="120">
        <v>0.18410000000000001</v>
      </c>
      <c r="AE455" s="120">
        <v>11.324999999999999</v>
      </c>
      <c r="AF455" s="120">
        <v>26.4129</v>
      </c>
      <c r="AG455" s="120">
        <v>0.1691</v>
      </c>
      <c r="AH455" s="120">
        <v>9</v>
      </c>
      <c r="AI455" s="120">
        <v>35.768500000000003</v>
      </c>
      <c r="AJ455" s="120">
        <v>0.48880000000000001</v>
      </c>
      <c r="AK455" s="120">
        <v>9</v>
      </c>
      <c r="AL455" s="120">
        <v>33.714100000000002</v>
      </c>
      <c r="AM455" s="120">
        <v>0.64410000000000001</v>
      </c>
      <c r="AN455" s="120">
        <v>11.77</v>
      </c>
      <c r="AO455" s="120">
        <v>32.038200000000003</v>
      </c>
      <c r="AP455" s="120">
        <v>0.23760000000000001</v>
      </c>
      <c r="AT455" s="120">
        <v>9</v>
      </c>
      <c r="AU455" s="120">
        <v>26.023</v>
      </c>
      <c r="AV455" s="120">
        <v>0.34799999999999998</v>
      </c>
      <c r="BO455" s="120">
        <v>9</v>
      </c>
      <c r="BP455" s="120">
        <v>30.752400000000002</v>
      </c>
      <c r="BQ455" s="120">
        <v>0.3947</v>
      </c>
      <c r="BR455" s="120">
        <v>9</v>
      </c>
      <c r="BS455" s="120">
        <v>14.940099999999999</v>
      </c>
      <c r="BT455" s="120">
        <v>0.38890000000000002</v>
      </c>
      <c r="CA455" s="120">
        <v>9</v>
      </c>
      <c r="CB455" s="120">
        <v>30.607299999999999</v>
      </c>
      <c r="CC455" s="120">
        <v>0.35410000000000003</v>
      </c>
      <c r="CD455" s="120">
        <v>9</v>
      </c>
      <c r="CE455" s="120">
        <v>16.533300000000001</v>
      </c>
      <c r="CF455" s="120">
        <v>0.46870000000000001</v>
      </c>
      <c r="CS455" s="120">
        <v>9</v>
      </c>
      <c r="CT455" s="120">
        <v>15.0588</v>
      </c>
      <c r="CU455" s="120">
        <v>0.1268</v>
      </c>
      <c r="CY455" s="120">
        <v>9</v>
      </c>
      <c r="CZ455" s="120">
        <v>22.474799999999998</v>
      </c>
      <c r="DA455" s="120">
        <v>0.27760000000000001</v>
      </c>
      <c r="DH455" s="120">
        <v>9</v>
      </c>
      <c r="DI455" s="120">
        <v>15.6633</v>
      </c>
      <c r="DJ455" s="120">
        <v>0.27850000000000003</v>
      </c>
      <c r="DN455" s="120">
        <v>9</v>
      </c>
      <c r="DO455" s="120">
        <v>21.067399999999999</v>
      </c>
      <c r="DP455" s="120">
        <v>0.23019999999999999</v>
      </c>
      <c r="DW455" s="120">
        <v>9</v>
      </c>
      <c r="DX455" s="120">
        <v>23.752700000000001</v>
      </c>
      <c r="DY455" s="120">
        <v>0.2283</v>
      </c>
      <c r="DZ455" s="120">
        <v>9</v>
      </c>
      <c r="EA455" s="120">
        <v>14.5693</v>
      </c>
      <c r="EB455" s="120">
        <v>0.28999999999999998</v>
      </c>
      <c r="EL455" s="120">
        <v>9</v>
      </c>
      <c r="EM455" s="120">
        <v>23.881799999999998</v>
      </c>
      <c r="EN455" s="120">
        <v>0.19700000000000001</v>
      </c>
      <c r="EO455" s="120">
        <v>9</v>
      </c>
      <c r="EP455" s="120">
        <v>14.902200000000001</v>
      </c>
      <c r="EQ455" s="120">
        <v>0.16139999999999999</v>
      </c>
      <c r="EU455" s="120">
        <v>9</v>
      </c>
      <c r="EV455" s="120">
        <v>24.025300000000001</v>
      </c>
      <c r="EW455" s="120">
        <v>0.25609999999999999</v>
      </c>
      <c r="EX455" s="120">
        <v>9</v>
      </c>
      <c r="EY455" s="120">
        <v>18.6906</v>
      </c>
      <c r="EZ455" s="120">
        <v>0.2029</v>
      </c>
      <c r="FM455" s="120">
        <v>9</v>
      </c>
      <c r="FN455" s="120">
        <v>24.7559</v>
      </c>
      <c r="FO455" s="120">
        <v>0.2324</v>
      </c>
      <c r="FP455" s="120">
        <v>9</v>
      </c>
      <c r="FQ455" s="120">
        <v>17.8367</v>
      </c>
      <c r="FR455" s="120">
        <v>0.19739999999999999</v>
      </c>
      <c r="FV455" s="120">
        <v>9</v>
      </c>
      <c r="FW455" s="120">
        <v>19.578900000000001</v>
      </c>
      <c r="FX455" s="120">
        <v>0.21190000000000001</v>
      </c>
      <c r="FY455" s="120">
        <v>9</v>
      </c>
      <c r="FZ455" s="120">
        <v>18.463100000000001</v>
      </c>
      <c r="GA455" s="120">
        <v>0.18390000000000001</v>
      </c>
      <c r="GE455" s="120">
        <v>9</v>
      </c>
      <c r="GF455" s="120">
        <v>29.2605</v>
      </c>
      <c r="GG455" s="120">
        <v>0.23250000000000001</v>
      </c>
      <c r="GH455" s="120">
        <v>9</v>
      </c>
      <c r="GI455" s="120">
        <v>10.2521</v>
      </c>
      <c r="GJ455" s="120">
        <v>0.29520000000000002</v>
      </c>
      <c r="GK455" s="120">
        <v>9</v>
      </c>
      <c r="GL455" s="120">
        <v>20.391100000000002</v>
      </c>
      <c r="GM455" s="120">
        <v>0.32629999999999998</v>
      </c>
      <c r="GN455" s="120">
        <v>9</v>
      </c>
      <c r="GO455" s="120">
        <v>27.1434</v>
      </c>
      <c r="GP455" s="120">
        <v>0.40960000000000002</v>
      </c>
      <c r="GW455" s="120">
        <v>9</v>
      </c>
      <c r="GX455" s="120">
        <v>19.7166</v>
      </c>
      <c r="GY455" s="120">
        <v>0.32900000000000001</v>
      </c>
      <c r="GZ455" s="120">
        <v>9</v>
      </c>
      <c r="HA455" s="120">
        <v>17.5671</v>
      </c>
      <c r="HB455" s="120">
        <v>0.68630000000000002</v>
      </c>
      <c r="HF455" s="120">
        <v>9</v>
      </c>
      <c r="HG455" s="120">
        <v>23.078900000000001</v>
      </c>
      <c r="HH455" s="120">
        <v>0.37419999999999998</v>
      </c>
      <c r="HO455" s="120">
        <v>9</v>
      </c>
      <c r="HP455" s="120">
        <v>13.194599999999999</v>
      </c>
      <c r="HQ455" s="120">
        <v>9.4700000000000006E-2</v>
      </c>
      <c r="HR455" s="120">
        <v>9</v>
      </c>
      <c r="HS455" s="120">
        <v>16.934699999999999</v>
      </c>
      <c r="HT455" s="120">
        <v>0.19969999999999999</v>
      </c>
      <c r="HX455" s="128">
        <v>9</v>
      </c>
      <c r="HY455" s="128">
        <v>16.119299999999999</v>
      </c>
      <c r="HZ455" s="120">
        <v>9.3399999999999997E-2</v>
      </c>
      <c r="IA455" s="128">
        <v>9</v>
      </c>
      <c r="IB455" s="128">
        <v>16.346900000000002</v>
      </c>
      <c r="IC455" s="120">
        <v>8.5099999999999995E-2</v>
      </c>
      <c r="ID455" s="128">
        <v>9</v>
      </c>
      <c r="IE455" s="128">
        <v>15.937900000000001</v>
      </c>
      <c r="IF455" s="120">
        <v>8.6699999999999999E-2</v>
      </c>
      <c r="IG455" s="128">
        <v>9</v>
      </c>
      <c r="IH455" s="128">
        <v>22.320799999999998</v>
      </c>
      <c r="II455" s="120">
        <v>0.1212</v>
      </c>
      <c r="IJ455" s="128">
        <v>9</v>
      </c>
      <c r="IK455" s="128">
        <v>41.707599999999999</v>
      </c>
      <c r="IL455" s="120">
        <v>0.28029999999999999</v>
      </c>
      <c r="IM455" s="128">
        <v>9</v>
      </c>
      <c r="IN455" s="128">
        <v>39.598300000000002</v>
      </c>
      <c r="IO455" s="120">
        <v>0.2409</v>
      </c>
      <c r="IP455" s="128">
        <v>9</v>
      </c>
      <c r="IQ455" s="128">
        <v>41.121099999999998</v>
      </c>
      <c r="IR455" s="120">
        <v>0.26300000000000001</v>
      </c>
      <c r="IS455" s="128">
        <v>9</v>
      </c>
      <c r="IT455" s="128">
        <v>30.6433</v>
      </c>
      <c r="IU455" s="120">
        <v>0.16919999999999999</v>
      </c>
      <c r="IV455" s="128">
        <v>9</v>
      </c>
      <c r="IW455" s="128">
        <v>33.822800000000001</v>
      </c>
      <c r="IX455" s="120">
        <v>0.21959999999999999</v>
      </c>
      <c r="IY455" s="128">
        <v>9</v>
      </c>
      <c r="IZ455" s="128">
        <v>21.373999999999999</v>
      </c>
      <c r="JA455" s="120">
        <v>0.15840000000000001</v>
      </c>
      <c r="JB455" s="128">
        <v>9</v>
      </c>
      <c r="JC455" s="128">
        <v>17.585799999999999</v>
      </c>
      <c r="JD455" s="120">
        <v>0.1075</v>
      </c>
      <c r="JE455" s="128">
        <v>9</v>
      </c>
      <c r="JF455" s="128">
        <v>32.499499999999998</v>
      </c>
      <c r="JG455" s="120">
        <v>0.23569999999999999</v>
      </c>
      <c r="JH455" s="128">
        <v>9</v>
      </c>
      <c r="JI455" s="128">
        <v>20.421299999999999</v>
      </c>
      <c r="JJ455" s="120">
        <v>0.1132</v>
      </c>
      <c r="JK455" s="128">
        <v>9</v>
      </c>
      <c r="JL455" s="128">
        <v>1.8196000000000001</v>
      </c>
      <c r="JM455" s="120">
        <v>7.6300000000000007E-2</v>
      </c>
      <c r="JN455" s="128">
        <v>9</v>
      </c>
      <c r="JO455" s="128">
        <v>21.0382</v>
      </c>
      <c r="JP455" s="120">
        <v>0.15390000000000001</v>
      </c>
      <c r="JQ455" s="128">
        <v>9</v>
      </c>
      <c r="JR455" s="128">
        <v>14.5905</v>
      </c>
      <c r="JS455" s="120">
        <v>6.0699999999999997E-2</v>
      </c>
    </row>
    <row r="456" spans="1:279" x14ac:dyDescent="0.25">
      <c r="A456" s="128">
        <v>9.02</v>
      </c>
      <c r="B456" s="128">
        <v>12.5685</v>
      </c>
      <c r="C456" s="120">
        <v>0.58260000000000001</v>
      </c>
      <c r="D456" s="120">
        <v>9.02</v>
      </c>
      <c r="E456" s="120">
        <v>20.622599999999998</v>
      </c>
      <c r="F456" s="120">
        <v>0.24729999999999999</v>
      </c>
      <c r="G456" s="120">
        <v>9.02</v>
      </c>
      <c r="H456" s="120">
        <v>27.995100000000001</v>
      </c>
      <c r="I456" s="120">
        <v>0.62029999999999996</v>
      </c>
      <c r="J456" s="120">
        <v>9.02</v>
      </c>
      <c r="K456" s="120">
        <v>14.2967</v>
      </c>
      <c r="L456" s="120">
        <v>0.14510000000000001</v>
      </c>
      <c r="M456" s="120">
        <v>9.02</v>
      </c>
      <c r="N456" s="120">
        <v>28.7789</v>
      </c>
      <c r="O456" s="120">
        <v>0.4405</v>
      </c>
      <c r="P456" s="120">
        <v>9.02</v>
      </c>
      <c r="Q456" s="120">
        <v>24.408200000000001</v>
      </c>
      <c r="R456" s="120">
        <v>0.23599999999999999</v>
      </c>
      <c r="S456" s="120">
        <v>9.02</v>
      </c>
      <c r="T456" s="120">
        <v>20.0398</v>
      </c>
      <c r="U456" s="120">
        <v>0.2661</v>
      </c>
      <c r="V456" s="120">
        <v>11.356999999999999</v>
      </c>
      <c r="W456" s="120">
        <v>28.961500000000001</v>
      </c>
      <c r="X456" s="120">
        <v>0.1875</v>
      </c>
      <c r="Y456" s="120">
        <v>9.02</v>
      </c>
      <c r="Z456" s="120">
        <v>24.0687</v>
      </c>
      <c r="AA456" s="120">
        <v>0.46629999999999999</v>
      </c>
      <c r="AB456" s="120">
        <v>9.02</v>
      </c>
      <c r="AC456" s="120">
        <v>11.2408</v>
      </c>
      <c r="AD456" s="120">
        <v>0.19450000000000001</v>
      </c>
      <c r="AE456" s="120">
        <v>11.345000000000001</v>
      </c>
      <c r="AF456" s="120">
        <v>26.752700000000001</v>
      </c>
      <c r="AG456" s="120">
        <v>0.17580000000000001</v>
      </c>
      <c r="AH456" s="120">
        <v>9.02</v>
      </c>
      <c r="AI456" s="120">
        <v>36.381399999999999</v>
      </c>
      <c r="AJ456" s="120">
        <v>0.49249999999999999</v>
      </c>
      <c r="AK456" s="120">
        <v>9.02</v>
      </c>
      <c r="AL456" s="120">
        <v>33.971200000000003</v>
      </c>
      <c r="AM456" s="120">
        <v>0.68069999999999997</v>
      </c>
      <c r="AN456" s="120">
        <v>11.79</v>
      </c>
      <c r="AO456" s="120">
        <v>31.848199999999999</v>
      </c>
      <c r="AP456" s="120">
        <v>0.23039999999999999</v>
      </c>
      <c r="AT456" s="120">
        <v>9.02</v>
      </c>
      <c r="AU456" s="120">
        <v>25.8443</v>
      </c>
      <c r="AV456" s="120">
        <v>0.3513</v>
      </c>
      <c r="BO456" s="120">
        <v>9.02</v>
      </c>
      <c r="BP456" s="120">
        <v>30.783899999999999</v>
      </c>
      <c r="BQ456" s="120">
        <v>0.39729999999999999</v>
      </c>
      <c r="BR456" s="120">
        <v>9.02</v>
      </c>
      <c r="BS456" s="120">
        <v>15.0307</v>
      </c>
      <c r="BT456" s="120">
        <v>0.43719999999999998</v>
      </c>
      <c r="CA456" s="120">
        <v>9.02</v>
      </c>
      <c r="CB456" s="120">
        <v>30.691800000000001</v>
      </c>
      <c r="CC456" s="120">
        <v>0.35870000000000002</v>
      </c>
      <c r="CD456" s="120">
        <v>9.02</v>
      </c>
      <c r="CE456" s="120">
        <v>17.196100000000001</v>
      </c>
      <c r="CF456" s="120">
        <v>0.47360000000000002</v>
      </c>
      <c r="CS456" s="120">
        <v>9.02</v>
      </c>
      <c r="CT456" s="120">
        <v>14.89</v>
      </c>
      <c r="CU456" s="120">
        <v>0.126</v>
      </c>
      <c r="CY456" s="120">
        <v>9.02</v>
      </c>
      <c r="CZ456" s="120">
        <v>22.1568</v>
      </c>
      <c r="DA456" s="120">
        <v>0.28070000000000001</v>
      </c>
      <c r="DH456" s="120">
        <v>9.02</v>
      </c>
      <c r="DI456" s="120">
        <v>15.1112</v>
      </c>
      <c r="DJ456" s="120">
        <v>0.27989999999999998</v>
      </c>
      <c r="DN456" s="120">
        <v>9.02</v>
      </c>
      <c r="DO456" s="120">
        <v>21.215900000000001</v>
      </c>
      <c r="DP456" s="120">
        <v>0.23619999999999999</v>
      </c>
      <c r="DW456" s="120">
        <v>9.02</v>
      </c>
      <c r="DX456" s="120">
        <v>23.7241</v>
      </c>
      <c r="DY456" s="120">
        <v>0.22270000000000001</v>
      </c>
      <c r="DZ456" s="120">
        <v>9.02</v>
      </c>
      <c r="EA456" s="120">
        <v>15.7684</v>
      </c>
      <c r="EB456" s="120">
        <v>0.2727</v>
      </c>
      <c r="EL456" s="120">
        <v>9.02</v>
      </c>
      <c r="EM456" s="120">
        <v>24.167899999999999</v>
      </c>
      <c r="EN456" s="120">
        <v>0.18920000000000001</v>
      </c>
      <c r="EO456" s="120">
        <v>9.02</v>
      </c>
      <c r="EP456" s="120">
        <v>14.8705</v>
      </c>
      <c r="EQ456" s="120">
        <v>0.1583</v>
      </c>
      <c r="EU456" s="120">
        <v>9.02</v>
      </c>
      <c r="EV456" s="120">
        <v>24.959499999999998</v>
      </c>
      <c r="EW456" s="120">
        <v>0.26279999999999998</v>
      </c>
      <c r="EX456" s="120">
        <v>9.02</v>
      </c>
      <c r="EY456" s="120">
        <v>18.877099999999999</v>
      </c>
      <c r="EZ456" s="120">
        <v>0.19620000000000001</v>
      </c>
      <c r="FM456" s="120">
        <v>9.02</v>
      </c>
      <c r="FN456" s="120">
        <v>25.1251</v>
      </c>
      <c r="FO456" s="120">
        <v>0.23</v>
      </c>
      <c r="FP456" s="120">
        <v>9.02</v>
      </c>
      <c r="FQ456" s="120">
        <v>17.579899999999999</v>
      </c>
      <c r="FR456" s="120">
        <v>0.20530000000000001</v>
      </c>
      <c r="FV456" s="120">
        <v>9.02</v>
      </c>
      <c r="FW456" s="120">
        <v>19.586500000000001</v>
      </c>
      <c r="FX456" s="120">
        <v>0.214</v>
      </c>
      <c r="FY456" s="120">
        <v>9.02</v>
      </c>
      <c r="FZ456" s="120">
        <v>18.4587</v>
      </c>
      <c r="GA456" s="120">
        <v>0.20569999999999999</v>
      </c>
      <c r="GE456" s="120">
        <v>9.02</v>
      </c>
      <c r="GF456" s="120">
        <v>28.636800000000001</v>
      </c>
      <c r="GG456" s="120">
        <v>0.22159999999999999</v>
      </c>
      <c r="GH456" s="120">
        <v>9.02</v>
      </c>
      <c r="GI456" s="120">
        <v>9.9040999999999997</v>
      </c>
      <c r="GJ456" s="120">
        <v>0.31269999999999998</v>
      </c>
      <c r="GK456" s="120">
        <v>9.02</v>
      </c>
      <c r="GL456" s="120">
        <v>20.2913</v>
      </c>
      <c r="GM456" s="120">
        <v>0.32690000000000002</v>
      </c>
      <c r="GN456" s="120">
        <v>9.02</v>
      </c>
      <c r="GO456" s="120">
        <v>26.680800000000001</v>
      </c>
      <c r="GP456" s="120">
        <v>0.42109999999999997</v>
      </c>
      <c r="GW456" s="120">
        <v>9.02</v>
      </c>
      <c r="GX456" s="120">
        <v>19.9848</v>
      </c>
      <c r="GY456" s="120">
        <v>0.32450000000000001</v>
      </c>
      <c r="GZ456" s="120">
        <v>9.02</v>
      </c>
      <c r="HA456" s="120">
        <v>17.429300000000001</v>
      </c>
      <c r="HB456" s="120">
        <v>0.69069999999999998</v>
      </c>
      <c r="HF456" s="120">
        <v>9.02</v>
      </c>
      <c r="HG456" s="120">
        <v>23.0623</v>
      </c>
      <c r="HH456" s="120">
        <v>0.37180000000000002</v>
      </c>
      <c r="HO456" s="120">
        <v>9.02</v>
      </c>
      <c r="HP456" s="120">
        <v>13.0328</v>
      </c>
      <c r="HQ456" s="120">
        <v>9.3200000000000005E-2</v>
      </c>
      <c r="HR456" s="120">
        <v>9.02</v>
      </c>
      <c r="HS456" s="120">
        <v>16.846599999999999</v>
      </c>
      <c r="HT456" s="120">
        <v>0.20039999999999999</v>
      </c>
      <c r="HX456" s="128">
        <v>9.02</v>
      </c>
      <c r="HY456" s="128">
        <v>16.553100000000001</v>
      </c>
      <c r="HZ456" s="120">
        <v>9.2100000000000001E-2</v>
      </c>
      <c r="IA456" s="128">
        <v>9.02</v>
      </c>
      <c r="IB456" s="128">
        <v>17.050599999999999</v>
      </c>
      <c r="IC456" s="120">
        <v>8.2299999999999998E-2</v>
      </c>
      <c r="ID456" s="128">
        <v>9.02</v>
      </c>
      <c r="IE456" s="128">
        <v>16.304200000000002</v>
      </c>
      <c r="IF456" s="120">
        <v>8.2100000000000006E-2</v>
      </c>
      <c r="IG456" s="128">
        <v>9.02</v>
      </c>
      <c r="IH456" s="128">
        <v>22.3203</v>
      </c>
      <c r="II456" s="120">
        <v>0.12230000000000001</v>
      </c>
      <c r="IJ456" s="128">
        <v>9.02</v>
      </c>
      <c r="IK456" s="128">
        <v>42.573799999999999</v>
      </c>
      <c r="IL456" s="120">
        <v>0.28849999999999998</v>
      </c>
      <c r="IM456" s="128">
        <v>9.02</v>
      </c>
      <c r="IN456" s="128">
        <v>40.209899999999998</v>
      </c>
      <c r="IO456" s="120">
        <v>0.24440000000000001</v>
      </c>
      <c r="IP456" s="128">
        <v>9.02</v>
      </c>
      <c r="IQ456" s="128">
        <v>42.142899999999997</v>
      </c>
      <c r="IR456" s="120">
        <v>0.28360000000000002</v>
      </c>
      <c r="IS456" s="128">
        <v>9.02</v>
      </c>
      <c r="IT456" s="128">
        <v>33.262700000000002</v>
      </c>
      <c r="IU456" s="120">
        <v>0.1792</v>
      </c>
      <c r="IV456" s="128">
        <v>9.02</v>
      </c>
      <c r="IW456" s="128">
        <v>34.140099999999997</v>
      </c>
      <c r="IX456" s="120">
        <v>0.23380000000000001</v>
      </c>
      <c r="IY456" s="128">
        <v>9.02</v>
      </c>
      <c r="IZ456" s="128">
        <v>20.5595</v>
      </c>
      <c r="JA456" s="120">
        <v>0.1656</v>
      </c>
      <c r="JB456" s="128">
        <v>9.02</v>
      </c>
      <c r="JC456" s="128">
        <v>17.0899</v>
      </c>
      <c r="JD456" s="120">
        <v>9.8199999999999996E-2</v>
      </c>
      <c r="JE456" s="128">
        <v>9.02</v>
      </c>
      <c r="JF456" s="128">
        <v>32.893900000000002</v>
      </c>
      <c r="JG456" s="120">
        <v>0.2422</v>
      </c>
      <c r="JH456" s="128">
        <v>9.02</v>
      </c>
      <c r="JI456" s="128">
        <v>20.395600000000002</v>
      </c>
      <c r="JJ456" s="120">
        <v>0.1071</v>
      </c>
      <c r="JK456" s="128">
        <v>9.02</v>
      </c>
      <c r="JL456" s="128">
        <v>1.8298000000000001</v>
      </c>
      <c r="JM456" s="120">
        <v>7.2800000000000004E-2</v>
      </c>
      <c r="JN456" s="128">
        <v>9.02</v>
      </c>
      <c r="JO456" s="128">
        <v>22.328299999999999</v>
      </c>
      <c r="JP456" s="120">
        <v>0.15840000000000001</v>
      </c>
      <c r="JQ456" s="128">
        <v>9.02</v>
      </c>
      <c r="JR456" s="128">
        <v>14.9491</v>
      </c>
      <c r="JS456" s="120">
        <v>6.1699999999999998E-2</v>
      </c>
    </row>
    <row r="457" spans="1:279" x14ac:dyDescent="0.25">
      <c r="A457" s="128">
        <v>9.0399999999999991</v>
      </c>
      <c r="B457" s="128">
        <v>12.069599999999999</v>
      </c>
      <c r="C457" s="120">
        <v>0.50239999999999996</v>
      </c>
      <c r="D457" s="120">
        <v>9.0399999999999991</v>
      </c>
      <c r="E457" s="120">
        <v>20.404699999999998</v>
      </c>
      <c r="F457" s="120">
        <v>0.24379999999999999</v>
      </c>
      <c r="G457" s="120">
        <v>9.0399999999999991</v>
      </c>
      <c r="H457" s="120">
        <v>27.617999999999999</v>
      </c>
      <c r="I457" s="120">
        <v>0.64590000000000003</v>
      </c>
      <c r="J457" s="120">
        <v>9.0399999999999991</v>
      </c>
      <c r="K457" s="120">
        <v>14.3726</v>
      </c>
      <c r="L457" s="120">
        <v>0.14499999999999999</v>
      </c>
      <c r="M457" s="120">
        <v>9.0399999999999991</v>
      </c>
      <c r="N457" s="120">
        <v>28.7</v>
      </c>
      <c r="O457" s="120">
        <v>0.43080000000000002</v>
      </c>
      <c r="P457" s="120">
        <v>9.0399999999999991</v>
      </c>
      <c r="Q457" s="120">
        <v>24.995899999999999</v>
      </c>
      <c r="R457" s="120">
        <v>0.23730000000000001</v>
      </c>
      <c r="S457" s="120">
        <v>9.0399999999999991</v>
      </c>
      <c r="T457" s="120">
        <v>19.535</v>
      </c>
      <c r="U457" s="120">
        <v>0.29260000000000003</v>
      </c>
      <c r="V457" s="120">
        <v>11.377000000000001</v>
      </c>
      <c r="W457" s="120">
        <v>29.261399999999998</v>
      </c>
      <c r="X457" s="120">
        <v>0.18679999999999999</v>
      </c>
      <c r="Y457" s="120">
        <v>9.0399999999999991</v>
      </c>
      <c r="Z457" s="120">
        <v>23.950700000000001</v>
      </c>
      <c r="AA457" s="120">
        <v>0.5161</v>
      </c>
      <c r="AB457" s="120">
        <v>9.0399999999999991</v>
      </c>
      <c r="AC457" s="120">
        <v>10.759499999999999</v>
      </c>
      <c r="AD457" s="120">
        <v>0.19550000000000001</v>
      </c>
      <c r="AE457" s="120">
        <v>11.365</v>
      </c>
      <c r="AF457" s="120">
        <v>27.508299999999998</v>
      </c>
      <c r="AG457" s="120">
        <v>0.18129999999999999</v>
      </c>
      <c r="AH457" s="120">
        <v>9.0399999999999991</v>
      </c>
      <c r="AI457" s="120">
        <v>36.941099999999999</v>
      </c>
      <c r="AJ457" s="120">
        <v>0.48259999999999997</v>
      </c>
      <c r="AK457" s="120">
        <v>9.0399999999999991</v>
      </c>
      <c r="AL457" s="120">
        <v>34.573500000000003</v>
      </c>
      <c r="AM457" s="120">
        <v>0.71889999999999998</v>
      </c>
      <c r="AN457" s="120">
        <v>11.81</v>
      </c>
      <c r="AO457" s="120">
        <v>31.524999999999999</v>
      </c>
      <c r="AP457" s="120">
        <v>0.23089999999999999</v>
      </c>
      <c r="AT457" s="120">
        <v>9.0399999999999991</v>
      </c>
      <c r="AU457" s="120">
        <v>25.221499999999999</v>
      </c>
      <c r="AV457" s="120">
        <v>0.37469999999999998</v>
      </c>
      <c r="BO457" s="120">
        <v>9.0399999999999991</v>
      </c>
      <c r="BP457" s="120">
        <v>31.202000000000002</v>
      </c>
      <c r="BQ457" s="120">
        <v>0.39979999999999999</v>
      </c>
      <c r="BR457" s="120">
        <v>9.0399999999999991</v>
      </c>
      <c r="BS457" s="120">
        <v>15.1358</v>
      </c>
      <c r="BT457" s="120">
        <v>0.4879</v>
      </c>
      <c r="CA457" s="120">
        <v>9.0399999999999991</v>
      </c>
      <c r="CB457" s="120">
        <v>30.5838</v>
      </c>
      <c r="CC457" s="120">
        <v>0.37090000000000001</v>
      </c>
      <c r="CD457" s="120">
        <v>9.0399999999999991</v>
      </c>
      <c r="CE457" s="120">
        <v>18.232399999999998</v>
      </c>
      <c r="CF457" s="120">
        <v>0.47620000000000001</v>
      </c>
      <c r="CS457" s="120">
        <v>9.0399999999999991</v>
      </c>
      <c r="CT457" s="120">
        <v>14.8179</v>
      </c>
      <c r="CU457" s="120">
        <v>0.129</v>
      </c>
      <c r="CY457" s="120">
        <v>9.0399999999999991</v>
      </c>
      <c r="CZ457" s="120">
        <v>21.8813</v>
      </c>
      <c r="DA457" s="120">
        <v>0.28599999999999998</v>
      </c>
      <c r="DH457" s="120">
        <v>9.0399999999999991</v>
      </c>
      <c r="DI457" s="120">
        <v>14.2377</v>
      </c>
      <c r="DJ457" s="120">
        <v>0.27829999999999999</v>
      </c>
      <c r="DN457" s="120">
        <v>9.0399999999999991</v>
      </c>
      <c r="DO457" s="120">
        <v>21.4252</v>
      </c>
      <c r="DP457" s="120">
        <v>0.23519999999999999</v>
      </c>
      <c r="DW457" s="120">
        <v>9.0399999999999991</v>
      </c>
      <c r="DX457" s="120">
        <v>23.653400000000001</v>
      </c>
      <c r="DY457" s="120">
        <v>0.22</v>
      </c>
      <c r="DZ457" s="120">
        <v>9.0399999999999991</v>
      </c>
      <c r="EA457" s="120">
        <v>17.517800000000001</v>
      </c>
      <c r="EB457" s="120">
        <v>0.24909999999999999</v>
      </c>
      <c r="EL457" s="120">
        <v>9.0399999999999991</v>
      </c>
      <c r="EM457" s="120">
        <v>24.333400000000001</v>
      </c>
      <c r="EN457" s="120">
        <v>0.1898</v>
      </c>
      <c r="EO457" s="120">
        <v>9.0399999999999991</v>
      </c>
      <c r="EP457" s="120">
        <v>14.8421</v>
      </c>
      <c r="EQ457" s="120">
        <v>0.159</v>
      </c>
      <c r="EU457" s="120">
        <v>9.0399999999999991</v>
      </c>
      <c r="EV457" s="120">
        <v>25.831600000000002</v>
      </c>
      <c r="EW457" s="120">
        <v>0.26290000000000002</v>
      </c>
      <c r="EX457" s="120">
        <v>9.0399999999999991</v>
      </c>
      <c r="EY457" s="120">
        <v>19.016999999999999</v>
      </c>
      <c r="EZ457" s="120">
        <v>0.19309999999999999</v>
      </c>
      <c r="FM457" s="120">
        <v>9.0399999999999991</v>
      </c>
      <c r="FN457" s="120">
        <v>25.389900000000001</v>
      </c>
      <c r="FO457" s="120">
        <v>0.23319999999999999</v>
      </c>
      <c r="FP457" s="120">
        <v>9.0399999999999991</v>
      </c>
      <c r="FQ457" s="120">
        <v>17.4193</v>
      </c>
      <c r="FR457" s="120">
        <v>0.21529999999999999</v>
      </c>
      <c r="FV457" s="120">
        <v>9.0399999999999991</v>
      </c>
      <c r="FW457" s="120">
        <v>19.643999999999998</v>
      </c>
      <c r="FX457" s="120">
        <v>0.20660000000000001</v>
      </c>
      <c r="FY457" s="120">
        <v>9.0399999999999991</v>
      </c>
      <c r="FZ457" s="120">
        <v>18.414200000000001</v>
      </c>
      <c r="GA457" s="120">
        <v>0.23810000000000001</v>
      </c>
      <c r="GE457" s="120">
        <v>9.0399999999999991</v>
      </c>
      <c r="GF457" s="120">
        <v>28.109100000000002</v>
      </c>
      <c r="GG457" s="120">
        <v>0.20399999999999999</v>
      </c>
      <c r="GH457" s="120">
        <v>9.0399999999999991</v>
      </c>
      <c r="GI457" s="120">
        <v>9.5572999999999997</v>
      </c>
      <c r="GJ457" s="120">
        <v>0.3155</v>
      </c>
      <c r="GK457" s="120">
        <v>9.0399999999999991</v>
      </c>
      <c r="GL457" s="120">
        <v>20.282599999999999</v>
      </c>
      <c r="GM457" s="120">
        <v>0.32929999999999998</v>
      </c>
      <c r="GN457" s="120">
        <v>9.0399999999999991</v>
      </c>
      <c r="GO457" s="120">
        <v>26.052800000000001</v>
      </c>
      <c r="GP457" s="120">
        <v>0.39610000000000001</v>
      </c>
      <c r="GW457" s="120">
        <v>9.0399999999999991</v>
      </c>
      <c r="GX457" s="120">
        <v>20.057700000000001</v>
      </c>
      <c r="GY457" s="120">
        <v>0.31669999999999998</v>
      </c>
      <c r="GZ457" s="120">
        <v>9.0399999999999991</v>
      </c>
      <c r="HA457" s="120">
        <v>17.218800000000002</v>
      </c>
      <c r="HB457" s="120">
        <v>0.68440000000000001</v>
      </c>
      <c r="HF457" s="120">
        <v>9.0399999999999991</v>
      </c>
      <c r="HG457" s="120">
        <v>22.914300000000001</v>
      </c>
      <c r="HH457" s="120">
        <v>0.36309999999999998</v>
      </c>
      <c r="HO457" s="120">
        <v>9.0399999999999991</v>
      </c>
      <c r="HP457" s="120">
        <v>12.8428</v>
      </c>
      <c r="HQ457" s="120">
        <v>9.2200000000000004E-2</v>
      </c>
      <c r="HR457" s="120">
        <v>9.0399999999999991</v>
      </c>
      <c r="HS457" s="120">
        <v>17.022500000000001</v>
      </c>
      <c r="HT457" s="120">
        <v>0.1898</v>
      </c>
      <c r="HX457" s="128">
        <v>9.0399999999999991</v>
      </c>
      <c r="HY457" s="128">
        <v>17.002800000000001</v>
      </c>
      <c r="HZ457" s="120">
        <v>8.7099999999999997E-2</v>
      </c>
      <c r="IA457" s="128">
        <v>9.0399999999999991</v>
      </c>
      <c r="IB457" s="128">
        <v>17.606100000000001</v>
      </c>
      <c r="IC457" s="120">
        <v>7.8799999999999995E-2</v>
      </c>
      <c r="ID457" s="128">
        <v>9.0399999999999991</v>
      </c>
      <c r="IE457" s="128">
        <v>16.7606</v>
      </c>
      <c r="IF457" s="120">
        <v>8.2600000000000007E-2</v>
      </c>
      <c r="IG457" s="128">
        <v>9.0399999999999991</v>
      </c>
      <c r="IH457" s="128">
        <v>22.150500000000001</v>
      </c>
      <c r="II457" s="120">
        <v>0.1229</v>
      </c>
      <c r="IJ457" s="128">
        <v>9.0399999999999991</v>
      </c>
      <c r="IK457" s="128">
        <v>42.823700000000002</v>
      </c>
      <c r="IL457" s="120">
        <v>0.29330000000000001</v>
      </c>
      <c r="IM457" s="128">
        <v>9.0399999999999991</v>
      </c>
      <c r="IN457" s="128">
        <v>40.545400000000001</v>
      </c>
      <c r="IO457" s="120">
        <v>0.25459999999999999</v>
      </c>
      <c r="IP457" s="128">
        <v>9.0399999999999991</v>
      </c>
      <c r="IQ457" s="128">
        <v>43.119599999999998</v>
      </c>
      <c r="IR457" s="120">
        <v>0.30980000000000002</v>
      </c>
      <c r="IS457" s="128">
        <v>9.0399999999999991</v>
      </c>
      <c r="IT457" s="128">
        <v>35.934800000000003</v>
      </c>
      <c r="IU457" s="120">
        <v>0.19450000000000001</v>
      </c>
      <c r="IV457" s="128">
        <v>9.0399999999999991</v>
      </c>
      <c r="IW457" s="128">
        <v>33.948</v>
      </c>
      <c r="IX457" s="120">
        <v>0.22520000000000001</v>
      </c>
      <c r="IY457" s="128">
        <v>9.0399999999999991</v>
      </c>
      <c r="IZ457" s="128">
        <v>19.922999999999998</v>
      </c>
      <c r="JA457" s="120">
        <v>0.15790000000000001</v>
      </c>
      <c r="JB457" s="128">
        <v>9.0399999999999991</v>
      </c>
      <c r="JC457" s="128">
        <v>16.839200000000002</v>
      </c>
      <c r="JD457" s="120">
        <v>9.1899999999999996E-2</v>
      </c>
      <c r="JE457" s="128">
        <v>9.0399999999999991</v>
      </c>
      <c r="JF457" s="128">
        <v>33.000300000000003</v>
      </c>
      <c r="JG457" s="120">
        <v>0.2452</v>
      </c>
      <c r="JH457" s="128">
        <v>9.0399999999999991</v>
      </c>
      <c r="JI457" s="128">
        <v>20.529699999999998</v>
      </c>
      <c r="JJ457" s="120">
        <v>0.10580000000000001</v>
      </c>
      <c r="JK457" s="128">
        <v>9.0399999999999991</v>
      </c>
      <c r="JL457" s="128">
        <v>1.8086</v>
      </c>
      <c r="JM457" s="120">
        <v>6.7699999999999996E-2</v>
      </c>
      <c r="JN457" s="128">
        <v>9.0399999999999991</v>
      </c>
      <c r="JO457" s="128">
        <v>23.322099999999999</v>
      </c>
      <c r="JP457" s="120">
        <v>0.1608</v>
      </c>
      <c r="JQ457" s="128">
        <v>9.0399999999999991</v>
      </c>
      <c r="JR457" s="128">
        <v>15.3108</v>
      </c>
      <c r="JS457" s="120">
        <v>6.2399999999999997E-2</v>
      </c>
    </row>
    <row r="458" spans="1:279" x14ac:dyDescent="0.25">
      <c r="A458" s="128">
        <v>9.06</v>
      </c>
      <c r="B458" s="128">
        <v>12.3803</v>
      </c>
      <c r="C458" s="120">
        <v>0.45129999999999998</v>
      </c>
      <c r="D458" s="120">
        <v>9.06</v>
      </c>
      <c r="E458" s="120">
        <v>20.377300000000002</v>
      </c>
      <c r="F458" s="120">
        <v>0.24759999999999999</v>
      </c>
      <c r="G458" s="120">
        <v>9.06</v>
      </c>
      <c r="H458" s="120">
        <v>26.9754</v>
      </c>
      <c r="I458" s="120">
        <v>0.66349999999999998</v>
      </c>
      <c r="J458" s="120">
        <v>9.06</v>
      </c>
      <c r="K458" s="120">
        <v>14.399800000000001</v>
      </c>
      <c r="L458" s="120">
        <v>0.14799999999999999</v>
      </c>
      <c r="M458" s="120">
        <v>9.06</v>
      </c>
      <c r="N458" s="120">
        <v>28.102599999999999</v>
      </c>
      <c r="O458" s="120">
        <v>0.4194</v>
      </c>
      <c r="P458" s="120">
        <v>9.06</v>
      </c>
      <c r="Q458" s="120">
        <v>25.447600000000001</v>
      </c>
      <c r="R458" s="120">
        <v>0.23569999999999999</v>
      </c>
      <c r="S458" s="120">
        <v>9.06</v>
      </c>
      <c r="T458" s="120">
        <v>18.836400000000001</v>
      </c>
      <c r="U458" s="120">
        <v>0.30930000000000002</v>
      </c>
      <c r="V458" s="120">
        <v>11.397</v>
      </c>
      <c r="W458" s="120">
        <v>29.757200000000001</v>
      </c>
      <c r="X458" s="120">
        <v>0.1875</v>
      </c>
      <c r="Y458" s="120">
        <v>9.06</v>
      </c>
      <c r="Z458" s="120">
        <v>23.8032</v>
      </c>
      <c r="AA458" s="120">
        <v>0.58099999999999996</v>
      </c>
      <c r="AB458" s="120">
        <v>9.06</v>
      </c>
      <c r="AC458" s="120">
        <v>9.9552999999999994</v>
      </c>
      <c r="AD458" s="120">
        <v>0.2132</v>
      </c>
      <c r="AE458" s="120">
        <v>11.385</v>
      </c>
      <c r="AF458" s="120">
        <v>28.1615</v>
      </c>
      <c r="AG458" s="120">
        <v>0.18149999999999999</v>
      </c>
      <c r="AH458" s="120">
        <v>9.06</v>
      </c>
      <c r="AI458" s="120">
        <v>37.338900000000002</v>
      </c>
      <c r="AJ458" s="120">
        <v>0.50780000000000003</v>
      </c>
      <c r="AK458" s="120">
        <v>9.06</v>
      </c>
      <c r="AL458" s="120">
        <v>34.748800000000003</v>
      </c>
      <c r="AM458" s="120">
        <v>0.72829999999999995</v>
      </c>
      <c r="AN458" s="120">
        <v>11.83</v>
      </c>
      <c r="AO458" s="120">
        <v>30.941099999999999</v>
      </c>
      <c r="AP458" s="120">
        <v>0.2331</v>
      </c>
      <c r="AT458" s="120">
        <v>9.06</v>
      </c>
      <c r="AU458" s="120">
        <v>24.541399999999999</v>
      </c>
      <c r="AV458" s="120">
        <v>0.38929999999999998</v>
      </c>
      <c r="BO458" s="120">
        <v>9.06</v>
      </c>
      <c r="BP458" s="120">
        <v>31.629300000000001</v>
      </c>
      <c r="BQ458" s="120">
        <v>0.4269</v>
      </c>
      <c r="BR458" s="120">
        <v>9.06</v>
      </c>
      <c r="BS458" s="120">
        <v>15.6503</v>
      </c>
      <c r="BT458" s="120">
        <v>0.52370000000000005</v>
      </c>
      <c r="CA458" s="120">
        <v>9.06</v>
      </c>
      <c r="CB458" s="120">
        <v>30.7879</v>
      </c>
      <c r="CC458" s="120">
        <v>0.35589999999999999</v>
      </c>
      <c r="CD458" s="120">
        <v>9.06</v>
      </c>
      <c r="CE458" s="120">
        <v>19.017299999999999</v>
      </c>
      <c r="CF458" s="120">
        <v>0.46860000000000002</v>
      </c>
      <c r="CS458" s="120">
        <v>9.06</v>
      </c>
      <c r="CT458" s="120">
        <v>14.788</v>
      </c>
      <c r="CU458" s="120">
        <v>0.1318</v>
      </c>
      <c r="CY458" s="120">
        <v>9.06</v>
      </c>
      <c r="CZ458" s="120">
        <v>21.790400000000002</v>
      </c>
      <c r="DA458" s="120">
        <v>0.28439999999999999</v>
      </c>
      <c r="DH458" s="120">
        <v>9.06</v>
      </c>
      <c r="DI458" s="120">
        <v>13.6037</v>
      </c>
      <c r="DJ458" s="120">
        <v>0.27239999999999998</v>
      </c>
      <c r="DN458" s="120">
        <v>9.06</v>
      </c>
      <c r="DO458" s="120">
        <v>21.5976</v>
      </c>
      <c r="DP458" s="120">
        <v>0.2346</v>
      </c>
      <c r="DW458" s="120">
        <v>9.06</v>
      </c>
      <c r="DX458" s="120">
        <v>23.598099999999999</v>
      </c>
      <c r="DY458" s="120">
        <v>0.2135</v>
      </c>
      <c r="DZ458" s="120">
        <v>9.06</v>
      </c>
      <c r="EA458" s="120">
        <v>19.104800000000001</v>
      </c>
      <c r="EB458" s="120">
        <v>0.2051</v>
      </c>
      <c r="EL458" s="120">
        <v>9.06</v>
      </c>
      <c r="EM458" s="120">
        <v>24.4053</v>
      </c>
      <c r="EN458" s="120">
        <v>0.19059999999999999</v>
      </c>
      <c r="EO458" s="120">
        <v>9.06</v>
      </c>
      <c r="EP458" s="120">
        <v>14.818099999999999</v>
      </c>
      <c r="EQ458" s="120">
        <v>0.15970000000000001</v>
      </c>
      <c r="EU458" s="120">
        <v>9.06</v>
      </c>
      <c r="EV458" s="120">
        <v>26.4773</v>
      </c>
      <c r="EW458" s="120">
        <v>0.26079999999999998</v>
      </c>
      <c r="EX458" s="120">
        <v>9.06</v>
      </c>
      <c r="EY458" s="120">
        <v>18.936499999999999</v>
      </c>
      <c r="EZ458" s="120">
        <v>0.1963</v>
      </c>
      <c r="FM458" s="120">
        <v>9.06</v>
      </c>
      <c r="FN458" s="120">
        <v>25.560700000000001</v>
      </c>
      <c r="FO458" s="120">
        <v>0.23680000000000001</v>
      </c>
      <c r="FP458" s="120">
        <v>9.06</v>
      </c>
      <c r="FQ458" s="120">
        <v>17.539300000000001</v>
      </c>
      <c r="FR458" s="120">
        <v>0.21540000000000001</v>
      </c>
      <c r="FV458" s="120">
        <v>9.06</v>
      </c>
      <c r="FW458" s="120">
        <v>19.525700000000001</v>
      </c>
      <c r="FX458" s="120">
        <v>0.2243</v>
      </c>
      <c r="FY458" s="120">
        <v>9.06</v>
      </c>
      <c r="FZ458" s="120">
        <v>18.142800000000001</v>
      </c>
      <c r="GA458" s="120">
        <v>0.29210000000000003</v>
      </c>
      <c r="GE458" s="120">
        <v>9.06</v>
      </c>
      <c r="GF458" s="120">
        <v>27.1327</v>
      </c>
      <c r="GG458" s="120">
        <v>0.1799</v>
      </c>
      <c r="GH458" s="120">
        <v>9.06</v>
      </c>
      <c r="GI458" s="120">
        <v>9.3053000000000008</v>
      </c>
      <c r="GJ458" s="120">
        <v>0.31319999999999998</v>
      </c>
      <c r="GK458" s="120">
        <v>9.06</v>
      </c>
      <c r="GL458" s="120">
        <v>20.3201</v>
      </c>
      <c r="GM458" s="120">
        <v>0.32840000000000003</v>
      </c>
      <c r="GN458" s="120">
        <v>9.06</v>
      </c>
      <c r="GO458" s="120">
        <v>25.434999999999999</v>
      </c>
      <c r="GP458" s="120">
        <v>0.38080000000000003</v>
      </c>
      <c r="GW458" s="120">
        <v>9.06</v>
      </c>
      <c r="GX458" s="120">
        <v>20.066600000000001</v>
      </c>
      <c r="GY458" s="120">
        <v>0.31269999999999998</v>
      </c>
      <c r="GZ458" s="120">
        <v>9.06</v>
      </c>
      <c r="HA458" s="120">
        <v>16.992000000000001</v>
      </c>
      <c r="HB458" s="120">
        <v>0.67</v>
      </c>
      <c r="HF458" s="120">
        <v>9.06</v>
      </c>
      <c r="HG458" s="120">
        <v>23.264700000000001</v>
      </c>
      <c r="HH458" s="120">
        <v>0.35859999999999997</v>
      </c>
      <c r="HO458" s="120">
        <v>9.06</v>
      </c>
      <c r="HP458" s="120">
        <v>12.714399999999999</v>
      </c>
      <c r="HQ458" s="120">
        <v>8.9700000000000002E-2</v>
      </c>
      <c r="HR458" s="120">
        <v>9.06</v>
      </c>
      <c r="HS458" s="120">
        <v>17.199000000000002</v>
      </c>
      <c r="HT458" s="120">
        <v>0.1888</v>
      </c>
      <c r="HX458" s="128">
        <v>9.06</v>
      </c>
      <c r="HY458" s="128">
        <v>17.5307</v>
      </c>
      <c r="HZ458" s="120">
        <v>8.1799999999999998E-2</v>
      </c>
      <c r="IA458" s="128">
        <v>9.06</v>
      </c>
      <c r="IB458" s="128">
        <v>17.742899999999999</v>
      </c>
      <c r="IC458" s="120">
        <v>7.4300000000000005E-2</v>
      </c>
      <c r="ID458" s="128">
        <v>9.06</v>
      </c>
      <c r="IE458" s="128">
        <v>17.116099999999999</v>
      </c>
      <c r="IF458" s="120">
        <v>7.9399999999999998E-2</v>
      </c>
      <c r="IG458" s="128">
        <v>9.06</v>
      </c>
      <c r="IH458" s="128">
        <v>22.116599999999998</v>
      </c>
      <c r="II458" s="120">
        <v>0.1241</v>
      </c>
      <c r="IJ458" s="128">
        <v>9.06</v>
      </c>
      <c r="IK458" s="128">
        <v>42.610999999999997</v>
      </c>
      <c r="IL458" s="120">
        <v>0.29709999999999998</v>
      </c>
      <c r="IM458" s="128">
        <v>9.06</v>
      </c>
      <c r="IN458" s="128">
        <v>40.926499999999997</v>
      </c>
      <c r="IO458" s="120">
        <v>0.26779999999999998</v>
      </c>
      <c r="IP458" s="128">
        <v>9.06</v>
      </c>
      <c r="IQ458" s="128">
        <v>44.612699999999997</v>
      </c>
      <c r="IR458" s="120">
        <v>0.30969999999999998</v>
      </c>
      <c r="IS458" s="128">
        <v>9.06</v>
      </c>
      <c r="IT458" s="128">
        <v>38.541899999999998</v>
      </c>
      <c r="IU458" s="120">
        <v>0.2072</v>
      </c>
      <c r="IV458" s="128">
        <v>9.06</v>
      </c>
      <c r="IW458" s="128">
        <v>33.4908</v>
      </c>
      <c r="IX458" s="120">
        <v>0.2283</v>
      </c>
      <c r="IY458" s="128">
        <v>9.06</v>
      </c>
      <c r="IZ458" s="128">
        <v>19.5427</v>
      </c>
      <c r="JA458" s="120">
        <v>0.13370000000000001</v>
      </c>
      <c r="JB458" s="128">
        <v>9.06</v>
      </c>
      <c r="JC458" s="128">
        <v>16.314900000000002</v>
      </c>
      <c r="JD458" s="120">
        <v>8.8800000000000004E-2</v>
      </c>
      <c r="JE458" s="128">
        <v>9.06</v>
      </c>
      <c r="JF458" s="128">
        <v>32.832000000000001</v>
      </c>
      <c r="JG458" s="120">
        <v>0.25629999999999997</v>
      </c>
      <c r="JH458" s="128">
        <v>9.06</v>
      </c>
      <c r="JI458" s="128">
        <v>20.4452</v>
      </c>
      <c r="JJ458" s="120">
        <v>0.1099</v>
      </c>
      <c r="JK458" s="128">
        <v>9.06</v>
      </c>
      <c r="JL458" s="128">
        <v>1.7859</v>
      </c>
      <c r="JM458" s="120">
        <v>6.4600000000000005E-2</v>
      </c>
      <c r="JN458" s="128">
        <v>9.06</v>
      </c>
      <c r="JO458" s="128">
        <v>24.360900000000001</v>
      </c>
      <c r="JP458" s="120">
        <v>0.15989999999999999</v>
      </c>
      <c r="JQ458" s="128">
        <v>9.06</v>
      </c>
      <c r="JR458" s="128">
        <v>15.6038</v>
      </c>
      <c r="JS458" s="120">
        <v>6.3600000000000004E-2</v>
      </c>
    </row>
    <row r="459" spans="1:279" x14ac:dyDescent="0.25">
      <c r="A459" s="128">
        <v>9.08</v>
      </c>
      <c r="B459" s="128">
        <v>14.474600000000001</v>
      </c>
      <c r="C459" s="120">
        <v>0.41520000000000001</v>
      </c>
      <c r="D459" s="120">
        <v>9.08</v>
      </c>
      <c r="E459" s="120">
        <v>20.527799999999999</v>
      </c>
      <c r="F459" s="120">
        <v>0.23319999999999999</v>
      </c>
      <c r="G459" s="120">
        <v>9.08</v>
      </c>
      <c r="H459" s="120">
        <v>25.717400000000001</v>
      </c>
      <c r="I459" s="120">
        <v>0.67300000000000004</v>
      </c>
      <c r="J459" s="120">
        <v>9.08</v>
      </c>
      <c r="K459" s="120">
        <v>14.4457</v>
      </c>
      <c r="L459" s="120">
        <v>0.1492</v>
      </c>
      <c r="M459" s="120">
        <v>9.08</v>
      </c>
      <c r="N459" s="120">
        <v>27.4985</v>
      </c>
      <c r="O459" s="120">
        <v>0.41039999999999999</v>
      </c>
      <c r="P459" s="120">
        <v>9.08</v>
      </c>
      <c r="Q459" s="120">
        <v>25.933399999999999</v>
      </c>
      <c r="R459" s="120">
        <v>0.25069999999999998</v>
      </c>
      <c r="S459" s="120">
        <v>9.08</v>
      </c>
      <c r="T459" s="120">
        <v>17.889199999999999</v>
      </c>
      <c r="U459" s="120">
        <v>0.34510000000000002</v>
      </c>
      <c r="V459" s="120">
        <v>11.417</v>
      </c>
      <c r="W459" s="120">
        <v>30.030799999999999</v>
      </c>
      <c r="X459" s="120">
        <v>0.19159999999999999</v>
      </c>
      <c r="Y459" s="120">
        <v>9.08</v>
      </c>
      <c r="Z459" s="120">
        <v>22.558299999999999</v>
      </c>
      <c r="AA459" s="120">
        <v>0.57550000000000001</v>
      </c>
      <c r="AB459" s="120">
        <v>9.08</v>
      </c>
      <c r="AC459" s="120">
        <v>9.6959</v>
      </c>
      <c r="AD459" s="120">
        <v>0.23050000000000001</v>
      </c>
      <c r="AE459" s="120">
        <v>11.404999999999999</v>
      </c>
      <c r="AF459" s="120">
        <v>28.7483</v>
      </c>
      <c r="AG459" s="120">
        <v>0.18099999999999999</v>
      </c>
      <c r="AH459" s="120">
        <v>9.08</v>
      </c>
      <c r="AI459" s="120">
        <v>37.6096</v>
      </c>
      <c r="AJ459" s="120">
        <v>0.51480000000000004</v>
      </c>
      <c r="AK459" s="120">
        <v>9.08</v>
      </c>
      <c r="AL459" s="120">
        <v>34.563299999999998</v>
      </c>
      <c r="AM459" s="120">
        <v>0.68</v>
      </c>
      <c r="AN459" s="120">
        <v>11.85</v>
      </c>
      <c r="AO459" s="120">
        <v>30.348299999999998</v>
      </c>
      <c r="AP459" s="120">
        <v>0.2349</v>
      </c>
      <c r="AT459" s="120">
        <v>9.08</v>
      </c>
      <c r="AU459" s="120">
        <v>23.7895</v>
      </c>
      <c r="AV459" s="120">
        <v>0.4163</v>
      </c>
      <c r="BO459" s="120">
        <v>9.08</v>
      </c>
      <c r="BP459" s="120">
        <v>32.081099999999999</v>
      </c>
      <c r="BQ459" s="120">
        <v>0.44669999999999999</v>
      </c>
      <c r="BR459" s="120">
        <v>9.08</v>
      </c>
      <c r="BS459" s="120">
        <v>16.984100000000002</v>
      </c>
      <c r="BT459" s="120">
        <v>0.54310000000000003</v>
      </c>
      <c r="CA459" s="120">
        <v>9.08</v>
      </c>
      <c r="CB459" s="120">
        <v>30.934999999999999</v>
      </c>
      <c r="CC459" s="120">
        <v>0.34810000000000002</v>
      </c>
      <c r="CD459" s="120">
        <v>9.08</v>
      </c>
      <c r="CE459" s="120">
        <v>19.0884</v>
      </c>
      <c r="CF459" s="120">
        <v>0.4844</v>
      </c>
      <c r="CS459" s="120">
        <v>9.08</v>
      </c>
      <c r="CT459" s="120">
        <v>14.8788</v>
      </c>
      <c r="CU459" s="120">
        <v>0.13589999999999999</v>
      </c>
      <c r="CY459" s="120">
        <v>9.08</v>
      </c>
      <c r="CZ459" s="120">
        <v>21.691800000000001</v>
      </c>
      <c r="DA459" s="120">
        <v>0.28789999999999999</v>
      </c>
      <c r="DH459" s="120">
        <v>9.08</v>
      </c>
      <c r="DI459" s="120">
        <v>13.892899999999999</v>
      </c>
      <c r="DJ459" s="120">
        <v>0.26429999999999998</v>
      </c>
      <c r="DN459" s="120">
        <v>9.08</v>
      </c>
      <c r="DO459" s="120">
        <v>21.8294</v>
      </c>
      <c r="DP459" s="120">
        <v>0.23100000000000001</v>
      </c>
      <c r="DW459" s="120">
        <v>9.08</v>
      </c>
      <c r="DX459" s="120">
        <v>23.6343</v>
      </c>
      <c r="DY459" s="120">
        <v>0.21049999999999999</v>
      </c>
      <c r="DZ459" s="120">
        <v>9.08</v>
      </c>
      <c r="EA459" s="120">
        <v>20.578199999999999</v>
      </c>
      <c r="EB459" s="120">
        <v>0.18129999999999999</v>
      </c>
      <c r="EL459" s="120">
        <v>9.08</v>
      </c>
      <c r="EM459" s="120">
        <v>24.318000000000001</v>
      </c>
      <c r="EN459" s="120">
        <v>0.19489999999999999</v>
      </c>
      <c r="EO459" s="120">
        <v>9.08</v>
      </c>
      <c r="EP459" s="120">
        <v>14.868399999999999</v>
      </c>
      <c r="EQ459" s="120">
        <v>0.16209999999999999</v>
      </c>
      <c r="EU459" s="120">
        <v>9.08</v>
      </c>
      <c r="EV459" s="120">
        <v>27.18</v>
      </c>
      <c r="EW459" s="120">
        <v>0.26200000000000001</v>
      </c>
      <c r="EX459" s="120">
        <v>9.08</v>
      </c>
      <c r="EY459" s="120">
        <v>18.718699999999998</v>
      </c>
      <c r="EZ459" s="120">
        <v>0.19350000000000001</v>
      </c>
      <c r="FM459" s="120">
        <v>9.08</v>
      </c>
      <c r="FN459" s="120">
        <v>25.647200000000002</v>
      </c>
      <c r="FO459" s="120">
        <v>0.23419999999999999</v>
      </c>
      <c r="FP459" s="120">
        <v>9.08</v>
      </c>
      <c r="FQ459" s="120">
        <v>17.841100000000001</v>
      </c>
      <c r="FR459" s="120">
        <v>0.20899999999999999</v>
      </c>
      <c r="FV459" s="120">
        <v>9.08</v>
      </c>
      <c r="FW459" s="120">
        <v>19.391999999999999</v>
      </c>
      <c r="FX459" s="120">
        <v>0.2215</v>
      </c>
      <c r="FY459" s="120">
        <v>9.08</v>
      </c>
      <c r="FZ459" s="120">
        <v>17.476500000000001</v>
      </c>
      <c r="GA459" s="120">
        <v>0.33729999999999999</v>
      </c>
      <c r="GE459" s="120">
        <v>9.08</v>
      </c>
      <c r="GF459" s="120">
        <v>26.240100000000002</v>
      </c>
      <c r="GG459" s="120">
        <v>0.1467</v>
      </c>
      <c r="GH459" s="120">
        <v>9.08</v>
      </c>
      <c r="GI459" s="120">
        <v>9.5855999999999995</v>
      </c>
      <c r="GJ459" s="120">
        <v>0.31240000000000001</v>
      </c>
      <c r="GK459" s="120">
        <v>9.08</v>
      </c>
      <c r="GL459" s="120">
        <v>20.355399999999999</v>
      </c>
      <c r="GM459" s="120">
        <v>0.3276</v>
      </c>
      <c r="GN459" s="120">
        <v>9.08</v>
      </c>
      <c r="GO459" s="120">
        <v>25.0486</v>
      </c>
      <c r="GP459" s="120">
        <v>0.378</v>
      </c>
      <c r="GW459" s="120">
        <v>9.08</v>
      </c>
      <c r="GX459" s="120">
        <v>19.864799999999999</v>
      </c>
      <c r="GY459" s="120">
        <v>0.30930000000000002</v>
      </c>
      <c r="GZ459" s="120">
        <v>9.08</v>
      </c>
      <c r="HA459" s="120">
        <v>16.689499999999999</v>
      </c>
      <c r="HB459" s="120">
        <v>0.65280000000000005</v>
      </c>
      <c r="HF459" s="120">
        <v>9.08</v>
      </c>
      <c r="HG459" s="120">
        <v>23.7912</v>
      </c>
      <c r="HH459" s="120">
        <v>0.3483</v>
      </c>
      <c r="HO459" s="120">
        <v>9.08</v>
      </c>
      <c r="HP459" s="120">
        <v>12.6425</v>
      </c>
      <c r="HQ459" s="120">
        <v>8.8999999999999996E-2</v>
      </c>
      <c r="HR459" s="120">
        <v>9.08</v>
      </c>
      <c r="HS459" s="120">
        <v>17.477699999999999</v>
      </c>
      <c r="HT459" s="120">
        <v>0.18140000000000001</v>
      </c>
      <c r="HX459" s="128">
        <v>9.08</v>
      </c>
      <c r="HY459" s="128">
        <v>17.934799999999999</v>
      </c>
      <c r="HZ459" s="120">
        <v>7.9100000000000004E-2</v>
      </c>
      <c r="IA459" s="128">
        <v>9.08</v>
      </c>
      <c r="IB459" s="128">
        <v>17.810400000000001</v>
      </c>
      <c r="IC459" s="120">
        <v>7.2599999999999998E-2</v>
      </c>
      <c r="ID459" s="128">
        <v>9.08</v>
      </c>
      <c r="IE459" s="128">
        <v>17.5808</v>
      </c>
      <c r="IF459" s="120">
        <v>8.2000000000000003E-2</v>
      </c>
      <c r="IG459" s="128">
        <v>9.08</v>
      </c>
      <c r="IH459" s="128">
        <v>22.239100000000001</v>
      </c>
      <c r="II459" s="120">
        <v>0.12620000000000001</v>
      </c>
      <c r="IJ459" s="128">
        <v>9.08</v>
      </c>
      <c r="IK459" s="128">
        <v>41.943800000000003</v>
      </c>
      <c r="IL459" s="120">
        <v>0.29570000000000002</v>
      </c>
      <c r="IM459" s="128">
        <v>9.08</v>
      </c>
      <c r="IN459" s="128">
        <v>41.434899999999999</v>
      </c>
      <c r="IO459" s="120">
        <v>0.27150000000000002</v>
      </c>
      <c r="IP459" s="128">
        <v>9.08</v>
      </c>
      <c r="IQ459" s="128">
        <v>45.713700000000003</v>
      </c>
      <c r="IR459" s="120">
        <v>0.32090000000000002</v>
      </c>
      <c r="IS459" s="128">
        <v>9.08</v>
      </c>
      <c r="IT459" s="128">
        <v>40.590600000000002</v>
      </c>
      <c r="IU459" s="120">
        <v>0.2225</v>
      </c>
      <c r="IV459" s="128">
        <v>9.08</v>
      </c>
      <c r="IW459" s="128">
        <v>33.308700000000002</v>
      </c>
      <c r="IX459" s="120">
        <v>0.2248</v>
      </c>
      <c r="IY459" s="128">
        <v>9.08</v>
      </c>
      <c r="IZ459" s="128">
        <v>19.328499999999998</v>
      </c>
      <c r="JA459" s="120">
        <v>0.1249</v>
      </c>
      <c r="JB459" s="128">
        <v>9.08</v>
      </c>
      <c r="JC459" s="128">
        <v>15.986800000000001</v>
      </c>
      <c r="JD459" s="120">
        <v>9.1600000000000001E-2</v>
      </c>
      <c r="JE459" s="128">
        <v>9.08</v>
      </c>
      <c r="JF459" s="128">
        <v>33.126399999999997</v>
      </c>
      <c r="JG459" s="120">
        <v>0.26090000000000002</v>
      </c>
      <c r="JH459" s="128">
        <v>9.08</v>
      </c>
      <c r="JI459" s="128">
        <v>20.486999999999998</v>
      </c>
      <c r="JJ459" s="120">
        <v>0.1128</v>
      </c>
      <c r="JK459" s="128">
        <v>9.08</v>
      </c>
      <c r="JL459" s="128">
        <v>1.7773000000000001</v>
      </c>
      <c r="JM459" s="120">
        <v>6.1600000000000002E-2</v>
      </c>
      <c r="JN459" s="128">
        <v>9.08</v>
      </c>
      <c r="JO459" s="128">
        <v>25.523900000000001</v>
      </c>
      <c r="JP459" s="120">
        <v>0.15570000000000001</v>
      </c>
      <c r="JQ459" s="128">
        <v>9.08</v>
      </c>
      <c r="JR459" s="128">
        <v>15.7826</v>
      </c>
      <c r="JS459" s="120">
        <v>6.4299999999999996E-2</v>
      </c>
    </row>
    <row r="460" spans="1:279" x14ac:dyDescent="0.25">
      <c r="A460" s="128">
        <v>9.1</v>
      </c>
      <c r="B460" s="128">
        <v>17.945699999999999</v>
      </c>
      <c r="C460" s="120">
        <v>0.38750000000000001</v>
      </c>
      <c r="D460" s="120">
        <v>9.1</v>
      </c>
      <c r="E460" s="120">
        <v>20.7943</v>
      </c>
      <c r="F460" s="120">
        <v>0.1963</v>
      </c>
      <c r="G460" s="120">
        <v>9.1</v>
      </c>
      <c r="H460" s="120">
        <v>25.1843</v>
      </c>
      <c r="I460" s="120">
        <v>0.67320000000000002</v>
      </c>
      <c r="J460" s="120">
        <v>9.1</v>
      </c>
      <c r="K460" s="120">
        <v>14.502599999999999</v>
      </c>
      <c r="L460" s="120">
        <v>0.14829999999999999</v>
      </c>
      <c r="M460" s="120">
        <v>9.1</v>
      </c>
      <c r="N460" s="120">
        <v>26.505500000000001</v>
      </c>
      <c r="O460" s="120">
        <v>0.39560000000000001</v>
      </c>
      <c r="P460" s="120">
        <v>9.1</v>
      </c>
      <c r="Q460" s="120">
        <v>26.517299999999999</v>
      </c>
      <c r="R460" s="120">
        <v>0.26290000000000002</v>
      </c>
      <c r="S460" s="120">
        <v>9.1</v>
      </c>
      <c r="T460" s="120">
        <v>17.303100000000001</v>
      </c>
      <c r="U460" s="120">
        <v>0.3987</v>
      </c>
      <c r="V460" s="120">
        <v>11.436999999999999</v>
      </c>
      <c r="W460" s="120">
        <v>30.049900000000001</v>
      </c>
      <c r="X460" s="120">
        <v>0.18540000000000001</v>
      </c>
      <c r="Y460" s="120">
        <v>9.1</v>
      </c>
      <c r="Z460" s="120">
        <v>20.533799999999999</v>
      </c>
      <c r="AA460" s="120">
        <v>0.66059999999999997</v>
      </c>
      <c r="AB460" s="120">
        <v>9.1</v>
      </c>
      <c r="AC460" s="120">
        <v>10.557499999999999</v>
      </c>
      <c r="AD460" s="120">
        <v>0.23519999999999999</v>
      </c>
      <c r="AE460" s="120">
        <v>11.425000000000001</v>
      </c>
      <c r="AF460" s="120">
        <v>29.107500000000002</v>
      </c>
      <c r="AG460" s="120">
        <v>0.17860000000000001</v>
      </c>
      <c r="AH460" s="120">
        <v>9.1</v>
      </c>
      <c r="AI460" s="120">
        <v>37.220599999999997</v>
      </c>
      <c r="AJ460" s="120">
        <v>0.49730000000000002</v>
      </c>
      <c r="AK460" s="120">
        <v>9.1</v>
      </c>
      <c r="AL460" s="120">
        <v>32.834000000000003</v>
      </c>
      <c r="AM460" s="120">
        <v>0.68989999999999996</v>
      </c>
      <c r="AN460" s="120">
        <v>11.87</v>
      </c>
      <c r="AO460" s="120">
        <v>29.9618</v>
      </c>
      <c r="AP460" s="120">
        <v>0.2238</v>
      </c>
      <c r="AT460" s="120">
        <v>9.1</v>
      </c>
      <c r="AU460" s="120">
        <v>23.034400000000002</v>
      </c>
      <c r="AV460" s="120">
        <v>0.44519999999999998</v>
      </c>
      <c r="BO460" s="120">
        <v>9.1</v>
      </c>
      <c r="BP460" s="120">
        <v>32.056899999999999</v>
      </c>
      <c r="BQ460" s="120">
        <v>0.44869999999999999</v>
      </c>
      <c r="BR460" s="120">
        <v>9.1</v>
      </c>
      <c r="BS460" s="120">
        <v>18.097300000000001</v>
      </c>
      <c r="BT460" s="120">
        <v>0.55049999999999999</v>
      </c>
      <c r="CA460" s="120">
        <v>9.1</v>
      </c>
      <c r="CB460" s="120">
        <v>30.6555</v>
      </c>
      <c r="CC460" s="120">
        <v>0.32900000000000001</v>
      </c>
      <c r="CD460" s="120">
        <v>9.1</v>
      </c>
      <c r="CE460" s="120">
        <v>19.1157</v>
      </c>
      <c r="CF460" s="120">
        <v>0.49590000000000001</v>
      </c>
      <c r="CS460" s="120">
        <v>9.1</v>
      </c>
      <c r="CT460" s="120">
        <v>15.050800000000001</v>
      </c>
      <c r="CU460" s="120">
        <v>0.14560000000000001</v>
      </c>
      <c r="CY460" s="120">
        <v>9.1</v>
      </c>
      <c r="CZ460" s="120">
        <v>21.644300000000001</v>
      </c>
      <c r="DA460" s="120">
        <v>0.2802</v>
      </c>
      <c r="DH460" s="120">
        <v>9.1</v>
      </c>
      <c r="DI460" s="120">
        <v>14.8812</v>
      </c>
      <c r="DJ460" s="120">
        <v>0.2467</v>
      </c>
      <c r="DN460" s="120">
        <v>9.1</v>
      </c>
      <c r="DO460" s="120">
        <v>22.189900000000002</v>
      </c>
      <c r="DP460" s="120">
        <v>0.22819999999999999</v>
      </c>
      <c r="DW460" s="120">
        <v>9.1</v>
      </c>
      <c r="DX460" s="120">
        <v>23.5943</v>
      </c>
      <c r="DY460" s="120">
        <v>0.21149999999999999</v>
      </c>
      <c r="DZ460" s="120">
        <v>9.1</v>
      </c>
      <c r="EA460" s="120">
        <v>21.767800000000001</v>
      </c>
      <c r="EB460" s="120">
        <v>0.18140000000000001</v>
      </c>
      <c r="EL460" s="120">
        <v>9.1</v>
      </c>
      <c r="EM460" s="120">
        <v>24.091899999999999</v>
      </c>
      <c r="EN460" s="120">
        <v>0.19889999999999999</v>
      </c>
      <c r="EO460" s="120">
        <v>9.1</v>
      </c>
      <c r="EP460" s="120">
        <v>14.718999999999999</v>
      </c>
      <c r="EQ460" s="120">
        <v>0.1661</v>
      </c>
      <c r="EU460" s="120">
        <v>9.1</v>
      </c>
      <c r="EV460" s="120">
        <v>27.450099999999999</v>
      </c>
      <c r="EW460" s="120">
        <v>0.24970000000000001</v>
      </c>
      <c r="EX460" s="120">
        <v>9.1</v>
      </c>
      <c r="EY460" s="120">
        <v>18.429300000000001</v>
      </c>
      <c r="EZ460" s="120">
        <v>0.1946</v>
      </c>
      <c r="FM460" s="120">
        <v>9.1</v>
      </c>
      <c r="FN460" s="120">
        <v>25.880299999999998</v>
      </c>
      <c r="FO460" s="120">
        <v>0.2366</v>
      </c>
      <c r="FP460" s="120">
        <v>9.1</v>
      </c>
      <c r="FQ460" s="120">
        <v>18.456700000000001</v>
      </c>
      <c r="FR460" s="120">
        <v>0.2014</v>
      </c>
      <c r="FV460" s="120">
        <v>9.1</v>
      </c>
      <c r="FW460" s="120">
        <v>19.3307</v>
      </c>
      <c r="FX460" s="120">
        <v>0.2248</v>
      </c>
      <c r="FY460" s="120">
        <v>9.1</v>
      </c>
      <c r="FZ460" s="120">
        <v>16.4086</v>
      </c>
      <c r="GA460" s="120">
        <v>0.38369999999999999</v>
      </c>
      <c r="GE460" s="120">
        <v>9.1</v>
      </c>
      <c r="GF460" s="120">
        <v>25.434899999999999</v>
      </c>
      <c r="GG460" s="120">
        <v>0.11360000000000001</v>
      </c>
      <c r="GH460" s="120">
        <v>9.1</v>
      </c>
      <c r="GI460" s="120">
        <v>10.133699999999999</v>
      </c>
      <c r="GJ460" s="120">
        <v>0.31180000000000002</v>
      </c>
      <c r="GK460" s="120">
        <v>9.1</v>
      </c>
      <c r="GL460" s="120">
        <v>20.2531</v>
      </c>
      <c r="GM460" s="120">
        <v>0.33339999999999997</v>
      </c>
      <c r="GN460" s="120">
        <v>9.1</v>
      </c>
      <c r="GO460" s="120">
        <v>25.0778</v>
      </c>
      <c r="GP460" s="120">
        <v>0.38519999999999999</v>
      </c>
      <c r="GW460" s="120">
        <v>9.1</v>
      </c>
      <c r="GX460" s="120">
        <v>19.5885</v>
      </c>
      <c r="GY460" s="120">
        <v>0.30640000000000001</v>
      </c>
      <c r="GZ460" s="120">
        <v>9.1</v>
      </c>
      <c r="HA460" s="120">
        <v>16.483899999999998</v>
      </c>
      <c r="HB460" s="120">
        <v>0.64170000000000005</v>
      </c>
      <c r="HF460" s="120">
        <v>9.1</v>
      </c>
      <c r="HG460" s="120">
        <v>24.520399999999999</v>
      </c>
      <c r="HH460" s="120">
        <v>0.35310000000000002</v>
      </c>
      <c r="HO460" s="120">
        <v>9.1</v>
      </c>
      <c r="HP460" s="120">
        <v>12.6441</v>
      </c>
      <c r="HQ460" s="120">
        <v>8.8599999999999998E-2</v>
      </c>
      <c r="HR460" s="120">
        <v>9.1</v>
      </c>
      <c r="HS460" s="120">
        <v>17.6189</v>
      </c>
      <c r="HT460" s="120">
        <v>0.18790000000000001</v>
      </c>
      <c r="HX460" s="128">
        <v>9.1</v>
      </c>
      <c r="HY460" s="128">
        <v>18.4284</v>
      </c>
      <c r="HZ460" s="120">
        <v>7.8600000000000003E-2</v>
      </c>
      <c r="IA460" s="128">
        <v>9.1</v>
      </c>
      <c r="IB460" s="128">
        <v>17.712499999999999</v>
      </c>
      <c r="IC460" s="120">
        <v>7.2300000000000003E-2</v>
      </c>
      <c r="ID460" s="128">
        <v>9.1</v>
      </c>
      <c r="IE460" s="128">
        <v>18.253499999999999</v>
      </c>
      <c r="IF460" s="120">
        <v>8.6699999999999999E-2</v>
      </c>
      <c r="IG460" s="128">
        <v>9.1</v>
      </c>
      <c r="IH460" s="128">
        <v>22.4786</v>
      </c>
      <c r="II460" s="120">
        <v>0.1303</v>
      </c>
      <c r="IJ460" s="128">
        <v>9.1</v>
      </c>
      <c r="IK460" s="128">
        <v>41.0105</v>
      </c>
      <c r="IL460" s="120">
        <v>0.28920000000000001</v>
      </c>
      <c r="IM460" s="128">
        <v>9.1</v>
      </c>
      <c r="IN460" s="128">
        <v>42.109499999999997</v>
      </c>
      <c r="IO460" s="120">
        <v>0.2944</v>
      </c>
      <c r="IP460" s="128">
        <v>9.1</v>
      </c>
      <c r="IQ460" s="128">
        <v>45.863100000000003</v>
      </c>
      <c r="IR460" s="120">
        <v>0.32250000000000001</v>
      </c>
      <c r="IS460" s="128">
        <v>9.1</v>
      </c>
      <c r="IT460" s="128">
        <v>42.809100000000001</v>
      </c>
      <c r="IU460" s="120">
        <v>0.23300000000000001</v>
      </c>
      <c r="IV460" s="128">
        <v>9.1</v>
      </c>
      <c r="IW460" s="128">
        <v>32.824599999999997</v>
      </c>
      <c r="IX460" s="120">
        <v>0.21479999999999999</v>
      </c>
      <c r="IY460" s="128">
        <v>9.1</v>
      </c>
      <c r="IZ460" s="128">
        <v>19.247599999999998</v>
      </c>
      <c r="JA460" s="120">
        <v>0.12130000000000001</v>
      </c>
      <c r="JB460" s="128">
        <v>9.1</v>
      </c>
      <c r="JC460" s="128">
        <v>15.482200000000001</v>
      </c>
      <c r="JD460" s="120">
        <v>8.4599999999999995E-2</v>
      </c>
      <c r="JE460" s="128">
        <v>9.1</v>
      </c>
      <c r="JF460" s="128">
        <v>32.275100000000002</v>
      </c>
      <c r="JG460" s="120">
        <v>0.25950000000000001</v>
      </c>
      <c r="JH460" s="128">
        <v>9.1</v>
      </c>
      <c r="JI460" s="128">
        <v>20.478999999999999</v>
      </c>
      <c r="JJ460" s="120">
        <v>0.1095</v>
      </c>
      <c r="JK460" s="128">
        <v>9.1</v>
      </c>
      <c r="JL460" s="128">
        <v>1.7209000000000001</v>
      </c>
      <c r="JM460" s="120">
        <v>5.8299999999999998E-2</v>
      </c>
      <c r="JN460" s="128">
        <v>9.1</v>
      </c>
      <c r="JO460" s="128">
        <v>26.933900000000001</v>
      </c>
      <c r="JP460" s="120">
        <v>0.15609999999999999</v>
      </c>
      <c r="JQ460" s="128">
        <v>9.1</v>
      </c>
      <c r="JR460" s="128">
        <v>15.696300000000001</v>
      </c>
      <c r="JS460" s="120">
        <v>6.2899999999999998E-2</v>
      </c>
    </row>
    <row r="461" spans="1:279" x14ac:dyDescent="0.25">
      <c r="A461" s="128">
        <v>9.1199999999999992</v>
      </c>
      <c r="B461" s="128">
        <v>22.9041</v>
      </c>
      <c r="C461" s="120">
        <v>0.29809999999999998</v>
      </c>
      <c r="D461" s="120">
        <v>9.1199999999999992</v>
      </c>
      <c r="E461" s="120">
        <v>21.1889</v>
      </c>
      <c r="F461" s="120">
        <v>0.1595</v>
      </c>
      <c r="G461" s="120">
        <v>9.1199999999999992</v>
      </c>
      <c r="H461" s="120">
        <v>25.290600000000001</v>
      </c>
      <c r="I461" s="120">
        <v>0.66049999999999998</v>
      </c>
      <c r="J461" s="120">
        <v>9.1199999999999992</v>
      </c>
      <c r="K461" s="120">
        <v>14.538399999999999</v>
      </c>
      <c r="L461" s="120">
        <v>0.14899999999999999</v>
      </c>
      <c r="M461" s="120">
        <v>9.1199999999999992</v>
      </c>
      <c r="N461" s="120">
        <v>25.5749</v>
      </c>
      <c r="O461" s="120">
        <v>0.38390000000000002</v>
      </c>
      <c r="P461" s="120">
        <v>9.1199999999999992</v>
      </c>
      <c r="Q461" s="120">
        <v>26.768599999999999</v>
      </c>
      <c r="R461" s="120">
        <v>0.27510000000000001</v>
      </c>
      <c r="S461" s="120">
        <v>9.1199999999999992</v>
      </c>
      <c r="T461" s="120">
        <v>16.591100000000001</v>
      </c>
      <c r="U461" s="120">
        <v>0.4753</v>
      </c>
      <c r="V461" s="120">
        <v>11.457000000000001</v>
      </c>
      <c r="W461" s="120">
        <v>30.017600000000002</v>
      </c>
      <c r="X461" s="120">
        <v>0.18429999999999999</v>
      </c>
      <c r="Y461" s="120">
        <v>9.1199999999999992</v>
      </c>
      <c r="Z461" s="120">
        <v>18.750900000000001</v>
      </c>
      <c r="AA461" s="120">
        <v>0.62590000000000001</v>
      </c>
      <c r="AB461" s="120">
        <v>9.1199999999999992</v>
      </c>
      <c r="AC461" s="120">
        <v>11.1975</v>
      </c>
      <c r="AD461" s="120">
        <v>0.24079999999999999</v>
      </c>
      <c r="AE461" s="120">
        <v>11.445</v>
      </c>
      <c r="AF461" s="120">
        <v>29.482399999999998</v>
      </c>
      <c r="AG461" s="120">
        <v>0.1875</v>
      </c>
      <c r="AH461" s="120">
        <v>9.1199999999999992</v>
      </c>
      <c r="AI461" s="120">
        <v>37.3583</v>
      </c>
      <c r="AJ461" s="120">
        <v>0.47520000000000001</v>
      </c>
      <c r="AK461" s="120">
        <v>9.1199999999999992</v>
      </c>
      <c r="AL461" s="120">
        <v>31.07</v>
      </c>
      <c r="AM461" s="120">
        <v>0.7</v>
      </c>
      <c r="AN461" s="120">
        <v>11.89</v>
      </c>
      <c r="AO461" s="120">
        <v>29.948899999999998</v>
      </c>
      <c r="AP461" s="120">
        <v>0.2198</v>
      </c>
      <c r="AT461" s="120">
        <v>9.1199999999999992</v>
      </c>
      <c r="AU461" s="120">
        <v>22.055199999999999</v>
      </c>
      <c r="AV461" s="120">
        <v>0.49680000000000002</v>
      </c>
      <c r="BO461" s="120">
        <v>9.1199999999999992</v>
      </c>
      <c r="BP461" s="120">
        <v>31.878799999999998</v>
      </c>
      <c r="BQ461" s="120">
        <v>0.44350000000000001</v>
      </c>
      <c r="BR461" s="120">
        <v>9.1199999999999992</v>
      </c>
      <c r="BS461" s="120">
        <v>18.694400000000002</v>
      </c>
      <c r="BT461" s="120">
        <v>0.55779999999999996</v>
      </c>
      <c r="CA461" s="120">
        <v>9.1199999999999992</v>
      </c>
      <c r="CB461" s="120">
        <v>30.004200000000001</v>
      </c>
      <c r="CC461" s="120">
        <v>0.36330000000000001</v>
      </c>
      <c r="CD461" s="120">
        <v>9.1199999999999992</v>
      </c>
      <c r="CE461" s="120">
        <v>19.406700000000001</v>
      </c>
      <c r="CF461" s="120">
        <v>0.54469999999999996</v>
      </c>
      <c r="CS461" s="120">
        <v>9.1199999999999992</v>
      </c>
      <c r="CT461" s="120">
        <v>15.2935</v>
      </c>
      <c r="CU461" s="120">
        <v>0.1532</v>
      </c>
      <c r="CY461" s="120">
        <v>9.1199999999999992</v>
      </c>
      <c r="CZ461" s="120">
        <v>21.645900000000001</v>
      </c>
      <c r="DA461" s="120">
        <v>0.27100000000000002</v>
      </c>
      <c r="DH461" s="120">
        <v>9.1199999999999992</v>
      </c>
      <c r="DI461" s="120">
        <v>15.9217</v>
      </c>
      <c r="DJ461" s="120">
        <v>0.21179999999999999</v>
      </c>
      <c r="DN461" s="120">
        <v>9.1199999999999992</v>
      </c>
      <c r="DO461" s="120">
        <v>22.367999999999999</v>
      </c>
      <c r="DP461" s="120">
        <v>0.2263</v>
      </c>
      <c r="DW461" s="120">
        <v>9.1199999999999992</v>
      </c>
      <c r="DX461" s="120">
        <v>23.403099999999998</v>
      </c>
      <c r="DY461" s="120">
        <v>0.21440000000000001</v>
      </c>
      <c r="DZ461" s="120">
        <v>9.1199999999999992</v>
      </c>
      <c r="EA461" s="120">
        <v>22.717199999999998</v>
      </c>
      <c r="EB461" s="120">
        <v>0.1925</v>
      </c>
      <c r="EL461" s="120">
        <v>9.1199999999999992</v>
      </c>
      <c r="EM461" s="120">
        <v>23.8629</v>
      </c>
      <c r="EN461" s="120">
        <v>0.2031</v>
      </c>
      <c r="EO461" s="120">
        <v>9.1199999999999992</v>
      </c>
      <c r="EP461" s="120">
        <v>14.5351</v>
      </c>
      <c r="EQ461" s="120">
        <v>0.19170000000000001</v>
      </c>
      <c r="EU461" s="120">
        <v>9.1199999999999992</v>
      </c>
      <c r="EV461" s="120">
        <v>27.295999999999999</v>
      </c>
      <c r="EW461" s="120">
        <v>0.22470000000000001</v>
      </c>
      <c r="EX461" s="120">
        <v>9.1199999999999992</v>
      </c>
      <c r="EY461" s="120">
        <v>17.963699999999999</v>
      </c>
      <c r="EZ461" s="120">
        <v>0.20380000000000001</v>
      </c>
      <c r="FM461" s="120">
        <v>9.1199999999999992</v>
      </c>
      <c r="FN461" s="120">
        <v>26.024799999999999</v>
      </c>
      <c r="FO461" s="120">
        <v>0.23599999999999999</v>
      </c>
      <c r="FP461" s="120">
        <v>9.1199999999999992</v>
      </c>
      <c r="FQ461" s="120">
        <v>18.8584</v>
      </c>
      <c r="FR461" s="120">
        <v>0.2001</v>
      </c>
      <c r="FV461" s="120">
        <v>9.1199999999999992</v>
      </c>
      <c r="FW461" s="120">
        <v>19.3142</v>
      </c>
      <c r="FX461" s="120">
        <v>0.2261</v>
      </c>
      <c r="FY461" s="120">
        <v>9.1199999999999992</v>
      </c>
      <c r="FZ461" s="120">
        <v>14.951000000000001</v>
      </c>
      <c r="GA461" s="120">
        <v>0.43630000000000002</v>
      </c>
      <c r="GE461" s="120">
        <v>9.1199999999999992</v>
      </c>
      <c r="GF461" s="120">
        <v>24.659400000000002</v>
      </c>
      <c r="GG461" s="120">
        <v>0.1308</v>
      </c>
      <c r="GH461" s="120">
        <v>9.1199999999999992</v>
      </c>
      <c r="GI461" s="120">
        <v>10.377000000000001</v>
      </c>
      <c r="GJ461" s="120">
        <v>0.3014</v>
      </c>
      <c r="GK461" s="120">
        <v>9.1199999999999992</v>
      </c>
      <c r="GL461" s="120">
        <v>20.035499999999999</v>
      </c>
      <c r="GM461" s="120">
        <v>0.32940000000000003</v>
      </c>
      <c r="GN461" s="120">
        <v>9.1199999999999992</v>
      </c>
      <c r="GO461" s="120">
        <v>25.1511</v>
      </c>
      <c r="GP461" s="120">
        <v>0.39300000000000002</v>
      </c>
      <c r="GW461" s="120">
        <v>9.1199999999999992</v>
      </c>
      <c r="GX461" s="120">
        <v>19.1813</v>
      </c>
      <c r="GY461" s="120">
        <v>0.30590000000000001</v>
      </c>
      <c r="GZ461" s="120">
        <v>9.1199999999999992</v>
      </c>
      <c r="HA461" s="120">
        <v>16.382300000000001</v>
      </c>
      <c r="HB461" s="120">
        <v>0.63419999999999999</v>
      </c>
      <c r="HF461" s="120">
        <v>9.1199999999999992</v>
      </c>
      <c r="HG461" s="120">
        <v>25.1159</v>
      </c>
      <c r="HH461" s="120">
        <v>0.34960000000000002</v>
      </c>
      <c r="HO461" s="120">
        <v>9.1199999999999992</v>
      </c>
      <c r="HP461" s="120">
        <v>12.6663</v>
      </c>
      <c r="HQ461" s="120">
        <v>8.9499999999999996E-2</v>
      </c>
      <c r="HR461" s="120">
        <v>9.1199999999999992</v>
      </c>
      <c r="HS461" s="120">
        <v>17.6021</v>
      </c>
      <c r="HT461" s="120">
        <v>0.18759999999999999</v>
      </c>
      <c r="HX461" s="128">
        <v>9.1199999999999992</v>
      </c>
      <c r="HY461" s="128">
        <v>18.962399999999999</v>
      </c>
      <c r="HZ461" s="120">
        <v>7.5899999999999995E-2</v>
      </c>
      <c r="IA461" s="128">
        <v>9.1199999999999992</v>
      </c>
      <c r="IB461" s="128">
        <v>17.982700000000001</v>
      </c>
      <c r="IC461" s="120">
        <v>7.3400000000000007E-2</v>
      </c>
      <c r="ID461" s="128">
        <v>9.1199999999999992</v>
      </c>
      <c r="IE461" s="128">
        <v>18.9544</v>
      </c>
      <c r="IF461" s="120">
        <v>9.11E-2</v>
      </c>
      <c r="IG461" s="128">
        <v>9.1199999999999992</v>
      </c>
      <c r="IH461" s="128">
        <v>22.933</v>
      </c>
      <c r="II461" s="120">
        <v>0.13270000000000001</v>
      </c>
      <c r="IJ461" s="128">
        <v>9.1199999999999992</v>
      </c>
      <c r="IK461" s="128">
        <v>40.242800000000003</v>
      </c>
      <c r="IL461" s="120">
        <v>0.28149999999999997</v>
      </c>
      <c r="IM461" s="128">
        <v>9.1199999999999992</v>
      </c>
      <c r="IN461" s="128">
        <v>42.778700000000001</v>
      </c>
      <c r="IO461" s="120">
        <v>0.32200000000000001</v>
      </c>
      <c r="IP461" s="128">
        <v>9.1199999999999992</v>
      </c>
      <c r="IQ461" s="128">
        <v>45.425899999999999</v>
      </c>
      <c r="IR461" s="120">
        <v>0.33250000000000002</v>
      </c>
      <c r="IS461" s="128">
        <v>9.1199999999999992</v>
      </c>
      <c r="IT461" s="128">
        <v>44.088999999999999</v>
      </c>
      <c r="IU461" s="120">
        <v>0.24429999999999999</v>
      </c>
      <c r="IV461" s="128">
        <v>9.1199999999999992</v>
      </c>
      <c r="IW461" s="128">
        <v>32.229700000000001</v>
      </c>
      <c r="IX461" s="120">
        <v>0.20469999999999999</v>
      </c>
      <c r="IY461" s="128">
        <v>9.1199999999999992</v>
      </c>
      <c r="IZ461" s="128">
        <v>19.277100000000001</v>
      </c>
      <c r="JA461" s="120">
        <v>0.1207</v>
      </c>
      <c r="JB461" s="128">
        <v>9.1199999999999992</v>
      </c>
      <c r="JC461" s="128">
        <v>15.4376</v>
      </c>
      <c r="JD461" s="120">
        <v>8.9300000000000004E-2</v>
      </c>
      <c r="JE461" s="128">
        <v>9.1199999999999992</v>
      </c>
      <c r="JF461" s="128">
        <v>32.073599999999999</v>
      </c>
      <c r="JG461" s="120">
        <v>0.2626</v>
      </c>
      <c r="JH461" s="128">
        <v>9.1199999999999992</v>
      </c>
      <c r="JI461" s="128">
        <v>20.3596</v>
      </c>
      <c r="JJ461" s="120">
        <v>9.5600000000000004E-2</v>
      </c>
      <c r="JK461" s="128">
        <v>9.1199999999999992</v>
      </c>
      <c r="JL461" s="128">
        <v>1.7109000000000001</v>
      </c>
      <c r="JM461" s="120">
        <v>5.5199999999999999E-2</v>
      </c>
      <c r="JN461" s="128">
        <v>9.1199999999999992</v>
      </c>
      <c r="JO461" s="128">
        <v>28.721</v>
      </c>
      <c r="JP461" s="120">
        <v>0.15629999999999999</v>
      </c>
      <c r="JQ461" s="128">
        <v>9.1199999999999992</v>
      </c>
      <c r="JR461" s="128">
        <v>15.478300000000001</v>
      </c>
      <c r="JS461" s="120">
        <v>6.5000000000000002E-2</v>
      </c>
    </row>
    <row r="462" spans="1:279" x14ac:dyDescent="0.25">
      <c r="A462" s="128">
        <v>9.14</v>
      </c>
      <c r="B462" s="128">
        <v>26.366099999999999</v>
      </c>
      <c r="C462" s="120">
        <v>0.23</v>
      </c>
      <c r="D462" s="120">
        <v>9.14</v>
      </c>
      <c r="E462" s="120">
        <v>21.642900000000001</v>
      </c>
      <c r="F462" s="120">
        <v>0.15579999999999999</v>
      </c>
      <c r="G462" s="120">
        <v>9.14</v>
      </c>
      <c r="H462" s="120">
        <v>25.535599999999999</v>
      </c>
      <c r="I462" s="120">
        <v>0.61040000000000005</v>
      </c>
      <c r="J462" s="120">
        <v>9.14</v>
      </c>
      <c r="K462" s="120">
        <v>14.6873</v>
      </c>
      <c r="L462" s="120">
        <v>0.1517</v>
      </c>
      <c r="M462" s="120">
        <v>9.14</v>
      </c>
      <c r="N462" s="120">
        <v>24.802499999999998</v>
      </c>
      <c r="O462" s="120">
        <v>0.36149999999999999</v>
      </c>
      <c r="P462" s="120">
        <v>9.14</v>
      </c>
      <c r="Q462" s="120">
        <v>26.625800000000002</v>
      </c>
      <c r="R462" s="120">
        <v>0.27979999999999999</v>
      </c>
      <c r="S462" s="120">
        <v>9.14</v>
      </c>
      <c r="T462" s="120">
        <v>15.714499999999999</v>
      </c>
      <c r="U462" s="120">
        <v>0.54349999999999998</v>
      </c>
      <c r="V462" s="120">
        <v>11.477</v>
      </c>
      <c r="W462" s="120">
        <v>29.9862</v>
      </c>
      <c r="X462" s="120">
        <v>0.1862</v>
      </c>
      <c r="Y462" s="120">
        <v>9.14</v>
      </c>
      <c r="Z462" s="120">
        <v>18.78</v>
      </c>
      <c r="AA462" s="120">
        <v>0.72330000000000005</v>
      </c>
      <c r="AB462" s="120">
        <v>9.14</v>
      </c>
      <c r="AC462" s="120">
        <v>10.8894</v>
      </c>
      <c r="AD462" s="120">
        <v>0.22589999999999999</v>
      </c>
      <c r="AE462" s="120">
        <v>11.465</v>
      </c>
      <c r="AF462" s="120">
        <v>29.467400000000001</v>
      </c>
      <c r="AG462" s="120">
        <v>0.1986</v>
      </c>
      <c r="AH462" s="120">
        <v>9.14</v>
      </c>
      <c r="AI462" s="120">
        <v>37.535899999999998</v>
      </c>
      <c r="AJ462" s="120">
        <v>0.437</v>
      </c>
      <c r="AK462" s="120">
        <v>9.14</v>
      </c>
      <c r="AL462" s="120">
        <v>31.052700000000002</v>
      </c>
      <c r="AM462" s="120">
        <v>0.68110000000000004</v>
      </c>
      <c r="AN462" s="120">
        <v>11.91</v>
      </c>
      <c r="AO462" s="120">
        <v>30.366900000000001</v>
      </c>
      <c r="AP462" s="120">
        <v>0.22090000000000001</v>
      </c>
      <c r="AT462" s="120">
        <v>9.14</v>
      </c>
      <c r="AU462" s="120">
        <v>20.8781</v>
      </c>
      <c r="AV462" s="120">
        <v>0.54339999999999999</v>
      </c>
      <c r="BO462" s="120">
        <v>9.14</v>
      </c>
      <c r="BP462" s="120">
        <v>31.5976</v>
      </c>
      <c r="BQ462" s="120">
        <v>0.44019999999999998</v>
      </c>
      <c r="BR462" s="120">
        <v>9.14</v>
      </c>
      <c r="BS462" s="120">
        <v>19.2682</v>
      </c>
      <c r="BT462" s="120">
        <v>0.56559999999999999</v>
      </c>
      <c r="CA462" s="120">
        <v>9.14</v>
      </c>
      <c r="CB462" s="120">
        <v>29.329000000000001</v>
      </c>
      <c r="CC462" s="120">
        <v>0.3518</v>
      </c>
      <c r="CD462" s="120">
        <v>9.14</v>
      </c>
      <c r="CE462" s="120">
        <v>19.623100000000001</v>
      </c>
      <c r="CF462" s="120">
        <v>0.59750000000000003</v>
      </c>
      <c r="CS462" s="120">
        <v>9.14</v>
      </c>
      <c r="CT462" s="120">
        <v>15.4864</v>
      </c>
      <c r="CU462" s="120">
        <v>0.15190000000000001</v>
      </c>
      <c r="CY462" s="120">
        <v>9.14</v>
      </c>
      <c r="CZ462" s="120">
        <v>21.678799999999999</v>
      </c>
      <c r="DA462" s="120">
        <v>0.26850000000000002</v>
      </c>
      <c r="DH462" s="120">
        <v>9.14</v>
      </c>
      <c r="DI462" s="120">
        <v>16.767199999999999</v>
      </c>
      <c r="DJ462" s="120">
        <v>0.1721</v>
      </c>
      <c r="DN462" s="120">
        <v>9.14</v>
      </c>
      <c r="DO462" s="120">
        <v>22.6342</v>
      </c>
      <c r="DP462" s="120">
        <v>0.22900000000000001</v>
      </c>
      <c r="DW462" s="120">
        <v>9.14</v>
      </c>
      <c r="DX462" s="120">
        <v>23.245899999999999</v>
      </c>
      <c r="DY462" s="120">
        <v>0.215</v>
      </c>
      <c r="DZ462" s="120">
        <v>9.14</v>
      </c>
      <c r="EA462" s="120">
        <v>23.278400000000001</v>
      </c>
      <c r="EB462" s="120">
        <v>0.1986</v>
      </c>
      <c r="EL462" s="120">
        <v>9.14</v>
      </c>
      <c r="EM462" s="120">
        <v>23.7072</v>
      </c>
      <c r="EN462" s="120">
        <v>0.21249999999999999</v>
      </c>
      <c r="EO462" s="120">
        <v>9.14</v>
      </c>
      <c r="EP462" s="120">
        <v>14.3461</v>
      </c>
      <c r="EQ462" s="120">
        <v>0.22259999999999999</v>
      </c>
      <c r="EU462" s="120">
        <v>9.14</v>
      </c>
      <c r="EV462" s="120">
        <v>26.708100000000002</v>
      </c>
      <c r="EW462" s="120">
        <v>0.1996</v>
      </c>
      <c r="EX462" s="120">
        <v>9.14</v>
      </c>
      <c r="EY462" s="120">
        <v>17.373999999999999</v>
      </c>
      <c r="EZ462" s="120">
        <v>0.2175</v>
      </c>
      <c r="FM462" s="120">
        <v>9.14</v>
      </c>
      <c r="FN462" s="120">
        <v>26.4193</v>
      </c>
      <c r="FO462" s="120">
        <v>0.23089999999999999</v>
      </c>
      <c r="FP462" s="120">
        <v>9.14</v>
      </c>
      <c r="FQ462" s="120">
        <v>18.9877</v>
      </c>
      <c r="FR462" s="120">
        <v>0.1867</v>
      </c>
      <c r="FV462" s="120">
        <v>9.14</v>
      </c>
      <c r="FW462" s="120">
        <v>19.322399999999998</v>
      </c>
      <c r="FX462" s="120">
        <v>0.2273</v>
      </c>
      <c r="FY462" s="120">
        <v>9.14</v>
      </c>
      <c r="FZ462" s="120">
        <v>13.4787</v>
      </c>
      <c r="GA462" s="120">
        <v>0.50449999999999995</v>
      </c>
      <c r="GE462" s="120">
        <v>9.14</v>
      </c>
      <c r="GF462" s="120">
        <v>24.071200000000001</v>
      </c>
      <c r="GG462" s="120">
        <v>0.1535</v>
      </c>
      <c r="GH462" s="120">
        <v>9.14</v>
      </c>
      <c r="GI462" s="120">
        <v>11.0044</v>
      </c>
      <c r="GJ462" s="120">
        <v>0.28289999999999998</v>
      </c>
      <c r="GK462" s="120">
        <v>9.14</v>
      </c>
      <c r="GL462" s="120">
        <v>19.919699999999999</v>
      </c>
      <c r="GM462" s="120">
        <v>0.32869999999999999</v>
      </c>
      <c r="GN462" s="120">
        <v>9.14</v>
      </c>
      <c r="GO462" s="120">
        <v>25.276900000000001</v>
      </c>
      <c r="GP462" s="120">
        <v>0.39900000000000002</v>
      </c>
      <c r="GW462" s="120">
        <v>9.14</v>
      </c>
      <c r="GX462" s="120">
        <v>18.659800000000001</v>
      </c>
      <c r="GY462" s="120">
        <v>0.30769999999999997</v>
      </c>
      <c r="GZ462" s="120">
        <v>9.14</v>
      </c>
      <c r="HA462" s="120">
        <v>16.3659</v>
      </c>
      <c r="HB462" s="120">
        <v>0.63019999999999998</v>
      </c>
      <c r="HF462" s="120">
        <v>9.14</v>
      </c>
      <c r="HG462" s="120">
        <v>25.364599999999999</v>
      </c>
      <c r="HH462" s="120">
        <v>0.33810000000000001</v>
      </c>
      <c r="HO462" s="120">
        <v>9.14</v>
      </c>
      <c r="HP462" s="120">
        <v>12.6562</v>
      </c>
      <c r="HQ462" s="120">
        <v>9.0899999999999995E-2</v>
      </c>
      <c r="HR462" s="120">
        <v>9.14</v>
      </c>
      <c r="HS462" s="120">
        <v>17.7105</v>
      </c>
      <c r="HT462" s="120">
        <v>0.18240000000000001</v>
      </c>
      <c r="HX462" s="128">
        <v>9.14</v>
      </c>
      <c r="HY462" s="128">
        <v>19.588100000000001</v>
      </c>
      <c r="HZ462" s="120">
        <v>7.7600000000000002E-2</v>
      </c>
      <c r="IA462" s="128">
        <v>9.14</v>
      </c>
      <c r="IB462" s="128">
        <v>18.502700000000001</v>
      </c>
      <c r="IC462" s="120">
        <v>7.4999999999999997E-2</v>
      </c>
      <c r="ID462" s="128">
        <v>9.14</v>
      </c>
      <c r="IE462" s="128">
        <v>19.5457</v>
      </c>
      <c r="IF462" s="120">
        <v>8.8300000000000003E-2</v>
      </c>
      <c r="IG462" s="128">
        <v>9.14</v>
      </c>
      <c r="IH462" s="128">
        <v>23.040700000000001</v>
      </c>
      <c r="II462" s="120">
        <v>0.1326</v>
      </c>
      <c r="IJ462" s="128">
        <v>9.14</v>
      </c>
      <c r="IK462" s="128">
        <v>39.294899999999998</v>
      </c>
      <c r="IL462" s="120">
        <v>0.2732</v>
      </c>
      <c r="IM462" s="128">
        <v>9.14</v>
      </c>
      <c r="IN462" s="128">
        <v>43.251100000000001</v>
      </c>
      <c r="IO462" s="120">
        <v>0.32800000000000001</v>
      </c>
      <c r="IP462" s="128">
        <v>9.14</v>
      </c>
      <c r="IQ462" s="128">
        <v>44.303800000000003</v>
      </c>
      <c r="IR462" s="120">
        <v>0.34320000000000001</v>
      </c>
      <c r="IS462" s="128">
        <v>9.14</v>
      </c>
      <c r="IT462" s="128">
        <v>45.705500000000001</v>
      </c>
      <c r="IU462" s="120">
        <v>0.23849999999999999</v>
      </c>
      <c r="IV462" s="128">
        <v>9.14</v>
      </c>
      <c r="IW462" s="128">
        <v>31.858499999999999</v>
      </c>
      <c r="IX462" s="120">
        <v>0.18959999999999999</v>
      </c>
      <c r="IY462" s="128">
        <v>9.14</v>
      </c>
      <c r="IZ462" s="128">
        <v>19.554200000000002</v>
      </c>
      <c r="JA462" s="120">
        <v>0.11849999999999999</v>
      </c>
      <c r="JB462" s="128">
        <v>9.14</v>
      </c>
      <c r="JC462" s="128">
        <v>15.2674</v>
      </c>
      <c r="JD462" s="120">
        <v>8.4699999999999998E-2</v>
      </c>
      <c r="JE462" s="128">
        <v>9.14</v>
      </c>
      <c r="JF462" s="128">
        <v>31.485800000000001</v>
      </c>
      <c r="JG462" s="120">
        <v>0.26369999999999999</v>
      </c>
      <c r="JH462" s="128">
        <v>9.14</v>
      </c>
      <c r="JI462" s="128">
        <v>20.233599999999999</v>
      </c>
      <c r="JJ462" s="120">
        <v>8.1799999999999998E-2</v>
      </c>
      <c r="JK462" s="128">
        <v>9.14</v>
      </c>
      <c r="JL462" s="128">
        <v>1.7666999999999999</v>
      </c>
      <c r="JM462" s="120">
        <v>5.2900000000000003E-2</v>
      </c>
      <c r="JN462" s="128">
        <v>9.14</v>
      </c>
      <c r="JO462" s="128">
        <v>30.811800000000002</v>
      </c>
      <c r="JP462" s="120">
        <v>0.16719999999999999</v>
      </c>
      <c r="JQ462" s="128">
        <v>9.14</v>
      </c>
      <c r="JR462" s="128">
        <v>15.2225</v>
      </c>
      <c r="JS462" s="120">
        <v>6.3899999999999998E-2</v>
      </c>
    </row>
    <row r="463" spans="1:279" x14ac:dyDescent="0.25">
      <c r="A463" s="128">
        <v>9.16</v>
      </c>
      <c r="B463" s="128">
        <v>27.713699999999999</v>
      </c>
      <c r="C463" s="120">
        <v>0.2215</v>
      </c>
      <c r="D463" s="120">
        <v>9.16</v>
      </c>
      <c r="E463" s="120">
        <v>22.2121</v>
      </c>
      <c r="F463" s="120">
        <v>0.16400000000000001</v>
      </c>
      <c r="G463" s="120">
        <v>9.16</v>
      </c>
      <c r="H463" s="120">
        <v>25.066199999999998</v>
      </c>
      <c r="I463" s="120">
        <v>0.52980000000000005</v>
      </c>
      <c r="J463" s="120">
        <v>9.16</v>
      </c>
      <c r="K463" s="120">
        <v>14.645799999999999</v>
      </c>
      <c r="L463" s="120">
        <v>0.15720000000000001</v>
      </c>
      <c r="M463" s="120">
        <v>9.16</v>
      </c>
      <c r="N463" s="120">
        <v>24.1114</v>
      </c>
      <c r="O463" s="120">
        <v>0.34660000000000002</v>
      </c>
      <c r="P463" s="120">
        <v>9.16</v>
      </c>
      <c r="Q463" s="120">
        <v>26.585599999999999</v>
      </c>
      <c r="R463" s="120">
        <v>0.27860000000000001</v>
      </c>
      <c r="S463" s="120">
        <v>9.16</v>
      </c>
      <c r="T463" s="120">
        <v>14.8642</v>
      </c>
      <c r="U463" s="120">
        <v>0.55679999999999996</v>
      </c>
      <c r="V463" s="120">
        <v>11.497</v>
      </c>
      <c r="W463" s="120">
        <v>30.016400000000001</v>
      </c>
      <c r="X463" s="120">
        <v>0.18729999999999999</v>
      </c>
      <c r="Y463" s="120">
        <v>9.16</v>
      </c>
      <c r="Z463" s="120">
        <v>19.7318</v>
      </c>
      <c r="AA463" s="120">
        <v>0.74729999999999996</v>
      </c>
      <c r="AB463" s="120">
        <v>9.16</v>
      </c>
      <c r="AC463" s="120">
        <v>10.459099999999999</v>
      </c>
      <c r="AD463" s="120">
        <v>0.21099999999999999</v>
      </c>
      <c r="AE463" s="120">
        <v>11.484999999999999</v>
      </c>
      <c r="AF463" s="120">
        <v>29.384599999999999</v>
      </c>
      <c r="AG463" s="120">
        <v>0.20749999999999999</v>
      </c>
      <c r="AH463" s="120">
        <v>9.16</v>
      </c>
      <c r="AI463" s="120">
        <v>36.910499999999999</v>
      </c>
      <c r="AJ463" s="120">
        <v>0.4098</v>
      </c>
      <c r="AK463" s="120">
        <v>9.16</v>
      </c>
      <c r="AL463" s="120">
        <v>31.586300000000001</v>
      </c>
      <c r="AM463" s="120">
        <v>0.64280000000000004</v>
      </c>
      <c r="AN463" s="120">
        <v>11.93</v>
      </c>
      <c r="AO463" s="120">
        <v>30.8645</v>
      </c>
      <c r="AP463" s="120">
        <v>0.2228</v>
      </c>
      <c r="AT463" s="120">
        <v>9.16</v>
      </c>
      <c r="AU463" s="120">
        <v>19.847100000000001</v>
      </c>
      <c r="AV463" s="120">
        <v>0.5907</v>
      </c>
      <c r="BO463" s="120">
        <v>9.16</v>
      </c>
      <c r="BP463" s="120">
        <v>30.976800000000001</v>
      </c>
      <c r="BQ463" s="120">
        <v>0.43690000000000001</v>
      </c>
      <c r="BR463" s="120">
        <v>9.16</v>
      </c>
      <c r="BS463" s="120">
        <v>19.5045</v>
      </c>
      <c r="BT463" s="120">
        <v>0.60519999999999996</v>
      </c>
      <c r="CA463" s="120">
        <v>9.16</v>
      </c>
      <c r="CB463" s="120">
        <v>29.2194</v>
      </c>
      <c r="CC463" s="120">
        <v>0.32929999999999998</v>
      </c>
      <c r="CD463" s="120">
        <v>9.16</v>
      </c>
      <c r="CE463" s="120">
        <v>19.891200000000001</v>
      </c>
      <c r="CF463" s="120">
        <v>0.60470000000000002</v>
      </c>
      <c r="CS463" s="120">
        <v>9.16</v>
      </c>
      <c r="CT463" s="120">
        <v>15.7622</v>
      </c>
      <c r="CU463" s="120">
        <v>0.154</v>
      </c>
      <c r="CY463" s="120">
        <v>9.16</v>
      </c>
      <c r="CZ463" s="120">
        <v>21.772500000000001</v>
      </c>
      <c r="DA463" s="120">
        <v>0.26769999999999999</v>
      </c>
      <c r="DH463" s="120">
        <v>9.16</v>
      </c>
      <c r="DI463" s="120">
        <v>17.516300000000001</v>
      </c>
      <c r="DJ463" s="120">
        <v>0.16159999999999999</v>
      </c>
      <c r="DN463" s="120">
        <v>9.16</v>
      </c>
      <c r="DO463" s="120">
        <v>22.834399999999999</v>
      </c>
      <c r="DP463" s="120">
        <v>0.2278</v>
      </c>
      <c r="DW463" s="120">
        <v>9.16</v>
      </c>
      <c r="DX463" s="120">
        <v>23.005199999999999</v>
      </c>
      <c r="DY463" s="120">
        <v>0.2142</v>
      </c>
      <c r="DZ463" s="120">
        <v>9.16</v>
      </c>
      <c r="EA463" s="120">
        <v>23.4924</v>
      </c>
      <c r="EB463" s="120">
        <v>0.19389999999999999</v>
      </c>
      <c r="EL463" s="120">
        <v>9.16</v>
      </c>
      <c r="EM463" s="120">
        <v>23.569099999999999</v>
      </c>
      <c r="EN463" s="120">
        <v>0.2172</v>
      </c>
      <c r="EO463" s="120">
        <v>9.16</v>
      </c>
      <c r="EP463" s="120">
        <v>13.8241</v>
      </c>
      <c r="EQ463" s="120">
        <v>0.25669999999999998</v>
      </c>
      <c r="EU463" s="120">
        <v>9.16</v>
      </c>
      <c r="EV463" s="120">
        <v>26.021000000000001</v>
      </c>
      <c r="EW463" s="120">
        <v>0.18290000000000001</v>
      </c>
      <c r="EX463" s="120">
        <v>9.16</v>
      </c>
      <c r="EY463" s="120">
        <v>16.9681</v>
      </c>
      <c r="EZ463" s="120">
        <v>0.2009</v>
      </c>
      <c r="FM463" s="120">
        <v>9.16</v>
      </c>
      <c r="FN463" s="120">
        <v>26.872399999999999</v>
      </c>
      <c r="FO463" s="120">
        <v>0.23219999999999999</v>
      </c>
      <c r="FP463" s="120">
        <v>9.16</v>
      </c>
      <c r="FQ463" s="120">
        <v>18.7881</v>
      </c>
      <c r="FR463" s="120">
        <v>0.1734</v>
      </c>
      <c r="FV463" s="120">
        <v>9.16</v>
      </c>
      <c r="FW463" s="120">
        <v>18.857700000000001</v>
      </c>
      <c r="FX463" s="120">
        <v>0.25590000000000002</v>
      </c>
      <c r="FY463" s="120">
        <v>9.16</v>
      </c>
      <c r="FZ463" s="120">
        <v>12.623699999999999</v>
      </c>
      <c r="GA463" s="120">
        <v>0.53849999999999998</v>
      </c>
      <c r="GE463" s="120">
        <v>9.16</v>
      </c>
      <c r="GF463" s="120">
        <v>23.731200000000001</v>
      </c>
      <c r="GG463" s="120">
        <v>0.17849999999999999</v>
      </c>
      <c r="GH463" s="120">
        <v>9.16</v>
      </c>
      <c r="GI463" s="120">
        <v>11.4618</v>
      </c>
      <c r="GJ463" s="120">
        <v>0.27489999999999998</v>
      </c>
      <c r="GK463" s="120">
        <v>9.16</v>
      </c>
      <c r="GL463" s="120">
        <v>19.814800000000002</v>
      </c>
      <c r="GM463" s="120">
        <v>0.3296</v>
      </c>
      <c r="GN463" s="120">
        <v>9.16</v>
      </c>
      <c r="GO463" s="120">
        <v>25.226099999999999</v>
      </c>
      <c r="GP463" s="120">
        <v>0.4002</v>
      </c>
      <c r="GW463" s="120">
        <v>9.16</v>
      </c>
      <c r="GX463" s="120">
        <v>18.139600000000002</v>
      </c>
      <c r="GY463" s="120">
        <v>0.30859999999999999</v>
      </c>
      <c r="GZ463" s="120">
        <v>9.16</v>
      </c>
      <c r="HA463" s="120">
        <v>16.5243</v>
      </c>
      <c r="HB463" s="120">
        <v>0.62570000000000003</v>
      </c>
      <c r="HF463" s="120">
        <v>9.16</v>
      </c>
      <c r="HG463" s="120">
        <v>25.243600000000001</v>
      </c>
      <c r="HH463" s="120">
        <v>0.30070000000000002</v>
      </c>
      <c r="HO463" s="120">
        <v>9.16</v>
      </c>
      <c r="HP463" s="120">
        <v>12.622</v>
      </c>
      <c r="HQ463" s="120">
        <v>9.2999999999999999E-2</v>
      </c>
      <c r="HR463" s="120">
        <v>9.16</v>
      </c>
      <c r="HS463" s="120">
        <v>17.7378</v>
      </c>
      <c r="HT463" s="120">
        <v>0.17979999999999999</v>
      </c>
      <c r="HX463" s="128">
        <v>9.16</v>
      </c>
      <c r="HY463" s="128">
        <v>20.1492</v>
      </c>
      <c r="HZ463" s="120">
        <v>7.85E-2</v>
      </c>
      <c r="IA463" s="128">
        <v>9.16</v>
      </c>
      <c r="IB463" s="128">
        <v>19.008500000000002</v>
      </c>
      <c r="IC463" s="120">
        <v>7.7399999999999997E-2</v>
      </c>
      <c r="ID463" s="128">
        <v>9.16</v>
      </c>
      <c r="IE463" s="128">
        <v>19.906199999999998</v>
      </c>
      <c r="IF463" s="120">
        <v>9.0399999999999994E-2</v>
      </c>
      <c r="IG463" s="128">
        <v>9.16</v>
      </c>
      <c r="IH463" s="128">
        <v>22.531700000000001</v>
      </c>
      <c r="II463" s="120">
        <v>0.1303</v>
      </c>
      <c r="IJ463" s="128">
        <v>9.16</v>
      </c>
      <c r="IK463" s="128">
        <v>38.378100000000003</v>
      </c>
      <c r="IL463" s="120">
        <v>0.26319999999999999</v>
      </c>
      <c r="IM463" s="128">
        <v>9.16</v>
      </c>
      <c r="IN463" s="128">
        <v>43.034100000000002</v>
      </c>
      <c r="IO463" s="120">
        <v>0.2863</v>
      </c>
      <c r="IP463" s="128">
        <v>9.16</v>
      </c>
      <c r="IQ463" s="128">
        <v>42.7042</v>
      </c>
      <c r="IR463" s="120">
        <v>0.34889999999999999</v>
      </c>
      <c r="IS463" s="128">
        <v>9.16</v>
      </c>
      <c r="IT463" s="128">
        <v>46.370699999999999</v>
      </c>
      <c r="IU463" s="120">
        <v>0.22009999999999999</v>
      </c>
      <c r="IV463" s="128">
        <v>9.16</v>
      </c>
      <c r="IW463" s="128">
        <v>31.508700000000001</v>
      </c>
      <c r="IX463" s="120">
        <v>0.17560000000000001</v>
      </c>
      <c r="IY463" s="128">
        <v>9.16</v>
      </c>
      <c r="IZ463" s="128">
        <v>19.991499999999998</v>
      </c>
      <c r="JA463" s="120">
        <v>0.1221</v>
      </c>
      <c r="JB463" s="128">
        <v>9.16</v>
      </c>
      <c r="JC463" s="128">
        <v>15.087</v>
      </c>
      <c r="JD463" s="120">
        <v>7.9799999999999996E-2</v>
      </c>
      <c r="JE463" s="128">
        <v>9.16</v>
      </c>
      <c r="JF463" s="128">
        <v>31.164300000000001</v>
      </c>
      <c r="JG463" s="120">
        <v>0.25850000000000001</v>
      </c>
      <c r="JH463" s="128">
        <v>9.16</v>
      </c>
      <c r="JI463" s="128">
        <v>19.567</v>
      </c>
      <c r="JJ463" s="120">
        <v>7.0900000000000005E-2</v>
      </c>
      <c r="JK463" s="128">
        <v>9.16</v>
      </c>
      <c r="JL463" s="128">
        <v>1.87</v>
      </c>
      <c r="JM463" s="120">
        <v>5.0599999999999999E-2</v>
      </c>
      <c r="JN463" s="128">
        <v>9.16</v>
      </c>
      <c r="JO463" s="128">
        <v>32.572299999999998</v>
      </c>
      <c r="JP463" s="120">
        <v>0.18609999999999999</v>
      </c>
      <c r="JQ463" s="128">
        <v>9.16</v>
      </c>
      <c r="JR463" s="128">
        <v>14.9619</v>
      </c>
      <c r="JS463" s="120">
        <v>6.3399999999999998E-2</v>
      </c>
    </row>
    <row r="464" spans="1:279" x14ac:dyDescent="0.25">
      <c r="A464" s="128">
        <v>9.18</v>
      </c>
      <c r="B464" s="128">
        <v>28.902699999999999</v>
      </c>
      <c r="C464" s="120">
        <v>0.2261</v>
      </c>
      <c r="D464" s="120">
        <v>9.18</v>
      </c>
      <c r="E464" s="120">
        <v>22.7484</v>
      </c>
      <c r="F464" s="120">
        <v>0.1812</v>
      </c>
      <c r="G464" s="120">
        <v>9.18</v>
      </c>
      <c r="H464" s="120">
        <v>24.993600000000001</v>
      </c>
      <c r="I464" s="120">
        <v>0.49840000000000001</v>
      </c>
      <c r="J464" s="120">
        <v>9.18</v>
      </c>
      <c r="K464" s="120">
        <v>14.567399999999999</v>
      </c>
      <c r="L464" s="120">
        <v>0.16189999999999999</v>
      </c>
      <c r="M464" s="120">
        <v>9.18</v>
      </c>
      <c r="N464" s="120">
        <v>23.567</v>
      </c>
      <c r="O464" s="120">
        <v>0.3382</v>
      </c>
      <c r="P464" s="120">
        <v>9.18</v>
      </c>
      <c r="Q464" s="120">
        <v>26.4726</v>
      </c>
      <c r="R464" s="120">
        <v>0.27039999999999997</v>
      </c>
      <c r="S464" s="120">
        <v>9.18</v>
      </c>
      <c r="T464" s="120">
        <v>14.5059</v>
      </c>
      <c r="U464" s="120">
        <v>0.60150000000000003</v>
      </c>
      <c r="V464" s="120">
        <v>11.516999999999999</v>
      </c>
      <c r="W464" s="120">
        <v>30.040500000000002</v>
      </c>
      <c r="X464" s="120">
        <v>0.18360000000000001</v>
      </c>
      <c r="Y464" s="120">
        <v>9.18</v>
      </c>
      <c r="Z464" s="120">
        <v>21.85</v>
      </c>
      <c r="AA464" s="120">
        <v>0.81299999999999994</v>
      </c>
      <c r="AB464" s="120">
        <v>9.18</v>
      </c>
      <c r="AC464" s="120">
        <v>10.125500000000001</v>
      </c>
      <c r="AD464" s="120">
        <v>0.23169999999999999</v>
      </c>
      <c r="AE464" s="120">
        <v>11.505000000000001</v>
      </c>
      <c r="AF464" s="120">
        <v>29.333500000000001</v>
      </c>
      <c r="AG464" s="120">
        <v>0.21049999999999999</v>
      </c>
      <c r="AH464" s="120">
        <v>9.18</v>
      </c>
      <c r="AI464" s="120">
        <v>37.331699999999998</v>
      </c>
      <c r="AJ464" s="120">
        <v>0.37630000000000002</v>
      </c>
      <c r="AK464" s="120">
        <v>9.18</v>
      </c>
      <c r="AL464" s="120">
        <v>33.691400000000002</v>
      </c>
      <c r="AM464" s="120">
        <v>0.58950000000000002</v>
      </c>
      <c r="AN464" s="120">
        <v>11.95</v>
      </c>
      <c r="AO464" s="120">
        <v>31.026499999999999</v>
      </c>
      <c r="AP464" s="120">
        <v>0.2248</v>
      </c>
      <c r="AT464" s="120">
        <v>9.18</v>
      </c>
      <c r="AU464" s="120">
        <v>18.949300000000001</v>
      </c>
      <c r="AV464" s="120">
        <v>0.60960000000000003</v>
      </c>
      <c r="BO464" s="120">
        <v>9.18</v>
      </c>
      <c r="BP464" s="120">
        <v>29.979199999999999</v>
      </c>
      <c r="BQ464" s="120">
        <v>0.43380000000000002</v>
      </c>
      <c r="BR464" s="120">
        <v>9.18</v>
      </c>
      <c r="BS464" s="120">
        <v>18.582799999999999</v>
      </c>
      <c r="BT464" s="120">
        <v>0.65259999999999996</v>
      </c>
      <c r="CA464" s="120">
        <v>9.18</v>
      </c>
      <c r="CB464" s="120">
        <v>29.181699999999999</v>
      </c>
      <c r="CC464" s="120">
        <v>0.31719999999999998</v>
      </c>
      <c r="CD464" s="120">
        <v>9.18</v>
      </c>
      <c r="CE464" s="120">
        <v>19.418800000000001</v>
      </c>
      <c r="CF464" s="120">
        <v>0.61160000000000003</v>
      </c>
      <c r="CS464" s="120">
        <v>9.18</v>
      </c>
      <c r="CT464" s="120">
        <v>16.027100000000001</v>
      </c>
      <c r="CU464" s="120">
        <v>0.15459999999999999</v>
      </c>
      <c r="CY464" s="120">
        <v>9.18</v>
      </c>
      <c r="CZ464" s="120">
        <v>22.074100000000001</v>
      </c>
      <c r="DA464" s="120">
        <v>0.27089999999999997</v>
      </c>
      <c r="DH464" s="120">
        <v>9.18</v>
      </c>
      <c r="DI464" s="120">
        <v>18.107299999999999</v>
      </c>
      <c r="DJ464" s="120">
        <v>0.16320000000000001</v>
      </c>
      <c r="DN464" s="120">
        <v>9.18</v>
      </c>
      <c r="DO464" s="120">
        <v>23.152699999999999</v>
      </c>
      <c r="DP464" s="120">
        <v>0.2288</v>
      </c>
      <c r="DW464" s="120">
        <v>9.18</v>
      </c>
      <c r="DX464" s="120">
        <v>22.7118</v>
      </c>
      <c r="DY464" s="120">
        <v>0.21529999999999999</v>
      </c>
      <c r="DZ464" s="120">
        <v>9.18</v>
      </c>
      <c r="EA464" s="120">
        <v>23.501799999999999</v>
      </c>
      <c r="EB464" s="120">
        <v>0.2006</v>
      </c>
      <c r="EL464" s="120">
        <v>9.18</v>
      </c>
      <c r="EM464" s="120">
        <v>23.3918</v>
      </c>
      <c r="EN464" s="120">
        <v>0.21229999999999999</v>
      </c>
      <c r="EO464" s="120">
        <v>9.18</v>
      </c>
      <c r="EP464" s="120">
        <v>13.157299999999999</v>
      </c>
      <c r="EQ464" s="120">
        <v>0.30649999999999999</v>
      </c>
      <c r="EU464" s="120">
        <v>9.18</v>
      </c>
      <c r="EV464" s="120">
        <v>25.486799999999999</v>
      </c>
      <c r="EW464" s="120">
        <v>0.18440000000000001</v>
      </c>
      <c r="EX464" s="120">
        <v>9.18</v>
      </c>
      <c r="EY464" s="120">
        <v>16.644400000000001</v>
      </c>
      <c r="EZ464" s="120">
        <v>0.18310000000000001</v>
      </c>
      <c r="FM464" s="120">
        <v>9.18</v>
      </c>
      <c r="FN464" s="120">
        <v>27.065999999999999</v>
      </c>
      <c r="FO464" s="120">
        <v>0.21099999999999999</v>
      </c>
      <c r="FP464" s="120">
        <v>9.18</v>
      </c>
      <c r="FQ464" s="120">
        <v>18.337599999999998</v>
      </c>
      <c r="FR464" s="120">
        <v>0.17910000000000001</v>
      </c>
      <c r="FV464" s="120">
        <v>9.18</v>
      </c>
      <c r="FW464" s="120">
        <v>18.574100000000001</v>
      </c>
      <c r="FX464" s="120">
        <v>0.25659999999999999</v>
      </c>
      <c r="FY464" s="120">
        <v>9.18</v>
      </c>
      <c r="FZ464" s="120">
        <v>12.0093</v>
      </c>
      <c r="GA464" s="120">
        <v>0.51580000000000004</v>
      </c>
      <c r="GE464" s="120">
        <v>9.18</v>
      </c>
      <c r="GF464" s="120">
        <v>24.090900000000001</v>
      </c>
      <c r="GG464" s="120">
        <v>0.1923</v>
      </c>
      <c r="GH464" s="120">
        <v>9.18</v>
      </c>
      <c r="GI464" s="120">
        <v>11.509600000000001</v>
      </c>
      <c r="GJ464" s="120">
        <v>0.27300000000000002</v>
      </c>
      <c r="GK464" s="120">
        <v>9.18</v>
      </c>
      <c r="GL464" s="120">
        <v>19.833500000000001</v>
      </c>
      <c r="GM464" s="120">
        <v>0.32500000000000001</v>
      </c>
      <c r="GN464" s="120">
        <v>9.18</v>
      </c>
      <c r="GO464" s="120">
        <v>25.296500000000002</v>
      </c>
      <c r="GP464" s="120">
        <v>0.39710000000000001</v>
      </c>
      <c r="GW464" s="120">
        <v>9.18</v>
      </c>
      <c r="GX464" s="120">
        <v>17.619399999999999</v>
      </c>
      <c r="GY464" s="120">
        <v>0.31080000000000002</v>
      </c>
      <c r="GZ464" s="120">
        <v>9.18</v>
      </c>
      <c r="HA464" s="120">
        <v>16.859200000000001</v>
      </c>
      <c r="HB464" s="120">
        <v>0.6371</v>
      </c>
      <c r="HF464" s="120">
        <v>9.18</v>
      </c>
      <c r="HG464" s="120">
        <v>24.881799999999998</v>
      </c>
      <c r="HH464" s="120">
        <v>0.25059999999999999</v>
      </c>
      <c r="HO464" s="120">
        <v>9.18</v>
      </c>
      <c r="HP464" s="120">
        <v>12.5754</v>
      </c>
      <c r="HQ464" s="120">
        <v>9.3600000000000003E-2</v>
      </c>
      <c r="HR464" s="120">
        <v>9.18</v>
      </c>
      <c r="HS464" s="120">
        <v>17.912099999999999</v>
      </c>
      <c r="HT464" s="120">
        <v>0.19919999999999999</v>
      </c>
      <c r="HX464" s="128">
        <v>9.18</v>
      </c>
      <c r="HY464" s="128">
        <v>20.708200000000001</v>
      </c>
      <c r="HZ464" s="120">
        <v>7.9600000000000004E-2</v>
      </c>
      <c r="IA464" s="128">
        <v>9.18</v>
      </c>
      <c r="IB464" s="128">
        <v>19.4633</v>
      </c>
      <c r="IC464" s="120">
        <v>8.5099999999999995E-2</v>
      </c>
      <c r="ID464" s="128">
        <v>9.18</v>
      </c>
      <c r="IE464" s="128">
        <v>19.933</v>
      </c>
      <c r="IF464" s="120">
        <v>8.72E-2</v>
      </c>
      <c r="IG464" s="128">
        <v>9.18</v>
      </c>
      <c r="IH464" s="128">
        <v>22.029399999999999</v>
      </c>
      <c r="II464" s="120">
        <v>0.1275</v>
      </c>
      <c r="IJ464" s="128">
        <v>9.18</v>
      </c>
      <c r="IK464" s="128">
        <v>37.3643</v>
      </c>
      <c r="IL464" s="120">
        <v>0.254</v>
      </c>
      <c r="IM464" s="128">
        <v>9.18</v>
      </c>
      <c r="IN464" s="128">
        <v>42.539700000000003</v>
      </c>
      <c r="IO464" s="120">
        <v>0.2447</v>
      </c>
      <c r="IP464" s="128">
        <v>9.18</v>
      </c>
      <c r="IQ464" s="128">
        <v>40.798299999999998</v>
      </c>
      <c r="IR464" s="120">
        <v>0.33429999999999999</v>
      </c>
      <c r="IS464" s="128">
        <v>9.18</v>
      </c>
      <c r="IT464" s="128">
        <v>46.110900000000001</v>
      </c>
      <c r="IU464" s="120">
        <v>0.21110000000000001</v>
      </c>
      <c r="IV464" s="128">
        <v>9.18</v>
      </c>
      <c r="IW464" s="128">
        <v>31.204000000000001</v>
      </c>
      <c r="IX464" s="120">
        <v>0.16489999999999999</v>
      </c>
      <c r="IY464" s="128">
        <v>9.18</v>
      </c>
      <c r="IZ464" s="128">
        <v>20.552299999999999</v>
      </c>
      <c r="JA464" s="120">
        <v>0.1227</v>
      </c>
      <c r="JB464" s="128">
        <v>9.18</v>
      </c>
      <c r="JC464" s="128">
        <v>15.1126</v>
      </c>
      <c r="JD464" s="120">
        <v>7.8600000000000003E-2</v>
      </c>
      <c r="JE464" s="128">
        <v>9.18</v>
      </c>
      <c r="JF464" s="128">
        <v>30.526299999999999</v>
      </c>
      <c r="JG464" s="120">
        <v>0.24840000000000001</v>
      </c>
      <c r="JH464" s="128">
        <v>9.18</v>
      </c>
      <c r="JI464" s="128">
        <v>18.709700000000002</v>
      </c>
      <c r="JJ464" s="120">
        <v>7.1400000000000005E-2</v>
      </c>
      <c r="JK464" s="128">
        <v>9.18</v>
      </c>
      <c r="JL464" s="128">
        <v>1.9818</v>
      </c>
      <c r="JM464" s="120">
        <v>4.8399999999999999E-2</v>
      </c>
      <c r="JN464" s="128">
        <v>9.18</v>
      </c>
      <c r="JO464" s="128">
        <v>34.235799999999998</v>
      </c>
      <c r="JP464" s="120">
        <v>0.20730000000000001</v>
      </c>
      <c r="JQ464" s="128">
        <v>9.18</v>
      </c>
      <c r="JR464" s="128">
        <v>14.6876</v>
      </c>
      <c r="JS464" s="120">
        <v>6.3700000000000007E-2</v>
      </c>
    </row>
    <row r="465" spans="1:279" x14ac:dyDescent="0.25">
      <c r="A465" s="128">
        <v>9.1999999999999993</v>
      </c>
      <c r="B465" s="128">
        <v>29.8933</v>
      </c>
      <c r="C465" s="120">
        <v>0.2442</v>
      </c>
      <c r="D465" s="120">
        <v>9.1999999999999993</v>
      </c>
      <c r="E465" s="120">
        <v>22.7941</v>
      </c>
      <c r="F465" s="120">
        <v>0.19409999999999999</v>
      </c>
      <c r="G465" s="120">
        <v>9.1999999999999993</v>
      </c>
      <c r="H465" s="120">
        <v>25.226800000000001</v>
      </c>
      <c r="I465" s="120">
        <v>0.50480000000000003</v>
      </c>
      <c r="J465" s="120">
        <v>9.1999999999999993</v>
      </c>
      <c r="K465" s="120">
        <v>14.623699999999999</v>
      </c>
      <c r="L465" s="120">
        <v>0.1552</v>
      </c>
      <c r="M465" s="120">
        <v>9.1999999999999993</v>
      </c>
      <c r="N465" s="120">
        <v>22.9878</v>
      </c>
      <c r="O465" s="120">
        <v>0.34239999999999998</v>
      </c>
      <c r="P465" s="120">
        <v>9.1999999999999993</v>
      </c>
      <c r="Q465" s="120">
        <v>26.182099999999998</v>
      </c>
      <c r="R465" s="120">
        <v>0.26519999999999999</v>
      </c>
      <c r="S465" s="120">
        <v>9.1999999999999993</v>
      </c>
      <c r="T465" s="120">
        <v>13.6334</v>
      </c>
      <c r="U465" s="120">
        <v>0.64859999999999995</v>
      </c>
      <c r="V465" s="120">
        <v>11.537000000000001</v>
      </c>
      <c r="W465" s="120">
        <v>29.8932</v>
      </c>
      <c r="X465" s="120">
        <v>0.17749999999999999</v>
      </c>
      <c r="Y465" s="120">
        <v>9.1999999999999993</v>
      </c>
      <c r="Z465" s="120">
        <v>21.203600000000002</v>
      </c>
      <c r="AA465" s="120">
        <v>0.753</v>
      </c>
      <c r="AB465" s="120">
        <v>9.1999999999999993</v>
      </c>
      <c r="AC465" s="120">
        <v>10.4011</v>
      </c>
      <c r="AD465" s="120">
        <v>0.25580000000000003</v>
      </c>
      <c r="AE465" s="120">
        <v>11.525</v>
      </c>
      <c r="AF465" s="120">
        <v>29.331099999999999</v>
      </c>
      <c r="AG465" s="120">
        <v>0.2195</v>
      </c>
      <c r="AH465" s="120">
        <v>9.1999999999999993</v>
      </c>
      <c r="AI465" s="120">
        <v>38.090600000000002</v>
      </c>
      <c r="AJ465" s="120">
        <v>0.5454</v>
      </c>
      <c r="AK465" s="120">
        <v>9.1999999999999993</v>
      </c>
      <c r="AL465" s="120">
        <v>35.328800000000001</v>
      </c>
      <c r="AM465" s="120">
        <v>0.52759999999999996</v>
      </c>
      <c r="AN465" s="120">
        <v>11.97</v>
      </c>
      <c r="AO465" s="120">
        <v>30.971499999999999</v>
      </c>
      <c r="AP465" s="120">
        <v>0.22570000000000001</v>
      </c>
      <c r="AT465" s="120">
        <v>9.1999999999999993</v>
      </c>
      <c r="AU465" s="120">
        <v>18.161300000000001</v>
      </c>
      <c r="AV465" s="120">
        <v>0.66069999999999995</v>
      </c>
      <c r="BO465" s="120">
        <v>9.1999999999999993</v>
      </c>
      <c r="BP465" s="120">
        <v>29.6233</v>
      </c>
      <c r="BQ465" s="120">
        <v>0.4229</v>
      </c>
      <c r="BR465" s="120">
        <v>9.1999999999999993</v>
      </c>
      <c r="BS465" s="120">
        <v>17.347300000000001</v>
      </c>
      <c r="BT465" s="120">
        <v>0.70450000000000002</v>
      </c>
      <c r="CA465" s="120">
        <v>9.1999999999999993</v>
      </c>
      <c r="CB465" s="120">
        <v>29.145600000000002</v>
      </c>
      <c r="CC465" s="120">
        <v>0.31459999999999999</v>
      </c>
      <c r="CD465" s="120">
        <v>9.1999999999999993</v>
      </c>
      <c r="CE465" s="120">
        <v>18.1252</v>
      </c>
      <c r="CF465" s="120">
        <v>0.6159</v>
      </c>
      <c r="CS465" s="120">
        <v>9.1999999999999993</v>
      </c>
      <c r="CT465" s="120">
        <v>16.352799999999998</v>
      </c>
      <c r="CU465" s="120">
        <v>0.13689999999999999</v>
      </c>
      <c r="CY465" s="120">
        <v>9.1999999999999993</v>
      </c>
      <c r="CZ465" s="120">
        <v>22.4998</v>
      </c>
      <c r="DA465" s="120">
        <v>0.27710000000000001</v>
      </c>
      <c r="DH465" s="120">
        <v>9.1999999999999993</v>
      </c>
      <c r="DI465" s="120">
        <v>18.504300000000001</v>
      </c>
      <c r="DJ465" s="120">
        <v>0.17030000000000001</v>
      </c>
      <c r="DN465" s="120">
        <v>9.1999999999999993</v>
      </c>
      <c r="DO465" s="120">
        <v>23.5136</v>
      </c>
      <c r="DP465" s="120">
        <v>0.23039999999999999</v>
      </c>
      <c r="DW465" s="120">
        <v>9.1999999999999993</v>
      </c>
      <c r="DX465" s="120">
        <v>22.3002</v>
      </c>
      <c r="DY465" s="120">
        <v>0.21490000000000001</v>
      </c>
      <c r="DZ465" s="120">
        <v>9.1999999999999993</v>
      </c>
      <c r="EA465" s="120">
        <v>23.195900000000002</v>
      </c>
      <c r="EB465" s="120">
        <v>0.21540000000000001</v>
      </c>
      <c r="EL465" s="120">
        <v>9.1999999999999993</v>
      </c>
      <c r="EM465" s="120">
        <v>23.2286</v>
      </c>
      <c r="EN465" s="120">
        <v>0.214</v>
      </c>
      <c r="EO465" s="120">
        <v>9.1999999999999993</v>
      </c>
      <c r="EP465" s="120">
        <v>12.3985</v>
      </c>
      <c r="EQ465" s="120">
        <v>0.37319999999999998</v>
      </c>
      <c r="EU465" s="120">
        <v>9.1999999999999993</v>
      </c>
      <c r="EV465" s="120">
        <v>24.912400000000002</v>
      </c>
      <c r="EW465" s="120">
        <v>0.19109999999999999</v>
      </c>
      <c r="EX465" s="120">
        <v>9.1999999999999993</v>
      </c>
      <c r="EY465" s="120">
        <v>16.356300000000001</v>
      </c>
      <c r="EZ465" s="120">
        <v>0.19650000000000001</v>
      </c>
      <c r="FM465" s="120">
        <v>9.1999999999999993</v>
      </c>
      <c r="FN465" s="120">
        <v>27.1511</v>
      </c>
      <c r="FO465" s="120">
        <v>0.18540000000000001</v>
      </c>
      <c r="FP465" s="120">
        <v>9.1999999999999993</v>
      </c>
      <c r="FQ465" s="120">
        <v>17.902999999999999</v>
      </c>
      <c r="FR465" s="120">
        <v>0.18690000000000001</v>
      </c>
      <c r="FV465" s="120">
        <v>9.1999999999999993</v>
      </c>
      <c r="FW465" s="120">
        <v>18.026399999999999</v>
      </c>
      <c r="FX465" s="120">
        <v>0.2601</v>
      </c>
      <c r="FY465" s="120">
        <v>9.1999999999999993</v>
      </c>
      <c r="FZ465" s="120">
        <v>10.970800000000001</v>
      </c>
      <c r="GA465" s="120">
        <v>0.46</v>
      </c>
      <c r="GE465" s="120">
        <v>9.1999999999999993</v>
      </c>
      <c r="GF465" s="120">
        <v>24.450600000000001</v>
      </c>
      <c r="GG465" s="120">
        <v>0.21179999999999999</v>
      </c>
      <c r="GH465" s="120">
        <v>9.1999999999999993</v>
      </c>
      <c r="GI465" s="120">
        <v>11.2325</v>
      </c>
      <c r="GJ465" s="120">
        <v>0.27789999999999998</v>
      </c>
      <c r="GK465" s="120">
        <v>9.1999999999999993</v>
      </c>
      <c r="GL465" s="120">
        <v>19.9619</v>
      </c>
      <c r="GM465" s="120">
        <v>0.32819999999999999</v>
      </c>
      <c r="GN465" s="120">
        <v>9.1999999999999993</v>
      </c>
      <c r="GO465" s="120">
        <v>25.7956</v>
      </c>
      <c r="GP465" s="120">
        <v>0.4168</v>
      </c>
      <c r="GW465" s="120">
        <v>9.1999999999999993</v>
      </c>
      <c r="GX465" s="120">
        <v>17.273399999999999</v>
      </c>
      <c r="GY465" s="120">
        <v>0.31230000000000002</v>
      </c>
      <c r="GZ465" s="120">
        <v>9.1999999999999993</v>
      </c>
      <c r="HA465" s="120">
        <v>17.090800000000002</v>
      </c>
      <c r="HB465" s="120">
        <v>0.66069999999999995</v>
      </c>
      <c r="HF465" s="120">
        <v>9.1999999999999993</v>
      </c>
      <c r="HG465" s="120">
        <v>24.5105</v>
      </c>
      <c r="HH465" s="120">
        <v>0.25600000000000001</v>
      </c>
      <c r="HO465" s="120">
        <v>9.1999999999999993</v>
      </c>
      <c r="HP465" s="120">
        <v>12.579000000000001</v>
      </c>
      <c r="HQ465" s="120">
        <v>9.5299999999999996E-2</v>
      </c>
      <c r="HR465" s="120">
        <v>9.1999999999999993</v>
      </c>
      <c r="HS465" s="120">
        <v>17.9297</v>
      </c>
      <c r="HT465" s="120">
        <v>0.2152</v>
      </c>
      <c r="HX465" s="128">
        <v>9.1999999999999993</v>
      </c>
      <c r="HY465" s="128">
        <v>21.1511</v>
      </c>
      <c r="HZ465" s="120">
        <v>8.5199999999999998E-2</v>
      </c>
      <c r="IA465" s="128">
        <v>9.1999999999999993</v>
      </c>
      <c r="IB465" s="128">
        <v>19.759399999999999</v>
      </c>
      <c r="IC465" s="120">
        <v>9.0499999999999997E-2</v>
      </c>
      <c r="ID465" s="128">
        <v>9.1999999999999993</v>
      </c>
      <c r="IE465" s="128">
        <v>20.146899999999999</v>
      </c>
      <c r="IF465" s="120">
        <v>7.9799999999999996E-2</v>
      </c>
      <c r="IG465" s="128">
        <v>9.1999999999999993</v>
      </c>
      <c r="IH465" s="128">
        <v>21.587199999999999</v>
      </c>
      <c r="II465" s="120">
        <v>0.11990000000000001</v>
      </c>
      <c r="IJ465" s="128">
        <v>9.1999999999999993</v>
      </c>
      <c r="IK465" s="128">
        <v>36.768500000000003</v>
      </c>
      <c r="IL465" s="120">
        <v>0.24460000000000001</v>
      </c>
      <c r="IM465" s="128">
        <v>9.1999999999999993</v>
      </c>
      <c r="IN465" s="128">
        <v>41.631599999999999</v>
      </c>
      <c r="IO465" s="120">
        <v>0.24030000000000001</v>
      </c>
      <c r="IP465" s="128">
        <v>9.1999999999999993</v>
      </c>
      <c r="IQ465" s="128">
        <v>39.202399999999997</v>
      </c>
      <c r="IR465" s="120">
        <v>0.32329999999999998</v>
      </c>
      <c r="IS465" s="128">
        <v>9.1999999999999993</v>
      </c>
      <c r="IT465" s="128">
        <v>45.946599999999997</v>
      </c>
      <c r="IU465" s="120">
        <v>0.2152</v>
      </c>
      <c r="IV465" s="128">
        <v>9.1999999999999993</v>
      </c>
      <c r="IW465" s="128">
        <v>31.1249</v>
      </c>
      <c r="IX465" s="120">
        <v>0.1593</v>
      </c>
      <c r="IY465" s="128">
        <v>9.1999999999999993</v>
      </c>
      <c r="IZ465" s="128">
        <v>21.026499999999999</v>
      </c>
      <c r="JA465" s="120">
        <v>0.1234</v>
      </c>
      <c r="JB465" s="128">
        <v>9.1999999999999993</v>
      </c>
      <c r="JC465" s="128">
        <v>15.648300000000001</v>
      </c>
      <c r="JD465" s="120">
        <v>7.7100000000000002E-2</v>
      </c>
      <c r="JE465" s="128">
        <v>9.1999999999999993</v>
      </c>
      <c r="JF465" s="128">
        <v>30.2669</v>
      </c>
      <c r="JG465" s="120">
        <v>0.23649999999999999</v>
      </c>
      <c r="JH465" s="128">
        <v>9.1999999999999993</v>
      </c>
      <c r="JI465" s="128">
        <v>18.061800000000002</v>
      </c>
      <c r="JJ465" s="120">
        <v>7.3899999999999993E-2</v>
      </c>
      <c r="JK465" s="128">
        <v>9.1999999999999993</v>
      </c>
      <c r="JL465" s="128">
        <v>2.0228999999999999</v>
      </c>
      <c r="JM465" s="120">
        <v>4.6100000000000002E-2</v>
      </c>
      <c r="JN465" s="128">
        <v>9.1999999999999993</v>
      </c>
      <c r="JO465" s="128">
        <v>35.512500000000003</v>
      </c>
      <c r="JP465" s="120">
        <v>0.22159999999999999</v>
      </c>
      <c r="JQ465" s="128">
        <v>9.1999999999999993</v>
      </c>
      <c r="JR465" s="128">
        <v>14.395099999999999</v>
      </c>
      <c r="JS465" s="120">
        <v>6.2199999999999998E-2</v>
      </c>
    </row>
    <row r="466" spans="1:279" x14ac:dyDescent="0.25">
      <c r="A466" s="128">
        <v>9.2200000000000006</v>
      </c>
      <c r="B466" s="128">
        <v>30.932700000000001</v>
      </c>
      <c r="C466" s="120">
        <v>0.2651</v>
      </c>
      <c r="D466" s="120">
        <v>9.2200000000000006</v>
      </c>
      <c r="E466" s="120">
        <v>22.8399</v>
      </c>
      <c r="F466" s="120">
        <v>0.1996</v>
      </c>
      <c r="G466" s="120">
        <v>9.2200000000000006</v>
      </c>
      <c r="H466" s="120">
        <v>25.6843</v>
      </c>
      <c r="I466" s="120">
        <v>0.46779999999999999</v>
      </c>
      <c r="J466" s="120">
        <v>9.2200000000000006</v>
      </c>
      <c r="K466" s="120">
        <v>14.6624</v>
      </c>
      <c r="L466" s="120">
        <v>0.14130000000000001</v>
      </c>
      <c r="M466" s="120">
        <v>9.2200000000000006</v>
      </c>
      <c r="N466" s="120">
        <v>22.4877</v>
      </c>
      <c r="O466" s="120">
        <v>0.41689999999999999</v>
      </c>
      <c r="P466" s="120">
        <v>9.2200000000000006</v>
      </c>
      <c r="Q466" s="120">
        <v>26.305199999999999</v>
      </c>
      <c r="R466" s="120">
        <v>0.2596</v>
      </c>
      <c r="S466" s="120">
        <v>9.2200000000000006</v>
      </c>
      <c r="T466" s="120">
        <v>13.563000000000001</v>
      </c>
      <c r="U466" s="120">
        <v>0.59330000000000005</v>
      </c>
      <c r="V466" s="120">
        <v>11.557</v>
      </c>
      <c r="W466" s="120">
        <v>30.040500000000002</v>
      </c>
      <c r="X466" s="120">
        <v>0.17530000000000001</v>
      </c>
      <c r="Y466" s="120">
        <v>9.2200000000000006</v>
      </c>
      <c r="Z466" s="120">
        <v>20.468800000000002</v>
      </c>
      <c r="AA466" s="120">
        <v>0.60419999999999996</v>
      </c>
      <c r="AB466" s="120">
        <v>9.2200000000000006</v>
      </c>
      <c r="AC466" s="120">
        <v>10.545199999999999</v>
      </c>
      <c r="AD466" s="120">
        <v>0.27350000000000002</v>
      </c>
      <c r="AE466" s="120">
        <v>11.545</v>
      </c>
      <c r="AF466" s="120">
        <v>29.088100000000001</v>
      </c>
      <c r="AG466" s="120">
        <v>0.2223</v>
      </c>
      <c r="AH466" s="120">
        <v>9.2200000000000006</v>
      </c>
      <c r="AI466" s="120">
        <v>38.992100000000001</v>
      </c>
      <c r="AJ466" s="120">
        <v>0.44729999999999998</v>
      </c>
      <c r="AK466" s="120">
        <v>9.2200000000000006</v>
      </c>
      <c r="AL466" s="120">
        <v>36.481499999999997</v>
      </c>
      <c r="AM466" s="120">
        <v>0.4829</v>
      </c>
      <c r="AN466" s="120">
        <v>11.99</v>
      </c>
      <c r="AO466" s="120">
        <v>30.861899999999999</v>
      </c>
      <c r="AP466" s="120">
        <v>0.2296</v>
      </c>
      <c r="AT466" s="120">
        <v>9.2200000000000006</v>
      </c>
      <c r="AU466" s="120">
        <v>17.245799999999999</v>
      </c>
      <c r="AV466" s="120">
        <v>0.70840000000000003</v>
      </c>
      <c r="BO466" s="120">
        <v>9.2200000000000006</v>
      </c>
      <c r="BP466" s="120">
        <v>29.546800000000001</v>
      </c>
      <c r="BQ466" s="120">
        <v>0.37859999999999999</v>
      </c>
      <c r="BR466" s="120">
        <v>9.2200000000000006</v>
      </c>
      <c r="BS466" s="120">
        <v>16.111799999999999</v>
      </c>
      <c r="BT466" s="120">
        <v>0.71299999999999997</v>
      </c>
      <c r="CA466" s="120">
        <v>9.2200000000000006</v>
      </c>
      <c r="CB466" s="120">
        <v>29.397099999999998</v>
      </c>
      <c r="CC466" s="120">
        <v>0.3196</v>
      </c>
      <c r="CD466" s="120">
        <v>9.2200000000000006</v>
      </c>
      <c r="CE466" s="120">
        <v>16.8062</v>
      </c>
      <c r="CF466" s="120">
        <v>0.59360000000000002</v>
      </c>
      <c r="CS466" s="120">
        <v>9.2200000000000006</v>
      </c>
      <c r="CT466" s="120">
        <v>16.758800000000001</v>
      </c>
      <c r="CU466" s="120">
        <v>0.1181</v>
      </c>
      <c r="CY466" s="120">
        <v>9.2200000000000006</v>
      </c>
      <c r="CZ466" s="120">
        <v>23.126200000000001</v>
      </c>
      <c r="DA466" s="120">
        <v>0.2893</v>
      </c>
      <c r="DH466" s="120">
        <v>9.2200000000000006</v>
      </c>
      <c r="DI466" s="120">
        <v>18.6584</v>
      </c>
      <c r="DJ466" s="120">
        <v>0.17449999999999999</v>
      </c>
      <c r="DN466" s="120">
        <v>9.2200000000000006</v>
      </c>
      <c r="DO466" s="120">
        <v>23.94</v>
      </c>
      <c r="DP466" s="120">
        <v>0.2369</v>
      </c>
      <c r="DW466" s="120">
        <v>9.2200000000000006</v>
      </c>
      <c r="DX466" s="120">
        <v>21.889099999999999</v>
      </c>
      <c r="DY466" s="120">
        <v>0.21329999999999999</v>
      </c>
      <c r="DZ466" s="120">
        <v>9.2200000000000006</v>
      </c>
      <c r="EA466" s="120">
        <v>22.502300000000002</v>
      </c>
      <c r="EB466" s="120">
        <v>0.2122</v>
      </c>
      <c r="EL466" s="120">
        <v>9.2200000000000006</v>
      </c>
      <c r="EM466" s="120">
        <v>23.055</v>
      </c>
      <c r="EN466" s="120">
        <v>0.21179999999999999</v>
      </c>
      <c r="EO466" s="120">
        <v>9.2200000000000006</v>
      </c>
      <c r="EP466" s="120">
        <v>11.317</v>
      </c>
      <c r="EQ466" s="120">
        <v>0.39100000000000001</v>
      </c>
      <c r="EU466" s="120">
        <v>9.2200000000000006</v>
      </c>
      <c r="EV466" s="120">
        <v>23.863199999999999</v>
      </c>
      <c r="EW466" s="120">
        <v>0.19259999999999999</v>
      </c>
      <c r="EX466" s="120">
        <v>9.2200000000000006</v>
      </c>
      <c r="EY466" s="120">
        <v>16.0215</v>
      </c>
      <c r="EZ466" s="120">
        <v>0.20269999999999999</v>
      </c>
      <c r="FM466" s="120">
        <v>9.2200000000000006</v>
      </c>
      <c r="FN466" s="120">
        <v>27.0184</v>
      </c>
      <c r="FO466" s="120">
        <v>0.1726</v>
      </c>
      <c r="FP466" s="120">
        <v>9.2200000000000006</v>
      </c>
      <c r="FQ466" s="120">
        <v>17.443999999999999</v>
      </c>
      <c r="FR466" s="120">
        <v>0.19570000000000001</v>
      </c>
      <c r="FV466" s="120">
        <v>9.2200000000000006</v>
      </c>
      <c r="FW466" s="120">
        <v>17.1873</v>
      </c>
      <c r="FX466" s="120">
        <v>0.2681</v>
      </c>
      <c r="FY466" s="120">
        <v>9.2200000000000006</v>
      </c>
      <c r="FZ466" s="120">
        <v>9.8245000000000005</v>
      </c>
      <c r="GA466" s="120">
        <v>0.4088</v>
      </c>
      <c r="GE466" s="120">
        <v>9.2200000000000006</v>
      </c>
      <c r="GF466" s="120">
        <v>25.853100000000001</v>
      </c>
      <c r="GG466" s="120">
        <v>0.23350000000000001</v>
      </c>
      <c r="GH466" s="120">
        <v>9.2200000000000006</v>
      </c>
      <c r="GI466" s="120">
        <v>10.9612</v>
      </c>
      <c r="GJ466" s="120">
        <v>0.28220000000000001</v>
      </c>
      <c r="GK466" s="120">
        <v>9.2200000000000006</v>
      </c>
      <c r="GL466" s="120">
        <v>20.122699999999998</v>
      </c>
      <c r="GM466" s="120">
        <v>0.33350000000000002</v>
      </c>
      <c r="GN466" s="120">
        <v>9.2200000000000006</v>
      </c>
      <c r="GO466" s="120">
        <v>26.3017</v>
      </c>
      <c r="GP466" s="120">
        <v>0.4027</v>
      </c>
      <c r="GW466" s="120">
        <v>9.2200000000000006</v>
      </c>
      <c r="GX466" s="120">
        <v>17.156199999999998</v>
      </c>
      <c r="GY466" s="120">
        <v>0.30859999999999999</v>
      </c>
      <c r="GZ466" s="120">
        <v>9.2200000000000006</v>
      </c>
      <c r="HA466" s="120">
        <v>17.1646</v>
      </c>
      <c r="HB466" s="120">
        <v>0.67310000000000003</v>
      </c>
      <c r="HF466" s="120">
        <v>9.2200000000000006</v>
      </c>
      <c r="HG466" s="120">
        <v>24.334099999999999</v>
      </c>
      <c r="HH466" s="120">
        <v>0.245</v>
      </c>
      <c r="HO466" s="120">
        <v>9.2200000000000006</v>
      </c>
      <c r="HP466" s="120">
        <v>12.601000000000001</v>
      </c>
      <c r="HQ466" s="120">
        <v>9.6299999999999997E-2</v>
      </c>
      <c r="HR466" s="120">
        <v>9.2200000000000006</v>
      </c>
      <c r="HS466" s="120">
        <v>17.603400000000001</v>
      </c>
      <c r="HT466" s="120">
        <v>0.2142</v>
      </c>
      <c r="HX466" s="128">
        <v>9.2200000000000006</v>
      </c>
      <c r="HY466" s="128">
        <v>21.793800000000001</v>
      </c>
      <c r="HZ466" s="120">
        <v>9.06E-2</v>
      </c>
      <c r="IA466" s="128">
        <v>9.2200000000000006</v>
      </c>
      <c r="IB466" s="128">
        <v>19.979099999999999</v>
      </c>
      <c r="IC466" s="120">
        <v>9.6699999999999994E-2</v>
      </c>
      <c r="ID466" s="128">
        <v>9.2200000000000006</v>
      </c>
      <c r="IE466" s="128">
        <v>20.398800000000001</v>
      </c>
      <c r="IF466" s="120">
        <v>7.6999999999999999E-2</v>
      </c>
      <c r="IG466" s="128">
        <v>9.2200000000000006</v>
      </c>
      <c r="IH466" s="128">
        <v>21.133600000000001</v>
      </c>
      <c r="II466" s="120">
        <v>0.11219999999999999</v>
      </c>
      <c r="IJ466" s="128">
        <v>9.2200000000000006</v>
      </c>
      <c r="IK466" s="128">
        <v>36.652099999999997</v>
      </c>
      <c r="IL466" s="120">
        <v>0.2419</v>
      </c>
      <c r="IM466" s="128">
        <v>9.2200000000000006</v>
      </c>
      <c r="IN466" s="128">
        <v>41.220599999999997</v>
      </c>
      <c r="IO466" s="120">
        <v>0.23280000000000001</v>
      </c>
      <c r="IP466" s="128">
        <v>9.2200000000000006</v>
      </c>
      <c r="IQ466" s="128">
        <v>37.209499999999998</v>
      </c>
      <c r="IR466" s="120">
        <v>0.30449999999999999</v>
      </c>
      <c r="IS466" s="128">
        <v>9.2200000000000006</v>
      </c>
      <c r="IT466" s="128">
        <v>45.645099999999999</v>
      </c>
      <c r="IU466" s="120">
        <v>0.25040000000000001</v>
      </c>
      <c r="IV466" s="128">
        <v>9.2200000000000006</v>
      </c>
      <c r="IW466" s="128">
        <v>31.6006</v>
      </c>
      <c r="IX466" s="120">
        <v>0.14560000000000001</v>
      </c>
      <c r="IY466" s="128">
        <v>9.2200000000000006</v>
      </c>
      <c r="IZ466" s="128">
        <v>21.508299999999998</v>
      </c>
      <c r="JA466" s="120">
        <v>0.1212</v>
      </c>
      <c r="JB466" s="128">
        <v>9.2200000000000006</v>
      </c>
      <c r="JC466" s="128">
        <v>16.253</v>
      </c>
      <c r="JD466" s="120">
        <v>8.8599999999999998E-2</v>
      </c>
      <c r="JE466" s="128">
        <v>9.2200000000000006</v>
      </c>
      <c r="JF466" s="128">
        <v>29.989799999999999</v>
      </c>
      <c r="JG466" s="120">
        <v>0.22770000000000001</v>
      </c>
      <c r="JH466" s="128">
        <v>9.2200000000000006</v>
      </c>
      <c r="JI466" s="128">
        <v>16.982399999999998</v>
      </c>
      <c r="JJ466" s="120">
        <v>7.6600000000000001E-2</v>
      </c>
      <c r="JK466" s="128">
        <v>9.2200000000000006</v>
      </c>
      <c r="JL466" s="128">
        <v>1.9858</v>
      </c>
      <c r="JM466" s="120">
        <v>4.5999999999999999E-2</v>
      </c>
      <c r="JN466" s="128">
        <v>9.2200000000000006</v>
      </c>
      <c r="JO466" s="128">
        <v>36.491399999999999</v>
      </c>
      <c r="JP466" s="120">
        <v>0.2331</v>
      </c>
      <c r="JQ466" s="128">
        <v>9.2200000000000006</v>
      </c>
      <c r="JR466" s="128">
        <v>14.052300000000001</v>
      </c>
      <c r="JS466" s="120">
        <v>5.7799999999999997E-2</v>
      </c>
    </row>
    <row r="467" spans="1:279" x14ac:dyDescent="0.25">
      <c r="A467" s="128">
        <v>9.24</v>
      </c>
      <c r="B467" s="128">
        <v>31.8384</v>
      </c>
      <c r="C467" s="120">
        <v>0.27860000000000001</v>
      </c>
      <c r="D467" s="120">
        <v>9.24</v>
      </c>
      <c r="E467" s="120">
        <v>23.141300000000001</v>
      </c>
      <c r="F467" s="120">
        <v>0.2059</v>
      </c>
      <c r="G467" s="120">
        <v>9.24</v>
      </c>
      <c r="H467" s="120">
        <v>26.9101</v>
      </c>
      <c r="I467" s="120">
        <v>0.41049999999999998</v>
      </c>
      <c r="J467" s="120">
        <v>9.24</v>
      </c>
      <c r="K467" s="120">
        <v>14.7349</v>
      </c>
      <c r="L467" s="120">
        <v>0.1273</v>
      </c>
      <c r="M467" s="120">
        <v>9.24</v>
      </c>
      <c r="N467" s="120">
        <v>22.045300000000001</v>
      </c>
      <c r="O467" s="120">
        <v>0.33329999999999999</v>
      </c>
      <c r="P467" s="120">
        <v>9.24</v>
      </c>
      <c r="Q467" s="120">
        <v>26.388200000000001</v>
      </c>
      <c r="R467" s="120">
        <v>0.26100000000000001</v>
      </c>
      <c r="S467" s="120">
        <v>9.24</v>
      </c>
      <c r="T467" s="120">
        <v>15.048</v>
      </c>
      <c r="U467" s="120">
        <v>0.74009999999999998</v>
      </c>
      <c r="V467" s="120">
        <v>11.577</v>
      </c>
      <c r="W467" s="120">
        <v>30.097999999999999</v>
      </c>
      <c r="X467" s="120">
        <v>0.1794</v>
      </c>
      <c r="Y467" s="120">
        <v>9.24</v>
      </c>
      <c r="Z467" s="120">
        <v>15.7875</v>
      </c>
      <c r="AA467" s="120">
        <v>0.49880000000000002</v>
      </c>
      <c r="AB467" s="120">
        <v>9.24</v>
      </c>
      <c r="AC467" s="120">
        <v>11.1912</v>
      </c>
      <c r="AD467" s="120">
        <v>0.252</v>
      </c>
      <c r="AE467" s="120">
        <v>11.565</v>
      </c>
      <c r="AF467" s="120">
        <v>28.843399999999999</v>
      </c>
      <c r="AG467" s="120">
        <v>0.21840000000000001</v>
      </c>
      <c r="AH467" s="120">
        <v>9.24</v>
      </c>
      <c r="AI467" s="120">
        <v>39.298900000000003</v>
      </c>
      <c r="AJ467" s="120">
        <v>0.44280000000000003</v>
      </c>
      <c r="AK467" s="120">
        <v>9.24</v>
      </c>
      <c r="AL467" s="120">
        <v>37.693100000000001</v>
      </c>
      <c r="AM467" s="120">
        <v>0.47970000000000002</v>
      </c>
      <c r="AN467" s="120">
        <v>12.01</v>
      </c>
      <c r="AO467" s="120">
        <v>30.8704</v>
      </c>
      <c r="AP467" s="120">
        <v>0.23119999999999999</v>
      </c>
      <c r="AT467" s="120">
        <v>9.24</v>
      </c>
      <c r="AU467" s="120">
        <v>16.6221</v>
      </c>
      <c r="AV467" s="120">
        <v>0.74519999999999997</v>
      </c>
      <c r="BO467" s="120">
        <v>9.24</v>
      </c>
      <c r="BP467" s="120">
        <v>29.6431</v>
      </c>
      <c r="BQ467" s="120">
        <v>0.36109999999999998</v>
      </c>
      <c r="BR467" s="120">
        <v>9.24</v>
      </c>
      <c r="BS467" s="120">
        <v>14.833600000000001</v>
      </c>
      <c r="BT467" s="120">
        <v>0.6724</v>
      </c>
      <c r="CA467" s="120">
        <v>9.24</v>
      </c>
      <c r="CB467" s="120">
        <v>29.765699999999999</v>
      </c>
      <c r="CC467" s="120">
        <v>0.33169999999999999</v>
      </c>
      <c r="CD467" s="120">
        <v>9.24</v>
      </c>
      <c r="CE467" s="120">
        <v>16.5169</v>
      </c>
      <c r="CF467" s="120">
        <v>0.5585</v>
      </c>
      <c r="CS467" s="120">
        <v>9.24</v>
      </c>
      <c r="CT467" s="120">
        <v>17.2545</v>
      </c>
      <c r="CU467" s="120">
        <v>9.9299999999999999E-2</v>
      </c>
      <c r="CY467" s="120">
        <v>9.24</v>
      </c>
      <c r="CZ467" s="120">
        <v>23.739000000000001</v>
      </c>
      <c r="DA467" s="120">
        <v>0.30209999999999998</v>
      </c>
      <c r="DH467" s="120">
        <v>9.24</v>
      </c>
      <c r="DI467" s="120">
        <v>18.703199999999999</v>
      </c>
      <c r="DJ467" s="120">
        <v>0.18140000000000001</v>
      </c>
      <c r="DN467" s="120">
        <v>9.24</v>
      </c>
      <c r="DO467" s="120">
        <v>24.4024</v>
      </c>
      <c r="DP467" s="120">
        <v>0.24510000000000001</v>
      </c>
      <c r="DW467" s="120">
        <v>9.24</v>
      </c>
      <c r="DX467" s="120">
        <v>21.464200000000002</v>
      </c>
      <c r="DY467" s="120">
        <v>0.20899999999999999</v>
      </c>
      <c r="DZ467" s="120">
        <v>9.24</v>
      </c>
      <c r="EA467" s="120">
        <v>21.9998</v>
      </c>
      <c r="EB467" s="120">
        <v>0.21379999999999999</v>
      </c>
      <c r="EL467" s="120">
        <v>9.24</v>
      </c>
      <c r="EM467" s="120">
        <v>22.9955</v>
      </c>
      <c r="EN467" s="120">
        <v>0.20810000000000001</v>
      </c>
      <c r="EO467" s="120">
        <v>9.24</v>
      </c>
      <c r="EP467" s="120">
        <v>10.194100000000001</v>
      </c>
      <c r="EQ467" s="120">
        <v>0.36</v>
      </c>
      <c r="EU467" s="120">
        <v>9.24</v>
      </c>
      <c r="EV467" s="120">
        <v>22.538</v>
      </c>
      <c r="EW467" s="120">
        <v>0.19159999999999999</v>
      </c>
      <c r="EX467" s="120">
        <v>9.24</v>
      </c>
      <c r="EY467" s="120">
        <v>15.803599999999999</v>
      </c>
      <c r="EZ467" s="120">
        <v>0.20749999999999999</v>
      </c>
      <c r="FM467" s="120">
        <v>9.24</v>
      </c>
      <c r="FN467" s="120">
        <v>26.841999999999999</v>
      </c>
      <c r="FO467" s="120">
        <v>0.18160000000000001</v>
      </c>
      <c r="FP467" s="120">
        <v>9.24</v>
      </c>
      <c r="FQ467" s="120">
        <v>17.483499999999999</v>
      </c>
      <c r="FR467" s="120">
        <v>0.2049</v>
      </c>
      <c r="FV467" s="120">
        <v>9.24</v>
      </c>
      <c r="FW467" s="120">
        <v>16.423100000000002</v>
      </c>
      <c r="FX467" s="120">
        <v>0.27960000000000002</v>
      </c>
      <c r="FY467" s="120">
        <v>9.24</v>
      </c>
      <c r="FZ467" s="120">
        <v>9.5630000000000006</v>
      </c>
      <c r="GA467" s="120">
        <v>0.34150000000000003</v>
      </c>
      <c r="GE467" s="120">
        <v>9.24</v>
      </c>
      <c r="GF467" s="120">
        <v>27.6388</v>
      </c>
      <c r="GG467" s="120">
        <v>0.25619999999999998</v>
      </c>
      <c r="GH467" s="120">
        <v>9.24</v>
      </c>
      <c r="GI467" s="120">
        <v>10.836499999999999</v>
      </c>
      <c r="GJ467" s="120">
        <v>0.28439999999999999</v>
      </c>
      <c r="GK467" s="120">
        <v>9.24</v>
      </c>
      <c r="GL467" s="120">
        <v>20.267199999999999</v>
      </c>
      <c r="GM467" s="120">
        <v>0.33229999999999998</v>
      </c>
      <c r="GN467" s="120">
        <v>9.24</v>
      </c>
      <c r="GO467" s="120">
        <v>26.606300000000001</v>
      </c>
      <c r="GP467" s="120">
        <v>0.41199999999999998</v>
      </c>
      <c r="GW467" s="120">
        <v>9.24</v>
      </c>
      <c r="GX467" s="120">
        <v>17.274699999999999</v>
      </c>
      <c r="GY467" s="120">
        <v>0.30499999999999999</v>
      </c>
      <c r="GZ467" s="120">
        <v>9.24</v>
      </c>
      <c r="HA467" s="120">
        <v>17.1661</v>
      </c>
      <c r="HB467" s="120">
        <v>0.67630000000000001</v>
      </c>
      <c r="HF467" s="120">
        <v>9.24</v>
      </c>
      <c r="HG467" s="120">
        <v>24.210100000000001</v>
      </c>
      <c r="HH467" s="120">
        <v>0.2442</v>
      </c>
      <c r="HO467" s="120">
        <v>9.24</v>
      </c>
      <c r="HP467" s="120">
        <v>12.712899999999999</v>
      </c>
      <c r="HQ467" s="120">
        <v>9.74E-2</v>
      </c>
      <c r="HR467" s="120">
        <v>9.24</v>
      </c>
      <c r="HS467" s="120">
        <v>17.0901</v>
      </c>
      <c r="HT467" s="120">
        <v>0.22500000000000001</v>
      </c>
      <c r="HX467" s="128">
        <v>9.24</v>
      </c>
      <c r="HY467" s="128">
        <v>22.288</v>
      </c>
      <c r="HZ467" s="120">
        <v>9.6199999999999994E-2</v>
      </c>
      <c r="IA467" s="128">
        <v>9.24</v>
      </c>
      <c r="IB467" s="128">
        <v>20.2561</v>
      </c>
      <c r="IC467" s="120">
        <v>9.9299999999999999E-2</v>
      </c>
      <c r="ID467" s="128">
        <v>9.24</v>
      </c>
      <c r="IE467" s="128">
        <v>20.989899999999999</v>
      </c>
      <c r="IF467" s="120">
        <v>7.9200000000000007E-2</v>
      </c>
      <c r="IG467" s="128">
        <v>9.24</v>
      </c>
      <c r="IH467" s="128">
        <v>20.918299999999999</v>
      </c>
      <c r="II467" s="120">
        <v>0.1081</v>
      </c>
      <c r="IJ467" s="128">
        <v>9.24</v>
      </c>
      <c r="IK467" s="128">
        <v>36.687600000000003</v>
      </c>
      <c r="IL467" s="120">
        <v>0.22620000000000001</v>
      </c>
      <c r="IM467" s="128">
        <v>9.24</v>
      </c>
      <c r="IN467" s="128">
        <v>41.0276</v>
      </c>
      <c r="IO467" s="120">
        <v>0.2233</v>
      </c>
      <c r="IP467" s="128">
        <v>9.24</v>
      </c>
      <c r="IQ467" s="128">
        <v>35.155099999999997</v>
      </c>
      <c r="IR467" s="120">
        <v>0.30070000000000002</v>
      </c>
      <c r="IS467" s="128">
        <v>9.24</v>
      </c>
      <c r="IT467" s="128">
        <v>45.315300000000001</v>
      </c>
      <c r="IU467" s="120">
        <v>0.27779999999999999</v>
      </c>
      <c r="IV467" s="128">
        <v>9.24</v>
      </c>
      <c r="IW467" s="128">
        <v>32.251300000000001</v>
      </c>
      <c r="IX467" s="120">
        <v>0.1578</v>
      </c>
      <c r="IY467" s="128">
        <v>9.24</v>
      </c>
      <c r="IZ467" s="128">
        <v>22.023700000000002</v>
      </c>
      <c r="JA467" s="120">
        <v>0.13100000000000001</v>
      </c>
      <c r="JB467" s="128">
        <v>9.24</v>
      </c>
      <c r="JC467" s="128">
        <v>16.998799999999999</v>
      </c>
      <c r="JD467" s="120">
        <v>9.6699999999999994E-2</v>
      </c>
      <c r="JE467" s="128">
        <v>9.24</v>
      </c>
      <c r="JF467" s="128">
        <v>29.8613</v>
      </c>
      <c r="JG467" s="120">
        <v>0.23</v>
      </c>
      <c r="JH467" s="128">
        <v>9.24</v>
      </c>
      <c r="JI467" s="128">
        <v>15.8552</v>
      </c>
      <c r="JJ467" s="120">
        <v>7.7499999999999999E-2</v>
      </c>
      <c r="JK467" s="128">
        <v>9.24</v>
      </c>
      <c r="JL467" s="128">
        <v>1.8854</v>
      </c>
      <c r="JM467" s="120">
        <v>5.04E-2</v>
      </c>
      <c r="JN467" s="128">
        <v>9.24</v>
      </c>
      <c r="JO467" s="128">
        <v>36.8429</v>
      </c>
      <c r="JP467" s="120">
        <v>0.24310000000000001</v>
      </c>
      <c r="JQ467" s="128">
        <v>9.24</v>
      </c>
      <c r="JR467" s="128">
        <v>13.7982</v>
      </c>
      <c r="JS467" s="120">
        <v>5.6500000000000002E-2</v>
      </c>
    </row>
    <row r="468" spans="1:279" x14ac:dyDescent="0.25">
      <c r="A468" s="128">
        <v>9.26</v>
      </c>
      <c r="B468" s="128">
        <v>32.250500000000002</v>
      </c>
      <c r="C468" s="120">
        <v>0.28949999999999998</v>
      </c>
      <c r="D468" s="120">
        <v>9.26</v>
      </c>
      <c r="E468" s="120">
        <v>23.3003</v>
      </c>
      <c r="F468" s="120">
        <v>0.2157</v>
      </c>
      <c r="G468" s="120">
        <v>9.26</v>
      </c>
      <c r="H468" s="120">
        <v>29.107900000000001</v>
      </c>
      <c r="I468" s="120">
        <v>0.42780000000000001</v>
      </c>
      <c r="J468" s="120">
        <v>9.26</v>
      </c>
      <c r="K468" s="120">
        <v>14.918699999999999</v>
      </c>
      <c r="L468" s="120">
        <v>0.11700000000000001</v>
      </c>
      <c r="M468" s="120">
        <v>9.26</v>
      </c>
      <c r="N468" s="120">
        <v>21.7363</v>
      </c>
      <c r="O468" s="120">
        <v>0.31509999999999999</v>
      </c>
      <c r="P468" s="120">
        <v>9.26</v>
      </c>
      <c r="Q468" s="120">
        <v>26.418199999999999</v>
      </c>
      <c r="R468" s="120">
        <v>0.24829999999999999</v>
      </c>
      <c r="S468" s="120">
        <v>9.26</v>
      </c>
      <c r="T468" s="120">
        <v>17.134899999999998</v>
      </c>
      <c r="U468" s="120">
        <v>0.73129999999999995</v>
      </c>
      <c r="V468" s="120">
        <v>11.597</v>
      </c>
      <c r="W468" s="120">
        <v>30.339400000000001</v>
      </c>
      <c r="X468" s="120">
        <v>0.1885</v>
      </c>
      <c r="Y468" s="120">
        <v>9.26</v>
      </c>
      <c r="Z468" s="120">
        <v>12.1098</v>
      </c>
      <c r="AA468" s="120">
        <v>0.44729999999999998</v>
      </c>
      <c r="AB468" s="120">
        <v>9.26</v>
      </c>
      <c r="AC468" s="120">
        <v>11.938599999999999</v>
      </c>
      <c r="AD468" s="120">
        <v>0.2457</v>
      </c>
      <c r="AE468" s="120">
        <v>11.585000000000001</v>
      </c>
      <c r="AF468" s="120">
        <v>28.722999999999999</v>
      </c>
      <c r="AG468" s="120">
        <v>0.21279999999999999</v>
      </c>
      <c r="AH468" s="120">
        <v>9.26</v>
      </c>
      <c r="AI468" s="120">
        <v>38.0304</v>
      </c>
      <c r="AJ468" s="120">
        <v>0.43269999999999997</v>
      </c>
      <c r="AK468" s="120">
        <v>9.26</v>
      </c>
      <c r="AL468" s="120">
        <v>38.770000000000003</v>
      </c>
      <c r="AM468" s="120">
        <v>0.46750000000000003</v>
      </c>
      <c r="AN468" s="120">
        <v>12.03</v>
      </c>
      <c r="AO468" s="120">
        <v>30.613900000000001</v>
      </c>
      <c r="AP468" s="120">
        <v>0.2319</v>
      </c>
      <c r="AT468" s="120">
        <v>9.26</v>
      </c>
      <c r="AU468" s="120">
        <v>16.822500000000002</v>
      </c>
      <c r="AV468" s="120">
        <v>0.74390000000000001</v>
      </c>
      <c r="BO468" s="120">
        <v>9.26</v>
      </c>
      <c r="BP468" s="120">
        <v>29.583100000000002</v>
      </c>
      <c r="BQ468" s="120">
        <v>0.36320000000000002</v>
      </c>
      <c r="BR468" s="120">
        <v>9.26</v>
      </c>
      <c r="BS468" s="120">
        <v>12.6229</v>
      </c>
      <c r="BT468" s="120">
        <v>0.60550000000000004</v>
      </c>
      <c r="CA468" s="120">
        <v>9.26</v>
      </c>
      <c r="CB468" s="120">
        <v>30.294599999999999</v>
      </c>
      <c r="CC468" s="120">
        <v>0.34310000000000002</v>
      </c>
      <c r="CD468" s="120">
        <v>9.26</v>
      </c>
      <c r="CE468" s="120">
        <v>17.757100000000001</v>
      </c>
      <c r="CF468" s="120">
        <v>0.52429999999999999</v>
      </c>
      <c r="CS468" s="120">
        <v>9.26</v>
      </c>
      <c r="CT468" s="120">
        <v>17.754799999999999</v>
      </c>
      <c r="CU468" s="120">
        <v>0.1002</v>
      </c>
      <c r="CY468" s="120">
        <v>9.26</v>
      </c>
      <c r="CZ468" s="120">
        <v>24.260899999999999</v>
      </c>
      <c r="DA468" s="120">
        <v>0.30869999999999997</v>
      </c>
      <c r="DH468" s="120">
        <v>9.26</v>
      </c>
      <c r="DI468" s="120">
        <v>18.741399999999999</v>
      </c>
      <c r="DJ468" s="120">
        <v>0.1825</v>
      </c>
      <c r="DN468" s="120">
        <v>9.26</v>
      </c>
      <c r="DO468" s="120">
        <v>24.945599999999999</v>
      </c>
      <c r="DP468" s="120">
        <v>0.25380000000000003</v>
      </c>
      <c r="DW468" s="120">
        <v>9.26</v>
      </c>
      <c r="DX468" s="120">
        <v>21.122499999999999</v>
      </c>
      <c r="DY468" s="120">
        <v>0.20499999999999999</v>
      </c>
      <c r="DZ468" s="120">
        <v>9.26</v>
      </c>
      <c r="EA468" s="120">
        <v>21.663599999999999</v>
      </c>
      <c r="EB468" s="120">
        <v>0.21590000000000001</v>
      </c>
      <c r="EL468" s="120">
        <v>9.26</v>
      </c>
      <c r="EM468" s="120">
        <v>22.971499999999999</v>
      </c>
      <c r="EN468" s="120">
        <v>0.2041</v>
      </c>
      <c r="EO468" s="120">
        <v>9.26</v>
      </c>
      <c r="EP468" s="120">
        <v>8.8955000000000002</v>
      </c>
      <c r="EQ468" s="120">
        <v>0.33639999999999998</v>
      </c>
      <c r="EU468" s="120">
        <v>9.26</v>
      </c>
      <c r="EV468" s="120">
        <v>21.212599999999998</v>
      </c>
      <c r="EW468" s="120">
        <v>0.1908</v>
      </c>
      <c r="EX468" s="120">
        <v>9.26</v>
      </c>
      <c r="EY468" s="120">
        <v>15.7704</v>
      </c>
      <c r="EZ468" s="120">
        <v>0.20930000000000001</v>
      </c>
      <c r="FM468" s="120">
        <v>9.26</v>
      </c>
      <c r="FN468" s="120">
        <v>26.526700000000002</v>
      </c>
      <c r="FO468" s="120">
        <v>0.18809999999999999</v>
      </c>
      <c r="FP468" s="120">
        <v>9.26</v>
      </c>
      <c r="FQ468" s="120">
        <v>17.536799999999999</v>
      </c>
      <c r="FR468" s="120">
        <v>0.2122</v>
      </c>
      <c r="FV468" s="120">
        <v>9.26</v>
      </c>
      <c r="FW468" s="120">
        <v>15.6204</v>
      </c>
      <c r="FX468" s="120">
        <v>0.28139999999999998</v>
      </c>
      <c r="FY468" s="120">
        <v>9.26</v>
      </c>
      <c r="FZ468" s="120">
        <v>10.888500000000001</v>
      </c>
      <c r="GA468" s="120">
        <v>0.27439999999999998</v>
      </c>
      <c r="GE468" s="120">
        <v>9.26</v>
      </c>
      <c r="GF468" s="120">
        <v>29.802</v>
      </c>
      <c r="GG468" s="120">
        <v>0.31540000000000001</v>
      </c>
      <c r="GH468" s="120">
        <v>9.26</v>
      </c>
      <c r="GI468" s="120">
        <v>10.433999999999999</v>
      </c>
      <c r="GJ468" s="120">
        <v>0.29070000000000001</v>
      </c>
      <c r="GK468" s="120">
        <v>9.26</v>
      </c>
      <c r="GL468" s="120">
        <v>20.2682</v>
      </c>
      <c r="GM468" s="120">
        <v>0.34129999999999999</v>
      </c>
      <c r="GN468" s="120">
        <v>9.26</v>
      </c>
      <c r="GO468" s="120">
        <v>26.690100000000001</v>
      </c>
      <c r="GP468" s="120">
        <v>0.42180000000000001</v>
      </c>
      <c r="GW468" s="120">
        <v>9.26</v>
      </c>
      <c r="GX468" s="120">
        <v>17.506499999999999</v>
      </c>
      <c r="GY468" s="120">
        <v>0.30709999999999998</v>
      </c>
      <c r="GZ468" s="120">
        <v>9.26</v>
      </c>
      <c r="HA468" s="120">
        <v>17.2605</v>
      </c>
      <c r="HB468" s="120">
        <v>0.66539999999999999</v>
      </c>
      <c r="HF468" s="120">
        <v>9.26</v>
      </c>
      <c r="HG468" s="120">
        <v>23.470800000000001</v>
      </c>
      <c r="HH468" s="120">
        <v>0.30430000000000001</v>
      </c>
      <c r="HO468" s="120">
        <v>9.26</v>
      </c>
      <c r="HP468" s="120">
        <v>12.8468</v>
      </c>
      <c r="HQ468" s="120">
        <v>9.4299999999999995E-2</v>
      </c>
      <c r="HR468" s="120">
        <v>9.26</v>
      </c>
      <c r="HS468" s="120">
        <v>16.576699999999999</v>
      </c>
      <c r="HT468" s="120">
        <v>0.23749999999999999</v>
      </c>
      <c r="HX468" s="128">
        <v>9.26</v>
      </c>
      <c r="HY468" s="128">
        <v>22.8369</v>
      </c>
      <c r="HZ468" s="120">
        <v>9.8400000000000001E-2</v>
      </c>
      <c r="IA468" s="128">
        <v>9.26</v>
      </c>
      <c r="IB468" s="128">
        <v>20.529</v>
      </c>
      <c r="IC468" s="120">
        <v>0.1033</v>
      </c>
      <c r="ID468" s="128">
        <v>9.26</v>
      </c>
      <c r="IE468" s="128">
        <v>21.319299999999998</v>
      </c>
      <c r="IF468" s="120">
        <v>8.6699999999999999E-2</v>
      </c>
      <c r="IG468" s="128">
        <v>9.26</v>
      </c>
      <c r="IH468" s="128">
        <v>20.726500000000001</v>
      </c>
      <c r="II468" s="120">
        <v>0.10580000000000001</v>
      </c>
      <c r="IJ468" s="128">
        <v>9.26</v>
      </c>
      <c r="IK468" s="128">
        <v>37.0944</v>
      </c>
      <c r="IL468" s="120">
        <v>0.20599999999999999</v>
      </c>
      <c r="IM468" s="128">
        <v>9.26</v>
      </c>
      <c r="IN468" s="128">
        <v>39.543900000000001</v>
      </c>
      <c r="IO468" s="120">
        <v>0.22770000000000001</v>
      </c>
      <c r="IP468" s="128">
        <v>9.26</v>
      </c>
      <c r="IQ468" s="128">
        <v>33.188200000000002</v>
      </c>
      <c r="IR468" s="120">
        <v>0.27410000000000001</v>
      </c>
      <c r="IS468" s="128">
        <v>9.26</v>
      </c>
      <c r="IT468" s="128">
        <v>44.7256</v>
      </c>
      <c r="IU468" s="120">
        <v>0.2863</v>
      </c>
      <c r="IV468" s="128">
        <v>9.26</v>
      </c>
      <c r="IW468" s="128">
        <v>32.016800000000003</v>
      </c>
      <c r="IX468" s="120">
        <v>0.15870000000000001</v>
      </c>
      <c r="IY468" s="128">
        <v>9.26</v>
      </c>
      <c r="IZ468" s="128">
        <v>22.520600000000002</v>
      </c>
      <c r="JA468" s="120">
        <v>0.1285</v>
      </c>
      <c r="JB468" s="128">
        <v>9.26</v>
      </c>
      <c r="JC468" s="128">
        <v>17.556999999999999</v>
      </c>
      <c r="JD468" s="120">
        <v>8.9099999999999999E-2</v>
      </c>
      <c r="JE468" s="128">
        <v>9.26</v>
      </c>
      <c r="JF468" s="128">
        <v>29.9312</v>
      </c>
      <c r="JG468" s="120">
        <v>0.2253</v>
      </c>
      <c r="JH468" s="128">
        <v>9.26</v>
      </c>
      <c r="JI468" s="128">
        <v>14.7278</v>
      </c>
      <c r="JJ468" s="120">
        <v>8.1699999999999995E-2</v>
      </c>
      <c r="JK468" s="128">
        <v>9.26</v>
      </c>
      <c r="JL468" s="128">
        <v>1.7662</v>
      </c>
      <c r="JM468" s="120">
        <v>5.5899999999999998E-2</v>
      </c>
      <c r="JN468" s="128">
        <v>9.26</v>
      </c>
      <c r="JO468" s="128">
        <v>36.111899999999999</v>
      </c>
      <c r="JP468" s="120">
        <v>0.25629999999999997</v>
      </c>
      <c r="JQ468" s="128">
        <v>9.26</v>
      </c>
      <c r="JR468" s="128">
        <v>13.6846</v>
      </c>
      <c r="JS468" s="120">
        <v>5.5399999999999998E-2</v>
      </c>
    </row>
    <row r="469" spans="1:279" x14ac:dyDescent="0.25">
      <c r="A469" s="128">
        <v>9.2799999999999994</v>
      </c>
      <c r="B469" s="128">
        <v>32.03</v>
      </c>
      <c r="C469" s="120">
        <v>0.29899999999999999</v>
      </c>
      <c r="D469" s="120">
        <v>9.2799999999999994</v>
      </c>
      <c r="E469" s="120">
        <v>23.108499999999999</v>
      </c>
      <c r="F469" s="120">
        <v>0.22389999999999999</v>
      </c>
      <c r="G469" s="120">
        <v>9.2799999999999994</v>
      </c>
      <c r="H469" s="120">
        <v>32.133000000000003</v>
      </c>
      <c r="I469" s="120">
        <v>0.40739999999999998</v>
      </c>
      <c r="J469" s="120">
        <v>9.2799999999999994</v>
      </c>
      <c r="K469" s="120">
        <v>15.0565</v>
      </c>
      <c r="L469" s="120">
        <v>0.13070000000000001</v>
      </c>
      <c r="M469" s="120">
        <v>9.2799999999999994</v>
      </c>
      <c r="N469" s="120">
        <v>21.360499999999998</v>
      </c>
      <c r="O469" s="120">
        <v>0.30599999999999999</v>
      </c>
      <c r="P469" s="120">
        <v>9.2799999999999994</v>
      </c>
      <c r="Q469" s="120">
        <v>26.308700000000002</v>
      </c>
      <c r="R469" s="120">
        <v>0.23469999999999999</v>
      </c>
      <c r="S469" s="120">
        <v>9.2799999999999994</v>
      </c>
      <c r="T469" s="120">
        <v>18.917000000000002</v>
      </c>
      <c r="U469" s="120">
        <v>0.74029999999999996</v>
      </c>
      <c r="V469" s="120">
        <v>11.617000000000001</v>
      </c>
      <c r="W469" s="120">
        <v>30.789200000000001</v>
      </c>
      <c r="X469" s="120">
        <v>0.18540000000000001</v>
      </c>
      <c r="Y469" s="120">
        <v>9.2799999999999994</v>
      </c>
      <c r="Z469" s="120">
        <v>8.7074999999999996</v>
      </c>
      <c r="AA469" s="120">
        <v>0.39090000000000003</v>
      </c>
      <c r="AB469" s="120">
        <v>9.2799999999999994</v>
      </c>
      <c r="AC469" s="120">
        <v>12.952999999999999</v>
      </c>
      <c r="AD469" s="120">
        <v>0.2417</v>
      </c>
      <c r="AE469" s="120">
        <v>11.605</v>
      </c>
      <c r="AF469" s="120">
        <v>28.8614</v>
      </c>
      <c r="AG469" s="120">
        <v>0.192</v>
      </c>
      <c r="AH469" s="120">
        <v>9.2799999999999994</v>
      </c>
      <c r="AI469" s="120">
        <v>37.477600000000002</v>
      </c>
      <c r="AJ469" s="120">
        <v>0.43340000000000001</v>
      </c>
      <c r="AK469" s="120">
        <v>9.2799999999999994</v>
      </c>
      <c r="AL469" s="120">
        <v>39.552799999999998</v>
      </c>
      <c r="AM469" s="120">
        <v>0.50629999999999997</v>
      </c>
      <c r="AN469" s="120">
        <v>12.05</v>
      </c>
      <c r="AO469" s="120">
        <v>30.424099999999999</v>
      </c>
      <c r="AP469" s="120">
        <v>0.23219999999999999</v>
      </c>
      <c r="AT469" s="120">
        <v>9.2799999999999994</v>
      </c>
      <c r="AU469" s="120">
        <v>16.602599999999999</v>
      </c>
      <c r="AV469" s="120">
        <v>0.69899999999999995</v>
      </c>
      <c r="BO469" s="120">
        <v>9.2799999999999994</v>
      </c>
      <c r="BP469" s="120">
        <v>29.642199999999999</v>
      </c>
      <c r="BQ469" s="120">
        <v>0.35189999999999999</v>
      </c>
      <c r="BR469" s="120">
        <v>9.2799999999999994</v>
      </c>
      <c r="BS469" s="120">
        <v>9.8491999999999997</v>
      </c>
      <c r="BT469" s="120">
        <v>0.54810000000000003</v>
      </c>
      <c r="CA469" s="120">
        <v>9.2799999999999994</v>
      </c>
      <c r="CB469" s="120">
        <v>30.5337</v>
      </c>
      <c r="CC469" s="120">
        <v>0.36270000000000002</v>
      </c>
      <c r="CD469" s="120">
        <v>9.2799999999999994</v>
      </c>
      <c r="CE469" s="120">
        <v>19.590199999999999</v>
      </c>
      <c r="CF469" s="120">
        <v>0.49759999999999999</v>
      </c>
      <c r="CS469" s="120">
        <v>9.2799999999999994</v>
      </c>
      <c r="CT469" s="120">
        <v>17.825399999999998</v>
      </c>
      <c r="CU469" s="120">
        <v>0.1085</v>
      </c>
      <c r="CY469" s="120">
        <v>9.2799999999999994</v>
      </c>
      <c r="CZ469" s="120">
        <v>24.6022</v>
      </c>
      <c r="DA469" s="120">
        <v>0.31769999999999998</v>
      </c>
      <c r="DH469" s="120">
        <v>9.2799999999999994</v>
      </c>
      <c r="DI469" s="120">
        <v>18.590499999999999</v>
      </c>
      <c r="DJ469" s="120">
        <v>0.1842</v>
      </c>
      <c r="DN469" s="120">
        <v>9.2799999999999994</v>
      </c>
      <c r="DO469" s="120">
        <v>25.1235</v>
      </c>
      <c r="DP469" s="120">
        <v>0.26069999999999999</v>
      </c>
      <c r="DW469" s="120">
        <v>9.2799999999999994</v>
      </c>
      <c r="DX469" s="120">
        <v>20.859300000000001</v>
      </c>
      <c r="DY469" s="120">
        <v>0.19969999999999999</v>
      </c>
      <c r="DZ469" s="120">
        <v>9.2799999999999994</v>
      </c>
      <c r="EA469" s="120">
        <v>21.529299999999999</v>
      </c>
      <c r="EB469" s="120">
        <v>0.22239999999999999</v>
      </c>
      <c r="EL469" s="120">
        <v>9.2799999999999994</v>
      </c>
      <c r="EM469" s="120">
        <v>22.8338</v>
      </c>
      <c r="EN469" s="120">
        <v>0.1981</v>
      </c>
      <c r="EO469" s="120">
        <v>9.2799999999999994</v>
      </c>
      <c r="EP469" s="120">
        <v>7.6227</v>
      </c>
      <c r="EQ469" s="120">
        <v>0.28999999999999998</v>
      </c>
      <c r="EU469" s="120">
        <v>9.2799999999999994</v>
      </c>
      <c r="EV469" s="120">
        <v>21.622299999999999</v>
      </c>
      <c r="EW469" s="120">
        <v>0.19220000000000001</v>
      </c>
      <c r="EX469" s="120">
        <v>9.2799999999999994</v>
      </c>
      <c r="EY469" s="120">
        <v>15.8977</v>
      </c>
      <c r="EZ469" s="120">
        <v>0.2162</v>
      </c>
      <c r="FM469" s="120">
        <v>9.2799999999999994</v>
      </c>
      <c r="FN469" s="120">
        <v>25.732399999999998</v>
      </c>
      <c r="FO469" s="120">
        <v>0.20610000000000001</v>
      </c>
      <c r="FP469" s="120">
        <v>9.2799999999999994</v>
      </c>
      <c r="FQ469" s="120">
        <v>17.871200000000002</v>
      </c>
      <c r="FR469" s="120">
        <v>0.20269999999999999</v>
      </c>
      <c r="FV469" s="120">
        <v>9.2799999999999994</v>
      </c>
      <c r="FW469" s="120">
        <v>15.904299999999999</v>
      </c>
      <c r="FX469" s="120">
        <v>0.27800000000000002</v>
      </c>
      <c r="FY469" s="120">
        <v>9.2799999999999994</v>
      </c>
      <c r="FZ469" s="120">
        <v>12.443899999999999</v>
      </c>
      <c r="GA469" s="120">
        <v>0.21929999999999999</v>
      </c>
      <c r="GE469" s="120">
        <v>9.2799999999999994</v>
      </c>
      <c r="GF469" s="120">
        <v>31.427399999999999</v>
      </c>
      <c r="GG469" s="120">
        <v>0.33210000000000001</v>
      </c>
      <c r="GH469" s="120">
        <v>9.2799999999999994</v>
      </c>
      <c r="GI469" s="120">
        <v>10.2217</v>
      </c>
      <c r="GJ469" s="120">
        <v>0.30080000000000001</v>
      </c>
      <c r="GK469" s="120">
        <v>9.2799999999999994</v>
      </c>
      <c r="GL469" s="120">
        <v>20.266200000000001</v>
      </c>
      <c r="GM469" s="120">
        <v>0.3422</v>
      </c>
      <c r="GN469" s="120">
        <v>9.2799999999999994</v>
      </c>
      <c r="GO469" s="120">
        <v>26.4953</v>
      </c>
      <c r="GP469" s="120">
        <v>0.41870000000000002</v>
      </c>
      <c r="GW469" s="120">
        <v>9.2799999999999994</v>
      </c>
      <c r="GX469" s="120">
        <v>17.733799999999999</v>
      </c>
      <c r="GY469" s="120">
        <v>0.31569999999999998</v>
      </c>
      <c r="GZ469" s="120">
        <v>9.2799999999999994</v>
      </c>
      <c r="HA469" s="120">
        <v>17.4191</v>
      </c>
      <c r="HB469" s="120">
        <v>0.6431</v>
      </c>
      <c r="HF469" s="120">
        <v>9.2799999999999994</v>
      </c>
      <c r="HG469" s="120">
        <v>22.250299999999999</v>
      </c>
      <c r="HH469" s="120">
        <v>0.30730000000000002</v>
      </c>
      <c r="HO469" s="120">
        <v>9.2799999999999994</v>
      </c>
      <c r="HP469" s="120">
        <v>12.974600000000001</v>
      </c>
      <c r="HQ469" s="120">
        <v>8.8800000000000004E-2</v>
      </c>
      <c r="HR469" s="120">
        <v>9.2799999999999994</v>
      </c>
      <c r="HS469" s="120">
        <v>16.552600000000002</v>
      </c>
      <c r="HT469" s="120">
        <v>0.25069999999999998</v>
      </c>
      <c r="HX469" s="128">
        <v>9.2799999999999994</v>
      </c>
      <c r="HY469" s="128">
        <v>23.2729</v>
      </c>
      <c r="HZ469" s="120">
        <v>0.10059999999999999</v>
      </c>
      <c r="IA469" s="128">
        <v>9.2799999999999994</v>
      </c>
      <c r="IB469" s="128">
        <v>20.630800000000001</v>
      </c>
      <c r="IC469" s="120">
        <v>0.1071</v>
      </c>
      <c r="ID469" s="128">
        <v>9.2799999999999994</v>
      </c>
      <c r="IE469" s="128">
        <v>21.722000000000001</v>
      </c>
      <c r="IF469" s="120">
        <v>8.5099999999999995E-2</v>
      </c>
      <c r="IG469" s="128">
        <v>9.2799999999999994</v>
      </c>
      <c r="IH469" s="128">
        <v>20.703299999999999</v>
      </c>
      <c r="II469" s="120">
        <v>0.1065</v>
      </c>
      <c r="IJ469" s="128">
        <v>9.2799999999999994</v>
      </c>
      <c r="IK469" s="128">
        <v>37.639400000000002</v>
      </c>
      <c r="IL469" s="120">
        <v>0.218</v>
      </c>
      <c r="IM469" s="128">
        <v>9.2799999999999994</v>
      </c>
      <c r="IN469" s="128">
        <v>37.826900000000002</v>
      </c>
      <c r="IO469" s="120">
        <v>0.22509999999999999</v>
      </c>
      <c r="IP469" s="128">
        <v>9.2799999999999994</v>
      </c>
      <c r="IQ469" s="128">
        <v>31.6693</v>
      </c>
      <c r="IR469" s="120">
        <v>0.25609999999999999</v>
      </c>
      <c r="IS469" s="128">
        <v>9.2799999999999994</v>
      </c>
      <c r="IT469" s="128">
        <v>44.647100000000002</v>
      </c>
      <c r="IU469" s="120">
        <v>0.28499999999999998</v>
      </c>
      <c r="IV469" s="128">
        <v>9.2799999999999994</v>
      </c>
      <c r="IW469" s="128">
        <v>31.7013</v>
      </c>
      <c r="IX469" s="120">
        <v>0.16600000000000001</v>
      </c>
      <c r="IY469" s="128">
        <v>9.2799999999999994</v>
      </c>
      <c r="IZ469" s="128">
        <v>23.1325</v>
      </c>
      <c r="JA469" s="120">
        <v>0.1454</v>
      </c>
      <c r="JB469" s="128">
        <v>9.2799999999999994</v>
      </c>
      <c r="JC469" s="128">
        <v>17.804200000000002</v>
      </c>
      <c r="JD469" s="120">
        <v>0.114</v>
      </c>
      <c r="JE469" s="128">
        <v>9.2799999999999994</v>
      </c>
      <c r="JF469" s="128">
        <v>30.6707</v>
      </c>
      <c r="JG469" s="120">
        <v>0.221</v>
      </c>
      <c r="JH469" s="128">
        <v>9.2799999999999994</v>
      </c>
      <c r="JI469" s="128">
        <v>14.525</v>
      </c>
      <c r="JJ469" s="120">
        <v>8.0399999999999999E-2</v>
      </c>
      <c r="JK469" s="128">
        <v>9.2799999999999994</v>
      </c>
      <c r="JL469" s="128">
        <v>1.6471</v>
      </c>
      <c r="JM469" s="120">
        <v>6.1499999999999999E-2</v>
      </c>
      <c r="JN469" s="128">
        <v>9.2799999999999994</v>
      </c>
      <c r="JO469" s="128">
        <v>35.1417</v>
      </c>
      <c r="JP469" s="120">
        <v>0.26679999999999998</v>
      </c>
      <c r="JQ469" s="128">
        <v>9.2799999999999994</v>
      </c>
      <c r="JR469" s="128">
        <v>13.575900000000001</v>
      </c>
      <c r="JS469" s="120">
        <v>5.4800000000000001E-2</v>
      </c>
    </row>
    <row r="470" spans="1:279" x14ac:dyDescent="0.25">
      <c r="A470" s="128">
        <v>9.3000000000000007</v>
      </c>
      <c r="B470" s="128">
        <v>31.734400000000001</v>
      </c>
      <c r="C470" s="120">
        <v>0.30669999999999997</v>
      </c>
      <c r="D470" s="120">
        <v>9.3000000000000007</v>
      </c>
      <c r="E470" s="120">
        <v>22.726800000000001</v>
      </c>
      <c r="F470" s="120">
        <v>0.22120000000000001</v>
      </c>
      <c r="G470" s="120">
        <v>9.3000000000000007</v>
      </c>
      <c r="H470" s="120">
        <v>37.022300000000001</v>
      </c>
      <c r="I470" s="120">
        <v>0.42220000000000002</v>
      </c>
      <c r="J470" s="120">
        <v>9.3000000000000007</v>
      </c>
      <c r="K470" s="120">
        <v>15.005699999999999</v>
      </c>
      <c r="L470" s="120">
        <v>0.14099999999999999</v>
      </c>
      <c r="M470" s="120">
        <v>9.3000000000000007</v>
      </c>
      <c r="N470" s="120">
        <v>20.960899999999999</v>
      </c>
      <c r="O470" s="120">
        <v>0.30769999999999997</v>
      </c>
      <c r="P470" s="120">
        <v>9.3000000000000007</v>
      </c>
      <c r="Q470" s="120">
        <v>26.104399999999998</v>
      </c>
      <c r="R470" s="120">
        <v>0.221</v>
      </c>
      <c r="S470" s="120">
        <v>9.3000000000000007</v>
      </c>
      <c r="T470" s="120">
        <v>19.888300000000001</v>
      </c>
      <c r="U470" s="120">
        <v>0.75319999999999998</v>
      </c>
      <c r="V470" s="120">
        <v>11.637</v>
      </c>
      <c r="W470" s="120">
        <v>31.282599999999999</v>
      </c>
      <c r="X470" s="120">
        <v>0.1915</v>
      </c>
      <c r="Y470" s="120">
        <v>9.3000000000000007</v>
      </c>
      <c r="Z470" s="120">
        <v>6.7069000000000001</v>
      </c>
      <c r="AA470" s="120">
        <v>0.2397</v>
      </c>
      <c r="AB470" s="120">
        <v>9.3000000000000007</v>
      </c>
      <c r="AC470" s="120">
        <v>14.977499999999999</v>
      </c>
      <c r="AD470" s="120">
        <v>0.23599999999999999</v>
      </c>
      <c r="AE470" s="120">
        <v>11.625</v>
      </c>
      <c r="AF470" s="120">
        <v>28.581600000000002</v>
      </c>
      <c r="AG470" s="120">
        <v>0.17510000000000001</v>
      </c>
      <c r="AH470" s="120">
        <v>9.3000000000000007</v>
      </c>
      <c r="AI470" s="120">
        <v>36.2014</v>
      </c>
      <c r="AJ470" s="120">
        <v>0.35849999999999999</v>
      </c>
      <c r="AK470" s="120">
        <v>9.3000000000000007</v>
      </c>
      <c r="AL470" s="120">
        <v>40.170299999999997</v>
      </c>
      <c r="AM470" s="120">
        <v>0.53310000000000002</v>
      </c>
      <c r="AN470" s="120">
        <v>12.07</v>
      </c>
      <c r="AO470" s="120">
        <v>30.288900000000002</v>
      </c>
      <c r="AP470" s="120">
        <v>0.22919999999999999</v>
      </c>
      <c r="AT470" s="120">
        <v>9.3000000000000007</v>
      </c>
      <c r="AU470" s="120">
        <v>15.9427</v>
      </c>
      <c r="AV470" s="120">
        <v>0.65580000000000005</v>
      </c>
      <c r="BO470" s="120">
        <v>9.3000000000000007</v>
      </c>
      <c r="BP470" s="120">
        <v>30.0153</v>
      </c>
      <c r="BQ470" s="120">
        <v>0.3281</v>
      </c>
      <c r="BR470" s="120">
        <v>9.3000000000000007</v>
      </c>
      <c r="BS470" s="120">
        <v>8.2514000000000003</v>
      </c>
      <c r="BT470" s="120">
        <v>0.5464</v>
      </c>
      <c r="CA470" s="120">
        <v>9.3000000000000007</v>
      </c>
      <c r="CB470" s="120">
        <v>30.6144</v>
      </c>
      <c r="CC470" s="120">
        <v>0.36409999999999998</v>
      </c>
      <c r="CD470" s="120">
        <v>9.3000000000000007</v>
      </c>
      <c r="CE470" s="120">
        <v>21.423400000000001</v>
      </c>
      <c r="CF470" s="120">
        <v>0.43919999999999998</v>
      </c>
      <c r="CS470" s="120">
        <v>9.3000000000000007</v>
      </c>
      <c r="CT470" s="120">
        <v>17.5611</v>
      </c>
      <c r="CU470" s="120">
        <v>0.1182</v>
      </c>
      <c r="CY470" s="120">
        <v>9.3000000000000007</v>
      </c>
      <c r="CZ470" s="120">
        <v>24.965699999999998</v>
      </c>
      <c r="DA470" s="120">
        <v>0.3362</v>
      </c>
      <c r="DH470" s="120">
        <v>9.3000000000000007</v>
      </c>
      <c r="DI470" s="120">
        <v>18.429600000000001</v>
      </c>
      <c r="DJ470" s="120">
        <v>0.18659999999999999</v>
      </c>
      <c r="DN470" s="120">
        <v>9.3000000000000007</v>
      </c>
      <c r="DO470" s="120">
        <v>24.922499999999999</v>
      </c>
      <c r="DP470" s="120">
        <v>0.27100000000000002</v>
      </c>
      <c r="DW470" s="120">
        <v>9.3000000000000007</v>
      </c>
      <c r="DX470" s="120">
        <v>20.6434</v>
      </c>
      <c r="DY470" s="120">
        <v>0.20100000000000001</v>
      </c>
      <c r="DZ470" s="120">
        <v>9.3000000000000007</v>
      </c>
      <c r="EA470" s="120">
        <v>21.062999999999999</v>
      </c>
      <c r="EB470" s="120">
        <v>0.22489999999999999</v>
      </c>
      <c r="EL470" s="120">
        <v>9.3000000000000007</v>
      </c>
      <c r="EM470" s="120">
        <v>22.486499999999999</v>
      </c>
      <c r="EN470" s="120">
        <v>0.17649999999999999</v>
      </c>
      <c r="EO470" s="120">
        <v>9.3000000000000007</v>
      </c>
      <c r="EP470" s="120">
        <v>6.6478999999999999</v>
      </c>
      <c r="EQ470" s="120">
        <v>0.25169999999999998</v>
      </c>
      <c r="EU470" s="120">
        <v>9.3000000000000007</v>
      </c>
      <c r="EV470" s="120">
        <v>21.729500000000002</v>
      </c>
      <c r="EW470" s="120">
        <v>0.19639999999999999</v>
      </c>
      <c r="EX470" s="120">
        <v>9.3000000000000007</v>
      </c>
      <c r="EY470" s="120">
        <v>16.071999999999999</v>
      </c>
      <c r="EZ470" s="120">
        <v>0.2283</v>
      </c>
      <c r="FM470" s="120">
        <v>9.3000000000000007</v>
      </c>
      <c r="FN470" s="120">
        <v>24.992000000000001</v>
      </c>
      <c r="FO470" s="120">
        <v>0.20960000000000001</v>
      </c>
      <c r="FP470" s="120">
        <v>9.3000000000000007</v>
      </c>
      <c r="FQ470" s="120">
        <v>18.307200000000002</v>
      </c>
      <c r="FR470" s="120">
        <v>0.1946</v>
      </c>
      <c r="FV470" s="120">
        <v>9.3000000000000007</v>
      </c>
      <c r="FW470" s="120">
        <v>16.151499999999999</v>
      </c>
      <c r="FX470" s="120">
        <v>0.2767</v>
      </c>
      <c r="FY470" s="120">
        <v>9.3000000000000007</v>
      </c>
      <c r="FZ470" s="120">
        <v>13.4506</v>
      </c>
      <c r="GA470" s="120">
        <v>0.1862</v>
      </c>
      <c r="GE470" s="120">
        <v>9.3000000000000007</v>
      </c>
      <c r="GF470" s="120">
        <v>32.291600000000003</v>
      </c>
      <c r="GG470" s="120">
        <v>0.32419999999999999</v>
      </c>
      <c r="GH470" s="120">
        <v>9.3000000000000007</v>
      </c>
      <c r="GI470" s="120">
        <v>10.394299999999999</v>
      </c>
      <c r="GJ470" s="120">
        <v>0.31</v>
      </c>
      <c r="GK470" s="120">
        <v>9.3000000000000007</v>
      </c>
      <c r="GL470" s="120">
        <v>20.299900000000001</v>
      </c>
      <c r="GM470" s="120">
        <v>0.33979999999999999</v>
      </c>
      <c r="GN470" s="120">
        <v>9.3000000000000007</v>
      </c>
      <c r="GO470" s="120">
        <v>25.9985</v>
      </c>
      <c r="GP470" s="120">
        <v>0.4491</v>
      </c>
      <c r="GW470" s="120">
        <v>9.3000000000000007</v>
      </c>
      <c r="GX470" s="120">
        <v>17.881599999999999</v>
      </c>
      <c r="GY470" s="120">
        <v>0.32679999999999998</v>
      </c>
      <c r="GZ470" s="120">
        <v>9.3000000000000007</v>
      </c>
      <c r="HA470" s="120">
        <v>17.822299999999998</v>
      </c>
      <c r="HB470" s="120">
        <v>0.60509999999999997</v>
      </c>
      <c r="HF470" s="120">
        <v>9.3000000000000007</v>
      </c>
      <c r="HG470" s="120">
        <v>21.213799999999999</v>
      </c>
      <c r="HH470" s="120">
        <v>0.32300000000000001</v>
      </c>
      <c r="HO470" s="120">
        <v>9.3000000000000007</v>
      </c>
      <c r="HP470" s="120">
        <v>13.2224</v>
      </c>
      <c r="HQ470" s="120">
        <v>8.4500000000000006E-2</v>
      </c>
      <c r="HR470" s="120">
        <v>9.3000000000000007</v>
      </c>
      <c r="HS470" s="120">
        <v>16.299800000000001</v>
      </c>
      <c r="HT470" s="120">
        <v>0.27679999999999999</v>
      </c>
      <c r="HX470" s="128">
        <v>9.3000000000000007</v>
      </c>
      <c r="HY470" s="128">
        <v>23.518899999999999</v>
      </c>
      <c r="HZ470" s="120">
        <v>0.1042</v>
      </c>
      <c r="IA470" s="128">
        <v>9.3000000000000007</v>
      </c>
      <c r="IB470" s="128">
        <v>20.449200000000001</v>
      </c>
      <c r="IC470" s="120">
        <v>0.1108</v>
      </c>
      <c r="ID470" s="128">
        <v>9.3000000000000007</v>
      </c>
      <c r="IE470" s="128">
        <v>21.408999999999999</v>
      </c>
      <c r="IF470" s="120">
        <v>8.5400000000000004E-2</v>
      </c>
      <c r="IG470" s="128">
        <v>9.3000000000000007</v>
      </c>
      <c r="IH470" s="128">
        <v>21.065100000000001</v>
      </c>
      <c r="II470" s="120">
        <v>0.1045</v>
      </c>
      <c r="IJ470" s="128">
        <v>9.3000000000000007</v>
      </c>
      <c r="IK470" s="128">
        <v>38.6663</v>
      </c>
      <c r="IL470" s="120">
        <v>0.23</v>
      </c>
      <c r="IM470" s="128">
        <v>9.3000000000000007</v>
      </c>
      <c r="IN470" s="128">
        <v>36.6858</v>
      </c>
      <c r="IO470" s="120">
        <v>0.22739999999999999</v>
      </c>
      <c r="IP470" s="128">
        <v>9.3000000000000007</v>
      </c>
      <c r="IQ470" s="128">
        <v>29.965399999999999</v>
      </c>
      <c r="IR470" s="120">
        <v>0.22650000000000001</v>
      </c>
      <c r="IS470" s="128">
        <v>9.3000000000000007</v>
      </c>
      <c r="IT470" s="128">
        <v>45.086799999999997</v>
      </c>
      <c r="IU470" s="120">
        <v>0.26850000000000002</v>
      </c>
      <c r="IV470" s="128">
        <v>9.3000000000000007</v>
      </c>
      <c r="IW470" s="128">
        <v>31.390999999999998</v>
      </c>
      <c r="IX470" s="120">
        <v>0.17050000000000001</v>
      </c>
      <c r="IY470" s="128">
        <v>9.3000000000000007</v>
      </c>
      <c r="IZ470" s="128">
        <v>24.0366</v>
      </c>
      <c r="JA470" s="120">
        <v>0.1477</v>
      </c>
      <c r="JB470" s="128">
        <v>9.3000000000000007</v>
      </c>
      <c r="JC470" s="128">
        <v>17.9862</v>
      </c>
      <c r="JD470" s="120">
        <v>0.1244</v>
      </c>
      <c r="JE470" s="128">
        <v>9.3000000000000007</v>
      </c>
      <c r="JF470" s="128">
        <v>31.910699999999999</v>
      </c>
      <c r="JG470" s="120">
        <v>0.22140000000000001</v>
      </c>
      <c r="JH470" s="128">
        <v>9.3000000000000007</v>
      </c>
      <c r="JI470" s="128">
        <v>14.225</v>
      </c>
      <c r="JJ470" s="120">
        <v>0.08</v>
      </c>
      <c r="JK470" s="128">
        <v>9.3000000000000007</v>
      </c>
      <c r="JL470" s="128">
        <v>1.528</v>
      </c>
      <c r="JM470" s="120">
        <v>6.4199999999999993E-2</v>
      </c>
      <c r="JN470" s="128">
        <v>9.3000000000000007</v>
      </c>
      <c r="JO470" s="128">
        <v>34.198799999999999</v>
      </c>
      <c r="JP470" s="120">
        <v>0.26779999999999998</v>
      </c>
      <c r="JQ470" s="128">
        <v>9.3000000000000007</v>
      </c>
      <c r="JR470" s="128">
        <v>13.6692</v>
      </c>
      <c r="JS470" s="120">
        <v>5.8900000000000001E-2</v>
      </c>
    </row>
    <row r="471" spans="1:279" x14ac:dyDescent="0.25">
      <c r="A471" s="128">
        <v>9.32</v>
      </c>
      <c r="B471" s="128">
        <v>31.472300000000001</v>
      </c>
      <c r="C471" s="120">
        <v>0.32229999999999998</v>
      </c>
      <c r="D471" s="120">
        <v>9.32</v>
      </c>
      <c r="E471" s="120">
        <v>22.603899999999999</v>
      </c>
      <c r="F471" s="120">
        <v>0.22259999999999999</v>
      </c>
      <c r="G471" s="120">
        <v>9.32</v>
      </c>
      <c r="H471" s="120">
        <v>40.243099999999998</v>
      </c>
      <c r="I471" s="120">
        <v>0.50390000000000001</v>
      </c>
      <c r="J471" s="120">
        <v>9.32</v>
      </c>
      <c r="K471" s="120">
        <v>14.9094</v>
      </c>
      <c r="L471" s="120">
        <v>0.14879999999999999</v>
      </c>
      <c r="M471" s="120">
        <v>9.32</v>
      </c>
      <c r="N471" s="120">
        <v>20.162199999999999</v>
      </c>
      <c r="O471" s="120">
        <v>0.3019</v>
      </c>
      <c r="P471" s="120">
        <v>9.32</v>
      </c>
      <c r="Q471" s="120">
        <v>25.87</v>
      </c>
      <c r="R471" s="120">
        <v>0.2296</v>
      </c>
      <c r="S471" s="120">
        <v>9.32</v>
      </c>
      <c r="T471" s="120">
        <v>21.225300000000001</v>
      </c>
      <c r="U471" s="120">
        <v>0.73670000000000002</v>
      </c>
      <c r="V471" s="120">
        <v>11.657</v>
      </c>
      <c r="W471" s="120">
        <v>31.495200000000001</v>
      </c>
      <c r="X471" s="120">
        <v>0.20150000000000001</v>
      </c>
      <c r="Y471" s="120">
        <v>9.32</v>
      </c>
      <c r="Z471" s="120">
        <v>6.2045000000000003</v>
      </c>
      <c r="AA471" s="120">
        <v>0.2462</v>
      </c>
      <c r="AB471" s="120">
        <v>9.32</v>
      </c>
      <c r="AC471" s="120">
        <v>18.142499999999998</v>
      </c>
      <c r="AD471" s="120">
        <v>0.22770000000000001</v>
      </c>
      <c r="AE471" s="120">
        <v>11.645</v>
      </c>
      <c r="AF471" s="120">
        <v>28.3626</v>
      </c>
      <c r="AG471" s="120">
        <v>0.16320000000000001</v>
      </c>
      <c r="AH471" s="120">
        <v>9.32</v>
      </c>
      <c r="AI471" s="120">
        <v>32.949599999999997</v>
      </c>
      <c r="AJ471" s="120">
        <v>0.30459999999999998</v>
      </c>
      <c r="AK471" s="120">
        <v>9.32</v>
      </c>
      <c r="AL471" s="120">
        <v>38.110700000000001</v>
      </c>
      <c r="AM471" s="120">
        <v>0.57079999999999997</v>
      </c>
      <c r="AN471" s="120">
        <v>12.09</v>
      </c>
      <c r="AO471" s="120">
        <v>30.3111</v>
      </c>
      <c r="AP471" s="120">
        <v>0.22819999999999999</v>
      </c>
      <c r="AT471" s="120">
        <v>9.32</v>
      </c>
      <c r="AU471" s="120">
        <v>15.747</v>
      </c>
      <c r="AV471" s="120">
        <v>0.63200000000000001</v>
      </c>
      <c r="BO471" s="120">
        <v>9.32</v>
      </c>
      <c r="BP471" s="120">
        <v>30.917899999999999</v>
      </c>
      <c r="BQ471" s="120">
        <v>0.31719999999999998</v>
      </c>
      <c r="BR471" s="120">
        <v>9.32</v>
      </c>
      <c r="BS471" s="120">
        <v>8.0246999999999993</v>
      </c>
      <c r="BT471" s="120">
        <v>0.58630000000000004</v>
      </c>
      <c r="CA471" s="120">
        <v>9.32</v>
      </c>
      <c r="CB471" s="120">
        <v>30.5169</v>
      </c>
      <c r="CC471" s="120">
        <v>0.3594</v>
      </c>
      <c r="CD471" s="120">
        <v>9.32</v>
      </c>
      <c r="CE471" s="120">
        <v>22.135400000000001</v>
      </c>
      <c r="CF471" s="120">
        <v>0.40820000000000001</v>
      </c>
      <c r="CS471" s="120">
        <v>9.32</v>
      </c>
      <c r="CT471" s="120">
        <v>17.1814</v>
      </c>
      <c r="CU471" s="120">
        <v>0.1231</v>
      </c>
      <c r="CY471" s="120">
        <v>9.32</v>
      </c>
      <c r="CZ471" s="120">
        <v>25.355399999999999</v>
      </c>
      <c r="DA471" s="120">
        <v>0.376</v>
      </c>
      <c r="DH471" s="120">
        <v>9.32</v>
      </c>
      <c r="DI471" s="120">
        <v>18.213000000000001</v>
      </c>
      <c r="DJ471" s="120">
        <v>0.1867</v>
      </c>
      <c r="DN471" s="120">
        <v>9.32</v>
      </c>
      <c r="DO471" s="120">
        <v>24.219899999999999</v>
      </c>
      <c r="DP471" s="120">
        <v>0.27989999999999998</v>
      </c>
      <c r="DW471" s="120">
        <v>9.32</v>
      </c>
      <c r="DX471" s="120">
        <v>20.553699999999999</v>
      </c>
      <c r="DY471" s="120">
        <v>0.20419999999999999</v>
      </c>
      <c r="DZ471" s="120">
        <v>9.32</v>
      </c>
      <c r="EA471" s="120">
        <v>20.631799999999998</v>
      </c>
      <c r="EB471" s="120">
        <v>0.22470000000000001</v>
      </c>
      <c r="EL471" s="120">
        <v>9.32</v>
      </c>
      <c r="EM471" s="120">
        <v>22.249199999999998</v>
      </c>
      <c r="EN471" s="120">
        <v>0.15490000000000001</v>
      </c>
      <c r="EO471" s="120">
        <v>9.32</v>
      </c>
      <c r="EP471" s="120">
        <v>6.9005000000000001</v>
      </c>
      <c r="EQ471" s="120">
        <v>0.2175</v>
      </c>
      <c r="EU471" s="120">
        <v>9.32</v>
      </c>
      <c r="EV471" s="120">
        <v>21.539899999999999</v>
      </c>
      <c r="EW471" s="120">
        <v>0.2011</v>
      </c>
      <c r="EX471" s="120">
        <v>9.32</v>
      </c>
      <c r="EY471" s="120">
        <v>16.131900000000002</v>
      </c>
      <c r="EZ471" s="120">
        <v>0.24879999999999999</v>
      </c>
      <c r="FM471" s="120">
        <v>9.32</v>
      </c>
      <c r="FN471" s="120">
        <v>24.293099999999999</v>
      </c>
      <c r="FO471" s="120">
        <v>0.2104</v>
      </c>
      <c r="FP471" s="120">
        <v>9.32</v>
      </c>
      <c r="FQ471" s="120">
        <v>18.661899999999999</v>
      </c>
      <c r="FR471" s="120">
        <v>0.1835</v>
      </c>
      <c r="FV471" s="120">
        <v>9.32</v>
      </c>
      <c r="FW471" s="120">
        <v>16.3261</v>
      </c>
      <c r="FX471" s="120">
        <v>0.27239999999999998</v>
      </c>
      <c r="FY471" s="120">
        <v>9.32</v>
      </c>
      <c r="FZ471" s="120">
        <v>14.062099999999999</v>
      </c>
      <c r="GA471" s="120">
        <v>0.1699</v>
      </c>
      <c r="GE471" s="120">
        <v>9.32</v>
      </c>
      <c r="GF471" s="120">
        <v>33.430999999999997</v>
      </c>
      <c r="GG471" s="120">
        <v>0.35089999999999999</v>
      </c>
      <c r="GH471" s="120">
        <v>9.32</v>
      </c>
      <c r="GI471" s="120">
        <v>10.3162</v>
      </c>
      <c r="GJ471" s="120">
        <v>0.30209999999999998</v>
      </c>
      <c r="GK471" s="120">
        <v>9.32</v>
      </c>
      <c r="GL471" s="120">
        <v>20.407299999999999</v>
      </c>
      <c r="GM471" s="120">
        <v>0.33550000000000002</v>
      </c>
      <c r="GN471" s="120">
        <v>9.32</v>
      </c>
      <c r="GO471" s="120">
        <v>25.466799999999999</v>
      </c>
      <c r="GP471" s="120">
        <v>0.43780000000000002</v>
      </c>
      <c r="GW471" s="120">
        <v>9.32</v>
      </c>
      <c r="GX471" s="120">
        <v>17.9999</v>
      </c>
      <c r="GY471" s="120">
        <v>0.33029999999999998</v>
      </c>
      <c r="GZ471" s="120">
        <v>9.32</v>
      </c>
      <c r="HA471" s="120">
        <v>18.6356</v>
      </c>
      <c r="HB471" s="120">
        <v>0.52300000000000002</v>
      </c>
      <c r="HF471" s="120">
        <v>9.32</v>
      </c>
      <c r="HG471" s="120">
        <v>20.190200000000001</v>
      </c>
      <c r="HH471" s="120">
        <v>0.34660000000000002</v>
      </c>
      <c r="HO471" s="120">
        <v>9.32</v>
      </c>
      <c r="HP471" s="120">
        <v>13.5855</v>
      </c>
      <c r="HQ471" s="120">
        <v>8.0100000000000005E-2</v>
      </c>
      <c r="HR471" s="120">
        <v>9.32</v>
      </c>
      <c r="HS471" s="120">
        <v>16.199400000000001</v>
      </c>
      <c r="HT471" s="120">
        <v>0.28820000000000001</v>
      </c>
      <c r="HX471" s="128">
        <v>9.32</v>
      </c>
      <c r="HY471" s="128">
        <v>23.043600000000001</v>
      </c>
      <c r="HZ471" s="120">
        <v>0.106</v>
      </c>
      <c r="IA471" s="128">
        <v>9.32</v>
      </c>
      <c r="IB471" s="128">
        <v>20.096900000000002</v>
      </c>
      <c r="IC471" s="120">
        <v>0.1124</v>
      </c>
      <c r="ID471" s="128">
        <v>9.32</v>
      </c>
      <c r="IE471" s="128">
        <v>20.9312</v>
      </c>
      <c r="IF471" s="120">
        <v>8.6199999999999999E-2</v>
      </c>
      <c r="IG471" s="128">
        <v>9.32</v>
      </c>
      <c r="IH471" s="128">
        <v>21.4268</v>
      </c>
      <c r="II471" s="120">
        <v>9.9699999999999997E-2</v>
      </c>
      <c r="IJ471" s="128">
        <v>9.32</v>
      </c>
      <c r="IK471" s="128">
        <v>39.790100000000002</v>
      </c>
      <c r="IL471" s="120">
        <v>0.24229999999999999</v>
      </c>
      <c r="IM471" s="128">
        <v>9.32</v>
      </c>
      <c r="IN471" s="128">
        <v>35.665500000000002</v>
      </c>
      <c r="IO471" s="120">
        <v>0.22589999999999999</v>
      </c>
      <c r="IP471" s="128">
        <v>9.32</v>
      </c>
      <c r="IQ471" s="128">
        <v>28.474499999999999</v>
      </c>
      <c r="IR471" s="120">
        <v>0.1903</v>
      </c>
      <c r="IS471" s="128">
        <v>9.32</v>
      </c>
      <c r="IT471" s="128">
        <v>43.301499999999997</v>
      </c>
      <c r="IU471" s="120">
        <v>0.27250000000000002</v>
      </c>
      <c r="IV471" s="128">
        <v>9.32</v>
      </c>
      <c r="IW471" s="128">
        <v>31.736499999999999</v>
      </c>
      <c r="IX471" s="120">
        <v>0.1741</v>
      </c>
      <c r="IY471" s="128">
        <v>9.32</v>
      </c>
      <c r="IZ471" s="128">
        <v>25.077999999999999</v>
      </c>
      <c r="JA471" s="120">
        <v>0.1492</v>
      </c>
      <c r="JB471" s="128">
        <v>9.32</v>
      </c>
      <c r="JC471" s="128">
        <v>18.1083</v>
      </c>
      <c r="JD471" s="120">
        <v>0.1321</v>
      </c>
      <c r="JE471" s="128">
        <v>9.32</v>
      </c>
      <c r="JF471" s="128">
        <v>33.393900000000002</v>
      </c>
      <c r="JG471" s="120">
        <v>0.22750000000000001</v>
      </c>
      <c r="JH471" s="128">
        <v>9.32</v>
      </c>
      <c r="JI471" s="128">
        <v>13.989100000000001</v>
      </c>
      <c r="JJ471" s="120">
        <v>8.0699999999999994E-2</v>
      </c>
      <c r="JK471" s="128">
        <v>9.32</v>
      </c>
      <c r="JL471" s="128">
        <v>1.4088000000000001</v>
      </c>
      <c r="JM471" s="120">
        <v>6.5000000000000002E-2</v>
      </c>
      <c r="JN471" s="128">
        <v>9.32</v>
      </c>
      <c r="JO471" s="128">
        <v>33.1631</v>
      </c>
      <c r="JP471" s="120">
        <v>0.25729999999999997</v>
      </c>
      <c r="JQ471" s="128">
        <v>9.32</v>
      </c>
      <c r="JR471" s="128">
        <v>13.8467</v>
      </c>
      <c r="JS471" s="120">
        <v>6.0699999999999997E-2</v>
      </c>
    </row>
    <row r="472" spans="1:279" x14ac:dyDescent="0.25">
      <c r="A472" s="128">
        <v>9.34</v>
      </c>
      <c r="B472" s="128">
        <v>31.4602</v>
      </c>
      <c r="C472" s="120">
        <v>0.33300000000000002</v>
      </c>
      <c r="D472" s="120">
        <v>9.34</v>
      </c>
      <c r="E472" s="120">
        <v>22.502800000000001</v>
      </c>
      <c r="F472" s="120">
        <v>0.22109999999999999</v>
      </c>
      <c r="G472" s="120">
        <v>9.34</v>
      </c>
      <c r="H472" s="120">
        <v>42.1785</v>
      </c>
      <c r="I472" s="120">
        <v>0.48820000000000002</v>
      </c>
      <c r="J472" s="120">
        <v>9.34</v>
      </c>
      <c r="K472" s="120">
        <v>14.813000000000001</v>
      </c>
      <c r="L472" s="120">
        <v>0.15090000000000001</v>
      </c>
      <c r="M472" s="120">
        <v>9.34</v>
      </c>
      <c r="N472" s="120">
        <v>19.864799999999999</v>
      </c>
      <c r="O472" s="120">
        <v>0.29349999999999998</v>
      </c>
      <c r="P472" s="120">
        <v>9.34</v>
      </c>
      <c r="Q472" s="120">
        <v>25.549800000000001</v>
      </c>
      <c r="R472" s="120">
        <v>0.2351</v>
      </c>
      <c r="S472" s="120">
        <v>9.34</v>
      </c>
      <c r="T472" s="120">
        <v>19.1555</v>
      </c>
      <c r="U472" s="120">
        <v>0.75070000000000003</v>
      </c>
      <c r="V472" s="120">
        <v>11.677</v>
      </c>
      <c r="W472" s="120">
        <v>31.560400000000001</v>
      </c>
      <c r="X472" s="120">
        <v>0.2092</v>
      </c>
      <c r="Y472" s="120">
        <v>9.34</v>
      </c>
      <c r="Z472" s="120">
        <v>10.839499999999999</v>
      </c>
      <c r="AA472" s="120">
        <v>0.26850000000000002</v>
      </c>
      <c r="AB472" s="120">
        <v>9.34</v>
      </c>
      <c r="AC472" s="120">
        <v>20.5441</v>
      </c>
      <c r="AD472" s="120">
        <v>0.2394</v>
      </c>
      <c r="AE472" s="120">
        <v>11.664999999999999</v>
      </c>
      <c r="AF472" s="120">
        <v>28.176200000000001</v>
      </c>
      <c r="AG472" s="120">
        <v>0.15160000000000001</v>
      </c>
      <c r="AH472" s="120">
        <v>9.34</v>
      </c>
      <c r="AI472" s="120">
        <v>32.389400000000002</v>
      </c>
      <c r="AJ472" s="120">
        <v>0.25879999999999997</v>
      </c>
      <c r="AK472" s="120">
        <v>9.34</v>
      </c>
      <c r="AL472" s="120">
        <v>36.787999999999997</v>
      </c>
      <c r="AM472" s="120">
        <v>0.54100000000000004</v>
      </c>
      <c r="AN472" s="120">
        <v>12.11</v>
      </c>
      <c r="AO472" s="120">
        <v>30.319199999999999</v>
      </c>
      <c r="AP472" s="120">
        <v>0.23169999999999999</v>
      </c>
      <c r="AT472" s="120">
        <v>9.34</v>
      </c>
      <c r="AU472" s="120">
        <v>16.670300000000001</v>
      </c>
      <c r="AV472" s="120">
        <v>0.57330000000000003</v>
      </c>
      <c r="BO472" s="120">
        <v>9.34</v>
      </c>
      <c r="BP472" s="120">
        <v>31.811</v>
      </c>
      <c r="BQ472" s="120">
        <v>0.28489999999999999</v>
      </c>
      <c r="BR472" s="120">
        <v>9.34</v>
      </c>
      <c r="BS472" s="120">
        <v>9.3202999999999996</v>
      </c>
      <c r="BT472" s="120">
        <v>0.67400000000000004</v>
      </c>
      <c r="CA472" s="120">
        <v>9.34</v>
      </c>
      <c r="CB472" s="120">
        <v>30.41</v>
      </c>
      <c r="CC472" s="120">
        <v>0.36149999999999999</v>
      </c>
      <c r="CD472" s="120">
        <v>9.34</v>
      </c>
      <c r="CE472" s="120">
        <v>23.0136</v>
      </c>
      <c r="CF472" s="120">
        <v>0.3851</v>
      </c>
      <c r="CS472" s="120">
        <v>9.34</v>
      </c>
      <c r="CT472" s="120">
        <v>16.8017</v>
      </c>
      <c r="CU472" s="120">
        <v>0.1239</v>
      </c>
      <c r="CY472" s="120">
        <v>9.34</v>
      </c>
      <c r="CZ472" s="120">
        <v>25.633099999999999</v>
      </c>
      <c r="DA472" s="120">
        <v>0.47270000000000001</v>
      </c>
      <c r="DH472" s="120">
        <v>9.34</v>
      </c>
      <c r="DI472" s="120">
        <v>17.9528</v>
      </c>
      <c r="DJ472" s="120">
        <v>0.1792</v>
      </c>
      <c r="DN472" s="120">
        <v>9.34</v>
      </c>
      <c r="DO472" s="120">
        <v>23.619800000000001</v>
      </c>
      <c r="DP472" s="120">
        <v>0.28889999999999999</v>
      </c>
      <c r="DW472" s="120">
        <v>9.34</v>
      </c>
      <c r="DX472" s="120">
        <v>20.614899999999999</v>
      </c>
      <c r="DY472" s="120">
        <v>0.20680000000000001</v>
      </c>
      <c r="DZ472" s="120">
        <v>9.34</v>
      </c>
      <c r="EA472" s="120">
        <v>20.6142</v>
      </c>
      <c r="EB472" s="120">
        <v>0.21879999999999999</v>
      </c>
      <c r="EL472" s="120">
        <v>9.34</v>
      </c>
      <c r="EM472" s="120">
        <v>21.967500000000001</v>
      </c>
      <c r="EN472" s="120">
        <v>0.15509999999999999</v>
      </c>
      <c r="EO472" s="120">
        <v>9.34</v>
      </c>
      <c r="EP472" s="120">
        <v>9.6628000000000007</v>
      </c>
      <c r="EQ472" s="120">
        <v>0.19800000000000001</v>
      </c>
      <c r="EU472" s="120">
        <v>9.34</v>
      </c>
      <c r="EV472" s="120">
        <v>21.506900000000002</v>
      </c>
      <c r="EW472" s="120">
        <v>0.20200000000000001</v>
      </c>
      <c r="EX472" s="120">
        <v>9.34</v>
      </c>
      <c r="EY472" s="120">
        <v>16.1738</v>
      </c>
      <c r="EZ472" s="120">
        <v>0.26500000000000001</v>
      </c>
      <c r="FM472" s="120">
        <v>9.34</v>
      </c>
      <c r="FN472" s="120">
        <v>24.4237</v>
      </c>
      <c r="FO472" s="120">
        <v>0.2069</v>
      </c>
      <c r="FP472" s="120">
        <v>9.34</v>
      </c>
      <c r="FQ472" s="120">
        <v>18.899799999999999</v>
      </c>
      <c r="FR472" s="120">
        <v>0.1699</v>
      </c>
      <c r="FV472" s="120">
        <v>9.34</v>
      </c>
      <c r="FW472" s="120">
        <v>16.3659</v>
      </c>
      <c r="FX472" s="120">
        <v>0.27189999999999998</v>
      </c>
      <c r="FY472" s="120">
        <v>9.34</v>
      </c>
      <c r="FZ472" s="120">
        <v>14.567500000000001</v>
      </c>
      <c r="GA472" s="120">
        <v>0.17649999999999999</v>
      </c>
      <c r="GE472" s="120">
        <v>9.34</v>
      </c>
      <c r="GF472" s="120">
        <v>33.653500000000001</v>
      </c>
      <c r="GG472" s="120">
        <v>0.43290000000000001</v>
      </c>
      <c r="GH472" s="120">
        <v>9.34</v>
      </c>
      <c r="GI472" s="120">
        <v>9.8451000000000004</v>
      </c>
      <c r="GJ472" s="120">
        <v>0.2848</v>
      </c>
      <c r="GK472" s="120">
        <v>9.34</v>
      </c>
      <c r="GL472" s="120">
        <v>20.5245</v>
      </c>
      <c r="GM472" s="120">
        <v>0.33129999999999998</v>
      </c>
      <c r="GN472" s="120">
        <v>9.34</v>
      </c>
      <c r="GO472" s="120">
        <v>25.060500000000001</v>
      </c>
      <c r="GP472" s="120">
        <v>0.44180000000000003</v>
      </c>
      <c r="GW472" s="120">
        <v>9.34</v>
      </c>
      <c r="GX472" s="120">
        <v>18.079000000000001</v>
      </c>
      <c r="GY472" s="120">
        <v>0.3387</v>
      </c>
      <c r="GZ472" s="120">
        <v>9.34</v>
      </c>
      <c r="HA472" s="120">
        <v>20.0623</v>
      </c>
      <c r="HB472" s="120">
        <v>0.55720000000000003</v>
      </c>
      <c r="HF472" s="120">
        <v>9.34</v>
      </c>
      <c r="HG472" s="120">
        <v>19.3597</v>
      </c>
      <c r="HH472" s="120">
        <v>0.37240000000000001</v>
      </c>
      <c r="HO472" s="120">
        <v>9.34</v>
      </c>
      <c r="HP472" s="120">
        <v>14.0379</v>
      </c>
      <c r="HQ472" s="120">
        <v>7.5700000000000003E-2</v>
      </c>
      <c r="HR472" s="120">
        <v>9.34</v>
      </c>
      <c r="HS472" s="120">
        <v>16.257400000000001</v>
      </c>
      <c r="HT472" s="120">
        <v>0.2923</v>
      </c>
      <c r="HX472" s="128">
        <v>9.34</v>
      </c>
      <c r="HY472" s="128">
        <v>22.3825</v>
      </c>
      <c r="HZ472" s="120">
        <v>0.10829999999999999</v>
      </c>
      <c r="IA472" s="128">
        <v>9.34</v>
      </c>
      <c r="IB472" s="128">
        <v>19.616499999999998</v>
      </c>
      <c r="IC472" s="120">
        <v>0.10829999999999999</v>
      </c>
      <c r="ID472" s="128">
        <v>9.34</v>
      </c>
      <c r="IE472" s="128">
        <v>20.3794</v>
      </c>
      <c r="IF472" s="120">
        <v>9.1899999999999996E-2</v>
      </c>
      <c r="IG472" s="128">
        <v>9.34</v>
      </c>
      <c r="IH472" s="128">
        <v>21.726700000000001</v>
      </c>
      <c r="II472" s="120">
        <v>0.1048</v>
      </c>
      <c r="IJ472" s="128">
        <v>9.34</v>
      </c>
      <c r="IK472" s="128">
        <v>40.406399999999998</v>
      </c>
      <c r="IL472" s="120">
        <v>0.24779999999999999</v>
      </c>
      <c r="IM472" s="128">
        <v>9.34</v>
      </c>
      <c r="IN472" s="128">
        <v>34.351799999999997</v>
      </c>
      <c r="IO472" s="120">
        <v>0.23549999999999999</v>
      </c>
      <c r="IP472" s="128">
        <v>9.34</v>
      </c>
      <c r="IQ472" s="128">
        <v>27.0181</v>
      </c>
      <c r="IR472" s="120">
        <v>0.16259999999999999</v>
      </c>
      <c r="IS472" s="128">
        <v>9.34</v>
      </c>
      <c r="IT472" s="128">
        <v>44.464399999999998</v>
      </c>
      <c r="IU472" s="120">
        <v>0.29459999999999997</v>
      </c>
      <c r="IV472" s="128">
        <v>9.34</v>
      </c>
      <c r="IW472" s="128">
        <v>31.394400000000001</v>
      </c>
      <c r="IX472" s="120">
        <v>0.151</v>
      </c>
      <c r="IY472" s="128">
        <v>9.34</v>
      </c>
      <c r="IZ472" s="128">
        <v>25.841799999999999</v>
      </c>
      <c r="JA472" s="120">
        <v>0.15479999999999999</v>
      </c>
      <c r="JB472" s="128">
        <v>9.34</v>
      </c>
      <c r="JC472" s="128">
        <v>18.121500000000001</v>
      </c>
      <c r="JD472" s="120">
        <v>0.1376</v>
      </c>
      <c r="JE472" s="128">
        <v>9.34</v>
      </c>
      <c r="JF472" s="128">
        <v>35.255299999999998</v>
      </c>
      <c r="JG472" s="120">
        <v>0.2384</v>
      </c>
      <c r="JH472" s="128">
        <v>9.34</v>
      </c>
      <c r="JI472" s="128">
        <v>13.683299999999999</v>
      </c>
      <c r="JJ472" s="120">
        <v>8.1500000000000003E-2</v>
      </c>
      <c r="JK472" s="128">
        <v>9.34</v>
      </c>
      <c r="JL472" s="128">
        <v>1.3952</v>
      </c>
      <c r="JM472" s="120">
        <v>6.5000000000000002E-2</v>
      </c>
      <c r="JN472" s="128">
        <v>9.34</v>
      </c>
      <c r="JO472" s="128">
        <v>31.988299999999999</v>
      </c>
      <c r="JP472" s="120">
        <v>0.255</v>
      </c>
      <c r="JQ472" s="128">
        <v>9.34</v>
      </c>
      <c r="JR472" s="128">
        <v>14.057399999999999</v>
      </c>
      <c r="JS472" s="120">
        <v>6.2E-2</v>
      </c>
    </row>
    <row r="473" spans="1:279" x14ac:dyDescent="0.25">
      <c r="A473" s="128">
        <v>9.36</v>
      </c>
      <c r="B473" s="128">
        <v>31.692499999999999</v>
      </c>
      <c r="C473" s="120">
        <v>0.3488</v>
      </c>
      <c r="D473" s="120">
        <v>9.36</v>
      </c>
      <c r="E473" s="120">
        <v>22.395</v>
      </c>
      <c r="F473" s="120">
        <v>0.2359</v>
      </c>
      <c r="G473" s="120">
        <v>9.36</v>
      </c>
      <c r="H473" s="120">
        <v>42.020800000000001</v>
      </c>
      <c r="I473" s="120">
        <v>0.60719999999999996</v>
      </c>
      <c r="J473" s="120">
        <v>9.36</v>
      </c>
      <c r="K473" s="120">
        <v>14.716699999999999</v>
      </c>
      <c r="L473" s="120">
        <v>0.1527</v>
      </c>
      <c r="M473" s="120">
        <v>9.36</v>
      </c>
      <c r="N473" s="120">
        <v>19.608899999999998</v>
      </c>
      <c r="O473" s="120">
        <v>0.28510000000000002</v>
      </c>
      <c r="P473" s="120">
        <v>9.36</v>
      </c>
      <c r="Q473" s="120">
        <v>25.4693</v>
      </c>
      <c r="R473" s="120">
        <v>0.2341</v>
      </c>
      <c r="S473" s="120">
        <v>9.36</v>
      </c>
      <c r="T473" s="120">
        <v>17.249400000000001</v>
      </c>
      <c r="U473" s="120">
        <v>0.77849999999999997</v>
      </c>
      <c r="V473" s="120">
        <v>11.696999999999999</v>
      </c>
      <c r="W473" s="120">
        <v>31.464300000000001</v>
      </c>
      <c r="X473" s="120">
        <v>0.21479999999999999</v>
      </c>
      <c r="Y473" s="120">
        <v>9.36</v>
      </c>
      <c r="Z473" s="120">
        <v>21.8262</v>
      </c>
      <c r="AA473" s="120">
        <v>0.31580000000000003</v>
      </c>
      <c r="AB473" s="120">
        <v>9.36</v>
      </c>
      <c r="AC473" s="120">
        <v>22.595300000000002</v>
      </c>
      <c r="AD473" s="120">
        <v>0.2576</v>
      </c>
      <c r="AE473" s="120">
        <v>11.685</v>
      </c>
      <c r="AF473" s="120">
        <v>27.9819</v>
      </c>
      <c r="AG473" s="120">
        <v>0.14749999999999999</v>
      </c>
      <c r="AH473" s="120">
        <v>9.36</v>
      </c>
      <c r="AI473" s="120">
        <v>31.312000000000001</v>
      </c>
      <c r="AJ473" s="120">
        <v>0.28989999999999999</v>
      </c>
      <c r="AK473" s="120">
        <v>9.36</v>
      </c>
      <c r="AL473" s="120">
        <v>35.7729</v>
      </c>
      <c r="AM473" s="120">
        <v>0.50270000000000004</v>
      </c>
      <c r="AN473" s="120">
        <v>12.13</v>
      </c>
      <c r="AO473" s="120">
        <v>30.3797</v>
      </c>
      <c r="AP473" s="120">
        <v>0.23330000000000001</v>
      </c>
      <c r="AT473" s="120">
        <v>9.36</v>
      </c>
      <c r="AU473" s="120">
        <v>18.7287</v>
      </c>
      <c r="AV473" s="120">
        <v>0.50890000000000002</v>
      </c>
      <c r="BO473" s="120">
        <v>9.36</v>
      </c>
      <c r="BP473" s="120">
        <v>32.495199999999997</v>
      </c>
      <c r="BQ473" s="120">
        <v>0.34670000000000001</v>
      </c>
      <c r="BR473" s="120">
        <v>9.36</v>
      </c>
      <c r="BS473" s="120">
        <v>11.7163</v>
      </c>
      <c r="BT473" s="120">
        <v>0.73770000000000002</v>
      </c>
      <c r="CA473" s="120">
        <v>9.36</v>
      </c>
      <c r="CB473" s="120">
        <v>30.0581</v>
      </c>
      <c r="CC473" s="120">
        <v>0.36380000000000001</v>
      </c>
      <c r="CD473" s="120">
        <v>9.36</v>
      </c>
      <c r="CE473" s="120">
        <v>23.726900000000001</v>
      </c>
      <c r="CF473" s="120">
        <v>0.3841</v>
      </c>
      <c r="CS473" s="120">
        <v>9.36</v>
      </c>
      <c r="CT473" s="120">
        <v>16.598199999999999</v>
      </c>
      <c r="CU473" s="120">
        <v>0.12379999999999999</v>
      </c>
      <c r="CY473" s="120">
        <v>9.36</v>
      </c>
      <c r="CZ473" s="120">
        <v>25.776800000000001</v>
      </c>
      <c r="DA473" s="120">
        <v>0.55259999999999998</v>
      </c>
      <c r="DH473" s="120">
        <v>9.36</v>
      </c>
      <c r="DI473" s="120">
        <v>18.0684</v>
      </c>
      <c r="DJ473" s="120">
        <v>0.1789</v>
      </c>
      <c r="DN473" s="120">
        <v>9.36</v>
      </c>
      <c r="DO473" s="120">
        <v>23.462299999999999</v>
      </c>
      <c r="DP473" s="120">
        <v>0.29580000000000001</v>
      </c>
      <c r="DW473" s="120">
        <v>9.36</v>
      </c>
      <c r="DX473" s="120">
        <v>20.704499999999999</v>
      </c>
      <c r="DY473" s="120">
        <v>0.20580000000000001</v>
      </c>
      <c r="DZ473" s="120">
        <v>9.36</v>
      </c>
      <c r="EA473" s="120">
        <v>20.597799999999999</v>
      </c>
      <c r="EB473" s="120">
        <v>0.21179999999999999</v>
      </c>
      <c r="EL473" s="120">
        <v>9.36</v>
      </c>
      <c r="EM473" s="120">
        <v>21.933299999999999</v>
      </c>
      <c r="EN473" s="120">
        <v>0.15670000000000001</v>
      </c>
      <c r="EO473" s="120">
        <v>9.36</v>
      </c>
      <c r="EP473" s="120">
        <v>13.5243</v>
      </c>
      <c r="EQ473" s="120">
        <v>0.17080000000000001</v>
      </c>
      <c r="EU473" s="120">
        <v>9.36</v>
      </c>
      <c r="EV473" s="120">
        <v>22.005199999999999</v>
      </c>
      <c r="EW473" s="120">
        <v>0.2077</v>
      </c>
      <c r="EX473" s="120">
        <v>9.36</v>
      </c>
      <c r="EY473" s="120">
        <v>16.112500000000001</v>
      </c>
      <c r="EZ473" s="120">
        <v>0.27750000000000002</v>
      </c>
      <c r="FM473" s="120">
        <v>9.36</v>
      </c>
      <c r="FN473" s="120">
        <v>24.329499999999999</v>
      </c>
      <c r="FO473" s="120">
        <v>0.20619999999999999</v>
      </c>
      <c r="FP473" s="120">
        <v>9.36</v>
      </c>
      <c r="FQ473" s="120">
        <v>18.8323</v>
      </c>
      <c r="FR473" s="120">
        <v>0.15970000000000001</v>
      </c>
      <c r="FV473" s="120">
        <v>9.36</v>
      </c>
      <c r="FW473" s="120">
        <v>16.3567</v>
      </c>
      <c r="FX473" s="120">
        <v>0.27029999999999998</v>
      </c>
      <c r="FY473" s="120">
        <v>9.36</v>
      </c>
      <c r="FZ473" s="120">
        <v>15.0783</v>
      </c>
      <c r="GA473" s="120">
        <v>0.18990000000000001</v>
      </c>
      <c r="GE473" s="120">
        <v>9.36</v>
      </c>
      <c r="GF473" s="120">
        <v>32.672800000000002</v>
      </c>
      <c r="GG473" s="120">
        <v>0.46820000000000001</v>
      </c>
      <c r="GH473" s="120">
        <v>9.36</v>
      </c>
      <c r="GI473" s="120">
        <v>9.3792000000000009</v>
      </c>
      <c r="GJ473" s="120">
        <v>0.2757</v>
      </c>
      <c r="GK473" s="120">
        <v>9.36</v>
      </c>
      <c r="GL473" s="120">
        <v>20.571400000000001</v>
      </c>
      <c r="GM473" s="120">
        <v>0.32769999999999999</v>
      </c>
      <c r="GN473" s="120">
        <v>9.36</v>
      </c>
      <c r="GO473" s="120">
        <v>24.981000000000002</v>
      </c>
      <c r="GP473" s="120">
        <v>0.4194</v>
      </c>
      <c r="GW473" s="120">
        <v>9.36</v>
      </c>
      <c r="GX473" s="120">
        <v>18.043600000000001</v>
      </c>
      <c r="GY473" s="120">
        <v>0.34339999999999998</v>
      </c>
      <c r="GZ473" s="120">
        <v>9.36</v>
      </c>
      <c r="HA473" s="120">
        <v>22.251999999999999</v>
      </c>
      <c r="HB473" s="120">
        <v>0.52890000000000004</v>
      </c>
      <c r="HF473" s="120">
        <v>9.36</v>
      </c>
      <c r="HG473" s="120">
        <v>18.106100000000001</v>
      </c>
      <c r="HH473" s="120">
        <v>0.40150000000000002</v>
      </c>
      <c r="HO473" s="120">
        <v>9.36</v>
      </c>
      <c r="HP473" s="120">
        <v>14.473699999999999</v>
      </c>
      <c r="HQ473" s="120">
        <v>7.5600000000000001E-2</v>
      </c>
      <c r="HR473" s="120">
        <v>9.36</v>
      </c>
      <c r="HS473" s="120">
        <v>16.510999999999999</v>
      </c>
      <c r="HT473" s="120">
        <v>0.28449999999999998</v>
      </c>
      <c r="HX473" s="128">
        <v>9.36</v>
      </c>
      <c r="HY473" s="128">
        <v>22.024899999999999</v>
      </c>
      <c r="HZ473" s="120">
        <v>0.1106</v>
      </c>
      <c r="IA473" s="128">
        <v>9.36</v>
      </c>
      <c r="IB473" s="128">
        <v>19.288900000000002</v>
      </c>
      <c r="IC473" s="120">
        <v>9.6799999999999997E-2</v>
      </c>
      <c r="ID473" s="128">
        <v>9.36</v>
      </c>
      <c r="IE473" s="128">
        <v>20.2546</v>
      </c>
      <c r="IF473" s="120">
        <v>9.3399999999999997E-2</v>
      </c>
      <c r="IG473" s="128">
        <v>9.36</v>
      </c>
      <c r="IH473" s="128">
        <v>21.828399999999998</v>
      </c>
      <c r="II473" s="120">
        <v>0.1137</v>
      </c>
      <c r="IJ473" s="128">
        <v>9.36</v>
      </c>
      <c r="IK473" s="128">
        <v>40.257800000000003</v>
      </c>
      <c r="IL473" s="120">
        <v>0.25269999999999998</v>
      </c>
      <c r="IM473" s="128">
        <v>9.36</v>
      </c>
      <c r="IN473" s="128">
        <v>32.8142</v>
      </c>
      <c r="IO473" s="120">
        <v>0.23930000000000001</v>
      </c>
      <c r="IP473" s="128">
        <v>9.36</v>
      </c>
      <c r="IQ473" s="128">
        <v>25.897400000000001</v>
      </c>
      <c r="IR473" s="120">
        <v>0.1507</v>
      </c>
      <c r="IS473" s="128">
        <v>9.36</v>
      </c>
      <c r="IT473" s="128">
        <v>45.929499999999997</v>
      </c>
      <c r="IU473" s="120">
        <v>0.30299999999999999</v>
      </c>
      <c r="IV473" s="128">
        <v>9.36</v>
      </c>
      <c r="IW473" s="128">
        <v>31.096699999999998</v>
      </c>
      <c r="IX473" s="120">
        <v>0.12759999999999999</v>
      </c>
      <c r="IY473" s="128">
        <v>9.36</v>
      </c>
      <c r="IZ473" s="128">
        <v>26.381</v>
      </c>
      <c r="JA473" s="120">
        <v>0.1653</v>
      </c>
      <c r="JB473" s="128">
        <v>9.36</v>
      </c>
      <c r="JC473" s="128">
        <v>17.895399999999999</v>
      </c>
      <c r="JD473" s="120">
        <v>0.13669999999999999</v>
      </c>
      <c r="JE473" s="128">
        <v>9.36</v>
      </c>
      <c r="JF473" s="128">
        <v>36.951599999999999</v>
      </c>
      <c r="JG473" s="120">
        <v>0.24890000000000001</v>
      </c>
      <c r="JH473" s="128">
        <v>9.36</v>
      </c>
      <c r="JI473" s="128">
        <v>13.415800000000001</v>
      </c>
      <c r="JJ473" s="120">
        <v>7.7799999999999994E-2</v>
      </c>
      <c r="JK473" s="128">
        <v>9.36</v>
      </c>
      <c r="JL473" s="128">
        <v>1.3548</v>
      </c>
      <c r="JM473" s="120">
        <v>6.3799999999999996E-2</v>
      </c>
      <c r="JN473" s="128">
        <v>9.36</v>
      </c>
      <c r="JO473" s="128">
        <v>30.717500000000001</v>
      </c>
      <c r="JP473" s="120">
        <v>0.2545</v>
      </c>
      <c r="JQ473" s="128">
        <v>9.36</v>
      </c>
      <c r="JR473" s="128">
        <v>14.2736</v>
      </c>
      <c r="JS473" s="120">
        <v>6.4699999999999994E-2</v>
      </c>
    </row>
    <row r="474" spans="1:279" x14ac:dyDescent="0.25">
      <c r="A474" s="128">
        <v>9.3800000000000008</v>
      </c>
      <c r="B474" s="128">
        <v>32.223700000000001</v>
      </c>
      <c r="C474" s="120">
        <v>0.35670000000000002</v>
      </c>
      <c r="D474" s="120">
        <v>9.3800000000000008</v>
      </c>
      <c r="E474" s="120">
        <v>22.184100000000001</v>
      </c>
      <c r="F474" s="120">
        <v>0.2407</v>
      </c>
      <c r="G474" s="120">
        <v>9.3800000000000008</v>
      </c>
      <c r="H474" s="120">
        <v>41.935699999999997</v>
      </c>
      <c r="I474" s="120">
        <v>0.64419999999999999</v>
      </c>
      <c r="J474" s="120">
        <v>9.3800000000000008</v>
      </c>
      <c r="K474" s="120">
        <v>14.787599999999999</v>
      </c>
      <c r="L474" s="120">
        <v>0.15029999999999999</v>
      </c>
      <c r="M474" s="120">
        <v>9.3800000000000008</v>
      </c>
      <c r="N474" s="120">
        <v>19.617799999999999</v>
      </c>
      <c r="O474" s="120">
        <v>0.27710000000000001</v>
      </c>
      <c r="P474" s="120">
        <v>9.3800000000000008</v>
      </c>
      <c r="Q474" s="120">
        <v>25.4072</v>
      </c>
      <c r="R474" s="120">
        <v>0.23219999999999999</v>
      </c>
      <c r="S474" s="120">
        <v>9.3800000000000008</v>
      </c>
      <c r="T474" s="120">
        <v>17.643899999999999</v>
      </c>
      <c r="U474" s="120">
        <v>0.76839999999999997</v>
      </c>
      <c r="V474" s="120">
        <v>11.717000000000001</v>
      </c>
      <c r="W474" s="120">
        <v>31.233499999999999</v>
      </c>
      <c r="X474" s="120">
        <v>0.2137</v>
      </c>
      <c r="Y474" s="120">
        <v>9.3800000000000008</v>
      </c>
      <c r="Z474" s="120">
        <v>26.900700000000001</v>
      </c>
      <c r="AA474" s="120">
        <v>0.34150000000000003</v>
      </c>
      <c r="AB474" s="120">
        <v>9.3800000000000008</v>
      </c>
      <c r="AC474" s="120">
        <v>24.302600000000002</v>
      </c>
      <c r="AD474" s="120">
        <v>0.26150000000000001</v>
      </c>
      <c r="AE474" s="120">
        <v>11.705</v>
      </c>
      <c r="AF474" s="120">
        <v>27.634899999999998</v>
      </c>
      <c r="AG474" s="120">
        <v>0.13850000000000001</v>
      </c>
      <c r="AH474" s="120">
        <v>9.3800000000000008</v>
      </c>
      <c r="AI474" s="120">
        <v>30.755400000000002</v>
      </c>
      <c r="AJ474" s="120">
        <v>0.29420000000000002</v>
      </c>
      <c r="AK474" s="120">
        <v>9.3800000000000008</v>
      </c>
      <c r="AL474" s="120">
        <v>35.631900000000002</v>
      </c>
      <c r="AM474" s="120">
        <v>0.55210000000000004</v>
      </c>
      <c r="AN474" s="120">
        <v>12.15</v>
      </c>
      <c r="AO474" s="120">
        <v>30.402000000000001</v>
      </c>
      <c r="AP474" s="120">
        <v>0.2334</v>
      </c>
      <c r="AT474" s="120">
        <v>9.3800000000000008</v>
      </c>
      <c r="AU474" s="120">
        <v>20.9359</v>
      </c>
      <c r="AV474" s="120">
        <v>0.46579999999999999</v>
      </c>
      <c r="BO474" s="120">
        <v>9.3800000000000008</v>
      </c>
      <c r="BP474" s="120">
        <v>33.024799999999999</v>
      </c>
      <c r="BQ474" s="120">
        <v>0.25940000000000002</v>
      </c>
      <c r="BR474" s="120">
        <v>9.3800000000000008</v>
      </c>
      <c r="BS474" s="120">
        <v>13.7394</v>
      </c>
      <c r="BT474" s="120">
        <v>0.75239999999999996</v>
      </c>
      <c r="CA474" s="120">
        <v>9.3800000000000008</v>
      </c>
      <c r="CB474" s="120">
        <v>29.9984</v>
      </c>
      <c r="CC474" s="120">
        <v>0.36959999999999998</v>
      </c>
      <c r="CD474" s="120">
        <v>9.3800000000000008</v>
      </c>
      <c r="CE474" s="120">
        <v>23.698599999999999</v>
      </c>
      <c r="CF474" s="120">
        <v>0.41170000000000001</v>
      </c>
      <c r="CS474" s="120">
        <v>9.3800000000000008</v>
      </c>
      <c r="CT474" s="120">
        <v>16.7058</v>
      </c>
      <c r="CU474" s="120">
        <v>0.12330000000000001</v>
      </c>
      <c r="CY474" s="120">
        <v>9.3800000000000008</v>
      </c>
      <c r="CZ474" s="120">
        <v>25.456600000000002</v>
      </c>
      <c r="DA474" s="120">
        <v>0.60119999999999996</v>
      </c>
      <c r="DH474" s="120">
        <v>9.3800000000000008</v>
      </c>
      <c r="DI474" s="120">
        <v>18.222899999999999</v>
      </c>
      <c r="DJ474" s="120">
        <v>0.183</v>
      </c>
      <c r="DN474" s="120">
        <v>9.3800000000000008</v>
      </c>
      <c r="DO474" s="120">
        <v>23.590699999999998</v>
      </c>
      <c r="DP474" s="120">
        <v>0.30919999999999997</v>
      </c>
      <c r="DW474" s="120">
        <v>9.3800000000000008</v>
      </c>
      <c r="DX474" s="120">
        <v>20.975200000000001</v>
      </c>
      <c r="DY474" s="120">
        <v>0.20380000000000001</v>
      </c>
      <c r="DZ474" s="120">
        <v>9.3800000000000008</v>
      </c>
      <c r="EA474" s="120">
        <v>20.676500000000001</v>
      </c>
      <c r="EB474" s="120">
        <v>0.21149999999999999</v>
      </c>
      <c r="EL474" s="120">
        <v>9.3800000000000008</v>
      </c>
      <c r="EM474" s="120">
        <v>22.041899999999998</v>
      </c>
      <c r="EN474" s="120">
        <v>0.156</v>
      </c>
      <c r="EO474" s="120">
        <v>9.3800000000000008</v>
      </c>
      <c r="EP474" s="120">
        <v>15.984500000000001</v>
      </c>
      <c r="EQ474" s="120">
        <v>0.14360000000000001</v>
      </c>
      <c r="EU474" s="120">
        <v>9.3800000000000008</v>
      </c>
      <c r="EV474" s="120">
        <v>22.7637</v>
      </c>
      <c r="EW474" s="120">
        <v>0.22239999999999999</v>
      </c>
      <c r="EX474" s="120">
        <v>9.3800000000000008</v>
      </c>
      <c r="EY474" s="120">
        <v>16.017800000000001</v>
      </c>
      <c r="EZ474" s="120">
        <v>0.2903</v>
      </c>
      <c r="FM474" s="120">
        <v>9.3800000000000008</v>
      </c>
      <c r="FN474" s="120">
        <v>24.015899999999998</v>
      </c>
      <c r="FO474" s="120">
        <v>0.2094</v>
      </c>
      <c r="FP474" s="120">
        <v>9.3800000000000008</v>
      </c>
      <c r="FQ474" s="120">
        <v>18.9514</v>
      </c>
      <c r="FR474" s="120">
        <v>0.1585</v>
      </c>
      <c r="FV474" s="120">
        <v>9.3800000000000008</v>
      </c>
      <c r="FW474" s="120">
        <v>16.555800000000001</v>
      </c>
      <c r="FX474" s="120">
        <v>0.26860000000000001</v>
      </c>
      <c r="FY474" s="120">
        <v>9.3800000000000008</v>
      </c>
      <c r="FZ474" s="120">
        <v>15.4498</v>
      </c>
      <c r="GA474" s="120">
        <v>0.19</v>
      </c>
      <c r="GE474" s="120">
        <v>9.3800000000000008</v>
      </c>
      <c r="GF474" s="120">
        <v>31.375</v>
      </c>
      <c r="GG474" s="120">
        <v>0.47960000000000003</v>
      </c>
      <c r="GH474" s="120">
        <v>9.3800000000000008</v>
      </c>
      <c r="GI474" s="120">
        <v>9.6156000000000006</v>
      </c>
      <c r="GJ474" s="120">
        <v>0.27860000000000001</v>
      </c>
      <c r="GK474" s="120">
        <v>9.3800000000000008</v>
      </c>
      <c r="GL474" s="120">
        <v>20.7622</v>
      </c>
      <c r="GM474" s="120">
        <v>0.3231</v>
      </c>
      <c r="GN474" s="120">
        <v>9.3800000000000008</v>
      </c>
      <c r="GO474" s="120">
        <v>25.282299999999999</v>
      </c>
      <c r="GP474" s="120">
        <v>0.42309999999999998</v>
      </c>
      <c r="GW474" s="120">
        <v>9.3800000000000008</v>
      </c>
      <c r="GX474" s="120">
        <v>17.952400000000001</v>
      </c>
      <c r="GY474" s="120">
        <v>0.33229999999999998</v>
      </c>
      <c r="GZ474" s="120">
        <v>9.3800000000000008</v>
      </c>
      <c r="HA474" s="120">
        <v>23.4101</v>
      </c>
      <c r="HB474" s="120">
        <v>0.53620000000000001</v>
      </c>
      <c r="HF474" s="120">
        <v>9.3800000000000008</v>
      </c>
      <c r="HG474" s="120">
        <v>17.7989</v>
      </c>
      <c r="HH474" s="120">
        <v>0.42630000000000001</v>
      </c>
      <c r="HO474" s="120">
        <v>9.3800000000000008</v>
      </c>
      <c r="HP474" s="120">
        <v>14.834899999999999</v>
      </c>
      <c r="HQ474" s="120">
        <v>8.2600000000000007E-2</v>
      </c>
      <c r="HR474" s="120">
        <v>9.3800000000000008</v>
      </c>
      <c r="HS474" s="120">
        <v>16.877400000000002</v>
      </c>
      <c r="HT474" s="120">
        <v>0.28899999999999998</v>
      </c>
      <c r="HX474" s="128">
        <v>9.3800000000000008</v>
      </c>
      <c r="HY474" s="128">
        <v>21.780200000000001</v>
      </c>
      <c r="HZ474" s="120">
        <v>0.114</v>
      </c>
      <c r="IA474" s="128">
        <v>9.3800000000000008</v>
      </c>
      <c r="IB474" s="128">
        <v>19.004300000000001</v>
      </c>
      <c r="IC474" s="120">
        <v>8.2299999999999998E-2</v>
      </c>
      <c r="ID474" s="128">
        <v>9.3800000000000008</v>
      </c>
      <c r="IE474" s="128">
        <v>20.1875</v>
      </c>
      <c r="IF474" s="120">
        <v>9.7799999999999998E-2</v>
      </c>
      <c r="IG474" s="128">
        <v>9.3800000000000008</v>
      </c>
      <c r="IH474" s="128">
        <v>21.892700000000001</v>
      </c>
      <c r="II474" s="120">
        <v>0.121</v>
      </c>
      <c r="IJ474" s="128">
        <v>9.3800000000000008</v>
      </c>
      <c r="IK474" s="128">
        <v>40.1965</v>
      </c>
      <c r="IL474" s="120">
        <v>0.2636</v>
      </c>
      <c r="IM474" s="128">
        <v>9.3800000000000008</v>
      </c>
      <c r="IN474" s="128">
        <v>31.6371</v>
      </c>
      <c r="IO474" s="120">
        <v>0.23710000000000001</v>
      </c>
      <c r="IP474" s="128">
        <v>9.3800000000000008</v>
      </c>
      <c r="IQ474" s="128">
        <v>25.123999999999999</v>
      </c>
      <c r="IR474" s="120">
        <v>0.14119999999999999</v>
      </c>
      <c r="IS474" s="128">
        <v>9.3800000000000008</v>
      </c>
      <c r="IT474" s="128">
        <v>48.146000000000001</v>
      </c>
      <c r="IU474" s="120">
        <v>0.30599999999999999</v>
      </c>
      <c r="IV474" s="128">
        <v>9.3800000000000008</v>
      </c>
      <c r="IW474" s="128">
        <v>31.3368</v>
      </c>
      <c r="IX474" s="120">
        <v>0.10630000000000001</v>
      </c>
      <c r="IY474" s="128">
        <v>9.3800000000000008</v>
      </c>
      <c r="IZ474" s="128">
        <v>26.589300000000001</v>
      </c>
      <c r="JA474" s="120">
        <v>0.18079999999999999</v>
      </c>
      <c r="JB474" s="128">
        <v>9.3800000000000008</v>
      </c>
      <c r="JC474" s="128">
        <v>17.098400000000002</v>
      </c>
      <c r="JD474" s="120">
        <v>0.1285</v>
      </c>
      <c r="JE474" s="128">
        <v>9.3800000000000008</v>
      </c>
      <c r="JF474" s="128">
        <v>38.739800000000002</v>
      </c>
      <c r="JG474" s="120">
        <v>0.26240000000000002</v>
      </c>
      <c r="JH474" s="128">
        <v>9.3800000000000008</v>
      </c>
      <c r="JI474" s="128">
        <v>13.030799999999999</v>
      </c>
      <c r="JJ474" s="120">
        <v>7.5499999999999998E-2</v>
      </c>
      <c r="JK474" s="128">
        <v>9.3800000000000008</v>
      </c>
      <c r="JL474" s="128">
        <v>1.3098000000000001</v>
      </c>
      <c r="JM474" s="120">
        <v>6.1600000000000002E-2</v>
      </c>
      <c r="JN474" s="128">
        <v>9.3800000000000008</v>
      </c>
      <c r="JO474" s="128">
        <v>29.469100000000001</v>
      </c>
      <c r="JP474" s="120">
        <v>0.2467</v>
      </c>
      <c r="JQ474" s="128">
        <v>9.3800000000000008</v>
      </c>
      <c r="JR474" s="128">
        <v>14.489800000000001</v>
      </c>
      <c r="JS474" s="120">
        <v>6.5699999999999995E-2</v>
      </c>
    </row>
    <row r="475" spans="1:279" x14ac:dyDescent="0.25">
      <c r="A475" s="128">
        <v>9.4</v>
      </c>
      <c r="B475" s="128">
        <v>32.754800000000003</v>
      </c>
      <c r="C475" s="120">
        <v>0.36959999999999998</v>
      </c>
      <c r="D475" s="120">
        <v>9.4</v>
      </c>
      <c r="E475" s="120">
        <v>22.069199999999999</v>
      </c>
      <c r="F475" s="120">
        <v>0.23699999999999999</v>
      </c>
      <c r="G475" s="120">
        <v>9.4</v>
      </c>
      <c r="H475" s="120">
        <v>40.981299999999997</v>
      </c>
      <c r="I475" s="120">
        <v>0.60960000000000003</v>
      </c>
      <c r="J475" s="120">
        <v>9.4</v>
      </c>
      <c r="K475" s="120">
        <v>14.851599999999999</v>
      </c>
      <c r="L475" s="120">
        <v>0.14799999999999999</v>
      </c>
      <c r="M475" s="120">
        <v>9.4</v>
      </c>
      <c r="N475" s="120">
        <v>19.612200000000001</v>
      </c>
      <c r="O475" s="120">
        <v>0.27510000000000001</v>
      </c>
      <c r="P475" s="120">
        <v>9.4</v>
      </c>
      <c r="Q475" s="120">
        <v>25.345199999999998</v>
      </c>
      <c r="R475" s="120">
        <v>0.2228</v>
      </c>
      <c r="S475" s="120">
        <v>9.4</v>
      </c>
      <c r="T475" s="120">
        <v>18.889800000000001</v>
      </c>
      <c r="U475" s="120">
        <v>0.72450000000000003</v>
      </c>
      <c r="V475" s="120">
        <v>11.737</v>
      </c>
      <c r="W475" s="120">
        <v>30.962800000000001</v>
      </c>
      <c r="X475" s="120">
        <v>0.214</v>
      </c>
      <c r="Y475" s="120">
        <v>9.4</v>
      </c>
      <c r="Z475" s="120">
        <v>30.4788</v>
      </c>
      <c r="AA475" s="120">
        <v>0.37180000000000002</v>
      </c>
      <c r="AB475" s="120">
        <v>9.4</v>
      </c>
      <c r="AC475" s="120">
        <v>25.650400000000001</v>
      </c>
      <c r="AD475" s="120">
        <v>0.2656</v>
      </c>
      <c r="AE475" s="120">
        <v>11.725</v>
      </c>
      <c r="AF475" s="120">
        <v>27.249600000000001</v>
      </c>
      <c r="AG475" s="120">
        <v>0.13730000000000001</v>
      </c>
      <c r="AH475" s="120">
        <v>9.4</v>
      </c>
      <c r="AI475" s="120">
        <v>30.5245</v>
      </c>
      <c r="AJ475" s="120">
        <v>0.29509999999999997</v>
      </c>
      <c r="AK475" s="120">
        <v>9.4</v>
      </c>
      <c r="AL475" s="120">
        <v>35.902299999999997</v>
      </c>
      <c r="AM475" s="120">
        <v>0.54949999999999999</v>
      </c>
      <c r="AN475" s="120">
        <v>12.17</v>
      </c>
      <c r="AO475" s="120">
        <v>30.297599999999999</v>
      </c>
      <c r="AP475" s="120">
        <v>0.23139999999999999</v>
      </c>
      <c r="AT475" s="120">
        <v>9.4</v>
      </c>
      <c r="AU475" s="120">
        <v>22.884499999999999</v>
      </c>
      <c r="AV475" s="120">
        <v>0.37559999999999999</v>
      </c>
      <c r="BO475" s="120">
        <v>9.4</v>
      </c>
      <c r="BP475" s="120">
        <v>33.816099999999999</v>
      </c>
      <c r="BQ475" s="120">
        <v>0.28610000000000002</v>
      </c>
      <c r="BR475" s="120">
        <v>9.4</v>
      </c>
      <c r="BS475" s="120">
        <v>15.4786</v>
      </c>
      <c r="BT475" s="120">
        <v>0.75049999999999994</v>
      </c>
      <c r="CA475" s="120">
        <v>9.4</v>
      </c>
      <c r="CB475" s="120">
        <v>30.081499999999998</v>
      </c>
      <c r="CC475" s="120">
        <v>0.38569999999999999</v>
      </c>
      <c r="CD475" s="120">
        <v>9.4</v>
      </c>
      <c r="CE475" s="120">
        <v>22.9969</v>
      </c>
      <c r="CF475" s="120">
        <v>0.43259999999999998</v>
      </c>
      <c r="CS475" s="120">
        <v>9.4</v>
      </c>
      <c r="CT475" s="120">
        <v>16.8506</v>
      </c>
      <c r="CU475" s="120">
        <v>0.1231</v>
      </c>
      <c r="CY475" s="120">
        <v>9.4</v>
      </c>
      <c r="CZ475" s="120">
        <v>23.874700000000001</v>
      </c>
      <c r="DA475" s="120">
        <v>0.66369999999999996</v>
      </c>
      <c r="DH475" s="120">
        <v>9.4</v>
      </c>
      <c r="DI475" s="120">
        <v>18.514299999999999</v>
      </c>
      <c r="DJ475" s="120">
        <v>0.1875</v>
      </c>
      <c r="DN475" s="120">
        <v>9.4</v>
      </c>
      <c r="DO475" s="120">
        <v>23.738399999999999</v>
      </c>
      <c r="DP475" s="120">
        <v>0.30599999999999999</v>
      </c>
      <c r="DW475" s="120">
        <v>9.4</v>
      </c>
      <c r="DX475" s="120">
        <v>21.342099999999999</v>
      </c>
      <c r="DY475" s="120">
        <v>0.20219999999999999</v>
      </c>
      <c r="DZ475" s="120">
        <v>9.4</v>
      </c>
      <c r="EA475" s="120">
        <v>20.6754</v>
      </c>
      <c r="EB475" s="120">
        <v>0.20949999999999999</v>
      </c>
      <c r="EL475" s="120">
        <v>9.4</v>
      </c>
      <c r="EM475" s="120">
        <v>21.615600000000001</v>
      </c>
      <c r="EN475" s="120">
        <v>0.15559999999999999</v>
      </c>
      <c r="EO475" s="120">
        <v>9.4</v>
      </c>
      <c r="EP475" s="120">
        <v>17.040900000000001</v>
      </c>
      <c r="EQ475" s="120">
        <v>0.1217</v>
      </c>
      <c r="EU475" s="120">
        <v>9.4</v>
      </c>
      <c r="EV475" s="120">
        <v>23.068100000000001</v>
      </c>
      <c r="EW475" s="120">
        <v>0.2344</v>
      </c>
      <c r="EX475" s="120">
        <v>9.4</v>
      </c>
      <c r="EY475" s="120">
        <v>16.0032</v>
      </c>
      <c r="EZ475" s="120">
        <v>0.2994</v>
      </c>
      <c r="FM475" s="120">
        <v>9.4</v>
      </c>
      <c r="FN475" s="120">
        <v>23.759899999999998</v>
      </c>
      <c r="FO475" s="120">
        <v>0.2069</v>
      </c>
      <c r="FP475" s="120">
        <v>9.4</v>
      </c>
      <c r="FQ475" s="120">
        <v>19.144500000000001</v>
      </c>
      <c r="FR475" s="120">
        <v>0.15529999999999999</v>
      </c>
      <c r="FV475" s="120">
        <v>9.4</v>
      </c>
      <c r="FW475" s="120">
        <v>16.855899999999998</v>
      </c>
      <c r="FX475" s="120">
        <v>0.25819999999999999</v>
      </c>
      <c r="FY475" s="120">
        <v>9.4</v>
      </c>
      <c r="FZ475" s="120">
        <v>15.42</v>
      </c>
      <c r="GA475" s="120">
        <v>0.18840000000000001</v>
      </c>
      <c r="GE475" s="120">
        <v>9.4</v>
      </c>
      <c r="GF475" s="120">
        <v>30.7639</v>
      </c>
      <c r="GG475" s="120">
        <v>0.44990000000000002</v>
      </c>
      <c r="GH475" s="120">
        <v>9.4</v>
      </c>
      <c r="GI475" s="120">
        <v>10.1356</v>
      </c>
      <c r="GJ475" s="120">
        <v>0.28260000000000002</v>
      </c>
      <c r="GK475" s="120">
        <v>9.4</v>
      </c>
      <c r="GL475" s="120">
        <v>20.885999999999999</v>
      </c>
      <c r="GM475" s="120">
        <v>0.32850000000000001</v>
      </c>
      <c r="GN475" s="120">
        <v>9.4</v>
      </c>
      <c r="GO475" s="120">
        <v>25.221699999999998</v>
      </c>
      <c r="GP475" s="120">
        <v>0.4325</v>
      </c>
      <c r="GW475" s="120">
        <v>9.4</v>
      </c>
      <c r="GX475" s="120">
        <v>17.877800000000001</v>
      </c>
      <c r="GY475" s="120">
        <v>0.31780000000000003</v>
      </c>
      <c r="GZ475" s="120">
        <v>9.4</v>
      </c>
      <c r="HA475" s="120">
        <v>24.4435</v>
      </c>
      <c r="HB475" s="120">
        <v>0.49690000000000001</v>
      </c>
      <c r="HF475" s="120">
        <v>9.4</v>
      </c>
      <c r="HG475" s="120">
        <v>17.270800000000001</v>
      </c>
      <c r="HH475" s="120">
        <v>0.44330000000000003</v>
      </c>
      <c r="HO475" s="120">
        <v>9.4</v>
      </c>
      <c r="HP475" s="120">
        <v>14.8681</v>
      </c>
      <c r="HQ475" s="120">
        <v>8.8800000000000004E-2</v>
      </c>
      <c r="HR475" s="120">
        <v>9.4</v>
      </c>
      <c r="HS475" s="120">
        <v>17.785299999999999</v>
      </c>
      <c r="HT475" s="120">
        <v>0.2843</v>
      </c>
      <c r="HX475" s="128">
        <v>9.4</v>
      </c>
      <c r="HY475" s="128">
        <v>21.535499999999999</v>
      </c>
      <c r="HZ475" s="120">
        <v>0.1187</v>
      </c>
      <c r="IA475" s="128">
        <v>9.4</v>
      </c>
      <c r="IB475" s="128">
        <v>18.836400000000001</v>
      </c>
      <c r="IC475" s="120">
        <v>6.9599999999999995E-2</v>
      </c>
      <c r="ID475" s="128">
        <v>9.4</v>
      </c>
      <c r="IE475" s="128">
        <v>19.727599999999999</v>
      </c>
      <c r="IF475" s="120">
        <v>9.8299999999999998E-2</v>
      </c>
      <c r="IG475" s="128">
        <v>9.4</v>
      </c>
      <c r="IH475" s="128">
        <v>21.867799999999999</v>
      </c>
      <c r="II475" s="120">
        <v>0.12529999999999999</v>
      </c>
      <c r="IJ475" s="128">
        <v>9.4</v>
      </c>
      <c r="IK475" s="128">
        <v>40.177199999999999</v>
      </c>
      <c r="IL475" s="120">
        <v>0.2737</v>
      </c>
      <c r="IM475" s="128">
        <v>9.4</v>
      </c>
      <c r="IN475" s="128">
        <v>30.577400000000001</v>
      </c>
      <c r="IO475" s="120">
        <v>0.23</v>
      </c>
      <c r="IP475" s="128">
        <v>9.4</v>
      </c>
      <c r="IQ475" s="128">
        <v>24.6721</v>
      </c>
      <c r="IR475" s="120">
        <v>0.13730000000000001</v>
      </c>
      <c r="IS475" s="128">
        <v>9.4</v>
      </c>
      <c r="IT475" s="128">
        <v>49.875500000000002</v>
      </c>
      <c r="IU475" s="120">
        <v>0.32879999999999998</v>
      </c>
      <c r="IV475" s="128">
        <v>9.4</v>
      </c>
      <c r="IW475" s="128">
        <v>32.542400000000001</v>
      </c>
      <c r="IX475" s="120">
        <v>0.1288</v>
      </c>
      <c r="IY475" s="128">
        <v>9.4</v>
      </c>
      <c r="IZ475" s="128">
        <v>26.8306</v>
      </c>
      <c r="JA475" s="120">
        <v>0.1837</v>
      </c>
      <c r="JB475" s="128">
        <v>9.4</v>
      </c>
      <c r="JC475" s="128">
        <v>16.956600000000002</v>
      </c>
      <c r="JD475" s="120">
        <v>0.1246</v>
      </c>
      <c r="JE475" s="128">
        <v>9.4</v>
      </c>
      <c r="JF475" s="128">
        <v>40.147399999999998</v>
      </c>
      <c r="JG475" s="120">
        <v>0.27679999999999999</v>
      </c>
      <c r="JH475" s="128">
        <v>9.4</v>
      </c>
      <c r="JI475" s="128">
        <v>12.4872</v>
      </c>
      <c r="JJ475" s="120">
        <v>7.1199999999999999E-2</v>
      </c>
      <c r="JK475" s="128">
        <v>9.4</v>
      </c>
      <c r="JL475" s="128">
        <v>1.3051999999999999</v>
      </c>
      <c r="JM475" s="120">
        <v>5.96E-2</v>
      </c>
      <c r="JN475" s="128">
        <v>9.4</v>
      </c>
      <c r="JO475" s="128">
        <v>28.1571</v>
      </c>
      <c r="JP475" s="120">
        <v>0.2354</v>
      </c>
      <c r="JQ475" s="128">
        <v>9.4</v>
      </c>
      <c r="JR475" s="128">
        <v>14.902900000000001</v>
      </c>
      <c r="JS475" s="120">
        <v>6.8500000000000005E-2</v>
      </c>
    </row>
    <row r="476" spans="1:279" x14ac:dyDescent="0.25">
      <c r="A476" s="128">
        <v>9.42</v>
      </c>
      <c r="B476" s="128">
        <v>33.17</v>
      </c>
      <c r="C476" s="120">
        <v>0.38200000000000001</v>
      </c>
      <c r="D476" s="120">
        <v>9.42</v>
      </c>
      <c r="E476" s="120">
        <v>22.1631</v>
      </c>
      <c r="F476" s="120">
        <v>0.23749999999999999</v>
      </c>
      <c r="G476" s="120">
        <v>9.42</v>
      </c>
      <c r="H476" s="120">
        <v>38.969700000000003</v>
      </c>
      <c r="I476" s="120">
        <v>0.58230000000000004</v>
      </c>
      <c r="J476" s="120">
        <v>9.42</v>
      </c>
      <c r="K476" s="120">
        <v>14.7798</v>
      </c>
      <c r="L476" s="120">
        <v>0.14749999999999999</v>
      </c>
      <c r="M476" s="120">
        <v>9.42</v>
      </c>
      <c r="N476" s="120">
        <v>19.718800000000002</v>
      </c>
      <c r="O476" s="120">
        <v>0.2833</v>
      </c>
      <c r="P476" s="120">
        <v>9.42</v>
      </c>
      <c r="Q476" s="120">
        <v>25.209700000000002</v>
      </c>
      <c r="R476" s="120">
        <v>0.21879999999999999</v>
      </c>
      <c r="S476" s="120">
        <v>9.42</v>
      </c>
      <c r="T476" s="120">
        <v>19.7439</v>
      </c>
      <c r="U476" s="120">
        <v>0.68520000000000003</v>
      </c>
      <c r="V476" s="120">
        <v>11.757</v>
      </c>
      <c r="W476" s="120">
        <v>30.223099999999999</v>
      </c>
      <c r="X476" s="120">
        <v>0.21659999999999999</v>
      </c>
      <c r="Y476" s="120">
        <v>9.42</v>
      </c>
      <c r="Z476" s="120">
        <v>31.422000000000001</v>
      </c>
      <c r="AA476" s="120">
        <v>0.37590000000000001</v>
      </c>
      <c r="AB476" s="120">
        <v>9.42</v>
      </c>
      <c r="AC476" s="120">
        <v>27.340599999999998</v>
      </c>
      <c r="AD476" s="120">
        <v>0.29420000000000002</v>
      </c>
      <c r="AE476" s="120">
        <v>11.744999999999999</v>
      </c>
      <c r="AF476" s="120">
        <v>26.8628</v>
      </c>
      <c r="AG476" s="120">
        <v>0.1353</v>
      </c>
      <c r="AH476" s="120">
        <v>9.42</v>
      </c>
      <c r="AI476" s="120">
        <v>30.1494</v>
      </c>
      <c r="AJ476" s="120">
        <v>0.3614</v>
      </c>
      <c r="AK476" s="120">
        <v>9.42</v>
      </c>
      <c r="AL476" s="120">
        <v>35.720700000000001</v>
      </c>
      <c r="AM476" s="120">
        <v>0.55120000000000002</v>
      </c>
      <c r="AN476" s="120">
        <v>12.19</v>
      </c>
      <c r="AO476" s="120">
        <v>29.9513</v>
      </c>
      <c r="AP476" s="120">
        <v>0.2316</v>
      </c>
      <c r="AT476" s="120">
        <v>9.42</v>
      </c>
      <c r="AU476" s="120">
        <v>24.018899999999999</v>
      </c>
      <c r="AV476" s="120">
        <v>0.33279999999999998</v>
      </c>
      <c r="BO476" s="120">
        <v>9.42</v>
      </c>
      <c r="BP476" s="120">
        <v>34.102600000000002</v>
      </c>
      <c r="BQ476" s="120">
        <v>0.3115</v>
      </c>
      <c r="BR476" s="120">
        <v>9.42</v>
      </c>
      <c r="BS476" s="120">
        <v>17.241599999999998</v>
      </c>
      <c r="BT476" s="120">
        <v>0.78</v>
      </c>
      <c r="CA476" s="120">
        <v>9.42</v>
      </c>
      <c r="CB476" s="120">
        <v>30.511299999999999</v>
      </c>
      <c r="CC476" s="120">
        <v>0.38969999999999999</v>
      </c>
      <c r="CD476" s="120">
        <v>9.42</v>
      </c>
      <c r="CE476" s="120">
        <v>22.3004</v>
      </c>
      <c r="CF476" s="120">
        <v>0.47839999999999999</v>
      </c>
      <c r="CS476" s="120">
        <v>9.42</v>
      </c>
      <c r="CT476" s="120">
        <v>17.053599999999999</v>
      </c>
      <c r="CU476" s="120">
        <v>0.1201</v>
      </c>
      <c r="CY476" s="120">
        <v>9.42</v>
      </c>
      <c r="CZ476" s="120">
        <v>20.7498</v>
      </c>
      <c r="DA476" s="120">
        <v>0.7329</v>
      </c>
      <c r="DH476" s="120">
        <v>9.42</v>
      </c>
      <c r="DI476" s="120">
        <v>18.6524</v>
      </c>
      <c r="DJ476" s="120">
        <v>0.18959999999999999</v>
      </c>
      <c r="DN476" s="120">
        <v>9.42</v>
      </c>
      <c r="DO476" s="120">
        <v>24.243500000000001</v>
      </c>
      <c r="DP476" s="120">
        <v>0.30909999999999999</v>
      </c>
      <c r="DW476" s="120">
        <v>9.42</v>
      </c>
      <c r="DX476" s="120">
        <v>21.959800000000001</v>
      </c>
      <c r="DY476" s="120">
        <v>0.2041</v>
      </c>
      <c r="DZ476" s="120">
        <v>9.42</v>
      </c>
      <c r="EA476" s="120">
        <v>20.619199999999999</v>
      </c>
      <c r="EB476" s="120">
        <v>0.2117</v>
      </c>
      <c r="EL476" s="120">
        <v>9.42</v>
      </c>
      <c r="EM476" s="120">
        <v>21.049600000000002</v>
      </c>
      <c r="EN476" s="120">
        <v>0.1537</v>
      </c>
      <c r="EO476" s="120">
        <v>9.42</v>
      </c>
      <c r="EP476" s="120">
        <v>17.925799999999999</v>
      </c>
      <c r="EQ476" s="120">
        <v>0.12620000000000001</v>
      </c>
      <c r="EU476" s="120">
        <v>9.42</v>
      </c>
      <c r="EV476" s="120">
        <v>23</v>
      </c>
      <c r="EW476" s="120">
        <v>0.24249999999999999</v>
      </c>
      <c r="EX476" s="120">
        <v>9.42</v>
      </c>
      <c r="EY476" s="120">
        <v>16.1144</v>
      </c>
      <c r="EZ476" s="120">
        <v>0.30299999999999999</v>
      </c>
      <c r="FM476" s="120">
        <v>9.42</v>
      </c>
      <c r="FN476" s="120">
        <v>23.545100000000001</v>
      </c>
      <c r="FO476" s="120">
        <v>0.20860000000000001</v>
      </c>
      <c r="FP476" s="120">
        <v>9.42</v>
      </c>
      <c r="FQ476" s="120">
        <v>19.3172</v>
      </c>
      <c r="FR476" s="120">
        <v>0.15179999999999999</v>
      </c>
      <c r="FV476" s="120">
        <v>9.42</v>
      </c>
      <c r="FW476" s="120">
        <v>17.357900000000001</v>
      </c>
      <c r="FX476" s="120">
        <v>0.2712</v>
      </c>
      <c r="FY476" s="120">
        <v>9.42</v>
      </c>
      <c r="FZ476" s="120">
        <v>15.672599999999999</v>
      </c>
      <c r="GA476" s="120">
        <v>0.20169999999999999</v>
      </c>
      <c r="GE476" s="120">
        <v>9.42</v>
      </c>
      <c r="GF476" s="120">
        <v>28.762799999999999</v>
      </c>
      <c r="GG476" s="120">
        <v>0.39269999999999999</v>
      </c>
      <c r="GH476" s="120">
        <v>9.42</v>
      </c>
      <c r="GI476" s="120">
        <v>10.368600000000001</v>
      </c>
      <c r="GJ476" s="120">
        <v>0.27850000000000003</v>
      </c>
      <c r="GK476" s="120">
        <v>9.42</v>
      </c>
      <c r="GL476" s="120">
        <v>20.878599999999999</v>
      </c>
      <c r="GM476" s="120">
        <v>0.32629999999999998</v>
      </c>
      <c r="GN476" s="120">
        <v>9.42</v>
      </c>
      <c r="GO476" s="120">
        <v>25.347000000000001</v>
      </c>
      <c r="GP476" s="120">
        <v>0.44790000000000002</v>
      </c>
      <c r="GW476" s="120">
        <v>9.42</v>
      </c>
      <c r="GX476" s="120">
        <v>17.7805</v>
      </c>
      <c r="GY476" s="120">
        <v>0.3039</v>
      </c>
      <c r="GZ476" s="120">
        <v>9.42</v>
      </c>
      <c r="HA476" s="120">
        <v>25.1005</v>
      </c>
      <c r="HB476" s="120">
        <v>0.4476</v>
      </c>
      <c r="HF476" s="120">
        <v>9.42</v>
      </c>
      <c r="HG476" s="120">
        <v>16.898599999999998</v>
      </c>
      <c r="HH476" s="120">
        <v>0.46639999999999998</v>
      </c>
      <c r="HO476" s="120">
        <v>9.42</v>
      </c>
      <c r="HP476" s="120">
        <v>14.8325</v>
      </c>
      <c r="HQ476" s="120">
        <v>9.2499999999999999E-2</v>
      </c>
      <c r="HR476" s="120">
        <v>9.42</v>
      </c>
      <c r="HS476" s="120">
        <v>18.785399999999999</v>
      </c>
      <c r="HT476" s="120">
        <v>0.2838</v>
      </c>
      <c r="HX476" s="128">
        <v>9.42</v>
      </c>
      <c r="HY476" s="128">
        <v>21.768599999999999</v>
      </c>
      <c r="HZ476" s="120">
        <v>0.11899999999999999</v>
      </c>
      <c r="IA476" s="128">
        <v>9.42</v>
      </c>
      <c r="IB476" s="128">
        <v>18.7591</v>
      </c>
      <c r="IC476" s="120">
        <v>7.3099999999999998E-2</v>
      </c>
      <c r="ID476" s="128">
        <v>9.42</v>
      </c>
      <c r="IE476" s="128">
        <v>19.3855</v>
      </c>
      <c r="IF476" s="120">
        <v>0.1009</v>
      </c>
      <c r="IG476" s="128">
        <v>9.42</v>
      </c>
      <c r="IH476" s="128">
        <v>22.028099999999998</v>
      </c>
      <c r="II476" s="120">
        <v>0.1293</v>
      </c>
      <c r="IJ476" s="128">
        <v>9.42</v>
      </c>
      <c r="IK476" s="128">
        <v>39.531700000000001</v>
      </c>
      <c r="IL476" s="120">
        <v>0.2772</v>
      </c>
      <c r="IM476" s="128">
        <v>9.42</v>
      </c>
      <c r="IN476" s="128">
        <v>29.5822</v>
      </c>
      <c r="IO476" s="120">
        <v>0.21929999999999999</v>
      </c>
      <c r="IP476" s="128">
        <v>9.42</v>
      </c>
      <c r="IQ476" s="128">
        <v>24.328800000000001</v>
      </c>
      <c r="IR476" s="120">
        <v>0.13950000000000001</v>
      </c>
      <c r="IS476" s="128">
        <v>9.42</v>
      </c>
      <c r="IT476" s="128">
        <v>50.908700000000003</v>
      </c>
      <c r="IU476" s="120">
        <v>0.35949999999999999</v>
      </c>
      <c r="IV476" s="128">
        <v>9.42</v>
      </c>
      <c r="IW476" s="128">
        <v>33.545099999999998</v>
      </c>
      <c r="IX476" s="120">
        <v>0.1578</v>
      </c>
      <c r="IY476" s="128">
        <v>9.42</v>
      </c>
      <c r="IZ476" s="128">
        <v>26.670400000000001</v>
      </c>
      <c r="JA476" s="120">
        <v>0.18160000000000001</v>
      </c>
      <c r="JB476" s="128">
        <v>9.42</v>
      </c>
      <c r="JC476" s="128">
        <v>17.190899999999999</v>
      </c>
      <c r="JD476" s="120">
        <v>0.113</v>
      </c>
      <c r="JE476" s="128">
        <v>9.42</v>
      </c>
      <c r="JF476" s="128">
        <v>40.881100000000004</v>
      </c>
      <c r="JG476" s="120">
        <v>0.29389999999999999</v>
      </c>
      <c r="JH476" s="128">
        <v>9.42</v>
      </c>
      <c r="JI476" s="128">
        <v>11.9079</v>
      </c>
      <c r="JJ476" s="120">
        <v>6.8900000000000003E-2</v>
      </c>
      <c r="JK476" s="128">
        <v>9.42</v>
      </c>
      <c r="JL476" s="128">
        <v>1.3593999999999999</v>
      </c>
      <c r="JM476" s="120">
        <v>5.79E-2</v>
      </c>
      <c r="JN476" s="128">
        <v>9.42</v>
      </c>
      <c r="JO476" s="128">
        <v>26.797499999999999</v>
      </c>
      <c r="JP476" s="120">
        <v>0.22520000000000001</v>
      </c>
      <c r="JQ476" s="128">
        <v>9.42</v>
      </c>
      <c r="JR476" s="128">
        <v>15.125400000000001</v>
      </c>
      <c r="JS476" s="120">
        <v>7.1999999999999995E-2</v>
      </c>
    </row>
    <row r="477" spans="1:279" x14ac:dyDescent="0.25">
      <c r="A477" s="128">
        <v>9.44</v>
      </c>
      <c r="B477" s="128">
        <v>33.4285</v>
      </c>
      <c r="C477" s="120">
        <v>0.3926</v>
      </c>
      <c r="D477" s="120">
        <v>9.44</v>
      </c>
      <c r="E477" s="120">
        <v>22.3994</v>
      </c>
      <c r="F477" s="120">
        <v>0.2382</v>
      </c>
      <c r="G477" s="120">
        <v>9.44</v>
      </c>
      <c r="H477" s="120">
        <v>38.7941</v>
      </c>
      <c r="I477" s="120">
        <v>0.56340000000000001</v>
      </c>
      <c r="J477" s="120">
        <v>9.44</v>
      </c>
      <c r="K477" s="120">
        <v>14.5442</v>
      </c>
      <c r="L477" s="120">
        <v>0.1482</v>
      </c>
      <c r="M477" s="120">
        <v>9.44</v>
      </c>
      <c r="N477" s="120">
        <v>19.973700000000001</v>
      </c>
      <c r="O477" s="120">
        <v>0.28949999999999998</v>
      </c>
      <c r="P477" s="120">
        <v>9.44</v>
      </c>
      <c r="Q477" s="120">
        <v>25.202000000000002</v>
      </c>
      <c r="R477" s="120">
        <v>0.2198</v>
      </c>
      <c r="S477" s="120">
        <v>9.44</v>
      </c>
      <c r="T477" s="120">
        <v>19.530899999999999</v>
      </c>
      <c r="U477" s="120">
        <v>0.67349999999999999</v>
      </c>
      <c r="V477" s="120">
        <v>11.776999999999999</v>
      </c>
      <c r="W477" s="120">
        <v>29.878399999999999</v>
      </c>
      <c r="X477" s="120">
        <v>0.22220000000000001</v>
      </c>
      <c r="Y477" s="120">
        <v>9.44</v>
      </c>
      <c r="Z477" s="120">
        <v>32.9148</v>
      </c>
      <c r="AA477" s="120">
        <v>0.36990000000000001</v>
      </c>
      <c r="AB477" s="120">
        <v>9.44</v>
      </c>
      <c r="AC477" s="120">
        <v>28.340699999999998</v>
      </c>
      <c r="AD477" s="120">
        <v>0.3145</v>
      </c>
      <c r="AE477" s="120">
        <v>11.765000000000001</v>
      </c>
      <c r="AF477" s="120">
        <v>26.462800000000001</v>
      </c>
      <c r="AG477" s="120">
        <v>0.13469999999999999</v>
      </c>
      <c r="AH477" s="120">
        <v>9.44</v>
      </c>
      <c r="AI477" s="120">
        <v>29.806899999999999</v>
      </c>
      <c r="AJ477" s="120">
        <v>0.40139999999999998</v>
      </c>
      <c r="AK477" s="120">
        <v>9.44</v>
      </c>
      <c r="AL477" s="120">
        <v>35.458399999999997</v>
      </c>
      <c r="AM477" s="120">
        <v>0.52959999999999996</v>
      </c>
      <c r="AN477" s="120">
        <v>12.21</v>
      </c>
      <c r="AO477" s="120">
        <v>29.431100000000001</v>
      </c>
      <c r="AP477" s="120">
        <v>0.23200000000000001</v>
      </c>
      <c r="AT477" s="120">
        <v>9.44</v>
      </c>
      <c r="AU477" s="120">
        <v>25.203099999999999</v>
      </c>
      <c r="AV477" s="120">
        <v>0.32269999999999999</v>
      </c>
      <c r="BO477" s="120">
        <v>9.44</v>
      </c>
      <c r="BP477" s="120">
        <v>35.210500000000003</v>
      </c>
      <c r="BQ477" s="120">
        <v>0.27860000000000001</v>
      </c>
      <c r="BR477" s="120">
        <v>9.44</v>
      </c>
      <c r="BS477" s="120">
        <v>18.854099999999999</v>
      </c>
      <c r="BT477" s="120">
        <v>0.77649999999999997</v>
      </c>
      <c r="CA477" s="120">
        <v>9.44</v>
      </c>
      <c r="CB477" s="120">
        <v>30.928599999999999</v>
      </c>
      <c r="CC477" s="120">
        <v>0.43919999999999998</v>
      </c>
      <c r="CD477" s="120">
        <v>9.44</v>
      </c>
      <c r="CE477" s="120">
        <v>21.942499999999999</v>
      </c>
      <c r="CF477" s="120">
        <v>0.53180000000000005</v>
      </c>
      <c r="CS477" s="120">
        <v>9.44</v>
      </c>
      <c r="CT477" s="120">
        <v>17.195699999999999</v>
      </c>
      <c r="CU477" s="120">
        <v>0.1226</v>
      </c>
      <c r="CY477" s="120">
        <v>9.44</v>
      </c>
      <c r="CZ477" s="120">
        <v>17.918399999999998</v>
      </c>
      <c r="DA477" s="120">
        <v>0.72919999999999996</v>
      </c>
      <c r="DH477" s="120">
        <v>9.44</v>
      </c>
      <c r="DI477" s="120">
        <v>18.704999999999998</v>
      </c>
      <c r="DJ477" s="120">
        <v>0.19350000000000001</v>
      </c>
      <c r="DN477" s="120">
        <v>9.44</v>
      </c>
      <c r="DO477" s="120">
        <v>24.667100000000001</v>
      </c>
      <c r="DP477" s="120">
        <v>0.30559999999999998</v>
      </c>
      <c r="DW477" s="120">
        <v>9.44</v>
      </c>
      <c r="DX477" s="120">
        <v>22.762499999999999</v>
      </c>
      <c r="DY477" s="120">
        <v>0.20799999999999999</v>
      </c>
      <c r="DZ477" s="120">
        <v>9.44</v>
      </c>
      <c r="EA477" s="120">
        <v>20.6297</v>
      </c>
      <c r="EB477" s="120">
        <v>0.20569999999999999</v>
      </c>
      <c r="EL477" s="120">
        <v>9.44</v>
      </c>
      <c r="EM477" s="120">
        <v>21.813800000000001</v>
      </c>
      <c r="EN477" s="120">
        <v>0.1537</v>
      </c>
      <c r="EO477" s="120">
        <v>9.44</v>
      </c>
      <c r="EP477" s="120">
        <v>18.4635</v>
      </c>
      <c r="EQ477" s="120">
        <v>0.13569999999999999</v>
      </c>
      <c r="EU477" s="120">
        <v>9.44</v>
      </c>
      <c r="EV477" s="120">
        <v>22.8752</v>
      </c>
      <c r="EW477" s="120">
        <v>0.24729999999999999</v>
      </c>
      <c r="EX477" s="120">
        <v>9.44</v>
      </c>
      <c r="EY477" s="120">
        <v>16.232199999999999</v>
      </c>
      <c r="EZ477" s="120">
        <v>0.31290000000000001</v>
      </c>
      <c r="FM477" s="120">
        <v>9.44</v>
      </c>
      <c r="FN477" s="120">
        <v>23.2028</v>
      </c>
      <c r="FO477" s="120">
        <v>0.2084</v>
      </c>
      <c r="FP477" s="120">
        <v>9.44</v>
      </c>
      <c r="FQ477" s="120">
        <v>19.3217</v>
      </c>
      <c r="FR477" s="120">
        <v>0.15160000000000001</v>
      </c>
      <c r="FV477" s="120">
        <v>9.44</v>
      </c>
      <c r="FW477" s="120">
        <v>17.911899999999999</v>
      </c>
      <c r="FX477" s="120">
        <v>0.29189999999999999</v>
      </c>
      <c r="FY477" s="120">
        <v>9.44</v>
      </c>
      <c r="FZ477" s="120">
        <v>15.8939</v>
      </c>
      <c r="GA477" s="120">
        <v>0.2203</v>
      </c>
      <c r="GE477" s="120">
        <v>9.44</v>
      </c>
      <c r="GF477" s="120">
        <v>28.153500000000001</v>
      </c>
      <c r="GG477" s="120">
        <v>0.36070000000000002</v>
      </c>
      <c r="GH477" s="120">
        <v>9.44</v>
      </c>
      <c r="GI477" s="120">
        <v>10.2814</v>
      </c>
      <c r="GJ477" s="120">
        <v>0.26429999999999998</v>
      </c>
      <c r="GK477" s="120">
        <v>9.44</v>
      </c>
      <c r="GL477" s="120">
        <v>20.8858</v>
      </c>
      <c r="GM477" s="120">
        <v>0.32800000000000001</v>
      </c>
      <c r="GN477" s="120">
        <v>9.44</v>
      </c>
      <c r="GO477" s="120">
        <v>25.388200000000001</v>
      </c>
      <c r="GP477" s="120">
        <v>0.43909999999999999</v>
      </c>
      <c r="GW477" s="120">
        <v>9.44</v>
      </c>
      <c r="GX477" s="120">
        <v>17.8186</v>
      </c>
      <c r="GY477" s="120">
        <v>0.28639999999999999</v>
      </c>
      <c r="GZ477" s="120">
        <v>9.44</v>
      </c>
      <c r="HA477" s="120">
        <v>25.069600000000001</v>
      </c>
      <c r="HB477" s="120">
        <v>0.41170000000000001</v>
      </c>
      <c r="HF477" s="120">
        <v>9.44</v>
      </c>
      <c r="HG477" s="120">
        <v>16.614599999999999</v>
      </c>
      <c r="HH477" s="120">
        <v>0.496</v>
      </c>
      <c r="HO477" s="120">
        <v>9.44</v>
      </c>
      <c r="HP477" s="120">
        <v>14.796900000000001</v>
      </c>
      <c r="HQ477" s="120">
        <v>9.6199999999999994E-2</v>
      </c>
      <c r="HR477" s="120">
        <v>9.44</v>
      </c>
      <c r="HS477" s="120">
        <v>19.702500000000001</v>
      </c>
      <c r="HT477" s="120">
        <v>0.2949</v>
      </c>
      <c r="HX477" s="128">
        <v>9.44</v>
      </c>
      <c r="HY477" s="128">
        <v>21.993500000000001</v>
      </c>
      <c r="HZ477" s="120">
        <v>0.1101</v>
      </c>
      <c r="IA477" s="128">
        <v>9.44</v>
      </c>
      <c r="IB477" s="128">
        <v>18.648800000000001</v>
      </c>
      <c r="IC477" s="120">
        <v>7.6200000000000004E-2</v>
      </c>
      <c r="ID477" s="128">
        <v>9.44</v>
      </c>
      <c r="IE477" s="128">
        <v>18.686499999999999</v>
      </c>
      <c r="IF477" s="120">
        <v>9.8299999999999998E-2</v>
      </c>
      <c r="IG477" s="128">
        <v>9.44</v>
      </c>
      <c r="IH477" s="128">
        <v>22.2562</v>
      </c>
      <c r="II477" s="120">
        <v>0.12670000000000001</v>
      </c>
      <c r="IJ477" s="128">
        <v>9.44</v>
      </c>
      <c r="IK477" s="128">
        <v>38.713200000000001</v>
      </c>
      <c r="IL477" s="120">
        <v>0.26860000000000001</v>
      </c>
      <c r="IM477" s="128">
        <v>9.44</v>
      </c>
      <c r="IN477" s="128">
        <v>29.095600000000001</v>
      </c>
      <c r="IO477" s="120">
        <v>0.216</v>
      </c>
      <c r="IP477" s="128">
        <v>9.44</v>
      </c>
      <c r="IQ477" s="128">
        <v>23.8249</v>
      </c>
      <c r="IR477" s="120">
        <v>0.14460000000000001</v>
      </c>
      <c r="IS477" s="128">
        <v>9.44</v>
      </c>
      <c r="IT477" s="128">
        <v>52.238500000000002</v>
      </c>
      <c r="IU477" s="120">
        <v>0.39179999999999998</v>
      </c>
      <c r="IV477" s="128">
        <v>9.44</v>
      </c>
      <c r="IW477" s="128">
        <v>33.637500000000003</v>
      </c>
      <c r="IX477" s="120">
        <v>0.17660000000000001</v>
      </c>
      <c r="IY477" s="128">
        <v>9.44</v>
      </c>
      <c r="IZ477" s="128">
        <v>26.4359</v>
      </c>
      <c r="JA477" s="120">
        <v>0.17610000000000001</v>
      </c>
      <c r="JB477" s="128">
        <v>9.44</v>
      </c>
      <c r="JC477" s="128">
        <v>17.604500000000002</v>
      </c>
      <c r="JD477" s="120">
        <v>8.6300000000000002E-2</v>
      </c>
      <c r="JE477" s="128">
        <v>9.44</v>
      </c>
      <c r="JF477" s="128">
        <v>41.178400000000003</v>
      </c>
      <c r="JG477" s="120">
        <v>0.2964</v>
      </c>
      <c r="JH477" s="128">
        <v>9.44</v>
      </c>
      <c r="JI477" s="128">
        <v>11.5389</v>
      </c>
      <c r="JJ477" s="120">
        <v>6.7299999999999999E-2</v>
      </c>
      <c r="JK477" s="128">
        <v>9.44</v>
      </c>
      <c r="JL477" s="128">
        <v>1.3399000000000001</v>
      </c>
      <c r="JM477" s="120">
        <v>5.6599999999999998E-2</v>
      </c>
      <c r="JN477" s="128">
        <v>9.44</v>
      </c>
      <c r="JO477" s="128">
        <v>25.511800000000001</v>
      </c>
      <c r="JP477" s="120">
        <v>0.21540000000000001</v>
      </c>
      <c r="JQ477" s="128">
        <v>9.44</v>
      </c>
      <c r="JR477" s="128">
        <v>15.450900000000001</v>
      </c>
      <c r="JS477" s="120">
        <v>7.4399999999999994E-2</v>
      </c>
    </row>
    <row r="478" spans="1:279" x14ac:dyDescent="0.25">
      <c r="A478" s="128">
        <v>9.4600000000000009</v>
      </c>
      <c r="B478" s="128">
        <v>33.439700000000002</v>
      </c>
      <c r="C478" s="120">
        <v>0.3962</v>
      </c>
      <c r="D478" s="120">
        <v>9.4600000000000009</v>
      </c>
      <c r="E478" s="120">
        <v>22.129799999999999</v>
      </c>
      <c r="F478" s="120">
        <v>0.24110000000000001</v>
      </c>
      <c r="G478" s="120">
        <v>9.4600000000000009</v>
      </c>
      <c r="H478" s="120">
        <v>36.368400000000001</v>
      </c>
      <c r="I478" s="120">
        <v>0.57310000000000005</v>
      </c>
      <c r="J478" s="120">
        <v>9.4600000000000009</v>
      </c>
      <c r="K478" s="120">
        <v>14.2277</v>
      </c>
      <c r="L478" s="120">
        <v>0.15</v>
      </c>
      <c r="M478" s="120">
        <v>9.4600000000000009</v>
      </c>
      <c r="N478" s="120">
        <v>20.281400000000001</v>
      </c>
      <c r="O478" s="120">
        <v>0.29070000000000001</v>
      </c>
      <c r="P478" s="120">
        <v>9.4600000000000009</v>
      </c>
      <c r="Q478" s="120">
        <v>25.189599999999999</v>
      </c>
      <c r="R478" s="120">
        <v>0.23050000000000001</v>
      </c>
      <c r="S478" s="120">
        <v>9.4600000000000009</v>
      </c>
      <c r="T478" s="120">
        <v>18.980599999999999</v>
      </c>
      <c r="U478" s="120">
        <v>0.70140000000000002</v>
      </c>
      <c r="V478" s="120">
        <v>11.797000000000001</v>
      </c>
      <c r="W478" s="120">
        <v>29.517600000000002</v>
      </c>
      <c r="X478" s="120">
        <v>0.21990000000000001</v>
      </c>
      <c r="Y478" s="120">
        <v>9.4600000000000009</v>
      </c>
      <c r="Z478" s="120">
        <v>32.454900000000002</v>
      </c>
      <c r="AA478" s="120">
        <v>0.39600000000000002</v>
      </c>
      <c r="AB478" s="120">
        <v>9.4600000000000009</v>
      </c>
      <c r="AC478" s="120">
        <v>29.269100000000002</v>
      </c>
      <c r="AD478" s="120">
        <v>0.32890000000000003</v>
      </c>
      <c r="AE478" s="120">
        <v>11.785</v>
      </c>
      <c r="AF478" s="120">
        <v>26.176100000000002</v>
      </c>
      <c r="AG478" s="120">
        <v>0.13070000000000001</v>
      </c>
      <c r="AH478" s="120">
        <v>9.4600000000000009</v>
      </c>
      <c r="AI478" s="120">
        <v>27.231999999999999</v>
      </c>
      <c r="AJ478" s="120">
        <v>0.4163</v>
      </c>
      <c r="AK478" s="120">
        <v>9.4600000000000009</v>
      </c>
      <c r="AL478" s="120">
        <v>34.933900000000001</v>
      </c>
      <c r="AM478" s="120">
        <v>0.54559999999999997</v>
      </c>
      <c r="AN478" s="120">
        <v>12.23</v>
      </c>
      <c r="AO478" s="120">
        <v>29.245899999999999</v>
      </c>
      <c r="AP478" s="120">
        <v>0.23169999999999999</v>
      </c>
      <c r="AT478" s="120">
        <v>9.4600000000000009</v>
      </c>
      <c r="AU478" s="120">
        <v>25.139099999999999</v>
      </c>
      <c r="AV478" s="120">
        <v>0.32340000000000002</v>
      </c>
      <c r="BO478" s="120">
        <v>9.4600000000000009</v>
      </c>
      <c r="BP478" s="120">
        <v>33.019399999999997</v>
      </c>
      <c r="BQ478" s="120">
        <v>0.29409999999999997</v>
      </c>
      <c r="BR478" s="120">
        <v>9.4600000000000009</v>
      </c>
      <c r="BS478" s="120">
        <v>20.569600000000001</v>
      </c>
      <c r="BT478" s="120">
        <v>0.75609999999999999</v>
      </c>
      <c r="CA478" s="120">
        <v>9.4600000000000009</v>
      </c>
      <c r="CB478" s="120">
        <v>31.314599999999999</v>
      </c>
      <c r="CC478" s="120">
        <v>0.42730000000000001</v>
      </c>
      <c r="CD478" s="120">
        <v>9.4600000000000009</v>
      </c>
      <c r="CE478" s="120">
        <v>21.485900000000001</v>
      </c>
      <c r="CF478" s="120">
        <v>0.58379999999999999</v>
      </c>
      <c r="CS478" s="120">
        <v>9.4600000000000009</v>
      </c>
      <c r="CT478" s="120">
        <v>17.345199999999998</v>
      </c>
      <c r="CU478" s="120">
        <v>0.12609999999999999</v>
      </c>
      <c r="CY478" s="120">
        <v>9.4600000000000009</v>
      </c>
      <c r="CZ478" s="120">
        <v>16.155100000000001</v>
      </c>
      <c r="DA478" s="120">
        <v>0.69320000000000004</v>
      </c>
      <c r="DH478" s="120">
        <v>9.4600000000000009</v>
      </c>
      <c r="DI478" s="120">
        <v>18.564499999999999</v>
      </c>
      <c r="DJ478" s="120">
        <v>0.19139999999999999</v>
      </c>
      <c r="DN478" s="120">
        <v>9.4600000000000009</v>
      </c>
      <c r="DO478" s="120">
        <v>24.786300000000001</v>
      </c>
      <c r="DP478" s="120">
        <v>0.30470000000000003</v>
      </c>
      <c r="DW478" s="120">
        <v>9.4600000000000009</v>
      </c>
      <c r="DX478" s="120">
        <v>23.408000000000001</v>
      </c>
      <c r="DY478" s="120">
        <v>0.21490000000000001</v>
      </c>
      <c r="DZ478" s="120">
        <v>9.4600000000000009</v>
      </c>
      <c r="EA478" s="120">
        <v>20.941099999999999</v>
      </c>
      <c r="EB478" s="120">
        <v>0.2034</v>
      </c>
      <c r="EL478" s="120">
        <v>9.4600000000000009</v>
      </c>
      <c r="EM478" s="120">
        <v>22.3126</v>
      </c>
      <c r="EN478" s="120">
        <v>0.15279999999999999</v>
      </c>
      <c r="EO478" s="120">
        <v>9.4600000000000009</v>
      </c>
      <c r="EP478" s="120">
        <v>18.7361</v>
      </c>
      <c r="EQ478" s="120">
        <v>0.1472</v>
      </c>
      <c r="EU478" s="120">
        <v>9.4600000000000009</v>
      </c>
      <c r="EV478" s="120">
        <v>22.946400000000001</v>
      </c>
      <c r="EW478" s="120">
        <v>0.24790000000000001</v>
      </c>
      <c r="EX478" s="120">
        <v>9.4600000000000009</v>
      </c>
      <c r="EY478" s="120">
        <v>16.260100000000001</v>
      </c>
      <c r="EZ478" s="120">
        <v>0.32379999999999998</v>
      </c>
      <c r="FM478" s="120">
        <v>9.4600000000000009</v>
      </c>
      <c r="FN478" s="120">
        <v>22.596900000000002</v>
      </c>
      <c r="FO478" s="120">
        <v>0.20649999999999999</v>
      </c>
      <c r="FP478" s="120">
        <v>9.4600000000000009</v>
      </c>
      <c r="FQ478" s="120">
        <v>19.279900000000001</v>
      </c>
      <c r="FR478" s="120">
        <v>0.15079999999999999</v>
      </c>
      <c r="FV478" s="120">
        <v>9.4600000000000009</v>
      </c>
      <c r="FW478" s="120">
        <v>18.538599999999999</v>
      </c>
      <c r="FX478" s="120">
        <v>0.28860000000000002</v>
      </c>
      <c r="FY478" s="120">
        <v>9.4600000000000009</v>
      </c>
      <c r="FZ478" s="120">
        <v>16.2395</v>
      </c>
      <c r="GA478" s="120">
        <v>0.2228</v>
      </c>
      <c r="GE478" s="120">
        <v>9.4600000000000009</v>
      </c>
      <c r="GF478" s="120">
        <v>29.169499999999999</v>
      </c>
      <c r="GG478" s="120">
        <v>0.34470000000000001</v>
      </c>
      <c r="GH478" s="120">
        <v>9.4600000000000009</v>
      </c>
      <c r="GI478" s="120">
        <v>10.1015</v>
      </c>
      <c r="GJ478" s="120">
        <v>0.25840000000000002</v>
      </c>
      <c r="GK478" s="120">
        <v>9.4600000000000009</v>
      </c>
      <c r="GL478" s="120">
        <v>20.877300000000002</v>
      </c>
      <c r="GM478" s="120">
        <v>0.29499999999999998</v>
      </c>
      <c r="GN478" s="120">
        <v>9.4600000000000009</v>
      </c>
      <c r="GO478" s="120">
        <v>25.335100000000001</v>
      </c>
      <c r="GP478" s="120">
        <v>0.432</v>
      </c>
      <c r="GW478" s="120">
        <v>9.4600000000000009</v>
      </c>
      <c r="GX478" s="120">
        <v>17.966100000000001</v>
      </c>
      <c r="GY478" s="120">
        <v>0.28570000000000001</v>
      </c>
      <c r="GZ478" s="120">
        <v>9.4600000000000009</v>
      </c>
      <c r="HA478" s="120">
        <v>25.087599999999998</v>
      </c>
      <c r="HB478" s="120">
        <v>0.43419999999999997</v>
      </c>
      <c r="HF478" s="120">
        <v>9.4600000000000009</v>
      </c>
      <c r="HG478" s="120">
        <v>16.343599999999999</v>
      </c>
      <c r="HH478" s="120">
        <v>0.51470000000000005</v>
      </c>
      <c r="HO478" s="120">
        <v>9.4600000000000009</v>
      </c>
      <c r="HP478" s="120">
        <v>14.7904</v>
      </c>
      <c r="HQ478" s="120">
        <v>0.1009</v>
      </c>
      <c r="HR478" s="120">
        <v>9.4600000000000009</v>
      </c>
      <c r="HS478" s="120">
        <v>21.037299999999998</v>
      </c>
      <c r="HT478" s="120">
        <v>0.29470000000000002</v>
      </c>
      <c r="HX478" s="128">
        <v>9.4600000000000009</v>
      </c>
      <c r="HY478" s="128">
        <v>21.8019</v>
      </c>
      <c r="HZ478" s="120">
        <v>0.10580000000000001</v>
      </c>
      <c r="IA478" s="128">
        <v>9.4600000000000009</v>
      </c>
      <c r="IB478" s="128">
        <v>18.5244</v>
      </c>
      <c r="IC478" s="120">
        <v>7.9899999999999999E-2</v>
      </c>
      <c r="ID478" s="128">
        <v>9.4600000000000009</v>
      </c>
      <c r="IE478" s="128">
        <v>18.218800000000002</v>
      </c>
      <c r="IF478" s="120">
        <v>9.6500000000000002E-2</v>
      </c>
      <c r="IG478" s="128">
        <v>9.4600000000000009</v>
      </c>
      <c r="IH478" s="128">
        <v>22.439800000000002</v>
      </c>
      <c r="II478" s="120">
        <v>0.12670000000000001</v>
      </c>
      <c r="IJ478" s="128">
        <v>9.4600000000000009</v>
      </c>
      <c r="IK478" s="128">
        <v>37.844700000000003</v>
      </c>
      <c r="IL478" s="120">
        <v>0.25090000000000001</v>
      </c>
      <c r="IM478" s="128">
        <v>9.4600000000000009</v>
      </c>
      <c r="IN478" s="128">
        <v>28.616499999999998</v>
      </c>
      <c r="IO478" s="120">
        <v>0.1948</v>
      </c>
      <c r="IP478" s="128">
        <v>9.4600000000000009</v>
      </c>
      <c r="IQ478" s="128">
        <v>24.321000000000002</v>
      </c>
      <c r="IR478" s="120">
        <v>0.15459999999999999</v>
      </c>
      <c r="IS478" s="128">
        <v>9.4600000000000009</v>
      </c>
      <c r="IT478" s="128">
        <v>52.588799999999999</v>
      </c>
      <c r="IU478" s="120">
        <v>0.40820000000000001</v>
      </c>
      <c r="IV478" s="128">
        <v>9.4600000000000009</v>
      </c>
      <c r="IW478" s="128">
        <v>33.073599999999999</v>
      </c>
      <c r="IX478" s="120">
        <v>0.1842</v>
      </c>
      <c r="IY478" s="128">
        <v>9.4600000000000009</v>
      </c>
      <c r="IZ478" s="128">
        <v>26.081499999999998</v>
      </c>
      <c r="JA478" s="120">
        <v>0.16930000000000001</v>
      </c>
      <c r="JB478" s="128">
        <v>9.4600000000000009</v>
      </c>
      <c r="JC478" s="128">
        <v>18.160299999999999</v>
      </c>
      <c r="JD478" s="120">
        <v>7.2300000000000003E-2</v>
      </c>
      <c r="JE478" s="128">
        <v>9.4600000000000009</v>
      </c>
      <c r="JF478" s="128">
        <v>41.319899999999997</v>
      </c>
      <c r="JG478" s="120">
        <v>0.3009</v>
      </c>
      <c r="JH478" s="128">
        <v>9.4600000000000009</v>
      </c>
      <c r="JI478" s="128">
        <v>11.6074</v>
      </c>
      <c r="JJ478" s="120">
        <v>6.3100000000000003E-2</v>
      </c>
      <c r="JK478" s="128">
        <v>9.4600000000000009</v>
      </c>
      <c r="JL478" s="128">
        <v>1.2824</v>
      </c>
      <c r="JM478" s="120">
        <v>5.5300000000000002E-2</v>
      </c>
      <c r="JN478" s="128">
        <v>9.4600000000000009</v>
      </c>
      <c r="JO478" s="128">
        <v>24.324300000000001</v>
      </c>
      <c r="JP478" s="120">
        <v>0.20280000000000001</v>
      </c>
      <c r="JQ478" s="128">
        <v>9.4600000000000009</v>
      </c>
      <c r="JR478" s="128">
        <v>15.6343</v>
      </c>
      <c r="JS478" s="120">
        <v>7.5200000000000003E-2</v>
      </c>
    </row>
    <row r="479" spans="1:279" x14ac:dyDescent="0.25">
      <c r="A479" s="128">
        <v>9.48</v>
      </c>
      <c r="B479" s="128">
        <v>33.116999999999997</v>
      </c>
      <c r="C479" s="120">
        <v>0.3836</v>
      </c>
      <c r="D479" s="120">
        <v>9.48</v>
      </c>
      <c r="E479" s="120">
        <v>21.614000000000001</v>
      </c>
      <c r="F479" s="120">
        <v>0.24510000000000001</v>
      </c>
      <c r="G479" s="120">
        <v>9.48</v>
      </c>
      <c r="H479" s="120">
        <v>34.824800000000003</v>
      </c>
      <c r="I479" s="120">
        <v>0.53390000000000004</v>
      </c>
      <c r="J479" s="120">
        <v>9.48</v>
      </c>
      <c r="K479" s="120">
        <v>13.8018</v>
      </c>
      <c r="L479" s="120">
        <v>0.14879999999999999</v>
      </c>
      <c r="M479" s="120">
        <v>9.48</v>
      </c>
      <c r="N479" s="120">
        <v>20.648199999999999</v>
      </c>
      <c r="O479" s="120">
        <v>0.29520000000000002</v>
      </c>
      <c r="P479" s="120">
        <v>9.48</v>
      </c>
      <c r="Q479" s="120">
        <v>24.974499999999999</v>
      </c>
      <c r="R479" s="120">
        <v>0.23230000000000001</v>
      </c>
      <c r="S479" s="120">
        <v>9.48</v>
      </c>
      <c r="T479" s="120">
        <v>18.7532</v>
      </c>
      <c r="U479" s="120">
        <v>0.75549999999999995</v>
      </c>
      <c r="V479" s="120">
        <v>11.817</v>
      </c>
      <c r="W479" s="120">
        <v>29.0656</v>
      </c>
      <c r="X479" s="120">
        <v>0.2167</v>
      </c>
      <c r="Y479" s="120">
        <v>9.48</v>
      </c>
      <c r="Z479" s="120">
        <v>32.223199999999999</v>
      </c>
      <c r="AA479" s="120">
        <v>0.41810000000000003</v>
      </c>
      <c r="AB479" s="120">
        <v>9.48</v>
      </c>
      <c r="AC479" s="120">
        <v>30.0824</v>
      </c>
      <c r="AD479" s="120">
        <v>0.3468</v>
      </c>
      <c r="AE479" s="120">
        <v>11.805</v>
      </c>
      <c r="AF479" s="120">
        <v>25.803999999999998</v>
      </c>
      <c r="AG479" s="120">
        <v>0.1318</v>
      </c>
      <c r="AH479" s="120">
        <v>9.48</v>
      </c>
      <c r="AI479" s="120">
        <v>24.311199999999999</v>
      </c>
      <c r="AJ479" s="120">
        <v>0.40899999999999997</v>
      </c>
      <c r="AK479" s="120">
        <v>9.48</v>
      </c>
      <c r="AL479" s="120">
        <v>34.130499999999998</v>
      </c>
      <c r="AM479" s="120">
        <v>0.53010000000000002</v>
      </c>
      <c r="AN479" s="120">
        <v>12.25</v>
      </c>
      <c r="AO479" s="120">
        <v>29.0868</v>
      </c>
      <c r="AP479" s="120">
        <v>0.22670000000000001</v>
      </c>
      <c r="AT479" s="120">
        <v>9.48</v>
      </c>
      <c r="AU479" s="120">
        <v>24.578499999999998</v>
      </c>
      <c r="AV479" s="120">
        <v>0.31340000000000001</v>
      </c>
      <c r="BO479" s="120">
        <v>9.48</v>
      </c>
      <c r="BP479" s="120">
        <v>34.238</v>
      </c>
      <c r="BQ479" s="120">
        <v>0.2994</v>
      </c>
      <c r="BR479" s="120">
        <v>9.48</v>
      </c>
      <c r="BS479" s="120">
        <v>21.5578</v>
      </c>
      <c r="BT479" s="120">
        <v>0.72019999999999995</v>
      </c>
      <c r="CA479" s="120">
        <v>9.48</v>
      </c>
      <c r="CB479" s="120">
        <v>31.426600000000001</v>
      </c>
      <c r="CC479" s="120">
        <v>0.41310000000000002</v>
      </c>
      <c r="CD479" s="120">
        <v>9.48</v>
      </c>
      <c r="CE479" s="120">
        <v>21.136800000000001</v>
      </c>
      <c r="CF479" s="120">
        <v>0.59260000000000002</v>
      </c>
      <c r="CS479" s="120">
        <v>9.48</v>
      </c>
      <c r="CT479" s="120">
        <v>17.565100000000001</v>
      </c>
      <c r="CU479" s="120">
        <v>0.1368</v>
      </c>
      <c r="CY479" s="120">
        <v>9.48</v>
      </c>
      <c r="CZ479" s="120">
        <v>16.1251</v>
      </c>
      <c r="DA479" s="120">
        <v>0.63400000000000001</v>
      </c>
      <c r="DH479" s="120">
        <v>9.48</v>
      </c>
      <c r="DI479" s="120">
        <v>18.456800000000001</v>
      </c>
      <c r="DJ479" s="120">
        <v>0.19450000000000001</v>
      </c>
      <c r="DN479" s="120">
        <v>9.48</v>
      </c>
      <c r="DO479" s="120">
        <v>24.969899999999999</v>
      </c>
      <c r="DP479" s="120">
        <v>0.30120000000000002</v>
      </c>
      <c r="DW479" s="120">
        <v>9.48</v>
      </c>
      <c r="DX479" s="120">
        <v>24.135999999999999</v>
      </c>
      <c r="DY479" s="120">
        <v>0.2203</v>
      </c>
      <c r="DZ479" s="120">
        <v>9.48</v>
      </c>
      <c r="EA479" s="120">
        <v>21.274799999999999</v>
      </c>
      <c r="EB479" s="120">
        <v>0.20979999999999999</v>
      </c>
      <c r="EL479" s="120">
        <v>9.48</v>
      </c>
      <c r="EM479" s="120">
        <v>22.684200000000001</v>
      </c>
      <c r="EN479" s="120">
        <v>0.158</v>
      </c>
      <c r="EO479" s="120">
        <v>9.48</v>
      </c>
      <c r="EP479" s="120">
        <v>19.037299999999998</v>
      </c>
      <c r="EQ479" s="120">
        <v>0.15390000000000001</v>
      </c>
      <c r="EU479" s="120">
        <v>9.48</v>
      </c>
      <c r="EV479" s="120">
        <v>22.9209</v>
      </c>
      <c r="EW479" s="120">
        <v>0.24310000000000001</v>
      </c>
      <c r="EX479" s="120">
        <v>9.48</v>
      </c>
      <c r="EY479" s="120">
        <v>16.226900000000001</v>
      </c>
      <c r="EZ479" s="120">
        <v>0.32279999999999998</v>
      </c>
      <c r="FM479" s="120">
        <v>9.48</v>
      </c>
      <c r="FN479" s="120">
        <v>21.842199999999998</v>
      </c>
      <c r="FO479" s="120">
        <v>0.20030000000000001</v>
      </c>
      <c r="FP479" s="120">
        <v>9.48</v>
      </c>
      <c r="FQ479" s="120">
        <v>19.231300000000001</v>
      </c>
      <c r="FR479" s="120">
        <v>0.15060000000000001</v>
      </c>
      <c r="FV479" s="120">
        <v>9.48</v>
      </c>
      <c r="FW479" s="120">
        <v>19.2258</v>
      </c>
      <c r="FX479" s="120">
        <v>0.28320000000000001</v>
      </c>
      <c r="FY479" s="120">
        <v>9.48</v>
      </c>
      <c r="FZ479" s="120">
        <v>16.8489</v>
      </c>
      <c r="GA479" s="120">
        <v>0.22489999999999999</v>
      </c>
      <c r="GE479" s="120">
        <v>9.48</v>
      </c>
      <c r="GF479" s="120">
        <v>30.557300000000001</v>
      </c>
      <c r="GG479" s="120">
        <v>0.37040000000000001</v>
      </c>
      <c r="GH479" s="120">
        <v>9.48</v>
      </c>
      <c r="GI479" s="120">
        <v>9.8701000000000008</v>
      </c>
      <c r="GJ479" s="120">
        <v>0.26490000000000002</v>
      </c>
      <c r="GK479" s="120">
        <v>9.48</v>
      </c>
      <c r="GL479" s="120">
        <v>21.010100000000001</v>
      </c>
      <c r="GM479" s="120">
        <v>0.25979999999999998</v>
      </c>
      <c r="GN479" s="120">
        <v>9.48</v>
      </c>
      <c r="GO479" s="120">
        <v>25.130199999999999</v>
      </c>
      <c r="GP479" s="120">
        <v>0.42759999999999998</v>
      </c>
      <c r="GW479" s="120">
        <v>9.48</v>
      </c>
      <c r="GX479" s="120">
        <v>18.221599999999999</v>
      </c>
      <c r="GY479" s="120">
        <v>0.28460000000000002</v>
      </c>
      <c r="GZ479" s="120">
        <v>9.48</v>
      </c>
      <c r="HA479" s="120">
        <v>25.468299999999999</v>
      </c>
      <c r="HB479" s="120">
        <v>0.39960000000000001</v>
      </c>
      <c r="HF479" s="120">
        <v>9.48</v>
      </c>
      <c r="HG479" s="120">
        <v>16.069800000000001</v>
      </c>
      <c r="HH479" s="120">
        <v>0.5353</v>
      </c>
      <c r="HO479" s="120">
        <v>9.48</v>
      </c>
      <c r="HP479" s="120">
        <v>14.833600000000001</v>
      </c>
      <c r="HQ479" s="120">
        <v>0.105</v>
      </c>
      <c r="HR479" s="120">
        <v>9.48</v>
      </c>
      <c r="HS479" s="120">
        <v>21.671500000000002</v>
      </c>
      <c r="HT479" s="120">
        <v>0.28889999999999999</v>
      </c>
      <c r="HX479" s="128">
        <v>9.48</v>
      </c>
      <c r="HY479" s="128">
        <v>21.268799999999999</v>
      </c>
      <c r="HZ479" s="120">
        <v>0.1067</v>
      </c>
      <c r="IA479" s="128">
        <v>9.48</v>
      </c>
      <c r="IB479" s="128">
        <v>18.226800000000001</v>
      </c>
      <c r="IC479" s="120">
        <v>8.4199999999999997E-2</v>
      </c>
      <c r="ID479" s="128">
        <v>9.48</v>
      </c>
      <c r="IE479" s="128">
        <v>18.070900000000002</v>
      </c>
      <c r="IF479" s="120">
        <v>9.0200000000000002E-2</v>
      </c>
      <c r="IG479" s="128">
        <v>9.48</v>
      </c>
      <c r="IH479" s="128">
        <v>22.535399999999999</v>
      </c>
      <c r="II479" s="120">
        <v>0.12690000000000001</v>
      </c>
      <c r="IJ479" s="128">
        <v>9.48</v>
      </c>
      <c r="IK479" s="128">
        <v>36.814300000000003</v>
      </c>
      <c r="IL479" s="120">
        <v>0.24460000000000001</v>
      </c>
      <c r="IM479" s="128">
        <v>9.48</v>
      </c>
      <c r="IN479" s="128">
        <v>28.004100000000001</v>
      </c>
      <c r="IO479" s="120">
        <v>0.17050000000000001</v>
      </c>
      <c r="IP479" s="128">
        <v>9.48</v>
      </c>
      <c r="IQ479" s="128">
        <v>24.930499999999999</v>
      </c>
      <c r="IR479" s="120">
        <v>0.17349999999999999</v>
      </c>
      <c r="IS479" s="128">
        <v>9.48</v>
      </c>
      <c r="IT479" s="128">
        <v>51.4602</v>
      </c>
      <c r="IU479" s="120">
        <v>0.41560000000000002</v>
      </c>
      <c r="IV479" s="128">
        <v>9.48</v>
      </c>
      <c r="IW479" s="128">
        <v>32.509700000000002</v>
      </c>
      <c r="IX479" s="120">
        <v>0.1731</v>
      </c>
      <c r="IY479" s="128">
        <v>9.48</v>
      </c>
      <c r="IZ479" s="128">
        <v>25.080200000000001</v>
      </c>
      <c r="JA479" s="120">
        <v>0.16470000000000001</v>
      </c>
      <c r="JB479" s="128">
        <v>9.48</v>
      </c>
      <c r="JC479" s="128">
        <v>18.610800000000001</v>
      </c>
      <c r="JD479" s="120">
        <v>7.7600000000000002E-2</v>
      </c>
      <c r="JE479" s="128">
        <v>9.48</v>
      </c>
      <c r="JF479" s="128">
        <v>40.204900000000002</v>
      </c>
      <c r="JG479" s="120">
        <v>0.31630000000000003</v>
      </c>
      <c r="JH479" s="128">
        <v>9.48</v>
      </c>
      <c r="JI479" s="128">
        <v>12.088699999999999</v>
      </c>
      <c r="JJ479" s="120">
        <v>6.2899999999999998E-2</v>
      </c>
      <c r="JK479" s="128">
        <v>9.48</v>
      </c>
      <c r="JL479" s="128">
        <v>1.1967000000000001</v>
      </c>
      <c r="JM479" s="120">
        <v>5.4600000000000003E-2</v>
      </c>
      <c r="JN479" s="128">
        <v>9.48</v>
      </c>
      <c r="JO479" s="128">
        <v>23.222100000000001</v>
      </c>
      <c r="JP479" s="120">
        <v>0.18870000000000001</v>
      </c>
      <c r="JQ479" s="128">
        <v>9.48</v>
      </c>
      <c r="JR479" s="128">
        <v>15.725300000000001</v>
      </c>
      <c r="JS479" s="120">
        <v>7.5800000000000006E-2</v>
      </c>
    </row>
    <row r="480" spans="1:279" x14ac:dyDescent="0.25">
      <c r="A480" s="128">
        <v>9.5</v>
      </c>
      <c r="B480" s="128">
        <v>32.833199999999998</v>
      </c>
      <c r="C480" s="120">
        <v>0.38109999999999999</v>
      </c>
      <c r="D480" s="120">
        <v>9.5</v>
      </c>
      <c r="E480" s="120">
        <v>21.204899999999999</v>
      </c>
      <c r="F480" s="120">
        <v>0.24079999999999999</v>
      </c>
      <c r="G480" s="120">
        <v>9.5</v>
      </c>
      <c r="H480" s="120">
        <v>33.961799999999997</v>
      </c>
      <c r="I480" s="120">
        <v>0.47810000000000002</v>
      </c>
      <c r="J480" s="120">
        <v>9.5</v>
      </c>
      <c r="K480" s="120">
        <v>13.398300000000001</v>
      </c>
      <c r="L480" s="120">
        <v>0.14419999999999999</v>
      </c>
      <c r="M480" s="120">
        <v>9.5</v>
      </c>
      <c r="N480" s="120">
        <v>21.001999999999999</v>
      </c>
      <c r="O480" s="120">
        <v>0.2928</v>
      </c>
      <c r="P480" s="120">
        <v>9.5</v>
      </c>
      <c r="Q480" s="120">
        <v>25.1997</v>
      </c>
      <c r="R480" s="120">
        <v>0.2379</v>
      </c>
      <c r="S480" s="120">
        <v>9.5</v>
      </c>
      <c r="T480" s="120">
        <v>18.683299999999999</v>
      </c>
      <c r="U480" s="120">
        <v>0.77939999999999998</v>
      </c>
      <c r="V480" s="120">
        <v>11.837</v>
      </c>
      <c r="W480" s="120">
        <v>28.8462</v>
      </c>
      <c r="X480" s="120">
        <v>0.2094</v>
      </c>
      <c r="Y480" s="120">
        <v>9.5</v>
      </c>
      <c r="Z480" s="120">
        <v>32.110700000000001</v>
      </c>
      <c r="AA480" s="120">
        <v>0.4355</v>
      </c>
      <c r="AB480" s="120">
        <v>9.5</v>
      </c>
      <c r="AC480" s="120">
        <v>30.718399999999999</v>
      </c>
      <c r="AD480" s="120">
        <v>0.35260000000000002</v>
      </c>
      <c r="AE480" s="120">
        <v>11.824999999999999</v>
      </c>
      <c r="AF480" s="120">
        <v>25.693200000000001</v>
      </c>
      <c r="AG480" s="120">
        <v>0.1331</v>
      </c>
      <c r="AH480" s="120">
        <v>9.5</v>
      </c>
      <c r="AI480" s="120">
        <v>21.4345</v>
      </c>
      <c r="AJ480" s="120">
        <v>0.42870000000000003</v>
      </c>
      <c r="AK480" s="120">
        <v>9.5</v>
      </c>
      <c r="AL480" s="120">
        <v>35.121299999999998</v>
      </c>
      <c r="AM480" s="120">
        <v>0.51390000000000002</v>
      </c>
      <c r="AN480" s="120">
        <v>12.27</v>
      </c>
      <c r="AO480" s="120">
        <v>29.064699999999998</v>
      </c>
      <c r="AP480" s="120">
        <v>0.2243</v>
      </c>
      <c r="AT480" s="120">
        <v>9.5</v>
      </c>
      <c r="AU480" s="120">
        <v>24.033899999999999</v>
      </c>
      <c r="AV480" s="120">
        <v>0.30869999999999997</v>
      </c>
      <c r="BO480" s="120">
        <v>9.5</v>
      </c>
      <c r="BP480" s="120">
        <v>34.288800000000002</v>
      </c>
      <c r="BQ480" s="120">
        <v>0.32850000000000001</v>
      </c>
      <c r="BR480" s="120">
        <v>9.5</v>
      </c>
      <c r="BS480" s="120">
        <v>21.129799999999999</v>
      </c>
      <c r="BT480" s="120">
        <v>0.62790000000000001</v>
      </c>
      <c r="CA480" s="120">
        <v>9.5</v>
      </c>
      <c r="CB480" s="120">
        <v>31.259499999999999</v>
      </c>
      <c r="CC480" s="120">
        <v>0.40329999999999999</v>
      </c>
      <c r="CD480" s="120">
        <v>9.5</v>
      </c>
      <c r="CE480" s="120">
        <v>21.6373</v>
      </c>
      <c r="CF480" s="120">
        <v>0.57320000000000004</v>
      </c>
      <c r="CS480" s="120">
        <v>9.5</v>
      </c>
      <c r="CT480" s="120">
        <v>17.717400000000001</v>
      </c>
      <c r="CU480" s="120">
        <v>0.14449999999999999</v>
      </c>
      <c r="CY480" s="120">
        <v>9.5</v>
      </c>
      <c r="CZ480" s="120">
        <v>16.700800000000001</v>
      </c>
      <c r="DA480" s="120">
        <v>0.55689999999999995</v>
      </c>
      <c r="DH480" s="120">
        <v>9.5</v>
      </c>
      <c r="DI480" s="120">
        <v>18.511600000000001</v>
      </c>
      <c r="DJ480" s="120">
        <v>0.1943</v>
      </c>
      <c r="DN480" s="120">
        <v>9.5</v>
      </c>
      <c r="DO480" s="120">
        <v>24.939699999999998</v>
      </c>
      <c r="DP480" s="120">
        <v>0.2918</v>
      </c>
      <c r="DW480" s="120">
        <v>9.5</v>
      </c>
      <c r="DX480" s="120">
        <v>24.522099999999998</v>
      </c>
      <c r="DY480" s="120">
        <v>0.22600000000000001</v>
      </c>
      <c r="DZ480" s="120">
        <v>9.5</v>
      </c>
      <c r="EA480" s="120">
        <v>21.642499999999998</v>
      </c>
      <c r="EB480" s="120">
        <v>0.21510000000000001</v>
      </c>
      <c r="EL480" s="120">
        <v>9.5</v>
      </c>
      <c r="EM480" s="120">
        <v>22.860399999999998</v>
      </c>
      <c r="EN480" s="120">
        <v>0.16209999999999999</v>
      </c>
      <c r="EO480" s="120">
        <v>9.5</v>
      </c>
      <c r="EP480" s="120">
        <v>19.3385</v>
      </c>
      <c r="EQ480" s="120">
        <v>0.16500000000000001</v>
      </c>
      <c r="EU480" s="120">
        <v>9.5</v>
      </c>
      <c r="EV480" s="120">
        <v>23.401299999999999</v>
      </c>
      <c r="EW480" s="120">
        <v>0.23400000000000001</v>
      </c>
      <c r="EX480" s="120">
        <v>9.5</v>
      </c>
      <c r="EY480" s="120">
        <v>16.093800000000002</v>
      </c>
      <c r="EZ480" s="120">
        <v>0.31830000000000003</v>
      </c>
      <c r="FM480" s="120">
        <v>9.5</v>
      </c>
      <c r="FN480" s="120">
        <v>21.346800000000002</v>
      </c>
      <c r="FO480" s="120">
        <v>0.19700000000000001</v>
      </c>
      <c r="FP480" s="120">
        <v>9.5</v>
      </c>
      <c r="FQ480" s="120">
        <v>19.364999999999998</v>
      </c>
      <c r="FR480" s="120">
        <v>0.1512</v>
      </c>
      <c r="FV480" s="120">
        <v>9.5</v>
      </c>
      <c r="FW480" s="120">
        <v>19.903700000000001</v>
      </c>
      <c r="FX480" s="120">
        <v>0.27850000000000003</v>
      </c>
      <c r="FY480" s="120">
        <v>9.5</v>
      </c>
      <c r="FZ480" s="120">
        <v>17.0535</v>
      </c>
      <c r="GA480" s="120">
        <v>0.22320000000000001</v>
      </c>
      <c r="GE480" s="120">
        <v>9.5</v>
      </c>
      <c r="GF480" s="120">
        <v>30.1388</v>
      </c>
      <c r="GG480" s="120">
        <v>0.31180000000000002</v>
      </c>
      <c r="GH480" s="120">
        <v>9.5</v>
      </c>
      <c r="GI480" s="120">
        <v>9.7195999999999998</v>
      </c>
      <c r="GJ480" s="120">
        <v>0.28029999999999999</v>
      </c>
      <c r="GK480" s="120">
        <v>9.5</v>
      </c>
      <c r="GL480" s="120">
        <v>21.099299999999999</v>
      </c>
      <c r="GM480" s="120">
        <v>0.22459999999999999</v>
      </c>
      <c r="GN480" s="120">
        <v>9.5</v>
      </c>
      <c r="GO480" s="120">
        <v>24.958600000000001</v>
      </c>
      <c r="GP480" s="120">
        <v>0.4294</v>
      </c>
      <c r="GW480" s="120">
        <v>9.5</v>
      </c>
      <c r="GX480" s="120">
        <v>18.3184</v>
      </c>
      <c r="GY480" s="120">
        <v>0.27639999999999998</v>
      </c>
      <c r="GZ480" s="120">
        <v>9.5</v>
      </c>
      <c r="HA480" s="120">
        <v>25.0228</v>
      </c>
      <c r="HB480" s="120">
        <v>0.32279999999999998</v>
      </c>
      <c r="HF480" s="120">
        <v>9.5</v>
      </c>
      <c r="HG480" s="120">
        <v>15.8156</v>
      </c>
      <c r="HH480" s="120">
        <v>0.56179999999999997</v>
      </c>
      <c r="HO480" s="120">
        <v>9.5</v>
      </c>
      <c r="HP480" s="120">
        <v>14.7318</v>
      </c>
      <c r="HQ480" s="120">
        <v>0.108</v>
      </c>
      <c r="HR480" s="120">
        <v>9.5</v>
      </c>
      <c r="HS480" s="120">
        <v>22.37</v>
      </c>
      <c r="HT480" s="120">
        <v>0.28010000000000002</v>
      </c>
      <c r="HX480" s="128">
        <v>9.5</v>
      </c>
      <c r="HY480" s="128">
        <v>20.876899999999999</v>
      </c>
      <c r="HZ480" s="120">
        <v>0.1052</v>
      </c>
      <c r="IA480" s="128">
        <v>9.5</v>
      </c>
      <c r="IB480" s="128">
        <v>17.929200000000002</v>
      </c>
      <c r="IC480" s="120">
        <v>9.1399999999999995E-2</v>
      </c>
      <c r="ID480" s="128">
        <v>9.5</v>
      </c>
      <c r="IE480" s="128">
        <v>18.191099999999999</v>
      </c>
      <c r="IF480" s="120">
        <v>8.5999999999999993E-2</v>
      </c>
      <c r="IG480" s="128">
        <v>9.5</v>
      </c>
      <c r="IH480" s="128">
        <v>22.700800000000001</v>
      </c>
      <c r="II480" s="120">
        <v>0.12820000000000001</v>
      </c>
      <c r="IJ480" s="128">
        <v>9.5</v>
      </c>
      <c r="IK480" s="128">
        <v>35.696100000000001</v>
      </c>
      <c r="IL480" s="120">
        <v>0.24490000000000001</v>
      </c>
      <c r="IM480" s="128">
        <v>9.5</v>
      </c>
      <c r="IN480" s="128">
        <v>26.826699999999999</v>
      </c>
      <c r="IO480" s="120">
        <v>0.16800000000000001</v>
      </c>
      <c r="IP480" s="128">
        <v>9.5</v>
      </c>
      <c r="IQ480" s="128">
        <v>26.066400000000002</v>
      </c>
      <c r="IR480" s="120">
        <v>0.1802</v>
      </c>
      <c r="IS480" s="128">
        <v>9.5</v>
      </c>
      <c r="IT480" s="128">
        <v>49.836599999999997</v>
      </c>
      <c r="IU480" s="120">
        <v>0.42480000000000001</v>
      </c>
      <c r="IV480" s="128">
        <v>9.5</v>
      </c>
      <c r="IW480" s="128">
        <v>31.898099999999999</v>
      </c>
      <c r="IX480" s="120">
        <v>0.18140000000000001</v>
      </c>
      <c r="IY480" s="128">
        <v>9.5</v>
      </c>
      <c r="IZ480" s="128">
        <v>24.129100000000001</v>
      </c>
      <c r="JA480" s="120">
        <v>0.1623</v>
      </c>
      <c r="JB480" s="128">
        <v>9.5</v>
      </c>
      <c r="JC480" s="128">
        <v>18.931000000000001</v>
      </c>
      <c r="JD480" s="120">
        <v>8.3699999999999997E-2</v>
      </c>
      <c r="JE480" s="128">
        <v>9.5</v>
      </c>
      <c r="JF480" s="128">
        <v>39.409199999999998</v>
      </c>
      <c r="JG480" s="120">
        <v>0.2737</v>
      </c>
      <c r="JH480" s="128">
        <v>9.5</v>
      </c>
      <c r="JI480" s="128">
        <v>12.7453</v>
      </c>
      <c r="JJ480" s="120">
        <v>6.25E-2</v>
      </c>
      <c r="JK480" s="128">
        <v>9.5</v>
      </c>
      <c r="JL480" s="128">
        <v>1.0951</v>
      </c>
      <c r="JM480" s="120">
        <v>5.5E-2</v>
      </c>
      <c r="JN480" s="128">
        <v>9.5</v>
      </c>
      <c r="JO480" s="128">
        <v>22.160299999999999</v>
      </c>
      <c r="JP480" s="120">
        <v>0.1754</v>
      </c>
      <c r="JQ480" s="128">
        <v>9.5</v>
      </c>
      <c r="JR480" s="128">
        <v>15.795199999999999</v>
      </c>
      <c r="JS480" s="120">
        <v>7.7799999999999994E-2</v>
      </c>
    </row>
    <row r="481" spans="1:279" x14ac:dyDescent="0.25">
      <c r="A481" s="128">
        <v>9.52</v>
      </c>
      <c r="B481" s="128">
        <v>32.170099999999998</v>
      </c>
      <c r="C481" s="120">
        <v>0.37380000000000002</v>
      </c>
      <c r="D481" s="120">
        <v>9.52</v>
      </c>
      <c r="E481" s="120">
        <v>20.663</v>
      </c>
      <c r="F481" s="120">
        <v>0.23150000000000001</v>
      </c>
      <c r="G481" s="120">
        <v>9.52</v>
      </c>
      <c r="H481" s="120">
        <v>33.575499999999998</v>
      </c>
      <c r="I481" s="120">
        <v>0.42220000000000002</v>
      </c>
      <c r="J481" s="120">
        <v>9.52</v>
      </c>
      <c r="K481" s="120">
        <v>12.950100000000001</v>
      </c>
      <c r="L481" s="120">
        <v>0.1406</v>
      </c>
      <c r="M481" s="120">
        <v>9.52</v>
      </c>
      <c r="N481" s="120">
        <v>21.453099999999999</v>
      </c>
      <c r="O481" s="120">
        <v>0.30209999999999998</v>
      </c>
      <c r="P481" s="120">
        <v>9.52</v>
      </c>
      <c r="Q481" s="120">
        <v>24.828900000000001</v>
      </c>
      <c r="R481" s="120">
        <v>0.2397</v>
      </c>
      <c r="S481" s="120">
        <v>9.52</v>
      </c>
      <c r="T481" s="120">
        <v>18.4086</v>
      </c>
      <c r="U481" s="120">
        <v>0.63619999999999999</v>
      </c>
      <c r="V481" s="120">
        <v>11.856999999999999</v>
      </c>
      <c r="W481" s="120">
        <v>28.726299999999998</v>
      </c>
      <c r="X481" s="120">
        <v>0.1988</v>
      </c>
      <c r="Y481" s="120">
        <v>9.52</v>
      </c>
      <c r="Z481" s="120">
        <v>30.7273</v>
      </c>
      <c r="AA481" s="120">
        <v>0.47589999999999999</v>
      </c>
      <c r="AB481" s="120">
        <v>9.52</v>
      </c>
      <c r="AC481" s="120">
        <v>30.895299999999999</v>
      </c>
      <c r="AD481" s="120">
        <v>0.36780000000000002</v>
      </c>
      <c r="AE481" s="120">
        <v>11.845000000000001</v>
      </c>
      <c r="AF481" s="120">
        <v>25.462700000000002</v>
      </c>
      <c r="AG481" s="120">
        <v>0.13289999999999999</v>
      </c>
      <c r="AH481" s="120">
        <v>9.52</v>
      </c>
      <c r="AI481" s="120">
        <v>18.0137</v>
      </c>
      <c r="AJ481" s="120">
        <v>0.45660000000000001</v>
      </c>
      <c r="AK481" s="120">
        <v>9.52</v>
      </c>
      <c r="AL481" s="120">
        <v>35.333399999999997</v>
      </c>
      <c r="AM481" s="120">
        <v>0.47820000000000001</v>
      </c>
      <c r="AN481" s="120">
        <v>12.29</v>
      </c>
      <c r="AO481" s="120">
        <v>29.116599999999998</v>
      </c>
      <c r="AP481" s="120">
        <v>0.21540000000000001</v>
      </c>
      <c r="AT481" s="120">
        <v>9.52</v>
      </c>
      <c r="AU481" s="120">
        <v>23.339300000000001</v>
      </c>
      <c r="AV481" s="120">
        <v>0.29920000000000002</v>
      </c>
      <c r="BO481" s="120">
        <v>9.52</v>
      </c>
      <c r="BP481" s="120">
        <v>33.7196</v>
      </c>
      <c r="BQ481" s="120">
        <v>0.28999999999999998</v>
      </c>
      <c r="BR481" s="120">
        <v>9.52</v>
      </c>
      <c r="BS481" s="120">
        <v>20.953499999999998</v>
      </c>
      <c r="BT481" s="120">
        <v>0.59509999999999996</v>
      </c>
      <c r="CA481" s="120">
        <v>9.52</v>
      </c>
      <c r="CB481" s="120">
        <v>31.200199999999999</v>
      </c>
      <c r="CC481" s="120">
        <v>0.3987</v>
      </c>
      <c r="CD481" s="120">
        <v>9.52</v>
      </c>
      <c r="CE481" s="120">
        <v>22.3203</v>
      </c>
      <c r="CF481" s="120">
        <v>0.54469999999999996</v>
      </c>
      <c r="CS481" s="120">
        <v>9.52</v>
      </c>
      <c r="CT481" s="120">
        <v>17.6661</v>
      </c>
      <c r="CU481" s="120">
        <v>0.1487</v>
      </c>
      <c r="CY481" s="120">
        <v>9.52</v>
      </c>
      <c r="CZ481" s="120">
        <v>17.914000000000001</v>
      </c>
      <c r="DA481" s="120">
        <v>0.49109999999999998</v>
      </c>
      <c r="DH481" s="120">
        <v>9.52</v>
      </c>
      <c r="DI481" s="120">
        <v>18.5426</v>
      </c>
      <c r="DJ481" s="120">
        <v>0.18049999999999999</v>
      </c>
      <c r="DN481" s="120">
        <v>9.52</v>
      </c>
      <c r="DO481" s="120">
        <v>24.920300000000001</v>
      </c>
      <c r="DP481" s="120">
        <v>0.25850000000000001</v>
      </c>
      <c r="DW481" s="120">
        <v>9.52</v>
      </c>
      <c r="DX481" s="120">
        <v>24.579699999999999</v>
      </c>
      <c r="DY481" s="120">
        <v>0.2316</v>
      </c>
      <c r="DZ481" s="120">
        <v>9.52</v>
      </c>
      <c r="EA481" s="120">
        <v>22.182200000000002</v>
      </c>
      <c r="EB481" s="120">
        <v>0.22140000000000001</v>
      </c>
      <c r="EL481" s="120">
        <v>9.52</v>
      </c>
      <c r="EM481" s="120">
        <v>22.9038</v>
      </c>
      <c r="EN481" s="120">
        <v>0.1661</v>
      </c>
      <c r="EO481" s="120">
        <v>9.52</v>
      </c>
      <c r="EP481" s="120">
        <v>19.6616</v>
      </c>
      <c r="EQ481" s="120">
        <v>0.1784</v>
      </c>
      <c r="EU481" s="120">
        <v>9.52</v>
      </c>
      <c r="EV481" s="120">
        <v>24.0885</v>
      </c>
      <c r="EW481" s="120">
        <v>0.22489999999999999</v>
      </c>
      <c r="EX481" s="120">
        <v>9.52</v>
      </c>
      <c r="EY481" s="120">
        <v>15.7736</v>
      </c>
      <c r="EZ481" s="120">
        <v>0.33019999999999999</v>
      </c>
      <c r="FM481" s="120">
        <v>9.52</v>
      </c>
      <c r="FN481" s="120">
        <v>21.0565</v>
      </c>
      <c r="FO481" s="120">
        <v>0.24590000000000001</v>
      </c>
      <c r="FP481" s="120">
        <v>9.52</v>
      </c>
      <c r="FQ481" s="120">
        <v>19.401599999999998</v>
      </c>
      <c r="FR481" s="120">
        <v>0.14940000000000001</v>
      </c>
      <c r="FV481" s="120">
        <v>9.52</v>
      </c>
      <c r="FW481" s="120">
        <v>20.712900000000001</v>
      </c>
      <c r="FX481" s="120">
        <v>0.27179999999999999</v>
      </c>
      <c r="FY481" s="120">
        <v>9.52</v>
      </c>
      <c r="FZ481" s="120">
        <v>16.6403</v>
      </c>
      <c r="GA481" s="120">
        <v>0.2278</v>
      </c>
      <c r="GE481" s="120">
        <v>9.52</v>
      </c>
      <c r="GF481" s="120">
        <v>29.4651</v>
      </c>
      <c r="GG481" s="120">
        <v>0.27389999999999998</v>
      </c>
      <c r="GH481" s="120">
        <v>9.52</v>
      </c>
      <c r="GI481" s="120">
        <v>9.6961999999999993</v>
      </c>
      <c r="GJ481" s="120">
        <v>0.30570000000000003</v>
      </c>
      <c r="GK481" s="120">
        <v>9.52</v>
      </c>
      <c r="GL481" s="120">
        <v>21.6585</v>
      </c>
      <c r="GM481" s="120">
        <v>0.23180000000000001</v>
      </c>
      <c r="GN481" s="120">
        <v>9.52</v>
      </c>
      <c r="GO481" s="120">
        <v>24.787500000000001</v>
      </c>
      <c r="GP481" s="120">
        <v>0.4264</v>
      </c>
      <c r="GW481" s="120">
        <v>9.52</v>
      </c>
      <c r="GX481" s="120">
        <v>18.317699999999999</v>
      </c>
      <c r="GY481" s="120">
        <v>0.25140000000000001</v>
      </c>
      <c r="GZ481" s="120">
        <v>9.52</v>
      </c>
      <c r="HA481" s="120">
        <v>25.126899999999999</v>
      </c>
      <c r="HB481" s="120">
        <v>0.27729999999999999</v>
      </c>
      <c r="HF481" s="120">
        <v>9.52</v>
      </c>
      <c r="HG481" s="120">
        <v>15.6945</v>
      </c>
      <c r="HH481" s="120">
        <v>0.58499999999999996</v>
      </c>
      <c r="HO481" s="120">
        <v>9.52</v>
      </c>
      <c r="HP481" s="120">
        <v>14.793100000000001</v>
      </c>
      <c r="HQ481" s="120">
        <v>0.1095</v>
      </c>
      <c r="HR481" s="120">
        <v>9.52</v>
      </c>
      <c r="HS481" s="120">
        <v>23.135000000000002</v>
      </c>
      <c r="HT481" s="120">
        <v>0.27710000000000001</v>
      </c>
      <c r="HX481" s="128">
        <v>9.52</v>
      </c>
      <c r="HY481" s="128">
        <v>20.782299999999999</v>
      </c>
      <c r="HZ481" s="120">
        <v>0.10440000000000001</v>
      </c>
      <c r="IA481" s="128">
        <v>9.52</v>
      </c>
      <c r="IB481" s="128">
        <v>17.946200000000001</v>
      </c>
      <c r="IC481" s="120">
        <v>0.1019</v>
      </c>
      <c r="ID481" s="128">
        <v>9.52</v>
      </c>
      <c r="IE481" s="128">
        <v>18.3873</v>
      </c>
      <c r="IF481" s="120">
        <v>8.2799999999999999E-2</v>
      </c>
      <c r="IG481" s="128">
        <v>9.52</v>
      </c>
      <c r="IH481" s="128">
        <v>22.783300000000001</v>
      </c>
      <c r="II481" s="120">
        <v>0.1285</v>
      </c>
      <c r="IJ481" s="128">
        <v>9.52</v>
      </c>
      <c r="IK481" s="128">
        <v>34.829300000000003</v>
      </c>
      <c r="IL481" s="120">
        <v>0.23649999999999999</v>
      </c>
      <c r="IM481" s="128">
        <v>9.52</v>
      </c>
      <c r="IN481" s="128">
        <v>25.760899999999999</v>
      </c>
      <c r="IO481" s="120">
        <v>0.17469999999999999</v>
      </c>
      <c r="IP481" s="128">
        <v>9.52</v>
      </c>
      <c r="IQ481" s="128">
        <v>27.442399999999999</v>
      </c>
      <c r="IR481" s="120">
        <v>0.1915</v>
      </c>
      <c r="IS481" s="128">
        <v>9.52</v>
      </c>
      <c r="IT481" s="128">
        <v>48.461500000000001</v>
      </c>
      <c r="IU481" s="120">
        <v>0.41520000000000001</v>
      </c>
      <c r="IV481" s="128">
        <v>9.52</v>
      </c>
      <c r="IW481" s="128">
        <v>31.639299999999999</v>
      </c>
      <c r="IX481" s="120">
        <v>0.18229999999999999</v>
      </c>
      <c r="IY481" s="128">
        <v>9.52</v>
      </c>
      <c r="IZ481" s="128">
        <v>23.349299999999999</v>
      </c>
      <c r="JA481" s="120">
        <v>0.13819999999999999</v>
      </c>
      <c r="JB481" s="128">
        <v>9.52</v>
      </c>
      <c r="JC481" s="128">
        <v>19.1068</v>
      </c>
      <c r="JD481" s="120">
        <v>9.1600000000000001E-2</v>
      </c>
      <c r="JE481" s="128">
        <v>9.52</v>
      </c>
      <c r="JF481" s="128">
        <v>38.405299999999997</v>
      </c>
      <c r="JG481" s="120">
        <v>0.19550000000000001</v>
      </c>
      <c r="JH481" s="128">
        <v>9.52</v>
      </c>
      <c r="JI481" s="128">
        <v>13.3895</v>
      </c>
      <c r="JJ481" s="120">
        <v>6.4299999999999996E-2</v>
      </c>
      <c r="JK481" s="128">
        <v>9.52</v>
      </c>
      <c r="JL481" s="128">
        <v>0.9869</v>
      </c>
      <c r="JM481" s="120">
        <v>5.5599999999999997E-2</v>
      </c>
      <c r="JN481" s="128">
        <v>9.52</v>
      </c>
      <c r="JO481" s="128">
        <v>21.507200000000001</v>
      </c>
      <c r="JP481" s="120">
        <v>0.16500000000000001</v>
      </c>
      <c r="JQ481" s="128">
        <v>9.52</v>
      </c>
      <c r="JR481" s="128">
        <v>15.936400000000001</v>
      </c>
      <c r="JS481" s="120">
        <v>8.1799999999999998E-2</v>
      </c>
    </row>
    <row r="482" spans="1:279" x14ac:dyDescent="0.25">
      <c r="A482" s="128">
        <v>9.5399999999999991</v>
      </c>
      <c r="B482" s="128">
        <v>31.923400000000001</v>
      </c>
      <c r="C482" s="120">
        <v>0.37309999999999999</v>
      </c>
      <c r="D482" s="120">
        <v>9.5399999999999991</v>
      </c>
      <c r="E482" s="120">
        <v>20.292899999999999</v>
      </c>
      <c r="F482" s="120">
        <v>0.2296</v>
      </c>
      <c r="G482" s="120">
        <v>9.5399999999999991</v>
      </c>
      <c r="H482" s="120">
        <v>33.357900000000001</v>
      </c>
      <c r="I482" s="120">
        <v>0.42280000000000001</v>
      </c>
      <c r="J482" s="120">
        <v>9.5399999999999991</v>
      </c>
      <c r="K482" s="120">
        <v>12.639799999999999</v>
      </c>
      <c r="L482" s="120">
        <v>0.13819999999999999</v>
      </c>
      <c r="M482" s="120">
        <v>9.5399999999999991</v>
      </c>
      <c r="N482" s="120">
        <v>22.125299999999999</v>
      </c>
      <c r="O482" s="120">
        <v>0.26519999999999999</v>
      </c>
      <c r="P482" s="120">
        <v>9.5399999999999991</v>
      </c>
      <c r="Q482" s="120">
        <v>24.215</v>
      </c>
      <c r="R482" s="120">
        <v>0.2412</v>
      </c>
      <c r="S482" s="120">
        <v>9.5399999999999991</v>
      </c>
      <c r="T482" s="120">
        <v>17.241299999999999</v>
      </c>
      <c r="U482" s="120">
        <v>0.49509999999999998</v>
      </c>
      <c r="V482" s="120">
        <v>11.877000000000001</v>
      </c>
      <c r="W482" s="120">
        <v>28.3079</v>
      </c>
      <c r="X482" s="120">
        <v>0.18640000000000001</v>
      </c>
      <c r="Y482" s="120">
        <v>9.5399999999999991</v>
      </c>
      <c r="Z482" s="120">
        <v>28.9785</v>
      </c>
      <c r="AA482" s="120">
        <v>0.4995</v>
      </c>
      <c r="AB482" s="120">
        <v>9.5399999999999991</v>
      </c>
      <c r="AC482" s="120">
        <v>30.902100000000001</v>
      </c>
      <c r="AD482" s="120">
        <v>0.37730000000000002</v>
      </c>
      <c r="AE482" s="120">
        <v>11.865</v>
      </c>
      <c r="AF482" s="120">
        <v>25.2241</v>
      </c>
      <c r="AG482" s="120">
        <v>0.13139999999999999</v>
      </c>
      <c r="AH482" s="120">
        <v>9.5399999999999991</v>
      </c>
      <c r="AI482" s="120">
        <v>15.6462</v>
      </c>
      <c r="AJ482" s="120">
        <v>0.4511</v>
      </c>
      <c r="AK482" s="120">
        <v>9.5399999999999991</v>
      </c>
      <c r="AL482" s="120">
        <v>35.323999999999998</v>
      </c>
      <c r="AM482" s="120">
        <v>0.42330000000000001</v>
      </c>
      <c r="AN482" s="120">
        <v>12.31</v>
      </c>
      <c r="AO482" s="120">
        <v>29.201599999999999</v>
      </c>
      <c r="AP482" s="120">
        <v>0.21049999999999999</v>
      </c>
      <c r="AT482" s="120">
        <v>9.5399999999999991</v>
      </c>
      <c r="AU482" s="120">
        <v>23.028500000000001</v>
      </c>
      <c r="AV482" s="120">
        <v>0.27760000000000001</v>
      </c>
      <c r="BO482" s="120">
        <v>9.5399999999999991</v>
      </c>
      <c r="BP482" s="120">
        <v>33.729999999999997</v>
      </c>
      <c r="BQ482" s="120">
        <v>0.27379999999999999</v>
      </c>
      <c r="BR482" s="120">
        <v>9.5399999999999991</v>
      </c>
      <c r="BS482" s="120">
        <v>22.725200000000001</v>
      </c>
      <c r="BT482" s="120">
        <v>0.62839999999999996</v>
      </c>
      <c r="CA482" s="120">
        <v>9.5399999999999991</v>
      </c>
      <c r="CB482" s="120">
        <v>30.9846</v>
      </c>
      <c r="CC482" s="120">
        <v>0.37440000000000001</v>
      </c>
      <c r="CD482" s="120">
        <v>9.5399999999999991</v>
      </c>
      <c r="CE482" s="120">
        <v>23.714500000000001</v>
      </c>
      <c r="CF482" s="120">
        <v>0.53690000000000004</v>
      </c>
      <c r="CS482" s="120">
        <v>9.5399999999999991</v>
      </c>
      <c r="CT482" s="120">
        <v>17.5306</v>
      </c>
      <c r="CU482" s="120">
        <v>0.14979999999999999</v>
      </c>
      <c r="CY482" s="120">
        <v>9.5399999999999991</v>
      </c>
      <c r="CZ482" s="120">
        <v>19.474599999999999</v>
      </c>
      <c r="DA482" s="120">
        <v>0.4264</v>
      </c>
      <c r="DH482" s="120">
        <v>9.5399999999999991</v>
      </c>
      <c r="DI482" s="120">
        <v>18.7425</v>
      </c>
      <c r="DJ482" s="120">
        <v>0.16109999999999999</v>
      </c>
      <c r="DN482" s="120">
        <v>9.5399999999999991</v>
      </c>
      <c r="DO482" s="120">
        <v>24.722899999999999</v>
      </c>
      <c r="DP482" s="120">
        <v>0.22509999999999999</v>
      </c>
      <c r="DW482" s="120">
        <v>9.5399999999999991</v>
      </c>
      <c r="DX482" s="120">
        <v>23.9575</v>
      </c>
      <c r="DY482" s="120">
        <v>0.23169999999999999</v>
      </c>
      <c r="DZ482" s="120">
        <v>9.5399999999999991</v>
      </c>
      <c r="EA482" s="120">
        <v>22.863099999999999</v>
      </c>
      <c r="EB482" s="120">
        <v>0.2303</v>
      </c>
      <c r="EL482" s="120">
        <v>9.5399999999999991</v>
      </c>
      <c r="EM482" s="120">
        <v>23.096900000000002</v>
      </c>
      <c r="EN482" s="120">
        <v>0.17169999999999999</v>
      </c>
      <c r="EO482" s="120">
        <v>9.5399999999999991</v>
      </c>
      <c r="EP482" s="120">
        <v>19.847999999999999</v>
      </c>
      <c r="EQ482" s="120">
        <v>0.19189999999999999</v>
      </c>
      <c r="EU482" s="120">
        <v>9.5399999999999991</v>
      </c>
      <c r="EV482" s="120">
        <v>24.712900000000001</v>
      </c>
      <c r="EW482" s="120">
        <v>0.2205</v>
      </c>
      <c r="EX482" s="120">
        <v>9.5399999999999991</v>
      </c>
      <c r="EY482" s="120">
        <v>15.488099999999999</v>
      </c>
      <c r="EZ482" s="120">
        <v>0.37140000000000001</v>
      </c>
      <c r="FM482" s="120">
        <v>9.5399999999999991</v>
      </c>
      <c r="FN482" s="120">
        <v>20.801600000000001</v>
      </c>
      <c r="FO482" s="120">
        <v>0.2417</v>
      </c>
      <c r="FP482" s="120">
        <v>9.5399999999999991</v>
      </c>
      <c r="FQ482" s="120">
        <v>19.198699999999999</v>
      </c>
      <c r="FR482" s="120">
        <v>0.15279999999999999</v>
      </c>
      <c r="FV482" s="120">
        <v>9.5399999999999991</v>
      </c>
      <c r="FW482" s="120">
        <v>22.037400000000002</v>
      </c>
      <c r="FX482" s="120">
        <v>0.26450000000000001</v>
      </c>
      <c r="FY482" s="120">
        <v>9.5399999999999991</v>
      </c>
      <c r="FZ482" s="120">
        <v>16.843800000000002</v>
      </c>
      <c r="GA482" s="120">
        <v>0.18970000000000001</v>
      </c>
      <c r="GE482" s="120">
        <v>9.5399999999999991</v>
      </c>
      <c r="GF482" s="120">
        <v>28.9741</v>
      </c>
      <c r="GG482" s="120">
        <v>0.26069999999999999</v>
      </c>
      <c r="GH482" s="120">
        <v>9.5399999999999991</v>
      </c>
      <c r="GI482" s="120">
        <v>9.6433999999999997</v>
      </c>
      <c r="GJ482" s="120">
        <v>0.2293</v>
      </c>
      <c r="GK482" s="120">
        <v>9.5399999999999991</v>
      </c>
      <c r="GL482" s="120">
        <v>22.0777</v>
      </c>
      <c r="GM482" s="120">
        <v>0.24940000000000001</v>
      </c>
      <c r="GN482" s="120">
        <v>9.5399999999999991</v>
      </c>
      <c r="GO482" s="120">
        <v>24.621600000000001</v>
      </c>
      <c r="GP482" s="120">
        <v>0.35709999999999997</v>
      </c>
      <c r="GW482" s="120">
        <v>9.5399999999999991</v>
      </c>
      <c r="GX482" s="120">
        <v>18.396899999999999</v>
      </c>
      <c r="GY482" s="120">
        <v>0.2263</v>
      </c>
      <c r="GZ482" s="120">
        <v>9.5399999999999991</v>
      </c>
      <c r="HA482" s="120">
        <v>25.469899999999999</v>
      </c>
      <c r="HB482" s="120">
        <v>0.32250000000000001</v>
      </c>
      <c r="HF482" s="120">
        <v>9.5399999999999991</v>
      </c>
      <c r="HG482" s="120">
        <v>15.6128</v>
      </c>
      <c r="HH482" s="120">
        <v>0.59289999999999998</v>
      </c>
      <c r="HO482" s="120">
        <v>9.5399999999999991</v>
      </c>
      <c r="HP482" s="120">
        <v>14.991300000000001</v>
      </c>
      <c r="HQ482" s="120">
        <v>0.11119999999999999</v>
      </c>
      <c r="HR482" s="120">
        <v>9.5399999999999991</v>
      </c>
      <c r="HS482" s="120">
        <v>23.8126</v>
      </c>
      <c r="HT482" s="120">
        <v>0.2762</v>
      </c>
      <c r="HX482" s="128">
        <v>9.5399999999999991</v>
      </c>
      <c r="HY482" s="128">
        <v>20.991800000000001</v>
      </c>
      <c r="HZ482" s="120">
        <v>0.1013</v>
      </c>
      <c r="IA482" s="128">
        <v>9.5399999999999991</v>
      </c>
      <c r="IB482" s="128">
        <v>18.195699999999999</v>
      </c>
      <c r="IC482" s="120">
        <v>0.106</v>
      </c>
      <c r="ID482" s="128">
        <v>9.5399999999999991</v>
      </c>
      <c r="IE482" s="128">
        <v>18.785299999999999</v>
      </c>
      <c r="IF482" s="120">
        <v>8.4199999999999997E-2</v>
      </c>
      <c r="IG482" s="128">
        <v>9.5399999999999991</v>
      </c>
      <c r="IH482" s="128">
        <v>22.79</v>
      </c>
      <c r="II482" s="120">
        <v>0.13189999999999999</v>
      </c>
      <c r="IJ482" s="128">
        <v>9.5399999999999991</v>
      </c>
      <c r="IK482" s="128">
        <v>33.504199999999997</v>
      </c>
      <c r="IL482" s="120">
        <v>0.23419999999999999</v>
      </c>
      <c r="IM482" s="128">
        <v>9.5399999999999991</v>
      </c>
      <c r="IN482" s="128">
        <v>24.678599999999999</v>
      </c>
      <c r="IO482" s="120">
        <v>0.1676</v>
      </c>
      <c r="IP482" s="128">
        <v>9.5399999999999991</v>
      </c>
      <c r="IQ482" s="128">
        <v>29.294699999999999</v>
      </c>
      <c r="IR482" s="120">
        <v>0.20580000000000001</v>
      </c>
      <c r="IS482" s="128">
        <v>9.5399999999999991</v>
      </c>
      <c r="IT482" s="128">
        <v>46.521700000000003</v>
      </c>
      <c r="IU482" s="120">
        <v>0.41460000000000002</v>
      </c>
      <c r="IV482" s="128">
        <v>9.5399999999999991</v>
      </c>
      <c r="IW482" s="128">
        <v>31.440200000000001</v>
      </c>
      <c r="IX482" s="120">
        <v>0.17730000000000001</v>
      </c>
      <c r="IY482" s="128">
        <v>9.5399999999999991</v>
      </c>
      <c r="IZ482" s="128">
        <v>22.4649</v>
      </c>
      <c r="JA482" s="120">
        <v>0.1159</v>
      </c>
      <c r="JB482" s="128">
        <v>9.5399999999999991</v>
      </c>
      <c r="JC482" s="128">
        <v>19.3583</v>
      </c>
      <c r="JD482" s="120">
        <v>9.8100000000000007E-2</v>
      </c>
      <c r="JE482" s="128">
        <v>9.5399999999999991</v>
      </c>
      <c r="JF482" s="128">
        <v>37.032899999999998</v>
      </c>
      <c r="JG482" s="120">
        <v>0.1875</v>
      </c>
      <c r="JH482" s="128">
        <v>9.5399999999999991</v>
      </c>
      <c r="JI482" s="128">
        <v>13.807399999999999</v>
      </c>
      <c r="JJ482" s="120">
        <v>6.9699999999999998E-2</v>
      </c>
      <c r="JK482" s="128">
        <v>9.5399999999999991</v>
      </c>
      <c r="JL482" s="128">
        <v>0.91220000000000001</v>
      </c>
      <c r="JM482" s="120">
        <v>5.5300000000000002E-2</v>
      </c>
      <c r="JN482" s="128">
        <v>9.5399999999999991</v>
      </c>
      <c r="JO482" s="128">
        <v>20.954999999999998</v>
      </c>
      <c r="JP482" s="120">
        <v>0.1585</v>
      </c>
      <c r="JQ482" s="128">
        <v>9.5399999999999991</v>
      </c>
      <c r="JR482" s="128">
        <v>16.213899999999999</v>
      </c>
      <c r="JS482" s="120">
        <v>8.9099999999999999E-2</v>
      </c>
    </row>
    <row r="483" spans="1:279" x14ac:dyDescent="0.25">
      <c r="A483" s="128">
        <v>9.56</v>
      </c>
      <c r="B483" s="128">
        <v>31.8386</v>
      </c>
      <c r="C483" s="120">
        <v>0.37430000000000002</v>
      </c>
      <c r="D483" s="120">
        <v>9.56</v>
      </c>
      <c r="E483" s="120">
        <v>20.080500000000001</v>
      </c>
      <c r="F483" s="120">
        <v>0.2233</v>
      </c>
      <c r="G483" s="120">
        <v>9.56</v>
      </c>
      <c r="H483" s="120">
        <v>32.678100000000001</v>
      </c>
      <c r="I483" s="120">
        <v>0.40250000000000002</v>
      </c>
      <c r="J483" s="120">
        <v>9.56</v>
      </c>
      <c r="K483" s="120">
        <v>12.408799999999999</v>
      </c>
      <c r="L483" s="120">
        <v>0.1353</v>
      </c>
      <c r="M483" s="120">
        <v>9.56</v>
      </c>
      <c r="N483" s="120">
        <v>22.572600000000001</v>
      </c>
      <c r="O483" s="120">
        <v>0.22550000000000001</v>
      </c>
      <c r="P483" s="120">
        <v>9.56</v>
      </c>
      <c r="Q483" s="120">
        <v>23.714700000000001</v>
      </c>
      <c r="R483" s="120">
        <v>0.2427</v>
      </c>
      <c r="S483" s="120">
        <v>9.56</v>
      </c>
      <c r="T483" s="120">
        <v>16.308599999999998</v>
      </c>
      <c r="U483" s="120">
        <v>0.48609999999999998</v>
      </c>
      <c r="V483" s="120">
        <v>11.897</v>
      </c>
      <c r="W483" s="120">
        <v>27.802800000000001</v>
      </c>
      <c r="X483" s="120">
        <v>0.183</v>
      </c>
      <c r="Y483" s="120">
        <v>9.56</v>
      </c>
      <c r="Z483" s="120">
        <v>28.305199999999999</v>
      </c>
      <c r="AA483" s="120">
        <v>0.49959999999999999</v>
      </c>
      <c r="AB483" s="120">
        <v>9.56</v>
      </c>
      <c r="AC483" s="120">
        <v>31.107600000000001</v>
      </c>
      <c r="AD483" s="120">
        <v>0.37840000000000001</v>
      </c>
      <c r="AE483" s="120">
        <v>11.885</v>
      </c>
      <c r="AF483" s="120">
        <v>25.055099999999999</v>
      </c>
      <c r="AG483" s="120">
        <v>0.12590000000000001</v>
      </c>
      <c r="AH483" s="120">
        <v>9.56</v>
      </c>
      <c r="AI483" s="120">
        <v>12.833600000000001</v>
      </c>
      <c r="AJ483" s="120">
        <v>0.4486</v>
      </c>
      <c r="AK483" s="120">
        <v>9.56</v>
      </c>
      <c r="AL483" s="120">
        <v>35.2136</v>
      </c>
      <c r="AM483" s="120">
        <v>0.46960000000000002</v>
      </c>
      <c r="AN483" s="120">
        <v>12.33</v>
      </c>
      <c r="AO483" s="120">
        <v>29.280799999999999</v>
      </c>
      <c r="AP483" s="120">
        <v>0.2099</v>
      </c>
      <c r="AT483" s="120">
        <v>9.56</v>
      </c>
      <c r="AU483" s="120">
        <v>22.607900000000001</v>
      </c>
      <c r="AV483" s="120">
        <v>0.26350000000000001</v>
      </c>
      <c r="BO483" s="120">
        <v>9.56</v>
      </c>
      <c r="BP483" s="120">
        <v>33.787100000000002</v>
      </c>
      <c r="BQ483" s="120">
        <v>0.29459999999999997</v>
      </c>
      <c r="BR483" s="120">
        <v>9.56</v>
      </c>
      <c r="BS483" s="120">
        <v>24.382200000000001</v>
      </c>
      <c r="BT483" s="120">
        <v>0.68740000000000001</v>
      </c>
      <c r="CA483" s="120">
        <v>9.56</v>
      </c>
      <c r="CB483" s="120">
        <v>30.523700000000002</v>
      </c>
      <c r="CC483" s="120">
        <v>0.32940000000000003</v>
      </c>
      <c r="CD483" s="120">
        <v>9.56</v>
      </c>
      <c r="CE483" s="120">
        <v>25.035599999999999</v>
      </c>
      <c r="CF483" s="120">
        <v>0.53159999999999996</v>
      </c>
      <c r="CS483" s="120">
        <v>9.56</v>
      </c>
      <c r="CT483" s="120">
        <v>17.383800000000001</v>
      </c>
      <c r="CU483" s="120">
        <v>0.1608</v>
      </c>
      <c r="CY483" s="120">
        <v>9.56</v>
      </c>
      <c r="CZ483" s="120">
        <v>20.4543</v>
      </c>
      <c r="DA483" s="120">
        <v>0.33850000000000002</v>
      </c>
      <c r="DH483" s="120">
        <v>9.56</v>
      </c>
      <c r="DI483" s="120">
        <v>18.900400000000001</v>
      </c>
      <c r="DJ483" s="120">
        <v>0.14610000000000001</v>
      </c>
      <c r="DN483" s="120">
        <v>9.56</v>
      </c>
      <c r="DO483" s="120">
        <v>24.5868</v>
      </c>
      <c r="DP483" s="120">
        <v>0.20610000000000001</v>
      </c>
      <c r="DW483" s="120">
        <v>9.56</v>
      </c>
      <c r="DX483" s="120">
        <v>23.315100000000001</v>
      </c>
      <c r="DY483" s="120">
        <v>0.22789999999999999</v>
      </c>
      <c r="DZ483" s="120">
        <v>9.56</v>
      </c>
      <c r="EA483" s="120">
        <v>23.031199999999998</v>
      </c>
      <c r="EB483" s="120">
        <v>0.2298</v>
      </c>
      <c r="EL483" s="120">
        <v>9.56</v>
      </c>
      <c r="EM483" s="120">
        <v>22.699100000000001</v>
      </c>
      <c r="EN483" s="120">
        <v>0.1757</v>
      </c>
      <c r="EO483" s="120">
        <v>9.56</v>
      </c>
      <c r="EP483" s="120">
        <v>19.988099999999999</v>
      </c>
      <c r="EQ483" s="120">
        <v>0.20119999999999999</v>
      </c>
      <c r="EU483" s="120">
        <v>9.56</v>
      </c>
      <c r="EV483" s="120">
        <v>25.270299999999999</v>
      </c>
      <c r="EW483" s="120">
        <v>0.22550000000000001</v>
      </c>
      <c r="EX483" s="120">
        <v>9.56</v>
      </c>
      <c r="EY483" s="120">
        <v>15.260999999999999</v>
      </c>
      <c r="EZ483" s="120">
        <v>0.41570000000000001</v>
      </c>
      <c r="FM483" s="120">
        <v>9.56</v>
      </c>
      <c r="FN483" s="120">
        <v>20.573599999999999</v>
      </c>
      <c r="FO483" s="120">
        <v>0.21149999999999999</v>
      </c>
      <c r="FP483" s="120">
        <v>9.56</v>
      </c>
      <c r="FQ483" s="120">
        <v>18.934100000000001</v>
      </c>
      <c r="FR483" s="120">
        <v>0.1588</v>
      </c>
      <c r="FV483" s="120">
        <v>9.56</v>
      </c>
      <c r="FW483" s="120">
        <v>23.339099999999998</v>
      </c>
      <c r="FX483" s="120">
        <v>0.246</v>
      </c>
      <c r="FY483" s="120">
        <v>9.56</v>
      </c>
      <c r="FZ483" s="120">
        <v>17.725899999999999</v>
      </c>
      <c r="GA483" s="120">
        <v>0.1489</v>
      </c>
      <c r="GE483" s="120">
        <v>9.56</v>
      </c>
      <c r="GF483" s="120">
        <v>29.351299999999998</v>
      </c>
      <c r="GG483" s="120">
        <v>0.2447</v>
      </c>
      <c r="GH483" s="120">
        <v>9.56</v>
      </c>
      <c r="GI483" s="120">
        <v>9.4114000000000004</v>
      </c>
      <c r="GJ483" s="120">
        <v>0.1421</v>
      </c>
      <c r="GK483" s="120">
        <v>9.56</v>
      </c>
      <c r="GL483" s="120">
        <v>22.544699999999999</v>
      </c>
      <c r="GM483" s="120">
        <v>0.26369999999999999</v>
      </c>
      <c r="GN483" s="120">
        <v>9.56</v>
      </c>
      <c r="GO483" s="120">
        <v>24.414000000000001</v>
      </c>
      <c r="GP483" s="120">
        <v>0.24360000000000001</v>
      </c>
      <c r="GW483" s="120">
        <v>9.56</v>
      </c>
      <c r="GX483" s="120">
        <v>18.264099999999999</v>
      </c>
      <c r="GY483" s="120">
        <v>0.22989999999999999</v>
      </c>
      <c r="GZ483" s="120">
        <v>9.56</v>
      </c>
      <c r="HA483" s="120">
        <v>24.601700000000001</v>
      </c>
      <c r="HB483" s="120">
        <v>0.33760000000000001</v>
      </c>
      <c r="HF483" s="120">
        <v>9.56</v>
      </c>
      <c r="HG483" s="120">
        <v>15.6419</v>
      </c>
      <c r="HH483" s="120">
        <v>0.59950000000000003</v>
      </c>
      <c r="HO483" s="120">
        <v>9.56</v>
      </c>
      <c r="HP483" s="120">
        <v>15.233000000000001</v>
      </c>
      <c r="HQ483" s="120">
        <v>0.1132</v>
      </c>
      <c r="HR483" s="120">
        <v>9.56</v>
      </c>
      <c r="HS483" s="120">
        <v>24.085699999999999</v>
      </c>
      <c r="HT483" s="120">
        <v>0.27939999999999998</v>
      </c>
      <c r="HX483" s="128">
        <v>9.56</v>
      </c>
      <c r="HY483" s="128">
        <v>20.975999999999999</v>
      </c>
      <c r="HZ483" s="120">
        <v>0.10150000000000001</v>
      </c>
      <c r="IA483" s="128">
        <v>9.56</v>
      </c>
      <c r="IB483" s="128">
        <v>18.375800000000002</v>
      </c>
      <c r="IC483" s="120">
        <v>0.1077</v>
      </c>
      <c r="ID483" s="128">
        <v>9.56</v>
      </c>
      <c r="IE483" s="128">
        <v>19.3507</v>
      </c>
      <c r="IF483" s="120">
        <v>8.6699999999999999E-2</v>
      </c>
      <c r="IG483" s="128">
        <v>9.56</v>
      </c>
      <c r="IH483" s="128">
        <v>22.767700000000001</v>
      </c>
      <c r="II483" s="120">
        <v>0.13669999999999999</v>
      </c>
      <c r="IJ483" s="128">
        <v>9.56</v>
      </c>
      <c r="IK483" s="128">
        <v>32.148600000000002</v>
      </c>
      <c r="IL483" s="120">
        <v>0.2311</v>
      </c>
      <c r="IM483" s="128">
        <v>9.56</v>
      </c>
      <c r="IN483" s="128">
        <v>24.824300000000001</v>
      </c>
      <c r="IO483" s="120">
        <v>0.16569999999999999</v>
      </c>
      <c r="IP483" s="128">
        <v>9.56</v>
      </c>
      <c r="IQ483" s="128">
        <v>32.215299999999999</v>
      </c>
      <c r="IR483" s="120">
        <v>0.22589999999999999</v>
      </c>
      <c r="IS483" s="128">
        <v>9.56</v>
      </c>
      <c r="IT483" s="128">
        <v>45.605699999999999</v>
      </c>
      <c r="IU483" s="120">
        <v>0.39379999999999998</v>
      </c>
      <c r="IV483" s="128">
        <v>9.56</v>
      </c>
      <c r="IW483" s="128">
        <v>31.1374</v>
      </c>
      <c r="IX483" s="120">
        <v>0.17399999999999999</v>
      </c>
      <c r="IY483" s="128">
        <v>9.56</v>
      </c>
      <c r="IZ483" s="128">
        <v>21.725899999999999</v>
      </c>
      <c r="JA483" s="120">
        <v>8.2799999999999999E-2</v>
      </c>
      <c r="JB483" s="128">
        <v>9.56</v>
      </c>
      <c r="JC483" s="128">
        <v>19.6098</v>
      </c>
      <c r="JD483" s="120">
        <v>0.1031</v>
      </c>
      <c r="JE483" s="128">
        <v>9.56</v>
      </c>
      <c r="JF483" s="128">
        <v>35.513800000000003</v>
      </c>
      <c r="JG483" s="120">
        <v>0.19139999999999999</v>
      </c>
      <c r="JH483" s="128">
        <v>9.56</v>
      </c>
      <c r="JI483" s="128">
        <v>13.829499999999999</v>
      </c>
      <c r="JJ483" s="120">
        <v>7.4999999999999997E-2</v>
      </c>
      <c r="JK483" s="128">
        <v>9.56</v>
      </c>
      <c r="JL483" s="128">
        <v>0.83</v>
      </c>
      <c r="JM483" s="120">
        <v>5.4100000000000002E-2</v>
      </c>
      <c r="JN483" s="128">
        <v>9.56</v>
      </c>
      <c r="JO483" s="128">
        <v>20.593299999999999</v>
      </c>
      <c r="JP483" s="120">
        <v>0.15459999999999999</v>
      </c>
      <c r="JQ483" s="128">
        <v>9.56</v>
      </c>
      <c r="JR483" s="128">
        <v>16.563400000000001</v>
      </c>
      <c r="JS483" s="120">
        <v>9.7799999999999998E-2</v>
      </c>
    </row>
    <row r="484" spans="1:279" x14ac:dyDescent="0.25">
      <c r="A484" s="128">
        <v>9.58</v>
      </c>
      <c r="B484" s="128">
        <v>31.924099999999999</v>
      </c>
      <c r="C484" s="120">
        <v>0.37019999999999997</v>
      </c>
      <c r="D484" s="120">
        <v>9.58</v>
      </c>
      <c r="E484" s="120">
        <v>20.0303</v>
      </c>
      <c r="F484" s="120">
        <v>0.21859999999999999</v>
      </c>
      <c r="G484" s="120">
        <v>9.58</v>
      </c>
      <c r="H484" s="120">
        <v>32.267000000000003</v>
      </c>
      <c r="I484" s="120">
        <v>0.39340000000000003</v>
      </c>
      <c r="J484" s="120">
        <v>9.58</v>
      </c>
      <c r="K484" s="120">
        <v>12.337199999999999</v>
      </c>
      <c r="L484" s="120">
        <v>0.14000000000000001</v>
      </c>
      <c r="M484" s="120">
        <v>9.58</v>
      </c>
      <c r="N484" s="120">
        <v>22.9834</v>
      </c>
      <c r="O484" s="120">
        <v>0.2104</v>
      </c>
      <c r="P484" s="120">
        <v>9.58</v>
      </c>
      <c r="Q484" s="120">
        <v>23.334700000000002</v>
      </c>
      <c r="R484" s="120">
        <v>0.2457</v>
      </c>
      <c r="S484" s="120">
        <v>9.58</v>
      </c>
      <c r="T484" s="120">
        <v>16.826000000000001</v>
      </c>
      <c r="U484" s="120">
        <v>0.45040000000000002</v>
      </c>
      <c r="V484" s="120">
        <v>11.917</v>
      </c>
      <c r="W484" s="120">
        <v>27.383199999999999</v>
      </c>
      <c r="X484" s="120">
        <v>0.18099999999999999</v>
      </c>
      <c r="Y484" s="120">
        <v>9.58</v>
      </c>
      <c r="Z484" s="120">
        <v>28.269200000000001</v>
      </c>
      <c r="AA484" s="120">
        <v>0.50329999999999997</v>
      </c>
      <c r="AB484" s="120">
        <v>9.58</v>
      </c>
      <c r="AC484" s="120">
        <v>31.116399999999999</v>
      </c>
      <c r="AD484" s="120">
        <v>0.38419999999999999</v>
      </c>
      <c r="AE484" s="120">
        <v>11.904999999999999</v>
      </c>
      <c r="AF484" s="120">
        <v>24.879100000000001</v>
      </c>
      <c r="AG484" s="120">
        <v>0.128</v>
      </c>
      <c r="AH484" s="120">
        <v>9.58</v>
      </c>
      <c r="AI484" s="120">
        <v>11.481999999999999</v>
      </c>
      <c r="AJ484" s="120">
        <v>0.376</v>
      </c>
      <c r="AK484" s="120">
        <v>9.58</v>
      </c>
      <c r="AL484" s="120">
        <v>34.911900000000003</v>
      </c>
      <c r="AM484" s="120">
        <v>0.44790000000000002</v>
      </c>
      <c r="AN484" s="120">
        <v>12.35</v>
      </c>
      <c r="AO484" s="120">
        <v>29.2453</v>
      </c>
      <c r="AP484" s="120">
        <v>0.2056</v>
      </c>
      <c r="AT484" s="120">
        <v>9.58</v>
      </c>
      <c r="AU484" s="120">
        <v>22.4268</v>
      </c>
      <c r="AV484" s="120">
        <v>0.2571</v>
      </c>
      <c r="BO484" s="120">
        <v>9.58</v>
      </c>
      <c r="BP484" s="120">
        <v>34.198</v>
      </c>
      <c r="BQ484" s="120">
        <v>0.436</v>
      </c>
      <c r="BR484" s="120">
        <v>9.58</v>
      </c>
      <c r="BS484" s="120">
        <v>24.971399999999999</v>
      </c>
      <c r="BT484" s="120">
        <v>0.70369999999999999</v>
      </c>
      <c r="CA484" s="120">
        <v>9.58</v>
      </c>
      <c r="CB484" s="120">
        <v>30.135400000000001</v>
      </c>
      <c r="CC484" s="120">
        <v>0.2843</v>
      </c>
      <c r="CD484" s="120">
        <v>9.58</v>
      </c>
      <c r="CE484" s="120">
        <v>26.2941</v>
      </c>
      <c r="CF484" s="120">
        <v>0.49919999999999998</v>
      </c>
      <c r="CS484" s="120">
        <v>9.58</v>
      </c>
      <c r="CT484" s="120">
        <v>17.507999999999999</v>
      </c>
      <c r="CU484" s="120">
        <v>0.16470000000000001</v>
      </c>
      <c r="CY484" s="120">
        <v>9.58</v>
      </c>
      <c r="CZ484" s="120">
        <v>20.9054</v>
      </c>
      <c r="DA484" s="120">
        <v>0.29970000000000002</v>
      </c>
      <c r="DH484" s="120">
        <v>9.58</v>
      </c>
      <c r="DI484" s="120">
        <v>19.037400000000002</v>
      </c>
      <c r="DJ484" s="120">
        <v>0.1598</v>
      </c>
      <c r="DN484" s="120">
        <v>9.58</v>
      </c>
      <c r="DO484" s="120">
        <v>24.6248</v>
      </c>
      <c r="DP484" s="120">
        <v>0.20569999999999999</v>
      </c>
      <c r="DW484" s="120">
        <v>9.58</v>
      </c>
      <c r="DX484" s="120">
        <v>22.955100000000002</v>
      </c>
      <c r="DY484" s="120">
        <v>0.22189999999999999</v>
      </c>
      <c r="DZ484" s="120">
        <v>9.58</v>
      </c>
      <c r="EA484" s="120">
        <v>22.663</v>
      </c>
      <c r="EB484" s="120">
        <v>0.23519999999999999</v>
      </c>
      <c r="EL484" s="120">
        <v>9.58</v>
      </c>
      <c r="EM484" s="120">
        <v>22.1221</v>
      </c>
      <c r="EN484" s="120">
        <v>0.17460000000000001</v>
      </c>
      <c r="EO484" s="120">
        <v>9.58</v>
      </c>
      <c r="EP484" s="120">
        <v>20.183299999999999</v>
      </c>
      <c r="EQ484" s="120">
        <v>0.2099</v>
      </c>
      <c r="EU484" s="120">
        <v>9.58</v>
      </c>
      <c r="EV484" s="120">
        <v>25.652000000000001</v>
      </c>
      <c r="EW484" s="120">
        <v>0.2374</v>
      </c>
      <c r="EX484" s="120">
        <v>9.58</v>
      </c>
      <c r="EY484" s="120">
        <v>15.2531</v>
      </c>
      <c r="EZ484" s="120">
        <v>0.44590000000000002</v>
      </c>
      <c r="FM484" s="120">
        <v>9.58</v>
      </c>
      <c r="FN484" s="120">
        <v>20.705500000000001</v>
      </c>
      <c r="FO484" s="120">
        <v>0.20580000000000001</v>
      </c>
      <c r="FP484" s="120">
        <v>9.58</v>
      </c>
      <c r="FQ484" s="120">
        <v>18.549900000000001</v>
      </c>
      <c r="FR484" s="120">
        <v>0.1666</v>
      </c>
      <c r="FV484" s="120">
        <v>9.58</v>
      </c>
      <c r="FW484" s="120">
        <v>24.387699999999999</v>
      </c>
      <c r="FX484" s="120">
        <v>0.23230000000000001</v>
      </c>
      <c r="FY484" s="120">
        <v>9.58</v>
      </c>
      <c r="FZ484" s="120">
        <v>18.502400000000002</v>
      </c>
      <c r="GA484" s="120">
        <v>0.1149</v>
      </c>
      <c r="GE484" s="120">
        <v>9.58</v>
      </c>
      <c r="GF484" s="120">
        <v>29.196000000000002</v>
      </c>
      <c r="GG484" s="120">
        <v>0.23930000000000001</v>
      </c>
      <c r="GH484" s="120">
        <v>9.58</v>
      </c>
      <c r="GI484" s="120">
        <v>9.0123999999999995</v>
      </c>
      <c r="GJ484" s="120">
        <v>0.15989999999999999</v>
      </c>
      <c r="GK484" s="120">
        <v>9.58</v>
      </c>
      <c r="GL484" s="120">
        <v>22.8322</v>
      </c>
      <c r="GM484" s="120">
        <v>0.2722</v>
      </c>
      <c r="GN484" s="120">
        <v>9.58</v>
      </c>
      <c r="GO484" s="120">
        <v>24.553000000000001</v>
      </c>
      <c r="GP484" s="120">
        <v>0.2341</v>
      </c>
      <c r="GW484" s="120">
        <v>9.58</v>
      </c>
      <c r="GX484" s="120">
        <v>18.361599999999999</v>
      </c>
      <c r="GY484" s="120">
        <v>0.24049999999999999</v>
      </c>
      <c r="GZ484" s="120">
        <v>9.58</v>
      </c>
      <c r="HA484" s="120">
        <v>24.556699999999999</v>
      </c>
      <c r="HB484" s="120">
        <v>0.34849999999999998</v>
      </c>
      <c r="HF484" s="120">
        <v>9.58</v>
      </c>
      <c r="HG484" s="120">
        <v>15.629899999999999</v>
      </c>
      <c r="HH484" s="120">
        <v>0.59709999999999996</v>
      </c>
      <c r="HO484" s="120">
        <v>9.58</v>
      </c>
      <c r="HP484" s="120">
        <v>15.625500000000001</v>
      </c>
      <c r="HQ484" s="120">
        <v>0.11550000000000001</v>
      </c>
      <c r="HR484" s="120">
        <v>9.58</v>
      </c>
      <c r="HS484" s="120">
        <v>24.632300000000001</v>
      </c>
      <c r="HT484" s="120">
        <v>0.2722</v>
      </c>
      <c r="HX484" s="128">
        <v>9.58</v>
      </c>
      <c r="HY484" s="128">
        <v>20.805599999999998</v>
      </c>
      <c r="HZ484" s="120">
        <v>0.1013</v>
      </c>
      <c r="IA484" s="128">
        <v>9.58</v>
      </c>
      <c r="IB484" s="128">
        <v>18.535699999999999</v>
      </c>
      <c r="IC484" s="120">
        <v>0.1094</v>
      </c>
      <c r="ID484" s="128">
        <v>9.58</v>
      </c>
      <c r="IE484" s="128">
        <v>19.6569</v>
      </c>
      <c r="IF484" s="120">
        <v>8.77E-2</v>
      </c>
      <c r="IG484" s="128">
        <v>9.58</v>
      </c>
      <c r="IH484" s="128">
        <v>22.670200000000001</v>
      </c>
      <c r="II484" s="120">
        <v>0.13950000000000001</v>
      </c>
      <c r="IJ484" s="128">
        <v>9.58</v>
      </c>
      <c r="IK484" s="128">
        <v>31.206</v>
      </c>
      <c r="IL484" s="120">
        <v>0.223</v>
      </c>
      <c r="IM484" s="128">
        <v>9.58</v>
      </c>
      <c r="IN484" s="128">
        <v>25.101099999999999</v>
      </c>
      <c r="IO484" s="120">
        <v>0.15820000000000001</v>
      </c>
      <c r="IP484" s="128">
        <v>9.58</v>
      </c>
      <c r="IQ484" s="128">
        <v>35.7226</v>
      </c>
      <c r="IR484" s="120">
        <v>0.2374</v>
      </c>
      <c r="IS484" s="128">
        <v>9.58</v>
      </c>
      <c r="IT484" s="128">
        <v>43.955500000000001</v>
      </c>
      <c r="IU484" s="120">
        <v>0.3619</v>
      </c>
      <c r="IV484" s="128">
        <v>9.58</v>
      </c>
      <c r="IW484" s="128">
        <v>31.457599999999999</v>
      </c>
      <c r="IX484" s="120">
        <v>0.16800000000000001</v>
      </c>
      <c r="IY484" s="128">
        <v>9.58</v>
      </c>
      <c r="IZ484" s="128">
        <v>20.914000000000001</v>
      </c>
      <c r="JA484" s="120">
        <v>4.9700000000000001E-2</v>
      </c>
      <c r="JB484" s="128">
        <v>9.58</v>
      </c>
      <c r="JC484" s="128">
        <v>19.8066</v>
      </c>
      <c r="JD484" s="120">
        <v>0.11260000000000001</v>
      </c>
      <c r="JE484" s="128">
        <v>9.58</v>
      </c>
      <c r="JF484" s="128">
        <v>33.974699999999999</v>
      </c>
      <c r="JG484" s="120">
        <v>0.1986</v>
      </c>
      <c r="JH484" s="128">
        <v>9.58</v>
      </c>
      <c r="JI484" s="128">
        <v>13.8643</v>
      </c>
      <c r="JJ484" s="120">
        <v>7.3499999999999996E-2</v>
      </c>
      <c r="JK484" s="128">
        <v>9.58</v>
      </c>
      <c r="JL484" s="128">
        <v>0.75590000000000002</v>
      </c>
      <c r="JM484" s="120">
        <v>5.2900000000000003E-2</v>
      </c>
      <c r="JN484" s="128">
        <v>9.58</v>
      </c>
      <c r="JO484" s="128">
        <v>20.479500000000002</v>
      </c>
      <c r="JP484" s="120">
        <v>0.1472</v>
      </c>
      <c r="JQ484" s="128">
        <v>9.58</v>
      </c>
      <c r="JR484" s="128">
        <v>16.424499999999998</v>
      </c>
      <c r="JS484" s="120">
        <v>0.1048</v>
      </c>
    </row>
    <row r="485" spans="1:279" x14ac:dyDescent="0.25">
      <c r="A485" s="128">
        <v>9.6</v>
      </c>
      <c r="B485" s="128">
        <v>32.0276</v>
      </c>
      <c r="C485" s="120">
        <v>0.36940000000000001</v>
      </c>
      <c r="D485" s="120">
        <v>9.6</v>
      </c>
      <c r="E485" s="120">
        <v>20.194299999999998</v>
      </c>
      <c r="F485" s="120">
        <v>0.21429999999999999</v>
      </c>
      <c r="G485" s="120">
        <v>9.6</v>
      </c>
      <c r="H485" s="120">
        <v>31.779</v>
      </c>
      <c r="I485" s="120">
        <v>0.3826</v>
      </c>
      <c r="J485" s="120">
        <v>9.6</v>
      </c>
      <c r="K485" s="120">
        <v>12.3673</v>
      </c>
      <c r="L485" s="120">
        <v>0.1449</v>
      </c>
      <c r="M485" s="120">
        <v>9.6</v>
      </c>
      <c r="N485" s="120">
        <v>23.1905</v>
      </c>
      <c r="O485" s="120">
        <v>0.2291</v>
      </c>
      <c r="P485" s="120">
        <v>9.6</v>
      </c>
      <c r="Q485" s="120">
        <v>23.146599999999999</v>
      </c>
      <c r="R485" s="120">
        <v>0.2447</v>
      </c>
      <c r="S485" s="120">
        <v>9.6</v>
      </c>
      <c r="T485" s="120">
        <v>18.547799999999999</v>
      </c>
      <c r="U485" s="120">
        <v>0.4052</v>
      </c>
      <c r="V485" s="120">
        <v>11.936999999999999</v>
      </c>
      <c r="W485" s="120">
        <v>26.8827</v>
      </c>
      <c r="X485" s="120">
        <v>0.17269999999999999</v>
      </c>
      <c r="Y485" s="120">
        <v>9.6</v>
      </c>
      <c r="Z485" s="120">
        <v>28.6114</v>
      </c>
      <c r="AA485" s="120">
        <v>0.49</v>
      </c>
      <c r="AB485" s="120">
        <v>9.6</v>
      </c>
      <c r="AC485" s="120">
        <v>31.214500000000001</v>
      </c>
      <c r="AD485" s="120">
        <v>0.38169999999999998</v>
      </c>
      <c r="AE485" s="120">
        <v>11.925000000000001</v>
      </c>
      <c r="AF485" s="120">
        <v>24.8992</v>
      </c>
      <c r="AG485" s="120">
        <v>0.12909999999999999</v>
      </c>
      <c r="AH485" s="120">
        <v>9.6</v>
      </c>
      <c r="AI485" s="120">
        <v>11.2334</v>
      </c>
      <c r="AJ485" s="120">
        <v>0.30940000000000001</v>
      </c>
      <c r="AK485" s="120">
        <v>9.6</v>
      </c>
      <c r="AL485" s="120">
        <v>34.561500000000002</v>
      </c>
      <c r="AM485" s="120">
        <v>0.45789999999999997</v>
      </c>
      <c r="AN485" s="120">
        <v>12.37</v>
      </c>
      <c r="AO485" s="120">
        <v>29.210699999999999</v>
      </c>
      <c r="AP485" s="120">
        <v>0.2064</v>
      </c>
      <c r="AT485" s="120">
        <v>9.6</v>
      </c>
      <c r="AU485" s="120">
        <v>22.104099999999999</v>
      </c>
      <c r="AV485" s="120">
        <v>0.26179999999999998</v>
      </c>
      <c r="BO485" s="120">
        <v>9.6</v>
      </c>
      <c r="BP485" s="120">
        <v>32.8735</v>
      </c>
      <c r="BQ485" s="120">
        <v>0.29120000000000001</v>
      </c>
      <c r="BR485" s="120">
        <v>9.6</v>
      </c>
      <c r="BS485" s="120">
        <v>24.9373</v>
      </c>
      <c r="BT485" s="120">
        <v>0.69279999999999997</v>
      </c>
      <c r="CA485" s="120">
        <v>9.6</v>
      </c>
      <c r="CB485" s="120">
        <v>29.641100000000002</v>
      </c>
      <c r="CC485" s="120">
        <v>0.3211</v>
      </c>
      <c r="CD485" s="120">
        <v>9.6</v>
      </c>
      <c r="CE485" s="120">
        <v>26.334</v>
      </c>
      <c r="CF485" s="120">
        <v>0.45950000000000002</v>
      </c>
      <c r="CS485" s="120">
        <v>9.6</v>
      </c>
      <c r="CT485" s="120">
        <v>17.742000000000001</v>
      </c>
      <c r="CU485" s="120">
        <v>0.17319999999999999</v>
      </c>
      <c r="CY485" s="120">
        <v>9.6</v>
      </c>
      <c r="CZ485" s="120">
        <v>21.011700000000001</v>
      </c>
      <c r="DA485" s="120">
        <v>0.32690000000000002</v>
      </c>
      <c r="DH485" s="120">
        <v>9.6</v>
      </c>
      <c r="DI485" s="120">
        <v>19.161999999999999</v>
      </c>
      <c r="DJ485" s="120">
        <v>0.17069999999999999</v>
      </c>
      <c r="DN485" s="120">
        <v>9.6</v>
      </c>
      <c r="DO485" s="120">
        <v>24.983799999999999</v>
      </c>
      <c r="DP485" s="120">
        <v>0.2026</v>
      </c>
      <c r="DW485" s="120">
        <v>9.6</v>
      </c>
      <c r="DX485" s="120">
        <v>22.7559</v>
      </c>
      <c r="DY485" s="120">
        <v>0.21440000000000001</v>
      </c>
      <c r="DZ485" s="120">
        <v>9.6</v>
      </c>
      <c r="EA485" s="120">
        <v>22.0671</v>
      </c>
      <c r="EB485" s="120">
        <v>0.23119999999999999</v>
      </c>
      <c r="EL485" s="120">
        <v>9.6</v>
      </c>
      <c r="EM485" s="120">
        <v>21.936199999999999</v>
      </c>
      <c r="EN485" s="120">
        <v>0.18329999999999999</v>
      </c>
      <c r="EO485" s="120">
        <v>9.6</v>
      </c>
      <c r="EP485" s="120">
        <v>20.1173</v>
      </c>
      <c r="EQ485" s="120">
        <v>0.2157</v>
      </c>
      <c r="EU485" s="120">
        <v>9.6</v>
      </c>
      <c r="EV485" s="120">
        <v>25.953399999999998</v>
      </c>
      <c r="EW485" s="120">
        <v>0.24679999999999999</v>
      </c>
      <c r="EX485" s="120">
        <v>9.6</v>
      </c>
      <c r="EY485" s="120">
        <v>15.1938</v>
      </c>
      <c r="EZ485" s="120">
        <v>0.4274</v>
      </c>
      <c r="FM485" s="120">
        <v>9.6</v>
      </c>
      <c r="FN485" s="120">
        <v>21.3626</v>
      </c>
      <c r="FO485" s="120">
        <v>0.2064</v>
      </c>
      <c r="FP485" s="120">
        <v>9.6</v>
      </c>
      <c r="FQ485" s="120">
        <v>18.162099999999999</v>
      </c>
      <c r="FR485" s="120">
        <v>0.17150000000000001</v>
      </c>
      <c r="FV485" s="120">
        <v>9.6</v>
      </c>
      <c r="FW485" s="120">
        <v>25.054300000000001</v>
      </c>
      <c r="FX485" s="120">
        <v>0.22789999999999999</v>
      </c>
      <c r="FY485" s="120">
        <v>9.6</v>
      </c>
      <c r="FZ485" s="120">
        <v>18.8766</v>
      </c>
      <c r="GA485" s="120">
        <v>0.1094</v>
      </c>
      <c r="GE485" s="120">
        <v>9.6</v>
      </c>
      <c r="GF485" s="120">
        <v>29.5032</v>
      </c>
      <c r="GG485" s="120">
        <v>0.249</v>
      </c>
      <c r="GH485" s="120">
        <v>9.6</v>
      </c>
      <c r="GI485" s="120">
        <v>8.6699000000000002</v>
      </c>
      <c r="GJ485" s="120">
        <v>0.18190000000000001</v>
      </c>
      <c r="GK485" s="120">
        <v>9.6</v>
      </c>
      <c r="GL485" s="120">
        <v>23.119599999999998</v>
      </c>
      <c r="GM485" s="120">
        <v>0.28539999999999999</v>
      </c>
      <c r="GN485" s="120">
        <v>9.6</v>
      </c>
      <c r="GO485" s="120">
        <v>24.759499999999999</v>
      </c>
      <c r="GP485" s="120">
        <v>0.26250000000000001</v>
      </c>
      <c r="GW485" s="120">
        <v>9.6</v>
      </c>
      <c r="GX485" s="120">
        <v>18.477900000000002</v>
      </c>
      <c r="GY485" s="120">
        <v>0.2487</v>
      </c>
      <c r="GZ485" s="120">
        <v>9.6</v>
      </c>
      <c r="HA485" s="120">
        <v>24.639399999999998</v>
      </c>
      <c r="HB485" s="120">
        <v>0.35970000000000002</v>
      </c>
      <c r="HF485" s="120">
        <v>9.6</v>
      </c>
      <c r="HG485" s="120">
        <v>15.5025</v>
      </c>
      <c r="HH485" s="120">
        <v>0.59750000000000003</v>
      </c>
      <c r="HO485" s="120">
        <v>9.6</v>
      </c>
      <c r="HP485" s="120">
        <v>15.9186</v>
      </c>
      <c r="HQ485" s="120">
        <v>0.1192</v>
      </c>
      <c r="HR485" s="120">
        <v>9.6</v>
      </c>
      <c r="HS485" s="120">
        <v>25.005600000000001</v>
      </c>
      <c r="HT485" s="120">
        <v>0.27139999999999997</v>
      </c>
      <c r="HX485" s="128">
        <v>9.6</v>
      </c>
      <c r="HY485" s="128">
        <v>21.047799999999999</v>
      </c>
      <c r="HZ485" s="120">
        <v>9.9299999999999999E-2</v>
      </c>
      <c r="IA485" s="128">
        <v>9.6</v>
      </c>
      <c r="IB485" s="128">
        <v>18.7563</v>
      </c>
      <c r="IC485" s="120">
        <v>0.11020000000000001</v>
      </c>
      <c r="ID485" s="128">
        <v>9.6</v>
      </c>
      <c r="IE485" s="128">
        <v>19.470199999999998</v>
      </c>
      <c r="IF485" s="120">
        <v>9.0300000000000005E-2</v>
      </c>
      <c r="IG485" s="128">
        <v>9.6</v>
      </c>
      <c r="IH485" s="128">
        <v>22.596900000000002</v>
      </c>
      <c r="II485" s="120">
        <v>0.1401</v>
      </c>
      <c r="IJ485" s="128">
        <v>9.6</v>
      </c>
      <c r="IK485" s="128">
        <v>29.883199999999999</v>
      </c>
      <c r="IL485" s="120">
        <v>0.22750000000000001</v>
      </c>
      <c r="IM485" s="128">
        <v>9.6</v>
      </c>
      <c r="IN485" s="128">
        <v>25.202300000000001</v>
      </c>
      <c r="IO485" s="120">
        <v>0.15459999999999999</v>
      </c>
      <c r="IP485" s="128">
        <v>9.6</v>
      </c>
      <c r="IQ485" s="128">
        <v>38.0396</v>
      </c>
      <c r="IR485" s="120">
        <v>0.24879999999999999</v>
      </c>
      <c r="IS485" s="128">
        <v>9.6</v>
      </c>
      <c r="IT485" s="128">
        <v>42.818100000000001</v>
      </c>
      <c r="IU485" s="120">
        <v>0.33929999999999999</v>
      </c>
      <c r="IV485" s="128">
        <v>9.6</v>
      </c>
      <c r="IW485" s="128">
        <v>31.9496</v>
      </c>
      <c r="IX485" s="120">
        <v>0.16969999999999999</v>
      </c>
      <c r="IY485" s="128">
        <v>9.6</v>
      </c>
      <c r="IZ485" s="128">
        <v>20.336200000000002</v>
      </c>
      <c r="JA485" s="120">
        <v>5.96E-2</v>
      </c>
      <c r="JB485" s="128">
        <v>9.6</v>
      </c>
      <c r="JC485" s="128">
        <v>19.664400000000001</v>
      </c>
      <c r="JD485" s="120">
        <v>0.10639999999999999</v>
      </c>
      <c r="JE485" s="128">
        <v>9.6</v>
      </c>
      <c r="JF485" s="128">
        <v>31.98</v>
      </c>
      <c r="JG485" s="120">
        <v>0.19700000000000001</v>
      </c>
      <c r="JH485" s="128">
        <v>9.6</v>
      </c>
      <c r="JI485" s="128">
        <v>13.9079</v>
      </c>
      <c r="JJ485" s="120">
        <v>7.5800000000000006E-2</v>
      </c>
      <c r="JK485" s="128">
        <v>9.6</v>
      </c>
      <c r="JL485" s="128">
        <v>0.69159999999999999</v>
      </c>
      <c r="JM485" s="120">
        <v>5.16E-2</v>
      </c>
      <c r="JN485" s="128">
        <v>9.6</v>
      </c>
      <c r="JO485" s="128">
        <v>20.691199999999998</v>
      </c>
      <c r="JP485" s="120">
        <v>0.1404</v>
      </c>
      <c r="JQ485" s="128">
        <v>9.6</v>
      </c>
      <c r="JR485" s="128">
        <v>16.0913</v>
      </c>
      <c r="JS485" s="120">
        <v>0.10780000000000001</v>
      </c>
    </row>
    <row r="486" spans="1:279" x14ac:dyDescent="0.25">
      <c r="A486" s="128">
        <v>9.6199999999999992</v>
      </c>
      <c r="B486" s="128">
        <v>32.081499999999998</v>
      </c>
      <c r="C486" s="120">
        <v>0.37219999999999998</v>
      </c>
      <c r="D486" s="120">
        <v>9.6199999999999992</v>
      </c>
      <c r="E486" s="120">
        <v>20.668900000000001</v>
      </c>
      <c r="F486" s="120">
        <v>0.21160000000000001</v>
      </c>
      <c r="G486" s="120">
        <v>9.6199999999999992</v>
      </c>
      <c r="H486" s="120">
        <v>31.428599999999999</v>
      </c>
      <c r="I486" s="120">
        <v>0.3846</v>
      </c>
      <c r="J486" s="120">
        <v>9.6199999999999992</v>
      </c>
      <c r="K486" s="120">
        <v>12.604799999999999</v>
      </c>
      <c r="L486" s="120">
        <v>0.14949999999999999</v>
      </c>
      <c r="M486" s="120">
        <v>9.6199999999999992</v>
      </c>
      <c r="N486" s="120">
        <v>23.406600000000001</v>
      </c>
      <c r="O486" s="120">
        <v>0.2382</v>
      </c>
      <c r="P486" s="120">
        <v>9.6199999999999992</v>
      </c>
      <c r="Q486" s="120">
        <v>22.997199999999999</v>
      </c>
      <c r="R486" s="120">
        <v>0.24560000000000001</v>
      </c>
      <c r="S486" s="120">
        <v>9.6199999999999992</v>
      </c>
      <c r="T486" s="120">
        <v>20.2087</v>
      </c>
      <c r="U486" s="120">
        <v>0.37019999999999997</v>
      </c>
      <c r="V486" s="120">
        <v>11.957000000000001</v>
      </c>
      <c r="W486" s="120">
        <v>26.7883</v>
      </c>
      <c r="X486" s="120">
        <v>0.1618</v>
      </c>
      <c r="Y486" s="120">
        <v>9.6199999999999992</v>
      </c>
      <c r="Z486" s="120">
        <v>28.639299999999999</v>
      </c>
      <c r="AA486" s="120">
        <v>0.46810000000000002</v>
      </c>
      <c r="AB486" s="120">
        <v>9.6199999999999992</v>
      </c>
      <c r="AC486" s="120">
        <v>31.436</v>
      </c>
      <c r="AD486" s="120">
        <v>0.38479999999999998</v>
      </c>
      <c r="AE486" s="120">
        <v>11.945</v>
      </c>
      <c r="AF486" s="120">
        <v>24.793700000000001</v>
      </c>
      <c r="AG486" s="120">
        <v>0.126</v>
      </c>
      <c r="AH486" s="120">
        <v>9.6199999999999992</v>
      </c>
      <c r="AI486" s="120">
        <v>11.893599999999999</v>
      </c>
      <c r="AJ486" s="120">
        <v>0.3594</v>
      </c>
      <c r="AK486" s="120">
        <v>9.6199999999999992</v>
      </c>
      <c r="AL486" s="120">
        <v>34.168399999999998</v>
      </c>
      <c r="AM486" s="120">
        <v>0.4501</v>
      </c>
      <c r="AN486" s="120">
        <v>12.39</v>
      </c>
      <c r="AO486" s="120">
        <v>28.931100000000001</v>
      </c>
      <c r="AP486" s="120">
        <v>0.2074</v>
      </c>
      <c r="AT486" s="120">
        <v>9.6199999999999992</v>
      </c>
      <c r="AU486" s="120">
        <v>22.0944</v>
      </c>
      <c r="AV486" s="120">
        <v>0.28689999999999999</v>
      </c>
      <c r="BO486" s="120">
        <v>9.6199999999999992</v>
      </c>
      <c r="BP486" s="120">
        <v>33.012300000000003</v>
      </c>
      <c r="BQ486" s="120">
        <v>0.20130000000000001</v>
      </c>
      <c r="BR486" s="120">
        <v>9.6199999999999992</v>
      </c>
      <c r="BS486" s="120">
        <v>24.893999999999998</v>
      </c>
      <c r="BT486" s="120">
        <v>0.70030000000000003</v>
      </c>
      <c r="CA486" s="120">
        <v>9.6199999999999992</v>
      </c>
      <c r="CB486" s="120">
        <v>29.3933</v>
      </c>
      <c r="CC486" s="120">
        <v>0.32</v>
      </c>
      <c r="CD486" s="120">
        <v>9.6199999999999992</v>
      </c>
      <c r="CE486" s="120">
        <v>25.490600000000001</v>
      </c>
      <c r="CF486" s="120">
        <v>0.41839999999999999</v>
      </c>
      <c r="CS486" s="120">
        <v>9.6199999999999992</v>
      </c>
      <c r="CT486" s="120">
        <v>17.903300000000002</v>
      </c>
      <c r="CU486" s="120">
        <v>0.17030000000000001</v>
      </c>
      <c r="CY486" s="120">
        <v>9.6199999999999992</v>
      </c>
      <c r="CZ486" s="120">
        <v>20.9758</v>
      </c>
      <c r="DA486" s="120">
        <v>0.3634</v>
      </c>
      <c r="DH486" s="120">
        <v>9.6199999999999992</v>
      </c>
      <c r="DI486" s="120">
        <v>19.047899999999998</v>
      </c>
      <c r="DJ486" s="120">
        <v>0.1832</v>
      </c>
      <c r="DN486" s="120">
        <v>9.6199999999999992</v>
      </c>
      <c r="DO486" s="120">
        <v>25.080200000000001</v>
      </c>
      <c r="DP486" s="120">
        <v>0.20580000000000001</v>
      </c>
      <c r="DW486" s="120">
        <v>9.6199999999999992</v>
      </c>
      <c r="DX486" s="120">
        <v>22.5213</v>
      </c>
      <c r="DY486" s="120">
        <v>0.21060000000000001</v>
      </c>
      <c r="DZ486" s="120">
        <v>9.6199999999999992</v>
      </c>
      <c r="EA486" s="120">
        <v>21.5002</v>
      </c>
      <c r="EB486" s="120">
        <v>0.19839999999999999</v>
      </c>
      <c r="EL486" s="120">
        <v>9.6199999999999992</v>
      </c>
      <c r="EM486" s="120">
        <v>21.934799999999999</v>
      </c>
      <c r="EN486" s="120">
        <v>0.1885</v>
      </c>
      <c r="EO486" s="120">
        <v>9.6199999999999992</v>
      </c>
      <c r="EP486" s="120">
        <v>19.729199999999999</v>
      </c>
      <c r="EQ486" s="120">
        <v>0.224</v>
      </c>
      <c r="EU486" s="120">
        <v>9.6199999999999992</v>
      </c>
      <c r="EV486" s="120">
        <v>26.039100000000001</v>
      </c>
      <c r="EW486" s="120">
        <v>0.252</v>
      </c>
      <c r="EX486" s="120">
        <v>9.6199999999999992</v>
      </c>
      <c r="EY486" s="120">
        <v>14.782400000000001</v>
      </c>
      <c r="EZ486" s="120">
        <v>0.4138</v>
      </c>
      <c r="FM486" s="120">
        <v>9.6199999999999992</v>
      </c>
      <c r="FN486" s="120">
        <v>21.781099999999999</v>
      </c>
      <c r="FO486" s="120">
        <v>0.21110000000000001</v>
      </c>
      <c r="FP486" s="120">
        <v>9.6199999999999992</v>
      </c>
      <c r="FQ486" s="120">
        <v>18.048200000000001</v>
      </c>
      <c r="FR486" s="120">
        <v>0.1804</v>
      </c>
      <c r="FV486" s="120">
        <v>9.6199999999999992</v>
      </c>
      <c r="FW486" s="120">
        <v>25.745799999999999</v>
      </c>
      <c r="FX486" s="120">
        <v>0.2374</v>
      </c>
      <c r="FY486" s="120">
        <v>9.6199999999999992</v>
      </c>
      <c r="FZ486" s="120">
        <v>19.304200000000002</v>
      </c>
      <c r="GA486" s="120">
        <v>0.1106</v>
      </c>
      <c r="GE486" s="120">
        <v>9.6199999999999992</v>
      </c>
      <c r="GF486" s="120">
        <v>29.396699999999999</v>
      </c>
      <c r="GG486" s="120">
        <v>0.24790000000000001</v>
      </c>
      <c r="GH486" s="120">
        <v>9.6199999999999992</v>
      </c>
      <c r="GI486" s="120">
        <v>8.6051000000000002</v>
      </c>
      <c r="GJ486" s="120">
        <v>0.2145</v>
      </c>
      <c r="GK486" s="120">
        <v>9.6199999999999992</v>
      </c>
      <c r="GL486" s="120">
        <v>23.284400000000002</v>
      </c>
      <c r="GM486" s="120">
        <v>0.29809999999999998</v>
      </c>
      <c r="GN486" s="120">
        <v>9.6199999999999992</v>
      </c>
      <c r="GO486" s="120">
        <v>25.055299999999999</v>
      </c>
      <c r="GP486" s="120">
        <v>0.29189999999999999</v>
      </c>
      <c r="GW486" s="120">
        <v>9.6199999999999992</v>
      </c>
      <c r="GX486" s="120">
        <v>18.8005</v>
      </c>
      <c r="GY486" s="120">
        <v>0.2571</v>
      </c>
      <c r="GZ486" s="120">
        <v>9.6199999999999992</v>
      </c>
      <c r="HA486" s="120">
        <v>24.741499999999998</v>
      </c>
      <c r="HB486" s="120">
        <v>0.36799999999999999</v>
      </c>
      <c r="HF486" s="120">
        <v>9.6199999999999992</v>
      </c>
      <c r="HG486" s="120">
        <v>15.167999999999999</v>
      </c>
      <c r="HH486" s="120">
        <v>0.5978</v>
      </c>
      <c r="HO486" s="120">
        <v>9.6199999999999992</v>
      </c>
      <c r="HP486" s="120">
        <v>16.218800000000002</v>
      </c>
      <c r="HQ486" s="120">
        <v>0.1215</v>
      </c>
      <c r="HR486" s="120">
        <v>9.6199999999999992</v>
      </c>
      <c r="HS486" s="120">
        <v>25.4466</v>
      </c>
      <c r="HT486" s="120">
        <v>0.28160000000000002</v>
      </c>
      <c r="HX486" s="128">
        <v>9.6199999999999992</v>
      </c>
      <c r="HY486" s="128">
        <v>21.4956</v>
      </c>
      <c r="HZ486" s="120">
        <v>9.4E-2</v>
      </c>
      <c r="IA486" s="128">
        <v>9.6199999999999992</v>
      </c>
      <c r="IB486" s="128">
        <v>18.900200000000002</v>
      </c>
      <c r="IC486" s="120">
        <v>0.1106</v>
      </c>
      <c r="ID486" s="128">
        <v>9.6199999999999992</v>
      </c>
      <c r="IE486" s="128">
        <v>18.845400000000001</v>
      </c>
      <c r="IF486" s="120">
        <v>9.1399999999999995E-2</v>
      </c>
      <c r="IG486" s="128">
        <v>9.6199999999999992</v>
      </c>
      <c r="IH486" s="128">
        <v>22.6374</v>
      </c>
      <c r="II486" s="120">
        <v>0.1401</v>
      </c>
      <c r="IJ486" s="128">
        <v>9.6199999999999992</v>
      </c>
      <c r="IK486" s="128">
        <v>28.812000000000001</v>
      </c>
      <c r="IL486" s="120">
        <v>0.2203</v>
      </c>
      <c r="IM486" s="128">
        <v>9.6199999999999992</v>
      </c>
      <c r="IN486" s="128">
        <v>25.546700000000001</v>
      </c>
      <c r="IO486" s="120">
        <v>0.15160000000000001</v>
      </c>
      <c r="IP486" s="128">
        <v>9.6199999999999992</v>
      </c>
      <c r="IQ486" s="128">
        <v>39.418500000000002</v>
      </c>
      <c r="IR486" s="120">
        <v>0.25850000000000001</v>
      </c>
      <c r="IS486" s="128">
        <v>9.6199999999999992</v>
      </c>
      <c r="IT486" s="128">
        <v>41.956600000000002</v>
      </c>
      <c r="IU486" s="120">
        <v>0.31690000000000002</v>
      </c>
      <c r="IV486" s="128">
        <v>9.6199999999999992</v>
      </c>
      <c r="IW486" s="128">
        <v>32.707599999999999</v>
      </c>
      <c r="IX486" s="120">
        <v>0.182</v>
      </c>
      <c r="IY486" s="128">
        <v>9.6199999999999992</v>
      </c>
      <c r="IZ486" s="128">
        <v>20.1187</v>
      </c>
      <c r="JA486" s="120">
        <v>5.7799999999999997E-2</v>
      </c>
      <c r="JB486" s="128">
        <v>9.6199999999999992</v>
      </c>
      <c r="JC486" s="128">
        <v>19.417999999999999</v>
      </c>
      <c r="JD486" s="120">
        <v>0.104</v>
      </c>
      <c r="JE486" s="128">
        <v>9.6199999999999992</v>
      </c>
      <c r="JF486" s="128">
        <v>29.473700000000001</v>
      </c>
      <c r="JG486" s="120">
        <v>0.18640000000000001</v>
      </c>
      <c r="JH486" s="128">
        <v>9.6199999999999992</v>
      </c>
      <c r="JI486" s="128">
        <v>13.879099999999999</v>
      </c>
      <c r="JJ486" s="120">
        <v>7.1199999999999999E-2</v>
      </c>
      <c r="JK486" s="128">
        <v>9.6199999999999992</v>
      </c>
      <c r="JL486" s="128">
        <v>0.63759999999999994</v>
      </c>
      <c r="JM486" s="120">
        <v>5.04E-2</v>
      </c>
      <c r="JN486" s="128">
        <v>9.6199999999999992</v>
      </c>
      <c r="JO486" s="128">
        <v>21.264299999999999</v>
      </c>
      <c r="JP486" s="120">
        <v>0.13519999999999999</v>
      </c>
      <c r="JQ486" s="128">
        <v>9.6199999999999992</v>
      </c>
      <c r="JR486" s="128">
        <v>15.596399999999999</v>
      </c>
      <c r="JS486" s="120">
        <v>0.10680000000000001</v>
      </c>
    </row>
    <row r="487" spans="1:279" x14ac:dyDescent="0.25">
      <c r="A487" s="128">
        <v>9.64</v>
      </c>
      <c r="B487" s="128">
        <v>31.883199999999999</v>
      </c>
      <c r="C487" s="120">
        <v>0.37559999999999999</v>
      </c>
      <c r="D487" s="120">
        <v>9.64</v>
      </c>
      <c r="E487" s="120">
        <v>21.227599999999999</v>
      </c>
      <c r="F487" s="120">
        <v>0.2223</v>
      </c>
      <c r="G487" s="120">
        <v>9.64</v>
      </c>
      <c r="H487" s="120">
        <v>31.0396</v>
      </c>
      <c r="I487" s="120">
        <v>0.4012</v>
      </c>
      <c r="J487" s="120">
        <v>9.64</v>
      </c>
      <c r="K487" s="120">
        <v>13.1434</v>
      </c>
      <c r="L487" s="120">
        <v>0.1555</v>
      </c>
      <c r="M487" s="120">
        <v>9.64</v>
      </c>
      <c r="N487" s="120">
        <v>23.470099999999999</v>
      </c>
      <c r="O487" s="120">
        <v>0.248</v>
      </c>
      <c r="P487" s="120">
        <v>9.64</v>
      </c>
      <c r="Q487" s="120">
        <v>22.828299999999999</v>
      </c>
      <c r="R487" s="120">
        <v>0.23719999999999999</v>
      </c>
      <c r="S487" s="120">
        <v>9.64</v>
      </c>
      <c r="T487" s="120">
        <v>21.628499999999999</v>
      </c>
      <c r="U487" s="120">
        <v>0.34239999999999998</v>
      </c>
      <c r="V487" s="120">
        <v>11.977</v>
      </c>
      <c r="W487" s="120">
        <v>26.738900000000001</v>
      </c>
      <c r="X487" s="120">
        <v>0.1603</v>
      </c>
      <c r="Y487" s="120">
        <v>9.64</v>
      </c>
      <c r="Z487" s="120">
        <v>28.084599999999998</v>
      </c>
      <c r="AA487" s="120">
        <v>0.43559999999999999</v>
      </c>
      <c r="AB487" s="120">
        <v>9.64</v>
      </c>
      <c r="AC487" s="120">
        <v>31.846</v>
      </c>
      <c r="AD487" s="120">
        <v>0.39369999999999999</v>
      </c>
      <c r="AE487" s="120">
        <v>11.965</v>
      </c>
      <c r="AF487" s="120">
        <v>24.878399999999999</v>
      </c>
      <c r="AG487" s="120">
        <v>0.12189999999999999</v>
      </c>
      <c r="AH487" s="120">
        <v>9.64</v>
      </c>
      <c r="AI487" s="120">
        <v>12.5108</v>
      </c>
      <c r="AJ487" s="120">
        <v>0.36480000000000001</v>
      </c>
      <c r="AK487" s="120">
        <v>9.64</v>
      </c>
      <c r="AL487" s="120">
        <v>33.4206</v>
      </c>
      <c r="AM487" s="120">
        <v>0.44450000000000001</v>
      </c>
      <c r="AN487" s="120">
        <v>12.41</v>
      </c>
      <c r="AO487" s="120">
        <v>28.62</v>
      </c>
      <c r="AP487" s="120">
        <v>0.2087</v>
      </c>
      <c r="AT487" s="120">
        <v>9.64</v>
      </c>
      <c r="AU487" s="120">
        <v>22.3386</v>
      </c>
      <c r="AV487" s="120">
        <v>0.30859999999999999</v>
      </c>
      <c r="BO487" s="120">
        <v>9.64</v>
      </c>
      <c r="BP487" s="120">
        <v>34.158299999999997</v>
      </c>
      <c r="BQ487" s="120">
        <v>0.22309999999999999</v>
      </c>
      <c r="BR487" s="120">
        <v>9.64</v>
      </c>
      <c r="BS487" s="120">
        <v>24.904900000000001</v>
      </c>
      <c r="BT487" s="120">
        <v>0.70099999999999996</v>
      </c>
      <c r="CA487" s="120">
        <v>9.64</v>
      </c>
      <c r="CB487" s="120">
        <v>29.327999999999999</v>
      </c>
      <c r="CC487" s="120">
        <v>0.3296</v>
      </c>
      <c r="CD487" s="120">
        <v>9.64</v>
      </c>
      <c r="CE487" s="120">
        <v>25.735900000000001</v>
      </c>
      <c r="CF487" s="120">
        <v>0.40179999999999999</v>
      </c>
      <c r="CS487" s="120">
        <v>9.64</v>
      </c>
      <c r="CT487" s="120">
        <v>18.128599999999999</v>
      </c>
      <c r="CU487" s="120">
        <v>0.1691</v>
      </c>
      <c r="CY487" s="120">
        <v>9.64</v>
      </c>
      <c r="CZ487" s="120">
        <v>20.953099999999999</v>
      </c>
      <c r="DA487" s="120">
        <v>0.37419999999999998</v>
      </c>
      <c r="DH487" s="120">
        <v>9.64</v>
      </c>
      <c r="DI487" s="120">
        <v>18.586099999999998</v>
      </c>
      <c r="DJ487" s="120">
        <v>0.1888</v>
      </c>
      <c r="DN487" s="120">
        <v>9.64</v>
      </c>
      <c r="DO487" s="120">
        <v>25.075600000000001</v>
      </c>
      <c r="DP487" s="120">
        <v>0.20619999999999999</v>
      </c>
      <c r="DW487" s="120">
        <v>9.64</v>
      </c>
      <c r="DX487" s="120">
        <v>22.155100000000001</v>
      </c>
      <c r="DY487" s="120">
        <v>0.1855</v>
      </c>
      <c r="DZ487" s="120">
        <v>9.64</v>
      </c>
      <c r="EA487" s="120">
        <v>21.033899999999999</v>
      </c>
      <c r="EB487" s="120">
        <v>0.16569999999999999</v>
      </c>
      <c r="EL487" s="120">
        <v>9.64</v>
      </c>
      <c r="EM487" s="120">
        <v>22.083100000000002</v>
      </c>
      <c r="EN487" s="120">
        <v>0.19409999999999999</v>
      </c>
      <c r="EO487" s="120">
        <v>9.64</v>
      </c>
      <c r="EP487" s="120">
        <v>19.116199999999999</v>
      </c>
      <c r="EQ487" s="120">
        <v>0.2286</v>
      </c>
      <c r="EU487" s="120">
        <v>9.64</v>
      </c>
      <c r="EV487" s="120">
        <v>25.876300000000001</v>
      </c>
      <c r="EW487" s="120">
        <v>0.25280000000000002</v>
      </c>
      <c r="EX487" s="120">
        <v>9.64</v>
      </c>
      <c r="EY487" s="120">
        <v>14.3154</v>
      </c>
      <c r="EZ487" s="120">
        <v>0.41160000000000002</v>
      </c>
      <c r="FM487" s="120">
        <v>9.64</v>
      </c>
      <c r="FN487" s="120">
        <v>21.322500000000002</v>
      </c>
      <c r="FO487" s="120">
        <v>0.21029999999999999</v>
      </c>
      <c r="FP487" s="120">
        <v>9.64</v>
      </c>
      <c r="FQ487" s="120">
        <v>18.021100000000001</v>
      </c>
      <c r="FR487" s="120">
        <v>0.1865</v>
      </c>
      <c r="FV487" s="120">
        <v>9.64</v>
      </c>
      <c r="FW487" s="120">
        <v>25.932200000000002</v>
      </c>
      <c r="FX487" s="120">
        <v>0.24840000000000001</v>
      </c>
      <c r="FY487" s="120">
        <v>9.64</v>
      </c>
      <c r="FZ487" s="120">
        <v>19.8066</v>
      </c>
      <c r="GA487" s="120">
        <v>0.1208</v>
      </c>
      <c r="GE487" s="120">
        <v>9.64</v>
      </c>
      <c r="GF487" s="120">
        <v>29.204899999999999</v>
      </c>
      <c r="GG487" s="120">
        <v>0.30909999999999999</v>
      </c>
      <c r="GH487" s="120">
        <v>9.64</v>
      </c>
      <c r="GI487" s="120">
        <v>9.2405000000000008</v>
      </c>
      <c r="GJ487" s="120">
        <v>0.24229999999999999</v>
      </c>
      <c r="GK487" s="120">
        <v>9.64</v>
      </c>
      <c r="GL487" s="120">
        <v>23.390699999999999</v>
      </c>
      <c r="GM487" s="120">
        <v>0.30990000000000001</v>
      </c>
      <c r="GN487" s="120">
        <v>9.64</v>
      </c>
      <c r="GO487" s="120">
        <v>25.362400000000001</v>
      </c>
      <c r="GP487" s="120">
        <v>0.32390000000000002</v>
      </c>
      <c r="GW487" s="120">
        <v>9.64</v>
      </c>
      <c r="GX487" s="120">
        <v>19.123200000000001</v>
      </c>
      <c r="GY487" s="120">
        <v>0.2717</v>
      </c>
      <c r="GZ487" s="120">
        <v>9.64</v>
      </c>
      <c r="HA487" s="120">
        <v>25.215</v>
      </c>
      <c r="HB487" s="120">
        <v>0.38619999999999999</v>
      </c>
      <c r="HF487" s="120">
        <v>9.64</v>
      </c>
      <c r="HG487" s="120">
        <v>14.8992</v>
      </c>
      <c r="HH487" s="120">
        <v>0.59540000000000004</v>
      </c>
      <c r="HO487" s="120">
        <v>9.64</v>
      </c>
      <c r="HP487" s="120">
        <v>16.509</v>
      </c>
      <c r="HQ487" s="120">
        <v>0.126</v>
      </c>
      <c r="HR487" s="120">
        <v>9.64</v>
      </c>
      <c r="HS487" s="120">
        <v>25.739799999999999</v>
      </c>
      <c r="HT487" s="120">
        <v>0.28189999999999998</v>
      </c>
      <c r="HX487" s="128">
        <v>9.64</v>
      </c>
      <c r="HY487" s="128">
        <v>22.089400000000001</v>
      </c>
      <c r="HZ487" s="120">
        <v>9.7699999999999995E-2</v>
      </c>
      <c r="IA487" s="128">
        <v>9.64</v>
      </c>
      <c r="IB487" s="128">
        <v>19.239999999999998</v>
      </c>
      <c r="IC487" s="120">
        <v>0.1081</v>
      </c>
      <c r="ID487" s="128">
        <v>9.64</v>
      </c>
      <c r="IE487" s="128">
        <v>18.239699999999999</v>
      </c>
      <c r="IF487" s="120">
        <v>9.3200000000000005E-2</v>
      </c>
      <c r="IG487" s="128">
        <v>9.64</v>
      </c>
      <c r="IH487" s="128">
        <v>22.837</v>
      </c>
      <c r="II487" s="120">
        <v>0.1404</v>
      </c>
      <c r="IJ487" s="128">
        <v>9.64</v>
      </c>
      <c r="IK487" s="128">
        <v>28.085799999999999</v>
      </c>
      <c r="IL487" s="120">
        <v>0.2036</v>
      </c>
      <c r="IM487" s="128">
        <v>9.64</v>
      </c>
      <c r="IN487" s="128">
        <v>26.724799999999998</v>
      </c>
      <c r="IO487" s="120">
        <v>0.14660000000000001</v>
      </c>
      <c r="IP487" s="128">
        <v>9.64</v>
      </c>
      <c r="IQ487" s="128">
        <v>40.5182</v>
      </c>
      <c r="IR487" s="120">
        <v>0.26819999999999999</v>
      </c>
      <c r="IS487" s="128">
        <v>9.64</v>
      </c>
      <c r="IT487" s="128">
        <v>41.1038</v>
      </c>
      <c r="IU487" s="120">
        <v>0.30630000000000002</v>
      </c>
      <c r="IV487" s="128">
        <v>9.64</v>
      </c>
      <c r="IW487" s="128">
        <v>33.276699999999998</v>
      </c>
      <c r="IX487" s="120">
        <v>0.18909999999999999</v>
      </c>
      <c r="IY487" s="128">
        <v>9.64</v>
      </c>
      <c r="IZ487" s="128">
        <v>19.919599999999999</v>
      </c>
      <c r="JA487" s="120">
        <v>5.8299999999999998E-2</v>
      </c>
      <c r="JB487" s="128">
        <v>9.64</v>
      </c>
      <c r="JC487" s="128">
        <v>18.845600000000001</v>
      </c>
      <c r="JD487" s="120">
        <v>0.1139</v>
      </c>
      <c r="JE487" s="128">
        <v>9.64</v>
      </c>
      <c r="JF487" s="128">
        <v>27.6813</v>
      </c>
      <c r="JG487" s="120">
        <v>0.1787</v>
      </c>
      <c r="JH487" s="128">
        <v>9.64</v>
      </c>
      <c r="JI487" s="128">
        <v>13.642200000000001</v>
      </c>
      <c r="JJ487" s="120">
        <v>7.2800000000000004E-2</v>
      </c>
      <c r="JK487" s="128">
        <v>9.64</v>
      </c>
      <c r="JL487" s="128">
        <v>0.59689999999999999</v>
      </c>
      <c r="JM487" s="120">
        <v>4.8399999999999999E-2</v>
      </c>
      <c r="JN487" s="128">
        <v>9.64</v>
      </c>
      <c r="JO487" s="128">
        <v>21.8048</v>
      </c>
      <c r="JP487" s="120">
        <v>0.1328</v>
      </c>
      <c r="JQ487" s="128">
        <v>9.64</v>
      </c>
      <c r="JR487" s="128">
        <v>15.0184</v>
      </c>
      <c r="JS487" s="120">
        <v>9.98E-2</v>
      </c>
    </row>
    <row r="488" spans="1:279" x14ac:dyDescent="0.25">
      <c r="A488" s="128">
        <v>9.66</v>
      </c>
      <c r="B488" s="128">
        <v>31.6325</v>
      </c>
      <c r="C488" s="120">
        <v>0.36580000000000001</v>
      </c>
      <c r="D488" s="120">
        <v>9.66</v>
      </c>
      <c r="E488" s="120">
        <v>21.804600000000001</v>
      </c>
      <c r="F488" s="120">
        <v>0.22339999999999999</v>
      </c>
      <c r="G488" s="120">
        <v>9.66</v>
      </c>
      <c r="H488" s="120">
        <v>30.6327</v>
      </c>
      <c r="I488" s="120">
        <v>0.41310000000000002</v>
      </c>
      <c r="J488" s="120">
        <v>9.66</v>
      </c>
      <c r="K488" s="120">
        <v>13.864699999999999</v>
      </c>
      <c r="L488" s="120">
        <v>0.1656</v>
      </c>
      <c r="M488" s="120">
        <v>9.66</v>
      </c>
      <c r="N488" s="120">
        <v>23.570499999999999</v>
      </c>
      <c r="O488" s="120">
        <v>0.25900000000000001</v>
      </c>
      <c r="P488" s="120">
        <v>9.66</v>
      </c>
      <c r="Q488" s="120">
        <v>22.6219</v>
      </c>
      <c r="R488" s="120">
        <v>0.2389</v>
      </c>
      <c r="S488" s="120">
        <v>9.66</v>
      </c>
      <c r="T488" s="120">
        <v>22.549499999999998</v>
      </c>
      <c r="U488" s="120">
        <v>0.33789999999999998</v>
      </c>
      <c r="V488" s="120">
        <v>11.997</v>
      </c>
      <c r="W488" s="120">
        <v>26.689800000000002</v>
      </c>
      <c r="X488" s="120">
        <v>0.1527</v>
      </c>
      <c r="Y488" s="120">
        <v>9.66</v>
      </c>
      <c r="Z488" s="120">
        <v>27.511199999999999</v>
      </c>
      <c r="AA488" s="120">
        <v>0.3871</v>
      </c>
      <c r="AB488" s="120">
        <v>9.66</v>
      </c>
      <c r="AC488" s="120">
        <v>31.7151</v>
      </c>
      <c r="AD488" s="120">
        <v>0.41310000000000002</v>
      </c>
      <c r="AE488" s="120">
        <v>11.984999999999999</v>
      </c>
      <c r="AF488" s="120">
        <v>24.609000000000002</v>
      </c>
      <c r="AG488" s="120">
        <v>0.1095</v>
      </c>
      <c r="AH488" s="120">
        <v>9.66</v>
      </c>
      <c r="AI488" s="120">
        <v>11.865399999999999</v>
      </c>
      <c r="AJ488" s="120">
        <v>0.36180000000000001</v>
      </c>
      <c r="AK488" s="120">
        <v>9.66</v>
      </c>
      <c r="AL488" s="120">
        <v>32.487000000000002</v>
      </c>
      <c r="AM488" s="120">
        <v>0.4294</v>
      </c>
      <c r="AN488" s="120">
        <v>12.43</v>
      </c>
      <c r="AO488" s="120">
        <v>28.330200000000001</v>
      </c>
      <c r="AP488" s="120">
        <v>0.20710000000000001</v>
      </c>
      <c r="AT488" s="120">
        <v>9.66</v>
      </c>
      <c r="AU488" s="120">
        <v>22.6265</v>
      </c>
      <c r="AV488" s="120">
        <v>0.32200000000000001</v>
      </c>
      <c r="BO488" s="120">
        <v>9.66</v>
      </c>
      <c r="BP488" s="120">
        <v>34.185200000000002</v>
      </c>
      <c r="BQ488" s="120">
        <v>0.2611</v>
      </c>
      <c r="BR488" s="120">
        <v>9.66</v>
      </c>
      <c r="BS488" s="120">
        <v>24.415299999999998</v>
      </c>
      <c r="BT488" s="120">
        <v>0.71940000000000004</v>
      </c>
      <c r="CA488" s="120">
        <v>9.66</v>
      </c>
      <c r="CB488" s="120">
        <v>29.128399999999999</v>
      </c>
      <c r="CC488" s="120">
        <v>0.31540000000000001</v>
      </c>
      <c r="CD488" s="120">
        <v>9.66</v>
      </c>
      <c r="CE488" s="120">
        <v>26.939800000000002</v>
      </c>
      <c r="CF488" s="120">
        <v>0.41110000000000002</v>
      </c>
      <c r="CS488" s="120">
        <v>9.66</v>
      </c>
      <c r="CT488" s="120">
        <v>18.2561</v>
      </c>
      <c r="CU488" s="120">
        <v>0.1762</v>
      </c>
      <c r="CY488" s="120">
        <v>9.66</v>
      </c>
      <c r="CZ488" s="120">
        <v>20.589600000000001</v>
      </c>
      <c r="DA488" s="120">
        <v>0.37980000000000003</v>
      </c>
      <c r="DH488" s="120">
        <v>9.66</v>
      </c>
      <c r="DI488" s="120">
        <v>18.124400000000001</v>
      </c>
      <c r="DJ488" s="120">
        <v>0.1951</v>
      </c>
      <c r="DN488" s="120">
        <v>9.66</v>
      </c>
      <c r="DO488" s="120">
        <v>25.071000000000002</v>
      </c>
      <c r="DP488" s="120">
        <v>0.2145</v>
      </c>
      <c r="DW488" s="120">
        <v>9.66</v>
      </c>
      <c r="DX488" s="120">
        <v>21.956600000000002</v>
      </c>
      <c r="DY488" s="120">
        <v>0.1605</v>
      </c>
      <c r="DZ488" s="120">
        <v>9.66</v>
      </c>
      <c r="EA488" s="120">
        <v>20.559200000000001</v>
      </c>
      <c r="EB488" s="120">
        <v>0.1749</v>
      </c>
      <c r="EL488" s="120">
        <v>9.66</v>
      </c>
      <c r="EM488" s="120">
        <v>22.486000000000001</v>
      </c>
      <c r="EN488" s="120">
        <v>0.20039999999999999</v>
      </c>
      <c r="EO488" s="120">
        <v>9.66</v>
      </c>
      <c r="EP488" s="120">
        <v>18.769100000000002</v>
      </c>
      <c r="EQ488" s="120">
        <v>0.23519999999999999</v>
      </c>
      <c r="EU488" s="120">
        <v>9.66</v>
      </c>
      <c r="EV488" s="120">
        <v>25.673400000000001</v>
      </c>
      <c r="EW488" s="120">
        <v>0.2515</v>
      </c>
      <c r="EX488" s="120">
        <v>9.66</v>
      </c>
      <c r="EY488" s="120">
        <v>14.86</v>
      </c>
      <c r="EZ488" s="120">
        <v>0.4047</v>
      </c>
      <c r="FM488" s="120">
        <v>9.66</v>
      </c>
      <c r="FN488" s="120">
        <v>21.0075</v>
      </c>
      <c r="FO488" s="120">
        <v>0.2056</v>
      </c>
      <c r="FP488" s="120">
        <v>9.66</v>
      </c>
      <c r="FQ488" s="120">
        <v>18.180599999999998</v>
      </c>
      <c r="FR488" s="120">
        <v>0.19550000000000001</v>
      </c>
      <c r="FV488" s="120">
        <v>9.66</v>
      </c>
      <c r="FW488" s="120">
        <v>26.140899999999998</v>
      </c>
      <c r="FX488" s="120">
        <v>0.25330000000000003</v>
      </c>
      <c r="FY488" s="120">
        <v>9.66</v>
      </c>
      <c r="FZ488" s="120">
        <v>20.278500000000001</v>
      </c>
      <c r="GA488" s="120">
        <v>0.1328</v>
      </c>
      <c r="GE488" s="120">
        <v>9.66</v>
      </c>
      <c r="GF488" s="120">
        <v>29.149000000000001</v>
      </c>
      <c r="GG488" s="120">
        <v>0.44419999999999998</v>
      </c>
      <c r="GH488" s="120">
        <v>9.66</v>
      </c>
      <c r="GI488" s="120">
        <v>9.6319999999999997</v>
      </c>
      <c r="GJ488" s="120">
        <v>0.26300000000000001</v>
      </c>
      <c r="GK488" s="120">
        <v>9.66</v>
      </c>
      <c r="GL488" s="120">
        <v>23.2683</v>
      </c>
      <c r="GM488" s="120">
        <v>0.31590000000000001</v>
      </c>
      <c r="GN488" s="120">
        <v>9.66</v>
      </c>
      <c r="GO488" s="120">
        <v>25.293199999999999</v>
      </c>
      <c r="GP488" s="120">
        <v>0.34660000000000002</v>
      </c>
      <c r="GW488" s="120">
        <v>9.66</v>
      </c>
      <c r="GX488" s="120">
        <v>19.444600000000001</v>
      </c>
      <c r="GY488" s="120">
        <v>0.29260000000000003</v>
      </c>
      <c r="GZ488" s="120">
        <v>9.66</v>
      </c>
      <c r="HA488" s="120">
        <v>25.834</v>
      </c>
      <c r="HB488" s="120">
        <v>0.4083</v>
      </c>
      <c r="HF488" s="120">
        <v>9.66</v>
      </c>
      <c r="HG488" s="120">
        <v>14.7988</v>
      </c>
      <c r="HH488" s="120">
        <v>0.58509999999999995</v>
      </c>
      <c r="HO488" s="120">
        <v>9.66</v>
      </c>
      <c r="HP488" s="120">
        <v>16.827400000000001</v>
      </c>
      <c r="HQ488" s="120">
        <v>0.12889999999999999</v>
      </c>
      <c r="HR488" s="120">
        <v>9.66</v>
      </c>
      <c r="HS488" s="120">
        <v>25.29</v>
      </c>
      <c r="HT488" s="120">
        <v>0.28510000000000002</v>
      </c>
      <c r="HX488" s="128">
        <v>9.66</v>
      </c>
      <c r="HY488" s="128">
        <v>22.795500000000001</v>
      </c>
      <c r="HZ488" s="120">
        <v>0.10009999999999999</v>
      </c>
      <c r="IA488" s="128">
        <v>9.66</v>
      </c>
      <c r="IB488" s="128">
        <v>19.421199999999999</v>
      </c>
      <c r="IC488" s="120">
        <v>0.1045</v>
      </c>
      <c r="ID488" s="128">
        <v>9.66</v>
      </c>
      <c r="IE488" s="128">
        <v>17.850899999999999</v>
      </c>
      <c r="IF488" s="120">
        <v>9.3399999999999997E-2</v>
      </c>
      <c r="IG488" s="128">
        <v>9.66</v>
      </c>
      <c r="IH488" s="128">
        <v>23.080300000000001</v>
      </c>
      <c r="II488" s="120">
        <v>0.13969999999999999</v>
      </c>
      <c r="IJ488" s="128">
        <v>9.66</v>
      </c>
      <c r="IK488" s="128">
        <v>27.468499999999999</v>
      </c>
      <c r="IL488" s="120">
        <v>0.19470000000000001</v>
      </c>
      <c r="IM488" s="128">
        <v>9.66</v>
      </c>
      <c r="IN488" s="128">
        <v>28.0032</v>
      </c>
      <c r="IO488" s="120">
        <v>0.14360000000000001</v>
      </c>
      <c r="IP488" s="128">
        <v>9.66</v>
      </c>
      <c r="IQ488" s="128">
        <v>40.924799999999998</v>
      </c>
      <c r="IR488" s="120">
        <v>0.27689999999999998</v>
      </c>
      <c r="IS488" s="128">
        <v>9.66</v>
      </c>
      <c r="IT488" s="128">
        <v>40.020899999999997</v>
      </c>
      <c r="IU488" s="120">
        <v>0.29649999999999999</v>
      </c>
      <c r="IV488" s="128">
        <v>9.66</v>
      </c>
      <c r="IW488" s="128">
        <v>33.693100000000001</v>
      </c>
      <c r="IX488" s="120">
        <v>0.19109999999999999</v>
      </c>
      <c r="IY488" s="128">
        <v>9.66</v>
      </c>
      <c r="IZ488" s="128">
        <v>19.028500000000001</v>
      </c>
      <c r="JA488" s="120">
        <v>5.9400000000000001E-2</v>
      </c>
      <c r="JB488" s="128">
        <v>9.66</v>
      </c>
      <c r="JC488" s="128">
        <v>18.505199999999999</v>
      </c>
      <c r="JD488" s="120">
        <v>0.1137</v>
      </c>
      <c r="JE488" s="128">
        <v>9.66</v>
      </c>
      <c r="JF488" s="128">
        <v>26.9711</v>
      </c>
      <c r="JG488" s="120">
        <v>0.17879999999999999</v>
      </c>
      <c r="JH488" s="128">
        <v>9.66</v>
      </c>
      <c r="JI488" s="128">
        <v>13.4345</v>
      </c>
      <c r="JJ488" s="120">
        <v>8.2299999999999998E-2</v>
      </c>
      <c r="JK488" s="128">
        <v>9.66</v>
      </c>
      <c r="JL488" s="128">
        <v>0.5575</v>
      </c>
      <c r="JM488" s="120">
        <v>4.5100000000000001E-2</v>
      </c>
      <c r="JN488" s="128">
        <v>9.66</v>
      </c>
      <c r="JO488" s="128">
        <v>22.4785</v>
      </c>
      <c r="JP488" s="120">
        <v>0.1363</v>
      </c>
      <c r="JQ488" s="128">
        <v>9.66</v>
      </c>
      <c r="JR488" s="128">
        <v>14.4434</v>
      </c>
      <c r="JS488" s="120">
        <v>9.8900000000000002E-2</v>
      </c>
    </row>
    <row r="489" spans="1:279" x14ac:dyDescent="0.25">
      <c r="A489" s="128">
        <v>9.68</v>
      </c>
      <c r="B489" s="128">
        <v>31.284500000000001</v>
      </c>
      <c r="C489" s="120">
        <v>0.34620000000000001</v>
      </c>
      <c r="D489" s="120">
        <v>9.68</v>
      </c>
      <c r="E489" s="120">
        <v>22.2303</v>
      </c>
      <c r="F489" s="120">
        <v>0.2235</v>
      </c>
      <c r="G489" s="120">
        <v>9.68</v>
      </c>
      <c r="H489" s="120">
        <v>29.450399999999998</v>
      </c>
      <c r="I489" s="120">
        <v>0.41489999999999999</v>
      </c>
      <c r="J489" s="120">
        <v>9.68</v>
      </c>
      <c r="K489" s="120">
        <v>14.6343</v>
      </c>
      <c r="L489" s="120">
        <v>0.1794</v>
      </c>
      <c r="M489" s="120">
        <v>9.68</v>
      </c>
      <c r="N489" s="120">
        <v>23.671199999999999</v>
      </c>
      <c r="O489" s="120">
        <v>0.26979999999999998</v>
      </c>
      <c r="P489" s="120">
        <v>9.68</v>
      </c>
      <c r="Q489" s="120">
        <v>22.203600000000002</v>
      </c>
      <c r="R489" s="120">
        <v>0.2354</v>
      </c>
      <c r="S489" s="120">
        <v>9.68</v>
      </c>
      <c r="T489" s="120">
        <v>23.079000000000001</v>
      </c>
      <c r="U489" s="120">
        <v>0.35149999999999998</v>
      </c>
      <c r="V489" s="120">
        <v>12.016999999999999</v>
      </c>
      <c r="W489" s="120">
        <v>26.775700000000001</v>
      </c>
      <c r="X489" s="120">
        <v>0.1484</v>
      </c>
      <c r="Y489" s="120">
        <v>9.68</v>
      </c>
      <c r="Z489" s="120">
        <v>26.8095</v>
      </c>
      <c r="AA489" s="120">
        <v>0.36459999999999998</v>
      </c>
      <c r="AB489" s="120">
        <v>9.68</v>
      </c>
      <c r="AC489" s="120">
        <v>30.426600000000001</v>
      </c>
      <c r="AD489" s="120">
        <v>0.42070000000000002</v>
      </c>
      <c r="AE489" s="120">
        <v>12.005000000000001</v>
      </c>
      <c r="AF489" s="120">
        <v>24.3367</v>
      </c>
      <c r="AG489" s="120">
        <v>9.5799999999999996E-2</v>
      </c>
      <c r="AH489" s="120">
        <v>9.68</v>
      </c>
      <c r="AI489" s="120">
        <v>13.4641</v>
      </c>
      <c r="AJ489" s="120">
        <v>0.35099999999999998</v>
      </c>
      <c r="AK489" s="120">
        <v>9.68</v>
      </c>
      <c r="AL489" s="120">
        <v>32.186300000000003</v>
      </c>
      <c r="AM489" s="120">
        <v>0.434</v>
      </c>
      <c r="AN489" s="120">
        <v>12.45</v>
      </c>
      <c r="AO489" s="120">
        <v>28.071899999999999</v>
      </c>
      <c r="AP489" s="120">
        <v>0.2089</v>
      </c>
      <c r="AT489" s="120">
        <v>9.68</v>
      </c>
      <c r="AU489" s="120">
        <v>22.118400000000001</v>
      </c>
      <c r="AV489" s="120">
        <v>0.3382</v>
      </c>
      <c r="BO489" s="120">
        <v>9.68</v>
      </c>
      <c r="BP489" s="120">
        <v>32.634799999999998</v>
      </c>
      <c r="BQ489" s="120">
        <v>0.28100000000000003</v>
      </c>
      <c r="BR489" s="120">
        <v>9.68</v>
      </c>
      <c r="BS489" s="120">
        <v>23.014299999999999</v>
      </c>
      <c r="BT489" s="120">
        <v>0.73660000000000003</v>
      </c>
      <c r="CA489" s="120">
        <v>9.68</v>
      </c>
      <c r="CB489" s="120">
        <v>28.928699999999999</v>
      </c>
      <c r="CC489" s="120">
        <v>0.32400000000000001</v>
      </c>
      <c r="CD489" s="120">
        <v>9.68</v>
      </c>
      <c r="CE489" s="120">
        <v>28.0853</v>
      </c>
      <c r="CF489" s="120">
        <v>0.42670000000000002</v>
      </c>
      <c r="CS489" s="120">
        <v>9.68</v>
      </c>
      <c r="CT489" s="120">
        <v>18.450900000000001</v>
      </c>
      <c r="CU489" s="120">
        <v>0.187</v>
      </c>
      <c r="CY489" s="120">
        <v>9.68</v>
      </c>
      <c r="CZ489" s="120">
        <v>20.252300000000002</v>
      </c>
      <c r="DA489" s="120">
        <v>0.37369999999999998</v>
      </c>
      <c r="DH489" s="120">
        <v>9.68</v>
      </c>
      <c r="DI489" s="120">
        <v>17.790500000000002</v>
      </c>
      <c r="DJ489" s="120">
        <v>0.20430000000000001</v>
      </c>
      <c r="DN489" s="120">
        <v>9.68</v>
      </c>
      <c r="DO489" s="120">
        <v>25.133700000000001</v>
      </c>
      <c r="DP489" s="120">
        <v>0.2291</v>
      </c>
      <c r="DW489" s="120">
        <v>9.68</v>
      </c>
      <c r="DX489" s="120">
        <v>21.827400000000001</v>
      </c>
      <c r="DY489" s="120">
        <v>0.1598</v>
      </c>
      <c r="DZ489" s="120">
        <v>9.68</v>
      </c>
      <c r="EA489" s="120">
        <v>20.257100000000001</v>
      </c>
      <c r="EB489" s="120">
        <v>0.18229999999999999</v>
      </c>
      <c r="EL489" s="120">
        <v>9.68</v>
      </c>
      <c r="EM489" s="120">
        <v>23.005800000000001</v>
      </c>
      <c r="EN489" s="120">
        <v>0.20630000000000001</v>
      </c>
      <c r="EO489" s="120">
        <v>9.68</v>
      </c>
      <c r="EP489" s="120">
        <v>18.508800000000001</v>
      </c>
      <c r="EQ489" s="120">
        <v>0.24049999999999999</v>
      </c>
      <c r="EU489" s="120">
        <v>9.68</v>
      </c>
      <c r="EV489" s="120">
        <v>25.492599999999999</v>
      </c>
      <c r="EW489" s="120">
        <v>0.24399999999999999</v>
      </c>
      <c r="EX489" s="120">
        <v>9.68</v>
      </c>
      <c r="EY489" s="120">
        <v>16.392099999999999</v>
      </c>
      <c r="EZ489" s="120">
        <v>0.37690000000000001</v>
      </c>
      <c r="FM489" s="120">
        <v>9.68</v>
      </c>
      <c r="FN489" s="120">
        <v>20.6539</v>
      </c>
      <c r="FO489" s="120">
        <v>0.2046</v>
      </c>
      <c r="FP489" s="120">
        <v>9.68</v>
      </c>
      <c r="FQ489" s="120">
        <v>18.321899999999999</v>
      </c>
      <c r="FR489" s="120">
        <v>0.22140000000000001</v>
      </c>
      <c r="FV489" s="120">
        <v>9.68</v>
      </c>
      <c r="FW489" s="120">
        <v>25.470400000000001</v>
      </c>
      <c r="FX489" s="120">
        <v>0.25390000000000001</v>
      </c>
      <c r="FY489" s="120">
        <v>9.68</v>
      </c>
      <c r="FZ489" s="120">
        <v>20.750399999999999</v>
      </c>
      <c r="GA489" s="120">
        <v>0.14949999999999999</v>
      </c>
      <c r="GE489" s="120">
        <v>9.68</v>
      </c>
      <c r="GF489" s="120">
        <v>28.26</v>
      </c>
      <c r="GG489" s="120">
        <v>0.46039999999999998</v>
      </c>
      <c r="GH489" s="120">
        <v>9.68</v>
      </c>
      <c r="GI489" s="120">
        <v>9.5690000000000008</v>
      </c>
      <c r="GJ489" s="120">
        <v>0.26919999999999999</v>
      </c>
      <c r="GK489" s="120">
        <v>9.68</v>
      </c>
      <c r="GL489" s="120">
        <v>23.1663</v>
      </c>
      <c r="GM489" s="120">
        <v>0.32600000000000001</v>
      </c>
      <c r="GN489" s="120">
        <v>9.68</v>
      </c>
      <c r="GO489" s="120">
        <v>25.317799999999998</v>
      </c>
      <c r="GP489" s="120">
        <v>0.35460000000000003</v>
      </c>
      <c r="GW489" s="120">
        <v>9.68</v>
      </c>
      <c r="GX489" s="120">
        <v>19.5181</v>
      </c>
      <c r="GY489" s="120">
        <v>0.30640000000000001</v>
      </c>
      <c r="GZ489" s="120">
        <v>9.68</v>
      </c>
      <c r="HA489" s="120">
        <v>25.966000000000001</v>
      </c>
      <c r="HB489" s="120">
        <v>0.41610000000000003</v>
      </c>
      <c r="HF489" s="120">
        <v>9.68</v>
      </c>
      <c r="HG489" s="120">
        <v>14.797700000000001</v>
      </c>
      <c r="HH489" s="120">
        <v>0.58020000000000005</v>
      </c>
      <c r="HO489" s="120">
        <v>9.68</v>
      </c>
      <c r="HP489" s="120">
        <v>17.172499999999999</v>
      </c>
      <c r="HQ489" s="120">
        <v>0.12959999999999999</v>
      </c>
      <c r="HR489" s="120">
        <v>9.68</v>
      </c>
      <c r="HS489" s="120">
        <v>24.837599999999998</v>
      </c>
      <c r="HT489" s="120">
        <v>0.2908</v>
      </c>
      <c r="HX489" s="128">
        <v>9.68</v>
      </c>
      <c r="HY489" s="128">
        <v>23.2776</v>
      </c>
      <c r="HZ489" s="120">
        <v>0.1037</v>
      </c>
      <c r="IA489" s="128">
        <v>9.68</v>
      </c>
      <c r="IB489" s="128">
        <v>19.416399999999999</v>
      </c>
      <c r="IC489" s="120">
        <v>0.10340000000000001</v>
      </c>
      <c r="ID489" s="128">
        <v>9.68</v>
      </c>
      <c r="IE489" s="128">
        <v>17.704699999999999</v>
      </c>
      <c r="IF489" s="120">
        <v>9.1999999999999998E-2</v>
      </c>
      <c r="IG489" s="128">
        <v>9.68</v>
      </c>
      <c r="IH489" s="128">
        <v>23.357700000000001</v>
      </c>
      <c r="II489" s="120">
        <v>0.14399999999999999</v>
      </c>
      <c r="IJ489" s="128">
        <v>9.68</v>
      </c>
      <c r="IK489" s="128">
        <v>27.141300000000001</v>
      </c>
      <c r="IL489" s="120">
        <v>0.1933</v>
      </c>
      <c r="IM489" s="128">
        <v>9.68</v>
      </c>
      <c r="IN489" s="128">
        <v>29.604900000000001</v>
      </c>
      <c r="IO489" s="120">
        <v>0.14099999999999999</v>
      </c>
      <c r="IP489" s="128">
        <v>9.68</v>
      </c>
      <c r="IQ489" s="128">
        <v>40.822000000000003</v>
      </c>
      <c r="IR489" s="120">
        <v>0.2888</v>
      </c>
      <c r="IS489" s="128">
        <v>9.68</v>
      </c>
      <c r="IT489" s="128">
        <v>39.441899999999997</v>
      </c>
      <c r="IU489" s="120">
        <v>0.28660000000000002</v>
      </c>
      <c r="IV489" s="128">
        <v>9.68</v>
      </c>
      <c r="IW489" s="128">
        <v>34.009799999999998</v>
      </c>
      <c r="IX489" s="120">
        <v>0.19089999999999999</v>
      </c>
      <c r="IY489" s="128">
        <v>9.68</v>
      </c>
      <c r="IZ489" s="128">
        <v>17.9041</v>
      </c>
      <c r="JA489" s="120">
        <v>5.8000000000000003E-2</v>
      </c>
      <c r="JB489" s="128">
        <v>9.68</v>
      </c>
      <c r="JC489" s="128">
        <v>18.0825</v>
      </c>
      <c r="JD489" s="120">
        <v>0.1079</v>
      </c>
      <c r="JE489" s="128">
        <v>9.68</v>
      </c>
      <c r="JF489" s="128">
        <v>26.590299999999999</v>
      </c>
      <c r="JG489" s="120">
        <v>0.17849999999999999</v>
      </c>
      <c r="JH489" s="128">
        <v>9.68</v>
      </c>
      <c r="JI489" s="128">
        <v>13.286799999999999</v>
      </c>
      <c r="JJ489" s="120">
        <v>7.6100000000000001E-2</v>
      </c>
      <c r="JK489" s="128">
        <v>9.68</v>
      </c>
      <c r="JL489" s="128">
        <v>0.53159999999999996</v>
      </c>
      <c r="JM489" s="120">
        <v>4.1099999999999998E-2</v>
      </c>
      <c r="JN489" s="128">
        <v>9.68</v>
      </c>
      <c r="JO489" s="128">
        <v>23.219200000000001</v>
      </c>
      <c r="JP489" s="120">
        <v>0.13689999999999999</v>
      </c>
      <c r="JQ489" s="128">
        <v>9.68</v>
      </c>
      <c r="JR489" s="128">
        <v>14.0565</v>
      </c>
      <c r="JS489" s="120">
        <v>9.4200000000000006E-2</v>
      </c>
    </row>
    <row r="490" spans="1:279" x14ac:dyDescent="0.25">
      <c r="A490" s="128">
        <v>9.6999999999999993</v>
      </c>
      <c r="B490" s="128">
        <v>30.532</v>
      </c>
      <c r="C490" s="120">
        <v>0.32590000000000002</v>
      </c>
      <c r="D490" s="120">
        <v>9.6999999999999993</v>
      </c>
      <c r="E490" s="120">
        <v>22.408799999999999</v>
      </c>
      <c r="F490" s="120">
        <v>0.2364</v>
      </c>
      <c r="G490" s="120">
        <v>9.6999999999999993</v>
      </c>
      <c r="H490" s="120">
        <v>28.8049</v>
      </c>
      <c r="I490" s="120">
        <v>0.3982</v>
      </c>
      <c r="J490" s="120">
        <v>9.6999999999999993</v>
      </c>
      <c r="K490" s="120">
        <v>15.8432</v>
      </c>
      <c r="L490" s="120">
        <v>0.18509999999999999</v>
      </c>
      <c r="M490" s="120">
        <v>9.6999999999999993</v>
      </c>
      <c r="N490" s="120">
        <v>23.745200000000001</v>
      </c>
      <c r="O490" s="120">
        <v>0.2858</v>
      </c>
      <c r="P490" s="120">
        <v>9.6999999999999993</v>
      </c>
      <c r="Q490" s="120">
        <v>21.688700000000001</v>
      </c>
      <c r="R490" s="120">
        <v>0.23430000000000001</v>
      </c>
      <c r="S490" s="120">
        <v>9.6999999999999993</v>
      </c>
      <c r="T490" s="120">
        <v>23.423200000000001</v>
      </c>
      <c r="U490" s="120">
        <v>0.36659999999999998</v>
      </c>
      <c r="V490" s="120">
        <v>12.037000000000001</v>
      </c>
      <c r="W490" s="120">
        <v>26.6983</v>
      </c>
      <c r="X490" s="120">
        <v>0.14549999999999999</v>
      </c>
      <c r="Y490" s="120">
        <v>9.6999999999999993</v>
      </c>
      <c r="Z490" s="120">
        <v>26.831499999999998</v>
      </c>
      <c r="AA490" s="120">
        <v>0.35909999999999997</v>
      </c>
      <c r="AB490" s="120">
        <v>9.6999999999999993</v>
      </c>
      <c r="AC490" s="120">
        <v>30.312799999999999</v>
      </c>
      <c r="AD490" s="120">
        <v>0.42330000000000001</v>
      </c>
      <c r="AE490" s="120">
        <v>12.025</v>
      </c>
      <c r="AF490" s="120">
        <v>24.129100000000001</v>
      </c>
      <c r="AG490" s="120">
        <v>8.2000000000000003E-2</v>
      </c>
      <c r="AH490" s="120">
        <v>9.6999999999999993</v>
      </c>
      <c r="AI490" s="120">
        <v>15.063000000000001</v>
      </c>
      <c r="AJ490" s="120">
        <v>0.35289999999999999</v>
      </c>
      <c r="AK490" s="120">
        <v>9.6999999999999993</v>
      </c>
      <c r="AL490" s="120">
        <v>32.131100000000004</v>
      </c>
      <c r="AM490" s="120">
        <v>0.43290000000000001</v>
      </c>
      <c r="AN490" s="120">
        <v>12.47</v>
      </c>
      <c r="AO490" s="120">
        <v>27.9514</v>
      </c>
      <c r="AP490" s="120">
        <v>0.2074</v>
      </c>
      <c r="AT490" s="120">
        <v>9.6999999999999993</v>
      </c>
      <c r="AU490" s="120">
        <v>21.848199999999999</v>
      </c>
      <c r="AV490" s="120">
        <v>0.35499999999999998</v>
      </c>
      <c r="BO490" s="120">
        <v>9.6999999999999993</v>
      </c>
      <c r="BP490" s="120">
        <v>31.8324</v>
      </c>
      <c r="BQ490" s="120">
        <v>0.30620000000000003</v>
      </c>
      <c r="BR490" s="120">
        <v>9.6999999999999993</v>
      </c>
      <c r="BS490" s="120">
        <v>21.278600000000001</v>
      </c>
      <c r="BT490" s="120">
        <v>0.7208</v>
      </c>
      <c r="CA490" s="120">
        <v>9.6999999999999993</v>
      </c>
      <c r="CB490" s="120">
        <v>28.9955</v>
      </c>
      <c r="CC490" s="120">
        <v>0.32969999999999999</v>
      </c>
      <c r="CD490" s="120">
        <v>9.6999999999999993</v>
      </c>
      <c r="CE490" s="120">
        <v>28.504799999999999</v>
      </c>
      <c r="CF490" s="120">
        <v>0.4521</v>
      </c>
      <c r="CS490" s="120">
        <v>9.6999999999999993</v>
      </c>
      <c r="CT490" s="120">
        <v>18.5991</v>
      </c>
      <c r="CU490" s="120">
        <v>0.1963</v>
      </c>
      <c r="CY490" s="120">
        <v>9.6999999999999993</v>
      </c>
      <c r="CZ490" s="120">
        <v>20.266300000000001</v>
      </c>
      <c r="DA490" s="120">
        <v>0.37369999999999998</v>
      </c>
      <c r="DH490" s="120">
        <v>9.6999999999999993</v>
      </c>
      <c r="DI490" s="120">
        <v>17.515899999999998</v>
      </c>
      <c r="DJ490" s="120">
        <v>0.21010000000000001</v>
      </c>
      <c r="DN490" s="120">
        <v>9.6999999999999993</v>
      </c>
      <c r="DO490" s="120">
        <v>24.845099999999999</v>
      </c>
      <c r="DP490" s="120">
        <v>0.2369</v>
      </c>
      <c r="DW490" s="120">
        <v>9.6999999999999993</v>
      </c>
      <c r="DX490" s="120">
        <v>21.650600000000001</v>
      </c>
      <c r="DY490" s="120">
        <v>0.1719</v>
      </c>
      <c r="DZ490" s="120">
        <v>9.6999999999999993</v>
      </c>
      <c r="EA490" s="120">
        <v>20.146599999999999</v>
      </c>
      <c r="EB490" s="120">
        <v>0.18970000000000001</v>
      </c>
      <c r="EL490" s="120">
        <v>9.6999999999999993</v>
      </c>
      <c r="EM490" s="120">
        <v>23.591799999999999</v>
      </c>
      <c r="EN490" s="120">
        <v>0.21590000000000001</v>
      </c>
      <c r="EO490" s="120">
        <v>9.6999999999999993</v>
      </c>
      <c r="EP490" s="120">
        <v>18.443999999999999</v>
      </c>
      <c r="EQ490" s="120">
        <v>0.2422</v>
      </c>
      <c r="EU490" s="120">
        <v>9.6999999999999993</v>
      </c>
      <c r="EV490" s="120">
        <v>25.409500000000001</v>
      </c>
      <c r="EW490" s="120">
        <v>0.24279999999999999</v>
      </c>
      <c r="EX490" s="120">
        <v>9.6999999999999993</v>
      </c>
      <c r="EY490" s="120">
        <v>18.389800000000001</v>
      </c>
      <c r="EZ490" s="120">
        <v>0.32050000000000001</v>
      </c>
      <c r="FM490" s="120">
        <v>9.6999999999999993</v>
      </c>
      <c r="FN490" s="120">
        <v>20.595500000000001</v>
      </c>
      <c r="FO490" s="120">
        <v>0.20749999999999999</v>
      </c>
      <c r="FP490" s="120">
        <v>9.6999999999999993</v>
      </c>
      <c r="FQ490" s="120">
        <v>18.350000000000001</v>
      </c>
      <c r="FR490" s="120">
        <v>0.25040000000000001</v>
      </c>
      <c r="FV490" s="120">
        <v>9.6999999999999993</v>
      </c>
      <c r="FW490" s="120">
        <v>25.515699999999999</v>
      </c>
      <c r="FX490" s="120">
        <v>0.25219999999999998</v>
      </c>
      <c r="FY490" s="120">
        <v>9.6999999999999993</v>
      </c>
      <c r="FZ490" s="120">
        <v>20.8889</v>
      </c>
      <c r="GA490" s="120">
        <v>0.1603</v>
      </c>
      <c r="GE490" s="120">
        <v>9.6999999999999993</v>
      </c>
      <c r="GF490" s="120">
        <v>26.624099999999999</v>
      </c>
      <c r="GG490" s="120">
        <v>0.47339999999999999</v>
      </c>
      <c r="GH490" s="120">
        <v>9.6999999999999993</v>
      </c>
      <c r="GI490" s="120">
        <v>9.2784999999999993</v>
      </c>
      <c r="GJ490" s="120">
        <v>0.2707</v>
      </c>
      <c r="GK490" s="120">
        <v>9.6999999999999993</v>
      </c>
      <c r="GL490" s="120">
        <v>22.777699999999999</v>
      </c>
      <c r="GM490" s="120">
        <v>0.32750000000000001</v>
      </c>
      <c r="GN490" s="120">
        <v>9.6999999999999993</v>
      </c>
      <c r="GO490" s="120">
        <v>25.3965</v>
      </c>
      <c r="GP490" s="120">
        <v>0.36049999999999999</v>
      </c>
      <c r="GW490" s="120">
        <v>9.6999999999999993</v>
      </c>
      <c r="GX490" s="120">
        <v>19.401900000000001</v>
      </c>
      <c r="GY490" s="120">
        <v>0.311</v>
      </c>
      <c r="GZ490" s="120">
        <v>9.6999999999999993</v>
      </c>
      <c r="HA490" s="120">
        <v>26.0031</v>
      </c>
      <c r="HB490" s="120">
        <v>0.41959999999999997</v>
      </c>
      <c r="HF490" s="120">
        <v>9.6999999999999993</v>
      </c>
      <c r="HG490" s="120">
        <v>14.9937</v>
      </c>
      <c r="HH490" s="120">
        <v>0.58040000000000003</v>
      </c>
      <c r="HO490" s="120">
        <v>9.6999999999999993</v>
      </c>
      <c r="HP490" s="120">
        <v>17.527699999999999</v>
      </c>
      <c r="HQ490" s="120">
        <v>0.13370000000000001</v>
      </c>
      <c r="HR490" s="120">
        <v>9.6999999999999993</v>
      </c>
      <c r="HS490" s="120">
        <v>24.735099999999999</v>
      </c>
      <c r="HT490" s="120">
        <v>0.30049999999999999</v>
      </c>
      <c r="HX490" s="128">
        <v>9.6999999999999993</v>
      </c>
      <c r="HY490" s="128">
        <v>23.776199999999999</v>
      </c>
      <c r="HZ490" s="120">
        <v>0.10199999999999999</v>
      </c>
      <c r="IA490" s="128">
        <v>9.6999999999999993</v>
      </c>
      <c r="IB490" s="128">
        <v>19.182400000000001</v>
      </c>
      <c r="IC490" s="120">
        <v>0.1047</v>
      </c>
      <c r="ID490" s="128">
        <v>9.6999999999999993</v>
      </c>
      <c r="IE490" s="128">
        <v>17.729399999999998</v>
      </c>
      <c r="IF490" s="120">
        <v>9.2600000000000002E-2</v>
      </c>
      <c r="IG490" s="128">
        <v>9.6999999999999993</v>
      </c>
      <c r="IH490" s="128">
        <v>23.3813</v>
      </c>
      <c r="II490" s="120">
        <v>0.15459999999999999</v>
      </c>
      <c r="IJ490" s="128">
        <v>9.6999999999999993</v>
      </c>
      <c r="IK490" s="128">
        <v>26.944900000000001</v>
      </c>
      <c r="IL490" s="120">
        <v>0.18240000000000001</v>
      </c>
      <c r="IM490" s="128">
        <v>9.6999999999999993</v>
      </c>
      <c r="IN490" s="128">
        <v>31.0791</v>
      </c>
      <c r="IO490" s="120">
        <v>0.15140000000000001</v>
      </c>
      <c r="IP490" s="128">
        <v>9.6999999999999993</v>
      </c>
      <c r="IQ490" s="128">
        <v>40.032400000000003</v>
      </c>
      <c r="IR490" s="120">
        <v>0.29699999999999999</v>
      </c>
      <c r="IS490" s="128">
        <v>9.6999999999999993</v>
      </c>
      <c r="IT490" s="128">
        <v>38.517299999999999</v>
      </c>
      <c r="IU490" s="120">
        <v>0.27829999999999999</v>
      </c>
      <c r="IV490" s="128">
        <v>9.6999999999999993</v>
      </c>
      <c r="IW490" s="128">
        <v>34.120699999999999</v>
      </c>
      <c r="IX490" s="120">
        <v>0.18490000000000001</v>
      </c>
      <c r="IY490" s="128">
        <v>9.6999999999999993</v>
      </c>
      <c r="IZ490" s="128">
        <v>17.401700000000002</v>
      </c>
      <c r="JA490" s="120">
        <v>6.4699999999999994E-2</v>
      </c>
      <c r="JB490" s="128">
        <v>9.6999999999999993</v>
      </c>
      <c r="JC490" s="128">
        <v>17.87</v>
      </c>
      <c r="JD490" s="120">
        <v>0.1089</v>
      </c>
      <c r="JE490" s="128">
        <v>9.6999999999999993</v>
      </c>
      <c r="JF490" s="128">
        <v>26.438800000000001</v>
      </c>
      <c r="JG490" s="120">
        <v>0.17299999999999999</v>
      </c>
      <c r="JH490" s="128">
        <v>9.6999999999999993</v>
      </c>
      <c r="JI490" s="128">
        <v>13.333</v>
      </c>
      <c r="JJ490" s="120">
        <v>7.3700000000000002E-2</v>
      </c>
      <c r="JK490" s="128">
        <v>9.6999999999999993</v>
      </c>
      <c r="JL490" s="128">
        <v>0.50690000000000002</v>
      </c>
      <c r="JM490" s="120">
        <v>3.95E-2</v>
      </c>
      <c r="JN490" s="128">
        <v>9.6999999999999993</v>
      </c>
      <c r="JO490" s="128">
        <v>24.033300000000001</v>
      </c>
      <c r="JP490" s="120">
        <v>0.13589999999999999</v>
      </c>
      <c r="JQ490" s="128">
        <v>9.6999999999999993</v>
      </c>
      <c r="JR490" s="128">
        <v>13.7645</v>
      </c>
      <c r="JS490" s="120">
        <v>8.7800000000000003E-2</v>
      </c>
    </row>
    <row r="491" spans="1:279" x14ac:dyDescent="0.25">
      <c r="A491" s="128">
        <v>9.7200000000000006</v>
      </c>
      <c r="B491" s="128">
        <v>29.909800000000001</v>
      </c>
      <c r="C491" s="120">
        <v>0.32090000000000002</v>
      </c>
      <c r="D491" s="120">
        <v>9.7200000000000006</v>
      </c>
      <c r="E491" s="120">
        <v>22.8201</v>
      </c>
      <c r="F491" s="120">
        <v>0.2361</v>
      </c>
      <c r="G491" s="120">
        <v>9.7200000000000006</v>
      </c>
      <c r="H491" s="120">
        <v>28.569400000000002</v>
      </c>
      <c r="I491" s="120">
        <v>0.38769999999999999</v>
      </c>
      <c r="J491" s="120">
        <v>9.7200000000000006</v>
      </c>
      <c r="K491" s="120">
        <v>16.588699999999999</v>
      </c>
      <c r="L491" s="120">
        <v>0.19259999999999999</v>
      </c>
      <c r="M491" s="120">
        <v>9.7200000000000006</v>
      </c>
      <c r="N491" s="120">
        <v>23.927900000000001</v>
      </c>
      <c r="O491" s="120">
        <v>0.28610000000000002</v>
      </c>
      <c r="P491" s="120">
        <v>9.7200000000000006</v>
      </c>
      <c r="Q491" s="120">
        <v>21.166499999999999</v>
      </c>
      <c r="R491" s="120">
        <v>0.22950000000000001</v>
      </c>
      <c r="S491" s="120">
        <v>9.7200000000000006</v>
      </c>
      <c r="T491" s="120">
        <v>23.422000000000001</v>
      </c>
      <c r="U491" s="120">
        <v>0.38379999999999997</v>
      </c>
      <c r="V491" s="120">
        <v>12.057</v>
      </c>
      <c r="W491" s="120">
        <v>26.800699999999999</v>
      </c>
      <c r="X491" s="120">
        <v>0.15190000000000001</v>
      </c>
      <c r="Y491" s="120">
        <v>9.7200000000000006</v>
      </c>
      <c r="Z491" s="120">
        <v>27.275500000000001</v>
      </c>
      <c r="AA491" s="120">
        <v>0.31209999999999999</v>
      </c>
      <c r="AB491" s="120">
        <v>9.7200000000000006</v>
      </c>
      <c r="AC491" s="120">
        <v>30.208300000000001</v>
      </c>
      <c r="AD491" s="120">
        <v>0.4214</v>
      </c>
      <c r="AE491" s="120">
        <v>12.045</v>
      </c>
      <c r="AF491" s="120">
        <v>24.026199999999999</v>
      </c>
      <c r="AG491" s="120">
        <v>7.6999999999999999E-2</v>
      </c>
      <c r="AH491" s="120">
        <v>9.7200000000000006</v>
      </c>
      <c r="AI491" s="120">
        <v>16.753299999999999</v>
      </c>
      <c r="AJ491" s="120">
        <v>0.3412</v>
      </c>
      <c r="AK491" s="120">
        <v>9.7200000000000006</v>
      </c>
      <c r="AL491" s="120">
        <v>32.595799999999997</v>
      </c>
      <c r="AM491" s="120">
        <v>0.42949999999999999</v>
      </c>
      <c r="AN491" s="120">
        <v>12.49</v>
      </c>
      <c r="AO491" s="120">
        <v>28.012899999999998</v>
      </c>
      <c r="AP491" s="120">
        <v>0.2046</v>
      </c>
      <c r="AT491" s="120">
        <v>9.7200000000000006</v>
      </c>
      <c r="AU491" s="120">
        <v>22.289899999999999</v>
      </c>
      <c r="AV491" s="120">
        <v>0.36770000000000003</v>
      </c>
      <c r="BO491" s="120">
        <v>9.7200000000000006</v>
      </c>
      <c r="BP491" s="120">
        <v>31.6248</v>
      </c>
      <c r="BQ491" s="120">
        <v>0.35470000000000002</v>
      </c>
      <c r="BR491" s="120">
        <v>9.7200000000000006</v>
      </c>
      <c r="BS491" s="120">
        <v>20.330500000000001</v>
      </c>
      <c r="BT491" s="120">
        <v>0.73509999999999998</v>
      </c>
      <c r="CA491" s="120">
        <v>9.7200000000000006</v>
      </c>
      <c r="CB491" s="120">
        <v>29.7332</v>
      </c>
      <c r="CC491" s="120">
        <v>0.30940000000000001</v>
      </c>
      <c r="CD491" s="120">
        <v>9.7200000000000006</v>
      </c>
      <c r="CE491" s="120">
        <v>28.266400000000001</v>
      </c>
      <c r="CF491" s="120">
        <v>0.47010000000000002</v>
      </c>
      <c r="CS491" s="120">
        <v>9.7200000000000006</v>
      </c>
      <c r="CT491" s="120">
        <v>18.668800000000001</v>
      </c>
      <c r="CU491" s="120">
        <v>0.2006</v>
      </c>
      <c r="CY491" s="120">
        <v>9.7200000000000006</v>
      </c>
      <c r="CZ491" s="120">
        <v>20.241099999999999</v>
      </c>
      <c r="DA491" s="120">
        <v>0.3785</v>
      </c>
      <c r="DH491" s="120">
        <v>9.7200000000000006</v>
      </c>
      <c r="DI491" s="120">
        <v>17.355899999999998</v>
      </c>
      <c r="DJ491" s="120">
        <v>0.2127</v>
      </c>
      <c r="DN491" s="120">
        <v>9.7200000000000006</v>
      </c>
      <c r="DO491" s="120">
        <v>24.255800000000001</v>
      </c>
      <c r="DP491" s="120">
        <v>0.24129999999999999</v>
      </c>
      <c r="DW491" s="120">
        <v>9.7200000000000006</v>
      </c>
      <c r="DX491" s="120">
        <v>21.508800000000001</v>
      </c>
      <c r="DY491" s="120">
        <v>0.1857</v>
      </c>
      <c r="DZ491" s="120">
        <v>9.7200000000000006</v>
      </c>
      <c r="EA491" s="120">
        <v>20.003499999999999</v>
      </c>
      <c r="EB491" s="120">
        <v>0.19270000000000001</v>
      </c>
      <c r="EL491" s="120">
        <v>9.7200000000000006</v>
      </c>
      <c r="EM491" s="120">
        <v>23.9269</v>
      </c>
      <c r="EN491" s="120">
        <v>0.22850000000000001</v>
      </c>
      <c r="EO491" s="120">
        <v>9.7200000000000006</v>
      </c>
      <c r="EP491" s="120">
        <v>18.424600000000002</v>
      </c>
      <c r="EQ491" s="120">
        <v>0.24629999999999999</v>
      </c>
      <c r="EU491" s="120">
        <v>9.7200000000000006</v>
      </c>
      <c r="EV491" s="120">
        <v>25.297000000000001</v>
      </c>
      <c r="EW491" s="120">
        <v>0.24360000000000001</v>
      </c>
      <c r="EX491" s="120">
        <v>9.7200000000000006</v>
      </c>
      <c r="EY491" s="120">
        <v>19.590299999999999</v>
      </c>
      <c r="EZ491" s="120">
        <v>0.25530000000000003</v>
      </c>
      <c r="FM491" s="120">
        <v>9.7200000000000006</v>
      </c>
      <c r="FN491" s="120">
        <v>20.549600000000002</v>
      </c>
      <c r="FO491" s="120">
        <v>0.21840000000000001</v>
      </c>
      <c r="FP491" s="120">
        <v>9.7200000000000006</v>
      </c>
      <c r="FQ491" s="120">
        <v>17.960799999999999</v>
      </c>
      <c r="FR491" s="120">
        <v>0.2631</v>
      </c>
      <c r="FV491" s="120">
        <v>9.7200000000000006</v>
      </c>
      <c r="FW491" s="120">
        <v>24.8887</v>
      </c>
      <c r="FX491" s="120">
        <v>0.24349999999999999</v>
      </c>
      <c r="FY491" s="120">
        <v>9.7200000000000006</v>
      </c>
      <c r="FZ491" s="120">
        <v>20.818100000000001</v>
      </c>
      <c r="GA491" s="120">
        <v>0.16600000000000001</v>
      </c>
      <c r="GE491" s="120">
        <v>9.7200000000000006</v>
      </c>
      <c r="GF491" s="120">
        <v>23.427900000000001</v>
      </c>
      <c r="GG491" s="120">
        <v>0.4708</v>
      </c>
      <c r="GH491" s="120">
        <v>9.7200000000000006</v>
      </c>
      <c r="GI491" s="120">
        <v>9.0816999999999997</v>
      </c>
      <c r="GJ491" s="120">
        <v>0.27539999999999998</v>
      </c>
      <c r="GK491" s="120">
        <v>9.7200000000000006</v>
      </c>
      <c r="GL491" s="120">
        <v>22.369199999999999</v>
      </c>
      <c r="GM491" s="120">
        <v>0.31950000000000001</v>
      </c>
      <c r="GN491" s="120">
        <v>9.7200000000000006</v>
      </c>
      <c r="GO491" s="120">
        <v>25.5319</v>
      </c>
      <c r="GP491" s="120">
        <v>0.3634</v>
      </c>
      <c r="GW491" s="120">
        <v>9.7200000000000006</v>
      </c>
      <c r="GX491" s="120">
        <v>19.203600000000002</v>
      </c>
      <c r="GY491" s="120">
        <v>0.31530000000000002</v>
      </c>
      <c r="GZ491" s="120">
        <v>9.7200000000000006</v>
      </c>
      <c r="HA491" s="120">
        <v>25.841000000000001</v>
      </c>
      <c r="HB491" s="120">
        <v>0.42709999999999998</v>
      </c>
      <c r="HF491" s="120">
        <v>9.7200000000000006</v>
      </c>
      <c r="HG491" s="120">
        <v>15.162800000000001</v>
      </c>
      <c r="HH491" s="120">
        <v>0.58279999999999998</v>
      </c>
      <c r="HO491" s="120">
        <v>9.7200000000000006</v>
      </c>
      <c r="HP491" s="120">
        <v>17.695599999999999</v>
      </c>
      <c r="HQ491" s="120">
        <v>0.13830000000000001</v>
      </c>
      <c r="HR491" s="120">
        <v>9.7200000000000006</v>
      </c>
      <c r="HS491" s="120">
        <v>24.8567</v>
      </c>
      <c r="HT491" s="120">
        <v>0.30459999999999998</v>
      </c>
      <c r="HX491" s="128">
        <v>9.7200000000000006</v>
      </c>
      <c r="HY491" s="128">
        <v>24.0883</v>
      </c>
      <c r="HZ491" s="120">
        <v>0.1033</v>
      </c>
      <c r="IA491" s="128">
        <v>9.7200000000000006</v>
      </c>
      <c r="IB491" s="128">
        <v>18.876799999999999</v>
      </c>
      <c r="IC491" s="120">
        <v>0.1047</v>
      </c>
      <c r="ID491" s="128">
        <v>9.7200000000000006</v>
      </c>
      <c r="IE491" s="128">
        <v>17.839600000000001</v>
      </c>
      <c r="IF491" s="120">
        <v>8.9700000000000002E-2</v>
      </c>
      <c r="IG491" s="128">
        <v>9.7200000000000006</v>
      </c>
      <c r="IH491" s="128">
        <v>23.1083</v>
      </c>
      <c r="II491" s="120">
        <v>0.16739999999999999</v>
      </c>
      <c r="IJ491" s="128">
        <v>9.7200000000000006</v>
      </c>
      <c r="IK491" s="128">
        <v>27.243099999999998</v>
      </c>
      <c r="IL491" s="120">
        <v>0.1767</v>
      </c>
      <c r="IM491" s="128">
        <v>9.7200000000000006</v>
      </c>
      <c r="IN491" s="128">
        <v>32.276200000000003</v>
      </c>
      <c r="IO491" s="120">
        <v>0.1653</v>
      </c>
      <c r="IP491" s="128">
        <v>9.7200000000000006</v>
      </c>
      <c r="IQ491" s="128">
        <v>39.226799999999997</v>
      </c>
      <c r="IR491" s="120">
        <v>0.31159999999999999</v>
      </c>
      <c r="IS491" s="128">
        <v>9.7200000000000006</v>
      </c>
      <c r="IT491" s="128">
        <v>37.508600000000001</v>
      </c>
      <c r="IU491" s="120">
        <v>0.26869999999999999</v>
      </c>
      <c r="IV491" s="128">
        <v>9.7200000000000006</v>
      </c>
      <c r="IW491" s="128">
        <v>34.240499999999997</v>
      </c>
      <c r="IX491" s="120">
        <v>0.18010000000000001</v>
      </c>
      <c r="IY491" s="128">
        <v>9.7200000000000006</v>
      </c>
      <c r="IZ491" s="128">
        <v>16.9709</v>
      </c>
      <c r="JA491" s="120">
        <v>7.0999999999999994E-2</v>
      </c>
      <c r="JB491" s="128">
        <v>9.7200000000000006</v>
      </c>
      <c r="JC491" s="128">
        <v>17.7059</v>
      </c>
      <c r="JD491" s="120">
        <v>0.1038</v>
      </c>
      <c r="JE491" s="128">
        <v>9.7200000000000006</v>
      </c>
      <c r="JF491" s="128">
        <v>26.473800000000001</v>
      </c>
      <c r="JG491" s="120">
        <v>0.1661</v>
      </c>
      <c r="JH491" s="128">
        <v>9.7200000000000006</v>
      </c>
      <c r="JI491" s="128">
        <v>13.476000000000001</v>
      </c>
      <c r="JJ491" s="120">
        <v>7.22E-2</v>
      </c>
      <c r="JK491" s="128">
        <v>9.7200000000000006</v>
      </c>
      <c r="JL491" s="128">
        <v>0.48320000000000002</v>
      </c>
      <c r="JM491" s="120">
        <v>3.8899999999999997E-2</v>
      </c>
      <c r="JN491" s="128">
        <v>9.7200000000000006</v>
      </c>
      <c r="JO491" s="128">
        <v>25.0398</v>
      </c>
      <c r="JP491" s="120">
        <v>0.1414</v>
      </c>
      <c r="JQ491" s="128">
        <v>9.7200000000000006</v>
      </c>
      <c r="JR491" s="128">
        <v>13.6693</v>
      </c>
      <c r="JS491" s="120">
        <v>8.6400000000000005E-2</v>
      </c>
    </row>
    <row r="492" spans="1:279" x14ac:dyDescent="0.25">
      <c r="A492" s="128">
        <v>9.74</v>
      </c>
      <c r="B492" s="128">
        <v>29.239599999999999</v>
      </c>
      <c r="C492" s="120">
        <v>0.31580000000000003</v>
      </c>
      <c r="D492" s="120">
        <v>9.74</v>
      </c>
      <c r="E492" s="120">
        <v>23.3996</v>
      </c>
      <c r="F492" s="120">
        <v>0.23449999999999999</v>
      </c>
      <c r="G492" s="120">
        <v>9.74</v>
      </c>
      <c r="H492" s="120">
        <v>28.789400000000001</v>
      </c>
      <c r="I492" s="120">
        <v>0.374</v>
      </c>
      <c r="J492" s="120">
        <v>9.74</v>
      </c>
      <c r="K492" s="120">
        <v>17.3064</v>
      </c>
      <c r="L492" s="120">
        <v>0.20030000000000001</v>
      </c>
      <c r="M492" s="120">
        <v>9.74</v>
      </c>
      <c r="N492" s="120">
        <v>23.9848</v>
      </c>
      <c r="O492" s="120">
        <v>0.29330000000000001</v>
      </c>
      <c r="P492" s="120">
        <v>9.74</v>
      </c>
      <c r="Q492" s="120">
        <v>20.616199999999999</v>
      </c>
      <c r="R492" s="120">
        <v>0.22189999999999999</v>
      </c>
      <c r="S492" s="120">
        <v>9.74</v>
      </c>
      <c r="T492" s="120">
        <v>23.5669</v>
      </c>
      <c r="U492" s="120">
        <v>0.41010000000000002</v>
      </c>
      <c r="V492" s="120">
        <v>12.077</v>
      </c>
      <c r="W492" s="120">
        <v>26.642199999999999</v>
      </c>
      <c r="X492" s="120">
        <v>0.15759999999999999</v>
      </c>
      <c r="Y492" s="120">
        <v>9.74</v>
      </c>
      <c r="Z492" s="120">
        <v>27.641100000000002</v>
      </c>
      <c r="AA492" s="120">
        <v>0.2324</v>
      </c>
      <c r="AB492" s="120">
        <v>9.74</v>
      </c>
      <c r="AC492" s="120">
        <v>29.791</v>
      </c>
      <c r="AD492" s="120">
        <v>0.41039999999999999</v>
      </c>
      <c r="AE492" s="120">
        <v>12.065</v>
      </c>
      <c r="AF492" s="120">
        <v>24.0154</v>
      </c>
      <c r="AG492" s="120">
        <v>8.2600000000000007E-2</v>
      </c>
      <c r="AH492" s="120">
        <v>9.74</v>
      </c>
      <c r="AI492" s="120">
        <v>18.532900000000001</v>
      </c>
      <c r="AJ492" s="120">
        <v>0.31759999999999999</v>
      </c>
      <c r="AK492" s="120">
        <v>9.74</v>
      </c>
      <c r="AL492" s="120">
        <v>33.080500000000001</v>
      </c>
      <c r="AM492" s="120">
        <v>0.44119999999999998</v>
      </c>
      <c r="AN492" s="120">
        <v>12.51</v>
      </c>
      <c r="AO492" s="120">
        <v>28.040800000000001</v>
      </c>
      <c r="AP492" s="120">
        <v>0.20130000000000001</v>
      </c>
      <c r="AT492" s="120">
        <v>9.74</v>
      </c>
      <c r="AU492" s="120">
        <v>23.136700000000001</v>
      </c>
      <c r="AV492" s="120">
        <v>0.28399999999999997</v>
      </c>
      <c r="BO492" s="120">
        <v>9.74</v>
      </c>
      <c r="BP492" s="120">
        <v>31.8005</v>
      </c>
      <c r="BQ492" s="120">
        <v>0.37869999999999998</v>
      </c>
      <c r="BR492" s="120">
        <v>9.74</v>
      </c>
      <c r="BS492" s="120">
        <v>21.9711</v>
      </c>
      <c r="BT492" s="120">
        <v>0.80330000000000001</v>
      </c>
      <c r="CA492" s="120">
        <v>9.74</v>
      </c>
      <c r="CB492" s="120">
        <v>30.611999999999998</v>
      </c>
      <c r="CC492" s="120">
        <v>0.27310000000000001</v>
      </c>
      <c r="CD492" s="120">
        <v>9.74</v>
      </c>
      <c r="CE492" s="120">
        <v>27.69</v>
      </c>
      <c r="CF492" s="120">
        <v>0.47649999999999998</v>
      </c>
      <c r="CS492" s="120">
        <v>9.74</v>
      </c>
      <c r="CT492" s="120">
        <v>18.410699999999999</v>
      </c>
      <c r="CU492" s="120">
        <v>0.2117</v>
      </c>
      <c r="CY492" s="120">
        <v>9.74</v>
      </c>
      <c r="CZ492" s="120">
        <v>20.3566</v>
      </c>
      <c r="DA492" s="120">
        <v>0.37480000000000002</v>
      </c>
      <c r="DH492" s="120">
        <v>9.74</v>
      </c>
      <c r="DI492" s="120">
        <v>17.234999999999999</v>
      </c>
      <c r="DJ492" s="120">
        <v>0.21790000000000001</v>
      </c>
      <c r="DN492" s="120">
        <v>9.74</v>
      </c>
      <c r="DO492" s="120">
        <v>23.3416</v>
      </c>
      <c r="DP492" s="120">
        <v>0.24049999999999999</v>
      </c>
      <c r="DW492" s="120">
        <v>9.74</v>
      </c>
      <c r="DX492" s="120">
        <v>21.473199999999999</v>
      </c>
      <c r="DY492" s="120">
        <v>0.20039999999999999</v>
      </c>
      <c r="DZ492" s="120">
        <v>9.74</v>
      </c>
      <c r="EA492" s="120">
        <v>19.8413</v>
      </c>
      <c r="EB492" s="120">
        <v>0.19570000000000001</v>
      </c>
      <c r="EL492" s="120">
        <v>9.74</v>
      </c>
      <c r="EM492" s="120">
        <v>24.2806</v>
      </c>
      <c r="EN492" s="120">
        <v>0.24360000000000001</v>
      </c>
      <c r="EO492" s="120">
        <v>9.74</v>
      </c>
      <c r="EP492" s="120">
        <v>18.408100000000001</v>
      </c>
      <c r="EQ492" s="120">
        <v>0.2457</v>
      </c>
      <c r="EU492" s="120">
        <v>9.74</v>
      </c>
      <c r="EV492" s="120">
        <v>24.445</v>
      </c>
      <c r="EW492" s="120">
        <v>0.2414</v>
      </c>
      <c r="EX492" s="120">
        <v>9.74</v>
      </c>
      <c r="EY492" s="120">
        <v>20.731200000000001</v>
      </c>
      <c r="EZ492" s="120">
        <v>0.2185</v>
      </c>
      <c r="FM492" s="120">
        <v>9.74</v>
      </c>
      <c r="FN492" s="120">
        <v>20.635200000000001</v>
      </c>
      <c r="FO492" s="120">
        <v>0.22620000000000001</v>
      </c>
      <c r="FP492" s="120">
        <v>9.74</v>
      </c>
      <c r="FQ492" s="120">
        <v>17.197900000000001</v>
      </c>
      <c r="FR492" s="120">
        <v>0.27089999999999997</v>
      </c>
      <c r="FV492" s="120">
        <v>9.74</v>
      </c>
      <c r="FW492" s="120">
        <v>24.4742</v>
      </c>
      <c r="FX492" s="120">
        <v>0.23860000000000001</v>
      </c>
      <c r="FY492" s="120">
        <v>9.74</v>
      </c>
      <c r="FZ492" s="120">
        <v>20.795100000000001</v>
      </c>
      <c r="GA492" s="120">
        <v>0.17219999999999999</v>
      </c>
      <c r="GE492" s="120">
        <v>9.74</v>
      </c>
      <c r="GF492" s="120">
        <v>20.049600000000002</v>
      </c>
      <c r="GG492" s="120">
        <v>0.42549999999999999</v>
      </c>
      <c r="GH492" s="120">
        <v>9.74</v>
      </c>
      <c r="GI492" s="120">
        <v>8.9305000000000003</v>
      </c>
      <c r="GJ492" s="120">
        <v>0.28589999999999999</v>
      </c>
      <c r="GK492" s="120">
        <v>9.74</v>
      </c>
      <c r="GL492" s="120">
        <v>22.157900000000001</v>
      </c>
      <c r="GM492" s="120">
        <v>0.31269999999999998</v>
      </c>
      <c r="GN492" s="120">
        <v>9.74</v>
      </c>
      <c r="GO492" s="120">
        <v>25.933</v>
      </c>
      <c r="GP492" s="120">
        <v>0.35510000000000003</v>
      </c>
      <c r="GW492" s="120">
        <v>9.74</v>
      </c>
      <c r="GX492" s="120">
        <v>18.904199999999999</v>
      </c>
      <c r="GY492" s="120">
        <v>0.31069999999999998</v>
      </c>
      <c r="GZ492" s="120">
        <v>9.74</v>
      </c>
      <c r="HA492" s="120">
        <v>25.672000000000001</v>
      </c>
      <c r="HB492" s="120">
        <v>0.42809999999999998</v>
      </c>
      <c r="HF492" s="120">
        <v>9.74</v>
      </c>
      <c r="HG492" s="120">
        <v>15.306100000000001</v>
      </c>
      <c r="HH492" s="120">
        <v>0.58389999999999997</v>
      </c>
      <c r="HO492" s="120">
        <v>9.74</v>
      </c>
      <c r="HP492" s="120">
        <v>17.849599999999999</v>
      </c>
      <c r="HQ492" s="120">
        <v>0.1462</v>
      </c>
      <c r="HR492" s="120">
        <v>9.74</v>
      </c>
      <c r="HS492" s="120">
        <v>25.4268</v>
      </c>
      <c r="HT492" s="120">
        <v>0.3135</v>
      </c>
      <c r="HX492" s="128">
        <v>9.74</v>
      </c>
      <c r="HY492" s="128">
        <v>24.254200000000001</v>
      </c>
      <c r="HZ492" s="120">
        <v>0.10580000000000001</v>
      </c>
      <c r="IA492" s="128">
        <v>9.74</v>
      </c>
      <c r="IB492" s="128">
        <v>18.9055</v>
      </c>
      <c r="IC492" s="120">
        <v>0.1056</v>
      </c>
      <c r="ID492" s="128">
        <v>9.74</v>
      </c>
      <c r="IE492" s="128">
        <v>17.9739</v>
      </c>
      <c r="IF492" s="120">
        <v>8.8999999999999996E-2</v>
      </c>
      <c r="IG492" s="128">
        <v>9.74</v>
      </c>
      <c r="IH492" s="128">
        <v>22.684899999999999</v>
      </c>
      <c r="II492" s="120">
        <v>0.17979999999999999</v>
      </c>
      <c r="IJ492" s="128">
        <v>9.74</v>
      </c>
      <c r="IK492" s="128">
        <v>27.883099999999999</v>
      </c>
      <c r="IL492" s="120">
        <v>0.16569999999999999</v>
      </c>
      <c r="IM492" s="128">
        <v>9.74</v>
      </c>
      <c r="IN492" s="128">
        <v>33.640099999999997</v>
      </c>
      <c r="IO492" s="120">
        <v>0.17460000000000001</v>
      </c>
      <c r="IP492" s="128">
        <v>9.74</v>
      </c>
      <c r="IQ492" s="128">
        <v>38.2669</v>
      </c>
      <c r="IR492" s="120">
        <v>0.309</v>
      </c>
      <c r="IS492" s="128">
        <v>9.74</v>
      </c>
      <c r="IT492" s="128">
        <v>36.123800000000003</v>
      </c>
      <c r="IU492" s="120">
        <v>0.25219999999999998</v>
      </c>
      <c r="IV492" s="128">
        <v>9.74</v>
      </c>
      <c r="IW492" s="128">
        <v>34.131700000000002</v>
      </c>
      <c r="IX492" s="120">
        <v>0.17449999999999999</v>
      </c>
      <c r="IY492" s="128">
        <v>9.74</v>
      </c>
      <c r="IZ492" s="128">
        <v>16.4589</v>
      </c>
      <c r="JA492" s="120">
        <v>7.1300000000000002E-2</v>
      </c>
      <c r="JB492" s="128">
        <v>9.74</v>
      </c>
      <c r="JC492" s="128">
        <v>17.197199999999999</v>
      </c>
      <c r="JD492" s="120">
        <v>0.1018</v>
      </c>
      <c r="JE492" s="128">
        <v>9.74</v>
      </c>
      <c r="JF492" s="128">
        <v>26.979099999999999</v>
      </c>
      <c r="JG492" s="120">
        <v>0.1633</v>
      </c>
      <c r="JH492" s="128">
        <v>9.74</v>
      </c>
      <c r="JI492" s="128">
        <v>13.606999999999999</v>
      </c>
      <c r="JJ492" s="120">
        <v>7.2900000000000006E-2</v>
      </c>
      <c r="JK492" s="128">
        <v>9.74</v>
      </c>
      <c r="JL492" s="128">
        <v>0.46210000000000001</v>
      </c>
      <c r="JM492" s="120">
        <v>3.8300000000000001E-2</v>
      </c>
      <c r="JN492" s="128">
        <v>9.74</v>
      </c>
      <c r="JO492" s="128">
        <v>26.087499999999999</v>
      </c>
      <c r="JP492" s="120">
        <v>0.15709999999999999</v>
      </c>
      <c r="JQ492" s="128">
        <v>9.74</v>
      </c>
      <c r="JR492" s="128">
        <v>13.7559</v>
      </c>
      <c r="JS492" s="120">
        <v>8.5999999999999993E-2</v>
      </c>
    </row>
    <row r="493" spans="1:279" x14ac:dyDescent="0.25">
      <c r="A493" s="128">
        <v>9.76</v>
      </c>
      <c r="B493" s="128">
        <v>28.367999999999999</v>
      </c>
      <c r="C493" s="120">
        <v>0.316</v>
      </c>
      <c r="D493" s="120">
        <v>9.76</v>
      </c>
      <c r="E493" s="120">
        <v>24.276499999999999</v>
      </c>
      <c r="F493" s="120">
        <v>0.24110000000000001</v>
      </c>
      <c r="G493" s="120">
        <v>9.76</v>
      </c>
      <c r="H493" s="120">
        <v>28.779800000000002</v>
      </c>
      <c r="I493" s="120">
        <v>0.35759999999999997</v>
      </c>
      <c r="J493" s="120">
        <v>9.76</v>
      </c>
      <c r="K493" s="120">
        <v>18.061900000000001</v>
      </c>
      <c r="L493" s="120">
        <v>0.20680000000000001</v>
      </c>
      <c r="M493" s="120">
        <v>9.76</v>
      </c>
      <c r="N493" s="120">
        <v>24.055299999999999</v>
      </c>
      <c r="O493" s="120">
        <v>0.29289999999999999</v>
      </c>
      <c r="P493" s="120">
        <v>9.76</v>
      </c>
      <c r="Q493" s="120">
        <v>20.152000000000001</v>
      </c>
      <c r="R493" s="120">
        <v>0.2145</v>
      </c>
      <c r="S493" s="120">
        <v>9.76</v>
      </c>
      <c r="T493" s="120">
        <v>23.751799999999999</v>
      </c>
      <c r="U493" s="120">
        <v>0.41909999999999997</v>
      </c>
      <c r="V493" s="120">
        <v>12.097</v>
      </c>
      <c r="W493" s="120">
        <v>26.912700000000001</v>
      </c>
      <c r="X493" s="120">
        <v>0.15939999999999999</v>
      </c>
      <c r="Y493" s="120">
        <v>9.76</v>
      </c>
      <c r="Z493" s="120">
        <v>27.111999999999998</v>
      </c>
      <c r="AA493" s="120">
        <v>0.2056</v>
      </c>
      <c r="AB493" s="120">
        <v>9.76</v>
      </c>
      <c r="AC493" s="120">
        <v>29.6432</v>
      </c>
      <c r="AD493" s="120">
        <v>0.40260000000000001</v>
      </c>
      <c r="AE493" s="120">
        <v>12.085000000000001</v>
      </c>
      <c r="AF493" s="120">
        <v>24.070799999999998</v>
      </c>
      <c r="AG493" s="120">
        <v>9.0499999999999997E-2</v>
      </c>
      <c r="AH493" s="120">
        <v>9.76</v>
      </c>
      <c r="AI493" s="120">
        <v>20.1066</v>
      </c>
      <c r="AJ493" s="120">
        <v>0.30270000000000002</v>
      </c>
      <c r="AK493" s="120">
        <v>9.76</v>
      </c>
      <c r="AL493" s="120">
        <v>32.396500000000003</v>
      </c>
      <c r="AM493" s="120">
        <v>0.47299999999999998</v>
      </c>
      <c r="AN493" s="120">
        <v>12.53</v>
      </c>
      <c r="AO493" s="120">
        <v>28.0077</v>
      </c>
      <c r="AP493" s="120">
        <v>0.18840000000000001</v>
      </c>
      <c r="AT493" s="120">
        <v>9.76</v>
      </c>
      <c r="AU493" s="120">
        <v>23.697700000000001</v>
      </c>
      <c r="AV493" s="120">
        <v>0.2238</v>
      </c>
      <c r="BO493" s="120">
        <v>9.76</v>
      </c>
      <c r="BP493" s="120">
        <v>32.099499999999999</v>
      </c>
      <c r="BQ493" s="120">
        <v>0.37809999999999999</v>
      </c>
      <c r="BR493" s="120">
        <v>9.76</v>
      </c>
      <c r="BS493" s="120">
        <v>24.258800000000001</v>
      </c>
      <c r="BT493" s="120">
        <v>0.85</v>
      </c>
      <c r="CA493" s="120">
        <v>9.76</v>
      </c>
      <c r="CB493" s="120">
        <v>31.229500000000002</v>
      </c>
      <c r="CC493" s="120">
        <v>0.28129999999999999</v>
      </c>
      <c r="CD493" s="120">
        <v>9.76</v>
      </c>
      <c r="CE493" s="120">
        <v>25.985399999999998</v>
      </c>
      <c r="CF493" s="120">
        <v>0.49230000000000002</v>
      </c>
      <c r="CS493" s="120">
        <v>9.76</v>
      </c>
      <c r="CT493" s="120">
        <v>18.014600000000002</v>
      </c>
      <c r="CU493" s="120">
        <v>0.22639999999999999</v>
      </c>
      <c r="CY493" s="120">
        <v>9.76</v>
      </c>
      <c r="CZ493" s="120">
        <v>20.438400000000001</v>
      </c>
      <c r="DA493" s="120">
        <v>0.36680000000000001</v>
      </c>
      <c r="DH493" s="120">
        <v>9.76</v>
      </c>
      <c r="DI493" s="120">
        <v>17.254899999999999</v>
      </c>
      <c r="DJ493" s="120">
        <v>0.2147</v>
      </c>
      <c r="DN493" s="120">
        <v>9.76</v>
      </c>
      <c r="DO493" s="120">
        <v>22.8169</v>
      </c>
      <c r="DP493" s="120">
        <v>0.24929999999999999</v>
      </c>
      <c r="DW493" s="120">
        <v>9.76</v>
      </c>
      <c r="DX493" s="120">
        <v>21.459800000000001</v>
      </c>
      <c r="DY493" s="120">
        <v>0.2112</v>
      </c>
      <c r="DZ493" s="120">
        <v>9.76</v>
      </c>
      <c r="EA493" s="120">
        <v>19.927499999999998</v>
      </c>
      <c r="EB493" s="120">
        <v>0.2009</v>
      </c>
      <c r="EL493" s="120">
        <v>9.76</v>
      </c>
      <c r="EM493" s="120">
        <v>24.330200000000001</v>
      </c>
      <c r="EN493" s="120">
        <v>0.26669999999999999</v>
      </c>
      <c r="EO493" s="120">
        <v>9.76</v>
      </c>
      <c r="EP493" s="120">
        <v>18.558499999999999</v>
      </c>
      <c r="EQ493" s="120">
        <v>0.23810000000000001</v>
      </c>
      <c r="EU493" s="120">
        <v>9.76</v>
      </c>
      <c r="EV493" s="120">
        <v>23.6</v>
      </c>
      <c r="EW493" s="120">
        <v>0.247</v>
      </c>
      <c r="EX493" s="120">
        <v>9.76</v>
      </c>
      <c r="EY493" s="120">
        <v>21.5883</v>
      </c>
      <c r="EZ493" s="120">
        <v>0.21299999999999999</v>
      </c>
      <c r="FM493" s="120">
        <v>9.76</v>
      </c>
      <c r="FN493" s="120">
        <v>20.430499999999999</v>
      </c>
      <c r="FO493" s="120">
        <v>0.24049999999999999</v>
      </c>
      <c r="FP493" s="120">
        <v>9.76</v>
      </c>
      <c r="FQ493" s="120">
        <v>16.303799999999999</v>
      </c>
      <c r="FR493" s="120">
        <v>0.27060000000000001</v>
      </c>
      <c r="FV493" s="120">
        <v>9.76</v>
      </c>
      <c r="FW493" s="120">
        <v>24.039200000000001</v>
      </c>
      <c r="FX493" s="120">
        <v>0.2384</v>
      </c>
      <c r="FY493" s="120">
        <v>9.76</v>
      </c>
      <c r="FZ493" s="120">
        <v>20.839700000000001</v>
      </c>
      <c r="GA493" s="120">
        <v>0.17469999999999999</v>
      </c>
      <c r="GE493" s="120">
        <v>9.76</v>
      </c>
      <c r="GF493" s="120">
        <v>17.968800000000002</v>
      </c>
      <c r="GG493" s="120">
        <v>0.43630000000000002</v>
      </c>
      <c r="GH493" s="120">
        <v>9.76</v>
      </c>
      <c r="GI493" s="120">
        <v>8.8710000000000004</v>
      </c>
      <c r="GJ493" s="120">
        <v>0.29880000000000001</v>
      </c>
      <c r="GK493" s="120">
        <v>9.76</v>
      </c>
      <c r="GL493" s="120">
        <v>21.972000000000001</v>
      </c>
      <c r="GM493" s="120">
        <v>0.31730000000000003</v>
      </c>
      <c r="GN493" s="120">
        <v>9.76</v>
      </c>
      <c r="GO493" s="120">
        <v>26.511299999999999</v>
      </c>
      <c r="GP493" s="120">
        <v>0.3569</v>
      </c>
      <c r="GW493" s="120">
        <v>9.76</v>
      </c>
      <c r="GX493" s="120">
        <v>18.7651</v>
      </c>
      <c r="GY493" s="120">
        <v>0.31130000000000002</v>
      </c>
      <c r="GZ493" s="120">
        <v>9.76</v>
      </c>
      <c r="HA493" s="120">
        <v>25.6753</v>
      </c>
      <c r="HB493" s="120">
        <v>0.43169999999999997</v>
      </c>
      <c r="HF493" s="120">
        <v>9.76</v>
      </c>
      <c r="HG493" s="120">
        <v>15.5726</v>
      </c>
      <c r="HH493" s="120">
        <v>0.57820000000000005</v>
      </c>
      <c r="HO493" s="120">
        <v>9.76</v>
      </c>
      <c r="HP493" s="120">
        <v>17.900300000000001</v>
      </c>
      <c r="HQ493" s="120">
        <v>0.1457</v>
      </c>
      <c r="HR493" s="120">
        <v>9.76</v>
      </c>
      <c r="HS493" s="120">
        <v>26.383700000000001</v>
      </c>
      <c r="HT493" s="120">
        <v>0.32369999999999999</v>
      </c>
      <c r="HX493" s="128">
        <v>9.76</v>
      </c>
      <c r="HY493" s="128">
        <v>23.953499999999998</v>
      </c>
      <c r="HZ493" s="120">
        <v>0.10340000000000001</v>
      </c>
      <c r="IA493" s="128">
        <v>9.76</v>
      </c>
      <c r="IB493" s="128">
        <v>19.009</v>
      </c>
      <c r="IC493" s="120">
        <v>0.10290000000000001</v>
      </c>
      <c r="ID493" s="128">
        <v>9.76</v>
      </c>
      <c r="IE493" s="128">
        <v>18.418199999999999</v>
      </c>
      <c r="IF493" s="120">
        <v>8.6800000000000002E-2</v>
      </c>
      <c r="IG493" s="128">
        <v>9.76</v>
      </c>
      <c r="IH493" s="128">
        <v>22.1953</v>
      </c>
      <c r="II493" s="120">
        <v>0.18859999999999999</v>
      </c>
      <c r="IJ493" s="128">
        <v>9.76</v>
      </c>
      <c r="IK493" s="128">
        <v>29.0686</v>
      </c>
      <c r="IL493" s="120">
        <v>0.16980000000000001</v>
      </c>
      <c r="IM493" s="128">
        <v>9.76</v>
      </c>
      <c r="IN493" s="128">
        <v>35.457799999999999</v>
      </c>
      <c r="IO493" s="120">
        <v>0.18779999999999999</v>
      </c>
      <c r="IP493" s="128">
        <v>9.76</v>
      </c>
      <c r="IQ493" s="128">
        <v>37.1008</v>
      </c>
      <c r="IR493" s="120">
        <v>0.3004</v>
      </c>
      <c r="IS493" s="128">
        <v>9.76</v>
      </c>
      <c r="IT493" s="128">
        <v>35.563000000000002</v>
      </c>
      <c r="IU493" s="120">
        <v>0.24310000000000001</v>
      </c>
      <c r="IV493" s="128">
        <v>9.76</v>
      </c>
      <c r="IW493" s="128">
        <v>34.086199999999998</v>
      </c>
      <c r="IX493" s="120">
        <v>0.16400000000000001</v>
      </c>
      <c r="IY493" s="128">
        <v>9.76</v>
      </c>
      <c r="IZ493" s="128">
        <v>15.915699999999999</v>
      </c>
      <c r="JA493" s="120">
        <v>7.46E-2</v>
      </c>
      <c r="JB493" s="128">
        <v>9.76</v>
      </c>
      <c r="JC493" s="128">
        <v>16.515699999999999</v>
      </c>
      <c r="JD493" s="120">
        <v>0.1033</v>
      </c>
      <c r="JE493" s="128">
        <v>9.76</v>
      </c>
      <c r="JF493" s="128">
        <v>27.671099999999999</v>
      </c>
      <c r="JG493" s="120">
        <v>0.1736</v>
      </c>
      <c r="JH493" s="128">
        <v>9.76</v>
      </c>
      <c r="JI493" s="128">
        <v>13.6006</v>
      </c>
      <c r="JJ493" s="120">
        <v>7.5499999999999998E-2</v>
      </c>
      <c r="JK493" s="128">
        <v>9.76</v>
      </c>
      <c r="JL493" s="128">
        <v>0.48830000000000001</v>
      </c>
      <c r="JM493" s="120">
        <v>3.73E-2</v>
      </c>
      <c r="JN493" s="128">
        <v>9.76</v>
      </c>
      <c r="JO493" s="128">
        <v>27.543700000000001</v>
      </c>
      <c r="JP493" s="120">
        <v>0.17630000000000001</v>
      </c>
      <c r="JQ493" s="128">
        <v>9.76</v>
      </c>
      <c r="JR493" s="128">
        <v>13.8796</v>
      </c>
      <c r="JS493" s="120">
        <v>8.8099999999999998E-2</v>
      </c>
    </row>
    <row r="494" spans="1:279" x14ac:dyDescent="0.25">
      <c r="A494" s="128">
        <v>9.7799999999999994</v>
      </c>
      <c r="B494" s="128">
        <v>27.702200000000001</v>
      </c>
      <c r="C494" s="120">
        <v>0.31140000000000001</v>
      </c>
      <c r="D494" s="120">
        <v>9.7799999999999994</v>
      </c>
      <c r="E494" s="120">
        <v>25.265499999999999</v>
      </c>
      <c r="F494" s="120">
        <v>0.24660000000000001</v>
      </c>
      <c r="G494" s="120">
        <v>9.7799999999999994</v>
      </c>
      <c r="H494" s="120">
        <v>29.07</v>
      </c>
      <c r="I494" s="120">
        <v>0.3458</v>
      </c>
      <c r="J494" s="120">
        <v>9.7799999999999994</v>
      </c>
      <c r="K494" s="120">
        <v>18.737400000000001</v>
      </c>
      <c r="L494" s="120">
        <v>0.21479999999999999</v>
      </c>
      <c r="M494" s="120">
        <v>9.7799999999999994</v>
      </c>
      <c r="N494" s="120">
        <v>24.019500000000001</v>
      </c>
      <c r="O494" s="120">
        <v>0.29239999999999999</v>
      </c>
      <c r="P494" s="120">
        <v>9.7799999999999994</v>
      </c>
      <c r="Q494" s="120">
        <v>19.752400000000002</v>
      </c>
      <c r="R494" s="120">
        <v>0.20899999999999999</v>
      </c>
      <c r="S494" s="120">
        <v>9.7799999999999994</v>
      </c>
      <c r="T494" s="120">
        <v>23.8767</v>
      </c>
      <c r="U494" s="120">
        <v>0.42120000000000002</v>
      </c>
      <c r="V494" s="120">
        <v>12.117000000000001</v>
      </c>
      <c r="W494" s="120">
        <v>26.674499999999998</v>
      </c>
      <c r="X494" s="120">
        <v>0.15790000000000001</v>
      </c>
      <c r="Y494" s="120">
        <v>9.7799999999999994</v>
      </c>
      <c r="Z494" s="120">
        <v>26.4541</v>
      </c>
      <c r="AA494" s="120">
        <v>0.20860000000000001</v>
      </c>
      <c r="AB494" s="120">
        <v>9.7799999999999994</v>
      </c>
      <c r="AC494" s="120">
        <v>29.5258</v>
      </c>
      <c r="AD494" s="120">
        <v>0.39140000000000003</v>
      </c>
      <c r="AE494" s="120">
        <v>12.105</v>
      </c>
      <c r="AF494" s="120">
        <v>23.796700000000001</v>
      </c>
      <c r="AG494" s="120">
        <v>9.8000000000000004E-2</v>
      </c>
      <c r="AH494" s="120">
        <v>9.7799999999999994</v>
      </c>
      <c r="AI494" s="120">
        <v>21.114799999999999</v>
      </c>
      <c r="AJ494" s="120">
        <v>0.28689999999999999</v>
      </c>
      <c r="AK494" s="120">
        <v>9.7799999999999994</v>
      </c>
      <c r="AL494" s="120">
        <v>31.028300000000002</v>
      </c>
      <c r="AM494" s="120">
        <v>0.48309999999999997</v>
      </c>
      <c r="AN494" s="120">
        <v>12.55</v>
      </c>
      <c r="AO494" s="120">
        <v>27.664000000000001</v>
      </c>
      <c r="AP494" s="120">
        <v>0.1641</v>
      </c>
      <c r="AT494" s="120">
        <v>9.7799999999999994</v>
      </c>
      <c r="AU494" s="120">
        <v>23.994599999999998</v>
      </c>
      <c r="AV494" s="120">
        <v>0.2286</v>
      </c>
      <c r="BO494" s="120">
        <v>9.7799999999999994</v>
      </c>
      <c r="BP494" s="120">
        <v>31.206299999999999</v>
      </c>
      <c r="BQ494" s="120">
        <v>0.38979999999999998</v>
      </c>
      <c r="BR494" s="120">
        <v>9.7799999999999994</v>
      </c>
      <c r="BS494" s="120">
        <v>25.044699999999999</v>
      </c>
      <c r="BT494" s="120">
        <v>0.86939999999999995</v>
      </c>
      <c r="CA494" s="120">
        <v>9.7799999999999994</v>
      </c>
      <c r="CB494" s="120">
        <v>30.773800000000001</v>
      </c>
      <c r="CC494" s="120">
        <v>0.2928</v>
      </c>
      <c r="CD494" s="120">
        <v>9.7799999999999994</v>
      </c>
      <c r="CE494" s="120">
        <v>24.591699999999999</v>
      </c>
      <c r="CF494" s="120">
        <v>0.50209999999999999</v>
      </c>
      <c r="CS494" s="120">
        <v>9.7799999999999994</v>
      </c>
      <c r="CT494" s="120">
        <v>17.7165</v>
      </c>
      <c r="CU494" s="120">
        <v>0.23449999999999999</v>
      </c>
      <c r="CY494" s="120">
        <v>9.7799999999999994</v>
      </c>
      <c r="CZ494" s="120">
        <v>20.440000000000001</v>
      </c>
      <c r="DA494" s="120">
        <v>0.35770000000000002</v>
      </c>
      <c r="DH494" s="120">
        <v>9.7799999999999994</v>
      </c>
      <c r="DI494" s="120">
        <v>17.385400000000001</v>
      </c>
      <c r="DJ494" s="120">
        <v>0.22</v>
      </c>
      <c r="DN494" s="120">
        <v>9.7799999999999994</v>
      </c>
      <c r="DO494" s="120">
        <v>22.171099999999999</v>
      </c>
      <c r="DP494" s="120">
        <v>0.25269999999999998</v>
      </c>
      <c r="DW494" s="120">
        <v>9.7799999999999994</v>
      </c>
      <c r="DX494" s="120">
        <v>21.681999999999999</v>
      </c>
      <c r="DY494" s="120">
        <v>0.221</v>
      </c>
      <c r="DZ494" s="120">
        <v>9.7799999999999994</v>
      </c>
      <c r="EA494" s="120">
        <v>20.2315</v>
      </c>
      <c r="EB494" s="120">
        <v>0.20619999999999999</v>
      </c>
      <c r="EL494" s="120">
        <v>9.7799999999999994</v>
      </c>
      <c r="EM494" s="120">
        <v>24.325800000000001</v>
      </c>
      <c r="EN494" s="120">
        <v>0.2878</v>
      </c>
      <c r="EO494" s="120">
        <v>9.7799999999999994</v>
      </c>
      <c r="EP494" s="120">
        <v>18.9223</v>
      </c>
      <c r="EQ494" s="120">
        <v>0.2266</v>
      </c>
      <c r="EU494" s="120">
        <v>9.7799999999999994</v>
      </c>
      <c r="EV494" s="120">
        <v>22.324300000000001</v>
      </c>
      <c r="EW494" s="120">
        <v>0.25080000000000002</v>
      </c>
      <c r="EX494" s="120">
        <v>9.7799999999999994</v>
      </c>
      <c r="EY494" s="120">
        <v>22.326000000000001</v>
      </c>
      <c r="EZ494" s="120">
        <v>0.2155</v>
      </c>
      <c r="FM494" s="120">
        <v>9.7799999999999994</v>
      </c>
      <c r="FN494" s="120">
        <v>20.2102</v>
      </c>
      <c r="FO494" s="120">
        <v>0.2636</v>
      </c>
      <c r="FP494" s="120">
        <v>9.7799999999999994</v>
      </c>
      <c r="FQ494" s="120">
        <v>15.499000000000001</v>
      </c>
      <c r="FR494" s="120">
        <v>0.27250000000000002</v>
      </c>
      <c r="FV494" s="120">
        <v>9.7799999999999994</v>
      </c>
      <c r="FW494" s="120">
        <v>23.633500000000002</v>
      </c>
      <c r="FX494" s="120">
        <v>0.2346</v>
      </c>
      <c r="FY494" s="120">
        <v>9.7799999999999994</v>
      </c>
      <c r="FZ494" s="120">
        <v>20.933900000000001</v>
      </c>
      <c r="GA494" s="120">
        <v>0.1754</v>
      </c>
      <c r="GE494" s="120">
        <v>9.7799999999999994</v>
      </c>
      <c r="GF494" s="120">
        <v>20.618099999999998</v>
      </c>
      <c r="GG494" s="120">
        <v>0.4405</v>
      </c>
      <c r="GH494" s="120">
        <v>9.7799999999999994</v>
      </c>
      <c r="GI494" s="120">
        <v>8.9084000000000003</v>
      </c>
      <c r="GJ494" s="120">
        <v>0.30309999999999998</v>
      </c>
      <c r="GK494" s="120">
        <v>9.7799999999999994</v>
      </c>
      <c r="GL494" s="120">
        <v>21.827200000000001</v>
      </c>
      <c r="GM494" s="120">
        <v>0.31859999999999999</v>
      </c>
      <c r="GN494" s="120">
        <v>9.7799999999999994</v>
      </c>
      <c r="GO494" s="120">
        <v>26.803000000000001</v>
      </c>
      <c r="GP494" s="120">
        <v>0.36299999999999999</v>
      </c>
      <c r="GW494" s="120">
        <v>9.7799999999999994</v>
      </c>
      <c r="GX494" s="120">
        <v>18.611999999999998</v>
      </c>
      <c r="GY494" s="120">
        <v>0.30049999999999999</v>
      </c>
      <c r="GZ494" s="120">
        <v>9.7799999999999994</v>
      </c>
      <c r="HA494" s="120">
        <v>25.698399999999999</v>
      </c>
      <c r="HB494" s="120">
        <v>0.42909999999999998</v>
      </c>
      <c r="HF494" s="120">
        <v>9.7799999999999994</v>
      </c>
      <c r="HG494" s="120">
        <v>15.839700000000001</v>
      </c>
      <c r="HH494" s="120">
        <v>0.56789999999999996</v>
      </c>
      <c r="HO494" s="120">
        <v>9.7799999999999994</v>
      </c>
      <c r="HP494" s="120">
        <v>17.9207</v>
      </c>
      <c r="HQ494" s="120">
        <v>0.14810000000000001</v>
      </c>
      <c r="HR494" s="120">
        <v>9.7799999999999994</v>
      </c>
      <c r="HS494" s="120">
        <v>27.2818</v>
      </c>
      <c r="HT494" s="120">
        <v>0.33789999999999998</v>
      </c>
      <c r="HX494" s="128">
        <v>9.7799999999999994</v>
      </c>
      <c r="HY494" s="128">
        <v>23.396799999999999</v>
      </c>
      <c r="HZ494" s="120">
        <v>0.11409999999999999</v>
      </c>
      <c r="IA494" s="128">
        <v>9.7799999999999994</v>
      </c>
      <c r="IB494" s="128">
        <v>18.954599999999999</v>
      </c>
      <c r="IC494" s="120">
        <v>0.1051</v>
      </c>
      <c r="ID494" s="128">
        <v>9.7799999999999994</v>
      </c>
      <c r="IE494" s="128">
        <v>18.909700000000001</v>
      </c>
      <c r="IF494" s="120">
        <v>8.3599999999999994E-2</v>
      </c>
      <c r="IG494" s="128">
        <v>9.7799999999999994</v>
      </c>
      <c r="IH494" s="128">
        <v>21.820900000000002</v>
      </c>
      <c r="II494" s="120">
        <v>0.19819999999999999</v>
      </c>
      <c r="IJ494" s="128">
        <v>9.7799999999999994</v>
      </c>
      <c r="IK494" s="128">
        <v>30.001200000000001</v>
      </c>
      <c r="IL494" s="120">
        <v>0.17960000000000001</v>
      </c>
      <c r="IM494" s="128">
        <v>9.7799999999999994</v>
      </c>
      <c r="IN494" s="128">
        <v>37.057299999999998</v>
      </c>
      <c r="IO494" s="120">
        <v>0.19850000000000001</v>
      </c>
      <c r="IP494" s="128">
        <v>9.7799999999999994</v>
      </c>
      <c r="IQ494" s="128">
        <v>36.265999999999998</v>
      </c>
      <c r="IR494" s="120">
        <v>0.28989999999999999</v>
      </c>
      <c r="IS494" s="128">
        <v>9.7799999999999994</v>
      </c>
      <c r="IT494" s="128">
        <v>35.380899999999997</v>
      </c>
      <c r="IU494" s="120">
        <v>0.22720000000000001</v>
      </c>
      <c r="IV494" s="128">
        <v>9.7799999999999994</v>
      </c>
      <c r="IW494" s="128">
        <v>33.892299999999999</v>
      </c>
      <c r="IX494" s="120">
        <v>0.16020000000000001</v>
      </c>
      <c r="IY494" s="128">
        <v>9.7799999999999994</v>
      </c>
      <c r="IZ494" s="128">
        <v>15.5069</v>
      </c>
      <c r="JA494" s="120">
        <v>7.0599999999999996E-2</v>
      </c>
      <c r="JB494" s="128">
        <v>9.7799999999999994</v>
      </c>
      <c r="JC494" s="128">
        <v>16.060400000000001</v>
      </c>
      <c r="JD494" s="120">
        <v>9.11E-2</v>
      </c>
      <c r="JE494" s="128">
        <v>9.7799999999999994</v>
      </c>
      <c r="JF494" s="128">
        <v>28.575700000000001</v>
      </c>
      <c r="JG494" s="120">
        <v>0.18840000000000001</v>
      </c>
      <c r="JH494" s="128">
        <v>9.7799999999999994</v>
      </c>
      <c r="JI494" s="128">
        <v>13.826700000000001</v>
      </c>
      <c r="JJ494" s="120">
        <v>7.6200000000000004E-2</v>
      </c>
      <c r="JK494" s="128">
        <v>9.7799999999999994</v>
      </c>
      <c r="JL494" s="128">
        <v>0.59960000000000002</v>
      </c>
      <c r="JM494" s="120">
        <v>3.61E-2</v>
      </c>
      <c r="JN494" s="128">
        <v>9.7799999999999994</v>
      </c>
      <c r="JO494" s="128">
        <v>29.080400000000001</v>
      </c>
      <c r="JP494" s="120">
        <v>0.18840000000000001</v>
      </c>
      <c r="JQ494" s="128">
        <v>9.7799999999999994</v>
      </c>
      <c r="JR494" s="128">
        <v>13.85</v>
      </c>
      <c r="JS494" s="120">
        <v>9.1899999999999996E-2</v>
      </c>
    </row>
    <row r="495" spans="1:279" x14ac:dyDescent="0.25">
      <c r="A495" s="128">
        <v>9.8000000000000007</v>
      </c>
      <c r="B495" s="128">
        <v>27.6082</v>
      </c>
      <c r="C495" s="120">
        <v>0.31590000000000001</v>
      </c>
      <c r="D495" s="120">
        <v>9.8000000000000007</v>
      </c>
      <c r="E495" s="120">
        <v>25.837199999999999</v>
      </c>
      <c r="F495" s="120">
        <v>0.2525</v>
      </c>
      <c r="G495" s="120">
        <v>9.8000000000000007</v>
      </c>
      <c r="H495" s="120">
        <v>29.7578</v>
      </c>
      <c r="I495" s="120">
        <v>0.32379999999999998</v>
      </c>
      <c r="J495" s="120">
        <v>9.8000000000000007</v>
      </c>
      <c r="K495" s="120">
        <v>19.294599999999999</v>
      </c>
      <c r="L495" s="120">
        <v>0.22470000000000001</v>
      </c>
      <c r="M495" s="120">
        <v>9.8000000000000007</v>
      </c>
      <c r="N495" s="120">
        <v>23.8172</v>
      </c>
      <c r="O495" s="120">
        <v>0.29480000000000001</v>
      </c>
      <c r="P495" s="120">
        <v>9.8000000000000007</v>
      </c>
      <c r="Q495" s="120">
        <v>19.587900000000001</v>
      </c>
      <c r="R495" s="120">
        <v>0.20749999999999999</v>
      </c>
      <c r="S495" s="120">
        <v>9.8000000000000007</v>
      </c>
      <c r="T495" s="120">
        <v>23.943100000000001</v>
      </c>
      <c r="U495" s="120">
        <v>0.41770000000000002</v>
      </c>
      <c r="V495" s="120">
        <v>12.137</v>
      </c>
      <c r="W495" s="120">
        <v>26.4285</v>
      </c>
      <c r="X495" s="120">
        <v>0.15670000000000001</v>
      </c>
      <c r="Y495" s="120">
        <v>9.8000000000000007</v>
      </c>
      <c r="Z495" s="120">
        <v>26.423500000000001</v>
      </c>
      <c r="AA495" s="120">
        <v>0.21429999999999999</v>
      </c>
      <c r="AB495" s="120">
        <v>9.8000000000000007</v>
      </c>
      <c r="AC495" s="120">
        <v>29.605499999999999</v>
      </c>
      <c r="AD495" s="120">
        <v>0.38350000000000001</v>
      </c>
      <c r="AE495" s="120">
        <v>12.125</v>
      </c>
      <c r="AF495" s="120">
        <v>23.522600000000001</v>
      </c>
      <c r="AG495" s="120">
        <v>0.10199999999999999</v>
      </c>
      <c r="AH495" s="120">
        <v>9.8000000000000007</v>
      </c>
      <c r="AI495" s="120">
        <v>21.616800000000001</v>
      </c>
      <c r="AJ495" s="120">
        <v>0.30109999999999998</v>
      </c>
      <c r="AK495" s="120">
        <v>9.8000000000000007</v>
      </c>
      <c r="AL495" s="120">
        <v>31.089200000000002</v>
      </c>
      <c r="AM495" s="120">
        <v>0.47399999999999998</v>
      </c>
      <c r="AN495" s="120">
        <v>12.57</v>
      </c>
      <c r="AO495" s="120">
        <v>27.355799999999999</v>
      </c>
      <c r="AP495" s="120">
        <v>0.14630000000000001</v>
      </c>
      <c r="AT495" s="120">
        <v>9.8000000000000007</v>
      </c>
      <c r="AU495" s="120">
        <v>24.133700000000001</v>
      </c>
      <c r="AV495" s="120">
        <v>0.24909999999999999</v>
      </c>
      <c r="BO495" s="120">
        <v>9.8000000000000007</v>
      </c>
      <c r="BP495" s="120">
        <v>30.608899999999998</v>
      </c>
      <c r="BQ495" s="120">
        <v>0.4259</v>
      </c>
      <c r="BR495" s="120">
        <v>9.8000000000000007</v>
      </c>
      <c r="BS495" s="120">
        <v>24.460599999999999</v>
      </c>
      <c r="BT495" s="120">
        <v>0.85350000000000004</v>
      </c>
      <c r="CA495" s="120">
        <v>9.8000000000000007</v>
      </c>
      <c r="CB495" s="120">
        <v>30.751799999999999</v>
      </c>
      <c r="CC495" s="120">
        <v>0.29680000000000001</v>
      </c>
      <c r="CD495" s="120">
        <v>9.8000000000000007</v>
      </c>
      <c r="CE495" s="120">
        <v>23.1709</v>
      </c>
      <c r="CF495" s="120">
        <v>0.52400000000000002</v>
      </c>
      <c r="CS495" s="120">
        <v>9.8000000000000007</v>
      </c>
      <c r="CT495" s="120">
        <v>17.6691</v>
      </c>
      <c r="CU495" s="120">
        <v>0.23710000000000001</v>
      </c>
      <c r="CY495" s="120">
        <v>9.8000000000000007</v>
      </c>
      <c r="CZ495" s="120">
        <v>20.476299999999998</v>
      </c>
      <c r="DA495" s="120">
        <v>0.35749999999999998</v>
      </c>
      <c r="DH495" s="120">
        <v>9.8000000000000007</v>
      </c>
      <c r="DI495" s="120">
        <v>17.789200000000001</v>
      </c>
      <c r="DJ495" s="120">
        <v>0.22109999999999999</v>
      </c>
      <c r="DN495" s="120">
        <v>9.8000000000000007</v>
      </c>
      <c r="DO495" s="120">
        <v>21.66</v>
      </c>
      <c r="DP495" s="120">
        <v>0.26100000000000001</v>
      </c>
      <c r="DW495" s="120">
        <v>9.8000000000000007</v>
      </c>
      <c r="DX495" s="120">
        <v>22.530100000000001</v>
      </c>
      <c r="DY495" s="120">
        <v>0.23480000000000001</v>
      </c>
      <c r="DZ495" s="120">
        <v>9.8000000000000007</v>
      </c>
      <c r="EA495" s="120">
        <v>20.548200000000001</v>
      </c>
      <c r="EB495" s="120">
        <v>0.217</v>
      </c>
      <c r="EL495" s="120">
        <v>9.8000000000000007</v>
      </c>
      <c r="EM495" s="120">
        <v>24.085999999999999</v>
      </c>
      <c r="EN495" s="120">
        <v>0.2928</v>
      </c>
      <c r="EO495" s="120">
        <v>9.8000000000000007</v>
      </c>
      <c r="EP495" s="120">
        <v>19.356999999999999</v>
      </c>
      <c r="EQ495" s="120">
        <v>0.21360000000000001</v>
      </c>
      <c r="EU495" s="120">
        <v>9.8000000000000007</v>
      </c>
      <c r="EV495" s="120">
        <v>21.374300000000002</v>
      </c>
      <c r="EW495" s="120">
        <v>0.25590000000000002</v>
      </c>
      <c r="EX495" s="120">
        <v>9.8000000000000007</v>
      </c>
      <c r="EY495" s="120">
        <v>22.859400000000001</v>
      </c>
      <c r="EZ495" s="120">
        <v>0.22120000000000001</v>
      </c>
      <c r="FM495" s="120">
        <v>9.8000000000000007</v>
      </c>
      <c r="FN495" s="120">
        <v>20.236999999999998</v>
      </c>
      <c r="FO495" s="120">
        <v>0.26719999999999999</v>
      </c>
      <c r="FP495" s="120">
        <v>9.8000000000000007</v>
      </c>
      <c r="FQ495" s="120">
        <v>15.934799999999999</v>
      </c>
      <c r="FR495" s="120">
        <v>0.2747</v>
      </c>
      <c r="FV495" s="120">
        <v>9.8000000000000007</v>
      </c>
      <c r="FW495" s="120">
        <v>23.349599999999999</v>
      </c>
      <c r="FX495" s="120">
        <v>0.23430000000000001</v>
      </c>
      <c r="FY495" s="120">
        <v>9.8000000000000007</v>
      </c>
      <c r="FZ495" s="120">
        <v>21.1585</v>
      </c>
      <c r="GA495" s="120">
        <v>0.17660000000000001</v>
      </c>
      <c r="GE495" s="120">
        <v>9.8000000000000007</v>
      </c>
      <c r="GF495" s="120">
        <v>26.2973</v>
      </c>
      <c r="GG495" s="120">
        <v>0.39850000000000002</v>
      </c>
      <c r="GH495" s="120">
        <v>9.8000000000000007</v>
      </c>
      <c r="GI495" s="120">
        <v>8.7090999999999994</v>
      </c>
      <c r="GJ495" s="120">
        <v>0.30520000000000003</v>
      </c>
      <c r="GK495" s="120">
        <v>9.8000000000000007</v>
      </c>
      <c r="GL495" s="120">
        <v>21.674499999999998</v>
      </c>
      <c r="GM495" s="120">
        <v>0.30580000000000002</v>
      </c>
      <c r="GN495" s="120">
        <v>9.8000000000000007</v>
      </c>
      <c r="GO495" s="120">
        <v>26.686699999999998</v>
      </c>
      <c r="GP495" s="120">
        <v>0.37530000000000002</v>
      </c>
      <c r="GW495" s="120">
        <v>9.8000000000000007</v>
      </c>
      <c r="GX495" s="120">
        <v>18.5639</v>
      </c>
      <c r="GY495" s="120">
        <v>0.29299999999999998</v>
      </c>
      <c r="GZ495" s="120">
        <v>9.8000000000000007</v>
      </c>
      <c r="HA495" s="120">
        <v>25.877199999999998</v>
      </c>
      <c r="HB495" s="120">
        <v>0.43190000000000001</v>
      </c>
      <c r="HF495" s="120">
        <v>9.8000000000000007</v>
      </c>
      <c r="HG495" s="120">
        <v>16.1524</v>
      </c>
      <c r="HH495" s="120">
        <v>0.5454</v>
      </c>
      <c r="HO495" s="120">
        <v>9.8000000000000007</v>
      </c>
      <c r="HP495" s="120">
        <v>17.9161</v>
      </c>
      <c r="HQ495" s="120">
        <v>0.14560000000000001</v>
      </c>
      <c r="HR495" s="120">
        <v>9.8000000000000007</v>
      </c>
      <c r="HS495" s="120">
        <v>27.8215</v>
      </c>
      <c r="HT495" s="120">
        <v>0.3513</v>
      </c>
      <c r="HX495" s="128">
        <v>9.8000000000000007</v>
      </c>
      <c r="HY495" s="128">
        <v>23.107900000000001</v>
      </c>
      <c r="HZ495" s="120">
        <v>0.11600000000000001</v>
      </c>
      <c r="IA495" s="128">
        <v>9.8000000000000007</v>
      </c>
      <c r="IB495" s="128">
        <v>18.662500000000001</v>
      </c>
      <c r="IC495" s="120">
        <v>0.1038</v>
      </c>
      <c r="ID495" s="128">
        <v>9.8000000000000007</v>
      </c>
      <c r="IE495" s="128">
        <v>19.686699999999998</v>
      </c>
      <c r="IF495" s="120">
        <v>8.5099999999999995E-2</v>
      </c>
      <c r="IG495" s="128">
        <v>9.8000000000000007</v>
      </c>
      <c r="IH495" s="128">
        <v>21.537099999999999</v>
      </c>
      <c r="II495" s="120">
        <v>0.20330000000000001</v>
      </c>
      <c r="IJ495" s="128">
        <v>9.8000000000000007</v>
      </c>
      <c r="IK495" s="128">
        <v>31.452999999999999</v>
      </c>
      <c r="IL495" s="120">
        <v>0.19109999999999999</v>
      </c>
      <c r="IM495" s="128">
        <v>9.8000000000000007</v>
      </c>
      <c r="IN495" s="128">
        <v>38.315300000000001</v>
      </c>
      <c r="IO495" s="120">
        <v>0.21060000000000001</v>
      </c>
      <c r="IP495" s="128">
        <v>9.8000000000000007</v>
      </c>
      <c r="IQ495" s="128">
        <v>35.204599999999999</v>
      </c>
      <c r="IR495" s="120">
        <v>0.26529999999999998</v>
      </c>
      <c r="IS495" s="128">
        <v>9.8000000000000007</v>
      </c>
      <c r="IT495" s="128">
        <v>35.159500000000001</v>
      </c>
      <c r="IU495" s="120">
        <v>0.22220000000000001</v>
      </c>
      <c r="IV495" s="128">
        <v>9.8000000000000007</v>
      </c>
      <c r="IW495" s="128">
        <v>33.874699999999997</v>
      </c>
      <c r="IX495" s="120">
        <v>0.1573</v>
      </c>
      <c r="IY495" s="128">
        <v>9.8000000000000007</v>
      </c>
      <c r="IZ495" s="128">
        <v>15.1683</v>
      </c>
      <c r="JA495" s="120">
        <v>6.8599999999999994E-2</v>
      </c>
      <c r="JB495" s="128">
        <v>9.8000000000000007</v>
      </c>
      <c r="JC495" s="128">
        <v>15.632999999999999</v>
      </c>
      <c r="JD495" s="120">
        <v>8.72E-2</v>
      </c>
      <c r="JE495" s="128">
        <v>9.8000000000000007</v>
      </c>
      <c r="JF495" s="128">
        <v>30.2439</v>
      </c>
      <c r="JG495" s="120">
        <v>0.1978</v>
      </c>
      <c r="JH495" s="128">
        <v>9.8000000000000007</v>
      </c>
      <c r="JI495" s="128">
        <v>14.007199999999999</v>
      </c>
      <c r="JJ495" s="120">
        <v>6.6600000000000006E-2</v>
      </c>
      <c r="JK495" s="128">
        <v>9.8000000000000007</v>
      </c>
      <c r="JL495" s="128">
        <v>0.79869999999999997</v>
      </c>
      <c r="JM495" s="120">
        <v>3.5099999999999999E-2</v>
      </c>
      <c r="JN495" s="128">
        <v>9.8000000000000007</v>
      </c>
      <c r="JO495" s="128">
        <v>30.534500000000001</v>
      </c>
      <c r="JP495" s="120">
        <v>0.2084</v>
      </c>
      <c r="JQ495" s="128">
        <v>9.8000000000000007</v>
      </c>
      <c r="JR495" s="128">
        <v>13.7119</v>
      </c>
      <c r="JS495" s="120">
        <v>8.9499999999999996E-2</v>
      </c>
    </row>
    <row r="496" spans="1:279" x14ac:dyDescent="0.25">
      <c r="A496" s="128">
        <v>9.82</v>
      </c>
      <c r="B496" s="128">
        <v>27.912199999999999</v>
      </c>
      <c r="C496" s="120">
        <v>0.31240000000000001</v>
      </c>
      <c r="D496" s="120">
        <v>9.82</v>
      </c>
      <c r="E496" s="120">
        <v>26.057300000000001</v>
      </c>
      <c r="F496" s="120">
        <v>0.25590000000000002</v>
      </c>
      <c r="G496" s="120">
        <v>9.82</v>
      </c>
      <c r="H496" s="120">
        <v>30.166799999999999</v>
      </c>
      <c r="I496" s="120">
        <v>0.31819999999999998</v>
      </c>
      <c r="J496" s="120">
        <v>9.82</v>
      </c>
      <c r="K496" s="120">
        <v>19.7501</v>
      </c>
      <c r="L496" s="120">
        <v>0.23580000000000001</v>
      </c>
      <c r="M496" s="120">
        <v>9.82</v>
      </c>
      <c r="N496" s="120">
        <v>23.7178</v>
      </c>
      <c r="O496" s="120">
        <v>0.30349999999999999</v>
      </c>
      <c r="P496" s="120">
        <v>9.82</v>
      </c>
      <c r="Q496" s="120">
        <v>19.562899999999999</v>
      </c>
      <c r="R496" s="120">
        <v>0.20300000000000001</v>
      </c>
      <c r="S496" s="120">
        <v>9.82</v>
      </c>
      <c r="T496" s="120">
        <v>23.692799999999998</v>
      </c>
      <c r="U496" s="120">
        <v>0.41160000000000002</v>
      </c>
      <c r="V496" s="120">
        <v>12.157</v>
      </c>
      <c r="W496" s="120">
        <v>26.0304</v>
      </c>
      <c r="X496" s="120">
        <v>0.15559999999999999</v>
      </c>
      <c r="Y496" s="120">
        <v>9.82</v>
      </c>
      <c r="Z496" s="120">
        <v>26.763000000000002</v>
      </c>
      <c r="AA496" s="120">
        <v>0.22750000000000001</v>
      </c>
      <c r="AB496" s="120">
        <v>9.82</v>
      </c>
      <c r="AC496" s="120">
        <v>29.536000000000001</v>
      </c>
      <c r="AD496" s="120">
        <v>0.37140000000000001</v>
      </c>
      <c r="AE496" s="120">
        <v>12.145</v>
      </c>
      <c r="AF496" s="120">
        <v>23.2485</v>
      </c>
      <c r="AG496" s="120">
        <v>0.10580000000000001</v>
      </c>
      <c r="AH496" s="120">
        <v>9.82</v>
      </c>
      <c r="AI496" s="120">
        <v>21.9009</v>
      </c>
      <c r="AJ496" s="120">
        <v>0.31269999999999998</v>
      </c>
      <c r="AK496" s="120">
        <v>9.82</v>
      </c>
      <c r="AL496" s="120">
        <v>31.0823</v>
      </c>
      <c r="AM496" s="120">
        <v>0.46989999999999998</v>
      </c>
      <c r="AN496" s="120">
        <v>12.59</v>
      </c>
      <c r="AO496" s="120">
        <v>26.9129</v>
      </c>
      <c r="AP496" s="120">
        <v>0.14649999999999999</v>
      </c>
      <c r="AT496" s="120">
        <v>9.82</v>
      </c>
      <c r="AU496" s="120">
        <v>24.464200000000002</v>
      </c>
      <c r="AV496" s="120">
        <v>0.25209999999999999</v>
      </c>
      <c r="BO496" s="120">
        <v>9.82</v>
      </c>
      <c r="BP496" s="120">
        <v>29.601600000000001</v>
      </c>
      <c r="BQ496" s="120">
        <v>0.46679999999999999</v>
      </c>
      <c r="BR496" s="120">
        <v>9.82</v>
      </c>
      <c r="BS496" s="120">
        <v>23.8688</v>
      </c>
      <c r="BT496" s="120">
        <v>0.78190000000000004</v>
      </c>
      <c r="CA496" s="120">
        <v>9.82</v>
      </c>
      <c r="CB496" s="120">
        <v>30.683800000000002</v>
      </c>
      <c r="CC496" s="120">
        <v>0.30470000000000003</v>
      </c>
      <c r="CD496" s="120">
        <v>9.82</v>
      </c>
      <c r="CE496" s="120">
        <v>22.587800000000001</v>
      </c>
      <c r="CF496" s="120">
        <v>0.51749999999999996</v>
      </c>
      <c r="CS496" s="120">
        <v>9.82</v>
      </c>
      <c r="CT496" s="120">
        <v>17.6891</v>
      </c>
      <c r="CU496" s="120">
        <v>0.23699999999999999</v>
      </c>
      <c r="CY496" s="120">
        <v>9.82</v>
      </c>
      <c r="CZ496" s="120">
        <v>20.584700000000002</v>
      </c>
      <c r="DA496" s="120">
        <v>0.3538</v>
      </c>
      <c r="DH496" s="120">
        <v>9.82</v>
      </c>
      <c r="DI496" s="120">
        <v>18.045400000000001</v>
      </c>
      <c r="DJ496" s="120">
        <v>0.22259999999999999</v>
      </c>
      <c r="DN496" s="120">
        <v>9.82</v>
      </c>
      <c r="DO496" s="120">
        <v>21.433</v>
      </c>
      <c r="DP496" s="120">
        <v>0.26140000000000002</v>
      </c>
      <c r="DW496" s="120">
        <v>9.82</v>
      </c>
      <c r="DX496" s="120">
        <v>23.551400000000001</v>
      </c>
      <c r="DY496" s="120">
        <v>0.2389</v>
      </c>
      <c r="DZ496" s="120">
        <v>9.82</v>
      </c>
      <c r="EA496" s="120">
        <v>20.616900000000001</v>
      </c>
      <c r="EB496" s="120">
        <v>0.21959999999999999</v>
      </c>
      <c r="EL496" s="120">
        <v>9.82</v>
      </c>
      <c r="EM496" s="120">
        <v>23.900700000000001</v>
      </c>
      <c r="EN496" s="120">
        <v>0.2923</v>
      </c>
      <c r="EO496" s="120">
        <v>9.82</v>
      </c>
      <c r="EP496" s="120">
        <v>19.728300000000001</v>
      </c>
      <c r="EQ496" s="120">
        <v>0.21099999999999999</v>
      </c>
      <c r="EU496" s="120">
        <v>9.82</v>
      </c>
      <c r="EV496" s="120">
        <v>20.872499999999999</v>
      </c>
      <c r="EW496" s="120">
        <v>0.2581</v>
      </c>
      <c r="EX496" s="120">
        <v>9.82</v>
      </c>
      <c r="EY496" s="120">
        <v>23.1828</v>
      </c>
      <c r="EZ496" s="120">
        <v>0.2341</v>
      </c>
      <c r="FM496" s="120">
        <v>9.82</v>
      </c>
      <c r="FN496" s="120">
        <v>20.026800000000001</v>
      </c>
      <c r="FO496" s="120">
        <v>0.27400000000000002</v>
      </c>
      <c r="FP496" s="120">
        <v>9.82</v>
      </c>
      <c r="FQ496" s="120">
        <v>16.8139</v>
      </c>
      <c r="FR496" s="120">
        <v>0.26100000000000001</v>
      </c>
      <c r="FV496" s="120">
        <v>9.82</v>
      </c>
      <c r="FW496" s="120">
        <v>23.209900000000001</v>
      </c>
      <c r="FX496" s="120">
        <v>0.2349</v>
      </c>
      <c r="FY496" s="120">
        <v>9.82</v>
      </c>
      <c r="FZ496" s="120">
        <v>21.377600000000001</v>
      </c>
      <c r="GA496" s="120">
        <v>0.17630000000000001</v>
      </c>
      <c r="GE496" s="120">
        <v>9.82</v>
      </c>
      <c r="GF496" s="120">
        <v>28.9894</v>
      </c>
      <c r="GG496" s="120">
        <v>0.35880000000000001</v>
      </c>
      <c r="GH496" s="120">
        <v>9.82</v>
      </c>
      <c r="GI496" s="120">
        <v>8.1310000000000002</v>
      </c>
      <c r="GJ496" s="120">
        <v>0.28849999999999998</v>
      </c>
      <c r="GK496" s="120">
        <v>9.82</v>
      </c>
      <c r="GL496" s="120">
        <v>21.541899999999998</v>
      </c>
      <c r="GM496" s="120">
        <v>0.30270000000000002</v>
      </c>
      <c r="GN496" s="120">
        <v>9.82</v>
      </c>
      <c r="GO496" s="120">
        <v>26.276399999999999</v>
      </c>
      <c r="GP496" s="120">
        <v>0.38800000000000001</v>
      </c>
      <c r="GW496" s="120">
        <v>9.82</v>
      </c>
      <c r="GX496" s="120">
        <v>18.656600000000001</v>
      </c>
      <c r="GY496" s="120">
        <v>0.29110000000000003</v>
      </c>
      <c r="GZ496" s="120">
        <v>9.82</v>
      </c>
      <c r="HA496" s="120">
        <v>25.973700000000001</v>
      </c>
      <c r="HB496" s="120">
        <v>0.44369999999999998</v>
      </c>
      <c r="HF496" s="120">
        <v>9.82</v>
      </c>
      <c r="HG496" s="120">
        <v>16.5733</v>
      </c>
      <c r="HH496" s="120">
        <v>0.52010000000000001</v>
      </c>
      <c r="HO496" s="120">
        <v>9.82</v>
      </c>
      <c r="HP496" s="120">
        <v>17.880800000000001</v>
      </c>
      <c r="HQ496" s="120">
        <v>0.153</v>
      </c>
      <c r="HR496" s="120">
        <v>9.82</v>
      </c>
      <c r="HS496" s="120">
        <v>27.9224</v>
      </c>
      <c r="HT496" s="120">
        <v>0.35770000000000002</v>
      </c>
      <c r="HX496" s="128">
        <v>9.82</v>
      </c>
      <c r="HY496" s="128">
        <v>23.282</v>
      </c>
      <c r="HZ496" s="120">
        <v>0.11509999999999999</v>
      </c>
      <c r="IA496" s="128">
        <v>9.82</v>
      </c>
      <c r="IB496" s="128">
        <v>18.3187</v>
      </c>
      <c r="IC496" s="120">
        <v>0.1019</v>
      </c>
      <c r="ID496" s="128">
        <v>9.82</v>
      </c>
      <c r="IE496" s="128">
        <v>20.443300000000001</v>
      </c>
      <c r="IF496" s="120">
        <v>8.7300000000000003E-2</v>
      </c>
      <c r="IG496" s="128">
        <v>9.82</v>
      </c>
      <c r="IH496" s="128">
        <v>21.520299999999999</v>
      </c>
      <c r="II496" s="120">
        <v>0.20449999999999999</v>
      </c>
      <c r="IJ496" s="128">
        <v>9.82</v>
      </c>
      <c r="IK496" s="128">
        <v>33.171399999999998</v>
      </c>
      <c r="IL496" s="120">
        <v>0.18909999999999999</v>
      </c>
      <c r="IM496" s="128">
        <v>9.82</v>
      </c>
      <c r="IN496" s="128">
        <v>39.3461</v>
      </c>
      <c r="IO496" s="120">
        <v>0.22700000000000001</v>
      </c>
      <c r="IP496" s="128">
        <v>9.82</v>
      </c>
      <c r="IQ496" s="128">
        <v>33.706299999999999</v>
      </c>
      <c r="IR496" s="120">
        <v>0.2616</v>
      </c>
      <c r="IS496" s="128">
        <v>9.82</v>
      </c>
      <c r="IT496" s="128">
        <v>35.430300000000003</v>
      </c>
      <c r="IU496" s="120">
        <v>0.21829999999999999</v>
      </c>
      <c r="IV496" s="128">
        <v>9.82</v>
      </c>
      <c r="IW496" s="128">
        <v>34.198099999999997</v>
      </c>
      <c r="IX496" s="120">
        <v>0.1575</v>
      </c>
      <c r="IY496" s="128">
        <v>9.82</v>
      </c>
      <c r="IZ496" s="128">
        <v>15.0566</v>
      </c>
      <c r="JA496" s="120">
        <v>6.9199999999999998E-2</v>
      </c>
      <c r="JB496" s="128">
        <v>9.82</v>
      </c>
      <c r="JC496" s="128">
        <v>15.110300000000001</v>
      </c>
      <c r="JD496" s="120">
        <v>8.8599999999999998E-2</v>
      </c>
      <c r="JE496" s="128">
        <v>9.82</v>
      </c>
      <c r="JF496" s="128">
        <v>32.226599999999998</v>
      </c>
      <c r="JG496" s="120">
        <v>0.21790000000000001</v>
      </c>
      <c r="JH496" s="128">
        <v>9.82</v>
      </c>
      <c r="JI496" s="128">
        <v>14.1081</v>
      </c>
      <c r="JJ496" s="120">
        <v>6.3899999999999998E-2</v>
      </c>
      <c r="JK496" s="128">
        <v>9.82</v>
      </c>
      <c r="JL496" s="128">
        <v>1.131</v>
      </c>
      <c r="JM496" s="120">
        <v>3.4000000000000002E-2</v>
      </c>
      <c r="JN496" s="128">
        <v>9.82</v>
      </c>
      <c r="JO496" s="128">
        <v>31.860499999999998</v>
      </c>
      <c r="JP496" s="120">
        <v>0.22070000000000001</v>
      </c>
      <c r="JQ496" s="128">
        <v>9.82</v>
      </c>
      <c r="JR496" s="128">
        <v>13.7089</v>
      </c>
      <c r="JS496" s="120">
        <v>7.8799999999999995E-2</v>
      </c>
    </row>
    <row r="497" spans="1:279" x14ac:dyDescent="0.25">
      <c r="A497" s="128">
        <v>9.84</v>
      </c>
      <c r="B497" s="128">
        <v>27.998200000000001</v>
      </c>
      <c r="C497" s="120">
        <v>0.30499999999999999</v>
      </c>
      <c r="D497" s="120">
        <v>9.84</v>
      </c>
      <c r="E497" s="120">
        <v>26.080100000000002</v>
      </c>
      <c r="F497" s="120">
        <v>0.25669999999999998</v>
      </c>
      <c r="G497" s="120">
        <v>9.84</v>
      </c>
      <c r="H497" s="120">
        <v>30.164999999999999</v>
      </c>
      <c r="I497" s="120">
        <v>0.28029999999999999</v>
      </c>
      <c r="J497" s="120">
        <v>9.84</v>
      </c>
      <c r="K497" s="120">
        <v>20.429600000000001</v>
      </c>
      <c r="L497" s="120">
        <v>0.23250000000000001</v>
      </c>
      <c r="M497" s="120">
        <v>9.84</v>
      </c>
      <c r="N497" s="120">
        <v>23.6433</v>
      </c>
      <c r="O497" s="120">
        <v>0.2969</v>
      </c>
      <c r="P497" s="120">
        <v>9.84</v>
      </c>
      <c r="Q497" s="120">
        <v>19.888400000000001</v>
      </c>
      <c r="R497" s="120">
        <v>0.20369999999999999</v>
      </c>
      <c r="S497" s="120">
        <v>9.84</v>
      </c>
      <c r="T497" s="120">
        <v>23.490600000000001</v>
      </c>
      <c r="U497" s="120">
        <v>0.40860000000000002</v>
      </c>
      <c r="V497" s="120">
        <v>12.177</v>
      </c>
      <c r="W497" s="120">
        <v>25.660900000000002</v>
      </c>
      <c r="X497" s="120">
        <v>0.15359999999999999</v>
      </c>
      <c r="Y497" s="120">
        <v>9.84</v>
      </c>
      <c r="Z497" s="120">
        <v>26.959199999999999</v>
      </c>
      <c r="AA497" s="120">
        <v>0.22919999999999999</v>
      </c>
      <c r="AB497" s="120">
        <v>9.84</v>
      </c>
      <c r="AC497" s="120">
        <v>29.323</v>
      </c>
      <c r="AD497" s="120">
        <v>0.35639999999999999</v>
      </c>
      <c r="AE497" s="120">
        <v>12.164999999999999</v>
      </c>
      <c r="AF497" s="120">
        <v>23.383700000000001</v>
      </c>
      <c r="AG497" s="120">
        <v>0.1109</v>
      </c>
      <c r="AH497" s="120">
        <v>9.84</v>
      </c>
      <c r="AI497" s="120">
        <v>22.0837</v>
      </c>
      <c r="AJ497" s="120">
        <v>0.31990000000000002</v>
      </c>
      <c r="AK497" s="120">
        <v>9.84</v>
      </c>
      <c r="AL497" s="120">
        <v>31.524999999999999</v>
      </c>
      <c r="AM497" s="120">
        <v>0.45550000000000002</v>
      </c>
      <c r="AN497" s="120">
        <v>12.61</v>
      </c>
      <c r="AO497" s="120">
        <v>26.607600000000001</v>
      </c>
      <c r="AP497" s="120">
        <v>0.1467</v>
      </c>
      <c r="AT497" s="120">
        <v>9.84</v>
      </c>
      <c r="AU497" s="120">
        <v>24.158300000000001</v>
      </c>
      <c r="AV497" s="120">
        <v>0.24990000000000001</v>
      </c>
      <c r="BO497" s="120">
        <v>9.84</v>
      </c>
      <c r="BP497" s="120">
        <v>29.3371</v>
      </c>
      <c r="BQ497" s="120">
        <v>0.48720000000000002</v>
      </c>
      <c r="BR497" s="120">
        <v>9.84</v>
      </c>
      <c r="BS497" s="120">
        <v>24.4315</v>
      </c>
      <c r="BT497" s="120">
        <v>0.7208</v>
      </c>
      <c r="CA497" s="120">
        <v>9.84</v>
      </c>
      <c r="CB497" s="120">
        <v>30.155000000000001</v>
      </c>
      <c r="CC497" s="120">
        <v>0.30430000000000001</v>
      </c>
      <c r="CD497" s="120">
        <v>9.84</v>
      </c>
      <c r="CE497" s="120">
        <v>25.009799999999998</v>
      </c>
      <c r="CF497" s="120">
        <v>0.51259999999999994</v>
      </c>
      <c r="CS497" s="120">
        <v>9.84</v>
      </c>
      <c r="CT497" s="120">
        <v>17.818000000000001</v>
      </c>
      <c r="CU497" s="120">
        <v>0.23269999999999999</v>
      </c>
      <c r="CY497" s="120">
        <v>9.84</v>
      </c>
      <c r="CZ497" s="120">
        <v>20.7166</v>
      </c>
      <c r="DA497" s="120">
        <v>0.34749999999999998</v>
      </c>
      <c r="DH497" s="120">
        <v>9.84</v>
      </c>
      <c r="DI497" s="120">
        <v>18.184899999999999</v>
      </c>
      <c r="DJ497" s="120">
        <v>0.2225</v>
      </c>
      <c r="DN497" s="120">
        <v>9.84</v>
      </c>
      <c r="DO497" s="120">
        <v>21.492100000000001</v>
      </c>
      <c r="DP497" s="120">
        <v>0.26079999999999998</v>
      </c>
      <c r="DW497" s="120">
        <v>9.84</v>
      </c>
      <c r="DX497" s="120">
        <v>24.2546</v>
      </c>
      <c r="DY497" s="120">
        <v>0.24199999999999999</v>
      </c>
      <c r="DZ497" s="120">
        <v>9.84</v>
      </c>
      <c r="EA497" s="120">
        <v>20.571200000000001</v>
      </c>
      <c r="EB497" s="120">
        <v>0.21560000000000001</v>
      </c>
      <c r="EL497" s="120">
        <v>9.84</v>
      </c>
      <c r="EM497" s="120">
        <v>24.127400000000002</v>
      </c>
      <c r="EN497" s="120">
        <v>0.28770000000000001</v>
      </c>
      <c r="EO497" s="120">
        <v>9.84</v>
      </c>
      <c r="EP497" s="120">
        <v>19.8949</v>
      </c>
      <c r="EQ497" s="120">
        <v>0.20860000000000001</v>
      </c>
      <c r="EU497" s="120">
        <v>9.84</v>
      </c>
      <c r="EV497" s="120">
        <v>20.567499999999999</v>
      </c>
      <c r="EW497" s="120">
        <v>0.24859999999999999</v>
      </c>
      <c r="EX497" s="120">
        <v>9.84</v>
      </c>
      <c r="EY497" s="120">
        <v>23.3827</v>
      </c>
      <c r="EZ497" s="120">
        <v>0.24379999999999999</v>
      </c>
      <c r="FM497" s="120">
        <v>9.84</v>
      </c>
      <c r="FN497" s="120">
        <v>19.551200000000001</v>
      </c>
      <c r="FO497" s="120">
        <v>0.2702</v>
      </c>
      <c r="FP497" s="120">
        <v>9.84</v>
      </c>
      <c r="FQ497" s="120">
        <v>18.107099999999999</v>
      </c>
      <c r="FR497" s="120">
        <v>0.22539999999999999</v>
      </c>
      <c r="FV497" s="120">
        <v>9.84</v>
      </c>
      <c r="FW497" s="120">
        <v>23.1922</v>
      </c>
      <c r="FX497" s="120">
        <v>0.23730000000000001</v>
      </c>
      <c r="FY497" s="120">
        <v>9.84</v>
      </c>
      <c r="FZ497" s="120">
        <v>21.6875</v>
      </c>
      <c r="GA497" s="120">
        <v>0.1772</v>
      </c>
      <c r="GE497" s="120">
        <v>9.84</v>
      </c>
      <c r="GF497" s="120">
        <v>29.69</v>
      </c>
      <c r="GG497" s="120">
        <v>0.314</v>
      </c>
      <c r="GH497" s="120">
        <v>9.84</v>
      </c>
      <c r="GI497" s="120">
        <v>7.3472</v>
      </c>
      <c r="GJ497" s="120">
        <v>0.25879999999999997</v>
      </c>
      <c r="GK497" s="120">
        <v>9.84</v>
      </c>
      <c r="GL497" s="120">
        <v>21.609100000000002</v>
      </c>
      <c r="GM497" s="120">
        <v>0.3105</v>
      </c>
      <c r="GN497" s="120">
        <v>9.84</v>
      </c>
      <c r="GO497" s="120">
        <v>25.738199999999999</v>
      </c>
      <c r="GP497" s="120">
        <v>0.39889999999999998</v>
      </c>
      <c r="GW497" s="120">
        <v>9.84</v>
      </c>
      <c r="GX497" s="120">
        <v>18.973700000000001</v>
      </c>
      <c r="GY497" s="120">
        <v>0.2984</v>
      </c>
      <c r="GZ497" s="120">
        <v>9.84</v>
      </c>
      <c r="HA497" s="120">
        <v>26.176400000000001</v>
      </c>
      <c r="HB497" s="120">
        <v>0.44309999999999999</v>
      </c>
      <c r="HF497" s="120">
        <v>9.84</v>
      </c>
      <c r="HG497" s="120">
        <v>17.055700000000002</v>
      </c>
      <c r="HH497" s="120">
        <v>0.49009999999999998</v>
      </c>
      <c r="HO497" s="120">
        <v>9.84</v>
      </c>
      <c r="HP497" s="120">
        <v>17.845800000000001</v>
      </c>
      <c r="HQ497" s="120">
        <v>0.15490000000000001</v>
      </c>
      <c r="HR497" s="120">
        <v>9.84</v>
      </c>
      <c r="HS497" s="120">
        <v>27.683199999999999</v>
      </c>
      <c r="HT497" s="120">
        <v>0.35389999999999999</v>
      </c>
      <c r="HX497" s="128">
        <v>9.84</v>
      </c>
      <c r="HY497" s="128">
        <v>23.344899999999999</v>
      </c>
      <c r="HZ497" s="120">
        <v>0.1168</v>
      </c>
      <c r="IA497" s="128">
        <v>9.84</v>
      </c>
      <c r="IB497" s="128">
        <v>18.0671</v>
      </c>
      <c r="IC497" s="120">
        <v>9.8500000000000004E-2</v>
      </c>
      <c r="ID497" s="128">
        <v>9.84</v>
      </c>
      <c r="IE497" s="128">
        <v>20.947199999999999</v>
      </c>
      <c r="IF497" s="120">
        <v>9.0800000000000006E-2</v>
      </c>
      <c r="IG497" s="128">
        <v>9.84</v>
      </c>
      <c r="IH497" s="128">
        <v>21.610900000000001</v>
      </c>
      <c r="II497" s="120">
        <v>0.20230000000000001</v>
      </c>
      <c r="IJ497" s="128">
        <v>9.84</v>
      </c>
      <c r="IK497" s="128">
        <v>34.170999999999999</v>
      </c>
      <c r="IL497" s="120">
        <v>0.19639999999999999</v>
      </c>
      <c r="IM497" s="128">
        <v>9.84</v>
      </c>
      <c r="IN497" s="128">
        <v>39.495699999999999</v>
      </c>
      <c r="IO497" s="120">
        <v>0.23200000000000001</v>
      </c>
      <c r="IP497" s="128">
        <v>9.84</v>
      </c>
      <c r="IQ497" s="128">
        <v>32.522399999999998</v>
      </c>
      <c r="IR497" s="120">
        <v>0.25559999999999999</v>
      </c>
      <c r="IS497" s="128">
        <v>9.84</v>
      </c>
      <c r="IT497" s="128">
        <v>36.187600000000003</v>
      </c>
      <c r="IU497" s="120">
        <v>0.2205</v>
      </c>
      <c r="IV497" s="128">
        <v>9.84</v>
      </c>
      <c r="IW497" s="128">
        <v>34.715899999999998</v>
      </c>
      <c r="IX497" s="120">
        <v>0.15820000000000001</v>
      </c>
      <c r="IY497" s="128">
        <v>9.84</v>
      </c>
      <c r="IZ497" s="128">
        <v>14.5266</v>
      </c>
      <c r="JA497" s="120">
        <v>6.7100000000000007E-2</v>
      </c>
      <c r="JB497" s="128">
        <v>9.84</v>
      </c>
      <c r="JC497" s="128">
        <v>14.5351</v>
      </c>
      <c r="JD497" s="120">
        <v>8.7800000000000003E-2</v>
      </c>
      <c r="JE497" s="128">
        <v>9.84</v>
      </c>
      <c r="JF497" s="128">
        <v>34.065100000000001</v>
      </c>
      <c r="JG497" s="120">
        <v>0.23710000000000001</v>
      </c>
      <c r="JH497" s="128">
        <v>9.84</v>
      </c>
      <c r="JI497" s="128">
        <v>14.137700000000001</v>
      </c>
      <c r="JJ497" s="120">
        <v>6.4299999999999996E-2</v>
      </c>
      <c r="JK497" s="128">
        <v>9.84</v>
      </c>
      <c r="JL497" s="128">
        <v>1.6465000000000001</v>
      </c>
      <c r="JM497" s="120">
        <v>3.2899999999999999E-2</v>
      </c>
      <c r="JN497" s="128">
        <v>9.84</v>
      </c>
      <c r="JO497" s="128">
        <v>32.410499999999999</v>
      </c>
      <c r="JP497" s="120">
        <v>0.2248</v>
      </c>
      <c r="JQ497" s="128">
        <v>9.84</v>
      </c>
      <c r="JR497" s="128">
        <v>13.8767</v>
      </c>
      <c r="JS497" s="120">
        <v>7.2900000000000006E-2</v>
      </c>
    </row>
    <row r="498" spans="1:279" x14ac:dyDescent="0.25">
      <c r="A498" s="128">
        <v>9.86</v>
      </c>
      <c r="B498" s="128">
        <v>27.575399999999998</v>
      </c>
      <c r="C498" s="120">
        <v>0.30330000000000001</v>
      </c>
      <c r="D498" s="120">
        <v>9.86</v>
      </c>
      <c r="E498" s="120">
        <v>26.108899999999998</v>
      </c>
      <c r="F498" s="120">
        <v>0.27439999999999998</v>
      </c>
      <c r="G498" s="120">
        <v>9.86</v>
      </c>
      <c r="H498" s="120">
        <v>30.059899999999999</v>
      </c>
      <c r="I498" s="120">
        <v>0.2374</v>
      </c>
      <c r="J498" s="120">
        <v>9.86</v>
      </c>
      <c r="K498" s="120">
        <v>20.982600000000001</v>
      </c>
      <c r="L498" s="120">
        <v>0.23910000000000001</v>
      </c>
      <c r="M498" s="120">
        <v>9.86</v>
      </c>
      <c r="N498" s="120">
        <v>23.6494</v>
      </c>
      <c r="O498" s="120">
        <v>0.29920000000000002</v>
      </c>
      <c r="P498" s="120">
        <v>9.86</v>
      </c>
      <c r="Q498" s="120">
        <v>20.466100000000001</v>
      </c>
      <c r="R498" s="120">
        <v>0.2087</v>
      </c>
      <c r="S498" s="120">
        <v>9.86</v>
      </c>
      <c r="T498" s="120">
        <v>23.814299999999999</v>
      </c>
      <c r="U498" s="120">
        <v>0.39429999999999998</v>
      </c>
      <c r="V498" s="120">
        <v>12.196999999999999</v>
      </c>
      <c r="W498" s="120">
        <v>25.458300000000001</v>
      </c>
      <c r="X498" s="120">
        <v>0.14860000000000001</v>
      </c>
      <c r="Y498" s="120">
        <v>9.86</v>
      </c>
      <c r="Z498" s="120">
        <v>27.104700000000001</v>
      </c>
      <c r="AA498" s="120">
        <v>0.2382</v>
      </c>
      <c r="AB498" s="120">
        <v>9.86</v>
      </c>
      <c r="AC498" s="120">
        <v>29.102699999999999</v>
      </c>
      <c r="AD498" s="120">
        <v>0.35520000000000002</v>
      </c>
      <c r="AE498" s="120">
        <v>12.185</v>
      </c>
      <c r="AF498" s="120">
        <v>23.580300000000001</v>
      </c>
      <c r="AG498" s="120">
        <v>0.1148</v>
      </c>
      <c r="AH498" s="120">
        <v>9.86</v>
      </c>
      <c r="AI498" s="120">
        <v>22.303799999999999</v>
      </c>
      <c r="AJ498" s="120">
        <v>0.32090000000000002</v>
      </c>
      <c r="AK498" s="120">
        <v>9.86</v>
      </c>
      <c r="AL498" s="120">
        <v>31.9496</v>
      </c>
      <c r="AM498" s="120">
        <v>0.4456</v>
      </c>
      <c r="AN498" s="120">
        <v>12.63</v>
      </c>
      <c r="AO498" s="120">
        <v>26.645800000000001</v>
      </c>
      <c r="AP498" s="120">
        <v>0.15279999999999999</v>
      </c>
      <c r="AT498" s="120">
        <v>9.86</v>
      </c>
      <c r="AU498" s="120">
        <v>23.6555</v>
      </c>
      <c r="AV498" s="120">
        <v>0.2762</v>
      </c>
      <c r="BO498" s="120">
        <v>9.86</v>
      </c>
      <c r="BP498" s="120">
        <v>28.6694</v>
      </c>
      <c r="BQ498" s="120">
        <v>0.52459999999999996</v>
      </c>
      <c r="BR498" s="120">
        <v>9.86</v>
      </c>
      <c r="BS498" s="120">
        <v>26.183599999999998</v>
      </c>
      <c r="BT498" s="120">
        <v>0.67120000000000002</v>
      </c>
      <c r="CA498" s="120">
        <v>9.86</v>
      </c>
      <c r="CB498" s="120">
        <v>29.6221</v>
      </c>
      <c r="CC498" s="120">
        <v>0.30149999999999999</v>
      </c>
      <c r="CD498" s="120">
        <v>9.86</v>
      </c>
      <c r="CE498" s="120">
        <v>27.357800000000001</v>
      </c>
      <c r="CF498" s="120">
        <v>0.5111</v>
      </c>
      <c r="CS498" s="120">
        <v>9.86</v>
      </c>
      <c r="CT498" s="120">
        <v>18.085899999999999</v>
      </c>
      <c r="CU498" s="120">
        <v>0.2316</v>
      </c>
      <c r="CY498" s="120">
        <v>9.86</v>
      </c>
      <c r="CZ498" s="120">
        <v>20.7272</v>
      </c>
      <c r="DA498" s="120">
        <v>0.34689999999999999</v>
      </c>
      <c r="DH498" s="120">
        <v>9.86</v>
      </c>
      <c r="DI498" s="120">
        <v>18.293700000000001</v>
      </c>
      <c r="DJ498" s="120">
        <v>0.2223</v>
      </c>
      <c r="DN498" s="120">
        <v>9.86</v>
      </c>
      <c r="DO498" s="120">
        <v>21.293500000000002</v>
      </c>
      <c r="DP498" s="120">
        <v>0.26879999999999998</v>
      </c>
      <c r="DW498" s="120">
        <v>9.86</v>
      </c>
      <c r="DX498" s="120">
        <v>24.992000000000001</v>
      </c>
      <c r="DY498" s="120">
        <v>0.24360000000000001</v>
      </c>
      <c r="DZ498" s="120">
        <v>9.86</v>
      </c>
      <c r="EA498" s="120">
        <v>20.367999999999999</v>
      </c>
      <c r="EB498" s="120">
        <v>0.2172</v>
      </c>
      <c r="EL498" s="120">
        <v>9.86</v>
      </c>
      <c r="EM498" s="120">
        <v>24.117699999999999</v>
      </c>
      <c r="EN498" s="120">
        <v>0.27889999999999998</v>
      </c>
      <c r="EO498" s="120">
        <v>9.86</v>
      </c>
      <c r="EP498" s="120">
        <v>19.7819</v>
      </c>
      <c r="EQ498" s="120">
        <v>0.2112</v>
      </c>
      <c r="EU498" s="120">
        <v>9.86</v>
      </c>
      <c r="EV498" s="120">
        <v>20.619900000000001</v>
      </c>
      <c r="EW498" s="120">
        <v>0.2374</v>
      </c>
      <c r="EX498" s="120">
        <v>9.86</v>
      </c>
      <c r="EY498" s="120">
        <v>23.539300000000001</v>
      </c>
      <c r="EZ498" s="120">
        <v>0.26750000000000002</v>
      </c>
      <c r="FM498" s="120">
        <v>9.86</v>
      </c>
      <c r="FN498" s="120">
        <v>19.3308</v>
      </c>
      <c r="FO498" s="120">
        <v>0.27489999999999998</v>
      </c>
      <c r="FP498" s="120">
        <v>9.86</v>
      </c>
      <c r="FQ498" s="120">
        <v>19.524899999999999</v>
      </c>
      <c r="FR498" s="120">
        <v>0.19550000000000001</v>
      </c>
      <c r="FV498" s="120">
        <v>9.86</v>
      </c>
      <c r="FW498" s="120">
        <v>23.1999</v>
      </c>
      <c r="FX498" s="120">
        <v>0.2427</v>
      </c>
      <c r="FY498" s="120">
        <v>9.86</v>
      </c>
      <c r="FZ498" s="120">
        <v>21.913799999999998</v>
      </c>
      <c r="GA498" s="120">
        <v>0.18090000000000001</v>
      </c>
      <c r="GE498" s="120">
        <v>9.86</v>
      </c>
      <c r="GF498" s="120">
        <v>28.846399999999999</v>
      </c>
      <c r="GG498" s="120">
        <v>0.25409999999999999</v>
      </c>
      <c r="GH498" s="120">
        <v>9.86</v>
      </c>
      <c r="GI498" s="120">
        <v>6.5566000000000004</v>
      </c>
      <c r="GJ498" s="120">
        <v>0.2392</v>
      </c>
      <c r="GK498" s="120">
        <v>9.86</v>
      </c>
      <c r="GL498" s="120">
        <v>21.632999999999999</v>
      </c>
      <c r="GM498" s="120">
        <v>0.3251</v>
      </c>
      <c r="GN498" s="120">
        <v>9.86</v>
      </c>
      <c r="GO498" s="120">
        <v>25.1249</v>
      </c>
      <c r="GP498" s="120">
        <v>0.40570000000000001</v>
      </c>
      <c r="GW498" s="120">
        <v>9.86</v>
      </c>
      <c r="GX498" s="120">
        <v>19.261800000000001</v>
      </c>
      <c r="GY498" s="120">
        <v>0.31130000000000002</v>
      </c>
      <c r="GZ498" s="120">
        <v>9.86</v>
      </c>
      <c r="HA498" s="120">
        <v>26.215699999999998</v>
      </c>
      <c r="HB498" s="120">
        <v>0.43809999999999999</v>
      </c>
      <c r="HF498" s="120">
        <v>9.86</v>
      </c>
      <c r="HG498" s="120">
        <v>17.374099999999999</v>
      </c>
      <c r="HH498" s="120">
        <v>0.45490000000000003</v>
      </c>
      <c r="HO498" s="120">
        <v>9.86</v>
      </c>
      <c r="HP498" s="120">
        <v>17.979199999999999</v>
      </c>
      <c r="HQ498" s="120">
        <v>0.15429999999999999</v>
      </c>
      <c r="HR498" s="120">
        <v>9.86</v>
      </c>
      <c r="HS498" s="120">
        <v>27.563500000000001</v>
      </c>
      <c r="HT498" s="120">
        <v>0.34649999999999997</v>
      </c>
      <c r="HX498" s="128">
        <v>9.86</v>
      </c>
      <c r="HY498" s="128">
        <v>23.195599999999999</v>
      </c>
      <c r="HZ498" s="120">
        <v>0.12470000000000001</v>
      </c>
      <c r="IA498" s="128">
        <v>9.86</v>
      </c>
      <c r="IB498" s="128">
        <v>17.828299999999999</v>
      </c>
      <c r="IC498" s="120">
        <v>9.4500000000000001E-2</v>
      </c>
      <c r="ID498" s="128">
        <v>9.86</v>
      </c>
      <c r="IE498" s="128">
        <v>20.9742</v>
      </c>
      <c r="IF498" s="120">
        <v>9.3100000000000002E-2</v>
      </c>
      <c r="IG498" s="128">
        <v>9.86</v>
      </c>
      <c r="IH498" s="128">
        <v>22.009799999999998</v>
      </c>
      <c r="II498" s="120">
        <v>0.1981</v>
      </c>
      <c r="IJ498" s="128">
        <v>9.86</v>
      </c>
      <c r="IK498" s="128">
        <v>34.954900000000002</v>
      </c>
      <c r="IL498" s="120">
        <v>0.21609999999999999</v>
      </c>
      <c r="IM498" s="128">
        <v>9.86</v>
      </c>
      <c r="IN498" s="128">
        <v>39.5961</v>
      </c>
      <c r="IO498" s="120">
        <v>0.2366</v>
      </c>
      <c r="IP498" s="128">
        <v>9.86</v>
      </c>
      <c r="IQ498" s="128">
        <v>31.38</v>
      </c>
      <c r="IR498" s="120">
        <v>0.2382</v>
      </c>
      <c r="IS498" s="128">
        <v>9.86</v>
      </c>
      <c r="IT498" s="128">
        <v>37.476999999999997</v>
      </c>
      <c r="IU498" s="120">
        <v>0.2225</v>
      </c>
      <c r="IV498" s="128">
        <v>9.86</v>
      </c>
      <c r="IW498" s="128">
        <v>34.8598</v>
      </c>
      <c r="IX498" s="120">
        <v>0.15559999999999999</v>
      </c>
      <c r="IY498" s="128">
        <v>9.86</v>
      </c>
      <c r="IZ498" s="128">
        <v>14.170199999999999</v>
      </c>
      <c r="JA498" s="120">
        <v>6.7900000000000002E-2</v>
      </c>
      <c r="JB498" s="128">
        <v>9.86</v>
      </c>
      <c r="JC498" s="128">
        <v>13.99</v>
      </c>
      <c r="JD498" s="120">
        <v>9.0499999999999997E-2</v>
      </c>
      <c r="JE498" s="128">
        <v>9.86</v>
      </c>
      <c r="JF498" s="128">
        <v>35.191099999999999</v>
      </c>
      <c r="JG498" s="120">
        <v>0.26129999999999998</v>
      </c>
      <c r="JH498" s="128">
        <v>9.86</v>
      </c>
      <c r="JI498" s="128">
        <v>14.140700000000001</v>
      </c>
      <c r="JJ498" s="120">
        <v>6.2600000000000003E-2</v>
      </c>
      <c r="JK498" s="128">
        <v>9.86</v>
      </c>
      <c r="JL498" s="128">
        <v>2.2111999999999998</v>
      </c>
      <c r="JM498" s="120">
        <v>3.1099999999999999E-2</v>
      </c>
      <c r="JN498" s="128">
        <v>9.86</v>
      </c>
      <c r="JO498" s="128">
        <v>32.592700000000001</v>
      </c>
      <c r="JP498" s="120">
        <v>0.23089999999999999</v>
      </c>
      <c r="JQ498" s="128">
        <v>9.86</v>
      </c>
      <c r="JR498" s="128">
        <v>14.151300000000001</v>
      </c>
      <c r="JS498" s="120">
        <v>6.7900000000000002E-2</v>
      </c>
    </row>
    <row r="499" spans="1:279" x14ac:dyDescent="0.25">
      <c r="A499" s="128">
        <v>9.8800000000000008</v>
      </c>
      <c r="B499" s="128">
        <v>27.5457</v>
      </c>
      <c r="C499" s="120">
        <v>0.3115</v>
      </c>
      <c r="D499" s="120">
        <v>9.8800000000000008</v>
      </c>
      <c r="E499" s="120">
        <v>26.174700000000001</v>
      </c>
      <c r="F499" s="120">
        <v>0.31069999999999998</v>
      </c>
      <c r="G499" s="120">
        <v>9.8800000000000008</v>
      </c>
      <c r="H499" s="120">
        <v>29.718499999999999</v>
      </c>
      <c r="I499" s="120">
        <v>0.24690000000000001</v>
      </c>
      <c r="J499" s="120">
        <v>9.8800000000000008</v>
      </c>
      <c r="K499" s="120">
        <v>21.825600000000001</v>
      </c>
      <c r="L499" s="120">
        <v>0.2472</v>
      </c>
      <c r="M499" s="120">
        <v>9.8800000000000008</v>
      </c>
      <c r="N499" s="120">
        <v>23.567</v>
      </c>
      <c r="O499" s="120">
        <v>0.29630000000000001</v>
      </c>
      <c r="P499" s="120">
        <v>9.8800000000000008</v>
      </c>
      <c r="Q499" s="120">
        <v>21.386600000000001</v>
      </c>
      <c r="R499" s="120">
        <v>0.22770000000000001</v>
      </c>
      <c r="S499" s="120">
        <v>9.8800000000000008</v>
      </c>
      <c r="T499" s="120">
        <v>24.384899999999998</v>
      </c>
      <c r="U499" s="120">
        <v>0.3669</v>
      </c>
      <c r="V499" s="120">
        <v>12.217000000000001</v>
      </c>
      <c r="W499" s="120">
        <v>25.172899999999998</v>
      </c>
      <c r="X499" s="120">
        <v>0.1424</v>
      </c>
      <c r="Y499" s="120">
        <v>9.8800000000000008</v>
      </c>
      <c r="Z499" s="120">
        <v>26.997</v>
      </c>
      <c r="AA499" s="120">
        <v>0.25140000000000001</v>
      </c>
      <c r="AB499" s="120">
        <v>9.8800000000000008</v>
      </c>
      <c r="AC499" s="120">
        <v>28.953600000000002</v>
      </c>
      <c r="AD499" s="120">
        <v>0.36480000000000001</v>
      </c>
      <c r="AE499" s="120">
        <v>12.205</v>
      </c>
      <c r="AF499" s="120">
        <v>23.668500000000002</v>
      </c>
      <c r="AG499" s="120">
        <v>0.1135</v>
      </c>
      <c r="AH499" s="120">
        <v>9.8800000000000008</v>
      </c>
      <c r="AI499" s="120">
        <v>22.568300000000001</v>
      </c>
      <c r="AJ499" s="120">
        <v>0.32250000000000001</v>
      </c>
      <c r="AK499" s="120">
        <v>9.8800000000000008</v>
      </c>
      <c r="AL499" s="120">
        <v>32.641599999999997</v>
      </c>
      <c r="AM499" s="120">
        <v>0.44379999999999997</v>
      </c>
      <c r="AN499" s="120">
        <v>12.65</v>
      </c>
      <c r="AO499" s="120">
        <v>26.968699999999998</v>
      </c>
      <c r="AP499" s="120">
        <v>0.16170000000000001</v>
      </c>
      <c r="AT499" s="120">
        <v>9.8800000000000008</v>
      </c>
      <c r="AU499" s="120">
        <v>23.602</v>
      </c>
      <c r="AV499" s="120">
        <v>0.27089999999999997</v>
      </c>
      <c r="BO499" s="120">
        <v>9.8800000000000008</v>
      </c>
      <c r="BP499" s="120">
        <v>28.2454</v>
      </c>
      <c r="BQ499" s="120">
        <v>0.52600000000000002</v>
      </c>
      <c r="BR499" s="120">
        <v>9.8800000000000008</v>
      </c>
      <c r="BS499" s="120">
        <v>27.263999999999999</v>
      </c>
      <c r="BT499" s="120">
        <v>0.64690000000000003</v>
      </c>
      <c r="CA499" s="120">
        <v>9.8800000000000008</v>
      </c>
      <c r="CB499" s="120">
        <v>29.084499999999998</v>
      </c>
      <c r="CC499" s="120">
        <v>0.29859999999999998</v>
      </c>
      <c r="CD499" s="120">
        <v>9.8800000000000008</v>
      </c>
      <c r="CE499" s="120">
        <v>28.796700000000001</v>
      </c>
      <c r="CF499" s="120">
        <v>0.48309999999999997</v>
      </c>
      <c r="CS499" s="120">
        <v>9.8800000000000008</v>
      </c>
      <c r="CT499" s="120">
        <v>18.480499999999999</v>
      </c>
      <c r="CU499" s="120">
        <v>0.22500000000000001</v>
      </c>
      <c r="CY499" s="120">
        <v>9.8800000000000008</v>
      </c>
      <c r="CZ499" s="120">
        <v>20.737100000000002</v>
      </c>
      <c r="DA499" s="120">
        <v>0.3468</v>
      </c>
      <c r="DH499" s="120">
        <v>9.8800000000000008</v>
      </c>
      <c r="DI499" s="120">
        <v>18.279299999999999</v>
      </c>
      <c r="DJ499" s="120">
        <v>0.21609999999999999</v>
      </c>
      <c r="DN499" s="120">
        <v>9.8800000000000008</v>
      </c>
      <c r="DO499" s="120">
        <v>21.133700000000001</v>
      </c>
      <c r="DP499" s="120">
        <v>0.27829999999999999</v>
      </c>
      <c r="DW499" s="120">
        <v>9.8800000000000008</v>
      </c>
      <c r="DX499" s="120">
        <v>25.444500000000001</v>
      </c>
      <c r="DY499" s="120">
        <v>0.25530000000000003</v>
      </c>
      <c r="DZ499" s="120">
        <v>9.8800000000000008</v>
      </c>
      <c r="EA499" s="120">
        <v>20.285599999999999</v>
      </c>
      <c r="EB499" s="120">
        <v>0.21759999999999999</v>
      </c>
      <c r="EL499" s="120">
        <v>9.8800000000000008</v>
      </c>
      <c r="EM499" s="120">
        <v>24.354500000000002</v>
      </c>
      <c r="EN499" s="120">
        <v>0.26390000000000002</v>
      </c>
      <c r="EO499" s="120">
        <v>9.8800000000000008</v>
      </c>
      <c r="EP499" s="120">
        <v>19.462700000000002</v>
      </c>
      <c r="EQ499" s="120">
        <v>0.20549999999999999</v>
      </c>
      <c r="EU499" s="120">
        <v>9.8800000000000008</v>
      </c>
      <c r="EV499" s="120">
        <v>20.787299999999998</v>
      </c>
      <c r="EW499" s="120">
        <v>0.2225</v>
      </c>
      <c r="EX499" s="120">
        <v>9.8800000000000008</v>
      </c>
      <c r="EY499" s="120">
        <v>24.081700000000001</v>
      </c>
      <c r="EZ499" s="120">
        <v>0.2772</v>
      </c>
      <c r="FM499" s="120">
        <v>9.8800000000000008</v>
      </c>
      <c r="FN499" s="120">
        <v>19.1586</v>
      </c>
      <c r="FO499" s="120">
        <v>0.2762</v>
      </c>
      <c r="FP499" s="120">
        <v>9.8800000000000008</v>
      </c>
      <c r="FQ499" s="120">
        <v>20.514900000000001</v>
      </c>
      <c r="FR499" s="120">
        <v>0.18690000000000001</v>
      </c>
      <c r="FV499" s="120">
        <v>9.8800000000000008</v>
      </c>
      <c r="FW499" s="120">
        <v>23.376899999999999</v>
      </c>
      <c r="FX499" s="120">
        <v>0.2447</v>
      </c>
      <c r="FY499" s="120">
        <v>9.8800000000000008</v>
      </c>
      <c r="FZ499" s="120">
        <v>21.950600000000001</v>
      </c>
      <c r="GA499" s="120">
        <v>0.18970000000000001</v>
      </c>
      <c r="GE499" s="120">
        <v>9.8800000000000008</v>
      </c>
      <c r="GF499" s="120">
        <v>27.703800000000001</v>
      </c>
      <c r="GG499" s="120">
        <v>0.22900000000000001</v>
      </c>
      <c r="GH499" s="120">
        <v>9.8800000000000008</v>
      </c>
      <c r="GI499" s="120">
        <v>5.7411000000000003</v>
      </c>
      <c r="GJ499" s="120">
        <v>0.2185</v>
      </c>
      <c r="GK499" s="120">
        <v>9.8800000000000008</v>
      </c>
      <c r="GL499" s="120">
        <v>21.5655</v>
      </c>
      <c r="GM499" s="120">
        <v>0.32079999999999997</v>
      </c>
      <c r="GN499" s="120">
        <v>9.8800000000000008</v>
      </c>
      <c r="GO499" s="120">
        <v>24.467500000000001</v>
      </c>
      <c r="GP499" s="120">
        <v>0.41920000000000002</v>
      </c>
      <c r="GW499" s="120">
        <v>9.8800000000000008</v>
      </c>
      <c r="GX499" s="120">
        <v>19.4878</v>
      </c>
      <c r="GY499" s="120">
        <v>0.3251</v>
      </c>
      <c r="GZ499" s="120">
        <v>9.8800000000000008</v>
      </c>
      <c r="HA499" s="120">
        <v>26.2971</v>
      </c>
      <c r="HB499" s="120">
        <v>0.4415</v>
      </c>
      <c r="HF499" s="120">
        <v>9.8800000000000008</v>
      </c>
      <c r="HG499" s="120">
        <v>17.6997</v>
      </c>
      <c r="HH499" s="120">
        <v>0.42149999999999999</v>
      </c>
      <c r="HO499" s="120">
        <v>9.8800000000000008</v>
      </c>
      <c r="HP499" s="120">
        <v>18.1479</v>
      </c>
      <c r="HQ499" s="120">
        <v>0.15110000000000001</v>
      </c>
      <c r="HR499" s="120">
        <v>9.8800000000000008</v>
      </c>
      <c r="HS499" s="120">
        <v>27.110700000000001</v>
      </c>
      <c r="HT499" s="120">
        <v>0.35670000000000002</v>
      </c>
      <c r="HX499" s="128">
        <v>9.8800000000000008</v>
      </c>
      <c r="HY499" s="128">
        <v>23.2072</v>
      </c>
      <c r="HZ499" s="120">
        <v>0.13220000000000001</v>
      </c>
      <c r="IA499" s="128">
        <v>9.8800000000000008</v>
      </c>
      <c r="IB499" s="128">
        <v>17.601800000000001</v>
      </c>
      <c r="IC499" s="120">
        <v>9.0899999999999995E-2</v>
      </c>
      <c r="ID499" s="128">
        <v>9.8800000000000008</v>
      </c>
      <c r="IE499" s="128">
        <v>20.816800000000001</v>
      </c>
      <c r="IF499" s="120">
        <v>9.7900000000000001E-2</v>
      </c>
      <c r="IG499" s="128">
        <v>9.8800000000000008</v>
      </c>
      <c r="IH499" s="128">
        <v>22.807099999999998</v>
      </c>
      <c r="II499" s="120">
        <v>0.19040000000000001</v>
      </c>
      <c r="IJ499" s="128">
        <v>9.8800000000000008</v>
      </c>
      <c r="IK499" s="128">
        <v>35.008400000000002</v>
      </c>
      <c r="IL499" s="120">
        <v>0.23419999999999999</v>
      </c>
      <c r="IM499" s="128">
        <v>9.8800000000000008</v>
      </c>
      <c r="IN499" s="128">
        <v>39.2164</v>
      </c>
      <c r="IO499" s="120">
        <v>0.2361</v>
      </c>
      <c r="IP499" s="128">
        <v>9.8800000000000008</v>
      </c>
      <c r="IQ499" s="128">
        <v>30.172899999999998</v>
      </c>
      <c r="IR499" s="120">
        <v>0.22750000000000001</v>
      </c>
      <c r="IS499" s="128">
        <v>9.8800000000000008</v>
      </c>
      <c r="IT499" s="128">
        <v>39.150399999999998</v>
      </c>
      <c r="IU499" s="120">
        <v>0.2213</v>
      </c>
      <c r="IV499" s="128">
        <v>9.8800000000000008</v>
      </c>
      <c r="IW499" s="128">
        <v>34.674700000000001</v>
      </c>
      <c r="IX499" s="120">
        <v>0.15870000000000001</v>
      </c>
      <c r="IY499" s="128">
        <v>9.8800000000000008</v>
      </c>
      <c r="IZ499" s="128">
        <v>13.7727</v>
      </c>
      <c r="JA499" s="120">
        <v>6.4000000000000001E-2</v>
      </c>
      <c r="JB499" s="128">
        <v>9.8800000000000008</v>
      </c>
      <c r="JC499" s="128">
        <v>13.752800000000001</v>
      </c>
      <c r="JD499" s="120">
        <v>8.6999999999999994E-2</v>
      </c>
      <c r="JE499" s="128">
        <v>9.8800000000000008</v>
      </c>
      <c r="JF499" s="128">
        <v>35.544499999999999</v>
      </c>
      <c r="JG499" s="120">
        <v>0.27339999999999998</v>
      </c>
      <c r="JH499" s="128">
        <v>9.8800000000000008</v>
      </c>
      <c r="JI499" s="128">
        <v>14.376899999999999</v>
      </c>
      <c r="JJ499" s="120">
        <v>6.5799999999999997E-2</v>
      </c>
      <c r="JK499" s="128">
        <v>9.8800000000000008</v>
      </c>
      <c r="JL499" s="128">
        <v>2.7886000000000002</v>
      </c>
      <c r="JM499" s="120">
        <v>2.8500000000000001E-2</v>
      </c>
      <c r="JN499" s="128">
        <v>9.8800000000000008</v>
      </c>
      <c r="JO499" s="128">
        <v>32.247199999999999</v>
      </c>
      <c r="JP499" s="120">
        <v>0.23</v>
      </c>
      <c r="JQ499" s="128">
        <v>9.8800000000000008</v>
      </c>
      <c r="JR499" s="128">
        <v>14.4625</v>
      </c>
      <c r="JS499" s="120">
        <v>6.5799999999999997E-2</v>
      </c>
    </row>
    <row r="500" spans="1:279" x14ac:dyDescent="0.25">
      <c r="A500" s="128">
        <v>9.9</v>
      </c>
      <c r="B500" s="128">
        <v>27.440799999999999</v>
      </c>
      <c r="C500" s="120">
        <v>0.2903</v>
      </c>
      <c r="D500" s="120">
        <v>9.9</v>
      </c>
      <c r="E500" s="120">
        <v>26.259799999999998</v>
      </c>
      <c r="F500" s="120">
        <v>0.34439999999999998</v>
      </c>
      <c r="G500" s="120">
        <v>9.9</v>
      </c>
      <c r="H500" s="120">
        <v>29.282900000000001</v>
      </c>
      <c r="I500" s="120">
        <v>0.25929999999999997</v>
      </c>
      <c r="J500" s="120">
        <v>9.9</v>
      </c>
      <c r="K500" s="120">
        <v>22.415299999999998</v>
      </c>
      <c r="L500" s="120">
        <v>0.25040000000000001</v>
      </c>
      <c r="M500" s="120">
        <v>9.9</v>
      </c>
      <c r="N500" s="120">
        <v>23.3215</v>
      </c>
      <c r="O500" s="120">
        <v>0.29010000000000002</v>
      </c>
      <c r="P500" s="120">
        <v>9.9</v>
      </c>
      <c r="Q500" s="120">
        <v>22.574200000000001</v>
      </c>
      <c r="R500" s="120">
        <v>0.25009999999999999</v>
      </c>
      <c r="S500" s="120">
        <v>9.9</v>
      </c>
      <c r="T500" s="120">
        <v>25.0303</v>
      </c>
      <c r="U500" s="120">
        <v>0.35420000000000001</v>
      </c>
      <c r="V500" s="120">
        <v>12.237</v>
      </c>
      <c r="W500" s="120">
        <v>25.104600000000001</v>
      </c>
      <c r="X500" s="120">
        <v>0.1361</v>
      </c>
      <c r="Y500" s="120">
        <v>9.9</v>
      </c>
      <c r="Z500" s="120">
        <v>26.862100000000002</v>
      </c>
      <c r="AA500" s="120">
        <v>0.27550000000000002</v>
      </c>
      <c r="AB500" s="120">
        <v>9.9</v>
      </c>
      <c r="AC500" s="120">
        <v>28.957899999999999</v>
      </c>
      <c r="AD500" s="120">
        <v>0.36940000000000001</v>
      </c>
      <c r="AE500" s="120">
        <v>12.225</v>
      </c>
      <c r="AF500" s="120">
        <v>23.778500000000001</v>
      </c>
      <c r="AG500" s="120">
        <v>0.1111</v>
      </c>
      <c r="AH500" s="120">
        <v>9.9</v>
      </c>
      <c r="AI500" s="120">
        <v>22.8948</v>
      </c>
      <c r="AJ500" s="120">
        <v>0.32150000000000001</v>
      </c>
      <c r="AK500" s="120">
        <v>9.9</v>
      </c>
      <c r="AL500" s="120">
        <v>32.964799999999997</v>
      </c>
      <c r="AM500" s="120">
        <v>0.43959999999999999</v>
      </c>
      <c r="AN500" s="120">
        <v>12.67</v>
      </c>
      <c r="AO500" s="120">
        <v>27.345800000000001</v>
      </c>
      <c r="AP500" s="120">
        <v>0.17069999999999999</v>
      </c>
      <c r="AT500" s="120">
        <v>9.9</v>
      </c>
      <c r="AU500" s="120">
        <v>23.699200000000001</v>
      </c>
      <c r="AV500" s="120">
        <v>0.26479999999999998</v>
      </c>
      <c r="BO500" s="120">
        <v>9.9</v>
      </c>
      <c r="BP500" s="120">
        <v>27.584399999999999</v>
      </c>
      <c r="BQ500" s="120">
        <v>0.52070000000000005</v>
      </c>
      <c r="BR500" s="120">
        <v>9.9</v>
      </c>
      <c r="BS500" s="120">
        <v>27.895499999999998</v>
      </c>
      <c r="BT500" s="120">
        <v>0.63170000000000004</v>
      </c>
      <c r="CA500" s="120">
        <v>9.9</v>
      </c>
      <c r="CB500" s="120">
        <v>28.2211</v>
      </c>
      <c r="CC500" s="120">
        <v>0.29160000000000003</v>
      </c>
      <c r="CD500" s="120">
        <v>9.9</v>
      </c>
      <c r="CE500" s="120">
        <v>29.210100000000001</v>
      </c>
      <c r="CF500" s="120">
        <v>0.40329999999999999</v>
      </c>
      <c r="CS500" s="120">
        <v>9.9</v>
      </c>
      <c r="CT500" s="120">
        <v>18.804200000000002</v>
      </c>
      <c r="CU500" s="120">
        <v>0.2167</v>
      </c>
      <c r="CY500" s="120">
        <v>9.9</v>
      </c>
      <c r="CZ500" s="120">
        <v>20.883500000000002</v>
      </c>
      <c r="DA500" s="120">
        <v>0.34539999999999998</v>
      </c>
      <c r="DH500" s="120">
        <v>9.9</v>
      </c>
      <c r="DI500" s="120">
        <v>18.252600000000001</v>
      </c>
      <c r="DJ500" s="120">
        <v>0.21099999999999999</v>
      </c>
      <c r="DN500" s="120">
        <v>9.9</v>
      </c>
      <c r="DO500" s="120">
        <v>20.9939</v>
      </c>
      <c r="DP500" s="120">
        <v>0.28599999999999998</v>
      </c>
      <c r="DW500" s="120">
        <v>9.9</v>
      </c>
      <c r="DX500" s="120">
        <v>25.668600000000001</v>
      </c>
      <c r="DY500" s="120">
        <v>0.25369999999999998</v>
      </c>
      <c r="DZ500" s="120">
        <v>9.9</v>
      </c>
      <c r="EA500" s="120">
        <v>20.2105</v>
      </c>
      <c r="EB500" s="120">
        <v>0.2198</v>
      </c>
      <c r="EL500" s="120">
        <v>9.9</v>
      </c>
      <c r="EM500" s="120">
        <v>24.182200000000002</v>
      </c>
      <c r="EN500" s="120">
        <v>0.247</v>
      </c>
      <c r="EO500" s="120">
        <v>9.9</v>
      </c>
      <c r="EP500" s="120">
        <v>19.069400000000002</v>
      </c>
      <c r="EQ500" s="120">
        <v>0.20030000000000001</v>
      </c>
      <c r="EU500" s="120">
        <v>9.9</v>
      </c>
      <c r="EV500" s="120">
        <v>20.911899999999999</v>
      </c>
      <c r="EW500" s="120">
        <v>0.19819999999999999</v>
      </c>
      <c r="EX500" s="120">
        <v>9.9</v>
      </c>
      <c r="EY500" s="120">
        <v>24.5291</v>
      </c>
      <c r="EZ500" s="120">
        <v>0.2828</v>
      </c>
      <c r="FM500" s="120">
        <v>9.9</v>
      </c>
      <c r="FN500" s="120">
        <v>19.3748</v>
      </c>
      <c r="FO500" s="120">
        <v>0.2717</v>
      </c>
      <c r="FP500" s="120">
        <v>9.9</v>
      </c>
      <c r="FQ500" s="120">
        <v>21.6906</v>
      </c>
      <c r="FR500" s="120">
        <v>0.18909999999999999</v>
      </c>
      <c r="FV500" s="120">
        <v>9.9</v>
      </c>
      <c r="FW500" s="120">
        <v>23.5381</v>
      </c>
      <c r="FX500" s="120">
        <v>0.24379999999999999</v>
      </c>
      <c r="FY500" s="120">
        <v>9.9</v>
      </c>
      <c r="FZ500" s="120">
        <v>21.917200000000001</v>
      </c>
      <c r="GA500" s="120">
        <v>0.2056</v>
      </c>
      <c r="GE500" s="120">
        <v>9.9</v>
      </c>
      <c r="GF500" s="120">
        <v>26.739799999999999</v>
      </c>
      <c r="GG500" s="120">
        <v>0.21959999999999999</v>
      </c>
      <c r="GH500" s="120">
        <v>9.9</v>
      </c>
      <c r="GI500" s="120">
        <v>4.8635999999999999</v>
      </c>
      <c r="GJ500" s="120">
        <v>0.20630000000000001</v>
      </c>
      <c r="GK500" s="120">
        <v>9.9</v>
      </c>
      <c r="GL500" s="120">
        <v>21.3812</v>
      </c>
      <c r="GM500" s="120">
        <v>0.3165</v>
      </c>
      <c r="GN500" s="120">
        <v>9.9</v>
      </c>
      <c r="GO500" s="120">
        <v>23.981400000000001</v>
      </c>
      <c r="GP500" s="120">
        <v>0.42559999999999998</v>
      </c>
      <c r="GW500" s="120">
        <v>9.9</v>
      </c>
      <c r="GX500" s="120">
        <v>19.493400000000001</v>
      </c>
      <c r="GY500" s="120">
        <v>0.32179999999999997</v>
      </c>
      <c r="GZ500" s="120">
        <v>9.9</v>
      </c>
      <c r="HA500" s="120">
        <v>26.248100000000001</v>
      </c>
      <c r="HB500" s="120">
        <v>0.4516</v>
      </c>
      <c r="HF500" s="120">
        <v>9.9</v>
      </c>
      <c r="HG500" s="120">
        <v>18.171299999999999</v>
      </c>
      <c r="HH500" s="120">
        <v>0.39190000000000003</v>
      </c>
      <c r="HO500" s="120">
        <v>9.9</v>
      </c>
      <c r="HP500" s="120">
        <v>18.2072</v>
      </c>
      <c r="HQ500" s="120">
        <v>0.1527</v>
      </c>
      <c r="HR500" s="120">
        <v>9.9</v>
      </c>
      <c r="HS500" s="120">
        <v>26.787500000000001</v>
      </c>
      <c r="HT500" s="120">
        <v>0.35099999999999998</v>
      </c>
      <c r="HX500" s="128">
        <v>9.9</v>
      </c>
      <c r="HY500" s="128">
        <v>23.2287</v>
      </c>
      <c r="HZ500" s="120">
        <v>0.12640000000000001</v>
      </c>
      <c r="IA500" s="128">
        <v>9.9</v>
      </c>
      <c r="IB500" s="128">
        <v>17.455300000000001</v>
      </c>
      <c r="IC500" s="120">
        <v>8.8099999999999998E-2</v>
      </c>
      <c r="ID500" s="128">
        <v>9.9</v>
      </c>
      <c r="IE500" s="128">
        <v>20.537199999999999</v>
      </c>
      <c r="IF500" s="120">
        <v>9.9199999999999997E-2</v>
      </c>
      <c r="IG500" s="128">
        <v>9.9</v>
      </c>
      <c r="IH500" s="128">
        <v>23.7896</v>
      </c>
      <c r="II500" s="120">
        <v>0.1832</v>
      </c>
      <c r="IJ500" s="128">
        <v>9.9</v>
      </c>
      <c r="IK500" s="128">
        <v>34.815600000000003</v>
      </c>
      <c r="IL500" s="120">
        <v>0.2382</v>
      </c>
      <c r="IM500" s="128">
        <v>9.9</v>
      </c>
      <c r="IN500" s="128">
        <v>38.698099999999997</v>
      </c>
      <c r="IO500" s="120">
        <v>0.24390000000000001</v>
      </c>
      <c r="IP500" s="128">
        <v>9.9</v>
      </c>
      <c r="IQ500" s="128">
        <v>29.545400000000001</v>
      </c>
      <c r="IR500" s="120">
        <v>0.2092</v>
      </c>
      <c r="IS500" s="128">
        <v>9.9</v>
      </c>
      <c r="IT500" s="128">
        <v>41.132100000000001</v>
      </c>
      <c r="IU500" s="120">
        <v>0.2296</v>
      </c>
      <c r="IV500" s="128">
        <v>9.9</v>
      </c>
      <c r="IW500" s="128">
        <v>34.453200000000002</v>
      </c>
      <c r="IX500" s="120">
        <v>0.1681</v>
      </c>
      <c r="IY500" s="128">
        <v>9.9</v>
      </c>
      <c r="IZ500" s="128">
        <v>13.764799999999999</v>
      </c>
      <c r="JA500" s="120">
        <v>6.1499999999999999E-2</v>
      </c>
      <c r="JB500" s="128">
        <v>9.9</v>
      </c>
      <c r="JC500" s="128">
        <v>13.597200000000001</v>
      </c>
      <c r="JD500" s="120">
        <v>8.4099999999999994E-2</v>
      </c>
      <c r="JE500" s="128">
        <v>9.9</v>
      </c>
      <c r="JF500" s="128">
        <v>35.795400000000001</v>
      </c>
      <c r="JG500" s="120">
        <v>0.27839999999999998</v>
      </c>
      <c r="JH500" s="128">
        <v>9.9</v>
      </c>
      <c r="JI500" s="128">
        <v>14.6472</v>
      </c>
      <c r="JJ500" s="120">
        <v>6.6699999999999995E-2</v>
      </c>
      <c r="JK500" s="128">
        <v>9.9</v>
      </c>
      <c r="JL500" s="128">
        <v>3.4009</v>
      </c>
      <c r="JM500" s="120">
        <v>2.4799999999999999E-2</v>
      </c>
      <c r="JN500" s="128">
        <v>9.9</v>
      </c>
      <c r="JO500" s="128">
        <v>31.5627</v>
      </c>
      <c r="JP500" s="120">
        <v>0.2266</v>
      </c>
      <c r="JQ500" s="128">
        <v>9.9</v>
      </c>
      <c r="JR500" s="128">
        <v>14.820399999999999</v>
      </c>
      <c r="JS500" s="120">
        <v>6.6199999999999995E-2</v>
      </c>
    </row>
    <row r="501" spans="1:279" x14ac:dyDescent="0.25">
      <c r="A501" s="128">
        <v>9.92</v>
      </c>
      <c r="B501" s="128">
        <v>27.7835</v>
      </c>
      <c r="C501" s="120">
        <v>0.27410000000000001</v>
      </c>
      <c r="D501" s="120">
        <v>9.92</v>
      </c>
      <c r="E501" s="120">
        <v>26.3094</v>
      </c>
      <c r="F501" s="120">
        <v>0.36670000000000003</v>
      </c>
      <c r="G501" s="120">
        <v>9.92</v>
      </c>
      <c r="H501" s="120">
        <v>28.7834</v>
      </c>
      <c r="I501" s="120">
        <v>0.26179999999999998</v>
      </c>
      <c r="J501" s="120">
        <v>9.92</v>
      </c>
      <c r="K501" s="120">
        <v>22.8535</v>
      </c>
      <c r="L501" s="120">
        <v>0.255</v>
      </c>
      <c r="M501" s="120">
        <v>9.92</v>
      </c>
      <c r="N501" s="120">
        <v>22.825099999999999</v>
      </c>
      <c r="O501" s="120">
        <v>0.2838</v>
      </c>
      <c r="P501" s="120">
        <v>9.92</v>
      </c>
      <c r="Q501" s="120">
        <v>23.899899999999999</v>
      </c>
      <c r="R501" s="120">
        <v>0.2697</v>
      </c>
      <c r="S501" s="120">
        <v>9.92</v>
      </c>
      <c r="T501" s="120">
        <v>25.6496</v>
      </c>
      <c r="U501" s="120">
        <v>0.34749999999999998</v>
      </c>
      <c r="V501" s="120">
        <v>12.257</v>
      </c>
      <c r="W501" s="120">
        <v>24.9756</v>
      </c>
      <c r="X501" s="120">
        <v>0.12759999999999999</v>
      </c>
      <c r="Y501" s="120">
        <v>9.92</v>
      </c>
      <c r="Z501" s="120">
        <v>26.450600000000001</v>
      </c>
      <c r="AA501" s="120">
        <v>0.28970000000000001</v>
      </c>
      <c r="AB501" s="120">
        <v>9.92</v>
      </c>
      <c r="AC501" s="120">
        <v>29.005500000000001</v>
      </c>
      <c r="AD501" s="120">
        <v>0.379</v>
      </c>
      <c r="AE501" s="120">
        <v>12.244999999999999</v>
      </c>
      <c r="AF501" s="120">
        <v>23.916599999999999</v>
      </c>
      <c r="AG501" s="120">
        <v>0.10589999999999999</v>
      </c>
      <c r="AH501" s="120">
        <v>9.92</v>
      </c>
      <c r="AI501" s="120">
        <v>23.1374</v>
      </c>
      <c r="AJ501" s="120">
        <v>0.31530000000000002</v>
      </c>
      <c r="AK501" s="120">
        <v>9.92</v>
      </c>
      <c r="AL501" s="120">
        <v>32.599299999999999</v>
      </c>
      <c r="AM501" s="120">
        <v>0.44619999999999999</v>
      </c>
      <c r="AN501" s="120">
        <v>12.69</v>
      </c>
      <c r="AO501" s="120">
        <v>28.875</v>
      </c>
      <c r="AP501" s="120">
        <v>0.18099999999999999</v>
      </c>
      <c r="AT501" s="120">
        <v>9.92</v>
      </c>
      <c r="AU501" s="120">
        <v>24.143999999999998</v>
      </c>
      <c r="AV501" s="120">
        <v>0.2596</v>
      </c>
      <c r="BO501" s="120">
        <v>9.92</v>
      </c>
      <c r="BP501" s="120">
        <v>27.173500000000001</v>
      </c>
      <c r="BQ501" s="120">
        <v>0.50580000000000003</v>
      </c>
      <c r="BR501" s="120">
        <v>9.92</v>
      </c>
      <c r="BS501" s="120">
        <v>28.081900000000001</v>
      </c>
      <c r="BT501" s="120">
        <v>0.62870000000000004</v>
      </c>
      <c r="CA501" s="120">
        <v>9.92</v>
      </c>
      <c r="CB501" s="120">
        <v>27.026900000000001</v>
      </c>
      <c r="CC501" s="120">
        <v>0.2772</v>
      </c>
      <c r="CD501" s="120">
        <v>9.92</v>
      </c>
      <c r="CE501" s="120">
        <v>29.296099999999999</v>
      </c>
      <c r="CF501" s="120">
        <v>0.33729999999999999</v>
      </c>
      <c r="CS501" s="120">
        <v>9.92</v>
      </c>
      <c r="CT501" s="120">
        <v>19.017299999999999</v>
      </c>
      <c r="CU501" s="120">
        <v>0.20810000000000001</v>
      </c>
      <c r="CY501" s="120">
        <v>9.92</v>
      </c>
      <c r="CZ501" s="120">
        <v>20.978100000000001</v>
      </c>
      <c r="DA501" s="120">
        <v>0.33479999999999999</v>
      </c>
      <c r="DH501" s="120">
        <v>9.92</v>
      </c>
      <c r="DI501" s="120">
        <v>18.145199999999999</v>
      </c>
      <c r="DJ501" s="120">
        <v>0.2099</v>
      </c>
      <c r="DN501" s="120">
        <v>9.92</v>
      </c>
      <c r="DO501" s="120">
        <v>20.897099999999998</v>
      </c>
      <c r="DP501" s="120">
        <v>0.29099999999999998</v>
      </c>
      <c r="DW501" s="120">
        <v>9.92</v>
      </c>
      <c r="DX501" s="120">
        <v>25.488800000000001</v>
      </c>
      <c r="DY501" s="120">
        <v>0.25840000000000002</v>
      </c>
      <c r="DZ501" s="120">
        <v>9.92</v>
      </c>
      <c r="EA501" s="120">
        <v>20.0136</v>
      </c>
      <c r="EB501" s="120">
        <v>0.2135</v>
      </c>
      <c r="EL501" s="120">
        <v>9.92</v>
      </c>
      <c r="EM501" s="120">
        <v>23.658300000000001</v>
      </c>
      <c r="EN501" s="120">
        <v>0.23319999999999999</v>
      </c>
      <c r="EO501" s="120">
        <v>9.92</v>
      </c>
      <c r="EP501" s="120">
        <v>18.808299999999999</v>
      </c>
      <c r="EQ501" s="120">
        <v>0.19589999999999999</v>
      </c>
      <c r="EU501" s="120">
        <v>9.92</v>
      </c>
      <c r="EV501" s="120">
        <v>20.933199999999999</v>
      </c>
      <c r="EW501" s="120">
        <v>0.1845</v>
      </c>
      <c r="EX501" s="120">
        <v>9.92</v>
      </c>
      <c r="EY501" s="120">
        <v>25.164100000000001</v>
      </c>
      <c r="EZ501" s="120">
        <v>0.2979</v>
      </c>
      <c r="FM501" s="120">
        <v>9.92</v>
      </c>
      <c r="FN501" s="120">
        <v>19.540099999999999</v>
      </c>
      <c r="FO501" s="120">
        <v>0.27250000000000002</v>
      </c>
      <c r="FP501" s="120">
        <v>9.92</v>
      </c>
      <c r="FQ501" s="120">
        <v>22.561399999999999</v>
      </c>
      <c r="FR501" s="120">
        <v>0.1895</v>
      </c>
      <c r="FV501" s="120">
        <v>9.92</v>
      </c>
      <c r="FW501" s="120">
        <v>23.857299999999999</v>
      </c>
      <c r="FX501" s="120">
        <v>0.24490000000000001</v>
      </c>
      <c r="FY501" s="120">
        <v>9.92</v>
      </c>
      <c r="FZ501" s="120">
        <v>21.973199999999999</v>
      </c>
      <c r="GA501" s="120">
        <v>0.20849999999999999</v>
      </c>
      <c r="GE501" s="120">
        <v>9.92</v>
      </c>
      <c r="GF501" s="120">
        <v>26.272099999999998</v>
      </c>
      <c r="GG501" s="120">
        <v>0.18290000000000001</v>
      </c>
      <c r="GH501" s="120">
        <v>9.92</v>
      </c>
      <c r="GI501" s="120">
        <v>4.3602999999999996</v>
      </c>
      <c r="GJ501" s="120">
        <v>0.19800000000000001</v>
      </c>
      <c r="GK501" s="120">
        <v>9.92</v>
      </c>
      <c r="GL501" s="120">
        <v>21.070699999999999</v>
      </c>
      <c r="GM501" s="120">
        <v>0.31929999999999997</v>
      </c>
      <c r="GN501" s="120">
        <v>9.92</v>
      </c>
      <c r="GO501" s="120">
        <v>23.545200000000001</v>
      </c>
      <c r="GP501" s="120">
        <v>0.43049999999999999</v>
      </c>
      <c r="GW501" s="120">
        <v>9.92</v>
      </c>
      <c r="GX501" s="120">
        <v>19.3415</v>
      </c>
      <c r="GY501" s="120">
        <v>0.31909999999999999</v>
      </c>
      <c r="GZ501" s="120">
        <v>9.92</v>
      </c>
      <c r="HA501" s="120">
        <v>26.623999999999999</v>
      </c>
      <c r="HB501" s="120">
        <v>0.46179999999999999</v>
      </c>
      <c r="HF501" s="120">
        <v>9.92</v>
      </c>
      <c r="HG501" s="120">
        <v>18.9285</v>
      </c>
      <c r="HH501" s="120">
        <v>0.36780000000000002</v>
      </c>
      <c r="HO501" s="120">
        <v>9.92</v>
      </c>
      <c r="HP501" s="120">
        <v>18.550999999999998</v>
      </c>
      <c r="HQ501" s="120">
        <v>0.15529999999999999</v>
      </c>
      <c r="HR501" s="120">
        <v>9.92</v>
      </c>
      <c r="HS501" s="120">
        <v>26.3995</v>
      </c>
      <c r="HT501" s="120">
        <v>0.34370000000000001</v>
      </c>
      <c r="HX501" s="128">
        <v>9.92</v>
      </c>
      <c r="HY501" s="128">
        <v>23.3781</v>
      </c>
      <c r="HZ501" s="120">
        <v>0.1234</v>
      </c>
      <c r="IA501" s="128">
        <v>9.92</v>
      </c>
      <c r="IB501" s="128">
        <v>17.440899999999999</v>
      </c>
      <c r="IC501" s="120">
        <v>8.4900000000000003E-2</v>
      </c>
      <c r="ID501" s="128">
        <v>9.92</v>
      </c>
      <c r="IE501" s="128">
        <v>20.186399999999999</v>
      </c>
      <c r="IF501" s="120">
        <v>0.1002</v>
      </c>
      <c r="IG501" s="128">
        <v>9.92</v>
      </c>
      <c r="IH501" s="128">
        <v>24.552099999999999</v>
      </c>
      <c r="II501" s="120">
        <v>0.18129999999999999</v>
      </c>
      <c r="IJ501" s="128">
        <v>9.92</v>
      </c>
      <c r="IK501" s="128">
        <v>34.479599999999998</v>
      </c>
      <c r="IL501" s="120">
        <v>0.2382</v>
      </c>
      <c r="IM501" s="128">
        <v>9.92</v>
      </c>
      <c r="IN501" s="128">
        <v>38.329900000000002</v>
      </c>
      <c r="IO501" s="120">
        <v>0.24809999999999999</v>
      </c>
      <c r="IP501" s="128">
        <v>9.92</v>
      </c>
      <c r="IQ501" s="128">
        <v>29.632899999999999</v>
      </c>
      <c r="IR501" s="120">
        <v>0.2054</v>
      </c>
      <c r="IS501" s="128">
        <v>9.92</v>
      </c>
      <c r="IT501" s="128">
        <v>42.315199999999997</v>
      </c>
      <c r="IU501" s="120">
        <v>0.25080000000000002</v>
      </c>
      <c r="IV501" s="128">
        <v>9.92</v>
      </c>
      <c r="IW501" s="128">
        <v>34.119599999999998</v>
      </c>
      <c r="IX501" s="120">
        <v>0.17199999999999999</v>
      </c>
      <c r="IY501" s="128">
        <v>9.92</v>
      </c>
      <c r="IZ501" s="128">
        <v>13.7544</v>
      </c>
      <c r="JA501" s="120">
        <v>5.45E-2</v>
      </c>
      <c r="JB501" s="128">
        <v>9.92</v>
      </c>
      <c r="JC501" s="128">
        <v>13.483700000000001</v>
      </c>
      <c r="JD501" s="120">
        <v>8.5099999999999995E-2</v>
      </c>
      <c r="JE501" s="128">
        <v>9.92</v>
      </c>
      <c r="JF501" s="128">
        <v>35.448500000000003</v>
      </c>
      <c r="JG501" s="120">
        <v>0.29310000000000003</v>
      </c>
      <c r="JH501" s="128">
        <v>9.92</v>
      </c>
      <c r="JI501" s="128">
        <v>14.8809</v>
      </c>
      <c r="JJ501" s="120">
        <v>6.7100000000000007E-2</v>
      </c>
      <c r="JK501" s="128">
        <v>9.92</v>
      </c>
      <c r="JL501" s="128">
        <v>3.8412999999999999</v>
      </c>
      <c r="JM501" s="120">
        <v>2.1000000000000001E-2</v>
      </c>
      <c r="JN501" s="128">
        <v>9.92</v>
      </c>
      <c r="JO501" s="128">
        <v>30.7928</v>
      </c>
      <c r="JP501" s="120">
        <v>0.22450000000000001</v>
      </c>
      <c r="JQ501" s="128">
        <v>9.92</v>
      </c>
      <c r="JR501" s="128">
        <v>15.2684</v>
      </c>
      <c r="JS501" s="120">
        <v>6.8099999999999994E-2</v>
      </c>
    </row>
    <row r="502" spans="1:279" x14ac:dyDescent="0.25">
      <c r="A502" s="128">
        <v>9.94</v>
      </c>
      <c r="B502" s="128">
        <v>28.286000000000001</v>
      </c>
      <c r="C502" s="120">
        <v>0.2772</v>
      </c>
      <c r="D502" s="120">
        <v>9.94</v>
      </c>
      <c r="E502" s="120">
        <v>26.3353</v>
      </c>
      <c r="F502" s="120">
        <v>0.41670000000000001</v>
      </c>
      <c r="G502" s="120">
        <v>9.94</v>
      </c>
      <c r="H502" s="120">
        <v>28.620999999999999</v>
      </c>
      <c r="I502" s="120">
        <v>0.26179999999999998</v>
      </c>
      <c r="J502" s="120">
        <v>9.94</v>
      </c>
      <c r="K502" s="120">
        <v>23.370899999999999</v>
      </c>
      <c r="L502" s="120">
        <v>0.25240000000000001</v>
      </c>
      <c r="M502" s="120">
        <v>9.94</v>
      </c>
      <c r="N502" s="120">
        <v>22.2668</v>
      </c>
      <c r="O502" s="120">
        <v>0.28239999999999998</v>
      </c>
      <c r="P502" s="120">
        <v>9.94</v>
      </c>
      <c r="Q502" s="120">
        <v>25.077100000000002</v>
      </c>
      <c r="R502" s="120">
        <v>0.30759999999999998</v>
      </c>
      <c r="S502" s="120">
        <v>9.94</v>
      </c>
      <c r="T502" s="120">
        <v>26.208400000000001</v>
      </c>
      <c r="U502" s="120">
        <v>0.35610000000000003</v>
      </c>
      <c r="V502" s="120">
        <v>12.276999999999999</v>
      </c>
      <c r="W502" s="120">
        <v>25.071000000000002</v>
      </c>
      <c r="X502" s="120">
        <v>0.1361</v>
      </c>
      <c r="Y502" s="120">
        <v>9.94</v>
      </c>
      <c r="Z502" s="120">
        <v>26.5549</v>
      </c>
      <c r="AA502" s="120">
        <v>0.29770000000000002</v>
      </c>
      <c r="AB502" s="120">
        <v>9.94</v>
      </c>
      <c r="AC502" s="120">
        <v>28.8535</v>
      </c>
      <c r="AD502" s="120">
        <v>0.3841</v>
      </c>
      <c r="AE502" s="120">
        <v>12.265000000000001</v>
      </c>
      <c r="AF502" s="120">
        <v>24.065200000000001</v>
      </c>
      <c r="AG502" s="120">
        <v>0.10589999999999999</v>
      </c>
      <c r="AH502" s="120">
        <v>9.94</v>
      </c>
      <c r="AI502" s="120">
        <v>23.3203</v>
      </c>
      <c r="AJ502" s="120">
        <v>0.30380000000000001</v>
      </c>
      <c r="AK502" s="120">
        <v>9.94</v>
      </c>
      <c r="AL502" s="120">
        <v>32.203800000000001</v>
      </c>
      <c r="AM502" s="120">
        <v>0.4531</v>
      </c>
      <c r="AN502" s="120">
        <v>12.71</v>
      </c>
      <c r="AO502" s="120">
        <v>29.853200000000001</v>
      </c>
      <c r="AP502" s="120">
        <v>0.191</v>
      </c>
      <c r="AT502" s="120">
        <v>9.94</v>
      </c>
      <c r="AU502" s="120">
        <v>24.662299999999998</v>
      </c>
      <c r="AV502" s="120">
        <v>0.25650000000000001</v>
      </c>
      <c r="BO502" s="120">
        <v>9.94</v>
      </c>
      <c r="BP502" s="120">
        <v>26.787800000000001</v>
      </c>
      <c r="BQ502" s="120">
        <v>0.52210000000000001</v>
      </c>
      <c r="BR502" s="120">
        <v>9.94</v>
      </c>
      <c r="BS502" s="120">
        <v>26.952200000000001</v>
      </c>
      <c r="BT502" s="120">
        <v>0.64159999999999995</v>
      </c>
      <c r="CA502" s="120">
        <v>9.94</v>
      </c>
      <c r="CB502" s="120">
        <v>25.543299999999999</v>
      </c>
      <c r="CC502" s="120">
        <v>0.25879999999999997</v>
      </c>
      <c r="CD502" s="120">
        <v>9.94</v>
      </c>
      <c r="CE502" s="120">
        <v>30.4102</v>
      </c>
      <c r="CF502" s="120">
        <v>0.37590000000000001</v>
      </c>
      <c r="CS502" s="120">
        <v>9.94</v>
      </c>
      <c r="CT502" s="120">
        <v>19.186699999999998</v>
      </c>
      <c r="CU502" s="120">
        <v>0.20380000000000001</v>
      </c>
      <c r="CY502" s="120">
        <v>9.94</v>
      </c>
      <c r="CZ502" s="120">
        <v>21.253900000000002</v>
      </c>
      <c r="DA502" s="120">
        <v>0.3296</v>
      </c>
      <c r="DH502" s="120">
        <v>9.94</v>
      </c>
      <c r="DI502" s="120">
        <v>17.947199999999999</v>
      </c>
      <c r="DJ502" s="120">
        <v>0.2011</v>
      </c>
      <c r="DN502" s="120">
        <v>9.94</v>
      </c>
      <c r="DO502" s="120">
        <v>20.742899999999999</v>
      </c>
      <c r="DP502" s="120">
        <v>0.2959</v>
      </c>
      <c r="DW502" s="120">
        <v>9.94</v>
      </c>
      <c r="DX502" s="120">
        <v>25.1693</v>
      </c>
      <c r="DY502" s="120">
        <v>0.25869999999999999</v>
      </c>
      <c r="DZ502" s="120">
        <v>9.94</v>
      </c>
      <c r="EA502" s="120">
        <v>19.7134</v>
      </c>
      <c r="EB502" s="120">
        <v>0.2064</v>
      </c>
      <c r="EL502" s="120">
        <v>9.94</v>
      </c>
      <c r="EM502" s="120">
        <v>23.020600000000002</v>
      </c>
      <c r="EN502" s="120">
        <v>0.21490000000000001</v>
      </c>
      <c r="EO502" s="120">
        <v>9.94</v>
      </c>
      <c r="EP502" s="120">
        <v>18.680900000000001</v>
      </c>
      <c r="EQ502" s="120">
        <v>0.19159999999999999</v>
      </c>
      <c r="EU502" s="120">
        <v>9.94</v>
      </c>
      <c r="EV502" s="120">
        <v>21.0289</v>
      </c>
      <c r="EW502" s="120">
        <v>0.17780000000000001</v>
      </c>
      <c r="EX502" s="120">
        <v>9.94</v>
      </c>
      <c r="EY502" s="120">
        <v>25.926100000000002</v>
      </c>
      <c r="EZ502" s="120">
        <v>0.30349999999999999</v>
      </c>
      <c r="FM502" s="120">
        <v>9.94</v>
      </c>
      <c r="FN502" s="120">
        <v>19.473099999999999</v>
      </c>
      <c r="FO502" s="120">
        <v>0.28310000000000002</v>
      </c>
      <c r="FP502" s="120">
        <v>9.94</v>
      </c>
      <c r="FQ502" s="120">
        <v>23.165800000000001</v>
      </c>
      <c r="FR502" s="120">
        <v>0.19309999999999999</v>
      </c>
      <c r="FV502" s="120">
        <v>9.94</v>
      </c>
      <c r="FW502" s="120">
        <v>24.172599999999999</v>
      </c>
      <c r="FX502" s="120">
        <v>0.24199999999999999</v>
      </c>
      <c r="FY502" s="120">
        <v>9.94</v>
      </c>
      <c r="FZ502" s="120">
        <v>22.018899999999999</v>
      </c>
      <c r="GA502" s="120">
        <v>0.2094</v>
      </c>
      <c r="GE502" s="120">
        <v>9.94</v>
      </c>
      <c r="GF502" s="120">
        <v>25.132200000000001</v>
      </c>
      <c r="GG502" s="120">
        <v>0.1678</v>
      </c>
      <c r="GH502" s="120">
        <v>9.94</v>
      </c>
      <c r="GI502" s="120">
        <v>4.4192</v>
      </c>
      <c r="GJ502" s="120">
        <v>0.18429999999999999</v>
      </c>
      <c r="GK502" s="120">
        <v>9.94</v>
      </c>
      <c r="GL502" s="120">
        <v>20.760400000000001</v>
      </c>
      <c r="GM502" s="120">
        <v>0.31769999999999998</v>
      </c>
      <c r="GN502" s="120">
        <v>9.94</v>
      </c>
      <c r="GO502" s="120">
        <v>23.208400000000001</v>
      </c>
      <c r="GP502" s="120">
        <v>0.44359999999999999</v>
      </c>
      <c r="GW502" s="120">
        <v>9.94</v>
      </c>
      <c r="GX502" s="120">
        <v>19.655799999999999</v>
      </c>
      <c r="GY502" s="120">
        <v>0.31979999999999997</v>
      </c>
      <c r="GZ502" s="120">
        <v>9.94</v>
      </c>
      <c r="HA502" s="120">
        <v>27.083600000000001</v>
      </c>
      <c r="HB502" s="120">
        <v>0.48149999999999998</v>
      </c>
      <c r="HF502" s="120">
        <v>9.94</v>
      </c>
      <c r="HG502" s="120">
        <v>19.5136</v>
      </c>
      <c r="HH502" s="120">
        <v>0.36020000000000002</v>
      </c>
      <c r="HO502" s="120">
        <v>9.94</v>
      </c>
      <c r="HP502" s="120">
        <v>18.940999999999999</v>
      </c>
      <c r="HQ502" s="120">
        <v>0.15820000000000001</v>
      </c>
      <c r="HR502" s="120">
        <v>9.94</v>
      </c>
      <c r="HS502" s="120">
        <v>26.315100000000001</v>
      </c>
      <c r="HT502" s="120">
        <v>0.3362</v>
      </c>
      <c r="HX502" s="128">
        <v>9.94</v>
      </c>
      <c r="HY502" s="128">
        <v>24.000499999999999</v>
      </c>
      <c r="HZ502" s="120">
        <v>0.121</v>
      </c>
      <c r="IA502" s="128">
        <v>9.94</v>
      </c>
      <c r="IB502" s="128">
        <v>17.591899999999999</v>
      </c>
      <c r="IC502" s="120">
        <v>8.4699999999999998E-2</v>
      </c>
      <c r="ID502" s="128">
        <v>9.94</v>
      </c>
      <c r="IE502" s="128">
        <v>19.9541</v>
      </c>
      <c r="IF502" s="120">
        <v>0.1002</v>
      </c>
      <c r="IG502" s="128">
        <v>9.94</v>
      </c>
      <c r="IH502" s="128">
        <v>24.956399999999999</v>
      </c>
      <c r="II502" s="120">
        <v>0.18440000000000001</v>
      </c>
      <c r="IJ502" s="128">
        <v>9.94</v>
      </c>
      <c r="IK502" s="128">
        <v>33.992600000000003</v>
      </c>
      <c r="IL502" s="120">
        <v>0.23730000000000001</v>
      </c>
      <c r="IM502" s="128">
        <v>9.94</v>
      </c>
      <c r="IN502" s="128">
        <v>38.549100000000003</v>
      </c>
      <c r="IO502" s="120">
        <v>0.248</v>
      </c>
      <c r="IP502" s="128">
        <v>9.94</v>
      </c>
      <c r="IQ502" s="128">
        <v>30.258600000000001</v>
      </c>
      <c r="IR502" s="120">
        <v>0.19650000000000001</v>
      </c>
      <c r="IS502" s="128">
        <v>9.94</v>
      </c>
      <c r="IT502" s="128">
        <v>43.570999999999998</v>
      </c>
      <c r="IU502" s="120">
        <v>0.25800000000000001</v>
      </c>
      <c r="IV502" s="128">
        <v>9.94</v>
      </c>
      <c r="IW502" s="128">
        <v>33.480899999999998</v>
      </c>
      <c r="IX502" s="120">
        <v>0.17560000000000001</v>
      </c>
      <c r="IY502" s="128">
        <v>9.94</v>
      </c>
      <c r="IZ502" s="128">
        <v>14.052099999999999</v>
      </c>
      <c r="JA502" s="120">
        <v>5.7599999999999998E-2</v>
      </c>
      <c r="JB502" s="128">
        <v>9.94</v>
      </c>
      <c r="JC502" s="128">
        <v>13.5365</v>
      </c>
      <c r="JD502" s="120">
        <v>8.2799999999999999E-2</v>
      </c>
      <c r="JE502" s="128">
        <v>9.94</v>
      </c>
      <c r="JF502" s="128">
        <v>33.9176</v>
      </c>
      <c r="JG502" s="120">
        <v>0.28760000000000002</v>
      </c>
      <c r="JH502" s="128">
        <v>9.94</v>
      </c>
      <c r="JI502" s="128">
        <v>15.032</v>
      </c>
      <c r="JJ502" s="120">
        <v>6.9400000000000003E-2</v>
      </c>
      <c r="JK502" s="128">
        <v>9.94</v>
      </c>
      <c r="JL502" s="128">
        <v>4.1266999999999996</v>
      </c>
      <c r="JM502" s="120">
        <v>1.9199999999999998E-2</v>
      </c>
      <c r="JN502" s="128">
        <v>9.94</v>
      </c>
      <c r="JO502" s="128">
        <v>29.860900000000001</v>
      </c>
      <c r="JP502" s="120">
        <v>0.22570000000000001</v>
      </c>
      <c r="JQ502" s="128">
        <v>9.94</v>
      </c>
      <c r="JR502" s="128">
        <v>15.7105</v>
      </c>
      <c r="JS502" s="120">
        <v>7.0900000000000005E-2</v>
      </c>
    </row>
    <row r="503" spans="1:279" x14ac:dyDescent="0.25">
      <c r="A503" s="128">
        <v>9.9600000000000009</v>
      </c>
      <c r="B503" s="128">
        <v>28.6403</v>
      </c>
      <c r="C503" s="120">
        <v>0.2858</v>
      </c>
      <c r="D503" s="120">
        <v>9.9600000000000009</v>
      </c>
      <c r="E503" s="120">
        <v>26.012599999999999</v>
      </c>
      <c r="F503" s="120">
        <v>0.42249999999999999</v>
      </c>
      <c r="G503" s="120">
        <v>9.9600000000000009</v>
      </c>
      <c r="H503" s="120">
        <v>28.4316</v>
      </c>
      <c r="I503" s="120">
        <v>0.27500000000000002</v>
      </c>
      <c r="J503" s="120">
        <v>9.9600000000000009</v>
      </c>
      <c r="K503" s="120">
        <v>24.164999999999999</v>
      </c>
      <c r="L503" s="120">
        <v>0.26069999999999999</v>
      </c>
      <c r="M503" s="120">
        <v>9.9600000000000009</v>
      </c>
      <c r="N503" s="120">
        <v>21.5962</v>
      </c>
      <c r="O503" s="120">
        <v>0.27729999999999999</v>
      </c>
      <c r="P503" s="120">
        <v>9.9600000000000009</v>
      </c>
      <c r="Q503" s="120">
        <v>25.5413</v>
      </c>
      <c r="R503" s="120">
        <v>0.36380000000000001</v>
      </c>
      <c r="S503" s="120">
        <v>9.9600000000000009</v>
      </c>
      <c r="T503" s="120">
        <v>26.453199999999999</v>
      </c>
      <c r="U503" s="120">
        <v>0.36720000000000003</v>
      </c>
      <c r="V503" s="120">
        <v>12.297000000000001</v>
      </c>
      <c r="W503" s="120">
        <v>25.138100000000001</v>
      </c>
      <c r="X503" s="120">
        <v>0.1439</v>
      </c>
      <c r="Y503" s="120">
        <v>9.9600000000000009</v>
      </c>
      <c r="Z503" s="120">
        <v>26.677</v>
      </c>
      <c r="AA503" s="120">
        <v>0.29870000000000002</v>
      </c>
      <c r="AB503" s="120">
        <v>9.9600000000000009</v>
      </c>
      <c r="AC503" s="120">
        <v>27.838899999999999</v>
      </c>
      <c r="AD503" s="120">
        <v>0.38900000000000001</v>
      </c>
      <c r="AE503" s="120">
        <v>12.285</v>
      </c>
      <c r="AF503" s="120">
        <v>24.166799999999999</v>
      </c>
      <c r="AG503" s="120">
        <v>0.10730000000000001</v>
      </c>
      <c r="AH503" s="120">
        <v>9.9600000000000009</v>
      </c>
      <c r="AI503" s="120">
        <v>23.203900000000001</v>
      </c>
      <c r="AJ503" s="120">
        <v>0.29959999999999998</v>
      </c>
      <c r="AK503" s="120">
        <v>9.9600000000000009</v>
      </c>
      <c r="AL503" s="120">
        <v>31.5017</v>
      </c>
      <c r="AM503" s="120">
        <v>0.45619999999999999</v>
      </c>
      <c r="AN503" s="120">
        <v>12.73</v>
      </c>
      <c r="AO503" s="120">
        <v>30.512899999999998</v>
      </c>
      <c r="AP503" s="120">
        <v>0.20369999999999999</v>
      </c>
      <c r="AT503" s="120">
        <v>9.9600000000000009</v>
      </c>
      <c r="AU503" s="120">
        <v>25.040199999999999</v>
      </c>
      <c r="AV503" s="120">
        <v>0.24790000000000001</v>
      </c>
      <c r="BO503" s="120">
        <v>9.9600000000000009</v>
      </c>
      <c r="BP503" s="120">
        <v>26.5274</v>
      </c>
      <c r="BQ503" s="120">
        <v>0.4929</v>
      </c>
      <c r="BR503" s="120">
        <v>9.9600000000000009</v>
      </c>
      <c r="BS503" s="120">
        <v>25.9664</v>
      </c>
      <c r="BT503" s="120">
        <v>0.62490000000000001</v>
      </c>
      <c r="CA503" s="120">
        <v>9.9600000000000009</v>
      </c>
      <c r="CB503" s="120">
        <v>24.278500000000001</v>
      </c>
      <c r="CC503" s="120">
        <v>0.24249999999999999</v>
      </c>
      <c r="CD503" s="120">
        <v>9.9600000000000009</v>
      </c>
      <c r="CE503" s="120">
        <v>33.540900000000001</v>
      </c>
      <c r="CF503" s="120">
        <v>0.37019999999999997</v>
      </c>
      <c r="CS503" s="120">
        <v>9.9600000000000009</v>
      </c>
      <c r="CT503" s="120">
        <v>19.221</v>
      </c>
      <c r="CU503" s="120">
        <v>0.20150000000000001</v>
      </c>
      <c r="CY503" s="120">
        <v>9.9600000000000009</v>
      </c>
      <c r="CZ503" s="120">
        <v>21.381399999999999</v>
      </c>
      <c r="DA503" s="120">
        <v>0.3306</v>
      </c>
      <c r="DH503" s="120">
        <v>9.9600000000000009</v>
      </c>
      <c r="DI503" s="120">
        <v>17.7088</v>
      </c>
      <c r="DJ503" s="120">
        <v>0.1946</v>
      </c>
      <c r="DN503" s="120">
        <v>9.9600000000000009</v>
      </c>
      <c r="DO503" s="120">
        <v>20.722300000000001</v>
      </c>
      <c r="DP503" s="120">
        <v>0.2918</v>
      </c>
      <c r="DW503" s="120">
        <v>9.9600000000000009</v>
      </c>
      <c r="DX503" s="120">
        <v>24.9346</v>
      </c>
      <c r="DY503" s="120">
        <v>0.25209999999999999</v>
      </c>
      <c r="DZ503" s="120">
        <v>9.9600000000000009</v>
      </c>
      <c r="EA503" s="120">
        <v>19.4589</v>
      </c>
      <c r="EB503" s="120">
        <v>0.20749999999999999</v>
      </c>
      <c r="EL503" s="120">
        <v>9.9600000000000009</v>
      </c>
      <c r="EM503" s="120">
        <v>22.351500000000001</v>
      </c>
      <c r="EN503" s="120">
        <v>0.2107</v>
      </c>
      <c r="EO503" s="120">
        <v>9.9600000000000009</v>
      </c>
      <c r="EP503" s="120">
        <v>18.606200000000001</v>
      </c>
      <c r="EQ503" s="120">
        <v>0.184</v>
      </c>
      <c r="EU503" s="120">
        <v>9.9600000000000009</v>
      </c>
      <c r="EV503" s="120">
        <v>21.2332</v>
      </c>
      <c r="EW503" s="120">
        <v>0.1721</v>
      </c>
      <c r="EX503" s="120">
        <v>9.9600000000000009</v>
      </c>
      <c r="EY503" s="120">
        <v>26.490300000000001</v>
      </c>
      <c r="EZ503" s="120">
        <v>0.30630000000000002</v>
      </c>
      <c r="FM503" s="120">
        <v>9.9600000000000009</v>
      </c>
      <c r="FN503" s="120">
        <v>19.2377</v>
      </c>
      <c r="FO503" s="120">
        <v>0.28910000000000002</v>
      </c>
      <c r="FP503" s="120">
        <v>9.9600000000000009</v>
      </c>
      <c r="FQ503" s="120">
        <v>23.555599999999998</v>
      </c>
      <c r="FR503" s="120">
        <v>0.1996</v>
      </c>
      <c r="FV503" s="120">
        <v>9.9600000000000009</v>
      </c>
      <c r="FW503" s="120">
        <v>24.221399999999999</v>
      </c>
      <c r="FX503" s="120">
        <v>0.24060000000000001</v>
      </c>
      <c r="FY503" s="120">
        <v>9.9600000000000009</v>
      </c>
      <c r="FZ503" s="120">
        <v>22.125</v>
      </c>
      <c r="GA503" s="120">
        <v>0.21929999999999999</v>
      </c>
      <c r="GE503" s="120">
        <v>9.9600000000000009</v>
      </c>
      <c r="GF503" s="120">
        <v>23.888400000000001</v>
      </c>
      <c r="GG503" s="120">
        <v>0.19020000000000001</v>
      </c>
      <c r="GH503" s="120">
        <v>9.9600000000000009</v>
      </c>
      <c r="GI503" s="120">
        <v>4.8667999999999996</v>
      </c>
      <c r="GJ503" s="120">
        <v>0.17599999999999999</v>
      </c>
      <c r="GK503" s="120">
        <v>9.9600000000000009</v>
      </c>
      <c r="GL503" s="120">
        <v>20.7148</v>
      </c>
      <c r="GM503" s="120">
        <v>0.32019999999999998</v>
      </c>
      <c r="GN503" s="120">
        <v>9.9600000000000009</v>
      </c>
      <c r="GO503" s="120">
        <v>23.050799999999999</v>
      </c>
      <c r="GP503" s="120">
        <v>0.46110000000000001</v>
      </c>
      <c r="GW503" s="120">
        <v>9.9600000000000009</v>
      </c>
      <c r="GX503" s="120">
        <v>20.099699999999999</v>
      </c>
      <c r="GY503" s="120">
        <v>0.32890000000000003</v>
      </c>
      <c r="GZ503" s="120">
        <v>9.9600000000000009</v>
      </c>
      <c r="HA503" s="120">
        <v>27.0732</v>
      </c>
      <c r="HB503" s="120">
        <v>0.48659999999999998</v>
      </c>
      <c r="HF503" s="120">
        <v>9.9600000000000009</v>
      </c>
      <c r="HG503" s="120">
        <v>20.591799999999999</v>
      </c>
      <c r="HH503" s="120">
        <v>0.35980000000000001</v>
      </c>
      <c r="HO503" s="120">
        <v>9.9600000000000009</v>
      </c>
      <c r="HP503" s="120">
        <v>19.367599999999999</v>
      </c>
      <c r="HQ503" s="120">
        <v>0.16450000000000001</v>
      </c>
      <c r="HR503" s="120">
        <v>9.9600000000000009</v>
      </c>
      <c r="HS503" s="120">
        <v>26.11</v>
      </c>
      <c r="HT503" s="120">
        <v>0.33139999999999997</v>
      </c>
      <c r="HX503" s="128">
        <v>9.9600000000000009</v>
      </c>
      <c r="HY503" s="128">
        <v>24.883500000000002</v>
      </c>
      <c r="HZ503" s="120">
        <v>0.1166</v>
      </c>
      <c r="IA503" s="128">
        <v>9.9600000000000009</v>
      </c>
      <c r="IB503" s="128">
        <v>17.883099999999999</v>
      </c>
      <c r="IC503" s="120">
        <v>8.6699999999999999E-2</v>
      </c>
      <c r="ID503" s="128">
        <v>9.9600000000000009</v>
      </c>
      <c r="IE503" s="128">
        <v>19.821300000000001</v>
      </c>
      <c r="IF503" s="120">
        <v>0.1024</v>
      </c>
      <c r="IG503" s="128">
        <v>9.9600000000000009</v>
      </c>
      <c r="IH503" s="128">
        <v>25.018000000000001</v>
      </c>
      <c r="II503" s="120">
        <v>0.1799</v>
      </c>
      <c r="IJ503" s="128">
        <v>9.9600000000000009</v>
      </c>
      <c r="IK503" s="128">
        <v>33.308900000000001</v>
      </c>
      <c r="IL503" s="120">
        <v>0.2407</v>
      </c>
      <c r="IM503" s="128">
        <v>9.9600000000000009</v>
      </c>
      <c r="IN503" s="128">
        <v>39.302799999999998</v>
      </c>
      <c r="IO503" s="120">
        <v>0.25219999999999998</v>
      </c>
      <c r="IP503" s="128">
        <v>9.9600000000000009</v>
      </c>
      <c r="IQ503" s="128">
        <v>31.614699999999999</v>
      </c>
      <c r="IR503" s="120">
        <v>0.1986</v>
      </c>
      <c r="IS503" s="128">
        <v>9.9600000000000009</v>
      </c>
      <c r="IT503" s="128">
        <v>44.395499999999998</v>
      </c>
      <c r="IU503" s="120">
        <v>0.26950000000000002</v>
      </c>
      <c r="IV503" s="128">
        <v>9.9600000000000009</v>
      </c>
      <c r="IW503" s="128">
        <v>32.928699999999999</v>
      </c>
      <c r="IX503" s="120">
        <v>0.17599999999999999</v>
      </c>
      <c r="IY503" s="128">
        <v>9.9600000000000009</v>
      </c>
      <c r="IZ503" s="128">
        <v>14.356999999999999</v>
      </c>
      <c r="JA503" s="120">
        <v>5.8999999999999997E-2</v>
      </c>
      <c r="JB503" s="128">
        <v>9.9600000000000009</v>
      </c>
      <c r="JC503" s="128">
        <v>13.4846</v>
      </c>
      <c r="JD503" s="120">
        <v>7.2800000000000004E-2</v>
      </c>
      <c r="JE503" s="128">
        <v>9.9600000000000009</v>
      </c>
      <c r="JF503" s="128">
        <v>33.036499999999997</v>
      </c>
      <c r="JG503" s="120">
        <v>0.27679999999999999</v>
      </c>
      <c r="JH503" s="128">
        <v>9.9600000000000009</v>
      </c>
      <c r="JI503" s="128">
        <v>15.554399999999999</v>
      </c>
      <c r="JJ503" s="120">
        <v>7.4300000000000005E-2</v>
      </c>
      <c r="JK503" s="128">
        <v>9.9600000000000009</v>
      </c>
      <c r="JL503" s="128">
        <v>4.3979999999999997</v>
      </c>
      <c r="JM503" s="120">
        <v>1.8700000000000001E-2</v>
      </c>
      <c r="JN503" s="128">
        <v>9.9600000000000009</v>
      </c>
      <c r="JO503" s="128">
        <v>28.780100000000001</v>
      </c>
      <c r="JP503" s="120">
        <v>0.2162</v>
      </c>
      <c r="JQ503" s="128">
        <v>9.9600000000000009</v>
      </c>
      <c r="JR503" s="128">
        <v>16.017800000000001</v>
      </c>
      <c r="JS503" s="120">
        <v>7.1900000000000006E-2</v>
      </c>
    </row>
    <row r="504" spans="1:279" x14ac:dyDescent="0.25">
      <c r="A504" s="128">
        <v>9.98</v>
      </c>
      <c r="B504" s="128">
        <v>29.022200000000002</v>
      </c>
      <c r="C504" s="120">
        <v>0.27439999999999998</v>
      </c>
      <c r="D504" s="120">
        <v>9.98</v>
      </c>
      <c r="E504" s="120">
        <v>25.806799999999999</v>
      </c>
      <c r="F504" s="120">
        <v>0.40649999999999997</v>
      </c>
      <c r="G504" s="120">
        <v>9.98</v>
      </c>
      <c r="H504" s="120">
        <v>28.513000000000002</v>
      </c>
      <c r="I504" s="120">
        <v>0.27500000000000002</v>
      </c>
      <c r="J504" s="120">
        <v>9.98</v>
      </c>
      <c r="K504" s="120">
        <v>24.886099999999999</v>
      </c>
      <c r="L504" s="120">
        <v>0.27450000000000002</v>
      </c>
      <c r="M504" s="120">
        <v>9.98</v>
      </c>
      <c r="N504" s="120">
        <v>21.0473</v>
      </c>
      <c r="O504" s="120">
        <v>0.26719999999999999</v>
      </c>
      <c r="P504" s="120">
        <v>9.98</v>
      </c>
      <c r="Q504" s="120">
        <v>25.814299999999999</v>
      </c>
      <c r="R504" s="120">
        <v>0.41970000000000002</v>
      </c>
      <c r="S504" s="120">
        <v>9.98</v>
      </c>
      <c r="T504" s="120">
        <v>26.083300000000001</v>
      </c>
      <c r="U504" s="120">
        <v>0.37230000000000002</v>
      </c>
      <c r="V504" s="120">
        <v>12.317</v>
      </c>
      <c r="W504" s="120">
        <v>25.7834</v>
      </c>
      <c r="X504" s="120">
        <v>0.15770000000000001</v>
      </c>
      <c r="Y504" s="120">
        <v>9.98</v>
      </c>
      <c r="Z504" s="120">
        <v>27.527899999999999</v>
      </c>
      <c r="AA504" s="120">
        <v>0.30580000000000002</v>
      </c>
      <c r="AB504" s="120">
        <v>9.98</v>
      </c>
      <c r="AC504" s="120">
        <v>27.215800000000002</v>
      </c>
      <c r="AD504" s="120">
        <v>0.3987</v>
      </c>
      <c r="AE504" s="120">
        <v>12.305</v>
      </c>
      <c r="AF504" s="120">
        <v>24.247299999999999</v>
      </c>
      <c r="AG504" s="120">
        <v>0.1086</v>
      </c>
      <c r="AH504" s="120">
        <v>9.98</v>
      </c>
      <c r="AI504" s="120">
        <v>23.167899999999999</v>
      </c>
      <c r="AJ504" s="120">
        <v>0.29920000000000002</v>
      </c>
      <c r="AK504" s="120">
        <v>9.98</v>
      </c>
      <c r="AL504" s="120">
        <v>31.136600000000001</v>
      </c>
      <c r="AM504" s="120">
        <v>0.4531</v>
      </c>
      <c r="AN504" s="120">
        <v>12.75</v>
      </c>
      <c r="AO504" s="120">
        <v>30.905999999999999</v>
      </c>
      <c r="AP504" s="120">
        <v>0.21199999999999999</v>
      </c>
      <c r="AT504" s="120">
        <v>9.98</v>
      </c>
      <c r="AU504" s="120">
        <v>25.353200000000001</v>
      </c>
      <c r="AV504" s="120">
        <v>0.28770000000000001</v>
      </c>
      <c r="BO504" s="120">
        <v>9.98</v>
      </c>
      <c r="BP504" s="120">
        <v>26.488499999999998</v>
      </c>
      <c r="BQ504" s="120">
        <v>0.4647</v>
      </c>
      <c r="BR504" s="120">
        <v>9.98</v>
      </c>
      <c r="BS504" s="120">
        <v>25.937000000000001</v>
      </c>
      <c r="BT504" s="120">
        <v>0.64649999999999996</v>
      </c>
      <c r="CA504" s="120">
        <v>9.98</v>
      </c>
      <c r="CB504" s="120">
        <v>23.2758</v>
      </c>
      <c r="CC504" s="120">
        <v>0.22239999999999999</v>
      </c>
      <c r="CD504" s="120">
        <v>9.98</v>
      </c>
      <c r="CE504" s="120">
        <v>36.636800000000001</v>
      </c>
      <c r="CF504" s="120">
        <v>0.40029999999999999</v>
      </c>
      <c r="CS504" s="120">
        <v>9.98</v>
      </c>
      <c r="CT504" s="120">
        <v>19.256699999999999</v>
      </c>
      <c r="CU504" s="120">
        <v>0.19819999999999999</v>
      </c>
      <c r="CY504" s="120">
        <v>9.98</v>
      </c>
      <c r="CZ504" s="120">
        <v>21.561599999999999</v>
      </c>
      <c r="DA504" s="120">
        <v>0.32919999999999999</v>
      </c>
      <c r="DH504" s="120">
        <v>9.98</v>
      </c>
      <c r="DI504" s="120">
        <v>17.540900000000001</v>
      </c>
      <c r="DJ504" s="120">
        <v>0.1903</v>
      </c>
      <c r="DN504" s="120">
        <v>9.98</v>
      </c>
      <c r="DO504" s="120">
        <v>20.817699999999999</v>
      </c>
      <c r="DP504" s="120">
        <v>0.2888</v>
      </c>
      <c r="DW504" s="120">
        <v>9.98</v>
      </c>
      <c r="DX504" s="120">
        <v>24.6694</v>
      </c>
      <c r="DY504" s="120">
        <v>0.24970000000000001</v>
      </c>
      <c r="DZ504" s="120">
        <v>9.98</v>
      </c>
      <c r="EA504" s="120">
        <v>19.401199999999999</v>
      </c>
      <c r="EB504" s="120">
        <v>0.20979999999999999</v>
      </c>
      <c r="EL504" s="120">
        <v>9.98</v>
      </c>
      <c r="EM504" s="120">
        <v>21.7791</v>
      </c>
      <c r="EN504" s="120">
        <v>0.2344</v>
      </c>
      <c r="EO504" s="120">
        <v>9.98</v>
      </c>
      <c r="EP504" s="120">
        <v>18.776900000000001</v>
      </c>
      <c r="EQ504" s="120">
        <v>0.18149999999999999</v>
      </c>
      <c r="EU504" s="120">
        <v>9.98</v>
      </c>
      <c r="EV504" s="120">
        <v>21.346599999999999</v>
      </c>
      <c r="EW504" s="120">
        <v>0.17119999999999999</v>
      </c>
      <c r="EX504" s="120">
        <v>9.98</v>
      </c>
      <c r="EY504" s="120">
        <v>26.5504</v>
      </c>
      <c r="EZ504" s="120">
        <v>0.30520000000000003</v>
      </c>
      <c r="FM504" s="120">
        <v>9.98</v>
      </c>
      <c r="FN504" s="120">
        <v>18.938500000000001</v>
      </c>
      <c r="FO504" s="120">
        <v>0.3256</v>
      </c>
      <c r="FP504" s="120">
        <v>9.98</v>
      </c>
      <c r="FQ504" s="120">
        <v>24.309799999999999</v>
      </c>
      <c r="FR504" s="120">
        <v>0.2044</v>
      </c>
      <c r="FV504" s="120">
        <v>9.98</v>
      </c>
      <c r="FW504" s="120">
        <v>24.125499999999999</v>
      </c>
      <c r="FX504" s="120">
        <v>0.23960000000000001</v>
      </c>
      <c r="FY504" s="120">
        <v>9.98</v>
      </c>
      <c r="FZ504" s="120">
        <v>22.203199999999999</v>
      </c>
      <c r="GA504" s="120">
        <v>0.22370000000000001</v>
      </c>
      <c r="GE504" s="120">
        <v>9.98</v>
      </c>
      <c r="GF504" s="120">
        <v>22.602599999999999</v>
      </c>
      <c r="GG504" s="120">
        <v>0.19819999999999999</v>
      </c>
      <c r="GH504" s="120">
        <v>9.98</v>
      </c>
      <c r="GI504" s="120">
        <v>4.9515000000000002</v>
      </c>
      <c r="GJ504" s="120">
        <v>0.17449999999999999</v>
      </c>
      <c r="GK504" s="120">
        <v>9.98</v>
      </c>
      <c r="GL504" s="120">
        <v>20.755199999999999</v>
      </c>
      <c r="GM504" s="120">
        <v>0.31209999999999999</v>
      </c>
      <c r="GN504" s="120">
        <v>9.98</v>
      </c>
      <c r="GO504" s="120">
        <v>23.049700000000001</v>
      </c>
      <c r="GP504" s="120">
        <v>0.47489999999999999</v>
      </c>
      <c r="GW504" s="120">
        <v>9.98</v>
      </c>
      <c r="GX504" s="120">
        <v>20.677499999999998</v>
      </c>
      <c r="GY504" s="120">
        <v>0.32279999999999998</v>
      </c>
      <c r="GZ504" s="120">
        <v>9.98</v>
      </c>
      <c r="HA504" s="120">
        <v>26.967099999999999</v>
      </c>
      <c r="HB504" s="120">
        <v>0.49559999999999998</v>
      </c>
      <c r="HF504" s="120">
        <v>9.98</v>
      </c>
      <c r="HG504" s="120">
        <v>21.5915</v>
      </c>
      <c r="HH504" s="120">
        <v>0.3664</v>
      </c>
      <c r="HO504" s="120">
        <v>9.98</v>
      </c>
      <c r="HP504" s="120">
        <v>19.702400000000001</v>
      </c>
      <c r="HQ504" s="120">
        <v>0.1759</v>
      </c>
      <c r="HR504" s="120">
        <v>9.98</v>
      </c>
      <c r="HS504" s="120">
        <v>26.128699999999998</v>
      </c>
      <c r="HT504" s="120">
        <v>0.32650000000000001</v>
      </c>
      <c r="HX504" s="128">
        <v>9.98</v>
      </c>
      <c r="HY504" s="128">
        <v>25.766400000000001</v>
      </c>
      <c r="HZ504" s="120">
        <v>0.1099</v>
      </c>
      <c r="IA504" s="128">
        <v>9.98</v>
      </c>
      <c r="IB504" s="128">
        <v>18.3232</v>
      </c>
      <c r="IC504" s="120">
        <v>8.8499999999999995E-2</v>
      </c>
      <c r="ID504" s="128">
        <v>9.98</v>
      </c>
      <c r="IE504" s="128">
        <v>19.770399999999999</v>
      </c>
      <c r="IF504" s="120">
        <v>0.1026</v>
      </c>
      <c r="IG504" s="128">
        <v>9.98</v>
      </c>
      <c r="IH504" s="128">
        <v>24.9666</v>
      </c>
      <c r="II504" s="120">
        <v>0.1757</v>
      </c>
      <c r="IJ504" s="128">
        <v>9.98</v>
      </c>
      <c r="IK504" s="128">
        <v>32.806399999999996</v>
      </c>
      <c r="IL504" s="120">
        <v>0.2482</v>
      </c>
      <c r="IM504" s="128">
        <v>9.98</v>
      </c>
      <c r="IN504" s="128">
        <v>40.419600000000003</v>
      </c>
      <c r="IO504" s="120">
        <v>0.26529999999999998</v>
      </c>
      <c r="IP504" s="128">
        <v>9.98</v>
      </c>
      <c r="IQ504" s="128">
        <v>33.275500000000001</v>
      </c>
      <c r="IR504" s="120">
        <v>0.20630000000000001</v>
      </c>
      <c r="IS504" s="128">
        <v>9.98</v>
      </c>
      <c r="IT504" s="128">
        <v>44.797800000000002</v>
      </c>
      <c r="IU504" s="120">
        <v>0.27560000000000001</v>
      </c>
      <c r="IV504" s="128">
        <v>9.98</v>
      </c>
      <c r="IW504" s="128">
        <v>31.800599999999999</v>
      </c>
      <c r="IX504" s="120">
        <v>0.1759</v>
      </c>
      <c r="IY504" s="128">
        <v>9.98</v>
      </c>
      <c r="IZ504" s="128">
        <v>14.698700000000001</v>
      </c>
      <c r="JA504" s="120">
        <v>6.08E-2</v>
      </c>
      <c r="JB504" s="128">
        <v>9.98</v>
      </c>
      <c r="JC504" s="128">
        <v>13.4368</v>
      </c>
      <c r="JD504" s="120">
        <v>7.5399999999999995E-2</v>
      </c>
      <c r="JE504" s="128">
        <v>9.98</v>
      </c>
      <c r="JF504" s="128">
        <v>31.748000000000001</v>
      </c>
      <c r="JG504" s="120">
        <v>0.26179999999999998</v>
      </c>
      <c r="JH504" s="128">
        <v>9.98</v>
      </c>
      <c r="JI504" s="128">
        <v>16.145900000000001</v>
      </c>
      <c r="JJ504" s="120">
        <v>7.2099999999999997E-2</v>
      </c>
      <c r="JK504" s="128">
        <v>9.98</v>
      </c>
      <c r="JL504" s="128">
        <v>4.7214999999999998</v>
      </c>
      <c r="JM504" s="120">
        <v>1.9400000000000001E-2</v>
      </c>
      <c r="JN504" s="128">
        <v>9.98</v>
      </c>
      <c r="JO504" s="128">
        <v>27.950099999999999</v>
      </c>
      <c r="JP504" s="120">
        <v>0.2056</v>
      </c>
      <c r="JQ504" s="128">
        <v>9.98</v>
      </c>
      <c r="JR504" s="128">
        <v>16.208200000000001</v>
      </c>
      <c r="JS504" s="120">
        <v>7.6499999999999999E-2</v>
      </c>
    </row>
    <row r="505" spans="1:279" x14ac:dyDescent="0.25">
      <c r="A505" s="128">
        <v>10</v>
      </c>
      <c r="B505" s="128">
        <v>28.9434</v>
      </c>
      <c r="C505" s="120">
        <v>0.2762</v>
      </c>
      <c r="D505" s="120">
        <v>10</v>
      </c>
      <c r="E505" s="120">
        <v>25.761700000000001</v>
      </c>
      <c r="F505" s="120">
        <v>0.38619999999999999</v>
      </c>
      <c r="G505" s="120">
        <v>10</v>
      </c>
      <c r="H505" s="120">
        <v>28.5749</v>
      </c>
      <c r="I505" s="120">
        <v>0.29549999999999998</v>
      </c>
      <c r="J505" s="120">
        <v>10</v>
      </c>
      <c r="K505" s="120">
        <v>25.2624</v>
      </c>
      <c r="L505" s="120">
        <v>0.28149999999999997</v>
      </c>
      <c r="M505" s="120">
        <v>10</v>
      </c>
      <c r="N505" s="120">
        <v>20.440999999999999</v>
      </c>
      <c r="O505" s="120">
        <v>0.2596</v>
      </c>
      <c r="P505" s="120">
        <v>10</v>
      </c>
      <c r="Q505" s="120">
        <v>26.163799999999998</v>
      </c>
      <c r="R505" s="120">
        <v>0.48070000000000002</v>
      </c>
      <c r="S505" s="120">
        <v>10</v>
      </c>
      <c r="T505" s="120">
        <v>25.6691</v>
      </c>
      <c r="U505" s="120">
        <v>0.38690000000000002</v>
      </c>
      <c r="V505" s="120">
        <v>12.337</v>
      </c>
      <c r="W505" s="120">
        <v>26.428699999999999</v>
      </c>
      <c r="X505" s="120">
        <v>0.1663</v>
      </c>
      <c r="Y505" s="120">
        <v>10</v>
      </c>
      <c r="Z505" s="120">
        <v>27.8614</v>
      </c>
      <c r="AA505" s="120">
        <v>0.31759999999999999</v>
      </c>
      <c r="AB505" s="120">
        <v>10</v>
      </c>
      <c r="AC505" s="120">
        <v>27.385100000000001</v>
      </c>
      <c r="AD505" s="120">
        <v>0.4199</v>
      </c>
      <c r="AE505" s="120">
        <v>12.324999999999999</v>
      </c>
      <c r="AF505" s="120">
        <v>24.346299999999999</v>
      </c>
      <c r="AG505" s="120">
        <v>0.1101</v>
      </c>
      <c r="AH505" s="120">
        <v>10</v>
      </c>
      <c r="AI505" s="120">
        <v>23.125900000000001</v>
      </c>
      <c r="AJ505" s="120">
        <v>0.30590000000000001</v>
      </c>
      <c r="AK505" s="120">
        <v>10</v>
      </c>
      <c r="AL505" s="120">
        <v>31.175599999999999</v>
      </c>
      <c r="AM505" s="120">
        <v>0.44119999999999998</v>
      </c>
      <c r="AN505" s="120">
        <v>12.77</v>
      </c>
      <c r="AO505" s="120">
        <v>31.000299999999999</v>
      </c>
      <c r="AP505" s="120">
        <v>0.21360000000000001</v>
      </c>
      <c r="AT505" s="120">
        <v>10</v>
      </c>
      <c r="AU505" s="120">
        <v>25.2118</v>
      </c>
      <c r="AV505" s="120">
        <v>0.30649999999999999</v>
      </c>
      <c r="BO505" s="120">
        <v>10</v>
      </c>
      <c r="BP505" s="120">
        <v>26.737100000000002</v>
      </c>
      <c r="BQ505" s="120">
        <v>0.50849999999999995</v>
      </c>
      <c r="BR505" s="120">
        <v>10</v>
      </c>
      <c r="BS505" s="120">
        <v>27.7714</v>
      </c>
      <c r="BT505" s="120">
        <v>0.70199999999999996</v>
      </c>
      <c r="CA505" s="120">
        <v>10</v>
      </c>
      <c r="CB505" s="120">
        <v>22.5838</v>
      </c>
      <c r="CC505" s="120">
        <v>0.20910000000000001</v>
      </c>
      <c r="CD505" s="120">
        <v>10</v>
      </c>
      <c r="CE505" s="120">
        <v>39.120399999999997</v>
      </c>
      <c r="CF505" s="120">
        <v>0.3997</v>
      </c>
      <c r="CS505" s="120">
        <v>10</v>
      </c>
      <c r="CT505" s="120">
        <v>19.4223</v>
      </c>
      <c r="CU505" s="120">
        <v>0.19239999999999999</v>
      </c>
      <c r="CY505" s="120">
        <v>10</v>
      </c>
      <c r="CZ505" s="120">
        <v>21.769200000000001</v>
      </c>
      <c r="DA505" s="120">
        <v>0.3226</v>
      </c>
      <c r="DH505" s="120">
        <v>10</v>
      </c>
      <c r="DI505" s="120">
        <v>17.382000000000001</v>
      </c>
      <c r="DJ505" s="120">
        <v>0.1888</v>
      </c>
      <c r="DN505" s="120">
        <v>10</v>
      </c>
      <c r="DO505" s="120">
        <v>21.098600000000001</v>
      </c>
      <c r="DP505" s="120">
        <v>0.28199999999999997</v>
      </c>
      <c r="DW505" s="120">
        <v>10</v>
      </c>
      <c r="DX505" s="120">
        <v>24.628399999999999</v>
      </c>
      <c r="DY505" s="120">
        <v>0.24879999999999999</v>
      </c>
      <c r="DZ505" s="120">
        <v>10</v>
      </c>
      <c r="EA505" s="120">
        <v>19.562000000000001</v>
      </c>
      <c r="EB505" s="120">
        <v>0.2152</v>
      </c>
      <c r="EL505" s="120">
        <v>10</v>
      </c>
      <c r="EM505" s="120">
        <v>21.3735</v>
      </c>
      <c r="EN505" s="120">
        <v>0.30840000000000001</v>
      </c>
      <c r="EO505" s="120">
        <v>10</v>
      </c>
      <c r="EP505" s="120">
        <v>19.028700000000001</v>
      </c>
      <c r="EQ505" s="120">
        <v>0.18379999999999999</v>
      </c>
      <c r="EU505" s="120">
        <v>10</v>
      </c>
      <c r="EV505" s="120">
        <v>21.405100000000001</v>
      </c>
      <c r="EW505" s="120">
        <v>0.17050000000000001</v>
      </c>
      <c r="EX505" s="120">
        <v>10</v>
      </c>
      <c r="EY505" s="120">
        <v>26.456199999999999</v>
      </c>
      <c r="EZ505" s="120">
        <v>0.3044</v>
      </c>
      <c r="FM505" s="120">
        <v>10</v>
      </c>
      <c r="FN505" s="120">
        <v>18.636399999999998</v>
      </c>
      <c r="FO505" s="120">
        <v>0.36840000000000001</v>
      </c>
      <c r="FP505" s="120">
        <v>10</v>
      </c>
      <c r="FQ505" s="120">
        <v>24.802399999999999</v>
      </c>
      <c r="FR505" s="120">
        <v>0.20399999999999999</v>
      </c>
      <c r="FV505" s="120">
        <v>10</v>
      </c>
      <c r="FW505" s="120">
        <v>24.145600000000002</v>
      </c>
      <c r="FX505" s="120">
        <v>0.23799999999999999</v>
      </c>
      <c r="FY505" s="120">
        <v>10</v>
      </c>
      <c r="FZ505" s="120">
        <v>22.120999999999999</v>
      </c>
      <c r="GA505" s="120">
        <v>0.23080000000000001</v>
      </c>
      <c r="GE505" s="120">
        <v>10</v>
      </c>
      <c r="GF505" s="120">
        <v>21.4998</v>
      </c>
      <c r="GG505" s="120">
        <v>0.21210000000000001</v>
      </c>
      <c r="GH505" s="120">
        <v>10</v>
      </c>
      <c r="GI505" s="120">
        <v>4.9291</v>
      </c>
      <c r="GJ505" s="120">
        <v>0.1913</v>
      </c>
      <c r="GK505" s="120">
        <v>10</v>
      </c>
      <c r="GL505" s="120">
        <v>20.6629</v>
      </c>
      <c r="GM505" s="120">
        <v>0.312</v>
      </c>
      <c r="GN505" s="120">
        <v>10</v>
      </c>
      <c r="GO505" s="120">
        <v>23.157699999999998</v>
      </c>
      <c r="GP505" s="120">
        <v>0.47899999999999998</v>
      </c>
      <c r="GW505" s="120">
        <v>10</v>
      </c>
      <c r="GX505" s="120">
        <v>21.089400000000001</v>
      </c>
      <c r="GY505" s="120">
        <v>0.31540000000000001</v>
      </c>
      <c r="GZ505" s="120">
        <v>10</v>
      </c>
      <c r="HA505" s="120">
        <v>26.734100000000002</v>
      </c>
      <c r="HB505" s="120">
        <v>0.49530000000000002</v>
      </c>
      <c r="HF505" s="120">
        <v>10</v>
      </c>
      <c r="HG505" s="120">
        <v>22.735800000000001</v>
      </c>
      <c r="HH505" s="120">
        <v>0.35720000000000002</v>
      </c>
      <c r="HO505" s="120">
        <v>10</v>
      </c>
      <c r="HP505" s="120">
        <v>19.872699999999998</v>
      </c>
      <c r="HQ505" s="120">
        <v>0.18540000000000001</v>
      </c>
      <c r="HR505" s="120">
        <v>10</v>
      </c>
      <c r="HS505" s="120">
        <v>26.216699999999999</v>
      </c>
      <c r="HT505" s="120">
        <v>0.31919999999999998</v>
      </c>
      <c r="HX505" s="128">
        <v>10</v>
      </c>
      <c r="HY505" s="128">
        <v>26.189599999999999</v>
      </c>
      <c r="HZ505" s="120">
        <v>0.112</v>
      </c>
      <c r="IA505" s="128">
        <v>10</v>
      </c>
      <c r="IB505" s="128">
        <v>18.683800000000002</v>
      </c>
      <c r="IC505" s="120">
        <v>8.9200000000000002E-2</v>
      </c>
      <c r="ID505" s="128">
        <v>10</v>
      </c>
      <c r="IE505" s="128">
        <v>19.906099999999999</v>
      </c>
      <c r="IF505" s="120">
        <v>0.10390000000000001</v>
      </c>
      <c r="IG505" s="128">
        <v>10</v>
      </c>
      <c r="IH505" s="128">
        <v>25.051500000000001</v>
      </c>
      <c r="II505" s="120">
        <v>0.1739</v>
      </c>
      <c r="IJ505" s="128">
        <v>10</v>
      </c>
      <c r="IK505" s="128">
        <v>32.107599999999998</v>
      </c>
      <c r="IL505" s="120">
        <v>0.23880000000000001</v>
      </c>
      <c r="IM505" s="128">
        <v>10</v>
      </c>
      <c r="IN505" s="128">
        <v>41.1633</v>
      </c>
      <c r="IO505" s="120">
        <v>0.27979999999999999</v>
      </c>
      <c r="IP505" s="128">
        <v>10</v>
      </c>
      <c r="IQ505" s="128">
        <v>34.856000000000002</v>
      </c>
      <c r="IR505" s="120">
        <v>0.21759999999999999</v>
      </c>
      <c r="IS505" s="128">
        <v>10</v>
      </c>
      <c r="IT505" s="128">
        <v>44.526800000000001</v>
      </c>
      <c r="IU505" s="120">
        <v>0.29299999999999998</v>
      </c>
      <c r="IV505" s="128">
        <v>10</v>
      </c>
      <c r="IW505" s="128">
        <v>30.4633</v>
      </c>
      <c r="IX505" s="120">
        <v>0.1759</v>
      </c>
      <c r="IY505" s="128">
        <v>10</v>
      </c>
      <c r="IZ505" s="128">
        <v>15.074199999999999</v>
      </c>
      <c r="JA505" s="120">
        <v>6.4000000000000001E-2</v>
      </c>
      <c r="JB505" s="128">
        <v>10</v>
      </c>
      <c r="JC505" s="128">
        <v>13.4488</v>
      </c>
      <c r="JD505" s="120">
        <v>7.5200000000000003E-2</v>
      </c>
      <c r="JE505" s="128">
        <v>10</v>
      </c>
      <c r="JF505" s="128">
        <v>30.485399999999998</v>
      </c>
      <c r="JG505" s="120">
        <v>0.24809999999999999</v>
      </c>
      <c r="JH505" s="128">
        <v>10</v>
      </c>
      <c r="JI505" s="128">
        <v>16.5596</v>
      </c>
      <c r="JJ505" s="120">
        <v>7.7799999999999994E-2</v>
      </c>
      <c r="JK505" s="128">
        <v>10</v>
      </c>
      <c r="JL505" s="128">
        <v>5.0853000000000002</v>
      </c>
      <c r="JM505" s="120">
        <v>2.3E-2</v>
      </c>
      <c r="JN505" s="128">
        <v>10</v>
      </c>
      <c r="JO505" s="128">
        <v>27.2651</v>
      </c>
      <c r="JP505" s="120">
        <v>0.19450000000000001</v>
      </c>
      <c r="JQ505" s="128">
        <v>10</v>
      </c>
      <c r="JR505" s="128">
        <v>16.358000000000001</v>
      </c>
      <c r="JS505" s="120">
        <v>8.1000000000000003E-2</v>
      </c>
    </row>
    <row r="506" spans="1:279" x14ac:dyDescent="0.25">
      <c r="A506" s="128">
        <v>10.02</v>
      </c>
      <c r="B506" s="128">
        <v>28.4771</v>
      </c>
      <c r="C506" s="120">
        <v>0.28649999999999998</v>
      </c>
      <c r="D506" s="120">
        <v>10.02</v>
      </c>
      <c r="E506" s="120">
        <v>26.633299999999998</v>
      </c>
      <c r="F506" s="120">
        <v>0.36940000000000001</v>
      </c>
      <c r="G506" s="120">
        <v>10.02</v>
      </c>
      <c r="H506" s="120">
        <v>28.625800000000002</v>
      </c>
      <c r="I506" s="120">
        <v>0.3024</v>
      </c>
      <c r="J506" s="120">
        <v>10.02</v>
      </c>
      <c r="K506" s="120">
        <v>25.7987</v>
      </c>
      <c r="L506" s="120">
        <v>0.29920000000000002</v>
      </c>
      <c r="M506" s="120">
        <v>10.02</v>
      </c>
      <c r="N506" s="120">
        <v>19.7744</v>
      </c>
      <c r="O506" s="120">
        <v>0.2452</v>
      </c>
      <c r="P506" s="120">
        <v>10.02</v>
      </c>
      <c r="Q506" s="120">
        <v>26.399100000000001</v>
      </c>
      <c r="R506" s="120">
        <v>0.52649999999999997</v>
      </c>
      <c r="S506" s="120">
        <v>10.02</v>
      </c>
      <c r="T506" s="120">
        <v>25.401</v>
      </c>
      <c r="U506" s="120">
        <v>0.41210000000000002</v>
      </c>
      <c r="V506" s="120">
        <v>12.356999999999999</v>
      </c>
      <c r="W506" s="120">
        <v>27.124500000000001</v>
      </c>
      <c r="X506" s="120">
        <v>0.16839999999999999</v>
      </c>
      <c r="Y506" s="120">
        <v>10.02</v>
      </c>
      <c r="Z506" s="120">
        <v>27.533999999999999</v>
      </c>
      <c r="AA506" s="120">
        <v>0.3196</v>
      </c>
      <c r="AB506" s="120">
        <v>10.02</v>
      </c>
      <c r="AC506" s="120">
        <v>27.8874</v>
      </c>
      <c r="AD506" s="120">
        <v>0.42070000000000002</v>
      </c>
      <c r="AE506" s="120">
        <v>12.345000000000001</v>
      </c>
      <c r="AF506" s="120">
        <v>24.320399999999999</v>
      </c>
      <c r="AG506" s="120">
        <v>0.11269999999999999</v>
      </c>
      <c r="AH506" s="120">
        <v>10.02</v>
      </c>
      <c r="AI506" s="120">
        <v>23.192599999999999</v>
      </c>
      <c r="AJ506" s="120">
        <v>0.29780000000000001</v>
      </c>
      <c r="AK506" s="120">
        <v>10.02</v>
      </c>
      <c r="AL506" s="120">
        <v>31.368300000000001</v>
      </c>
      <c r="AM506" s="120">
        <v>0.43359999999999999</v>
      </c>
      <c r="AN506" s="120">
        <v>12.79</v>
      </c>
      <c r="AO506" s="120">
        <v>31.1203</v>
      </c>
      <c r="AP506" s="120">
        <v>0.21609999999999999</v>
      </c>
      <c r="AT506" s="120">
        <v>10.02</v>
      </c>
      <c r="AU506" s="120">
        <v>25.156300000000002</v>
      </c>
      <c r="AV506" s="120">
        <v>0.29370000000000002</v>
      </c>
      <c r="BO506" s="120">
        <v>10.02</v>
      </c>
      <c r="BP506" s="120">
        <v>27.116</v>
      </c>
      <c r="BQ506" s="120">
        <v>0.46039999999999998</v>
      </c>
      <c r="BR506" s="120">
        <v>10.02</v>
      </c>
      <c r="BS506" s="120">
        <v>27.877400000000002</v>
      </c>
      <c r="BT506" s="120">
        <v>0.70109999999999995</v>
      </c>
      <c r="CA506" s="120">
        <v>10.02</v>
      </c>
      <c r="CB506" s="120">
        <v>21.905100000000001</v>
      </c>
      <c r="CC506" s="120">
        <v>0.19980000000000001</v>
      </c>
      <c r="CD506" s="120">
        <v>10.02</v>
      </c>
      <c r="CE506" s="120">
        <v>40.1952</v>
      </c>
      <c r="CF506" s="120">
        <v>0.38669999999999999</v>
      </c>
      <c r="CS506" s="120">
        <v>10.02</v>
      </c>
      <c r="CT506" s="120">
        <v>19.3645</v>
      </c>
      <c r="CU506" s="120">
        <v>0.19289999999999999</v>
      </c>
      <c r="CY506" s="120">
        <v>10.02</v>
      </c>
      <c r="CZ506" s="120">
        <v>22.104600000000001</v>
      </c>
      <c r="DA506" s="120">
        <v>0.30759999999999998</v>
      </c>
      <c r="DH506" s="120">
        <v>10.02</v>
      </c>
      <c r="DI506" s="120">
        <v>17.340499999999999</v>
      </c>
      <c r="DJ506" s="120">
        <v>0.1918</v>
      </c>
      <c r="DN506" s="120">
        <v>10.02</v>
      </c>
      <c r="DO506" s="120">
        <v>21.5305</v>
      </c>
      <c r="DP506" s="120">
        <v>0.27139999999999997</v>
      </c>
      <c r="DW506" s="120">
        <v>10.02</v>
      </c>
      <c r="DX506" s="120">
        <v>24.779499999999999</v>
      </c>
      <c r="DY506" s="120">
        <v>0.25480000000000003</v>
      </c>
      <c r="DZ506" s="120">
        <v>10.02</v>
      </c>
      <c r="EA506" s="120">
        <v>19.703600000000002</v>
      </c>
      <c r="EB506" s="120">
        <v>0.22059999999999999</v>
      </c>
      <c r="EL506" s="120">
        <v>10.02</v>
      </c>
      <c r="EM506" s="120">
        <v>21.2179</v>
      </c>
      <c r="EN506" s="120">
        <v>0.3669</v>
      </c>
      <c r="EO506" s="120">
        <v>10.02</v>
      </c>
      <c r="EP506" s="120">
        <v>19.383299999999998</v>
      </c>
      <c r="EQ506" s="120">
        <v>0.18360000000000001</v>
      </c>
      <c r="EU506" s="120">
        <v>10.02</v>
      </c>
      <c r="EV506" s="120">
        <v>21.259799999999998</v>
      </c>
      <c r="EW506" s="120">
        <v>0.1686</v>
      </c>
      <c r="EX506" s="120">
        <v>10.02</v>
      </c>
      <c r="EY506" s="120">
        <v>26.1126</v>
      </c>
      <c r="EZ506" s="120">
        <v>0.2928</v>
      </c>
      <c r="FM506" s="120">
        <v>10.02</v>
      </c>
      <c r="FN506" s="120">
        <v>18.452100000000002</v>
      </c>
      <c r="FO506" s="120">
        <v>0.39679999999999999</v>
      </c>
      <c r="FP506" s="120">
        <v>10.02</v>
      </c>
      <c r="FQ506" s="120">
        <v>24.8949</v>
      </c>
      <c r="FR506" s="120">
        <v>0.21379999999999999</v>
      </c>
      <c r="FV506" s="120">
        <v>10.02</v>
      </c>
      <c r="FW506" s="120">
        <v>24.069500000000001</v>
      </c>
      <c r="FX506" s="120">
        <v>0.23519999999999999</v>
      </c>
      <c r="FY506" s="120">
        <v>10.02</v>
      </c>
      <c r="FZ506" s="120">
        <v>22.091999999999999</v>
      </c>
      <c r="GA506" s="120">
        <v>0.23860000000000001</v>
      </c>
      <c r="GE506" s="120">
        <v>10.02</v>
      </c>
      <c r="GF506" s="120">
        <v>20.879300000000001</v>
      </c>
      <c r="GG506" s="120">
        <v>0.2172</v>
      </c>
      <c r="GH506" s="120">
        <v>10.02</v>
      </c>
      <c r="GI506" s="120">
        <v>5.0571999999999999</v>
      </c>
      <c r="GJ506" s="120">
        <v>0.1913</v>
      </c>
      <c r="GK506" s="120">
        <v>10.02</v>
      </c>
      <c r="GL506" s="120">
        <v>20.569500000000001</v>
      </c>
      <c r="GM506" s="120">
        <v>0.31380000000000002</v>
      </c>
      <c r="GN506" s="120">
        <v>10.02</v>
      </c>
      <c r="GO506" s="120">
        <v>23.327999999999999</v>
      </c>
      <c r="GP506" s="120">
        <v>0.49709999999999999</v>
      </c>
      <c r="GW506" s="120">
        <v>10.02</v>
      </c>
      <c r="GX506" s="120">
        <v>21.355699999999999</v>
      </c>
      <c r="GY506" s="120">
        <v>0.32119999999999999</v>
      </c>
      <c r="GZ506" s="120">
        <v>10.02</v>
      </c>
      <c r="HA506" s="120">
        <v>26.640599999999999</v>
      </c>
      <c r="HB506" s="120">
        <v>0.47899999999999998</v>
      </c>
      <c r="HF506" s="120">
        <v>10.02</v>
      </c>
      <c r="HG506" s="120">
        <v>23.846699999999998</v>
      </c>
      <c r="HH506" s="120">
        <v>0.371</v>
      </c>
      <c r="HO506" s="120">
        <v>10.02</v>
      </c>
      <c r="HP506" s="120">
        <v>19.920000000000002</v>
      </c>
      <c r="HQ506" s="120">
        <v>0.18770000000000001</v>
      </c>
      <c r="HR506" s="120">
        <v>10.02</v>
      </c>
      <c r="HS506" s="120">
        <v>26.292300000000001</v>
      </c>
      <c r="HT506" s="120">
        <v>0.31230000000000002</v>
      </c>
      <c r="HX506" s="128">
        <v>10.02</v>
      </c>
      <c r="HY506" s="128">
        <v>26.742000000000001</v>
      </c>
      <c r="HZ506" s="120">
        <v>0.1133</v>
      </c>
      <c r="IA506" s="128">
        <v>10.02</v>
      </c>
      <c r="IB506" s="128">
        <v>18.817699999999999</v>
      </c>
      <c r="IC506" s="120">
        <v>9.0800000000000006E-2</v>
      </c>
      <c r="ID506" s="128">
        <v>10.02</v>
      </c>
      <c r="IE506" s="128">
        <v>20.1633</v>
      </c>
      <c r="IF506" s="120">
        <v>0.1024</v>
      </c>
      <c r="IG506" s="128">
        <v>10.02</v>
      </c>
      <c r="IH506" s="128">
        <v>25.218399999999999</v>
      </c>
      <c r="II506" s="120">
        <v>0.1721</v>
      </c>
      <c r="IJ506" s="128">
        <v>10.02</v>
      </c>
      <c r="IK506" s="128">
        <v>31.104800000000001</v>
      </c>
      <c r="IL506" s="120">
        <v>0.20930000000000001</v>
      </c>
      <c r="IM506" s="128">
        <v>10.02</v>
      </c>
      <c r="IN506" s="128">
        <v>41.712600000000002</v>
      </c>
      <c r="IO506" s="120">
        <v>0.316</v>
      </c>
      <c r="IP506" s="128">
        <v>10.02</v>
      </c>
      <c r="IQ506" s="128">
        <v>36.530999999999999</v>
      </c>
      <c r="IR506" s="120">
        <v>0.23330000000000001</v>
      </c>
      <c r="IS506" s="128">
        <v>10.02</v>
      </c>
      <c r="IT506" s="128">
        <v>44.327199999999998</v>
      </c>
      <c r="IU506" s="120">
        <v>0.2999</v>
      </c>
      <c r="IV506" s="128">
        <v>10.02</v>
      </c>
      <c r="IW506" s="128">
        <v>29.4526</v>
      </c>
      <c r="IX506" s="120">
        <v>0.1759</v>
      </c>
      <c r="IY506" s="128">
        <v>10.02</v>
      </c>
      <c r="IZ506" s="128">
        <v>15.4589</v>
      </c>
      <c r="JA506" s="120">
        <v>7.3200000000000001E-2</v>
      </c>
      <c r="JB506" s="128">
        <v>10.02</v>
      </c>
      <c r="JC506" s="128">
        <v>13.490500000000001</v>
      </c>
      <c r="JD506" s="120">
        <v>7.6100000000000001E-2</v>
      </c>
      <c r="JE506" s="128">
        <v>10.02</v>
      </c>
      <c r="JF506" s="128">
        <v>28.9177</v>
      </c>
      <c r="JG506" s="120">
        <v>0.2366</v>
      </c>
      <c r="JH506" s="128">
        <v>10.02</v>
      </c>
      <c r="JI506" s="128">
        <v>16.844799999999999</v>
      </c>
      <c r="JJ506" s="120">
        <v>8.3199999999999996E-2</v>
      </c>
      <c r="JK506" s="128">
        <v>10.02</v>
      </c>
      <c r="JL506" s="128">
        <v>5.4877000000000002</v>
      </c>
      <c r="JM506" s="120">
        <v>2.5499999999999998E-2</v>
      </c>
      <c r="JN506" s="128">
        <v>10.02</v>
      </c>
      <c r="JO506" s="128">
        <v>26.461500000000001</v>
      </c>
      <c r="JP506" s="120">
        <v>0.18029999999999999</v>
      </c>
      <c r="JQ506" s="128">
        <v>10.02</v>
      </c>
      <c r="JR506" s="128">
        <v>15.816800000000001</v>
      </c>
      <c r="JS506" s="120">
        <v>8.3000000000000004E-2</v>
      </c>
    </row>
    <row r="507" spans="1:279" x14ac:dyDescent="0.25">
      <c r="A507" s="128">
        <v>10.039999999999999</v>
      </c>
      <c r="B507" s="128">
        <v>28.345600000000001</v>
      </c>
      <c r="C507" s="120">
        <v>0.28170000000000001</v>
      </c>
      <c r="D507" s="120">
        <v>10.039999999999999</v>
      </c>
      <c r="E507" s="120">
        <v>26.033200000000001</v>
      </c>
      <c r="F507" s="120">
        <v>0.3493</v>
      </c>
      <c r="G507" s="120">
        <v>10.039999999999999</v>
      </c>
      <c r="H507" s="120">
        <v>27.962299999999999</v>
      </c>
      <c r="I507" s="120">
        <v>0.307</v>
      </c>
      <c r="J507" s="120">
        <v>10.039999999999999</v>
      </c>
      <c r="K507" s="120">
        <v>25.926200000000001</v>
      </c>
      <c r="L507" s="120">
        <v>0.32569999999999999</v>
      </c>
      <c r="M507" s="120">
        <v>10.039999999999999</v>
      </c>
      <c r="N507" s="120">
        <v>19.002400000000002</v>
      </c>
      <c r="O507" s="120">
        <v>0.23250000000000001</v>
      </c>
      <c r="P507" s="120">
        <v>10.039999999999999</v>
      </c>
      <c r="Q507" s="120">
        <v>25.835799999999999</v>
      </c>
      <c r="R507" s="120">
        <v>0.55369999999999997</v>
      </c>
      <c r="S507" s="120">
        <v>10.039999999999999</v>
      </c>
      <c r="T507" s="120">
        <v>25.131</v>
      </c>
      <c r="U507" s="120">
        <v>0.42680000000000001</v>
      </c>
      <c r="V507" s="120">
        <v>12.377000000000001</v>
      </c>
      <c r="W507" s="120">
        <v>27.9559</v>
      </c>
      <c r="X507" s="120">
        <v>0.17269999999999999</v>
      </c>
      <c r="Y507" s="120">
        <v>10.039999999999999</v>
      </c>
      <c r="Z507" s="120">
        <v>27.735099999999999</v>
      </c>
      <c r="AA507" s="120">
        <v>0.32079999999999997</v>
      </c>
      <c r="AB507" s="120">
        <v>10.039999999999999</v>
      </c>
      <c r="AC507" s="120">
        <v>28.3904</v>
      </c>
      <c r="AD507" s="120">
        <v>0.42320000000000002</v>
      </c>
      <c r="AE507" s="120">
        <v>12.365</v>
      </c>
      <c r="AF507" s="120">
        <v>24.342700000000001</v>
      </c>
      <c r="AG507" s="120">
        <v>0.1163</v>
      </c>
      <c r="AH507" s="120">
        <v>10.039999999999999</v>
      </c>
      <c r="AI507" s="120">
        <v>23.088100000000001</v>
      </c>
      <c r="AJ507" s="120">
        <v>0.2908</v>
      </c>
      <c r="AK507" s="120">
        <v>10.039999999999999</v>
      </c>
      <c r="AL507" s="120">
        <v>31.514700000000001</v>
      </c>
      <c r="AM507" s="120">
        <v>0.42720000000000002</v>
      </c>
      <c r="AN507" s="120">
        <v>12.81</v>
      </c>
      <c r="AO507" s="120">
        <v>31.5047</v>
      </c>
      <c r="AP507" s="120">
        <v>0.21659999999999999</v>
      </c>
      <c r="AT507" s="120">
        <v>10.039999999999999</v>
      </c>
      <c r="AU507" s="120">
        <v>24.954899999999999</v>
      </c>
      <c r="AV507" s="120">
        <v>0.29070000000000001</v>
      </c>
      <c r="BO507" s="120">
        <v>10.039999999999999</v>
      </c>
      <c r="BP507" s="120">
        <v>26.969100000000001</v>
      </c>
      <c r="BQ507" s="120">
        <v>0.43880000000000002</v>
      </c>
      <c r="BR507" s="120">
        <v>10.039999999999999</v>
      </c>
      <c r="BS507" s="120">
        <v>27.0595</v>
      </c>
      <c r="BT507" s="120">
        <v>0.68720000000000003</v>
      </c>
      <c r="CA507" s="120">
        <v>10.039999999999999</v>
      </c>
      <c r="CB507" s="120">
        <v>20.717099999999999</v>
      </c>
      <c r="CC507" s="120">
        <v>0.1983</v>
      </c>
      <c r="CD507" s="120">
        <v>10.039999999999999</v>
      </c>
      <c r="CE507" s="120">
        <v>40.563000000000002</v>
      </c>
      <c r="CF507" s="120">
        <v>0.40100000000000002</v>
      </c>
      <c r="CS507" s="120">
        <v>10.039999999999999</v>
      </c>
      <c r="CT507" s="120">
        <v>19.2288</v>
      </c>
      <c r="CU507" s="120">
        <v>0.18809999999999999</v>
      </c>
      <c r="CY507" s="120">
        <v>10.039999999999999</v>
      </c>
      <c r="CZ507" s="120">
        <v>22.622800000000002</v>
      </c>
      <c r="DA507" s="120">
        <v>0.29049999999999998</v>
      </c>
      <c r="DH507" s="120">
        <v>10.039999999999999</v>
      </c>
      <c r="DI507" s="120">
        <v>17.341000000000001</v>
      </c>
      <c r="DJ507" s="120">
        <v>0.19320000000000001</v>
      </c>
      <c r="DN507" s="120">
        <v>10.039999999999999</v>
      </c>
      <c r="DO507" s="120">
        <v>21.763200000000001</v>
      </c>
      <c r="DP507" s="120">
        <v>0.26240000000000002</v>
      </c>
      <c r="DW507" s="120">
        <v>10.039999999999999</v>
      </c>
      <c r="DX507" s="120">
        <v>24.768599999999999</v>
      </c>
      <c r="DY507" s="120">
        <v>0.25940000000000002</v>
      </c>
      <c r="DZ507" s="120">
        <v>10.039999999999999</v>
      </c>
      <c r="EA507" s="120">
        <v>19.616900000000001</v>
      </c>
      <c r="EB507" s="120">
        <v>0.2218</v>
      </c>
      <c r="EL507" s="120">
        <v>10.039999999999999</v>
      </c>
      <c r="EM507" s="120">
        <v>21.208300000000001</v>
      </c>
      <c r="EN507" s="120">
        <v>0.43669999999999998</v>
      </c>
      <c r="EO507" s="120">
        <v>10.039999999999999</v>
      </c>
      <c r="EP507" s="120">
        <v>19.622199999999999</v>
      </c>
      <c r="EQ507" s="120">
        <v>0.18640000000000001</v>
      </c>
      <c r="EU507" s="120">
        <v>10.039999999999999</v>
      </c>
      <c r="EV507" s="120">
        <v>21.2104</v>
      </c>
      <c r="EW507" s="120">
        <v>0.1673</v>
      </c>
      <c r="EX507" s="120">
        <v>10.039999999999999</v>
      </c>
      <c r="EY507" s="120">
        <v>26.064299999999999</v>
      </c>
      <c r="EZ507" s="120">
        <v>0.29549999999999998</v>
      </c>
      <c r="FM507" s="120">
        <v>10.039999999999999</v>
      </c>
      <c r="FN507" s="120">
        <v>17.4815</v>
      </c>
      <c r="FO507" s="120">
        <v>0.4521</v>
      </c>
      <c r="FP507" s="120">
        <v>10.039999999999999</v>
      </c>
      <c r="FQ507" s="120">
        <v>24.344799999999999</v>
      </c>
      <c r="FR507" s="120">
        <v>0.22489999999999999</v>
      </c>
      <c r="FV507" s="120">
        <v>10.039999999999999</v>
      </c>
      <c r="FW507" s="120">
        <v>23.877600000000001</v>
      </c>
      <c r="FX507" s="120">
        <v>0.23130000000000001</v>
      </c>
      <c r="FY507" s="120">
        <v>10.039999999999999</v>
      </c>
      <c r="FZ507" s="120">
        <v>22.2212</v>
      </c>
      <c r="GA507" s="120">
        <v>0.2427</v>
      </c>
      <c r="GE507" s="120">
        <v>10.039999999999999</v>
      </c>
      <c r="GF507" s="120">
        <v>20.279199999999999</v>
      </c>
      <c r="GG507" s="120">
        <v>0.21240000000000001</v>
      </c>
      <c r="GH507" s="120">
        <v>10.039999999999999</v>
      </c>
      <c r="GI507" s="120">
        <v>5.3186999999999998</v>
      </c>
      <c r="GJ507" s="120">
        <v>0.18840000000000001</v>
      </c>
      <c r="GK507" s="120">
        <v>10.039999999999999</v>
      </c>
      <c r="GL507" s="120">
        <v>20.414300000000001</v>
      </c>
      <c r="GM507" s="120">
        <v>0.32219999999999999</v>
      </c>
      <c r="GN507" s="120">
        <v>10.039999999999999</v>
      </c>
      <c r="GO507" s="120">
        <v>23.639600000000002</v>
      </c>
      <c r="GP507" s="120">
        <v>0.51739999999999997</v>
      </c>
      <c r="GW507" s="120">
        <v>10.039999999999999</v>
      </c>
      <c r="GX507" s="120">
        <v>21.474499999999999</v>
      </c>
      <c r="GY507" s="120">
        <v>0.31369999999999998</v>
      </c>
      <c r="GZ507" s="120">
        <v>10.039999999999999</v>
      </c>
      <c r="HA507" s="120">
        <v>26.4787</v>
      </c>
      <c r="HB507" s="120">
        <v>0.46139999999999998</v>
      </c>
      <c r="HF507" s="120">
        <v>10.039999999999999</v>
      </c>
      <c r="HG507" s="120">
        <v>24.879300000000001</v>
      </c>
      <c r="HH507" s="120">
        <v>0.35970000000000002</v>
      </c>
      <c r="HO507" s="120">
        <v>10.039999999999999</v>
      </c>
      <c r="HP507" s="120">
        <v>19.851400000000002</v>
      </c>
      <c r="HQ507" s="120">
        <v>0.18779999999999999</v>
      </c>
      <c r="HR507" s="120">
        <v>10.039999999999999</v>
      </c>
      <c r="HS507" s="120">
        <v>26.614100000000001</v>
      </c>
      <c r="HT507" s="120">
        <v>0.32279999999999998</v>
      </c>
      <c r="HX507" s="128">
        <v>10.039999999999999</v>
      </c>
      <c r="HY507" s="128">
        <v>27.347899999999999</v>
      </c>
      <c r="HZ507" s="120">
        <v>0.11020000000000001</v>
      </c>
      <c r="IA507" s="128">
        <v>10.039999999999999</v>
      </c>
      <c r="IB507" s="128">
        <v>18.703299999999999</v>
      </c>
      <c r="IC507" s="120">
        <v>9.2999999999999999E-2</v>
      </c>
      <c r="ID507" s="128">
        <v>10.039999999999999</v>
      </c>
      <c r="IE507" s="128">
        <v>20.337700000000002</v>
      </c>
      <c r="IF507" s="120">
        <v>9.9000000000000005E-2</v>
      </c>
      <c r="IG507" s="128">
        <v>10.039999999999999</v>
      </c>
      <c r="IH507" s="128">
        <v>24.938700000000001</v>
      </c>
      <c r="II507" s="120">
        <v>0.1676</v>
      </c>
      <c r="IJ507" s="128">
        <v>10.039999999999999</v>
      </c>
      <c r="IK507" s="128">
        <v>30.1098</v>
      </c>
      <c r="IL507" s="120">
        <v>0.20330000000000001</v>
      </c>
      <c r="IM507" s="128">
        <v>10.039999999999999</v>
      </c>
      <c r="IN507" s="128">
        <v>41.906700000000001</v>
      </c>
      <c r="IO507" s="120">
        <v>0.32650000000000001</v>
      </c>
      <c r="IP507" s="128">
        <v>10.039999999999999</v>
      </c>
      <c r="IQ507" s="128">
        <v>38.1584</v>
      </c>
      <c r="IR507" s="120">
        <v>0.2611</v>
      </c>
      <c r="IS507" s="128">
        <v>10.039999999999999</v>
      </c>
      <c r="IT507" s="128">
        <v>43.569200000000002</v>
      </c>
      <c r="IU507" s="120">
        <v>0.30130000000000001</v>
      </c>
      <c r="IV507" s="128">
        <v>10.039999999999999</v>
      </c>
      <c r="IW507" s="128">
        <v>28.774100000000001</v>
      </c>
      <c r="IX507" s="120">
        <v>0.17</v>
      </c>
      <c r="IY507" s="128">
        <v>10.039999999999999</v>
      </c>
      <c r="IZ507" s="128">
        <v>15.989599999999999</v>
      </c>
      <c r="JA507" s="120">
        <v>7.5999999999999998E-2</v>
      </c>
      <c r="JB507" s="128">
        <v>10.039999999999999</v>
      </c>
      <c r="JC507" s="128">
        <v>13.459300000000001</v>
      </c>
      <c r="JD507" s="120">
        <v>7.7100000000000002E-2</v>
      </c>
      <c r="JE507" s="128">
        <v>10.039999999999999</v>
      </c>
      <c r="JF507" s="128">
        <v>27.6084</v>
      </c>
      <c r="JG507" s="120">
        <v>0.2326</v>
      </c>
      <c r="JH507" s="128">
        <v>10.039999999999999</v>
      </c>
      <c r="JI507" s="128">
        <v>17.1236</v>
      </c>
      <c r="JJ507" s="120">
        <v>8.72E-2</v>
      </c>
      <c r="JK507" s="128">
        <v>10.039999999999999</v>
      </c>
      <c r="JL507" s="128">
        <v>5.9543999999999997</v>
      </c>
      <c r="JM507" s="120">
        <v>2.8000000000000001E-2</v>
      </c>
      <c r="JN507" s="128">
        <v>10.039999999999999</v>
      </c>
      <c r="JO507" s="128">
        <v>25.669899999999998</v>
      </c>
      <c r="JP507" s="120">
        <v>0.16159999999999999</v>
      </c>
      <c r="JQ507" s="128">
        <v>10.039999999999999</v>
      </c>
      <c r="JR507" s="128">
        <v>15.002000000000001</v>
      </c>
      <c r="JS507" s="120">
        <v>7.8799999999999995E-2</v>
      </c>
    </row>
    <row r="508" spans="1:279" x14ac:dyDescent="0.25">
      <c r="A508" s="128">
        <v>10.06</v>
      </c>
      <c r="B508" s="128">
        <v>28.204499999999999</v>
      </c>
      <c r="C508" s="120">
        <v>0.2515</v>
      </c>
      <c r="D508" s="120">
        <v>10.06</v>
      </c>
      <c r="E508" s="120">
        <v>26.433800000000002</v>
      </c>
      <c r="F508" s="120">
        <v>0.31680000000000003</v>
      </c>
      <c r="G508" s="120">
        <v>10.06</v>
      </c>
      <c r="H508" s="120">
        <v>27.222100000000001</v>
      </c>
      <c r="I508" s="120">
        <v>0.3115</v>
      </c>
      <c r="J508" s="120">
        <v>10.06</v>
      </c>
      <c r="K508" s="120">
        <v>26.7119</v>
      </c>
      <c r="L508" s="120">
        <v>0.30769999999999997</v>
      </c>
      <c r="M508" s="120">
        <v>10.06</v>
      </c>
      <c r="N508" s="120">
        <v>18.177800000000001</v>
      </c>
      <c r="O508" s="120">
        <v>0.218</v>
      </c>
      <c r="P508" s="120">
        <v>10.06</v>
      </c>
      <c r="Q508" s="120">
        <v>24.5078</v>
      </c>
      <c r="R508" s="120">
        <v>0.62250000000000005</v>
      </c>
      <c r="S508" s="120">
        <v>10.06</v>
      </c>
      <c r="T508" s="120">
        <v>24.6023</v>
      </c>
      <c r="U508" s="120">
        <v>0.42430000000000001</v>
      </c>
      <c r="V508" s="120">
        <v>12.397</v>
      </c>
      <c r="W508" s="120">
        <v>28.3797</v>
      </c>
      <c r="X508" s="120">
        <v>0.17100000000000001</v>
      </c>
      <c r="Y508" s="120">
        <v>10.06</v>
      </c>
      <c r="Z508" s="120">
        <v>27.985399999999998</v>
      </c>
      <c r="AA508" s="120">
        <v>0.31209999999999999</v>
      </c>
      <c r="AB508" s="120">
        <v>10.06</v>
      </c>
      <c r="AC508" s="120">
        <v>27.7667</v>
      </c>
      <c r="AD508" s="120">
        <v>0.43769999999999998</v>
      </c>
      <c r="AE508" s="120">
        <v>12.385</v>
      </c>
      <c r="AF508" s="120">
        <v>24.287600000000001</v>
      </c>
      <c r="AG508" s="120">
        <v>0.11899999999999999</v>
      </c>
      <c r="AH508" s="120">
        <v>10.06</v>
      </c>
      <c r="AI508" s="120">
        <v>22.8901</v>
      </c>
      <c r="AJ508" s="120">
        <v>0.2898</v>
      </c>
      <c r="AK508" s="120">
        <v>10.06</v>
      </c>
      <c r="AL508" s="120">
        <v>31.34</v>
      </c>
      <c r="AM508" s="120">
        <v>0.42449999999999999</v>
      </c>
      <c r="AN508" s="120">
        <v>12.83</v>
      </c>
      <c r="AO508" s="120">
        <v>31.6889</v>
      </c>
      <c r="AP508" s="120">
        <v>0.2145</v>
      </c>
      <c r="AT508" s="120">
        <v>10.06</v>
      </c>
      <c r="AU508" s="120">
        <v>25.188400000000001</v>
      </c>
      <c r="AV508" s="120">
        <v>0.29310000000000003</v>
      </c>
      <c r="BO508" s="120">
        <v>10.06</v>
      </c>
      <c r="BP508" s="120">
        <v>27.266300000000001</v>
      </c>
      <c r="BQ508" s="120">
        <v>0.42130000000000001</v>
      </c>
      <c r="BR508" s="120">
        <v>10.06</v>
      </c>
      <c r="BS508" s="120">
        <v>28.054099999999998</v>
      </c>
      <c r="BT508" s="120">
        <v>0.59550000000000003</v>
      </c>
      <c r="CA508" s="120">
        <v>10.06</v>
      </c>
      <c r="CB508" s="120">
        <v>18.850999999999999</v>
      </c>
      <c r="CC508" s="120">
        <v>0.20030000000000001</v>
      </c>
      <c r="CD508" s="120">
        <v>10.06</v>
      </c>
      <c r="CE508" s="120">
        <v>40.375700000000002</v>
      </c>
      <c r="CF508" s="120">
        <v>0.40329999999999999</v>
      </c>
      <c r="CS508" s="120">
        <v>10.06</v>
      </c>
      <c r="CT508" s="120">
        <v>19.002800000000001</v>
      </c>
      <c r="CU508" s="120">
        <v>0.18840000000000001</v>
      </c>
      <c r="CY508" s="120">
        <v>10.06</v>
      </c>
      <c r="CZ508" s="120">
        <v>23.125299999999999</v>
      </c>
      <c r="DA508" s="120">
        <v>0.28860000000000002</v>
      </c>
      <c r="DH508" s="120">
        <v>10.06</v>
      </c>
      <c r="DI508" s="120">
        <v>17.455200000000001</v>
      </c>
      <c r="DJ508" s="120">
        <v>0.193</v>
      </c>
      <c r="DN508" s="120">
        <v>10.06</v>
      </c>
      <c r="DO508" s="120">
        <v>22.055900000000001</v>
      </c>
      <c r="DP508" s="120">
        <v>0.2576</v>
      </c>
      <c r="DW508" s="120">
        <v>10.06</v>
      </c>
      <c r="DX508" s="120">
        <v>24.402699999999999</v>
      </c>
      <c r="DY508" s="120">
        <v>0.26939999999999997</v>
      </c>
      <c r="DZ508" s="120">
        <v>10.06</v>
      </c>
      <c r="EA508" s="120">
        <v>19.331299999999999</v>
      </c>
      <c r="EB508" s="120">
        <v>0.22189999999999999</v>
      </c>
      <c r="EL508" s="120">
        <v>10.06</v>
      </c>
      <c r="EM508" s="120">
        <v>20.908899999999999</v>
      </c>
      <c r="EN508" s="120">
        <v>0.50270000000000004</v>
      </c>
      <c r="EO508" s="120">
        <v>10.06</v>
      </c>
      <c r="EP508" s="120">
        <v>19.8612</v>
      </c>
      <c r="EQ508" s="120">
        <v>0.193</v>
      </c>
      <c r="EU508" s="120">
        <v>10.06</v>
      </c>
      <c r="EV508" s="120">
        <v>21.280200000000001</v>
      </c>
      <c r="EW508" s="120">
        <v>0.16650000000000001</v>
      </c>
      <c r="EX508" s="120">
        <v>10.06</v>
      </c>
      <c r="EY508" s="120">
        <v>26.4026</v>
      </c>
      <c r="EZ508" s="120">
        <v>0.29210000000000003</v>
      </c>
      <c r="FM508" s="120">
        <v>10.06</v>
      </c>
      <c r="FN508" s="120">
        <v>16.509699999999999</v>
      </c>
      <c r="FO508" s="120">
        <v>0.50700000000000001</v>
      </c>
      <c r="FP508" s="120">
        <v>10.06</v>
      </c>
      <c r="FQ508" s="120">
        <v>23.6495</v>
      </c>
      <c r="FR508" s="120">
        <v>0.2359</v>
      </c>
      <c r="FV508" s="120">
        <v>10.06</v>
      </c>
      <c r="FW508" s="120">
        <v>23.6098</v>
      </c>
      <c r="FX508" s="120">
        <v>0.21840000000000001</v>
      </c>
      <c r="FY508" s="120">
        <v>10.06</v>
      </c>
      <c r="FZ508" s="120">
        <v>22.334700000000002</v>
      </c>
      <c r="GA508" s="120">
        <v>0.2424</v>
      </c>
      <c r="GE508" s="120">
        <v>10.06</v>
      </c>
      <c r="GF508" s="120">
        <v>19.765899999999998</v>
      </c>
      <c r="GG508" s="120">
        <v>0.18920000000000001</v>
      </c>
      <c r="GH508" s="120">
        <v>10.06</v>
      </c>
      <c r="GI508" s="120">
        <v>5.2363999999999997</v>
      </c>
      <c r="GJ508" s="120">
        <v>0.1799</v>
      </c>
      <c r="GK508" s="120">
        <v>10.06</v>
      </c>
      <c r="GL508" s="120">
        <v>20.490500000000001</v>
      </c>
      <c r="GM508" s="120">
        <v>0.3266</v>
      </c>
      <c r="GN508" s="120">
        <v>10.06</v>
      </c>
      <c r="GO508" s="120">
        <v>24.073699999999999</v>
      </c>
      <c r="GP508" s="120">
        <v>0.53690000000000004</v>
      </c>
      <c r="GW508" s="120">
        <v>10.06</v>
      </c>
      <c r="GX508" s="120">
        <v>21.620200000000001</v>
      </c>
      <c r="GY508" s="120">
        <v>0.31069999999999998</v>
      </c>
      <c r="GZ508" s="120">
        <v>10.06</v>
      </c>
      <c r="HA508" s="120">
        <v>26.5228</v>
      </c>
      <c r="HB508" s="120">
        <v>0.45490000000000003</v>
      </c>
      <c r="HF508" s="120">
        <v>10.06</v>
      </c>
      <c r="HG508" s="120">
        <v>26.183700000000002</v>
      </c>
      <c r="HH508" s="120">
        <v>0.3327</v>
      </c>
      <c r="HO508" s="120">
        <v>10.06</v>
      </c>
      <c r="HP508" s="120">
        <v>19.458100000000002</v>
      </c>
      <c r="HQ508" s="120">
        <v>0.18579999999999999</v>
      </c>
      <c r="HR508" s="120">
        <v>10.06</v>
      </c>
      <c r="HS508" s="120">
        <v>27.0062</v>
      </c>
      <c r="HT508" s="120">
        <v>0.33279999999999998</v>
      </c>
      <c r="HX508" s="128">
        <v>10.06</v>
      </c>
      <c r="HY508" s="128">
        <v>27.901800000000001</v>
      </c>
      <c r="HZ508" s="120">
        <v>0.11550000000000001</v>
      </c>
      <c r="IA508" s="128">
        <v>10.06</v>
      </c>
      <c r="IB508" s="128">
        <v>18.4255</v>
      </c>
      <c r="IC508" s="120">
        <v>9.4799999999999995E-2</v>
      </c>
      <c r="ID508" s="128">
        <v>10.06</v>
      </c>
      <c r="IE508" s="128">
        <v>20.252199999999998</v>
      </c>
      <c r="IF508" s="120">
        <v>9.9400000000000002E-2</v>
      </c>
      <c r="IG508" s="128">
        <v>10.06</v>
      </c>
      <c r="IH508" s="128">
        <v>24.379000000000001</v>
      </c>
      <c r="II508" s="120">
        <v>0.1656</v>
      </c>
      <c r="IJ508" s="128">
        <v>10.06</v>
      </c>
      <c r="IK508" s="128">
        <v>29.113</v>
      </c>
      <c r="IL508" s="120">
        <v>0.20599999999999999</v>
      </c>
      <c r="IM508" s="128">
        <v>10.06</v>
      </c>
      <c r="IN508" s="128">
        <v>41.774999999999999</v>
      </c>
      <c r="IO508" s="120">
        <v>0.3296</v>
      </c>
      <c r="IP508" s="128">
        <v>10.06</v>
      </c>
      <c r="IQ508" s="128">
        <v>39.991599999999998</v>
      </c>
      <c r="IR508" s="120">
        <v>0.27279999999999999</v>
      </c>
      <c r="IS508" s="128">
        <v>10.06</v>
      </c>
      <c r="IT508" s="128">
        <v>43.1691</v>
      </c>
      <c r="IU508" s="120">
        <v>0.29210000000000003</v>
      </c>
      <c r="IV508" s="128">
        <v>10.06</v>
      </c>
      <c r="IW508" s="128">
        <v>28.0839</v>
      </c>
      <c r="IX508" s="120">
        <v>0.16220000000000001</v>
      </c>
      <c r="IY508" s="128">
        <v>10.06</v>
      </c>
      <c r="IZ508" s="128">
        <v>16.6648</v>
      </c>
      <c r="JA508" s="120">
        <v>7.8799999999999995E-2</v>
      </c>
      <c r="JB508" s="128">
        <v>10.06</v>
      </c>
      <c r="JC508" s="128">
        <v>13.448700000000001</v>
      </c>
      <c r="JD508" s="120">
        <v>7.8E-2</v>
      </c>
      <c r="JE508" s="128">
        <v>10.06</v>
      </c>
      <c r="JF508" s="128">
        <v>26.42</v>
      </c>
      <c r="JG508" s="120">
        <v>0.20849999999999999</v>
      </c>
      <c r="JH508" s="128">
        <v>10.06</v>
      </c>
      <c r="JI508" s="128">
        <v>17.251999999999999</v>
      </c>
      <c r="JJ508" s="120">
        <v>8.9099999999999999E-2</v>
      </c>
      <c r="JK508" s="128">
        <v>10.06</v>
      </c>
      <c r="JL508" s="128">
        <v>6.5205000000000002</v>
      </c>
      <c r="JM508" s="120">
        <v>3.0200000000000001E-2</v>
      </c>
      <c r="JN508" s="128">
        <v>10.06</v>
      </c>
      <c r="JO508" s="128">
        <v>24.837399999999999</v>
      </c>
      <c r="JP508" s="120">
        <v>0.14280000000000001</v>
      </c>
      <c r="JQ508" s="128">
        <v>10.06</v>
      </c>
      <c r="JR508" s="128">
        <v>14.1707</v>
      </c>
      <c r="JS508" s="120">
        <v>7.9299999999999995E-2</v>
      </c>
    </row>
    <row r="509" spans="1:279" x14ac:dyDescent="0.25">
      <c r="A509" s="128">
        <v>10.08</v>
      </c>
      <c r="B509" s="128">
        <v>28.2959</v>
      </c>
      <c r="C509" s="120">
        <v>0.22020000000000001</v>
      </c>
      <c r="D509" s="120">
        <v>10.08</v>
      </c>
      <c r="E509" s="120">
        <v>26.645800000000001</v>
      </c>
      <c r="F509" s="120">
        <v>0.25769999999999998</v>
      </c>
      <c r="G509" s="120">
        <v>10.08</v>
      </c>
      <c r="H509" s="120">
        <v>26.416</v>
      </c>
      <c r="I509" s="120">
        <v>0.30259999999999998</v>
      </c>
      <c r="J509" s="120">
        <v>10.08</v>
      </c>
      <c r="K509" s="120">
        <v>27.3551</v>
      </c>
      <c r="L509" s="120">
        <v>0.34539999999999998</v>
      </c>
      <c r="M509" s="120">
        <v>10.08</v>
      </c>
      <c r="N509" s="120">
        <v>17.404599999999999</v>
      </c>
      <c r="O509" s="120">
        <v>0.20080000000000001</v>
      </c>
      <c r="P509" s="120">
        <v>10.08</v>
      </c>
      <c r="Q509" s="120">
        <v>23.543399999999998</v>
      </c>
      <c r="R509" s="120">
        <v>0.64949999999999997</v>
      </c>
      <c r="S509" s="120">
        <v>10.08</v>
      </c>
      <c r="T509" s="120">
        <v>23.936199999999999</v>
      </c>
      <c r="U509" s="120">
        <v>0.42320000000000002</v>
      </c>
      <c r="V509" s="120">
        <v>12.417</v>
      </c>
      <c r="W509" s="120">
        <v>28.564900000000002</v>
      </c>
      <c r="X509" s="120">
        <v>0.1757</v>
      </c>
      <c r="Y509" s="120">
        <v>10.08</v>
      </c>
      <c r="Z509" s="120">
        <v>27.8216</v>
      </c>
      <c r="AA509" s="120">
        <v>0.2979</v>
      </c>
      <c r="AB509" s="120">
        <v>10.08</v>
      </c>
      <c r="AC509" s="120">
        <v>26.7531</v>
      </c>
      <c r="AD509" s="120">
        <v>0.44640000000000002</v>
      </c>
      <c r="AE509" s="120">
        <v>12.404999999999999</v>
      </c>
      <c r="AF509" s="120">
        <v>24.302700000000002</v>
      </c>
      <c r="AG509" s="120">
        <v>0.1216</v>
      </c>
      <c r="AH509" s="120">
        <v>10.08</v>
      </c>
      <c r="AI509" s="120">
        <v>22.7864</v>
      </c>
      <c r="AJ509" s="120">
        <v>0.2918</v>
      </c>
      <c r="AK509" s="120">
        <v>10.08</v>
      </c>
      <c r="AL509" s="120">
        <v>31.0334</v>
      </c>
      <c r="AM509" s="120">
        <v>0.42470000000000002</v>
      </c>
      <c r="AN509" s="120">
        <v>12.85</v>
      </c>
      <c r="AO509" s="120">
        <v>32.002600000000001</v>
      </c>
      <c r="AP509" s="120">
        <v>0.21690000000000001</v>
      </c>
      <c r="AT509" s="120">
        <v>10.08</v>
      </c>
      <c r="AU509" s="120">
        <v>24.775500000000001</v>
      </c>
      <c r="AV509" s="120">
        <v>0.33350000000000002</v>
      </c>
      <c r="BO509" s="120">
        <v>10.08</v>
      </c>
      <c r="BP509" s="120">
        <v>26.979299999999999</v>
      </c>
      <c r="BQ509" s="120">
        <v>0.4173</v>
      </c>
      <c r="BR509" s="120">
        <v>10.08</v>
      </c>
      <c r="BS509" s="120">
        <v>30.387799999999999</v>
      </c>
      <c r="BT509" s="120">
        <v>0.49340000000000001</v>
      </c>
      <c r="CA509" s="120">
        <v>10.08</v>
      </c>
      <c r="CB509" s="120">
        <v>16.7423</v>
      </c>
      <c r="CC509" s="120">
        <v>0.20880000000000001</v>
      </c>
      <c r="CD509" s="120">
        <v>10.08</v>
      </c>
      <c r="CE509" s="120">
        <v>39.890099999999997</v>
      </c>
      <c r="CF509" s="120">
        <v>0.4088</v>
      </c>
      <c r="CS509" s="120">
        <v>10.08</v>
      </c>
      <c r="CT509" s="120">
        <v>18.817</v>
      </c>
      <c r="CU509" s="120">
        <v>0.18820000000000001</v>
      </c>
      <c r="CY509" s="120">
        <v>10.08</v>
      </c>
      <c r="CZ509" s="120">
        <v>23.435099999999998</v>
      </c>
      <c r="DA509" s="120">
        <v>0.30170000000000002</v>
      </c>
      <c r="DH509" s="120">
        <v>10.08</v>
      </c>
      <c r="DI509" s="120">
        <v>17.528199999999998</v>
      </c>
      <c r="DJ509" s="120">
        <v>0.18970000000000001</v>
      </c>
      <c r="DN509" s="120">
        <v>10.08</v>
      </c>
      <c r="DO509" s="120">
        <v>22.405200000000001</v>
      </c>
      <c r="DP509" s="120">
        <v>0.25109999999999999</v>
      </c>
      <c r="DW509" s="120">
        <v>10.08</v>
      </c>
      <c r="DX509" s="120">
        <v>23.945699999999999</v>
      </c>
      <c r="DY509" s="120">
        <v>0.27029999999999998</v>
      </c>
      <c r="DZ509" s="120">
        <v>10.08</v>
      </c>
      <c r="EA509" s="120">
        <v>19.214600000000001</v>
      </c>
      <c r="EB509" s="120">
        <v>0.22</v>
      </c>
      <c r="EL509" s="120">
        <v>10.08</v>
      </c>
      <c r="EM509" s="120">
        <v>18.802800000000001</v>
      </c>
      <c r="EN509" s="120">
        <v>0.54430000000000001</v>
      </c>
      <c r="EO509" s="120">
        <v>10.08</v>
      </c>
      <c r="EP509" s="120">
        <v>20.061800000000002</v>
      </c>
      <c r="EQ509" s="120">
        <v>0.2034</v>
      </c>
      <c r="EU509" s="120">
        <v>10.08</v>
      </c>
      <c r="EV509" s="120">
        <v>21.486799999999999</v>
      </c>
      <c r="EW509" s="120">
        <v>0.16980000000000001</v>
      </c>
      <c r="EX509" s="120">
        <v>10.08</v>
      </c>
      <c r="EY509" s="120">
        <v>27.0655</v>
      </c>
      <c r="EZ509" s="120">
        <v>0.28470000000000001</v>
      </c>
      <c r="FM509" s="120">
        <v>10.08</v>
      </c>
      <c r="FN509" s="120">
        <v>15.1051</v>
      </c>
      <c r="FO509" s="120">
        <v>0.5534</v>
      </c>
      <c r="FP509" s="120">
        <v>10.08</v>
      </c>
      <c r="FQ509" s="120">
        <v>22.957899999999999</v>
      </c>
      <c r="FR509" s="120">
        <v>0.2404</v>
      </c>
      <c r="FV509" s="120">
        <v>10.08</v>
      </c>
      <c r="FW509" s="120">
        <v>23.433199999999999</v>
      </c>
      <c r="FX509" s="120">
        <v>0.20519999999999999</v>
      </c>
      <c r="FY509" s="120">
        <v>10.08</v>
      </c>
      <c r="FZ509" s="120">
        <v>22.363600000000002</v>
      </c>
      <c r="GA509" s="120">
        <v>0.2427</v>
      </c>
      <c r="GE509" s="120">
        <v>10.08</v>
      </c>
      <c r="GF509" s="120">
        <v>19.536899999999999</v>
      </c>
      <c r="GG509" s="120">
        <v>0.17130000000000001</v>
      </c>
      <c r="GH509" s="120">
        <v>10.08</v>
      </c>
      <c r="GI509" s="120">
        <v>4.7455999999999996</v>
      </c>
      <c r="GJ509" s="120">
        <v>0.15840000000000001</v>
      </c>
      <c r="GK509" s="120">
        <v>10.08</v>
      </c>
      <c r="GL509" s="120">
        <v>20.596299999999999</v>
      </c>
      <c r="GM509" s="120">
        <v>0.3256</v>
      </c>
      <c r="GN509" s="120">
        <v>10.08</v>
      </c>
      <c r="GO509" s="120">
        <v>24.475899999999999</v>
      </c>
      <c r="GP509" s="120">
        <v>0.55030000000000001</v>
      </c>
      <c r="GW509" s="120">
        <v>10.08</v>
      </c>
      <c r="GX509" s="120">
        <v>21.825199999999999</v>
      </c>
      <c r="GY509" s="120">
        <v>0.31219999999999998</v>
      </c>
      <c r="GZ509" s="120">
        <v>10.08</v>
      </c>
      <c r="HA509" s="120">
        <v>26.5059</v>
      </c>
      <c r="HB509" s="120">
        <v>0.4471</v>
      </c>
      <c r="HF509" s="120">
        <v>10.08</v>
      </c>
      <c r="HG509" s="120">
        <v>27.240400000000001</v>
      </c>
      <c r="HH509" s="120">
        <v>0.34560000000000002</v>
      </c>
      <c r="HO509" s="120">
        <v>10.08</v>
      </c>
      <c r="HP509" s="120">
        <v>19.186900000000001</v>
      </c>
      <c r="HQ509" s="120">
        <v>0.1855</v>
      </c>
      <c r="HR509" s="120">
        <v>10.08</v>
      </c>
      <c r="HS509" s="120">
        <v>27.464400000000001</v>
      </c>
      <c r="HT509" s="120">
        <v>0.32850000000000001</v>
      </c>
      <c r="HX509" s="128">
        <v>10.08</v>
      </c>
      <c r="HY509" s="128">
        <v>28.7346</v>
      </c>
      <c r="HZ509" s="120">
        <v>0.1067</v>
      </c>
      <c r="IA509" s="128">
        <v>10.08</v>
      </c>
      <c r="IB509" s="128">
        <v>18.327100000000002</v>
      </c>
      <c r="IC509" s="120">
        <v>9.1999999999999998E-2</v>
      </c>
      <c r="ID509" s="128">
        <v>10.08</v>
      </c>
      <c r="IE509" s="128">
        <v>20.238499999999998</v>
      </c>
      <c r="IF509" s="120">
        <v>9.8000000000000004E-2</v>
      </c>
      <c r="IG509" s="128">
        <v>10.08</v>
      </c>
      <c r="IH509" s="128">
        <v>24.002500000000001</v>
      </c>
      <c r="II509" s="120">
        <v>0.15090000000000001</v>
      </c>
      <c r="IJ509" s="128">
        <v>10.08</v>
      </c>
      <c r="IK509" s="128">
        <v>28.1294</v>
      </c>
      <c r="IL509" s="120">
        <v>0.18909999999999999</v>
      </c>
      <c r="IM509" s="128">
        <v>10.08</v>
      </c>
      <c r="IN509" s="128">
        <v>41.268999999999998</v>
      </c>
      <c r="IO509" s="120">
        <v>0.32790000000000002</v>
      </c>
      <c r="IP509" s="128">
        <v>10.08</v>
      </c>
      <c r="IQ509" s="128">
        <v>41.481099999999998</v>
      </c>
      <c r="IR509" s="120">
        <v>0.29189999999999999</v>
      </c>
      <c r="IS509" s="128">
        <v>10.08</v>
      </c>
      <c r="IT509" s="128">
        <v>43.286000000000001</v>
      </c>
      <c r="IU509" s="120">
        <v>0.28610000000000002</v>
      </c>
      <c r="IV509" s="128">
        <v>10.08</v>
      </c>
      <c r="IW509" s="128">
        <v>27.605699999999999</v>
      </c>
      <c r="IX509" s="120">
        <v>0.15939999999999999</v>
      </c>
      <c r="IY509" s="128">
        <v>10.08</v>
      </c>
      <c r="IZ509" s="128">
        <v>17.427900000000001</v>
      </c>
      <c r="JA509" s="120">
        <v>8.1100000000000005E-2</v>
      </c>
      <c r="JB509" s="128">
        <v>10.08</v>
      </c>
      <c r="JC509" s="128">
        <v>13.4621</v>
      </c>
      <c r="JD509" s="120">
        <v>7.9299999999999995E-2</v>
      </c>
      <c r="JE509" s="128">
        <v>10.08</v>
      </c>
      <c r="JF509" s="128">
        <v>25.321899999999999</v>
      </c>
      <c r="JG509" s="120">
        <v>0.19769999999999999</v>
      </c>
      <c r="JH509" s="128">
        <v>10.08</v>
      </c>
      <c r="JI509" s="128">
        <v>17.3019</v>
      </c>
      <c r="JJ509" s="120">
        <v>8.6999999999999994E-2</v>
      </c>
      <c r="JK509" s="128">
        <v>10.08</v>
      </c>
      <c r="JL509" s="128">
        <v>7.3539000000000003</v>
      </c>
      <c r="JM509" s="120">
        <v>3.73E-2</v>
      </c>
      <c r="JN509" s="128">
        <v>10.08</v>
      </c>
      <c r="JO509" s="128">
        <v>23.913399999999999</v>
      </c>
      <c r="JP509" s="120">
        <v>0.1241</v>
      </c>
      <c r="JQ509" s="128">
        <v>10.08</v>
      </c>
      <c r="JR509" s="128">
        <v>13.4443</v>
      </c>
      <c r="JS509" s="120">
        <v>7.7299999999999994E-2</v>
      </c>
    </row>
    <row r="510" spans="1:279" x14ac:dyDescent="0.25">
      <c r="A510" s="128">
        <v>10.1</v>
      </c>
      <c r="B510" s="128">
        <v>28.1755</v>
      </c>
      <c r="C510" s="120">
        <v>0.23350000000000001</v>
      </c>
      <c r="D510" s="120">
        <v>10.1</v>
      </c>
      <c r="E510" s="120">
        <v>26.4633</v>
      </c>
      <c r="F510" s="120">
        <v>0.21279999999999999</v>
      </c>
      <c r="G510" s="120">
        <v>10.1</v>
      </c>
      <c r="H510" s="120">
        <v>25.6768</v>
      </c>
      <c r="I510" s="120">
        <v>0.28149999999999997</v>
      </c>
      <c r="J510" s="120">
        <v>10.1</v>
      </c>
      <c r="K510" s="120">
        <v>27.649000000000001</v>
      </c>
      <c r="L510" s="120">
        <v>0.3412</v>
      </c>
      <c r="M510" s="120">
        <v>10.1</v>
      </c>
      <c r="N510" s="120">
        <v>16.579799999999999</v>
      </c>
      <c r="O510" s="120">
        <v>0.18360000000000001</v>
      </c>
      <c r="P510" s="120">
        <v>10.1</v>
      </c>
      <c r="Q510" s="120">
        <v>22.481400000000001</v>
      </c>
      <c r="R510" s="120">
        <v>0.65739999999999998</v>
      </c>
      <c r="S510" s="120">
        <v>10.1</v>
      </c>
      <c r="T510" s="120">
        <v>23.342199999999998</v>
      </c>
      <c r="U510" s="120">
        <v>0.42220000000000002</v>
      </c>
      <c r="V510" s="120">
        <v>12.436999999999999</v>
      </c>
      <c r="W510" s="120">
        <v>28.878299999999999</v>
      </c>
      <c r="X510" s="120">
        <v>0.17349999999999999</v>
      </c>
      <c r="Y510" s="120">
        <v>10.1</v>
      </c>
      <c r="Z510" s="120">
        <v>28.1189</v>
      </c>
      <c r="AA510" s="120">
        <v>0.2873</v>
      </c>
      <c r="AB510" s="120">
        <v>10.1</v>
      </c>
      <c r="AC510" s="120">
        <v>26.673500000000001</v>
      </c>
      <c r="AD510" s="120">
        <v>0.38469999999999999</v>
      </c>
      <c r="AE510" s="120">
        <v>12.425000000000001</v>
      </c>
      <c r="AF510" s="120">
        <v>24.5365</v>
      </c>
      <c r="AG510" s="120">
        <v>0.1229</v>
      </c>
      <c r="AH510" s="120">
        <v>10.1</v>
      </c>
      <c r="AI510" s="120">
        <v>22.536000000000001</v>
      </c>
      <c r="AJ510" s="120">
        <v>0.30299999999999999</v>
      </c>
      <c r="AK510" s="120">
        <v>10.1</v>
      </c>
      <c r="AL510" s="120">
        <v>30.7225</v>
      </c>
      <c r="AM510" s="120">
        <v>0.36070000000000002</v>
      </c>
      <c r="AN510" s="120">
        <v>12.87</v>
      </c>
      <c r="AO510" s="120">
        <v>32.529699999999998</v>
      </c>
      <c r="AP510" s="120">
        <v>0.2208</v>
      </c>
      <c r="AT510" s="120">
        <v>10.1</v>
      </c>
      <c r="AU510" s="120">
        <v>24.7593</v>
      </c>
      <c r="AV510" s="120">
        <v>0.28999999999999998</v>
      </c>
      <c r="BO510" s="120">
        <v>10.1</v>
      </c>
      <c r="BP510" s="120">
        <v>26.3779</v>
      </c>
      <c r="BQ510" s="120">
        <v>0.40679999999999999</v>
      </c>
      <c r="BR510" s="120">
        <v>10.1</v>
      </c>
      <c r="BS510" s="120">
        <v>31.033899999999999</v>
      </c>
      <c r="BT510" s="120">
        <v>0.39119999999999999</v>
      </c>
      <c r="CA510" s="120">
        <v>10.1</v>
      </c>
      <c r="CB510" s="120">
        <v>14.607900000000001</v>
      </c>
      <c r="CC510" s="120">
        <v>0.2238</v>
      </c>
      <c r="CD510" s="120">
        <v>10.1</v>
      </c>
      <c r="CE510" s="120">
        <v>38.774500000000003</v>
      </c>
      <c r="CF510" s="120">
        <v>0.37030000000000002</v>
      </c>
      <c r="CS510" s="120">
        <v>10.1</v>
      </c>
      <c r="CT510" s="120">
        <v>18.625299999999999</v>
      </c>
      <c r="CU510" s="120">
        <v>0.1895</v>
      </c>
      <c r="CY510" s="120">
        <v>10.1</v>
      </c>
      <c r="CZ510" s="120">
        <v>23.250699999999998</v>
      </c>
      <c r="DA510" s="120">
        <v>0.313</v>
      </c>
      <c r="DH510" s="120">
        <v>10.1</v>
      </c>
      <c r="DI510" s="120">
        <v>17.674900000000001</v>
      </c>
      <c r="DJ510" s="120">
        <v>0.19</v>
      </c>
      <c r="DN510" s="120">
        <v>10.1</v>
      </c>
      <c r="DO510" s="120">
        <v>22.523599999999998</v>
      </c>
      <c r="DP510" s="120">
        <v>0.25629999999999997</v>
      </c>
      <c r="DW510" s="120">
        <v>10.1</v>
      </c>
      <c r="DX510" s="120">
        <v>23.7028</v>
      </c>
      <c r="DY510" s="120">
        <v>0.26989999999999997</v>
      </c>
      <c r="DZ510" s="120">
        <v>10.1</v>
      </c>
      <c r="EA510" s="120">
        <v>19.3904</v>
      </c>
      <c r="EB510" s="120">
        <v>0.21640000000000001</v>
      </c>
      <c r="EL510" s="120">
        <v>10.1</v>
      </c>
      <c r="EM510" s="120">
        <v>16.574200000000001</v>
      </c>
      <c r="EN510" s="120">
        <v>0.57589999999999997</v>
      </c>
      <c r="EO510" s="120">
        <v>10.1</v>
      </c>
      <c r="EP510" s="120">
        <v>20.221</v>
      </c>
      <c r="EQ510" s="120">
        <v>0.2112</v>
      </c>
      <c r="EU510" s="120">
        <v>10.1</v>
      </c>
      <c r="EV510" s="120">
        <v>21.852499999999999</v>
      </c>
      <c r="EW510" s="120">
        <v>0.15609999999999999</v>
      </c>
      <c r="EX510" s="120">
        <v>10.1</v>
      </c>
      <c r="EY510" s="120">
        <v>27.607600000000001</v>
      </c>
      <c r="EZ510" s="120">
        <v>0.28029999999999999</v>
      </c>
      <c r="FM510" s="120">
        <v>10.1</v>
      </c>
      <c r="FN510" s="120">
        <v>13.752700000000001</v>
      </c>
      <c r="FO510" s="120">
        <v>0.56469999999999998</v>
      </c>
      <c r="FP510" s="120">
        <v>10.1</v>
      </c>
      <c r="FQ510" s="120">
        <v>22.517900000000001</v>
      </c>
      <c r="FR510" s="120">
        <v>0.21360000000000001</v>
      </c>
      <c r="FV510" s="120">
        <v>10.1</v>
      </c>
      <c r="FW510" s="120">
        <v>23.3691</v>
      </c>
      <c r="FX510" s="120">
        <v>0.18149999999999999</v>
      </c>
      <c r="FY510" s="120">
        <v>10.1</v>
      </c>
      <c r="FZ510" s="120">
        <v>22.2974</v>
      </c>
      <c r="GA510" s="120">
        <v>0.2366</v>
      </c>
      <c r="GE510" s="120">
        <v>10.1</v>
      </c>
      <c r="GF510" s="120">
        <v>19.518899999999999</v>
      </c>
      <c r="GG510" s="120">
        <v>0.18990000000000001</v>
      </c>
      <c r="GH510" s="120">
        <v>10.1</v>
      </c>
      <c r="GI510" s="120">
        <v>4.1763000000000003</v>
      </c>
      <c r="GJ510" s="120">
        <v>0.14929999999999999</v>
      </c>
      <c r="GK510" s="120">
        <v>10.1</v>
      </c>
      <c r="GL510" s="120">
        <v>20.809100000000001</v>
      </c>
      <c r="GM510" s="120">
        <v>0.3306</v>
      </c>
      <c r="GN510" s="120">
        <v>10.1</v>
      </c>
      <c r="GO510" s="120">
        <v>24.9085</v>
      </c>
      <c r="GP510" s="120">
        <v>0.53779999999999994</v>
      </c>
      <c r="GW510" s="120">
        <v>10.1</v>
      </c>
      <c r="GX510" s="120">
        <v>21.649899999999999</v>
      </c>
      <c r="GY510" s="120">
        <v>0.30430000000000001</v>
      </c>
      <c r="GZ510" s="120">
        <v>10.1</v>
      </c>
      <c r="HA510" s="120">
        <v>26.459499999999998</v>
      </c>
      <c r="HB510" s="120">
        <v>0.44469999999999998</v>
      </c>
      <c r="HF510" s="120">
        <v>10.1</v>
      </c>
      <c r="HG510" s="120">
        <v>27.917999999999999</v>
      </c>
      <c r="HH510" s="120">
        <v>0.32390000000000002</v>
      </c>
      <c r="HO510" s="120">
        <v>10.1</v>
      </c>
      <c r="HP510" s="120">
        <v>18.906400000000001</v>
      </c>
      <c r="HQ510" s="120">
        <v>0.18340000000000001</v>
      </c>
      <c r="HR510" s="120">
        <v>10.1</v>
      </c>
      <c r="HS510" s="120">
        <v>27.759399999999999</v>
      </c>
      <c r="HT510" s="120">
        <v>0.31290000000000001</v>
      </c>
      <c r="HX510" s="128">
        <v>10.1</v>
      </c>
      <c r="HY510" s="128">
        <v>29.2685</v>
      </c>
      <c r="HZ510" s="120">
        <v>0.1338</v>
      </c>
      <c r="IA510" s="128">
        <v>10.1</v>
      </c>
      <c r="IB510" s="128">
        <v>18.556699999999999</v>
      </c>
      <c r="IC510" s="120">
        <v>9.0899999999999995E-2</v>
      </c>
      <c r="ID510" s="128">
        <v>10.1</v>
      </c>
      <c r="IE510" s="128">
        <v>20.215900000000001</v>
      </c>
      <c r="IF510" s="120">
        <v>9.2600000000000002E-2</v>
      </c>
      <c r="IG510" s="128">
        <v>10.1</v>
      </c>
      <c r="IH510" s="128">
        <v>23.654299999999999</v>
      </c>
      <c r="II510" s="120">
        <v>0.1406</v>
      </c>
      <c r="IJ510" s="128">
        <v>10.1</v>
      </c>
      <c r="IK510" s="128">
        <v>27.4178</v>
      </c>
      <c r="IL510" s="120">
        <v>0.1787</v>
      </c>
      <c r="IM510" s="128">
        <v>10.1</v>
      </c>
      <c r="IN510" s="128">
        <v>40.604999999999997</v>
      </c>
      <c r="IO510" s="120">
        <v>0.3322</v>
      </c>
      <c r="IP510" s="128">
        <v>10.1</v>
      </c>
      <c r="IQ510" s="128">
        <v>42.542000000000002</v>
      </c>
      <c r="IR510" s="120">
        <v>0.31940000000000002</v>
      </c>
      <c r="IS510" s="128">
        <v>10.1</v>
      </c>
      <c r="IT510" s="128">
        <v>42.9589</v>
      </c>
      <c r="IU510" s="120">
        <v>0.28139999999999998</v>
      </c>
      <c r="IV510" s="128">
        <v>10.1</v>
      </c>
      <c r="IW510" s="128">
        <v>27.280799999999999</v>
      </c>
      <c r="IX510" s="120">
        <v>0.15329999999999999</v>
      </c>
      <c r="IY510" s="128">
        <v>10.1</v>
      </c>
      <c r="IZ510" s="128">
        <v>18.090800000000002</v>
      </c>
      <c r="JA510" s="120">
        <v>8.5599999999999996E-2</v>
      </c>
      <c r="JB510" s="128">
        <v>10.1</v>
      </c>
      <c r="JC510" s="128">
        <v>13.562900000000001</v>
      </c>
      <c r="JD510" s="120">
        <v>7.7299999999999994E-2</v>
      </c>
      <c r="JE510" s="128">
        <v>10.1</v>
      </c>
      <c r="JF510" s="128">
        <v>24.515699999999999</v>
      </c>
      <c r="JG510" s="120">
        <v>0.19170000000000001</v>
      </c>
      <c r="JH510" s="128">
        <v>10.1</v>
      </c>
      <c r="JI510" s="128">
        <v>17.396699999999999</v>
      </c>
      <c r="JJ510" s="120">
        <v>8.3599999999999994E-2</v>
      </c>
      <c r="JK510" s="128">
        <v>10.1</v>
      </c>
      <c r="JL510" s="128">
        <v>8.1944999999999997</v>
      </c>
      <c r="JM510" s="120">
        <v>4.9500000000000002E-2</v>
      </c>
      <c r="JN510" s="128">
        <v>10.1</v>
      </c>
      <c r="JO510" s="128">
        <v>22.901</v>
      </c>
      <c r="JP510" s="120">
        <v>0.10539999999999999</v>
      </c>
      <c r="JQ510" s="128">
        <v>10.1</v>
      </c>
      <c r="JR510" s="128">
        <v>12.8111</v>
      </c>
      <c r="JS510" s="120">
        <v>7.6700000000000004E-2</v>
      </c>
    </row>
    <row r="511" spans="1:279" x14ac:dyDescent="0.25">
      <c r="A511" s="128">
        <v>10.119999999999999</v>
      </c>
      <c r="B511" s="128">
        <v>28.106300000000001</v>
      </c>
      <c r="C511" s="120">
        <v>0.26069999999999999</v>
      </c>
      <c r="D511" s="120">
        <v>10.119999999999999</v>
      </c>
      <c r="E511" s="120">
        <v>26.787400000000002</v>
      </c>
      <c r="F511" s="120">
        <v>0.2253</v>
      </c>
      <c r="G511" s="120">
        <v>10.119999999999999</v>
      </c>
      <c r="H511" s="120">
        <v>24.9618</v>
      </c>
      <c r="I511" s="120">
        <v>0.27010000000000001</v>
      </c>
      <c r="J511" s="120">
        <v>10.119999999999999</v>
      </c>
      <c r="K511" s="120">
        <v>27.601900000000001</v>
      </c>
      <c r="L511" s="120">
        <v>0.34339999999999998</v>
      </c>
      <c r="M511" s="120">
        <v>10.119999999999999</v>
      </c>
      <c r="N511" s="120">
        <v>15.8537</v>
      </c>
      <c r="O511" s="120">
        <v>0.16400000000000001</v>
      </c>
      <c r="P511" s="120">
        <v>10.119999999999999</v>
      </c>
      <c r="Q511" s="120">
        <v>20.9633</v>
      </c>
      <c r="R511" s="120">
        <v>0.65100000000000002</v>
      </c>
      <c r="S511" s="120">
        <v>10.119999999999999</v>
      </c>
      <c r="T511" s="120">
        <v>22.6037</v>
      </c>
      <c r="U511" s="120">
        <v>0.42820000000000003</v>
      </c>
      <c r="V511" s="120">
        <v>12.457000000000001</v>
      </c>
      <c r="W511" s="120">
        <v>29.1737</v>
      </c>
      <c r="X511" s="120">
        <v>0.1767</v>
      </c>
      <c r="Y511" s="120">
        <v>10.119999999999999</v>
      </c>
      <c r="Z511" s="120">
        <v>28.525099999999998</v>
      </c>
      <c r="AA511" s="120">
        <v>0.28039999999999998</v>
      </c>
      <c r="AB511" s="120">
        <v>10.119999999999999</v>
      </c>
      <c r="AC511" s="120">
        <v>26.616299999999999</v>
      </c>
      <c r="AD511" s="120">
        <v>0.32300000000000001</v>
      </c>
      <c r="AE511" s="120">
        <v>12.445</v>
      </c>
      <c r="AF511" s="120">
        <v>24.462900000000001</v>
      </c>
      <c r="AG511" s="120">
        <v>0.124</v>
      </c>
      <c r="AH511" s="120">
        <v>10.119999999999999</v>
      </c>
      <c r="AI511" s="120">
        <v>22.571899999999999</v>
      </c>
      <c r="AJ511" s="120">
        <v>0.31119999999999998</v>
      </c>
      <c r="AK511" s="120">
        <v>10.119999999999999</v>
      </c>
      <c r="AL511" s="120">
        <v>30.311499999999999</v>
      </c>
      <c r="AM511" s="120">
        <v>0.2954</v>
      </c>
      <c r="AN511" s="120">
        <v>12.89</v>
      </c>
      <c r="AO511" s="120">
        <v>32.7836</v>
      </c>
      <c r="AP511" s="120">
        <v>0.2263</v>
      </c>
      <c r="AT511" s="120">
        <v>10.119999999999999</v>
      </c>
      <c r="AU511" s="120">
        <v>24.412099999999999</v>
      </c>
      <c r="AV511" s="120">
        <v>0.28510000000000002</v>
      </c>
      <c r="BO511" s="120">
        <v>10.119999999999999</v>
      </c>
      <c r="BP511" s="120">
        <v>25.953499999999998</v>
      </c>
      <c r="BQ511" s="120">
        <v>0.4224</v>
      </c>
      <c r="BR511" s="120">
        <v>10.119999999999999</v>
      </c>
      <c r="BS511" s="120">
        <v>31.269400000000001</v>
      </c>
      <c r="BT511" s="120">
        <v>0.31769999999999998</v>
      </c>
      <c r="CA511" s="120">
        <v>10.119999999999999</v>
      </c>
      <c r="CB511" s="120">
        <v>12.8218</v>
      </c>
      <c r="CC511" s="120">
        <v>0.23949999999999999</v>
      </c>
      <c r="CD511" s="120">
        <v>10.119999999999999</v>
      </c>
      <c r="CE511" s="120">
        <v>37.809100000000001</v>
      </c>
      <c r="CF511" s="120">
        <v>0.32629999999999998</v>
      </c>
      <c r="CS511" s="120">
        <v>10.119999999999999</v>
      </c>
      <c r="CT511" s="120">
        <v>18.363</v>
      </c>
      <c r="CU511" s="120">
        <v>0.19359999999999999</v>
      </c>
      <c r="CY511" s="120">
        <v>10.119999999999999</v>
      </c>
      <c r="CZ511" s="120">
        <v>22.952100000000002</v>
      </c>
      <c r="DA511" s="120">
        <v>0.31740000000000002</v>
      </c>
      <c r="DH511" s="120">
        <v>10.119999999999999</v>
      </c>
      <c r="DI511" s="120">
        <v>17.837499999999999</v>
      </c>
      <c r="DJ511" s="120">
        <v>0.18840000000000001</v>
      </c>
      <c r="DN511" s="120">
        <v>10.119999999999999</v>
      </c>
      <c r="DO511" s="120">
        <v>22.621500000000001</v>
      </c>
      <c r="DP511" s="120">
        <v>0.26240000000000002</v>
      </c>
      <c r="DW511" s="120">
        <v>10.119999999999999</v>
      </c>
      <c r="DX511" s="120">
        <v>23.691800000000001</v>
      </c>
      <c r="DY511" s="120">
        <v>0.27389999999999998</v>
      </c>
      <c r="DZ511" s="120">
        <v>10.119999999999999</v>
      </c>
      <c r="EA511" s="120">
        <v>19.7957</v>
      </c>
      <c r="EB511" s="120">
        <v>0.21440000000000001</v>
      </c>
      <c r="EL511" s="120">
        <v>10.119999999999999</v>
      </c>
      <c r="EM511" s="120">
        <v>15.7597</v>
      </c>
      <c r="EN511" s="120">
        <v>0.59370000000000001</v>
      </c>
      <c r="EO511" s="120">
        <v>10.119999999999999</v>
      </c>
      <c r="EP511" s="120">
        <v>20.5108</v>
      </c>
      <c r="EQ511" s="120">
        <v>0.2162</v>
      </c>
      <c r="EU511" s="120">
        <v>10.119999999999999</v>
      </c>
      <c r="EV511" s="120">
        <v>22.100999999999999</v>
      </c>
      <c r="EW511" s="120">
        <v>0.1411</v>
      </c>
      <c r="EX511" s="120">
        <v>10.119999999999999</v>
      </c>
      <c r="EY511" s="120">
        <v>28.008700000000001</v>
      </c>
      <c r="EZ511" s="120">
        <v>0.27810000000000001</v>
      </c>
      <c r="FM511" s="120">
        <v>10.119999999999999</v>
      </c>
      <c r="FN511" s="120">
        <v>13.177</v>
      </c>
      <c r="FO511" s="120">
        <v>0.55740000000000001</v>
      </c>
      <c r="FP511" s="120">
        <v>10.119999999999999</v>
      </c>
      <c r="FQ511" s="120">
        <v>22.080400000000001</v>
      </c>
      <c r="FR511" s="120">
        <v>0.1865</v>
      </c>
      <c r="FV511" s="120">
        <v>10.119999999999999</v>
      </c>
      <c r="FW511" s="120">
        <v>23.3963</v>
      </c>
      <c r="FX511" s="120">
        <v>0.15790000000000001</v>
      </c>
      <c r="FY511" s="120">
        <v>10.119999999999999</v>
      </c>
      <c r="FZ511" s="120">
        <v>22.129899999999999</v>
      </c>
      <c r="GA511" s="120">
        <v>0.23119999999999999</v>
      </c>
      <c r="GE511" s="120">
        <v>10.119999999999999</v>
      </c>
      <c r="GF511" s="120">
        <v>19.468699999999998</v>
      </c>
      <c r="GG511" s="120">
        <v>0.19939999999999999</v>
      </c>
      <c r="GH511" s="120">
        <v>10.119999999999999</v>
      </c>
      <c r="GI511" s="120">
        <v>4.0438000000000001</v>
      </c>
      <c r="GJ511" s="120">
        <v>0.15570000000000001</v>
      </c>
      <c r="GK511" s="120">
        <v>10.119999999999999</v>
      </c>
      <c r="GL511" s="120">
        <v>20.9526</v>
      </c>
      <c r="GM511" s="120">
        <v>0.33150000000000002</v>
      </c>
      <c r="GN511" s="120">
        <v>10.119999999999999</v>
      </c>
      <c r="GO511" s="120">
        <v>25.545100000000001</v>
      </c>
      <c r="GP511" s="120">
        <v>0.53520000000000001</v>
      </c>
      <c r="GW511" s="120">
        <v>10.119999999999999</v>
      </c>
      <c r="GX511" s="120">
        <v>21.149899999999999</v>
      </c>
      <c r="GY511" s="120">
        <v>0.30959999999999999</v>
      </c>
      <c r="GZ511" s="120">
        <v>10.119999999999999</v>
      </c>
      <c r="HA511" s="120">
        <v>26.425899999999999</v>
      </c>
      <c r="HB511" s="120">
        <v>0.44169999999999998</v>
      </c>
      <c r="HF511" s="120">
        <v>10.119999999999999</v>
      </c>
      <c r="HG511" s="120">
        <v>27.510300000000001</v>
      </c>
      <c r="HH511" s="120">
        <v>0.31740000000000002</v>
      </c>
      <c r="HO511" s="120">
        <v>10.119999999999999</v>
      </c>
      <c r="HP511" s="120">
        <v>18.5945</v>
      </c>
      <c r="HQ511" s="120">
        <v>0.17100000000000001</v>
      </c>
      <c r="HR511" s="120">
        <v>10.119999999999999</v>
      </c>
      <c r="HS511" s="120">
        <v>27.793500000000002</v>
      </c>
      <c r="HT511" s="120">
        <v>0.2974</v>
      </c>
      <c r="HX511" s="128">
        <v>10.119999999999999</v>
      </c>
      <c r="HY511" s="128">
        <v>29.3535</v>
      </c>
      <c r="HZ511" s="120">
        <v>0.13869999999999999</v>
      </c>
      <c r="IA511" s="128">
        <v>10.119999999999999</v>
      </c>
      <c r="IB511" s="128">
        <v>18.966000000000001</v>
      </c>
      <c r="IC511" s="120">
        <v>9.1399999999999995E-2</v>
      </c>
      <c r="ID511" s="128">
        <v>10.119999999999999</v>
      </c>
      <c r="IE511" s="128">
        <v>20.147600000000001</v>
      </c>
      <c r="IF511" s="120">
        <v>9.1800000000000007E-2</v>
      </c>
      <c r="IG511" s="128">
        <v>10.119999999999999</v>
      </c>
      <c r="IH511" s="128">
        <v>23.379799999999999</v>
      </c>
      <c r="II511" s="120">
        <v>0.13669999999999999</v>
      </c>
      <c r="IJ511" s="128">
        <v>10.119999999999999</v>
      </c>
      <c r="IK511" s="128">
        <v>26.441299999999998</v>
      </c>
      <c r="IL511" s="120">
        <v>0.1706</v>
      </c>
      <c r="IM511" s="128">
        <v>10.119999999999999</v>
      </c>
      <c r="IN511" s="128">
        <v>39.096899999999998</v>
      </c>
      <c r="IO511" s="120">
        <v>0.30690000000000001</v>
      </c>
      <c r="IP511" s="128">
        <v>10.119999999999999</v>
      </c>
      <c r="IQ511" s="128">
        <v>42.943800000000003</v>
      </c>
      <c r="IR511" s="120">
        <v>0.33150000000000002</v>
      </c>
      <c r="IS511" s="128">
        <v>10.119999999999999</v>
      </c>
      <c r="IT511" s="128">
        <v>42.5901</v>
      </c>
      <c r="IU511" s="120">
        <v>0.25119999999999998</v>
      </c>
      <c r="IV511" s="128">
        <v>10.119999999999999</v>
      </c>
      <c r="IW511" s="128">
        <v>27.073599999999999</v>
      </c>
      <c r="IX511" s="120">
        <v>0.14879999999999999</v>
      </c>
      <c r="IY511" s="128">
        <v>10.119999999999999</v>
      </c>
      <c r="IZ511" s="128">
        <v>18.2987</v>
      </c>
      <c r="JA511" s="120">
        <v>9.5000000000000001E-2</v>
      </c>
      <c r="JB511" s="128">
        <v>10.119999999999999</v>
      </c>
      <c r="JC511" s="128">
        <v>13.531499999999999</v>
      </c>
      <c r="JD511" s="120">
        <v>7.5700000000000003E-2</v>
      </c>
      <c r="JE511" s="128">
        <v>10.119999999999999</v>
      </c>
      <c r="JF511" s="128">
        <v>23.620200000000001</v>
      </c>
      <c r="JG511" s="120">
        <v>0.1862</v>
      </c>
      <c r="JH511" s="128">
        <v>10.119999999999999</v>
      </c>
      <c r="JI511" s="128">
        <v>17.525400000000001</v>
      </c>
      <c r="JJ511" s="120">
        <v>8.0199999999999994E-2</v>
      </c>
      <c r="JK511" s="128">
        <v>10.119999999999999</v>
      </c>
      <c r="JL511" s="128">
        <v>8.9388000000000005</v>
      </c>
      <c r="JM511" s="120">
        <v>5.1700000000000003E-2</v>
      </c>
      <c r="JN511" s="128">
        <v>10.119999999999999</v>
      </c>
      <c r="JO511" s="128">
        <v>21.894300000000001</v>
      </c>
      <c r="JP511" s="120">
        <v>9.64E-2</v>
      </c>
      <c r="JQ511" s="128">
        <v>10.119999999999999</v>
      </c>
      <c r="JR511" s="128">
        <v>12.4687</v>
      </c>
      <c r="JS511" s="120">
        <v>7.6899999999999996E-2</v>
      </c>
    </row>
    <row r="512" spans="1:279" x14ac:dyDescent="0.25">
      <c r="A512" s="128">
        <v>10.14</v>
      </c>
      <c r="B512" s="128">
        <v>27.948799999999999</v>
      </c>
      <c r="C512" s="120">
        <v>0.3322</v>
      </c>
      <c r="D512" s="120">
        <v>10.14</v>
      </c>
      <c r="E512" s="120">
        <v>27.007100000000001</v>
      </c>
      <c r="F512" s="120">
        <v>0.23480000000000001</v>
      </c>
      <c r="G512" s="120">
        <v>10.14</v>
      </c>
      <c r="H512" s="120">
        <v>24.1617</v>
      </c>
      <c r="I512" s="120">
        <v>0.26629999999999998</v>
      </c>
      <c r="J512" s="120">
        <v>10.14</v>
      </c>
      <c r="K512" s="120">
        <v>27.3247</v>
      </c>
      <c r="L512" s="120">
        <v>0.33410000000000001</v>
      </c>
      <c r="M512" s="120">
        <v>10.14</v>
      </c>
      <c r="N512" s="120">
        <v>15.052099999999999</v>
      </c>
      <c r="O512" s="120">
        <v>0.152</v>
      </c>
      <c r="P512" s="120">
        <v>10.14</v>
      </c>
      <c r="Q512" s="120">
        <v>19.224799999999998</v>
      </c>
      <c r="R512" s="120">
        <v>0.64249999999999996</v>
      </c>
      <c r="S512" s="120">
        <v>10.14</v>
      </c>
      <c r="T512" s="120">
        <v>22.385300000000001</v>
      </c>
      <c r="U512" s="120">
        <v>0.44769999999999999</v>
      </c>
      <c r="V512" s="120">
        <v>12.477</v>
      </c>
      <c r="W512" s="120">
        <v>29.473600000000001</v>
      </c>
      <c r="X512" s="120">
        <v>0.1772</v>
      </c>
      <c r="Y512" s="120">
        <v>10.14</v>
      </c>
      <c r="Z512" s="120">
        <v>28.450900000000001</v>
      </c>
      <c r="AA512" s="120">
        <v>0.28670000000000001</v>
      </c>
      <c r="AB512" s="120">
        <v>10.14</v>
      </c>
      <c r="AC512" s="120">
        <v>26.726600000000001</v>
      </c>
      <c r="AD512" s="120">
        <v>0.30559999999999998</v>
      </c>
      <c r="AE512" s="120">
        <v>12.465</v>
      </c>
      <c r="AF512" s="120">
        <v>24.347799999999999</v>
      </c>
      <c r="AG512" s="120">
        <v>0.1236</v>
      </c>
      <c r="AH512" s="120">
        <v>10.14</v>
      </c>
      <c r="AI512" s="120">
        <v>22.3277</v>
      </c>
      <c r="AJ512" s="120">
        <v>0.30599999999999999</v>
      </c>
      <c r="AK512" s="120">
        <v>10.14</v>
      </c>
      <c r="AL512" s="120">
        <v>30.023</v>
      </c>
      <c r="AM512" s="120">
        <v>0.3049</v>
      </c>
      <c r="AN512" s="120">
        <v>12.91</v>
      </c>
      <c r="AO512" s="120">
        <v>33.000300000000003</v>
      </c>
      <c r="AP512" s="120">
        <v>0.22919999999999999</v>
      </c>
      <c r="AT512" s="120">
        <v>10.14</v>
      </c>
      <c r="AU512" s="120">
        <v>24.379899999999999</v>
      </c>
      <c r="AV512" s="120">
        <v>0.28239999999999998</v>
      </c>
      <c r="BO512" s="120">
        <v>10.14</v>
      </c>
      <c r="BP512" s="120">
        <v>25.2331</v>
      </c>
      <c r="BQ512" s="120">
        <v>0.39600000000000002</v>
      </c>
      <c r="BR512" s="120">
        <v>10.14</v>
      </c>
      <c r="BS512" s="120">
        <v>31.363900000000001</v>
      </c>
      <c r="BT512" s="120">
        <v>0.3034</v>
      </c>
      <c r="CA512" s="120">
        <v>10.14</v>
      </c>
      <c r="CB512" s="120">
        <v>11.3078</v>
      </c>
      <c r="CC512" s="120">
        <v>0.2651</v>
      </c>
      <c r="CD512" s="120">
        <v>10.14</v>
      </c>
      <c r="CE512" s="120">
        <v>36.999099999999999</v>
      </c>
      <c r="CF512" s="120">
        <v>0.31030000000000002</v>
      </c>
      <c r="CS512" s="120">
        <v>10.14</v>
      </c>
      <c r="CT512" s="120">
        <v>18.215699999999998</v>
      </c>
      <c r="CU512" s="120">
        <v>0.1908</v>
      </c>
      <c r="CY512" s="120">
        <v>10.14</v>
      </c>
      <c r="CZ512" s="120">
        <v>22.744800000000001</v>
      </c>
      <c r="DA512" s="120">
        <v>0.317</v>
      </c>
      <c r="DH512" s="120">
        <v>10.14</v>
      </c>
      <c r="DI512" s="120">
        <v>18.227900000000002</v>
      </c>
      <c r="DJ512" s="120">
        <v>0.1966</v>
      </c>
      <c r="DN512" s="120">
        <v>10.14</v>
      </c>
      <c r="DO512" s="120">
        <v>22.689599999999999</v>
      </c>
      <c r="DP512" s="120">
        <v>0.26269999999999999</v>
      </c>
      <c r="DW512" s="120">
        <v>10.14</v>
      </c>
      <c r="DX512" s="120">
        <v>24.040299999999998</v>
      </c>
      <c r="DY512" s="120">
        <v>0.27139999999999997</v>
      </c>
      <c r="DZ512" s="120">
        <v>10.14</v>
      </c>
      <c r="EA512" s="120">
        <v>20.2758</v>
      </c>
      <c r="EB512" s="120">
        <v>0.21529999999999999</v>
      </c>
      <c r="EL512" s="120">
        <v>10.14</v>
      </c>
      <c r="EM512" s="120">
        <v>15.7395</v>
      </c>
      <c r="EN512" s="120">
        <v>0.58709999999999996</v>
      </c>
      <c r="EO512" s="120">
        <v>10.14</v>
      </c>
      <c r="EP512" s="120">
        <v>20.815799999999999</v>
      </c>
      <c r="EQ512" s="120">
        <v>0.2177</v>
      </c>
      <c r="EU512" s="120">
        <v>10.14</v>
      </c>
      <c r="EV512" s="120">
        <v>22.3079</v>
      </c>
      <c r="EW512" s="120">
        <v>0.1308</v>
      </c>
      <c r="EX512" s="120">
        <v>10.14</v>
      </c>
      <c r="EY512" s="120">
        <v>27.807600000000001</v>
      </c>
      <c r="EZ512" s="120">
        <v>0.25609999999999999</v>
      </c>
      <c r="FM512" s="120">
        <v>10.14</v>
      </c>
      <c r="FN512" s="120">
        <v>12.815099999999999</v>
      </c>
      <c r="FO512" s="120">
        <v>0.55000000000000004</v>
      </c>
      <c r="FP512" s="120">
        <v>10.14</v>
      </c>
      <c r="FQ512" s="120">
        <v>21.822299999999998</v>
      </c>
      <c r="FR512" s="120">
        <v>0.1817</v>
      </c>
      <c r="FV512" s="120">
        <v>10.14</v>
      </c>
      <c r="FW512" s="120">
        <v>23.532800000000002</v>
      </c>
      <c r="FX512" s="120">
        <v>0.159</v>
      </c>
      <c r="FY512" s="120">
        <v>10.14</v>
      </c>
      <c r="FZ512" s="120">
        <v>21.905200000000001</v>
      </c>
      <c r="GA512" s="120">
        <v>0.22389999999999999</v>
      </c>
      <c r="GE512" s="120">
        <v>10.14</v>
      </c>
      <c r="GF512" s="120">
        <v>19.3521</v>
      </c>
      <c r="GG512" s="120">
        <v>0.20380000000000001</v>
      </c>
      <c r="GH512" s="120">
        <v>10.14</v>
      </c>
      <c r="GI512" s="120">
        <v>4.0454999999999997</v>
      </c>
      <c r="GJ512" s="120">
        <v>0.14760000000000001</v>
      </c>
      <c r="GK512" s="120">
        <v>10.14</v>
      </c>
      <c r="GL512" s="120">
        <v>21.342400000000001</v>
      </c>
      <c r="GM512" s="120">
        <v>0.33889999999999998</v>
      </c>
      <c r="GN512" s="120">
        <v>10.14</v>
      </c>
      <c r="GO512" s="120">
        <v>26.650600000000001</v>
      </c>
      <c r="GP512" s="120">
        <v>0.54310000000000003</v>
      </c>
      <c r="GW512" s="120">
        <v>10.14</v>
      </c>
      <c r="GX512" s="120">
        <v>20.6752</v>
      </c>
      <c r="GY512" s="120">
        <v>0.30549999999999999</v>
      </c>
      <c r="GZ512" s="120">
        <v>10.14</v>
      </c>
      <c r="HA512" s="120">
        <v>26.227</v>
      </c>
      <c r="HB512" s="120">
        <v>0.44719999999999999</v>
      </c>
      <c r="HF512" s="120">
        <v>10.14</v>
      </c>
      <c r="HG512" s="120">
        <v>27.181899999999999</v>
      </c>
      <c r="HH512" s="120">
        <v>0.28689999999999999</v>
      </c>
      <c r="HO512" s="120">
        <v>10.14</v>
      </c>
      <c r="HP512" s="120">
        <v>18.324300000000001</v>
      </c>
      <c r="HQ512" s="120">
        <v>0.1598</v>
      </c>
      <c r="HR512" s="120">
        <v>10.14</v>
      </c>
      <c r="HS512" s="120">
        <v>27.671199999999999</v>
      </c>
      <c r="HT512" s="120">
        <v>0.30030000000000001</v>
      </c>
      <c r="HX512" s="128">
        <v>10.14</v>
      </c>
      <c r="HY512" s="128">
        <v>29.6998</v>
      </c>
      <c r="HZ512" s="120">
        <v>0.13730000000000001</v>
      </c>
      <c r="IA512" s="128">
        <v>10.14</v>
      </c>
      <c r="IB512" s="128">
        <v>19.224900000000002</v>
      </c>
      <c r="IC512" s="120">
        <v>9.35E-2</v>
      </c>
      <c r="ID512" s="128">
        <v>10.14</v>
      </c>
      <c r="IE512" s="128">
        <v>20.037800000000001</v>
      </c>
      <c r="IF512" s="120">
        <v>9.1200000000000003E-2</v>
      </c>
      <c r="IG512" s="128">
        <v>10.14</v>
      </c>
      <c r="IH512" s="128">
        <v>23.0684</v>
      </c>
      <c r="II512" s="120">
        <v>0.1303</v>
      </c>
      <c r="IJ512" s="128">
        <v>10.14</v>
      </c>
      <c r="IK512" s="128">
        <v>26.115500000000001</v>
      </c>
      <c r="IL512" s="120">
        <v>0.16700000000000001</v>
      </c>
      <c r="IM512" s="128">
        <v>10.14</v>
      </c>
      <c r="IN512" s="128">
        <v>37.6526</v>
      </c>
      <c r="IO512" s="120">
        <v>0.27260000000000001</v>
      </c>
      <c r="IP512" s="128">
        <v>10.14</v>
      </c>
      <c r="IQ512" s="128">
        <v>42.8202</v>
      </c>
      <c r="IR512" s="120">
        <v>0.33829999999999999</v>
      </c>
      <c r="IS512" s="128">
        <v>10.14</v>
      </c>
      <c r="IT512" s="128">
        <v>43.031399999999998</v>
      </c>
      <c r="IU512" s="120">
        <v>0.25640000000000002</v>
      </c>
      <c r="IV512" s="128">
        <v>10.14</v>
      </c>
      <c r="IW512" s="128">
        <v>26.908200000000001</v>
      </c>
      <c r="IX512" s="120">
        <v>0.14510000000000001</v>
      </c>
      <c r="IY512" s="128">
        <v>10.14</v>
      </c>
      <c r="IZ512" s="128">
        <v>18.852</v>
      </c>
      <c r="JA512" s="120">
        <v>0.10299999999999999</v>
      </c>
      <c r="JB512" s="128">
        <v>10.14</v>
      </c>
      <c r="JC512" s="128">
        <v>13.2988</v>
      </c>
      <c r="JD512" s="120">
        <v>7.8399999999999997E-2</v>
      </c>
      <c r="JE512" s="128">
        <v>10.14</v>
      </c>
      <c r="JF512" s="128">
        <v>22.928999999999998</v>
      </c>
      <c r="JG512" s="120">
        <v>0.18190000000000001</v>
      </c>
      <c r="JH512" s="128">
        <v>10.14</v>
      </c>
      <c r="JI512" s="128">
        <v>17.556799999999999</v>
      </c>
      <c r="JJ512" s="120">
        <v>7.6700000000000004E-2</v>
      </c>
      <c r="JK512" s="128">
        <v>10.14</v>
      </c>
      <c r="JL512" s="128">
        <v>9.5839999999999996</v>
      </c>
      <c r="JM512" s="120">
        <v>4.8599999999999997E-2</v>
      </c>
      <c r="JN512" s="128">
        <v>10.14</v>
      </c>
      <c r="JO512" s="128">
        <v>21.383400000000002</v>
      </c>
      <c r="JP512" s="120">
        <v>9.4399999999999998E-2</v>
      </c>
      <c r="JQ512" s="128">
        <v>10.14</v>
      </c>
      <c r="JR512" s="128">
        <v>12.3436</v>
      </c>
      <c r="JS512" s="120">
        <v>7.5499999999999998E-2</v>
      </c>
    </row>
    <row r="513" spans="1:279" x14ac:dyDescent="0.25">
      <c r="A513" s="128">
        <v>10.16</v>
      </c>
      <c r="B513" s="128">
        <v>27.8551</v>
      </c>
      <c r="C513" s="120">
        <v>0.34289999999999998</v>
      </c>
      <c r="D513" s="120">
        <v>10.16</v>
      </c>
      <c r="E513" s="120">
        <v>27.2011</v>
      </c>
      <c r="F513" s="120">
        <v>0.24579999999999999</v>
      </c>
      <c r="G513" s="120">
        <v>10.16</v>
      </c>
      <c r="H513" s="120">
        <v>23.471399999999999</v>
      </c>
      <c r="I513" s="120">
        <v>0.25209999999999999</v>
      </c>
      <c r="J513" s="120">
        <v>10.16</v>
      </c>
      <c r="K513" s="120">
        <v>27.236000000000001</v>
      </c>
      <c r="L513" s="120">
        <v>0.33079999999999998</v>
      </c>
      <c r="M513" s="120">
        <v>10.16</v>
      </c>
      <c r="N513" s="120">
        <v>14.4053</v>
      </c>
      <c r="O513" s="120">
        <v>0.1411</v>
      </c>
      <c r="P513" s="120">
        <v>10.16</v>
      </c>
      <c r="Q513" s="120">
        <v>18.626899999999999</v>
      </c>
      <c r="R513" s="120">
        <v>0.62019999999999997</v>
      </c>
      <c r="S513" s="120">
        <v>10.16</v>
      </c>
      <c r="T513" s="120">
        <v>22.3246</v>
      </c>
      <c r="U513" s="120">
        <v>0.45179999999999998</v>
      </c>
      <c r="V513" s="120">
        <v>12.497</v>
      </c>
      <c r="W513" s="120">
        <v>29.931899999999999</v>
      </c>
      <c r="X513" s="120">
        <v>0.17449999999999999</v>
      </c>
      <c r="Y513" s="120">
        <v>10.16</v>
      </c>
      <c r="Z513" s="120">
        <v>28.404199999999999</v>
      </c>
      <c r="AA513" s="120">
        <v>0.29220000000000002</v>
      </c>
      <c r="AB513" s="120">
        <v>10.16</v>
      </c>
      <c r="AC513" s="120">
        <v>27.2379</v>
      </c>
      <c r="AD513" s="120">
        <v>0.29599999999999999</v>
      </c>
      <c r="AE513" s="120">
        <v>12.484999999999999</v>
      </c>
      <c r="AF513" s="120">
        <v>24.106100000000001</v>
      </c>
      <c r="AG513" s="120">
        <v>0.1196</v>
      </c>
      <c r="AH513" s="120">
        <v>10.16</v>
      </c>
      <c r="AI513" s="120">
        <v>22.195699999999999</v>
      </c>
      <c r="AJ513" s="120">
        <v>0.30180000000000001</v>
      </c>
      <c r="AK513" s="120">
        <v>10.16</v>
      </c>
      <c r="AL513" s="120">
        <v>29.946899999999999</v>
      </c>
      <c r="AM513" s="120">
        <v>0.31869999999999998</v>
      </c>
      <c r="AN513" s="120">
        <v>12.93</v>
      </c>
      <c r="AO513" s="120">
        <v>33.079700000000003</v>
      </c>
      <c r="AP513" s="120">
        <v>0.22209999999999999</v>
      </c>
      <c r="AT513" s="120">
        <v>10.16</v>
      </c>
      <c r="AU513" s="120">
        <v>24.307200000000002</v>
      </c>
      <c r="AV513" s="120">
        <v>0.2843</v>
      </c>
      <c r="BO513" s="120">
        <v>10.16</v>
      </c>
      <c r="BP513" s="120">
        <v>24.582899999999999</v>
      </c>
      <c r="BQ513" s="120">
        <v>0.37830000000000003</v>
      </c>
      <c r="BR513" s="120">
        <v>10.16</v>
      </c>
      <c r="BS513" s="120">
        <v>30.957899999999999</v>
      </c>
      <c r="BT513" s="120">
        <v>0.30840000000000001</v>
      </c>
      <c r="CA513" s="120">
        <v>10.16</v>
      </c>
      <c r="CB513" s="120">
        <v>10.1875</v>
      </c>
      <c r="CC513" s="120">
        <v>0.2863</v>
      </c>
      <c r="CD513" s="120">
        <v>10.16</v>
      </c>
      <c r="CE513" s="120">
        <v>35.8504</v>
      </c>
      <c r="CF513" s="120">
        <v>0.3095</v>
      </c>
      <c r="CS513" s="120">
        <v>10.16</v>
      </c>
      <c r="CT513" s="120">
        <v>18.080100000000002</v>
      </c>
      <c r="CU513" s="120">
        <v>0.1762</v>
      </c>
      <c r="CY513" s="120">
        <v>10.16</v>
      </c>
      <c r="CZ513" s="120">
        <v>22.552399999999999</v>
      </c>
      <c r="DA513" s="120">
        <v>0.31859999999999999</v>
      </c>
      <c r="DH513" s="120">
        <v>10.16</v>
      </c>
      <c r="DI513" s="120">
        <v>18.791599999999999</v>
      </c>
      <c r="DJ513" s="120">
        <v>0.20910000000000001</v>
      </c>
      <c r="DN513" s="120">
        <v>10.16</v>
      </c>
      <c r="DO513" s="120">
        <v>22.9224</v>
      </c>
      <c r="DP513" s="120">
        <v>0.26540000000000002</v>
      </c>
      <c r="DW513" s="120">
        <v>10.16</v>
      </c>
      <c r="DX513" s="120">
        <v>24.6462</v>
      </c>
      <c r="DY513" s="120">
        <v>0.26490000000000002</v>
      </c>
      <c r="DZ513" s="120">
        <v>10.16</v>
      </c>
      <c r="EA513" s="120">
        <v>20.8398</v>
      </c>
      <c r="EB513" s="120">
        <v>0.2155</v>
      </c>
      <c r="EL513" s="120">
        <v>10.16</v>
      </c>
      <c r="EM513" s="120">
        <v>15.8795</v>
      </c>
      <c r="EN513" s="120">
        <v>0.53059999999999996</v>
      </c>
      <c r="EO513" s="120">
        <v>10.16</v>
      </c>
      <c r="EP513" s="120">
        <v>20.817399999999999</v>
      </c>
      <c r="EQ513" s="120">
        <v>0.22770000000000001</v>
      </c>
      <c r="EU513" s="120">
        <v>10.16</v>
      </c>
      <c r="EV513" s="120">
        <v>22.3184</v>
      </c>
      <c r="EW513" s="120">
        <v>0.13020000000000001</v>
      </c>
      <c r="EX513" s="120">
        <v>10.16</v>
      </c>
      <c r="EY513" s="120">
        <v>27.730499999999999</v>
      </c>
      <c r="EZ513" s="120">
        <v>0.2341</v>
      </c>
      <c r="FM513" s="120">
        <v>10.16</v>
      </c>
      <c r="FN513" s="120">
        <v>12.9473</v>
      </c>
      <c r="FO513" s="120">
        <v>0.55979999999999996</v>
      </c>
      <c r="FP513" s="120">
        <v>10.16</v>
      </c>
      <c r="FQ513" s="120">
        <v>21.667300000000001</v>
      </c>
      <c r="FR513" s="120">
        <v>0.18160000000000001</v>
      </c>
      <c r="FV513" s="120">
        <v>10.16</v>
      </c>
      <c r="FW513" s="120">
        <v>23.922999999999998</v>
      </c>
      <c r="FX513" s="120">
        <v>0.15840000000000001</v>
      </c>
      <c r="FY513" s="120">
        <v>10.16</v>
      </c>
      <c r="FZ513" s="120">
        <v>21.663599999999999</v>
      </c>
      <c r="GA513" s="120">
        <v>0.2145</v>
      </c>
      <c r="GE513" s="120">
        <v>10.16</v>
      </c>
      <c r="GF513" s="120">
        <v>19.234500000000001</v>
      </c>
      <c r="GG513" s="120">
        <v>0.20899999999999999</v>
      </c>
      <c r="GH513" s="120">
        <v>10.16</v>
      </c>
      <c r="GI513" s="120">
        <v>3.6888999999999998</v>
      </c>
      <c r="GJ513" s="120">
        <v>0.12959999999999999</v>
      </c>
      <c r="GK513" s="120">
        <v>10.16</v>
      </c>
      <c r="GL513" s="120">
        <v>21.5962</v>
      </c>
      <c r="GM513" s="120">
        <v>0.3448</v>
      </c>
      <c r="GN513" s="120">
        <v>10.16</v>
      </c>
      <c r="GO513" s="120">
        <v>27.956399999999999</v>
      </c>
      <c r="GP513" s="120">
        <v>0.54800000000000004</v>
      </c>
      <c r="GW513" s="120">
        <v>10.16</v>
      </c>
      <c r="GX513" s="120">
        <v>20.214400000000001</v>
      </c>
      <c r="GY513" s="120">
        <v>0.28849999999999998</v>
      </c>
      <c r="GZ513" s="120">
        <v>10.16</v>
      </c>
      <c r="HA513" s="120">
        <v>25.913900000000002</v>
      </c>
      <c r="HB513" s="120">
        <v>0.43809999999999999</v>
      </c>
      <c r="HF513" s="120">
        <v>10.16</v>
      </c>
      <c r="HG513" s="120">
        <v>27.240100000000002</v>
      </c>
      <c r="HH513" s="120">
        <v>0.25640000000000002</v>
      </c>
      <c r="HO513" s="120">
        <v>10.16</v>
      </c>
      <c r="HP513" s="120">
        <v>17.893599999999999</v>
      </c>
      <c r="HQ513" s="120">
        <v>0.1565</v>
      </c>
      <c r="HR513" s="120">
        <v>10.16</v>
      </c>
      <c r="HS513" s="120">
        <v>27.548100000000002</v>
      </c>
      <c r="HT513" s="120">
        <v>0.30449999999999999</v>
      </c>
      <c r="HX513" s="128">
        <v>10.16</v>
      </c>
      <c r="HY513" s="128">
        <v>29.6694</v>
      </c>
      <c r="HZ513" s="120">
        <v>0.14119999999999999</v>
      </c>
      <c r="IA513" s="128">
        <v>10.16</v>
      </c>
      <c r="IB513" s="128">
        <v>19.5657</v>
      </c>
      <c r="IC513" s="120">
        <v>9.0499999999999997E-2</v>
      </c>
      <c r="ID513" s="128">
        <v>10.16</v>
      </c>
      <c r="IE513" s="128">
        <v>19.872900000000001</v>
      </c>
      <c r="IF513" s="120">
        <v>9.2399999999999996E-2</v>
      </c>
      <c r="IG513" s="128">
        <v>10.16</v>
      </c>
      <c r="IH513" s="128">
        <v>22.686599999999999</v>
      </c>
      <c r="II513" s="120">
        <v>0.12620000000000001</v>
      </c>
      <c r="IJ513" s="128">
        <v>10.16</v>
      </c>
      <c r="IK513" s="128">
        <v>26.047599999999999</v>
      </c>
      <c r="IL513" s="120">
        <v>0.17100000000000001</v>
      </c>
      <c r="IM513" s="128">
        <v>10.16</v>
      </c>
      <c r="IN513" s="128">
        <v>36.182099999999998</v>
      </c>
      <c r="IO513" s="120">
        <v>0.25929999999999997</v>
      </c>
      <c r="IP513" s="128">
        <v>10.16</v>
      </c>
      <c r="IQ513" s="128">
        <v>42.9056</v>
      </c>
      <c r="IR513" s="120">
        <v>0.33079999999999998</v>
      </c>
      <c r="IS513" s="128">
        <v>10.16</v>
      </c>
      <c r="IT513" s="128">
        <v>43.981299999999997</v>
      </c>
      <c r="IU513" s="120">
        <v>0.26919999999999999</v>
      </c>
      <c r="IV513" s="128">
        <v>10.16</v>
      </c>
      <c r="IW513" s="128">
        <v>26.736499999999999</v>
      </c>
      <c r="IX513" s="120">
        <v>0.14219999999999999</v>
      </c>
      <c r="IY513" s="128">
        <v>10.16</v>
      </c>
      <c r="IZ513" s="128">
        <v>19.439599999999999</v>
      </c>
      <c r="JA513" s="120">
        <v>0.1076</v>
      </c>
      <c r="JB513" s="128">
        <v>10.16</v>
      </c>
      <c r="JC513" s="128">
        <v>13.183199999999999</v>
      </c>
      <c r="JD513" s="120">
        <v>8.0699999999999994E-2</v>
      </c>
      <c r="JE513" s="128">
        <v>10.16</v>
      </c>
      <c r="JF513" s="128">
        <v>22.260899999999999</v>
      </c>
      <c r="JG513" s="120">
        <v>0.16880000000000001</v>
      </c>
      <c r="JH513" s="128">
        <v>10.16</v>
      </c>
      <c r="JI513" s="128">
        <v>17.6571</v>
      </c>
      <c r="JJ513" s="120">
        <v>7.2999999999999995E-2</v>
      </c>
      <c r="JK513" s="128">
        <v>10.16</v>
      </c>
      <c r="JL513" s="128">
        <v>10.190200000000001</v>
      </c>
      <c r="JM513" s="120">
        <v>4.5400000000000003E-2</v>
      </c>
      <c r="JN513" s="128">
        <v>10.16</v>
      </c>
      <c r="JO513" s="128">
        <v>20.872499999999999</v>
      </c>
      <c r="JP513" s="120">
        <v>9.2899999999999996E-2</v>
      </c>
      <c r="JQ513" s="128">
        <v>10.16</v>
      </c>
      <c r="JR513" s="128">
        <v>12.390700000000001</v>
      </c>
      <c r="JS513" s="120">
        <v>7.2499999999999995E-2</v>
      </c>
    </row>
    <row r="514" spans="1:279" x14ac:dyDescent="0.25">
      <c r="A514" s="128">
        <v>10.18</v>
      </c>
      <c r="B514" s="128">
        <v>28.2668</v>
      </c>
      <c r="C514" s="120">
        <v>0.29070000000000001</v>
      </c>
      <c r="D514" s="120">
        <v>10.18</v>
      </c>
      <c r="E514" s="120">
        <v>27.0121</v>
      </c>
      <c r="F514" s="120">
        <v>0.25540000000000002</v>
      </c>
      <c r="G514" s="120">
        <v>10.18</v>
      </c>
      <c r="H514" s="120">
        <v>22.760200000000001</v>
      </c>
      <c r="I514" s="120">
        <v>0.25330000000000003</v>
      </c>
      <c r="J514" s="120">
        <v>10.18</v>
      </c>
      <c r="K514" s="120">
        <v>26.982700000000001</v>
      </c>
      <c r="L514" s="120">
        <v>0.3357</v>
      </c>
      <c r="M514" s="120">
        <v>10.18</v>
      </c>
      <c r="N514" s="120">
        <v>13.728899999999999</v>
      </c>
      <c r="O514" s="120">
        <v>0.13250000000000001</v>
      </c>
      <c r="P514" s="120">
        <v>10.18</v>
      </c>
      <c r="Q514" s="120">
        <v>19.1325</v>
      </c>
      <c r="R514" s="120">
        <v>0.60170000000000001</v>
      </c>
      <c r="S514" s="120">
        <v>10.18</v>
      </c>
      <c r="T514" s="120">
        <v>22.287500000000001</v>
      </c>
      <c r="U514" s="120">
        <v>0.43769999999999998</v>
      </c>
      <c r="V514" s="120">
        <v>12.516999999999999</v>
      </c>
      <c r="W514" s="120">
        <v>30.113600000000002</v>
      </c>
      <c r="X514" s="120">
        <v>0.1812</v>
      </c>
      <c r="Y514" s="120">
        <v>10.18</v>
      </c>
      <c r="Z514" s="120">
        <v>28.047000000000001</v>
      </c>
      <c r="AA514" s="120">
        <v>0.29420000000000002</v>
      </c>
      <c r="AB514" s="120">
        <v>10.18</v>
      </c>
      <c r="AC514" s="120">
        <v>28.0777</v>
      </c>
      <c r="AD514" s="120">
        <v>0.30120000000000002</v>
      </c>
      <c r="AE514" s="120">
        <v>12.505000000000001</v>
      </c>
      <c r="AF514" s="120">
        <v>23.9345</v>
      </c>
      <c r="AG514" s="120">
        <v>0.1206</v>
      </c>
      <c r="AH514" s="120">
        <v>10.18</v>
      </c>
      <c r="AI514" s="120">
        <v>22.234500000000001</v>
      </c>
      <c r="AJ514" s="120">
        <v>0.30120000000000002</v>
      </c>
      <c r="AK514" s="120">
        <v>10.18</v>
      </c>
      <c r="AL514" s="120">
        <v>29.9496</v>
      </c>
      <c r="AM514" s="120">
        <v>0.32469999999999999</v>
      </c>
      <c r="AN514" s="120">
        <v>12.95</v>
      </c>
      <c r="AO514" s="120">
        <v>32.988500000000002</v>
      </c>
      <c r="AP514" s="120">
        <v>0.2278</v>
      </c>
      <c r="AT514" s="120">
        <v>10.18</v>
      </c>
      <c r="AU514" s="120">
        <v>23.825500000000002</v>
      </c>
      <c r="AV514" s="120">
        <v>0.28699999999999998</v>
      </c>
      <c r="BO514" s="120">
        <v>10.18</v>
      </c>
      <c r="BP514" s="120">
        <v>23.863600000000002</v>
      </c>
      <c r="BQ514" s="120">
        <v>0.36609999999999998</v>
      </c>
      <c r="BR514" s="120">
        <v>10.18</v>
      </c>
      <c r="BS514" s="120">
        <v>31.587700000000002</v>
      </c>
      <c r="BT514" s="120">
        <v>0.32429999999999998</v>
      </c>
      <c r="CA514" s="120">
        <v>10.18</v>
      </c>
      <c r="CB514" s="120">
        <v>9.1824999999999992</v>
      </c>
      <c r="CC514" s="120">
        <v>0.30719999999999997</v>
      </c>
      <c r="CD514" s="120">
        <v>10.18</v>
      </c>
      <c r="CE514" s="120">
        <v>35.117699999999999</v>
      </c>
      <c r="CF514" s="120">
        <v>0.32519999999999999</v>
      </c>
      <c r="CS514" s="120">
        <v>10.18</v>
      </c>
      <c r="CT514" s="120">
        <v>18.069500000000001</v>
      </c>
      <c r="CU514" s="120">
        <v>0.16170000000000001</v>
      </c>
      <c r="CY514" s="120">
        <v>10.18</v>
      </c>
      <c r="CZ514" s="120">
        <v>22.5059</v>
      </c>
      <c r="DA514" s="120">
        <v>0.32140000000000002</v>
      </c>
      <c r="DH514" s="120">
        <v>10.18</v>
      </c>
      <c r="DI514" s="120">
        <v>19.229399999999998</v>
      </c>
      <c r="DJ514" s="120">
        <v>0.216</v>
      </c>
      <c r="DN514" s="120">
        <v>10.18</v>
      </c>
      <c r="DO514" s="120">
        <v>23.308</v>
      </c>
      <c r="DP514" s="120">
        <v>0.2671</v>
      </c>
      <c r="DW514" s="120">
        <v>10.18</v>
      </c>
      <c r="DX514" s="120">
        <v>25.065000000000001</v>
      </c>
      <c r="DY514" s="120">
        <v>0.25629999999999997</v>
      </c>
      <c r="DZ514" s="120">
        <v>10.18</v>
      </c>
      <c r="EA514" s="120">
        <v>21.356000000000002</v>
      </c>
      <c r="EB514" s="120">
        <v>0.22070000000000001</v>
      </c>
      <c r="EL514" s="120">
        <v>10.18</v>
      </c>
      <c r="EM514" s="120">
        <v>16.322199999999999</v>
      </c>
      <c r="EN514" s="120">
        <v>0.48359999999999997</v>
      </c>
      <c r="EO514" s="120">
        <v>10.18</v>
      </c>
      <c r="EP514" s="120">
        <v>20.7088</v>
      </c>
      <c r="EQ514" s="120">
        <v>0.2281</v>
      </c>
      <c r="EU514" s="120">
        <v>10.18</v>
      </c>
      <c r="EV514" s="120">
        <v>22.0702</v>
      </c>
      <c r="EW514" s="120">
        <v>0.12970000000000001</v>
      </c>
      <c r="EX514" s="120">
        <v>10.18</v>
      </c>
      <c r="EY514" s="120">
        <v>27.609500000000001</v>
      </c>
      <c r="EZ514" s="120">
        <v>0.22059999999999999</v>
      </c>
      <c r="FM514" s="120">
        <v>10.18</v>
      </c>
      <c r="FN514" s="120">
        <v>13.1387</v>
      </c>
      <c r="FO514" s="120">
        <v>0.60099999999999998</v>
      </c>
      <c r="FP514" s="120">
        <v>10.18</v>
      </c>
      <c r="FQ514" s="120">
        <v>21.653500000000001</v>
      </c>
      <c r="FR514" s="120">
        <v>0.1762</v>
      </c>
      <c r="FV514" s="120">
        <v>10.18</v>
      </c>
      <c r="FW514" s="120">
        <v>23.975300000000001</v>
      </c>
      <c r="FX514" s="120">
        <v>0.17419999999999999</v>
      </c>
      <c r="FY514" s="120">
        <v>10.18</v>
      </c>
      <c r="FZ514" s="120">
        <v>21.5061</v>
      </c>
      <c r="GA514" s="120">
        <v>0.2046</v>
      </c>
      <c r="GE514" s="120">
        <v>10.18</v>
      </c>
      <c r="GF514" s="120">
        <v>19.116900000000001</v>
      </c>
      <c r="GG514" s="120">
        <v>0.21160000000000001</v>
      </c>
      <c r="GH514" s="120">
        <v>10.18</v>
      </c>
      <c r="GI514" s="120">
        <v>3.3262999999999998</v>
      </c>
      <c r="GJ514" s="120">
        <v>0.1429</v>
      </c>
      <c r="GK514" s="120">
        <v>10.18</v>
      </c>
      <c r="GL514" s="120">
        <v>21.871600000000001</v>
      </c>
      <c r="GM514" s="120">
        <v>0.3453</v>
      </c>
      <c r="GN514" s="120">
        <v>10.18</v>
      </c>
      <c r="GO514" s="120">
        <v>29.117000000000001</v>
      </c>
      <c r="GP514" s="120">
        <v>0.54449999999999998</v>
      </c>
      <c r="GW514" s="120">
        <v>10.18</v>
      </c>
      <c r="GX514" s="120">
        <v>19.844100000000001</v>
      </c>
      <c r="GY514" s="120">
        <v>0.29880000000000001</v>
      </c>
      <c r="GZ514" s="120">
        <v>10.18</v>
      </c>
      <c r="HA514" s="120">
        <v>25.599799999999998</v>
      </c>
      <c r="HB514" s="120">
        <v>0.43469999999999998</v>
      </c>
      <c r="HF514" s="120">
        <v>10.18</v>
      </c>
      <c r="HG514" s="120">
        <v>27.358499999999999</v>
      </c>
      <c r="HH514" s="120">
        <v>0.25869999999999999</v>
      </c>
      <c r="HO514" s="120">
        <v>10.18</v>
      </c>
      <c r="HP514" s="120">
        <v>17.488600000000002</v>
      </c>
      <c r="HQ514" s="120">
        <v>0.15570000000000001</v>
      </c>
      <c r="HR514" s="120">
        <v>10.18</v>
      </c>
      <c r="HS514" s="120">
        <v>27.278400000000001</v>
      </c>
      <c r="HT514" s="120">
        <v>0.32050000000000001</v>
      </c>
      <c r="HX514" s="128">
        <v>10.18</v>
      </c>
      <c r="HY514" s="128">
        <v>29.864000000000001</v>
      </c>
      <c r="HZ514" s="120">
        <v>0.1416</v>
      </c>
      <c r="IA514" s="128">
        <v>10.18</v>
      </c>
      <c r="IB514" s="128">
        <v>19.7485</v>
      </c>
      <c r="IC514" s="120">
        <v>9.69E-2</v>
      </c>
      <c r="ID514" s="128">
        <v>10.18</v>
      </c>
      <c r="IE514" s="128">
        <v>19.9908</v>
      </c>
      <c r="IF514" s="120">
        <v>9.5899999999999999E-2</v>
      </c>
      <c r="IG514" s="128">
        <v>10.18</v>
      </c>
      <c r="IH514" s="128">
        <v>22.318999999999999</v>
      </c>
      <c r="II514" s="120">
        <v>0.1222</v>
      </c>
      <c r="IJ514" s="128">
        <v>10.18</v>
      </c>
      <c r="IK514" s="128">
        <v>26.356999999999999</v>
      </c>
      <c r="IL514" s="120">
        <v>0.1754</v>
      </c>
      <c r="IM514" s="128">
        <v>10.18</v>
      </c>
      <c r="IN514" s="128">
        <v>34.9788</v>
      </c>
      <c r="IO514" s="120">
        <v>0.25950000000000001</v>
      </c>
      <c r="IP514" s="128">
        <v>10.18</v>
      </c>
      <c r="IQ514" s="128">
        <v>42.570399999999999</v>
      </c>
      <c r="IR514" s="120">
        <v>0.31640000000000001</v>
      </c>
      <c r="IS514" s="128">
        <v>10.18</v>
      </c>
      <c r="IT514" s="128">
        <v>45.546799999999998</v>
      </c>
      <c r="IU514" s="120">
        <v>0.29730000000000001</v>
      </c>
      <c r="IV514" s="128">
        <v>10.18</v>
      </c>
      <c r="IW514" s="128">
        <v>26.603999999999999</v>
      </c>
      <c r="IX514" s="120">
        <v>0.14000000000000001</v>
      </c>
      <c r="IY514" s="128">
        <v>10.18</v>
      </c>
      <c r="IZ514" s="128">
        <v>20.036200000000001</v>
      </c>
      <c r="JA514" s="120">
        <v>0.10979999999999999</v>
      </c>
      <c r="JB514" s="128">
        <v>10.18</v>
      </c>
      <c r="JC514" s="128">
        <v>13.0665</v>
      </c>
      <c r="JD514" s="120">
        <v>8.0799999999999997E-2</v>
      </c>
      <c r="JE514" s="128">
        <v>10.18</v>
      </c>
      <c r="JF514" s="128">
        <v>21.8674</v>
      </c>
      <c r="JG514" s="120">
        <v>0.16220000000000001</v>
      </c>
      <c r="JH514" s="128">
        <v>10.18</v>
      </c>
      <c r="JI514" s="128">
        <v>17.600999999999999</v>
      </c>
      <c r="JJ514" s="120">
        <v>7.9500000000000001E-2</v>
      </c>
      <c r="JK514" s="128">
        <v>10.18</v>
      </c>
      <c r="JL514" s="128">
        <v>10.836499999999999</v>
      </c>
      <c r="JM514" s="120">
        <v>4.2200000000000001E-2</v>
      </c>
      <c r="JN514" s="128">
        <v>10.18</v>
      </c>
      <c r="JO514" s="128">
        <v>20.361599999999999</v>
      </c>
      <c r="JP514" s="120">
        <v>9.3799999999999994E-2</v>
      </c>
      <c r="JQ514" s="128">
        <v>10.18</v>
      </c>
      <c r="JR514" s="128">
        <v>12.589700000000001</v>
      </c>
      <c r="JS514" s="120">
        <v>6.8400000000000002E-2</v>
      </c>
    </row>
    <row r="515" spans="1:279" x14ac:dyDescent="0.25">
      <c r="A515" s="128">
        <v>10.199999999999999</v>
      </c>
      <c r="B515" s="128">
        <v>28.642399999999999</v>
      </c>
      <c r="C515" s="120">
        <v>0.32300000000000001</v>
      </c>
      <c r="D515" s="120">
        <v>10.199999999999999</v>
      </c>
      <c r="E515" s="120">
        <v>26.8231</v>
      </c>
      <c r="F515" s="120">
        <v>0.26200000000000001</v>
      </c>
      <c r="G515" s="120">
        <v>10.199999999999999</v>
      </c>
      <c r="H515" s="120">
        <v>21.6709</v>
      </c>
      <c r="I515" s="120">
        <v>0.26829999999999998</v>
      </c>
      <c r="J515" s="120">
        <v>10.199999999999999</v>
      </c>
      <c r="K515" s="120">
        <v>26.461600000000001</v>
      </c>
      <c r="L515" s="120">
        <v>0.28949999999999998</v>
      </c>
      <c r="M515" s="120">
        <v>10.199999999999999</v>
      </c>
      <c r="N515" s="120">
        <v>13.2028</v>
      </c>
      <c r="O515" s="120">
        <v>0.12670000000000001</v>
      </c>
      <c r="P515" s="120">
        <v>10.199999999999999</v>
      </c>
      <c r="Q515" s="120">
        <v>20.41</v>
      </c>
      <c r="R515" s="120">
        <v>0.60129999999999995</v>
      </c>
      <c r="S515" s="120">
        <v>10.199999999999999</v>
      </c>
      <c r="T515" s="120">
        <v>22.097799999999999</v>
      </c>
      <c r="U515" s="120">
        <v>0.46100000000000002</v>
      </c>
      <c r="V515" s="120">
        <v>12.537000000000001</v>
      </c>
      <c r="W515" s="120">
        <v>30.328600000000002</v>
      </c>
      <c r="X515" s="120">
        <v>0.18920000000000001</v>
      </c>
      <c r="Y515" s="120">
        <v>10.199999999999999</v>
      </c>
      <c r="Z515" s="120">
        <v>27.633299999999998</v>
      </c>
      <c r="AA515" s="120">
        <v>0.2913</v>
      </c>
      <c r="AB515" s="120">
        <v>10.199999999999999</v>
      </c>
      <c r="AC515" s="120">
        <v>28.2988</v>
      </c>
      <c r="AD515" s="120">
        <v>0.31669999999999998</v>
      </c>
      <c r="AE515" s="120">
        <v>12.525</v>
      </c>
      <c r="AF515" s="120">
        <v>23.8445</v>
      </c>
      <c r="AG515" s="120">
        <v>0.1217</v>
      </c>
      <c r="AH515" s="120">
        <v>10.199999999999999</v>
      </c>
      <c r="AI515" s="120">
        <v>22.157399999999999</v>
      </c>
      <c r="AJ515" s="120">
        <v>0.30080000000000001</v>
      </c>
      <c r="AK515" s="120">
        <v>10.199999999999999</v>
      </c>
      <c r="AL515" s="120">
        <v>29.601800000000001</v>
      </c>
      <c r="AM515" s="120">
        <v>0.32979999999999998</v>
      </c>
      <c r="AN515" s="120">
        <v>12.97</v>
      </c>
      <c r="AO515" s="120">
        <v>32.779200000000003</v>
      </c>
      <c r="AP515" s="120">
        <v>0.2306</v>
      </c>
      <c r="AT515" s="120">
        <v>10.199999999999999</v>
      </c>
      <c r="AU515" s="120">
        <v>23.6173</v>
      </c>
      <c r="AV515" s="120">
        <v>0.28160000000000002</v>
      </c>
      <c r="BO515" s="120">
        <v>10.199999999999999</v>
      </c>
      <c r="BP515" s="120">
        <v>22.866499999999998</v>
      </c>
      <c r="BQ515" s="120">
        <v>0.35539999999999999</v>
      </c>
      <c r="BR515" s="120">
        <v>10.199999999999999</v>
      </c>
      <c r="BS515" s="120">
        <v>32.217599999999997</v>
      </c>
      <c r="BT515" s="120">
        <v>0.39589999999999997</v>
      </c>
      <c r="CA515" s="120">
        <v>10.199999999999999</v>
      </c>
      <c r="CB515" s="120">
        <v>8.0528999999999993</v>
      </c>
      <c r="CC515" s="120">
        <v>0.30649999999999999</v>
      </c>
      <c r="CD515" s="120">
        <v>10.199999999999999</v>
      </c>
      <c r="CE515" s="120">
        <v>33.645499999999998</v>
      </c>
      <c r="CF515" s="120">
        <v>0.33750000000000002</v>
      </c>
      <c r="CS515" s="120">
        <v>10.199999999999999</v>
      </c>
      <c r="CT515" s="120">
        <v>18.043500000000002</v>
      </c>
      <c r="CU515" s="120">
        <v>0.1517</v>
      </c>
      <c r="CY515" s="120">
        <v>10.199999999999999</v>
      </c>
      <c r="CZ515" s="120">
        <v>22.558399999999999</v>
      </c>
      <c r="DA515" s="120">
        <v>0.31640000000000001</v>
      </c>
      <c r="DH515" s="120">
        <v>10.199999999999999</v>
      </c>
      <c r="DI515" s="120">
        <v>19.425899999999999</v>
      </c>
      <c r="DJ515" s="120">
        <v>0.22520000000000001</v>
      </c>
      <c r="DN515" s="120">
        <v>10.199999999999999</v>
      </c>
      <c r="DO515" s="120">
        <v>23.624400000000001</v>
      </c>
      <c r="DP515" s="120">
        <v>0.27010000000000001</v>
      </c>
      <c r="DW515" s="120">
        <v>10.199999999999999</v>
      </c>
      <c r="DX515" s="120">
        <v>25.192900000000002</v>
      </c>
      <c r="DY515" s="120">
        <v>0.24779999999999999</v>
      </c>
      <c r="DZ515" s="120">
        <v>10.199999999999999</v>
      </c>
      <c r="EA515" s="120">
        <v>21.7942</v>
      </c>
      <c r="EB515" s="120">
        <v>0.2354</v>
      </c>
      <c r="EL515" s="120">
        <v>10.199999999999999</v>
      </c>
      <c r="EM515" s="120">
        <v>16.5715</v>
      </c>
      <c r="EN515" s="120">
        <v>0.41930000000000001</v>
      </c>
      <c r="EO515" s="120">
        <v>10.199999999999999</v>
      </c>
      <c r="EP515" s="120">
        <v>20.660299999999999</v>
      </c>
      <c r="EQ515" s="120">
        <v>0.22650000000000001</v>
      </c>
      <c r="EU515" s="120">
        <v>10.199999999999999</v>
      </c>
      <c r="EV515" s="120">
        <v>21.414400000000001</v>
      </c>
      <c r="EW515" s="120">
        <v>0.129</v>
      </c>
      <c r="EX515" s="120">
        <v>10.199999999999999</v>
      </c>
      <c r="EY515" s="120">
        <v>27.6541</v>
      </c>
      <c r="EZ515" s="120">
        <v>0.23949999999999999</v>
      </c>
      <c r="FM515" s="120">
        <v>10.199999999999999</v>
      </c>
      <c r="FN515" s="120">
        <v>13.5535</v>
      </c>
      <c r="FO515" s="120">
        <v>0.63939999999999997</v>
      </c>
      <c r="FP515" s="120">
        <v>10.199999999999999</v>
      </c>
      <c r="FQ515" s="120">
        <v>21.500499999999999</v>
      </c>
      <c r="FR515" s="120">
        <v>0.17269999999999999</v>
      </c>
      <c r="FV515" s="120">
        <v>10.199999999999999</v>
      </c>
      <c r="FW515" s="120">
        <v>23.705500000000001</v>
      </c>
      <c r="FX515" s="120">
        <v>0.18</v>
      </c>
      <c r="FY515" s="120">
        <v>10.199999999999999</v>
      </c>
      <c r="FZ515" s="120">
        <v>21.5684</v>
      </c>
      <c r="GA515" s="120">
        <v>0.19539999999999999</v>
      </c>
      <c r="GE515" s="120">
        <v>10.199999999999999</v>
      </c>
      <c r="GF515" s="120">
        <v>19.508600000000001</v>
      </c>
      <c r="GG515" s="120">
        <v>0.2198</v>
      </c>
      <c r="GH515" s="120">
        <v>10.199999999999999</v>
      </c>
      <c r="GI515" s="120">
        <v>3.6848000000000001</v>
      </c>
      <c r="GJ515" s="120">
        <v>0.15459999999999999</v>
      </c>
      <c r="GK515" s="120">
        <v>10.199999999999999</v>
      </c>
      <c r="GL515" s="120">
        <v>22.007400000000001</v>
      </c>
      <c r="GM515" s="120">
        <v>0.33789999999999998</v>
      </c>
      <c r="GN515" s="120">
        <v>10.199999999999999</v>
      </c>
      <c r="GO515" s="120">
        <v>28.982900000000001</v>
      </c>
      <c r="GP515" s="120">
        <v>0.54220000000000002</v>
      </c>
      <c r="GW515" s="120">
        <v>10.199999999999999</v>
      </c>
      <c r="GX515" s="120">
        <v>19.755600000000001</v>
      </c>
      <c r="GY515" s="120">
        <v>0.29320000000000002</v>
      </c>
      <c r="GZ515" s="120">
        <v>10.199999999999999</v>
      </c>
      <c r="HA515" s="120">
        <v>25.235399999999998</v>
      </c>
      <c r="HB515" s="120">
        <v>0.42780000000000001</v>
      </c>
      <c r="HF515" s="120">
        <v>10.199999999999999</v>
      </c>
      <c r="HG515" s="120">
        <v>27.2913</v>
      </c>
      <c r="HH515" s="120">
        <v>0.2581</v>
      </c>
      <c r="HO515" s="120">
        <v>10.199999999999999</v>
      </c>
      <c r="HP515" s="120">
        <v>17.013200000000001</v>
      </c>
      <c r="HQ515" s="120">
        <v>0.15759999999999999</v>
      </c>
      <c r="HR515" s="120">
        <v>10.199999999999999</v>
      </c>
      <c r="HS515" s="120">
        <v>26.898099999999999</v>
      </c>
      <c r="HT515" s="120">
        <v>0.31869999999999998</v>
      </c>
      <c r="HX515" s="128">
        <v>10.199999999999999</v>
      </c>
      <c r="HY515" s="128">
        <v>29.471800000000002</v>
      </c>
      <c r="HZ515" s="120">
        <v>0.15110000000000001</v>
      </c>
      <c r="IA515" s="128">
        <v>10.199999999999999</v>
      </c>
      <c r="IB515" s="128">
        <v>19.897300000000001</v>
      </c>
      <c r="IC515" s="120">
        <v>9.8699999999999996E-2</v>
      </c>
      <c r="ID515" s="128">
        <v>10.199999999999999</v>
      </c>
      <c r="IE515" s="128">
        <v>20.365500000000001</v>
      </c>
      <c r="IF515" s="120">
        <v>9.8500000000000004E-2</v>
      </c>
      <c r="IG515" s="128">
        <v>10.199999999999999</v>
      </c>
      <c r="IH515" s="128">
        <v>21.970700000000001</v>
      </c>
      <c r="II515" s="120">
        <v>0.1182</v>
      </c>
      <c r="IJ515" s="128">
        <v>10.199999999999999</v>
      </c>
      <c r="IK515" s="128">
        <v>26.726500000000001</v>
      </c>
      <c r="IL515" s="120">
        <v>0.1779</v>
      </c>
      <c r="IM515" s="128">
        <v>10.199999999999999</v>
      </c>
      <c r="IN515" s="128">
        <v>33.7241</v>
      </c>
      <c r="IO515" s="120">
        <v>0.25669999999999998</v>
      </c>
      <c r="IP515" s="128">
        <v>10.199999999999999</v>
      </c>
      <c r="IQ515" s="128">
        <v>42.369300000000003</v>
      </c>
      <c r="IR515" s="120">
        <v>0.30630000000000002</v>
      </c>
      <c r="IS515" s="128">
        <v>10.199999999999999</v>
      </c>
      <c r="IT515" s="128">
        <v>47.039200000000001</v>
      </c>
      <c r="IU515" s="120">
        <v>0.32569999999999999</v>
      </c>
      <c r="IV515" s="128">
        <v>10.199999999999999</v>
      </c>
      <c r="IW515" s="128">
        <v>26.587399999999999</v>
      </c>
      <c r="IX515" s="120">
        <v>0.13009999999999999</v>
      </c>
      <c r="IY515" s="128">
        <v>10.199999999999999</v>
      </c>
      <c r="IZ515" s="128">
        <v>20.592199999999998</v>
      </c>
      <c r="JA515" s="120">
        <v>0.1016</v>
      </c>
      <c r="JB515" s="128">
        <v>10.199999999999999</v>
      </c>
      <c r="JC515" s="128">
        <v>13.1313</v>
      </c>
      <c r="JD515" s="120">
        <v>8.2100000000000006E-2</v>
      </c>
      <c r="JE515" s="128">
        <v>10.199999999999999</v>
      </c>
      <c r="JF515" s="128">
        <v>21.093599999999999</v>
      </c>
      <c r="JG515" s="120">
        <v>0.1593</v>
      </c>
      <c r="JH515" s="128">
        <v>10.199999999999999</v>
      </c>
      <c r="JI515" s="128">
        <v>17.4163</v>
      </c>
      <c r="JJ515" s="120">
        <v>8.0799999999999997E-2</v>
      </c>
      <c r="JK515" s="128">
        <v>10.199999999999999</v>
      </c>
      <c r="JL515" s="128">
        <v>10.857200000000001</v>
      </c>
      <c r="JM515" s="120">
        <v>4.4999999999999998E-2</v>
      </c>
      <c r="JN515" s="128">
        <v>10.199999999999999</v>
      </c>
      <c r="JO515" s="128">
        <v>19.8507</v>
      </c>
      <c r="JP515" s="120">
        <v>0.1003</v>
      </c>
      <c r="JQ515" s="128">
        <v>10.199999999999999</v>
      </c>
      <c r="JR515" s="128">
        <v>12.9064</v>
      </c>
      <c r="JS515" s="120">
        <v>6.4100000000000004E-2</v>
      </c>
    </row>
    <row r="516" spans="1:279" x14ac:dyDescent="0.25">
      <c r="A516" s="128">
        <v>10.220000000000001</v>
      </c>
      <c r="B516" s="128">
        <v>28.6616</v>
      </c>
      <c r="C516" s="120">
        <v>0.38340000000000002</v>
      </c>
      <c r="D516" s="120">
        <v>10.220000000000001</v>
      </c>
      <c r="E516" s="120">
        <v>27.2529</v>
      </c>
      <c r="F516" s="120">
        <v>0.27350000000000002</v>
      </c>
      <c r="G516" s="120">
        <v>10.220000000000001</v>
      </c>
      <c r="H516" s="120">
        <v>20.620899999999999</v>
      </c>
      <c r="I516" s="120">
        <v>0.30320000000000003</v>
      </c>
      <c r="J516" s="120">
        <v>10.220000000000001</v>
      </c>
      <c r="K516" s="120">
        <v>26.130299999999998</v>
      </c>
      <c r="L516" s="120">
        <v>0.24329999999999999</v>
      </c>
      <c r="M516" s="120">
        <v>10.220000000000001</v>
      </c>
      <c r="N516" s="120">
        <v>12.594099999999999</v>
      </c>
      <c r="O516" s="120">
        <v>0.1278</v>
      </c>
      <c r="P516" s="120">
        <v>10.220000000000001</v>
      </c>
      <c r="Q516" s="120">
        <v>21.496200000000002</v>
      </c>
      <c r="R516" s="120">
        <v>0.60550000000000004</v>
      </c>
      <c r="S516" s="120">
        <v>10.220000000000001</v>
      </c>
      <c r="T516" s="120">
        <v>21.628900000000002</v>
      </c>
      <c r="U516" s="120">
        <v>0.4667</v>
      </c>
      <c r="V516" s="120">
        <v>12.557</v>
      </c>
      <c r="W516" s="120">
        <v>30.566600000000001</v>
      </c>
      <c r="X516" s="120">
        <v>0.20050000000000001</v>
      </c>
      <c r="Y516" s="120">
        <v>10.220000000000001</v>
      </c>
      <c r="Z516" s="120">
        <v>27.296600000000002</v>
      </c>
      <c r="AA516" s="120">
        <v>0.29339999999999999</v>
      </c>
      <c r="AB516" s="120">
        <v>10.220000000000001</v>
      </c>
      <c r="AC516" s="120">
        <v>28.172699999999999</v>
      </c>
      <c r="AD516" s="120">
        <v>0.34289999999999998</v>
      </c>
      <c r="AE516" s="120">
        <v>12.545</v>
      </c>
      <c r="AF516" s="120">
        <v>23.657900000000001</v>
      </c>
      <c r="AG516" s="120">
        <v>0.124</v>
      </c>
      <c r="AH516" s="120">
        <v>10.220000000000001</v>
      </c>
      <c r="AI516" s="120">
        <v>22.218900000000001</v>
      </c>
      <c r="AJ516" s="120">
        <v>0.3024</v>
      </c>
      <c r="AK516" s="120">
        <v>10.220000000000001</v>
      </c>
      <c r="AL516" s="120">
        <v>29.366700000000002</v>
      </c>
      <c r="AM516" s="120">
        <v>0.33310000000000001</v>
      </c>
      <c r="AN516" s="120">
        <v>12.99</v>
      </c>
      <c r="AO516" s="120">
        <v>32.353200000000001</v>
      </c>
      <c r="AP516" s="120">
        <v>0.2326</v>
      </c>
      <c r="AT516" s="120">
        <v>10.220000000000001</v>
      </c>
      <c r="AU516" s="120">
        <v>23.669699999999999</v>
      </c>
      <c r="AV516" s="120">
        <v>0.27229999999999999</v>
      </c>
      <c r="BO516" s="120">
        <v>10.220000000000001</v>
      </c>
      <c r="BP516" s="120">
        <v>22.072900000000001</v>
      </c>
      <c r="BQ516" s="120">
        <v>0.3488</v>
      </c>
      <c r="BR516" s="120">
        <v>10.220000000000001</v>
      </c>
      <c r="BS516" s="120">
        <v>32.932699999999997</v>
      </c>
      <c r="BT516" s="120">
        <v>0.41499999999999998</v>
      </c>
      <c r="CA516" s="120">
        <v>10.220000000000001</v>
      </c>
      <c r="CB516" s="120">
        <v>7.0377999999999998</v>
      </c>
      <c r="CC516" s="120">
        <v>0.30059999999999998</v>
      </c>
      <c r="CD516" s="120">
        <v>10.220000000000001</v>
      </c>
      <c r="CE516" s="120">
        <v>32.8202</v>
      </c>
      <c r="CF516" s="120">
        <v>0.34310000000000002</v>
      </c>
      <c r="CS516" s="120">
        <v>10.220000000000001</v>
      </c>
      <c r="CT516" s="120">
        <v>18.053100000000001</v>
      </c>
      <c r="CU516" s="120">
        <v>0.16850000000000001</v>
      </c>
      <c r="CY516" s="120">
        <v>10.220000000000001</v>
      </c>
      <c r="CZ516" s="120">
        <v>22.795999999999999</v>
      </c>
      <c r="DA516" s="120">
        <v>0.30730000000000002</v>
      </c>
      <c r="DH516" s="120">
        <v>10.220000000000001</v>
      </c>
      <c r="DI516" s="120">
        <v>19.2318</v>
      </c>
      <c r="DJ516" s="120">
        <v>0.22869999999999999</v>
      </c>
      <c r="DN516" s="120">
        <v>10.220000000000001</v>
      </c>
      <c r="DO516" s="120">
        <v>23.846499999999999</v>
      </c>
      <c r="DP516" s="120">
        <v>0.2702</v>
      </c>
      <c r="DW516" s="120">
        <v>10.220000000000001</v>
      </c>
      <c r="DX516" s="120">
        <v>25.4133</v>
      </c>
      <c r="DY516" s="120">
        <v>0.23599999999999999</v>
      </c>
      <c r="DZ516" s="120">
        <v>10.220000000000001</v>
      </c>
      <c r="EA516" s="120">
        <v>22.269200000000001</v>
      </c>
      <c r="EB516" s="120">
        <v>0.24840000000000001</v>
      </c>
      <c r="EL516" s="120">
        <v>10.220000000000001</v>
      </c>
      <c r="EM516" s="120">
        <v>16.557200000000002</v>
      </c>
      <c r="EN516" s="120">
        <v>0.3695</v>
      </c>
      <c r="EO516" s="120">
        <v>10.220000000000001</v>
      </c>
      <c r="EP516" s="120">
        <v>20.4681</v>
      </c>
      <c r="EQ516" s="120">
        <v>0.2351</v>
      </c>
      <c r="EU516" s="120">
        <v>10.220000000000001</v>
      </c>
      <c r="EV516" s="120">
        <v>20.523</v>
      </c>
      <c r="EW516" s="120">
        <v>0.1313</v>
      </c>
      <c r="EX516" s="120">
        <v>10.220000000000001</v>
      </c>
      <c r="EY516" s="120">
        <v>27.537099999999999</v>
      </c>
      <c r="EZ516" s="120">
        <v>0.25290000000000001</v>
      </c>
      <c r="FM516" s="120">
        <v>10.220000000000001</v>
      </c>
      <c r="FN516" s="120">
        <v>14.8513</v>
      </c>
      <c r="FO516" s="120">
        <v>0.70340000000000003</v>
      </c>
      <c r="FP516" s="120">
        <v>10.220000000000001</v>
      </c>
      <c r="FQ516" s="120">
        <v>21.268799999999999</v>
      </c>
      <c r="FR516" s="120">
        <v>0.16830000000000001</v>
      </c>
      <c r="FV516" s="120">
        <v>10.220000000000001</v>
      </c>
      <c r="FW516" s="120">
        <v>23.414100000000001</v>
      </c>
      <c r="FX516" s="120">
        <v>0.18110000000000001</v>
      </c>
      <c r="FY516" s="120">
        <v>10.220000000000001</v>
      </c>
      <c r="FZ516" s="120">
        <v>21.841799999999999</v>
      </c>
      <c r="GA516" s="120">
        <v>0.19450000000000001</v>
      </c>
      <c r="GE516" s="120">
        <v>10.220000000000001</v>
      </c>
      <c r="GF516" s="120">
        <v>20.081199999999999</v>
      </c>
      <c r="GG516" s="120">
        <v>0.22800000000000001</v>
      </c>
      <c r="GH516" s="120">
        <v>10.220000000000001</v>
      </c>
      <c r="GI516" s="120">
        <v>5.9954999999999998</v>
      </c>
      <c r="GJ516" s="120">
        <v>0.16389999999999999</v>
      </c>
      <c r="GK516" s="120">
        <v>10.220000000000001</v>
      </c>
      <c r="GL516" s="120">
        <v>22.087</v>
      </c>
      <c r="GM516" s="120">
        <v>0.33979999999999999</v>
      </c>
      <c r="GN516" s="120">
        <v>10.220000000000001</v>
      </c>
      <c r="GO516" s="120">
        <v>28.268699999999999</v>
      </c>
      <c r="GP516" s="120">
        <v>0.54349999999999998</v>
      </c>
      <c r="GW516" s="120">
        <v>10.220000000000001</v>
      </c>
      <c r="GX516" s="120">
        <v>19.433499999999999</v>
      </c>
      <c r="GY516" s="120">
        <v>0.3009</v>
      </c>
      <c r="GZ516" s="120">
        <v>10.220000000000001</v>
      </c>
      <c r="HA516" s="120">
        <v>24.9802</v>
      </c>
      <c r="HB516" s="120">
        <v>0.42899999999999999</v>
      </c>
      <c r="HF516" s="120">
        <v>10.220000000000001</v>
      </c>
      <c r="HG516" s="120">
        <v>27.632300000000001</v>
      </c>
      <c r="HH516" s="120">
        <v>0.25459999999999999</v>
      </c>
      <c r="HO516" s="120">
        <v>10.220000000000001</v>
      </c>
      <c r="HP516" s="120">
        <v>16.365400000000001</v>
      </c>
      <c r="HQ516" s="120">
        <v>0.15640000000000001</v>
      </c>
      <c r="HR516" s="120">
        <v>10.220000000000001</v>
      </c>
      <c r="HS516" s="120">
        <v>26.517700000000001</v>
      </c>
      <c r="HT516" s="120">
        <v>0.31919999999999998</v>
      </c>
      <c r="HX516" s="128">
        <v>10.220000000000001</v>
      </c>
      <c r="HY516" s="128">
        <v>29.171199999999999</v>
      </c>
      <c r="HZ516" s="120">
        <v>0.155</v>
      </c>
      <c r="IA516" s="128">
        <v>10.220000000000001</v>
      </c>
      <c r="IB516" s="128">
        <v>19.923400000000001</v>
      </c>
      <c r="IC516" s="120">
        <v>0.1027</v>
      </c>
      <c r="ID516" s="128">
        <v>10.220000000000001</v>
      </c>
      <c r="IE516" s="128">
        <v>20.859500000000001</v>
      </c>
      <c r="IF516" s="120">
        <v>9.8900000000000002E-2</v>
      </c>
      <c r="IG516" s="128">
        <v>10.220000000000001</v>
      </c>
      <c r="IH516" s="128">
        <v>21.678899999999999</v>
      </c>
      <c r="II516" s="120">
        <v>0.1162</v>
      </c>
      <c r="IJ516" s="128">
        <v>10.220000000000001</v>
      </c>
      <c r="IK516" s="128">
        <v>26.981400000000001</v>
      </c>
      <c r="IL516" s="120">
        <v>0.1736</v>
      </c>
      <c r="IM516" s="128">
        <v>10.220000000000001</v>
      </c>
      <c r="IN516" s="128">
        <v>31.7286</v>
      </c>
      <c r="IO516" s="120">
        <v>0.247</v>
      </c>
      <c r="IP516" s="128">
        <v>10.220000000000001</v>
      </c>
      <c r="IQ516" s="128">
        <v>41.707099999999997</v>
      </c>
      <c r="IR516" s="120">
        <v>0.29289999999999999</v>
      </c>
      <c r="IS516" s="128">
        <v>10.220000000000001</v>
      </c>
      <c r="IT516" s="128">
        <v>47.804499999999997</v>
      </c>
      <c r="IU516" s="120">
        <v>0.36620000000000003</v>
      </c>
      <c r="IV516" s="128">
        <v>10.220000000000001</v>
      </c>
      <c r="IW516" s="128">
        <v>26.681000000000001</v>
      </c>
      <c r="IX516" s="120">
        <v>0.12620000000000001</v>
      </c>
      <c r="IY516" s="128">
        <v>10.220000000000001</v>
      </c>
      <c r="IZ516" s="128">
        <v>20.6221</v>
      </c>
      <c r="JA516" s="120">
        <v>9.5899999999999999E-2</v>
      </c>
      <c r="JB516" s="128">
        <v>10.220000000000001</v>
      </c>
      <c r="JC516" s="128">
        <v>13.3223</v>
      </c>
      <c r="JD516" s="120">
        <v>8.4199999999999997E-2</v>
      </c>
      <c r="JE516" s="128">
        <v>10.220000000000001</v>
      </c>
      <c r="JF516" s="128">
        <v>20.532299999999999</v>
      </c>
      <c r="JG516" s="120">
        <v>0.15759999999999999</v>
      </c>
      <c r="JH516" s="128">
        <v>10.220000000000001</v>
      </c>
      <c r="JI516" s="128">
        <v>17.1584</v>
      </c>
      <c r="JJ516" s="120">
        <v>7.9000000000000001E-2</v>
      </c>
      <c r="JK516" s="128">
        <v>10.220000000000001</v>
      </c>
      <c r="JL516" s="128">
        <v>11.1602</v>
      </c>
      <c r="JM516" s="120">
        <v>5.0999999999999997E-2</v>
      </c>
      <c r="JN516" s="128">
        <v>10.220000000000001</v>
      </c>
      <c r="JO516" s="128">
        <v>19.571899999999999</v>
      </c>
      <c r="JP516" s="120">
        <v>0.10299999999999999</v>
      </c>
      <c r="JQ516" s="128">
        <v>10.220000000000001</v>
      </c>
      <c r="JR516" s="128">
        <v>13.1812</v>
      </c>
      <c r="JS516" s="120">
        <v>5.9799999999999999E-2</v>
      </c>
    </row>
    <row r="517" spans="1:279" x14ac:dyDescent="0.25">
      <c r="A517" s="128">
        <v>10.24</v>
      </c>
      <c r="B517" s="128">
        <v>27.673400000000001</v>
      </c>
      <c r="C517" s="120">
        <v>0.47510000000000002</v>
      </c>
      <c r="D517" s="120">
        <v>10.24</v>
      </c>
      <c r="E517" s="120">
        <v>28.305599999999998</v>
      </c>
      <c r="F517" s="120">
        <v>0.28110000000000002</v>
      </c>
      <c r="G517" s="120">
        <v>10.24</v>
      </c>
      <c r="H517" s="120">
        <v>19.861999999999998</v>
      </c>
      <c r="I517" s="120">
        <v>0.33400000000000002</v>
      </c>
      <c r="J517" s="120">
        <v>10.24</v>
      </c>
      <c r="K517" s="120">
        <v>25.625599999999999</v>
      </c>
      <c r="L517" s="120">
        <v>0.2374</v>
      </c>
      <c r="M517" s="120">
        <v>10.24</v>
      </c>
      <c r="N517" s="120">
        <v>12.042400000000001</v>
      </c>
      <c r="O517" s="120">
        <v>0.1205</v>
      </c>
      <c r="P517" s="120">
        <v>10.24</v>
      </c>
      <c r="Q517" s="120">
        <v>22.336200000000002</v>
      </c>
      <c r="R517" s="120">
        <v>0.60009999999999997</v>
      </c>
      <c r="S517" s="120">
        <v>10.24</v>
      </c>
      <c r="T517" s="120">
        <v>21.465199999999999</v>
      </c>
      <c r="U517" s="120">
        <v>0.55579999999999996</v>
      </c>
      <c r="V517" s="120">
        <v>12.577</v>
      </c>
      <c r="W517" s="120">
        <v>30.815899999999999</v>
      </c>
      <c r="X517" s="120">
        <v>0.21390000000000001</v>
      </c>
      <c r="Y517" s="120">
        <v>10.24</v>
      </c>
      <c r="Z517" s="120">
        <v>26.6568</v>
      </c>
      <c r="AA517" s="120">
        <v>0.2994</v>
      </c>
      <c r="AB517" s="120">
        <v>10.24</v>
      </c>
      <c r="AC517" s="120">
        <v>28.195799999999998</v>
      </c>
      <c r="AD517" s="120">
        <v>0.34289999999999998</v>
      </c>
      <c r="AE517" s="120">
        <v>12.565</v>
      </c>
      <c r="AF517" s="120">
        <v>23.527000000000001</v>
      </c>
      <c r="AG517" s="120">
        <v>0.12559999999999999</v>
      </c>
      <c r="AH517" s="120">
        <v>10.24</v>
      </c>
      <c r="AI517" s="120">
        <v>22.177600000000002</v>
      </c>
      <c r="AJ517" s="120">
        <v>0.2984</v>
      </c>
      <c r="AK517" s="120">
        <v>10.24</v>
      </c>
      <c r="AL517" s="120">
        <v>29.4559</v>
      </c>
      <c r="AM517" s="120">
        <v>0.33629999999999999</v>
      </c>
      <c r="AN517" s="120">
        <v>13.01</v>
      </c>
      <c r="AO517" s="120">
        <v>32.03</v>
      </c>
      <c r="AP517" s="120">
        <v>0.23089999999999999</v>
      </c>
      <c r="AT517" s="120">
        <v>10.24</v>
      </c>
      <c r="AU517" s="120">
        <v>23.482099999999999</v>
      </c>
      <c r="AV517" s="120">
        <v>0.26939999999999997</v>
      </c>
      <c r="BO517" s="120">
        <v>10.24</v>
      </c>
      <c r="BP517" s="120">
        <v>21.496099999999998</v>
      </c>
      <c r="BQ517" s="120">
        <v>0.33800000000000002</v>
      </c>
      <c r="BR517" s="120">
        <v>10.24</v>
      </c>
      <c r="BS517" s="120">
        <v>32.9392</v>
      </c>
      <c r="BT517" s="120">
        <v>0.42249999999999999</v>
      </c>
      <c r="CA517" s="120">
        <v>10.24</v>
      </c>
      <c r="CB517" s="120">
        <v>6.4218000000000002</v>
      </c>
      <c r="CC517" s="120">
        <v>0.29289999999999999</v>
      </c>
      <c r="CD517" s="120">
        <v>10.24</v>
      </c>
      <c r="CE517" s="120">
        <v>32.166499999999999</v>
      </c>
      <c r="CF517" s="120">
        <v>0.35899999999999999</v>
      </c>
      <c r="CS517" s="120">
        <v>10.24</v>
      </c>
      <c r="CT517" s="120">
        <v>18.081099999999999</v>
      </c>
      <c r="CU517" s="120">
        <v>0.17760000000000001</v>
      </c>
      <c r="CY517" s="120">
        <v>10.24</v>
      </c>
      <c r="CZ517" s="120">
        <v>23.019400000000001</v>
      </c>
      <c r="DA517" s="120">
        <v>0.2969</v>
      </c>
      <c r="DH517" s="120">
        <v>10.24</v>
      </c>
      <c r="DI517" s="120">
        <v>19.048999999999999</v>
      </c>
      <c r="DJ517" s="120">
        <v>0.24010000000000001</v>
      </c>
      <c r="DN517" s="120">
        <v>10.24</v>
      </c>
      <c r="DO517" s="120">
        <v>24.156700000000001</v>
      </c>
      <c r="DP517" s="120">
        <v>0.2621</v>
      </c>
      <c r="DW517" s="120">
        <v>10.24</v>
      </c>
      <c r="DX517" s="120">
        <v>25.551100000000002</v>
      </c>
      <c r="DY517" s="120">
        <v>0.22770000000000001</v>
      </c>
      <c r="DZ517" s="120">
        <v>10.24</v>
      </c>
      <c r="EA517" s="120">
        <v>22.5687</v>
      </c>
      <c r="EB517" s="120">
        <v>0.25580000000000003</v>
      </c>
      <c r="EL517" s="120">
        <v>10.24</v>
      </c>
      <c r="EM517" s="120">
        <v>17.176200000000001</v>
      </c>
      <c r="EN517" s="120">
        <v>0.32</v>
      </c>
      <c r="EO517" s="120">
        <v>10.24</v>
      </c>
      <c r="EP517" s="120">
        <v>20.287099999999999</v>
      </c>
      <c r="EQ517" s="120">
        <v>0.24260000000000001</v>
      </c>
      <c r="EU517" s="120">
        <v>10.24</v>
      </c>
      <c r="EV517" s="120">
        <v>19.631499999999999</v>
      </c>
      <c r="EW517" s="120">
        <v>0.13100000000000001</v>
      </c>
      <c r="EX517" s="120">
        <v>10.24</v>
      </c>
      <c r="EY517" s="120">
        <v>27.374400000000001</v>
      </c>
      <c r="EZ517" s="120">
        <v>0.25409999999999999</v>
      </c>
      <c r="FM517" s="120">
        <v>10.24</v>
      </c>
      <c r="FN517" s="120">
        <v>16.1492</v>
      </c>
      <c r="FO517" s="120">
        <v>0.75339999999999996</v>
      </c>
      <c r="FP517" s="120">
        <v>10.24</v>
      </c>
      <c r="FQ517" s="120">
        <v>21.2715</v>
      </c>
      <c r="FR517" s="120">
        <v>0.1623</v>
      </c>
      <c r="FV517" s="120">
        <v>10.24</v>
      </c>
      <c r="FW517" s="120">
        <v>23.223600000000001</v>
      </c>
      <c r="FX517" s="120">
        <v>0.1883</v>
      </c>
      <c r="FY517" s="120">
        <v>10.24</v>
      </c>
      <c r="FZ517" s="120">
        <v>22.4879</v>
      </c>
      <c r="GA517" s="120">
        <v>0.19819999999999999</v>
      </c>
      <c r="GE517" s="120">
        <v>10.24</v>
      </c>
      <c r="GF517" s="120">
        <v>20.6313</v>
      </c>
      <c r="GG517" s="120">
        <v>0.22939999999999999</v>
      </c>
      <c r="GH517" s="120">
        <v>10.24</v>
      </c>
      <c r="GI517" s="120">
        <v>10.3337</v>
      </c>
      <c r="GJ517" s="120">
        <v>0.1754</v>
      </c>
      <c r="GK517" s="120">
        <v>10.24</v>
      </c>
      <c r="GL517" s="120">
        <v>22.1968</v>
      </c>
      <c r="GM517" s="120">
        <v>0.34300000000000003</v>
      </c>
      <c r="GN517" s="120">
        <v>10.24</v>
      </c>
      <c r="GO517" s="120">
        <v>27.984000000000002</v>
      </c>
      <c r="GP517" s="120">
        <v>0.54469999999999996</v>
      </c>
      <c r="GW517" s="120">
        <v>10.24</v>
      </c>
      <c r="GX517" s="120">
        <v>19.285499999999999</v>
      </c>
      <c r="GY517" s="120">
        <v>0.30890000000000001</v>
      </c>
      <c r="GZ517" s="120">
        <v>10.24</v>
      </c>
      <c r="HA517" s="120">
        <v>24.805299999999999</v>
      </c>
      <c r="HB517" s="120">
        <v>0.42659999999999998</v>
      </c>
      <c r="HF517" s="120">
        <v>10.24</v>
      </c>
      <c r="HG517" s="120">
        <v>27.734300000000001</v>
      </c>
      <c r="HH517" s="120">
        <v>0.25940000000000002</v>
      </c>
      <c r="HO517" s="120">
        <v>10.24</v>
      </c>
      <c r="HP517" s="120">
        <v>15.7651</v>
      </c>
      <c r="HQ517" s="120">
        <v>0.1497</v>
      </c>
      <c r="HR517" s="120">
        <v>10.24</v>
      </c>
      <c r="HS517" s="120">
        <v>26.445699999999999</v>
      </c>
      <c r="HT517" s="120">
        <v>0.32890000000000003</v>
      </c>
      <c r="HX517" s="128">
        <v>10.24</v>
      </c>
      <c r="HY517" s="128">
        <v>28.972899999999999</v>
      </c>
      <c r="HZ517" s="120">
        <v>0.13650000000000001</v>
      </c>
      <c r="IA517" s="128">
        <v>10.24</v>
      </c>
      <c r="IB517" s="128">
        <v>19.880199999999999</v>
      </c>
      <c r="IC517" s="120">
        <v>0.10390000000000001</v>
      </c>
      <c r="ID517" s="128">
        <v>10.24</v>
      </c>
      <c r="IE517" s="128">
        <v>20.7821</v>
      </c>
      <c r="IF517" s="120">
        <v>9.7000000000000003E-2</v>
      </c>
      <c r="IG517" s="128">
        <v>10.24</v>
      </c>
      <c r="IH517" s="128">
        <v>21.463699999999999</v>
      </c>
      <c r="II517" s="120">
        <v>0.11840000000000001</v>
      </c>
      <c r="IJ517" s="128">
        <v>10.24</v>
      </c>
      <c r="IK517" s="128">
        <v>27.517600000000002</v>
      </c>
      <c r="IL517" s="120">
        <v>0.1699</v>
      </c>
      <c r="IM517" s="128">
        <v>10.24</v>
      </c>
      <c r="IN517" s="128">
        <v>28.991</v>
      </c>
      <c r="IO517" s="120">
        <v>0.2349</v>
      </c>
      <c r="IP517" s="128">
        <v>10.24</v>
      </c>
      <c r="IQ517" s="128">
        <v>41.6693</v>
      </c>
      <c r="IR517" s="120">
        <v>0.28220000000000001</v>
      </c>
      <c r="IS517" s="128">
        <v>10.24</v>
      </c>
      <c r="IT517" s="128">
        <v>48.335799999999999</v>
      </c>
      <c r="IU517" s="120">
        <v>0.40189999999999998</v>
      </c>
      <c r="IV517" s="128">
        <v>10.24</v>
      </c>
      <c r="IW517" s="128">
        <v>26.517800000000001</v>
      </c>
      <c r="IX517" s="120">
        <v>0.12770000000000001</v>
      </c>
      <c r="IY517" s="128">
        <v>10.24</v>
      </c>
      <c r="IZ517" s="128">
        <v>20.293099999999999</v>
      </c>
      <c r="JA517" s="120">
        <v>0.1053</v>
      </c>
      <c r="JB517" s="128">
        <v>10.24</v>
      </c>
      <c r="JC517" s="128">
        <v>13.5191</v>
      </c>
      <c r="JD517" s="120">
        <v>8.6699999999999999E-2</v>
      </c>
      <c r="JE517" s="128">
        <v>10.24</v>
      </c>
      <c r="JF517" s="128">
        <v>20.010999999999999</v>
      </c>
      <c r="JG517" s="120">
        <v>0.14929999999999999</v>
      </c>
      <c r="JH517" s="128">
        <v>10.24</v>
      </c>
      <c r="JI517" s="128">
        <v>16.900500000000001</v>
      </c>
      <c r="JJ517" s="120">
        <v>8.1799999999999998E-2</v>
      </c>
      <c r="JK517" s="128">
        <v>10.24</v>
      </c>
      <c r="JL517" s="128">
        <v>11.063499999999999</v>
      </c>
      <c r="JM517" s="120">
        <v>5.7000000000000002E-2</v>
      </c>
      <c r="JN517" s="128">
        <v>10.24</v>
      </c>
      <c r="JO517" s="128">
        <v>20.221900000000002</v>
      </c>
      <c r="JP517" s="120">
        <v>0.1139</v>
      </c>
      <c r="JQ517" s="128">
        <v>10.24</v>
      </c>
      <c r="JR517" s="128">
        <v>13.489100000000001</v>
      </c>
      <c r="JS517" s="120">
        <v>5.5500000000000001E-2</v>
      </c>
    </row>
    <row r="518" spans="1:279" x14ac:dyDescent="0.25">
      <c r="A518" s="128">
        <v>10.26</v>
      </c>
      <c r="B518" s="128">
        <v>25.923300000000001</v>
      </c>
      <c r="C518" s="120">
        <v>0.50160000000000005</v>
      </c>
      <c r="D518" s="120">
        <v>10.26</v>
      </c>
      <c r="E518" s="120">
        <v>28.9056</v>
      </c>
      <c r="F518" s="120">
        <v>0.28649999999999998</v>
      </c>
      <c r="G518" s="120">
        <v>10.26</v>
      </c>
      <c r="H518" s="120">
        <v>19.014299999999999</v>
      </c>
      <c r="I518" s="120">
        <v>0.39629999999999999</v>
      </c>
      <c r="J518" s="120">
        <v>10.26</v>
      </c>
      <c r="K518" s="120">
        <v>25.578600000000002</v>
      </c>
      <c r="L518" s="120">
        <v>0.25659999999999999</v>
      </c>
      <c r="M518" s="120">
        <v>10.26</v>
      </c>
      <c r="N518" s="120">
        <v>11.6225</v>
      </c>
      <c r="O518" s="120">
        <v>0.1163</v>
      </c>
      <c r="P518" s="120">
        <v>10.26</v>
      </c>
      <c r="Q518" s="120">
        <v>22.7242</v>
      </c>
      <c r="R518" s="120">
        <v>0.58399999999999996</v>
      </c>
      <c r="S518" s="120">
        <v>10.26</v>
      </c>
      <c r="T518" s="120">
        <v>21.572600000000001</v>
      </c>
      <c r="U518" s="120">
        <v>0.55559999999999998</v>
      </c>
      <c r="V518" s="120">
        <v>12.597</v>
      </c>
      <c r="W518" s="120">
        <v>30.825700000000001</v>
      </c>
      <c r="X518" s="120">
        <v>0.22070000000000001</v>
      </c>
      <c r="Y518" s="120">
        <v>10.26</v>
      </c>
      <c r="Z518" s="120">
        <v>26.391500000000001</v>
      </c>
      <c r="AA518" s="120">
        <v>0.31019999999999998</v>
      </c>
      <c r="AB518" s="120">
        <v>10.26</v>
      </c>
      <c r="AC518" s="120">
        <v>27.9541</v>
      </c>
      <c r="AD518" s="120">
        <v>0.36780000000000002</v>
      </c>
      <c r="AE518" s="120">
        <v>12.585000000000001</v>
      </c>
      <c r="AF518" s="120">
        <v>23.400400000000001</v>
      </c>
      <c r="AG518" s="120">
        <v>0.12470000000000001</v>
      </c>
      <c r="AH518" s="120">
        <v>10.26</v>
      </c>
      <c r="AI518" s="120">
        <v>22.223700000000001</v>
      </c>
      <c r="AJ518" s="120">
        <v>0.29859999999999998</v>
      </c>
      <c r="AK518" s="120">
        <v>10.26</v>
      </c>
      <c r="AL518" s="120">
        <v>29.618500000000001</v>
      </c>
      <c r="AM518" s="120">
        <v>0.35189999999999999</v>
      </c>
      <c r="AN518" s="120">
        <v>13.03</v>
      </c>
      <c r="AO518" s="120">
        <v>31.752600000000001</v>
      </c>
      <c r="AP518" s="120">
        <v>0.23319999999999999</v>
      </c>
      <c r="AT518" s="120">
        <v>10.26</v>
      </c>
      <c r="AU518" s="120">
        <v>23.2988</v>
      </c>
      <c r="AV518" s="120">
        <v>0.2762</v>
      </c>
      <c r="BO518" s="120">
        <v>10.26</v>
      </c>
      <c r="BP518" s="120">
        <v>20.610199999999999</v>
      </c>
      <c r="BQ518" s="120">
        <v>0.32779999999999998</v>
      </c>
      <c r="BR518" s="120">
        <v>10.26</v>
      </c>
      <c r="BS518" s="120">
        <v>32.436</v>
      </c>
      <c r="BT518" s="120">
        <v>0.42649999999999999</v>
      </c>
      <c r="CA518" s="120">
        <v>10.26</v>
      </c>
      <c r="CB518" s="120">
        <v>6.2942</v>
      </c>
      <c r="CC518" s="120">
        <v>0.31819999999999998</v>
      </c>
      <c r="CD518" s="120">
        <v>10.26</v>
      </c>
      <c r="CE518" s="120">
        <v>32.697899999999997</v>
      </c>
      <c r="CF518" s="120">
        <v>0.376</v>
      </c>
      <c r="CS518" s="120">
        <v>10.26</v>
      </c>
      <c r="CT518" s="120">
        <v>17.824300000000001</v>
      </c>
      <c r="CU518" s="120">
        <v>0.18479999999999999</v>
      </c>
      <c r="CY518" s="120">
        <v>10.26</v>
      </c>
      <c r="CZ518" s="120">
        <v>23.408100000000001</v>
      </c>
      <c r="DA518" s="120">
        <v>0.28760000000000002</v>
      </c>
      <c r="DH518" s="120">
        <v>10.26</v>
      </c>
      <c r="DI518" s="120">
        <v>18.937100000000001</v>
      </c>
      <c r="DJ518" s="120">
        <v>0.25059999999999999</v>
      </c>
      <c r="DN518" s="120">
        <v>10.26</v>
      </c>
      <c r="DO518" s="120">
        <v>24.313400000000001</v>
      </c>
      <c r="DP518" s="120">
        <v>0.26119999999999999</v>
      </c>
      <c r="DW518" s="120">
        <v>10.26</v>
      </c>
      <c r="DX518" s="120">
        <v>25.7576</v>
      </c>
      <c r="DY518" s="120">
        <v>0.222</v>
      </c>
      <c r="DZ518" s="120">
        <v>10.26</v>
      </c>
      <c r="EA518" s="120">
        <v>22.774000000000001</v>
      </c>
      <c r="EB518" s="120">
        <v>0.25490000000000002</v>
      </c>
      <c r="EL518" s="120">
        <v>10.26</v>
      </c>
      <c r="EM518" s="120">
        <v>18.1814</v>
      </c>
      <c r="EN518" s="120">
        <v>0.26819999999999999</v>
      </c>
      <c r="EO518" s="120">
        <v>10.26</v>
      </c>
      <c r="EP518" s="120">
        <v>20.213799999999999</v>
      </c>
      <c r="EQ518" s="120">
        <v>0.2414</v>
      </c>
      <c r="EU518" s="120">
        <v>10.26</v>
      </c>
      <c r="EV518" s="120">
        <v>19.6023</v>
      </c>
      <c r="EW518" s="120">
        <v>0.1353</v>
      </c>
      <c r="EX518" s="120">
        <v>10.26</v>
      </c>
      <c r="EY518" s="120">
        <v>27.2117</v>
      </c>
      <c r="EZ518" s="120">
        <v>0.26069999999999999</v>
      </c>
      <c r="FM518" s="120">
        <v>10.26</v>
      </c>
      <c r="FN518" s="120">
        <v>16.626799999999999</v>
      </c>
      <c r="FO518" s="120">
        <v>0.82189999999999996</v>
      </c>
      <c r="FP518" s="120">
        <v>10.26</v>
      </c>
      <c r="FQ518" s="120">
        <v>21.737300000000001</v>
      </c>
      <c r="FR518" s="120">
        <v>0.15709999999999999</v>
      </c>
      <c r="FV518" s="120">
        <v>10.26</v>
      </c>
      <c r="FW518" s="120">
        <v>23.1678</v>
      </c>
      <c r="FX518" s="120">
        <v>0.18859999999999999</v>
      </c>
      <c r="FY518" s="120">
        <v>10.26</v>
      </c>
      <c r="FZ518" s="120">
        <v>23.272200000000002</v>
      </c>
      <c r="GA518" s="120">
        <v>0.1981</v>
      </c>
      <c r="GE518" s="120">
        <v>10.26</v>
      </c>
      <c r="GF518" s="120">
        <v>21.1938</v>
      </c>
      <c r="GG518" s="120">
        <v>0.21959999999999999</v>
      </c>
      <c r="GH518" s="120">
        <v>10.26</v>
      </c>
      <c r="GI518" s="120">
        <v>12.8858</v>
      </c>
      <c r="GJ518" s="120">
        <v>0.18579999999999999</v>
      </c>
      <c r="GK518" s="120">
        <v>10.26</v>
      </c>
      <c r="GL518" s="120">
        <v>22.3062</v>
      </c>
      <c r="GM518" s="120">
        <v>0.34420000000000001</v>
      </c>
      <c r="GN518" s="120">
        <v>10.26</v>
      </c>
      <c r="GO518" s="120">
        <v>27.677399999999999</v>
      </c>
      <c r="GP518" s="120">
        <v>0.53</v>
      </c>
      <c r="GW518" s="120">
        <v>10.26</v>
      </c>
      <c r="GX518" s="120">
        <v>19.213899999999999</v>
      </c>
      <c r="GY518" s="120">
        <v>0.30470000000000003</v>
      </c>
      <c r="GZ518" s="120">
        <v>10.26</v>
      </c>
      <c r="HA518" s="120">
        <v>24.742599999999999</v>
      </c>
      <c r="HB518" s="120">
        <v>0.42659999999999998</v>
      </c>
      <c r="HF518" s="120">
        <v>10.26</v>
      </c>
      <c r="HG518" s="120">
        <v>27.226500000000001</v>
      </c>
      <c r="HH518" s="120">
        <v>0.32269999999999999</v>
      </c>
      <c r="HO518" s="120">
        <v>10.26</v>
      </c>
      <c r="HP518" s="120">
        <v>15.085699999999999</v>
      </c>
      <c r="HQ518" s="120">
        <v>0.1431</v>
      </c>
      <c r="HR518" s="120">
        <v>10.26</v>
      </c>
      <c r="HS518" s="120">
        <v>26.354399999999998</v>
      </c>
      <c r="HT518" s="120">
        <v>0.3362</v>
      </c>
      <c r="HX518" s="128">
        <v>10.26</v>
      </c>
      <c r="HY518" s="128">
        <v>28.8019</v>
      </c>
      <c r="HZ518" s="120">
        <v>0.1163</v>
      </c>
      <c r="IA518" s="128">
        <v>10.26</v>
      </c>
      <c r="IB518" s="128">
        <v>19.887699999999999</v>
      </c>
      <c r="IC518" s="120">
        <v>0.1048</v>
      </c>
      <c r="ID518" s="128">
        <v>10.26</v>
      </c>
      <c r="IE518" s="128">
        <v>20.490600000000001</v>
      </c>
      <c r="IF518" s="120">
        <v>9.2200000000000004E-2</v>
      </c>
      <c r="IG518" s="128">
        <v>10.26</v>
      </c>
      <c r="IH518" s="128">
        <v>21.2927</v>
      </c>
      <c r="II518" s="120">
        <v>0.11990000000000001</v>
      </c>
      <c r="IJ518" s="128">
        <v>10.26</v>
      </c>
      <c r="IK518" s="128">
        <v>28.377300000000002</v>
      </c>
      <c r="IL518" s="120">
        <v>0.1731</v>
      </c>
      <c r="IM518" s="128">
        <v>10.26</v>
      </c>
      <c r="IN518" s="128">
        <v>26.744800000000001</v>
      </c>
      <c r="IO518" s="120">
        <v>0.21909999999999999</v>
      </c>
      <c r="IP518" s="128">
        <v>10.26</v>
      </c>
      <c r="IQ518" s="128">
        <v>40.872900000000001</v>
      </c>
      <c r="IR518" s="120">
        <v>0.27389999999999998</v>
      </c>
      <c r="IS518" s="128">
        <v>10.26</v>
      </c>
      <c r="IT518" s="128">
        <v>48.113300000000002</v>
      </c>
      <c r="IU518" s="120">
        <v>0.43559999999999999</v>
      </c>
      <c r="IV518" s="128">
        <v>10.26</v>
      </c>
      <c r="IW518" s="128">
        <v>26.343399999999999</v>
      </c>
      <c r="IX518" s="120">
        <v>0.1323</v>
      </c>
      <c r="IY518" s="128">
        <v>10.26</v>
      </c>
      <c r="IZ518" s="128">
        <v>19.968900000000001</v>
      </c>
      <c r="JA518" s="120">
        <v>0.1008</v>
      </c>
      <c r="JB518" s="128">
        <v>10.26</v>
      </c>
      <c r="JC518" s="128">
        <v>13.5017</v>
      </c>
      <c r="JD518" s="120">
        <v>9.1499999999999998E-2</v>
      </c>
      <c r="JE518" s="128">
        <v>10.26</v>
      </c>
      <c r="JF518" s="128">
        <v>19.795200000000001</v>
      </c>
      <c r="JG518" s="120">
        <v>0.14269999999999999</v>
      </c>
      <c r="JH518" s="128">
        <v>10.26</v>
      </c>
      <c r="JI518" s="128">
        <v>16.6831</v>
      </c>
      <c r="JJ518" s="120">
        <v>8.6900000000000005E-2</v>
      </c>
      <c r="JK518" s="128">
        <v>10.26</v>
      </c>
      <c r="JL518" s="128">
        <v>10.8569</v>
      </c>
      <c r="JM518" s="120">
        <v>6.0900000000000003E-2</v>
      </c>
      <c r="JN518" s="128">
        <v>10.26</v>
      </c>
      <c r="JO518" s="128">
        <v>21.4754</v>
      </c>
      <c r="JP518" s="120">
        <v>0.13569999999999999</v>
      </c>
      <c r="JQ518" s="128">
        <v>10.26</v>
      </c>
      <c r="JR518" s="128">
        <v>13.9521</v>
      </c>
      <c r="JS518" s="120">
        <v>5.1799999999999999E-2</v>
      </c>
    </row>
    <row r="519" spans="1:279" x14ac:dyDescent="0.25">
      <c r="A519" s="128">
        <v>10.28</v>
      </c>
      <c r="B519" s="128">
        <v>25.827400000000001</v>
      </c>
      <c r="C519" s="120">
        <v>0.48499999999999999</v>
      </c>
      <c r="D519" s="120">
        <v>10.28</v>
      </c>
      <c r="E519" s="120">
        <v>29.259499999999999</v>
      </c>
      <c r="F519" s="120">
        <v>0.30030000000000001</v>
      </c>
      <c r="G519" s="120">
        <v>10.28</v>
      </c>
      <c r="H519" s="120">
        <v>18.177199999999999</v>
      </c>
      <c r="I519" s="120">
        <v>0.49180000000000001</v>
      </c>
      <c r="J519" s="120">
        <v>10.28</v>
      </c>
      <c r="K519" s="120">
        <v>25.369199999999999</v>
      </c>
      <c r="L519" s="120">
        <v>0.2717</v>
      </c>
      <c r="M519" s="120">
        <v>10.28</v>
      </c>
      <c r="N519" s="120">
        <v>11.437799999999999</v>
      </c>
      <c r="O519" s="120">
        <v>0.1129</v>
      </c>
      <c r="P519" s="120">
        <v>10.28</v>
      </c>
      <c r="Q519" s="120">
        <v>22.5549</v>
      </c>
      <c r="R519" s="120">
        <v>0.56789999999999996</v>
      </c>
      <c r="S519" s="120">
        <v>10.28</v>
      </c>
      <c r="T519" s="120">
        <v>21.2682</v>
      </c>
      <c r="U519" s="120">
        <v>0.57420000000000004</v>
      </c>
      <c r="V519" s="120">
        <v>12.617000000000001</v>
      </c>
      <c r="W519" s="120">
        <v>30.621600000000001</v>
      </c>
      <c r="X519" s="120">
        <v>0.22420000000000001</v>
      </c>
      <c r="Y519" s="120">
        <v>10.28</v>
      </c>
      <c r="Z519" s="120">
        <v>26.4102</v>
      </c>
      <c r="AA519" s="120">
        <v>0.23280000000000001</v>
      </c>
      <c r="AB519" s="120">
        <v>10.28</v>
      </c>
      <c r="AC519" s="120">
        <v>27.596900000000002</v>
      </c>
      <c r="AD519" s="120">
        <v>0.3911</v>
      </c>
      <c r="AE519" s="120">
        <v>12.605</v>
      </c>
      <c r="AF519" s="120">
        <v>23.221800000000002</v>
      </c>
      <c r="AG519" s="120">
        <v>0.1244</v>
      </c>
      <c r="AH519" s="120">
        <v>10.28</v>
      </c>
      <c r="AI519" s="120">
        <v>22.335799999999999</v>
      </c>
      <c r="AJ519" s="120">
        <v>0.29649999999999999</v>
      </c>
      <c r="AK519" s="120">
        <v>10.28</v>
      </c>
      <c r="AL519" s="120">
        <v>29.813300000000002</v>
      </c>
      <c r="AM519" s="120">
        <v>0.36099999999999999</v>
      </c>
      <c r="AN519" s="120">
        <v>13.05</v>
      </c>
      <c r="AO519" s="120">
        <v>31.769400000000001</v>
      </c>
      <c r="AP519" s="120">
        <v>0.23100000000000001</v>
      </c>
      <c r="AT519" s="120">
        <v>10.28</v>
      </c>
      <c r="AU519" s="120">
        <v>23.333100000000002</v>
      </c>
      <c r="AV519" s="120">
        <v>0.28770000000000001</v>
      </c>
      <c r="BO519" s="120">
        <v>10.28</v>
      </c>
      <c r="BP519" s="120">
        <v>19.980699999999999</v>
      </c>
      <c r="BQ519" s="120">
        <v>0.31869999999999998</v>
      </c>
      <c r="BR519" s="120">
        <v>10.28</v>
      </c>
      <c r="BS519" s="120">
        <v>32.414000000000001</v>
      </c>
      <c r="BT519" s="120">
        <v>0.49940000000000001</v>
      </c>
      <c r="CA519" s="120">
        <v>10.28</v>
      </c>
      <c r="CB519" s="120">
        <v>5.9561999999999999</v>
      </c>
      <c r="CC519" s="120">
        <v>0.32569999999999999</v>
      </c>
      <c r="CD519" s="120">
        <v>10.28</v>
      </c>
      <c r="CE519" s="120">
        <v>32.795900000000003</v>
      </c>
      <c r="CF519" s="120">
        <v>0.38390000000000002</v>
      </c>
      <c r="CS519" s="120">
        <v>10.28</v>
      </c>
      <c r="CT519" s="120">
        <v>17.526199999999999</v>
      </c>
      <c r="CU519" s="120">
        <v>0.1905</v>
      </c>
      <c r="CY519" s="120">
        <v>10.28</v>
      </c>
      <c r="CZ519" s="120">
        <v>23.645499999999998</v>
      </c>
      <c r="DA519" s="120">
        <v>0.27700000000000002</v>
      </c>
      <c r="DH519" s="120">
        <v>10.28</v>
      </c>
      <c r="DI519" s="120">
        <v>18.9558</v>
      </c>
      <c r="DJ519" s="120">
        <v>0.2452</v>
      </c>
      <c r="DN519" s="120">
        <v>10.28</v>
      </c>
      <c r="DO519" s="120">
        <v>24.289899999999999</v>
      </c>
      <c r="DP519" s="120">
        <v>0.26190000000000002</v>
      </c>
      <c r="DW519" s="120">
        <v>10.28</v>
      </c>
      <c r="DX519" s="120">
        <v>25.799099999999999</v>
      </c>
      <c r="DY519" s="120">
        <v>0.21410000000000001</v>
      </c>
      <c r="DZ519" s="120">
        <v>10.28</v>
      </c>
      <c r="EA519" s="120">
        <v>22.791699999999999</v>
      </c>
      <c r="EB519" s="120">
        <v>0.25159999999999999</v>
      </c>
      <c r="EL519" s="120">
        <v>10.28</v>
      </c>
      <c r="EM519" s="120">
        <v>18.683800000000002</v>
      </c>
      <c r="EN519" s="120">
        <v>0.22170000000000001</v>
      </c>
      <c r="EO519" s="120">
        <v>10.28</v>
      </c>
      <c r="EP519" s="120">
        <v>20.114799999999999</v>
      </c>
      <c r="EQ519" s="120">
        <v>0.24279999999999999</v>
      </c>
      <c r="EU519" s="120">
        <v>10.28</v>
      </c>
      <c r="EV519" s="120">
        <v>19.729099999999999</v>
      </c>
      <c r="EW519" s="120">
        <v>0.1421</v>
      </c>
      <c r="EX519" s="120">
        <v>10.28</v>
      </c>
      <c r="EY519" s="120">
        <v>27.048999999999999</v>
      </c>
      <c r="EZ519" s="120">
        <v>0.27060000000000001</v>
      </c>
      <c r="FM519" s="120">
        <v>10.28</v>
      </c>
      <c r="FN519" s="120">
        <v>16.1889</v>
      </c>
      <c r="FO519" s="120">
        <v>0.87339999999999995</v>
      </c>
      <c r="FP519" s="120">
        <v>10.28</v>
      </c>
      <c r="FQ519" s="120">
        <v>22.165700000000001</v>
      </c>
      <c r="FR519" s="120">
        <v>0.15310000000000001</v>
      </c>
      <c r="FV519" s="120">
        <v>10.28</v>
      </c>
      <c r="FW519" s="120">
        <v>22.872199999999999</v>
      </c>
      <c r="FX519" s="120">
        <v>0.18779999999999999</v>
      </c>
      <c r="FY519" s="120">
        <v>10.28</v>
      </c>
      <c r="FZ519" s="120">
        <v>24.0381</v>
      </c>
      <c r="GA519" s="120">
        <v>0.1991</v>
      </c>
      <c r="GE519" s="120">
        <v>10.28</v>
      </c>
      <c r="GF519" s="120">
        <v>21.636299999999999</v>
      </c>
      <c r="GG519" s="120">
        <v>0.21</v>
      </c>
      <c r="GH519" s="120">
        <v>10.28</v>
      </c>
      <c r="GI519" s="120">
        <v>14.902100000000001</v>
      </c>
      <c r="GJ519" s="120">
        <v>0.19819999999999999</v>
      </c>
      <c r="GK519" s="120">
        <v>10.28</v>
      </c>
      <c r="GL519" s="120">
        <v>22.369900000000001</v>
      </c>
      <c r="GM519" s="120">
        <v>0.35560000000000003</v>
      </c>
      <c r="GN519" s="120">
        <v>10.28</v>
      </c>
      <c r="GO519" s="120">
        <v>27.130400000000002</v>
      </c>
      <c r="GP519" s="120">
        <v>0.51370000000000005</v>
      </c>
      <c r="GW519" s="120">
        <v>10.28</v>
      </c>
      <c r="GX519" s="120">
        <v>19.145</v>
      </c>
      <c r="GY519" s="120">
        <v>0.29730000000000001</v>
      </c>
      <c r="GZ519" s="120">
        <v>10.28</v>
      </c>
      <c r="HA519" s="120">
        <v>24.593699999999998</v>
      </c>
      <c r="HB519" s="120">
        <v>0.4269</v>
      </c>
      <c r="HF519" s="120">
        <v>10.28</v>
      </c>
      <c r="HG519" s="120">
        <v>26.751799999999999</v>
      </c>
      <c r="HH519" s="120">
        <v>0.33660000000000001</v>
      </c>
      <c r="HO519" s="120">
        <v>10.28</v>
      </c>
      <c r="HP519" s="120">
        <v>14.4313</v>
      </c>
      <c r="HQ519" s="120">
        <v>0.13650000000000001</v>
      </c>
      <c r="HR519" s="120">
        <v>10.28</v>
      </c>
      <c r="HS519" s="120">
        <v>26.1876</v>
      </c>
      <c r="HT519" s="120">
        <v>0.32440000000000002</v>
      </c>
      <c r="HX519" s="128">
        <v>10.28</v>
      </c>
      <c r="HY519" s="128">
        <v>28.4862</v>
      </c>
      <c r="HZ519" s="120">
        <v>0.12859999999999999</v>
      </c>
      <c r="IA519" s="128">
        <v>10.28</v>
      </c>
      <c r="IB519" s="128">
        <v>19.709700000000002</v>
      </c>
      <c r="IC519" s="120">
        <v>0.106</v>
      </c>
      <c r="ID519" s="128">
        <v>10.28</v>
      </c>
      <c r="IE519" s="128">
        <v>20.296299999999999</v>
      </c>
      <c r="IF519" s="120">
        <v>9.3200000000000005E-2</v>
      </c>
      <c r="IG519" s="128">
        <v>10.28</v>
      </c>
      <c r="IH519" s="128">
        <v>21.0855</v>
      </c>
      <c r="II519" s="120">
        <v>0.11749999999999999</v>
      </c>
      <c r="IJ519" s="128">
        <v>10.28</v>
      </c>
      <c r="IK519" s="128">
        <v>29.173300000000001</v>
      </c>
      <c r="IL519" s="120">
        <v>0.1651</v>
      </c>
      <c r="IM519" s="128">
        <v>10.28</v>
      </c>
      <c r="IN519" s="128">
        <v>26.138000000000002</v>
      </c>
      <c r="IO519" s="120">
        <v>0.2036</v>
      </c>
      <c r="IP519" s="128">
        <v>10.28</v>
      </c>
      <c r="IQ519" s="128">
        <v>38.710799999999999</v>
      </c>
      <c r="IR519" s="120">
        <v>0.26679999999999998</v>
      </c>
      <c r="IS519" s="128">
        <v>10.28</v>
      </c>
      <c r="IT519" s="128">
        <v>47.7254</v>
      </c>
      <c r="IU519" s="120">
        <v>0.41770000000000002</v>
      </c>
      <c r="IV519" s="128">
        <v>10.28</v>
      </c>
      <c r="IW519" s="128">
        <v>26.212199999999999</v>
      </c>
      <c r="IX519" s="120">
        <v>0.1293</v>
      </c>
      <c r="IY519" s="128">
        <v>10.28</v>
      </c>
      <c r="IZ519" s="128">
        <v>19.314599999999999</v>
      </c>
      <c r="JA519" s="120">
        <v>9.5200000000000007E-2</v>
      </c>
      <c r="JB519" s="128">
        <v>10.28</v>
      </c>
      <c r="JC519" s="128">
        <v>13.2684</v>
      </c>
      <c r="JD519" s="120">
        <v>9.0700000000000003E-2</v>
      </c>
      <c r="JE519" s="128">
        <v>10.28</v>
      </c>
      <c r="JF519" s="128">
        <v>19.778600000000001</v>
      </c>
      <c r="JG519" s="120">
        <v>0.13450000000000001</v>
      </c>
      <c r="JH519" s="128">
        <v>10.28</v>
      </c>
      <c r="JI519" s="128">
        <v>16.738099999999999</v>
      </c>
      <c r="JJ519" s="120">
        <v>9.11E-2</v>
      </c>
      <c r="JK519" s="128">
        <v>10.28</v>
      </c>
      <c r="JL519" s="128">
        <v>10.6503</v>
      </c>
      <c r="JM519" s="120">
        <v>6.3E-2</v>
      </c>
      <c r="JN519" s="128">
        <v>10.28</v>
      </c>
      <c r="JO519" s="128">
        <v>23.490200000000002</v>
      </c>
      <c r="JP519" s="120">
        <v>0.15179999999999999</v>
      </c>
      <c r="JQ519" s="128">
        <v>10.28</v>
      </c>
      <c r="JR519" s="128">
        <v>14.3736</v>
      </c>
      <c r="JS519" s="120">
        <v>5.4399999999999997E-2</v>
      </c>
    </row>
    <row r="520" spans="1:279" x14ac:dyDescent="0.25">
      <c r="A520" s="128">
        <v>10.3</v>
      </c>
      <c r="B520" s="128">
        <v>23.240400000000001</v>
      </c>
      <c r="C520" s="120">
        <v>0.4662</v>
      </c>
      <c r="D520" s="120">
        <v>10.3</v>
      </c>
      <c r="E520" s="120">
        <v>29.112500000000001</v>
      </c>
      <c r="F520" s="120">
        <v>0.32500000000000001</v>
      </c>
      <c r="G520" s="120">
        <v>10.3</v>
      </c>
      <c r="H520" s="120">
        <v>17.413599999999999</v>
      </c>
      <c r="I520" s="120">
        <v>0.55059999999999998</v>
      </c>
      <c r="J520" s="120">
        <v>10.3</v>
      </c>
      <c r="K520" s="120">
        <v>25.091000000000001</v>
      </c>
      <c r="L520" s="120">
        <v>0.26829999999999998</v>
      </c>
      <c r="M520" s="120">
        <v>10.3</v>
      </c>
      <c r="N520" s="120">
        <v>11.297499999999999</v>
      </c>
      <c r="O520" s="120">
        <v>0.1085</v>
      </c>
      <c r="P520" s="120">
        <v>10.3</v>
      </c>
      <c r="Q520" s="120">
        <v>22.108899999999998</v>
      </c>
      <c r="R520" s="120">
        <v>0.62309999999999999</v>
      </c>
      <c r="S520" s="120">
        <v>10.3</v>
      </c>
      <c r="T520" s="120">
        <v>20.3354</v>
      </c>
      <c r="U520" s="120">
        <v>0.59299999999999997</v>
      </c>
      <c r="V520" s="120">
        <v>12.637</v>
      </c>
      <c r="W520" s="120">
        <v>30.388500000000001</v>
      </c>
      <c r="X520" s="120">
        <v>0.22639999999999999</v>
      </c>
      <c r="Y520" s="120">
        <v>10.3</v>
      </c>
      <c r="Z520" s="120">
        <v>26.172599999999999</v>
      </c>
      <c r="AA520" s="120">
        <v>0.14910000000000001</v>
      </c>
      <c r="AB520" s="120">
        <v>10.3</v>
      </c>
      <c r="AC520" s="120">
        <v>26.753</v>
      </c>
      <c r="AD520" s="120">
        <v>0.39190000000000003</v>
      </c>
      <c r="AE520" s="120">
        <v>12.625</v>
      </c>
      <c r="AF520" s="120">
        <v>23.0076</v>
      </c>
      <c r="AG520" s="120">
        <v>0.1246</v>
      </c>
      <c r="AH520" s="120">
        <v>10.3</v>
      </c>
      <c r="AI520" s="120">
        <v>22.5534</v>
      </c>
      <c r="AJ520" s="120">
        <v>0.2969</v>
      </c>
      <c r="AK520" s="120">
        <v>10.3</v>
      </c>
      <c r="AL520" s="120">
        <v>29.786799999999999</v>
      </c>
      <c r="AM520" s="120">
        <v>0.36359999999999998</v>
      </c>
      <c r="AN520" s="120">
        <v>13.07</v>
      </c>
      <c r="AO520" s="120">
        <v>31.676600000000001</v>
      </c>
      <c r="AP520" s="120">
        <v>0.22670000000000001</v>
      </c>
      <c r="AT520" s="120">
        <v>10.3</v>
      </c>
      <c r="AU520" s="120">
        <v>23.639299999999999</v>
      </c>
      <c r="AV520" s="120">
        <v>0.29270000000000002</v>
      </c>
      <c r="BO520" s="120">
        <v>10.3</v>
      </c>
      <c r="BP520" s="120">
        <v>19.258600000000001</v>
      </c>
      <c r="BQ520" s="120">
        <v>0.2984</v>
      </c>
      <c r="BR520" s="120">
        <v>10.3</v>
      </c>
      <c r="BS520" s="120">
        <v>31.851600000000001</v>
      </c>
      <c r="BT520" s="120">
        <v>0.62490000000000001</v>
      </c>
      <c r="CA520" s="120">
        <v>10.3</v>
      </c>
      <c r="CB520" s="120">
        <v>5.8875000000000002</v>
      </c>
      <c r="CC520" s="120">
        <v>0.30459999999999998</v>
      </c>
      <c r="CD520" s="120">
        <v>10.3</v>
      </c>
      <c r="CE520" s="120">
        <v>33.145400000000002</v>
      </c>
      <c r="CF520" s="120">
        <v>0.37809999999999999</v>
      </c>
      <c r="CS520" s="120">
        <v>10.3</v>
      </c>
      <c r="CT520" s="120">
        <v>17.228100000000001</v>
      </c>
      <c r="CU520" s="120">
        <v>0.1948</v>
      </c>
      <c r="CY520" s="120">
        <v>10.3</v>
      </c>
      <c r="CZ520" s="120">
        <v>23.951899999999998</v>
      </c>
      <c r="DA520" s="120">
        <v>0.2737</v>
      </c>
      <c r="DH520" s="120">
        <v>10.3</v>
      </c>
      <c r="DI520" s="120">
        <v>18.9328</v>
      </c>
      <c r="DJ520" s="120">
        <v>0.24249999999999999</v>
      </c>
      <c r="DN520" s="120">
        <v>10.3</v>
      </c>
      <c r="DO520" s="120">
        <v>24.318000000000001</v>
      </c>
      <c r="DP520" s="120">
        <v>0.2661</v>
      </c>
      <c r="DW520" s="120">
        <v>10.3</v>
      </c>
      <c r="DX520" s="120">
        <v>25.716699999999999</v>
      </c>
      <c r="DY520" s="120">
        <v>0.2112</v>
      </c>
      <c r="DZ520" s="120">
        <v>10.3</v>
      </c>
      <c r="EA520" s="120">
        <v>22.648</v>
      </c>
      <c r="EB520" s="120">
        <v>0.25059999999999999</v>
      </c>
      <c r="EL520" s="120">
        <v>10.3</v>
      </c>
      <c r="EM520" s="120">
        <v>19.250499999999999</v>
      </c>
      <c r="EN520" s="120">
        <v>0.18</v>
      </c>
      <c r="EO520" s="120">
        <v>10.3</v>
      </c>
      <c r="EP520" s="120">
        <v>19.7593</v>
      </c>
      <c r="EQ520" s="120">
        <v>0.24049999999999999</v>
      </c>
      <c r="EU520" s="120">
        <v>10.3</v>
      </c>
      <c r="EV520" s="120">
        <v>20.032900000000001</v>
      </c>
      <c r="EW520" s="120">
        <v>0.1469</v>
      </c>
      <c r="EX520" s="120">
        <v>10.3</v>
      </c>
      <c r="EY520" s="120">
        <v>26.704699999999999</v>
      </c>
      <c r="EZ520" s="120">
        <v>0.26450000000000001</v>
      </c>
      <c r="FM520" s="120">
        <v>10.3</v>
      </c>
      <c r="FN520" s="120">
        <v>16.1416</v>
      </c>
      <c r="FO520" s="120">
        <v>0.89400000000000002</v>
      </c>
      <c r="FP520" s="120">
        <v>10.3</v>
      </c>
      <c r="FQ520" s="120">
        <v>22.678100000000001</v>
      </c>
      <c r="FR520" s="120">
        <v>0.157</v>
      </c>
      <c r="FV520" s="120">
        <v>10.3</v>
      </c>
      <c r="FW520" s="120">
        <v>22.3628</v>
      </c>
      <c r="FX520" s="120">
        <v>0.19020000000000001</v>
      </c>
      <c r="FY520" s="120">
        <v>10.3</v>
      </c>
      <c r="FZ520" s="120">
        <v>24.724599999999999</v>
      </c>
      <c r="GA520" s="120">
        <v>0.2014</v>
      </c>
      <c r="GE520" s="120">
        <v>10.3</v>
      </c>
      <c r="GF520" s="120">
        <v>21.979500000000002</v>
      </c>
      <c r="GG520" s="120">
        <v>0.20499999999999999</v>
      </c>
      <c r="GH520" s="120">
        <v>10.3</v>
      </c>
      <c r="GI520" s="120">
        <v>16.067900000000002</v>
      </c>
      <c r="GJ520" s="120">
        <v>0.189</v>
      </c>
      <c r="GK520" s="120">
        <v>10.3</v>
      </c>
      <c r="GL520" s="120">
        <v>22.3904</v>
      </c>
      <c r="GM520" s="120">
        <v>0.35539999999999999</v>
      </c>
      <c r="GN520" s="120">
        <v>10.3</v>
      </c>
      <c r="GO520" s="120">
        <v>26.799299999999999</v>
      </c>
      <c r="GP520" s="120">
        <v>0.49149999999999999</v>
      </c>
      <c r="GW520" s="120">
        <v>10.3</v>
      </c>
      <c r="GX520" s="120">
        <v>19.1463</v>
      </c>
      <c r="GY520" s="120">
        <v>0.29420000000000002</v>
      </c>
      <c r="GZ520" s="120">
        <v>10.3</v>
      </c>
      <c r="HA520" s="120">
        <v>24.331499999999998</v>
      </c>
      <c r="HB520" s="120">
        <v>0.4365</v>
      </c>
      <c r="HF520" s="120">
        <v>10.3</v>
      </c>
      <c r="HG520" s="120">
        <v>26.417899999999999</v>
      </c>
      <c r="HH520" s="120">
        <v>0.28499999999999998</v>
      </c>
      <c r="HO520" s="120">
        <v>10.3</v>
      </c>
      <c r="HP520" s="120">
        <v>13.755599999999999</v>
      </c>
      <c r="HQ520" s="120">
        <v>0.1298</v>
      </c>
      <c r="HR520" s="120">
        <v>10.3</v>
      </c>
      <c r="HS520" s="120">
        <v>26.148499999999999</v>
      </c>
      <c r="HT520" s="120">
        <v>0.3165</v>
      </c>
      <c r="HX520" s="128">
        <v>10.3</v>
      </c>
      <c r="HY520" s="128">
        <v>28.779199999999999</v>
      </c>
      <c r="HZ520" s="120">
        <v>0.1221</v>
      </c>
      <c r="IA520" s="128">
        <v>10.3</v>
      </c>
      <c r="IB520" s="128">
        <v>19.583200000000001</v>
      </c>
      <c r="IC520" s="120">
        <v>0.1057</v>
      </c>
      <c r="ID520" s="128">
        <v>10.3</v>
      </c>
      <c r="IE520" s="128">
        <v>20.038399999999999</v>
      </c>
      <c r="IF520" s="120">
        <v>9.5100000000000004E-2</v>
      </c>
      <c r="IG520" s="128">
        <v>10.3</v>
      </c>
      <c r="IH520" s="128">
        <v>20.8782</v>
      </c>
      <c r="II520" s="120">
        <v>0.115</v>
      </c>
      <c r="IJ520" s="128">
        <v>10.3</v>
      </c>
      <c r="IK520" s="128">
        <v>30.636199999999999</v>
      </c>
      <c r="IL520" s="120">
        <v>0.17899999999999999</v>
      </c>
      <c r="IM520" s="128">
        <v>10.3</v>
      </c>
      <c r="IN520" s="128">
        <v>25.916</v>
      </c>
      <c r="IO520" s="120">
        <v>0.18479999999999999</v>
      </c>
      <c r="IP520" s="128">
        <v>10.3</v>
      </c>
      <c r="IQ520" s="128">
        <v>37.365499999999997</v>
      </c>
      <c r="IR520" s="120">
        <v>0.25569999999999998</v>
      </c>
      <c r="IS520" s="128">
        <v>10.3</v>
      </c>
      <c r="IT520" s="128">
        <v>46.439500000000002</v>
      </c>
      <c r="IU520" s="120">
        <v>0.42970000000000003</v>
      </c>
      <c r="IV520" s="128">
        <v>10.3</v>
      </c>
      <c r="IW520" s="128">
        <v>26.124400000000001</v>
      </c>
      <c r="IX520" s="120">
        <v>0.12720000000000001</v>
      </c>
      <c r="IY520" s="128">
        <v>10.3</v>
      </c>
      <c r="IZ520" s="128">
        <v>18.180099999999999</v>
      </c>
      <c r="JA520" s="120">
        <v>9.4500000000000001E-2</v>
      </c>
      <c r="JB520" s="128">
        <v>10.3</v>
      </c>
      <c r="JC520" s="128">
        <v>13.049799999999999</v>
      </c>
      <c r="JD520" s="120">
        <v>9.0499999999999997E-2</v>
      </c>
      <c r="JE520" s="128">
        <v>10.3</v>
      </c>
      <c r="JF520" s="128">
        <v>19.751999999999999</v>
      </c>
      <c r="JG520" s="120">
        <v>0.1232</v>
      </c>
      <c r="JH520" s="128">
        <v>10.3</v>
      </c>
      <c r="JI520" s="128">
        <v>16.599799999999998</v>
      </c>
      <c r="JJ520" s="120">
        <v>9.6600000000000005E-2</v>
      </c>
      <c r="JK520" s="128">
        <v>10.3</v>
      </c>
      <c r="JL520" s="128">
        <v>10.558</v>
      </c>
      <c r="JM520" s="120">
        <v>6.4199999999999993E-2</v>
      </c>
      <c r="JN520" s="128">
        <v>10.3</v>
      </c>
      <c r="JO520" s="128">
        <v>25.744199999999999</v>
      </c>
      <c r="JP520" s="120">
        <v>0.16800000000000001</v>
      </c>
      <c r="JQ520" s="128">
        <v>10.3</v>
      </c>
      <c r="JR520" s="128">
        <v>14.6898</v>
      </c>
      <c r="JS520" s="120">
        <v>6.1400000000000003E-2</v>
      </c>
    </row>
    <row r="521" spans="1:279" x14ac:dyDescent="0.25">
      <c r="A521" s="128">
        <v>10.32</v>
      </c>
      <c r="B521" s="128">
        <v>20.7254</v>
      </c>
      <c r="C521" s="120">
        <v>0.4446</v>
      </c>
      <c r="D521" s="120">
        <v>10.32</v>
      </c>
      <c r="E521" s="120">
        <v>28.581900000000001</v>
      </c>
      <c r="F521" s="120">
        <v>0.3533</v>
      </c>
      <c r="G521" s="120">
        <v>10.32</v>
      </c>
      <c r="H521" s="120">
        <v>16.310400000000001</v>
      </c>
      <c r="I521" s="120">
        <v>0.54569999999999996</v>
      </c>
      <c r="J521" s="120">
        <v>10.32</v>
      </c>
      <c r="K521" s="120">
        <v>24.704899999999999</v>
      </c>
      <c r="L521" s="120">
        <v>0.2732</v>
      </c>
      <c r="M521" s="120">
        <v>10.32</v>
      </c>
      <c r="N521" s="120">
        <v>11.366400000000001</v>
      </c>
      <c r="O521" s="120">
        <v>0.1056</v>
      </c>
      <c r="P521" s="120">
        <v>10.32</v>
      </c>
      <c r="Q521" s="120">
        <v>21.898499999999999</v>
      </c>
      <c r="R521" s="120">
        <v>0.70550000000000002</v>
      </c>
      <c r="S521" s="120">
        <v>10.32</v>
      </c>
      <c r="T521" s="120">
        <v>19.709399999999999</v>
      </c>
      <c r="U521" s="120">
        <v>0.61960000000000004</v>
      </c>
      <c r="V521" s="120">
        <v>12.657</v>
      </c>
      <c r="W521" s="120">
        <v>30.238600000000002</v>
      </c>
      <c r="X521" s="120">
        <v>0.2213</v>
      </c>
      <c r="Y521" s="120">
        <v>10.32</v>
      </c>
      <c r="Z521" s="120">
        <v>26.052499999999998</v>
      </c>
      <c r="AA521" s="120">
        <v>0.15570000000000001</v>
      </c>
      <c r="AB521" s="120">
        <v>10.32</v>
      </c>
      <c r="AC521" s="120">
        <v>26.334</v>
      </c>
      <c r="AD521" s="120">
        <v>0.38590000000000002</v>
      </c>
      <c r="AE521" s="120">
        <v>12.645</v>
      </c>
      <c r="AF521" s="120">
        <v>22.699000000000002</v>
      </c>
      <c r="AG521" s="120">
        <v>0.1222</v>
      </c>
      <c r="AH521" s="120">
        <v>10.32</v>
      </c>
      <c r="AI521" s="120">
        <v>22.8169</v>
      </c>
      <c r="AJ521" s="120">
        <v>0.30270000000000002</v>
      </c>
      <c r="AK521" s="120">
        <v>10.32</v>
      </c>
      <c r="AL521" s="120">
        <v>29.8203</v>
      </c>
      <c r="AM521" s="120">
        <v>0.3614</v>
      </c>
      <c r="AN521" s="120">
        <v>13.09</v>
      </c>
      <c r="AO521" s="120">
        <v>31.627400000000002</v>
      </c>
      <c r="AP521" s="120">
        <v>0.22509999999999999</v>
      </c>
      <c r="AT521" s="120">
        <v>10.32</v>
      </c>
      <c r="AU521" s="120">
        <v>23.800899999999999</v>
      </c>
      <c r="AV521" s="120">
        <v>0.29959999999999998</v>
      </c>
      <c r="BO521" s="120">
        <v>10.32</v>
      </c>
      <c r="BP521" s="120">
        <v>18.645</v>
      </c>
      <c r="BQ521" s="120">
        <v>0.28000000000000003</v>
      </c>
      <c r="BR521" s="120">
        <v>10.32</v>
      </c>
      <c r="BS521" s="120">
        <v>30.548999999999999</v>
      </c>
      <c r="BT521" s="120">
        <v>0.71330000000000005</v>
      </c>
      <c r="CA521" s="120">
        <v>10.32</v>
      </c>
      <c r="CB521" s="120">
        <v>6.3819999999999997</v>
      </c>
      <c r="CC521" s="120">
        <v>0.28710000000000002</v>
      </c>
      <c r="CD521" s="120">
        <v>10.32</v>
      </c>
      <c r="CE521" s="120">
        <v>32.942500000000003</v>
      </c>
      <c r="CF521" s="120">
        <v>0.375</v>
      </c>
      <c r="CS521" s="120">
        <v>10.32</v>
      </c>
      <c r="CT521" s="120">
        <v>17.356999999999999</v>
      </c>
      <c r="CU521" s="120">
        <v>0.2014</v>
      </c>
      <c r="CY521" s="120">
        <v>10.32</v>
      </c>
      <c r="CZ521" s="120">
        <v>24.153500000000001</v>
      </c>
      <c r="DA521" s="120">
        <v>0.2787</v>
      </c>
      <c r="DH521" s="120">
        <v>10.32</v>
      </c>
      <c r="DI521" s="120">
        <v>18.9024</v>
      </c>
      <c r="DJ521" s="120">
        <v>0.2379</v>
      </c>
      <c r="DN521" s="120">
        <v>10.32</v>
      </c>
      <c r="DO521" s="120">
        <v>24.552399999999999</v>
      </c>
      <c r="DP521" s="120">
        <v>0.26619999999999999</v>
      </c>
      <c r="DW521" s="120">
        <v>10.32</v>
      </c>
      <c r="DX521" s="120">
        <v>25.622</v>
      </c>
      <c r="DY521" s="120">
        <v>0.20910000000000001</v>
      </c>
      <c r="DZ521" s="120">
        <v>10.32</v>
      </c>
      <c r="EA521" s="120">
        <v>22.376300000000001</v>
      </c>
      <c r="EB521" s="120">
        <v>0.25319999999999998</v>
      </c>
      <c r="EL521" s="120">
        <v>10.32</v>
      </c>
      <c r="EM521" s="120">
        <v>19.7806</v>
      </c>
      <c r="EN521" s="120">
        <v>0.16259999999999999</v>
      </c>
      <c r="EO521" s="120">
        <v>10.32</v>
      </c>
      <c r="EP521" s="120">
        <v>19.254999999999999</v>
      </c>
      <c r="EQ521" s="120">
        <v>0.23330000000000001</v>
      </c>
      <c r="EU521" s="120">
        <v>10.32</v>
      </c>
      <c r="EV521" s="120">
        <v>20.292300000000001</v>
      </c>
      <c r="EW521" s="120">
        <v>0.153</v>
      </c>
      <c r="EX521" s="120">
        <v>10.32</v>
      </c>
      <c r="EY521" s="120">
        <v>25.9575</v>
      </c>
      <c r="EZ521" s="120">
        <v>0.26</v>
      </c>
      <c r="FM521" s="120">
        <v>10.32</v>
      </c>
      <c r="FN521" s="120">
        <v>15.9985</v>
      </c>
      <c r="FO521" s="120">
        <v>0.87609999999999999</v>
      </c>
      <c r="FP521" s="120">
        <v>10.32</v>
      </c>
      <c r="FQ521" s="120">
        <v>23.2578</v>
      </c>
      <c r="FR521" s="120">
        <v>0.17680000000000001</v>
      </c>
      <c r="FV521" s="120">
        <v>10.32</v>
      </c>
      <c r="FW521" s="120">
        <v>22.350899999999999</v>
      </c>
      <c r="FX521" s="120">
        <v>0.1946</v>
      </c>
      <c r="FY521" s="120">
        <v>10.32</v>
      </c>
      <c r="FZ521" s="120">
        <v>24.9986</v>
      </c>
      <c r="GA521" s="120">
        <v>0.20499999999999999</v>
      </c>
      <c r="GE521" s="120">
        <v>10.32</v>
      </c>
      <c r="GF521" s="120">
        <v>22.1434</v>
      </c>
      <c r="GG521" s="120">
        <v>0.19950000000000001</v>
      </c>
      <c r="GH521" s="120">
        <v>10.32</v>
      </c>
      <c r="GI521" s="120">
        <v>16.924399999999999</v>
      </c>
      <c r="GJ521" s="120">
        <v>0.17100000000000001</v>
      </c>
      <c r="GK521" s="120">
        <v>10.32</v>
      </c>
      <c r="GL521" s="120">
        <v>22.413699999999999</v>
      </c>
      <c r="GM521" s="120">
        <v>0.3427</v>
      </c>
      <c r="GN521" s="120">
        <v>10.32</v>
      </c>
      <c r="GO521" s="120">
        <v>26.590299999999999</v>
      </c>
      <c r="GP521" s="120">
        <v>0.48830000000000001</v>
      </c>
      <c r="GW521" s="120">
        <v>10.32</v>
      </c>
      <c r="GX521" s="120">
        <v>19.2151</v>
      </c>
      <c r="GY521" s="120">
        <v>0.30740000000000001</v>
      </c>
      <c r="GZ521" s="120">
        <v>10.32</v>
      </c>
      <c r="HA521" s="120">
        <v>23.9436</v>
      </c>
      <c r="HB521" s="120">
        <v>0.4471</v>
      </c>
      <c r="HF521" s="120">
        <v>10.32</v>
      </c>
      <c r="HG521" s="120">
        <v>26.0563</v>
      </c>
      <c r="HH521" s="120">
        <v>0.26619999999999999</v>
      </c>
      <c r="HO521" s="120">
        <v>10.32</v>
      </c>
      <c r="HP521" s="120">
        <v>13.1518</v>
      </c>
      <c r="HQ521" s="120">
        <v>0.13869999999999999</v>
      </c>
      <c r="HR521" s="120">
        <v>10.32</v>
      </c>
      <c r="HS521" s="120">
        <v>25.991700000000002</v>
      </c>
      <c r="HT521" s="120">
        <v>0.307</v>
      </c>
      <c r="HX521" s="128">
        <v>10.32</v>
      </c>
      <c r="HY521" s="128">
        <v>29.163799999999998</v>
      </c>
      <c r="HZ521" s="120">
        <v>0.1361</v>
      </c>
      <c r="IA521" s="128">
        <v>10.32</v>
      </c>
      <c r="IB521" s="128">
        <v>19.481300000000001</v>
      </c>
      <c r="IC521" s="120">
        <v>0.1047</v>
      </c>
      <c r="ID521" s="128">
        <v>10.32</v>
      </c>
      <c r="IE521" s="128">
        <v>20.0121</v>
      </c>
      <c r="IF521" s="120">
        <v>9.7900000000000001E-2</v>
      </c>
      <c r="IG521" s="128">
        <v>10.32</v>
      </c>
      <c r="IH521" s="128">
        <v>21.01</v>
      </c>
      <c r="II521" s="120">
        <v>0.1158</v>
      </c>
      <c r="IJ521" s="128">
        <v>10.32</v>
      </c>
      <c r="IK521" s="128">
        <v>32.256999999999998</v>
      </c>
      <c r="IL521" s="120">
        <v>0.18959999999999999</v>
      </c>
      <c r="IM521" s="128">
        <v>10.32</v>
      </c>
      <c r="IN521" s="128">
        <v>25.400400000000001</v>
      </c>
      <c r="IO521" s="120">
        <v>0.17069999999999999</v>
      </c>
      <c r="IP521" s="128">
        <v>10.32</v>
      </c>
      <c r="IQ521" s="128">
        <v>36.173099999999998</v>
      </c>
      <c r="IR521" s="120">
        <v>0.21529999999999999</v>
      </c>
      <c r="IS521" s="128">
        <v>10.32</v>
      </c>
      <c r="IT521" s="128">
        <v>45.383299999999998</v>
      </c>
      <c r="IU521" s="120">
        <v>0.40570000000000001</v>
      </c>
      <c r="IV521" s="128">
        <v>10.32</v>
      </c>
      <c r="IW521" s="128">
        <v>25.590599999999998</v>
      </c>
      <c r="IX521" s="120">
        <v>0.1124</v>
      </c>
      <c r="IY521" s="128">
        <v>10.32</v>
      </c>
      <c r="IZ521" s="128">
        <v>16.8169</v>
      </c>
      <c r="JA521" s="120">
        <v>9.7600000000000006E-2</v>
      </c>
      <c r="JB521" s="128">
        <v>10.32</v>
      </c>
      <c r="JC521" s="128">
        <v>12.9046</v>
      </c>
      <c r="JD521" s="120">
        <v>8.8700000000000001E-2</v>
      </c>
      <c r="JE521" s="128">
        <v>10.32</v>
      </c>
      <c r="JF521" s="128">
        <v>20.102599999999999</v>
      </c>
      <c r="JG521" s="120">
        <v>0.13250000000000001</v>
      </c>
      <c r="JH521" s="128">
        <v>10.32</v>
      </c>
      <c r="JI521" s="128">
        <v>16.455100000000002</v>
      </c>
      <c r="JJ521" s="120">
        <v>9.7799999999999998E-2</v>
      </c>
      <c r="JK521" s="128">
        <v>10.32</v>
      </c>
      <c r="JL521" s="128">
        <v>10.6073</v>
      </c>
      <c r="JM521" s="120">
        <v>6.6199999999999995E-2</v>
      </c>
      <c r="JN521" s="128">
        <v>10.32</v>
      </c>
      <c r="JO521" s="128">
        <v>28.0105</v>
      </c>
      <c r="JP521" s="120">
        <v>0.18479999999999999</v>
      </c>
      <c r="JQ521" s="128">
        <v>10.32</v>
      </c>
      <c r="JR521" s="128">
        <v>15.006</v>
      </c>
      <c r="JS521" s="120">
        <v>6.2799999999999995E-2</v>
      </c>
    </row>
    <row r="522" spans="1:279" x14ac:dyDescent="0.25">
      <c r="A522" s="128">
        <v>10.34</v>
      </c>
      <c r="B522" s="128">
        <v>17.207100000000001</v>
      </c>
      <c r="C522" s="120">
        <v>0.45950000000000002</v>
      </c>
      <c r="D522" s="120">
        <v>10.34</v>
      </c>
      <c r="E522" s="120">
        <v>28.157299999999999</v>
      </c>
      <c r="F522" s="120">
        <v>0.42620000000000002</v>
      </c>
      <c r="G522" s="120">
        <v>10.34</v>
      </c>
      <c r="H522" s="120">
        <v>14.7484</v>
      </c>
      <c r="I522" s="120">
        <v>0.52049999999999996</v>
      </c>
      <c r="J522" s="120">
        <v>10.34</v>
      </c>
      <c r="K522" s="120">
        <v>24.4407</v>
      </c>
      <c r="L522" s="120">
        <v>0.27339999999999998</v>
      </c>
      <c r="M522" s="120">
        <v>10.34</v>
      </c>
      <c r="N522" s="120">
        <v>11.6441</v>
      </c>
      <c r="O522" s="120">
        <v>0.1036</v>
      </c>
      <c r="P522" s="120">
        <v>10.34</v>
      </c>
      <c r="Q522" s="120">
        <v>21.573799999999999</v>
      </c>
      <c r="R522" s="120">
        <v>0.76349999999999996</v>
      </c>
      <c r="S522" s="120">
        <v>10.34</v>
      </c>
      <c r="T522" s="120">
        <v>18.810199999999998</v>
      </c>
      <c r="U522" s="120">
        <v>0.63119999999999998</v>
      </c>
      <c r="V522" s="120">
        <v>12.677</v>
      </c>
      <c r="W522" s="120">
        <v>30.151800000000001</v>
      </c>
      <c r="X522" s="120">
        <v>0.21379999999999999</v>
      </c>
      <c r="Y522" s="120">
        <v>10.34</v>
      </c>
      <c r="Z522" s="120">
        <v>26.120799999999999</v>
      </c>
      <c r="AA522" s="120">
        <v>0.1653</v>
      </c>
      <c r="AB522" s="120">
        <v>10.34</v>
      </c>
      <c r="AC522" s="120">
        <v>27.067900000000002</v>
      </c>
      <c r="AD522" s="120">
        <v>0.36759999999999998</v>
      </c>
      <c r="AE522" s="120">
        <v>12.664999999999999</v>
      </c>
      <c r="AF522" s="120">
        <v>22.457999999999998</v>
      </c>
      <c r="AG522" s="120">
        <v>0.1216</v>
      </c>
      <c r="AH522" s="120">
        <v>10.34</v>
      </c>
      <c r="AI522" s="120">
        <v>22.8947</v>
      </c>
      <c r="AJ522" s="120">
        <v>0.30309999999999998</v>
      </c>
      <c r="AK522" s="120">
        <v>10.34</v>
      </c>
      <c r="AL522" s="120">
        <v>30.139700000000001</v>
      </c>
      <c r="AM522" s="120">
        <v>0.36559999999999998</v>
      </c>
      <c r="AN522" s="120">
        <v>13.11</v>
      </c>
      <c r="AO522" s="120">
        <v>31.7346</v>
      </c>
      <c r="AP522" s="120">
        <v>0.22639999999999999</v>
      </c>
      <c r="AT522" s="120">
        <v>10.34</v>
      </c>
      <c r="AU522" s="120">
        <v>23.755500000000001</v>
      </c>
      <c r="AV522" s="120">
        <v>0.30790000000000001</v>
      </c>
      <c r="BO522" s="120">
        <v>10.34</v>
      </c>
      <c r="BP522" s="120">
        <v>18.0336</v>
      </c>
      <c r="BQ522" s="120">
        <v>0.25590000000000002</v>
      </c>
      <c r="BR522" s="120">
        <v>10.34</v>
      </c>
      <c r="BS522" s="120">
        <v>28.924199999999999</v>
      </c>
      <c r="BT522" s="120">
        <v>0.74370000000000003</v>
      </c>
      <c r="CA522" s="120">
        <v>10.34</v>
      </c>
      <c r="CB522" s="120">
        <v>7.5498000000000003</v>
      </c>
      <c r="CC522" s="120">
        <v>0.25829999999999997</v>
      </c>
      <c r="CD522" s="120">
        <v>10.34</v>
      </c>
      <c r="CE522" s="120">
        <v>32.445500000000003</v>
      </c>
      <c r="CF522" s="120">
        <v>0.35830000000000001</v>
      </c>
      <c r="CS522" s="120">
        <v>10.34</v>
      </c>
      <c r="CT522" s="120">
        <v>17.689299999999999</v>
      </c>
      <c r="CU522" s="120">
        <v>0.19889999999999999</v>
      </c>
      <c r="CY522" s="120">
        <v>10.34</v>
      </c>
      <c r="CZ522" s="120">
        <v>24.265599999999999</v>
      </c>
      <c r="DA522" s="120">
        <v>0.28160000000000002</v>
      </c>
      <c r="DH522" s="120">
        <v>10.34</v>
      </c>
      <c r="DI522" s="120">
        <v>18.780999999999999</v>
      </c>
      <c r="DJ522" s="120">
        <v>0.2361</v>
      </c>
      <c r="DN522" s="120">
        <v>10.34</v>
      </c>
      <c r="DO522" s="120">
        <v>24.853400000000001</v>
      </c>
      <c r="DP522" s="120">
        <v>0.25969999999999999</v>
      </c>
      <c r="DW522" s="120">
        <v>10.34</v>
      </c>
      <c r="DX522" s="120">
        <v>25.493200000000002</v>
      </c>
      <c r="DY522" s="120">
        <v>0.2059</v>
      </c>
      <c r="DZ522" s="120">
        <v>10.34</v>
      </c>
      <c r="EA522" s="120">
        <v>22.2926</v>
      </c>
      <c r="EB522" s="120">
        <v>0.25140000000000001</v>
      </c>
      <c r="EL522" s="120">
        <v>10.34</v>
      </c>
      <c r="EM522" s="120">
        <v>20.526700000000002</v>
      </c>
      <c r="EN522" s="120">
        <v>0.14910000000000001</v>
      </c>
      <c r="EO522" s="120">
        <v>10.34</v>
      </c>
      <c r="EP522" s="120">
        <v>18.993300000000001</v>
      </c>
      <c r="EQ522" s="120">
        <v>0.20180000000000001</v>
      </c>
      <c r="EU522" s="120">
        <v>10.34</v>
      </c>
      <c r="EV522" s="120">
        <v>20.629799999999999</v>
      </c>
      <c r="EW522" s="120">
        <v>0.1593</v>
      </c>
      <c r="EX522" s="120">
        <v>10.34</v>
      </c>
      <c r="EY522" s="120">
        <v>25.4331</v>
      </c>
      <c r="EZ522" s="120">
        <v>0.25569999999999998</v>
      </c>
      <c r="FM522" s="120">
        <v>10.34</v>
      </c>
      <c r="FN522" s="120">
        <v>15.210699999999999</v>
      </c>
      <c r="FO522" s="120">
        <v>0.77380000000000004</v>
      </c>
      <c r="FP522" s="120">
        <v>10.34</v>
      </c>
      <c r="FQ522" s="120">
        <v>23.7287</v>
      </c>
      <c r="FR522" s="120">
        <v>0.2036</v>
      </c>
      <c r="FV522" s="120">
        <v>10.34</v>
      </c>
      <c r="FW522" s="120">
        <v>22.3947</v>
      </c>
      <c r="FX522" s="120">
        <v>0.1966</v>
      </c>
      <c r="FY522" s="120">
        <v>10.34</v>
      </c>
      <c r="FZ522" s="120">
        <v>24.748000000000001</v>
      </c>
      <c r="GA522" s="120">
        <v>0.20680000000000001</v>
      </c>
      <c r="GE522" s="120">
        <v>10.34</v>
      </c>
      <c r="GF522" s="120">
        <v>22.421700000000001</v>
      </c>
      <c r="GG522" s="120">
        <v>0.189</v>
      </c>
      <c r="GH522" s="120">
        <v>10.34</v>
      </c>
      <c r="GI522" s="120">
        <v>17.657599999999999</v>
      </c>
      <c r="GJ522" s="120">
        <v>0.1623</v>
      </c>
      <c r="GK522" s="120">
        <v>10.34</v>
      </c>
      <c r="GL522" s="120">
        <v>22.611699999999999</v>
      </c>
      <c r="GM522" s="120">
        <v>0.33550000000000002</v>
      </c>
      <c r="GN522" s="120">
        <v>10.34</v>
      </c>
      <c r="GO522" s="120">
        <v>26.603300000000001</v>
      </c>
      <c r="GP522" s="120">
        <v>0.49230000000000002</v>
      </c>
      <c r="GW522" s="120">
        <v>10.34</v>
      </c>
      <c r="GX522" s="120">
        <v>19.237400000000001</v>
      </c>
      <c r="GY522" s="120">
        <v>0.31879999999999997</v>
      </c>
      <c r="GZ522" s="120">
        <v>10.34</v>
      </c>
      <c r="HA522" s="120">
        <v>23.656500000000001</v>
      </c>
      <c r="HB522" s="120">
        <v>0.45800000000000002</v>
      </c>
      <c r="HF522" s="120">
        <v>10.34</v>
      </c>
      <c r="HG522" s="120">
        <v>25.715199999999999</v>
      </c>
      <c r="HH522" s="120">
        <v>0.29430000000000001</v>
      </c>
      <c r="HO522" s="120">
        <v>10.34</v>
      </c>
      <c r="HP522" s="120">
        <v>12.8703</v>
      </c>
      <c r="HQ522" s="120">
        <v>0.16300000000000001</v>
      </c>
      <c r="HR522" s="120">
        <v>10.34</v>
      </c>
      <c r="HS522" s="120">
        <v>25.7988</v>
      </c>
      <c r="HT522" s="120">
        <v>0.31080000000000002</v>
      </c>
      <c r="HX522" s="128">
        <v>10.34</v>
      </c>
      <c r="HY522" s="128">
        <v>28.7972</v>
      </c>
      <c r="HZ522" s="120">
        <v>0.12330000000000001</v>
      </c>
      <c r="IA522" s="128">
        <v>10.34</v>
      </c>
      <c r="IB522" s="128">
        <v>19.424299999999999</v>
      </c>
      <c r="IC522" s="120">
        <v>9.9199999999999997E-2</v>
      </c>
      <c r="ID522" s="128">
        <v>10.34</v>
      </c>
      <c r="IE522" s="128">
        <v>20.256599999999999</v>
      </c>
      <c r="IF522" s="120">
        <v>9.7000000000000003E-2</v>
      </c>
      <c r="IG522" s="128">
        <v>10.34</v>
      </c>
      <c r="IH522" s="128">
        <v>21.3596</v>
      </c>
      <c r="II522" s="120">
        <v>0.12039999999999999</v>
      </c>
      <c r="IJ522" s="128">
        <v>10.34</v>
      </c>
      <c r="IK522" s="128">
        <v>33.802</v>
      </c>
      <c r="IL522" s="120">
        <v>0.18990000000000001</v>
      </c>
      <c r="IM522" s="128">
        <v>10.34</v>
      </c>
      <c r="IN522" s="128">
        <v>24.8155</v>
      </c>
      <c r="IO522" s="120">
        <v>0.1608</v>
      </c>
      <c r="IP522" s="128">
        <v>10.34</v>
      </c>
      <c r="IQ522" s="128">
        <v>35.187100000000001</v>
      </c>
      <c r="IR522" s="120">
        <v>0.20369999999999999</v>
      </c>
      <c r="IS522" s="128">
        <v>10.34</v>
      </c>
      <c r="IT522" s="128">
        <v>44.806399999999996</v>
      </c>
      <c r="IU522" s="120">
        <v>0.38950000000000001</v>
      </c>
      <c r="IV522" s="128">
        <v>10.34</v>
      </c>
      <c r="IW522" s="128">
        <v>25.1174</v>
      </c>
      <c r="IX522" s="120">
        <v>9.0999999999999998E-2</v>
      </c>
      <c r="IY522" s="128">
        <v>10.34</v>
      </c>
      <c r="IZ522" s="128">
        <v>15.205500000000001</v>
      </c>
      <c r="JA522" s="120">
        <v>0.1099</v>
      </c>
      <c r="JB522" s="128">
        <v>10.34</v>
      </c>
      <c r="JC522" s="128">
        <v>12.818</v>
      </c>
      <c r="JD522" s="120">
        <v>8.5400000000000004E-2</v>
      </c>
      <c r="JE522" s="128">
        <v>10.34</v>
      </c>
      <c r="JF522" s="128">
        <v>20.7943</v>
      </c>
      <c r="JG522" s="120">
        <v>0.1328</v>
      </c>
      <c r="JH522" s="128">
        <v>10.34</v>
      </c>
      <c r="JI522" s="128">
        <v>16.5442</v>
      </c>
      <c r="JJ522" s="120">
        <v>9.4100000000000003E-2</v>
      </c>
      <c r="JK522" s="128">
        <v>10.34</v>
      </c>
      <c r="JL522" s="128">
        <v>10.660399999999999</v>
      </c>
      <c r="JM522" s="120">
        <v>6.7000000000000004E-2</v>
      </c>
      <c r="JN522" s="128">
        <v>10.34</v>
      </c>
      <c r="JO522" s="128">
        <v>30.336600000000001</v>
      </c>
      <c r="JP522" s="120">
        <v>0.21360000000000001</v>
      </c>
      <c r="JQ522" s="128">
        <v>10.34</v>
      </c>
      <c r="JR522" s="128">
        <v>15.322100000000001</v>
      </c>
      <c r="JS522" s="120">
        <v>7.3099999999999998E-2</v>
      </c>
    </row>
    <row r="523" spans="1:279" x14ac:dyDescent="0.25">
      <c r="A523" s="128">
        <v>10.36</v>
      </c>
      <c r="B523" s="128">
        <v>17.9971</v>
      </c>
      <c r="C523" s="120">
        <v>0.41310000000000002</v>
      </c>
      <c r="D523" s="120">
        <v>10.36</v>
      </c>
      <c r="E523" s="120">
        <v>28.200700000000001</v>
      </c>
      <c r="F523" s="120">
        <v>0.51680000000000004</v>
      </c>
      <c r="G523" s="120">
        <v>10.36</v>
      </c>
      <c r="H523" s="120">
        <v>12.2562</v>
      </c>
      <c r="I523" s="120">
        <v>0.47120000000000001</v>
      </c>
      <c r="J523" s="120">
        <v>10.36</v>
      </c>
      <c r="K523" s="120">
        <v>24.436</v>
      </c>
      <c r="L523" s="120">
        <v>0.27729999999999999</v>
      </c>
      <c r="M523" s="120">
        <v>10.36</v>
      </c>
      <c r="N523" s="120">
        <v>11.9825</v>
      </c>
      <c r="O523" s="120">
        <v>0.10150000000000001</v>
      </c>
      <c r="P523" s="120">
        <v>10.36</v>
      </c>
      <c r="Q523" s="120">
        <v>21.498999999999999</v>
      </c>
      <c r="R523" s="120">
        <v>0.89100000000000001</v>
      </c>
      <c r="S523" s="120">
        <v>10.36</v>
      </c>
      <c r="T523" s="120">
        <v>17.8811</v>
      </c>
      <c r="U523" s="120">
        <v>0.65659999999999996</v>
      </c>
      <c r="V523" s="120">
        <v>12.696999999999999</v>
      </c>
      <c r="W523" s="120">
        <v>30.144100000000002</v>
      </c>
      <c r="X523" s="120">
        <v>0.2014</v>
      </c>
      <c r="Y523" s="120">
        <v>10.36</v>
      </c>
      <c r="Z523" s="120">
        <v>26.106200000000001</v>
      </c>
      <c r="AA523" s="120">
        <v>0.17349999999999999</v>
      </c>
      <c r="AB523" s="120">
        <v>10.36</v>
      </c>
      <c r="AC523" s="120">
        <v>27.756799999999998</v>
      </c>
      <c r="AD523" s="120">
        <v>0.34010000000000001</v>
      </c>
      <c r="AE523" s="120">
        <v>12.685</v>
      </c>
      <c r="AF523" s="120">
        <v>22.224599999999999</v>
      </c>
      <c r="AG523" s="120">
        <v>0.1203</v>
      </c>
      <c r="AH523" s="120">
        <v>10.36</v>
      </c>
      <c r="AI523" s="120">
        <v>23.0441</v>
      </c>
      <c r="AJ523" s="120">
        <v>0.30199999999999999</v>
      </c>
      <c r="AK523" s="120">
        <v>10.36</v>
      </c>
      <c r="AL523" s="120">
        <v>30.603100000000001</v>
      </c>
      <c r="AM523" s="120">
        <v>0.36880000000000002</v>
      </c>
      <c r="AN523" s="120">
        <v>13.13</v>
      </c>
      <c r="AO523" s="120">
        <v>31.5715</v>
      </c>
      <c r="AP523" s="120">
        <v>0.2263</v>
      </c>
      <c r="AT523" s="120">
        <v>10.36</v>
      </c>
      <c r="AU523" s="120">
        <v>23.578900000000001</v>
      </c>
      <c r="AV523" s="120">
        <v>0.31280000000000002</v>
      </c>
      <c r="BO523" s="120">
        <v>10.36</v>
      </c>
      <c r="BP523" s="120">
        <v>17.703099999999999</v>
      </c>
      <c r="BQ523" s="120">
        <v>0.2344</v>
      </c>
      <c r="BR523" s="120">
        <v>10.36</v>
      </c>
      <c r="BS523" s="120">
        <v>27.189900000000002</v>
      </c>
      <c r="BT523" s="120">
        <v>0.79049999999999998</v>
      </c>
      <c r="CA523" s="120">
        <v>10.36</v>
      </c>
      <c r="CB523" s="120">
        <v>9.0927000000000007</v>
      </c>
      <c r="CC523" s="120">
        <v>0.22770000000000001</v>
      </c>
      <c r="CD523" s="120">
        <v>10.36</v>
      </c>
      <c r="CE523" s="120">
        <v>31.9283</v>
      </c>
      <c r="CF523" s="120">
        <v>0.34539999999999998</v>
      </c>
      <c r="CS523" s="120">
        <v>10.36</v>
      </c>
      <c r="CT523" s="120">
        <v>17.6569</v>
      </c>
      <c r="CU523" s="120">
        <v>0.19719999999999999</v>
      </c>
      <c r="CY523" s="120">
        <v>10.36</v>
      </c>
      <c r="CZ523" s="120">
        <v>24.150400000000001</v>
      </c>
      <c r="DA523" s="120">
        <v>0.28299999999999997</v>
      </c>
      <c r="DH523" s="120">
        <v>10.36</v>
      </c>
      <c r="DI523" s="120">
        <v>18.547899999999998</v>
      </c>
      <c r="DJ523" s="120">
        <v>0.2311</v>
      </c>
      <c r="DN523" s="120">
        <v>10.36</v>
      </c>
      <c r="DO523" s="120">
        <v>24.953399999999998</v>
      </c>
      <c r="DP523" s="120">
        <v>0.25230000000000002</v>
      </c>
      <c r="DW523" s="120">
        <v>10.36</v>
      </c>
      <c r="DX523" s="120">
        <v>25.421900000000001</v>
      </c>
      <c r="DY523" s="120">
        <v>0.2011</v>
      </c>
      <c r="DZ523" s="120">
        <v>10.36</v>
      </c>
      <c r="EA523" s="120">
        <v>22.135200000000001</v>
      </c>
      <c r="EB523" s="120">
        <v>0.25309999999999999</v>
      </c>
      <c r="EL523" s="120">
        <v>10.36</v>
      </c>
      <c r="EM523" s="120">
        <v>21</v>
      </c>
      <c r="EN523" s="120">
        <v>0.1356</v>
      </c>
      <c r="EO523" s="120">
        <v>10.36</v>
      </c>
      <c r="EP523" s="120">
        <v>18.8431</v>
      </c>
      <c r="EQ523" s="120">
        <v>0.16739999999999999</v>
      </c>
      <c r="EU523" s="120">
        <v>10.36</v>
      </c>
      <c r="EV523" s="120">
        <v>21.2592</v>
      </c>
      <c r="EW523" s="120">
        <v>0.16769999999999999</v>
      </c>
      <c r="EX523" s="120">
        <v>10.36</v>
      </c>
      <c r="EY523" s="120">
        <v>24.784500000000001</v>
      </c>
      <c r="EZ523" s="120">
        <v>0.25269999999999998</v>
      </c>
      <c r="FM523" s="120">
        <v>10.36</v>
      </c>
      <c r="FN523" s="120">
        <v>15.7372</v>
      </c>
      <c r="FO523" s="120">
        <v>0.70430000000000004</v>
      </c>
      <c r="FP523" s="120">
        <v>10.36</v>
      </c>
      <c r="FQ523" s="120">
        <v>23.8</v>
      </c>
      <c r="FR523" s="120">
        <v>0.224</v>
      </c>
      <c r="FV523" s="120">
        <v>10.36</v>
      </c>
      <c r="FW523" s="120">
        <v>22.620899999999999</v>
      </c>
      <c r="FX523" s="120">
        <v>0.20369999999999999</v>
      </c>
      <c r="FY523" s="120">
        <v>10.36</v>
      </c>
      <c r="FZ523" s="120">
        <v>24.2912</v>
      </c>
      <c r="GA523" s="120">
        <v>0.21</v>
      </c>
      <c r="GE523" s="120">
        <v>10.36</v>
      </c>
      <c r="GF523" s="120">
        <v>22.665800000000001</v>
      </c>
      <c r="GG523" s="120">
        <v>0.17799999999999999</v>
      </c>
      <c r="GH523" s="120">
        <v>10.36</v>
      </c>
      <c r="GI523" s="120">
        <v>18.362100000000002</v>
      </c>
      <c r="GJ523" s="120">
        <v>0.15709999999999999</v>
      </c>
      <c r="GK523" s="120">
        <v>10.36</v>
      </c>
      <c r="GL523" s="120">
        <v>23.042400000000001</v>
      </c>
      <c r="GM523" s="120">
        <v>0.32769999999999999</v>
      </c>
      <c r="GN523" s="120">
        <v>10.36</v>
      </c>
      <c r="GO523" s="120">
        <v>26.6297</v>
      </c>
      <c r="GP523" s="120">
        <v>0.50249999999999995</v>
      </c>
      <c r="GW523" s="120">
        <v>10.36</v>
      </c>
      <c r="GX523" s="120">
        <v>19.2209</v>
      </c>
      <c r="GY523" s="120">
        <v>0.32850000000000001</v>
      </c>
      <c r="GZ523" s="120">
        <v>10.36</v>
      </c>
      <c r="HA523" s="120">
        <v>23.331600000000002</v>
      </c>
      <c r="HB523" s="120">
        <v>0.4738</v>
      </c>
      <c r="HF523" s="120">
        <v>10.36</v>
      </c>
      <c r="HG523" s="120">
        <v>24.020800000000001</v>
      </c>
      <c r="HH523" s="120">
        <v>0.30320000000000003</v>
      </c>
      <c r="HO523" s="120">
        <v>10.36</v>
      </c>
      <c r="HP523" s="120">
        <v>12.707700000000001</v>
      </c>
      <c r="HQ523" s="120">
        <v>0.19209999999999999</v>
      </c>
      <c r="HR523" s="120">
        <v>10.36</v>
      </c>
      <c r="HS523" s="120">
        <v>25.352499999999999</v>
      </c>
      <c r="HT523" s="120">
        <v>0.30220000000000002</v>
      </c>
      <c r="HX523" s="128">
        <v>10.36</v>
      </c>
      <c r="HY523" s="128">
        <v>27.857299999999999</v>
      </c>
      <c r="HZ523" s="120">
        <v>0.127</v>
      </c>
      <c r="IA523" s="128">
        <v>10.36</v>
      </c>
      <c r="IB523" s="128">
        <v>19.428599999999999</v>
      </c>
      <c r="IC523" s="120">
        <v>9.7199999999999995E-2</v>
      </c>
      <c r="ID523" s="128">
        <v>10.36</v>
      </c>
      <c r="IE523" s="128">
        <v>20.5047</v>
      </c>
      <c r="IF523" s="120">
        <v>9.8599999999999993E-2</v>
      </c>
      <c r="IG523" s="128">
        <v>10.36</v>
      </c>
      <c r="IH523" s="128">
        <v>21.662500000000001</v>
      </c>
      <c r="II523" s="120">
        <v>0.1246</v>
      </c>
      <c r="IJ523" s="128">
        <v>10.36</v>
      </c>
      <c r="IK523" s="128">
        <v>34.583799999999997</v>
      </c>
      <c r="IL523" s="120">
        <v>0.19409999999999999</v>
      </c>
      <c r="IM523" s="128">
        <v>10.36</v>
      </c>
      <c r="IN523" s="128">
        <v>24.359200000000001</v>
      </c>
      <c r="IO523" s="120">
        <v>0.1517</v>
      </c>
      <c r="IP523" s="128">
        <v>10.36</v>
      </c>
      <c r="IQ523" s="128">
        <v>34.206400000000002</v>
      </c>
      <c r="IR523" s="120">
        <v>0.1903</v>
      </c>
      <c r="IS523" s="128">
        <v>10.36</v>
      </c>
      <c r="IT523" s="128">
        <v>43.63</v>
      </c>
      <c r="IU523" s="120">
        <v>0.3634</v>
      </c>
      <c r="IV523" s="128">
        <v>10.36</v>
      </c>
      <c r="IW523" s="128">
        <v>24.3781</v>
      </c>
      <c r="IX523" s="120">
        <v>6.9699999999999998E-2</v>
      </c>
      <c r="IY523" s="128">
        <v>10.36</v>
      </c>
      <c r="IZ523" s="128">
        <v>13.175000000000001</v>
      </c>
      <c r="JA523" s="120">
        <v>0.12479999999999999</v>
      </c>
      <c r="JB523" s="128">
        <v>10.36</v>
      </c>
      <c r="JC523" s="128">
        <v>12.849600000000001</v>
      </c>
      <c r="JD523" s="120">
        <v>7.4899999999999994E-2</v>
      </c>
      <c r="JE523" s="128">
        <v>10.36</v>
      </c>
      <c r="JF523" s="128">
        <v>22.0472</v>
      </c>
      <c r="JG523" s="120">
        <v>0.13270000000000001</v>
      </c>
      <c r="JH523" s="128">
        <v>10.36</v>
      </c>
      <c r="JI523" s="128">
        <v>16.484999999999999</v>
      </c>
      <c r="JJ523" s="120">
        <v>9.0999999999999998E-2</v>
      </c>
      <c r="JK523" s="128">
        <v>10.36</v>
      </c>
      <c r="JL523" s="128">
        <v>10.667</v>
      </c>
      <c r="JM523" s="120">
        <v>6.6500000000000004E-2</v>
      </c>
      <c r="JN523" s="128">
        <v>10.36</v>
      </c>
      <c r="JO523" s="128">
        <v>33.170200000000001</v>
      </c>
      <c r="JP523" s="120">
        <v>0.2298</v>
      </c>
      <c r="JQ523" s="128">
        <v>10.36</v>
      </c>
      <c r="JR523" s="128">
        <v>15.638299999999999</v>
      </c>
      <c r="JS523" s="120">
        <v>7.6300000000000007E-2</v>
      </c>
    </row>
    <row r="524" spans="1:279" x14ac:dyDescent="0.25">
      <c r="A524" s="128">
        <v>10.38</v>
      </c>
      <c r="B524" s="128">
        <v>21.645800000000001</v>
      </c>
      <c r="C524" s="120">
        <v>0.3836</v>
      </c>
      <c r="D524" s="120">
        <v>10.38</v>
      </c>
      <c r="E524" s="120">
        <v>27.091100000000001</v>
      </c>
      <c r="F524" s="120">
        <v>0.61019999999999996</v>
      </c>
      <c r="G524" s="120">
        <v>10.38</v>
      </c>
      <c r="H524" s="120">
        <v>9.8093000000000004</v>
      </c>
      <c r="I524" s="120">
        <v>0.42330000000000001</v>
      </c>
      <c r="J524" s="120">
        <v>10.38</v>
      </c>
      <c r="K524" s="120">
        <v>24.279</v>
      </c>
      <c r="L524" s="120">
        <v>0.28360000000000002</v>
      </c>
      <c r="M524" s="120">
        <v>10.38</v>
      </c>
      <c r="N524" s="120">
        <v>12.1685</v>
      </c>
      <c r="O524" s="120">
        <v>0.10100000000000001</v>
      </c>
      <c r="P524" s="120">
        <v>10.38</v>
      </c>
      <c r="Q524" s="120">
        <v>21.424299999999999</v>
      </c>
      <c r="R524" s="120">
        <v>0.96379999999999999</v>
      </c>
      <c r="S524" s="120">
        <v>10.38</v>
      </c>
      <c r="T524" s="120">
        <v>17.199000000000002</v>
      </c>
      <c r="U524" s="120">
        <v>0.67969999999999997</v>
      </c>
      <c r="V524" s="120">
        <v>12.717000000000001</v>
      </c>
      <c r="W524" s="120">
        <v>30.061699999999998</v>
      </c>
      <c r="X524" s="120">
        <v>0.19040000000000001</v>
      </c>
      <c r="Y524" s="120">
        <v>10.38</v>
      </c>
      <c r="Z524" s="120">
        <v>26.2166</v>
      </c>
      <c r="AA524" s="120">
        <v>0.1946</v>
      </c>
      <c r="AB524" s="120">
        <v>10.38</v>
      </c>
      <c r="AC524" s="120">
        <v>26.985600000000002</v>
      </c>
      <c r="AD524" s="120">
        <v>0.30830000000000002</v>
      </c>
      <c r="AE524" s="120">
        <v>12.705</v>
      </c>
      <c r="AF524" s="120">
        <v>22.2896</v>
      </c>
      <c r="AG524" s="120">
        <v>0.12</v>
      </c>
      <c r="AH524" s="120">
        <v>10.38</v>
      </c>
      <c r="AI524" s="120">
        <v>23.242599999999999</v>
      </c>
      <c r="AJ524" s="120">
        <v>0.30409999999999998</v>
      </c>
      <c r="AK524" s="120">
        <v>10.38</v>
      </c>
      <c r="AL524" s="120">
        <v>30.979800000000001</v>
      </c>
      <c r="AM524" s="120">
        <v>0.38109999999999999</v>
      </c>
      <c r="AN524" s="120">
        <v>13.15</v>
      </c>
      <c r="AO524" s="120">
        <v>31.4557</v>
      </c>
      <c r="AP524" s="120">
        <v>0.2281</v>
      </c>
      <c r="AT524" s="120">
        <v>10.38</v>
      </c>
      <c r="AU524" s="120">
        <v>23.672899999999998</v>
      </c>
      <c r="AV524" s="120">
        <v>0.31790000000000002</v>
      </c>
      <c r="BO524" s="120">
        <v>10.38</v>
      </c>
      <c r="BP524" s="120">
        <v>17.221599999999999</v>
      </c>
      <c r="BQ524" s="120">
        <v>0.21560000000000001</v>
      </c>
      <c r="BR524" s="120">
        <v>10.38</v>
      </c>
      <c r="BS524" s="120">
        <v>24.5123</v>
      </c>
      <c r="BT524" s="120">
        <v>0.84419999999999995</v>
      </c>
      <c r="CA524" s="120">
        <v>10.38</v>
      </c>
      <c r="CB524" s="120">
        <v>11.1754</v>
      </c>
      <c r="CC524" s="120">
        <v>0.20930000000000001</v>
      </c>
      <c r="CD524" s="120">
        <v>10.38</v>
      </c>
      <c r="CE524" s="120">
        <v>31.730899999999998</v>
      </c>
      <c r="CF524" s="120">
        <v>0.32179999999999997</v>
      </c>
      <c r="CS524" s="120">
        <v>10.38</v>
      </c>
      <c r="CT524" s="120">
        <v>17.711500000000001</v>
      </c>
      <c r="CU524" s="120">
        <v>0.2001</v>
      </c>
      <c r="CY524" s="120">
        <v>10.38</v>
      </c>
      <c r="CZ524" s="120">
        <v>23.968900000000001</v>
      </c>
      <c r="DA524" s="120">
        <v>0.28970000000000001</v>
      </c>
      <c r="DH524" s="120">
        <v>10.38</v>
      </c>
      <c r="DI524" s="120">
        <v>18.6784</v>
      </c>
      <c r="DJ524" s="120">
        <v>0.22950000000000001</v>
      </c>
      <c r="DN524" s="120">
        <v>10.38</v>
      </c>
      <c r="DO524" s="120">
        <v>24.809699999999999</v>
      </c>
      <c r="DP524" s="120">
        <v>0.25840000000000002</v>
      </c>
      <c r="DW524" s="120">
        <v>10.38</v>
      </c>
      <c r="DX524" s="120">
        <v>25.3383</v>
      </c>
      <c r="DY524" s="120">
        <v>0.20899999999999999</v>
      </c>
      <c r="DZ524" s="120">
        <v>10.38</v>
      </c>
      <c r="EA524" s="120">
        <v>21.8109</v>
      </c>
      <c r="EB524" s="120">
        <v>0.26179999999999998</v>
      </c>
      <c r="EL524" s="120">
        <v>10.38</v>
      </c>
      <c r="EM524" s="120">
        <v>21.3948</v>
      </c>
      <c r="EN524" s="120">
        <v>0.1326</v>
      </c>
      <c r="EO524" s="120">
        <v>10.38</v>
      </c>
      <c r="EP524" s="120">
        <v>18.985099999999999</v>
      </c>
      <c r="EQ524" s="120">
        <v>0.13500000000000001</v>
      </c>
      <c r="EU524" s="120">
        <v>10.38</v>
      </c>
      <c r="EV524" s="120">
        <v>21.5824</v>
      </c>
      <c r="EW524" s="120">
        <v>0.182</v>
      </c>
      <c r="EX524" s="120">
        <v>10.38</v>
      </c>
      <c r="EY524" s="120">
        <v>24.2666</v>
      </c>
      <c r="EZ524" s="120">
        <v>0.2465</v>
      </c>
      <c r="FM524" s="120">
        <v>10.38</v>
      </c>
      <c r="FN524" s="120">
        <v>18.236999999999998</v>
      </c>
      <c r="FO524" s="120">
        <v>0.64259999999999995</v>
      </c>
      <c r="FP524" s="120">
        <v>10.38</v>
      </c>
      <c r="FQ524" s="120">
        <v>23.429600000000001</v>
      </c>
      <c r="FR524" s="120">
        <v>0.2656</v>
      </c>
      <c r="FV524" s="120">
        <v>10.38</v>
      </c>
      <c r="FW524" s="120">
        <v>22.534600000000001</v>
      </c>
      <c r="FX524" s="120">
        <v>0.2036</v>
      </c>
      <c r="FY524" s="120">
        <v>10.38</v>
      </c>
      <c r="FZ524" s="120">
        <v>23.875900000000001</v>
      </c>
      <c r="GA524" s="120">
        <v>0.20330000000000001</v>
      </c>
      <c r="GE524" s="120">
        <v>10.38</v>
      </c>
      <c r="GF524" s="120">
        <v>22.834499999999998</v>
      </c>
      <c r="GG524" s="120">
        <v>0.17130000000000001</v>
      </c>
      <c r="GH524" s="120">
        <v>10.38</v>
      </c>
      <c r="GI524" s="120">
        <v>18.93</v>
      </c>
      <c r="GJ524" s="120">
        <v>0.15459999999999999</v>
      </c>
      <c r="GK524" s="120">
        <v>10.38</v>
      </c>
      <c r="GL524" s="120">
        <v>23.6615</v>
      </c>
      <c r="GM524" s="120">
        <v>0.32519999999999999</v>
      </c>
      <c r="GN524" s="120">
        <v>10.38</v>
      </c>
      <c r="GO524" s="120">
        <v>26.650400000000001</v>
      </c>
      <c r="GP524" s="120">
        <v>0.51300000000000001</v>
      </c>
      <c r="GW524" s="120">
        <v>10.38</v>
      </c>
      <c r="GX524" s="120">
        <v>18.9665</v>
      </c>
      <c r="GY524" s="120">
        <v>0.33510000000000001</v>
      </c>
      <c r="GZ524" s="120">
        <v>10.38</v>
      </c>
      <c r="HA524" s="120">
        <v>23.046399999999998</v>
      </c>
      <c r="HB524" s="120">
        <v>0.49130000000000001</v>
      </c>
      <c r="HF524" s="120">
        <v>10.38</v>
      </c>
      <c r="HG524" s="120">
        <v>23.220700000000001</v>
      </c>
      <c r="HH524" s="120">
        <v>0.3075</v>
      </c>
      <c r="HO524" s="120">
        <v>10.38</v>
      </c>
      <c r="HP524" s="120">
        <v>12.5451</v>
      </c>
      <c r="HQ524" s="120">
        <v>0.21279999999999999</v>
      </c>
      <c r="HR524" s="120">
        <v>10.38</v>
      </c>
      <c r="HS524" s="120">
        <v>25.311399999999999</v>
      </c>
      <c r="HT524" s="120">
        <v>0.29070000000000001</v>
      </c>
      <c r="HX524" s="128">
        <v>10.38</v>
      </c>
      <c r="HY524" s="128">
        <v>27.591799999999999</v>
      </c>
      <c r="HZ524" s="120">
        <v>0.1371</v>
      </c>
      <c r="IA524" s="128">
        <v>10.38</v>
      </c>
      <c r="IB524" s="128">
        <v>19.428999999999998</v>
      </c>
      <c r="IC524" s="120">
        <v>8.1900000000000001E-2</v>
      </c>
      <c r="ID524" s="128">
        <v>10.38</v>
      </c>
      <c r="IE524" s="128">
        <v>20.8857</v>
      </c>
      <c r="IF524" s="120">
        <v>0.1023</v>
      </c>
      <c r="IG524" s="128">
        <v>10.38</v>
      </c>
      <c r="IH524" s="128">
        <v>22.123799999999999</v>
      </c>
      <c r="II524" s="120">
        <v>0.1249</v>
      </c>
      <c r="IJ524" s="128">
        <v>10.38</v>
      </c>
      <c r="IK524" s="128">
        <v>34.874699999999997</v>
      </c>
      <c r="IL524" s="120">
        <v>0.19980000000000001</v>
      </c>
      <c r="IM524" s="128">
        <v>10.38</v>
      </c>
      <c r="IN524" s="128">
        <v>24.028500000000001</v>
      </c>
      <c r="IO524" s="120">
        <v>0.15079999999999999</v>
      </c>
      <c r="IP524" s="128">
        <v>10.38</v>
      </c>
      <c r="IQ524" s="128">
        <v>33.063800000000001</v>
      </c>
      <c r="IR524" s="120">
        <v>0.18529999999999999</v>
      </c>
      <c r="IS524" s="128">
        <v>10.38</v>
      </c>
      <c r="IT524" s="128">
        <v>42.709899999999998</v>
      </c>
      <c r="IU524" s="120">
        <v>0.34110000000000001</v>
      </c>
      <c r="IV524" s="128">
        <v>10.38</v>
      </c>
      <c r="IW524" s="128">
        <v>22.943899999999999</v>
      </c>
      <c r="IX524" s="120">
        <v>8.4400000000000003E-2</v>
      </c>
      <c r="IY524" s="128">
        <v>10.38</v>
      </c>
      <c r="IZ524" s="128">
        <v>11.167299999999999</v>
      </c>
      <c r="JA524" s="120">
        <v>0.14610000000000001</v>
      </c>
      <c r="JB524" s="128">
        <v>10.38</v>
      </c>
      <c r="JC524" s="128">
        <v>12.794499999999999</v>
      </c>
      <c r="JD524" s="120">
        <v>6.2E-2</v>
      </c>
      <c r="JE524" s="128">
        <v>10.38</v>
      </c>
      <c r="JF524" s="128">
        <v>23.4114</v>
      </c>
      <c r="JG524" s="120">
        <v>0.14530000000000001</v>
      </c>
      <c r="JH524" s="128">
        <v>10.38</v>
      </c>
      <c r="JI524" s="128">
        <v>16.724</v>
      </c>
      <c r="JJ524" s="120">
        <v>8.8099999999999998E-2</v>
      </c>
      <c r="JK524" s="128">
        <v>10.38</v>
      </c>
      <c r="JL524" s="128">
        <v>10.664099999999999</v>
      </c>
      <c r="JM524" s="120">
        <v>6.6199999999999995E-2</v>
      </c>
      <c r="JN524" s="128">
        <v>10.38</v>
      </c>
      <c r="JO524" s="128">
        <v>34.624299999999998</v>
      </c>
      <c r="JP524" s="120">
        <v>0.2409</v>
      </c>
      <c r="JQ524" s="128">
        <v>10.38</v>
      </c>
      <c r="JR524" s="128">
        <v>15.442299999999999</v>
      </c>
      <c r="JS524" s="120">
        <v>8.1199999999999994E-2</v>
      </c>
    </row>
    <row r="525" spans="1:279" x14ac:dyDescent="0.25">
      <c r="A525" s="128">
        <v>10.4</v>
      </c>
      <c r="B525" s="128">
        <v>25.74</v>
      </c>
      <c r="C525" s="120">
        <v>0.3281</v>
      </c>
      <c r="D525" s="120">
        <v>10.4</v>
      </c>
      <c r="E525" s="120">
        <v>25.768899999999999</v>
      </c>
      <c r="F525" s="120">
        <v>0.72940000000000005</v>
      </c>
      <c r="G525" s="120">
        <v>10.4</v>
      </c>
      <c r="H525" s="120">
        <v>8.6609999999999996</v>
      </c>
      <c r="I525" s="120">
        <v>0.41260000000000002</v>
      </c>
      <c r="J525" s="120">
        <v>10.4</v>
      </c>
      <c r="K525" s="120">
        <v>24.382300000000001</v>
      </c>
      <c r="L525" s="120">
        <v>0.29530000000000001</v>
      </c>
      <c r="M525" s="120">
        <v>10.4</v>
      </c>
      <c r="N525" s="120">
        <v>12.379099999999999</v>
      </c>
      <c r="O525" s="120">
        <v>0.11310000000000001</v>
      </c>
      <c r="P525" s="120">
        <v>10.4</v>
      </c>
      <c r="Q525" s="120">
        <v>21.2437</v>
      </c>
      <c r="R525" s="120">
        <v>0.98270000000000002</v>
      </c>
      <c r="S525" s="120">
        <v>10.4</v>
      </c>
      <c r="T525" s="120">
        <v>16.489799999999999</v>
      </c>
      <c r="U525" s="120">
        <v>0.69589999999999996</v>
      </c>
      <c r="V525" s="120">
        <v>12.737</v>
      </c>
      <c r="W525" s="120">
        <v>29.7637</v>
      </c>
      <c r="X525" s="120">
        <v>0.1827</v>
      </c>
      <c r="Y525" s="120">
        <v>10.4</v>
      </c>
      <c r="Z525" s="120">
        <v>26.426600000000001</v>
      </c>
      <c r="AA525" s="120">
        <v>0.22359999999999999</v>
      </c>
      <c r="AB525" s="120">
        <v>10.4</v>
      </c>
      <c r="AC525" s="120">
        <v>27.022300000000001</v>
      </c>
      <c r="AD525" s="120">
        <v>0.30919999999999997</v>
      </c>
      <c r="AE525" s="120">
        <v>12.725</v>
      </c>
      <c r="AF525" s="120">
        <v>22.417400000000001</v>
      </c>
      <c r="AG525" s="120">
        <v>0.1166</v>
      </c>
      <c r="AH525" s="120">
        <v>10.4</v>
      </c>
      <c r="AI525" s="120">
        <v>23.366199999999999</v>
      </c>
      <c r="AJ525" s="120">
        <v>0.29959999999999998</v>
      </c>
      <c r="AK525" s="120">
        <v>10.4</v>
      </c>
      <c r="AL525" s="120">
        <v>31.0762</v>
      </c>
      <c r="AM525" s="120">
        <v>0.38169999999999998</v>
      </c>
      <c r="AN525" s="120">
        <v>13.17</v>
      </c>
      <c r="AO525" s="120">
        <v>31.4087</v>
      </c>
      <c r="AP525" s="120">
        <v>0.2218</v>
      </c>
      <c r="AT525" s="120">
        <v>10.4</v>
      </c>
      <c r="AU525" s="120">
        <v>23.6859</v>
      </c>
      <c r="AV525" s="120">
        <v>0.31850000000000001</v>
      </c>
      <c r="BO525" s="120">
        <v>10.4</v>
      </c>
      <c r="BP525" s="120">
        <v>16.853100000000001</v>
      </c>
      <c r="BQ525" s="120">
        <v>0.20399999999999999</v>
      </c>
      <c r="BR525" s="120">
        <v>10.4</v>
      </c>
      <c r="BS525" s="120">
        <v>22.762599999999999</v>
      </c>
      <c r="BT525" s="120">
        <v>0.90739999999999998</v>
      </c>
      <c r="CA525" s="120">
        <v>10.4</v>
      </c>
      <c r="CB525" s="120">
        <v>13.0947</v>
      </c>
      <c r="CC525" s="120">
        <v>0.18210000000000001</v>
      </c>
      <c r="CD525" s="120">
        <v>10.4</v>
      </c>
      <c r="CE525" s="120">
        <v>31.575500000000002</v>
      </c>
      <c r="CF525" s="120">
        <v>0.31859999999999999</v>
      </c>
      <c r="CS525" s="120">
        <v>10.4</v>
      </c>
      <c r="CT525" s="120">
        <v>17.885000000000002</v>
      </c>
      <c r="CU525" s="120">
        <v>0.20530000000000001</v>
      </c>
      <c r="CY525" s="120">
        <v>10.4</v>
      </c>
      <c r="CZ525" s="120">
        <v>23.859200000000001</v>
      </c>
      <c r="DA525" s="120">
        <v>0.29049999999999998</v>
      </c>
      <c r="DH525" s="120">
        <v>10.4</v>
      </c>
      <c r="DI525" s="120">
        <v>19.080500000000001</v>
      </c>
      <c r="DJ525" s="120">
        <v>0.2203</v>
      </c>
      <c r="DN525" s="120">
        <v>10.4</v>
      </c>
      <c r="DO525" s="120">
        <v>24.429400000000001</v>
      </c>
      <c r="DP525" s="120">
        <v>0.25469999999999998</v>
      </c>
      <c r="DW525" s="120">
        <v>10.4</v>
      </c>
      <c r="DX525" s="120">
        <v>25.439699999999998</v>
      </c>
      <c r="DY525" s="120">
        <v>0.2145</v>
      </c>
      <c r="DZ525" s="120">
        <v>10.4</v>
      </c>
      <c r="EA525" s="120">
        <v>20.9999</v>
      </c>
      <c r="EB525" s="120">
        <v>0.27389999999999998</v>
      </c>
      <c r="EL525" s="120">
        <v>10.4</v>
      </c>
      <c r="EM525" s="120">
        <v>21.961099999999998</v>
      </c>
      <c r="EN525" s="120">
        <v>0.1346</v>
      </c>
      <c r="EO525" s="120">
        <v>10.4</v>
      </c>
      <c r="EP525" s="120">
        <v>19.459700000000002</v>
      </c>
      <c r="EQ525" s="120">
        <v>0.14879999999999999</v>
      </c>
      <c r="EU525" s="120">
        <v>10.4</v>
      </c>
      <c r="EV525" s="120">
        <v>21.878799999999998</v>
      </c>
      <c r="EW525" s="120">
        <v>0.186</v>
      </c>
      <c r="EX525" s="120">
        <v>10.4</v>
      </c>
      <c r="EY525" s="120">
        <v>23.946899999999999</v>
      </c>
      <c r="EZ525" s="120">
        <v>0.24779999999999999</v>
      </c>
      <c r="FM525" s="120">
        <v>10.4</v>
      </c>
      <c r="FN525" s="120">
        <v>22.035599999999999</v>
      </c>
      <c r="FO525" s="120">
        <v>0.62139999999999995</v>
      </c>
      <c r="FP525" s="120">
        <v>10.4</v>
      </c>
      <c r="FQ525" s="120">
        <v>22.030799999999999</v>
      </c>
      <c r="FR525" s="120">
        <v>0.2838</v>
      </c>
      <c r="FV525" s="120">
        <v>10.4</v>
      </c>
      <c r="FW525" s="120">
        <v>22.182099999999998</v>
      </c>
      <c r="FX525" s="120">
        <v>0.20810000000000001</v>
      </c>
      <c r="FY525" s="120">
        <v>10.4</v>
      </c>
      <c r="FZ525" s="120">
        <v>23.679500000000001</v>
      </c>
      <c r="GA525" s="120">
        <v>0.2014</v>
      </c>
      <c r="GE525" s="120">
        <v>10.4</v>
      </c>
      <c r="GF525" s="120">
        <v>22.804400000000001</v>
      </c>
      <c r="GG525" s="120">
        <v>0.1638</v>
      </c>
      <c r="GH525" s="120">
        <v>10.4</v>
      </c>
      <c r="GI525" s="120">
        <v>19.439800000000002</v>
      </c>
      <c r="GJ525" s="120">
        <v>0.1578</v>
      </c>
      <c r="GK525" s="120">
        <v>10.4</v>
      </c>
      <c r="GL525" s="120">
        <v>24.144200000000001</v>
      </c>
      <c r="GM525" s="120">
        <v>0.32740000000000002</v>
      </c>
      <c r="GN525" s="120">
        <v>10.4</v>
      </c>
      <c r="GO525" s="120">
        <v>26.542400000000001</v>
      </c>
      <c r="GP525" s="120">
        <v>0.51729999999999998</v>
      </c>
      <c r="GW525" s="120">
        <v>10.4</v>
      </c>
      <c r="GX525" s="120">
        <v>18.776900000000001</v>
      </c>
      <c r="GY525" s="120">
        <v>0.33910000000000001</v>
      </c>
      <c r="GZ525" s="120">
        <v>10.4</v>
      </c>
      <c r="HA525" s="120">
        <v>22.774899999999999</v>
      </c>
      <c r="HB525" s="120">
        <v>0.51019999999999999</v>
      </c>
      <c r="HF525" s="120">
        <v>10.4</v>
      </c>
      <c r="HG525" s="120">
        <v>22.442299999999999</v>
      </c>
      <c r="HH525" s="120">
        <v>0.3165</v>
      </c>
      <c r="HO525" s="120">
        <v>10.4</v>
      </c>
      <c r="HP525" s="120">
        <v>12.3825</v>
      </c>
      <c r="HQ525" s="120">
        <v>0.22689999999999999</v>
      </c>
      <c r="HR525" s="120">
        <v>10.4</v>
      </c>
      <c r="HS525" s="120">
        <v>25.3048</v>
      </c>
      <c r="HT525" s="120">
        <v>0.30630000000000002</v>
      </c>
      <c r="HX525" s="128">
        <v>10.4</v>
      </c>
      <c r="HY525" s="128">
        <v>27.903500000000001</v>
      </c>
      <c r="HZ525" s="120">
        <v>0.14549999999999999</v>
      </c>
      <c r="IA525" s="128">
        <v>10.4</v>
      </c>
      <c r="IB525" s="128">
        <v>19.355499999999999</v>
      </c>
      <c r="IC525" s="120">
        <v>6.5299999999999997E-2</v>
      </c>
      <c r="ID525" s="128">
        <v>10.4</v>
      </c>
      <c r="IE525" s="128">
        <v>21.119499999999999</v>
      </c>
      <c r="IF525" s="120">
        <v>0.10489999999999999</v>
      </c>
      <c r="IG525" s="128">
        <v>10.4</v>
      </c>
      <c r="IH525" s="128">
        <v>22.780999999999999</v>
      </c>
      <c r="II525" s="120">
        <v>0.1242</v>
      </c>
      <c r="IJ525" s="128">
        <v>10.4</v>
      </c>
      <c r="IK525" s="128">
        <v>35.146700000000003</v>
      </c>
      <c r="IL525" s="120">
        <v>0.20530000000000001</v>
      </c>
      <c r="IM525" s="128">
        <v>10.4</v>
      </c>
      <c r="IN525" s="128">
        <v>23.892399999999999</v>
      </c>
      <c r="IO525" s="120">
        <v>0.14990000000000001</v>
      </c>
      <c r="IP525" s="128">
        <v>10.4</v>
      </c>
      <c r="IQ525" s="128">
        <v>31.954999999999998</v>
      </c>
      <c r="IR525" s="120">
        <v>0.19389999999999999</v>
      </c>
      <c r="IS525" s="128">
        <v>10.4</v>
      </c>
      <c r="IT525" s="128">
        <v>41.008699999999997</v>
      </c>
      <c r="IU525" s="120">
        <v>0.3392</v>
      </c>
      <c r="IV525" s="128">
        <v>10.4</v>
      </c>
      <c r="IW525" s="128">
        <v>20.8995</v>
      </c>
      <c r="IX525" s="120">
        <v>0.123</v>
      </c>
      <c r="IY525" s="128">
        <v>10.4</v>
      </c>
      <c r="IZ525" s="128">
        <v>9.3199000000000005</v>
      </c>
      <c r="JA525" s="120">
        <v>0.16470000000000001</v>
      </c>
      <c r="JB525" s="128">
        <v>10.4</v>
      </c>
      <c r="JC525" s="128">
        <v>12.7918</v>
      </c>
      <c r="JD525" s="120">
        <v>4.9099999999999998E-2</v>
      </c>
      <c r="JE525" s="128">
        <v>10.4</v>
      </c>
      <c r="JF525" s="128">
        <v>25.4757</v>
      </c>
      <c r="JG525" s="120">
        <v>0.1578</v>
      </c>
      <c r="JH525" s="128">
        <v>10.4</v>
      </c>
      <c r="JI525" s="128">
        <v>17.065799999999999</v>
      </c>
      <c r="JJ525" s="120">
        <v>8.5900000000000004E-2</v>
      </c>
      <c r="JK525" s="128">
        <v>10.4</v>
      </c>
      <c r="JL525" s="128">
        <v>10.58</v>
      </c>
      <c r="JM525" s="120">
        <v>6.3500000000000001E-2</v>
      </c>
      <c r="JN525" s="128">
        <v>10.4</v>
      </c>
      <c r="JO525" s="128">
        <v>35.839199999999998</v>
      </c>
      <c r="JP525" s="120">
        <v>0.25390000000000001</v>
      </c>
      <c r="JQ525" s="128">
        <v>10.4</v>
      </c>
      <c r="JR525" s="128">
        <v>15.3346</v>
      </c>
      <c r="JS525" s="120">
        <v>8.5000000000000006E-2</v>
      </c>
    </row>
    <row r="526" spans="1:279" x14ac:dyDescent="0.25">
      <c r="A526" s="128">
        <v>10.42</v>
      </c>
      <c r="B526" s="128">
        <v>27.843</v>
      </c>
      <c r="C526" s="120">
        <v>0.29899999999999999</v>
      </c>
      <c r="D526" s="120">
        <v>10.42</v>
      </c>
      <c r="E526" s="120">
        <v>24.053699999999999</v>
      </c>
      <c r="F526" s="120">
        <v>0.79930000000000001</v>
      </c>
      <c r="G526" s="120">
        <v>10.42</v>
      </c>
      <c r="H526" s="120">
        <v>7.7538999999999998</v>
      </c>
      <c r="I526" s="120">
        <v>0.4602</v>
      </c>
      <c r="J526" s="120">
        <v>10.42</v>
      </c>
      <c r="K526" s="120">
        <v>24.5107</v>
      </c>
      <c r="L526" s="120">
        <v>0.30730000000000002</v>
      </c>
      <c r="M526" s="120">
        <v>10.42</v>
      </c>
      <c r="N526" s="120">
        <v>12.479900000000001</v>
      </c>
      <c r="O526" s="120">
        <v>0.12790000000000001</v>
      </c>
      <c r="P526" s="120">
        <v>10.42</v>
      </c>
      <c r="Q526" s="120">
        <v>20.404599999999999</v>
      </c>
      <c r="R526" s="120">
        <v>0.95040000000000002</v>
      </c>
      <c r="S526" s="120">
        <v>10.42</v>
      </c>
      <c r="T526" s="120">
        <v>16.6266</v>
      </c>
      <c r="U526" s="120">
        <v>0.67959999999999998</v>
      </c>
      <c r="V526" s="120">
        <v>12.757</v>
      </c>
      <c r="W526" s="120">
        <v>29.625900000000001</v>
      </c>
      <c r="X526" s="120">
        <v>0.1835</v>
      </c>
      <c r="Y526" s="120">
        <v>10.42</v>
      </c>
      <c r="Z526" s="120">
        <v>26.2075</v>
      </c>
      <c r="AA526" s="120">
        <v>0.25109999999999999</v>
      </c>
      <c r="AB526" s="120">
        <v>10.42</v>
      </c>
      <c r="AC526" s="120">
        <v>27.0459</v>
      </c>
      <c r="AD526" s="120">
        <v>0.29470000000000002</v>
      </c>
      <c r="AE526" s="120">
        <v>12.744999999999999</v>
      </c>
      <c r="AF526" s="120">
        <v>22.6386</v>
      </c>
      <c r="AG526" s="120">
        <v>0.11990000000000001</v>
      </c>
      <c r="AH526" s="120">
        <v>10.42</v>
      </c>
      <c r="AI526" s="120">
        <v>23.695699999999999</v>
      </c>
      <c r="AJ526" s="120">
        <v>0.29720000000000002</v>
      </c>
      <c r="AK526" s="120">
        <v>10.42</v>
      </c>
      <c r="AL526" s="120">
        <v>31.134399999999999</v>
      </c>
      <c r="AM526" s="120">
        <v>0.38229999999999997</v>
      </c>
      <c r="AN526" s="120">
        <v>13.19</v>
      </c>
      <c r="AO526" s="120">
        <v>31.636099999999999</v>
      </c>
      <c r="AP526" s="120">
        <v>0.2112</v>
      </c>
      <c r="AT526" s="120">
        <v>10.42</v>
      </c>
      <c r="AU526" s="120">
        <v>23.955400000000001</v>
      </c>
      <c r="AV526" s="120">
        <v>0.31840000000000002</v>
      </c>
      <c r="BO526" s="120">
        <v>10.42</v>
      </c>
      <c r="BP526" s="120">
        <v>16.458100000000002</v>
      </c>
      <c r="BQ526" s="120">
        <v>0.1953</v>
      </c>
      <c r="BR526" s="120">
        <v>10.42</v>
      </c>
      <c r="BS526" s="120">
        <v>21.8264</v>
      </c>
      <c r="BT526" s="120">
        <v>0.98929999999999996</v>
      </c>
      <c r="CA526" s="120">
        <v>10.42</v>
      </c>
      <c r="CB526" s="120">
        <v>14.159000000000001</v>
      </c>
      <c r="CC526" s="120">
        <v>0.14599999999999999</v>
      </c>
      <c r="CD526" s="120">
        <v>10.42</v>
      </c>
      <c r="CE526" s="120">
        <v>31.825900000000001</v>
      </c>
      <c r="CF526" s="120">
        <v>0.31690000000000002</v>
      </c>
      <c r="CS526" s="120">
        <v>10.42</v>
      </c>
      <c r="CT526" s="120">
        <v>17.9297</v>
      </c>
      <c r="CU526" s="120">
        <v>0.2107</v>
      </c>
      <c r="CY526" s="120">
        <v>10.42</v>
      </c>
      <c r="CZ526" s="120">
        <v>23.54</v>
      </c>
      <c r="DA526" s="120">
        <v>0.28999999999999998</v>
      </c>
      <c r="DH526" s="120">
        <v>10.42</v>
      </c>
      <c r="DI526" s="120">
        <v>19.6036</v>
      </c>
      <c r="DJ526" s="120">
        <v>0.21679999999999999</v>
      </c>
      <c r="DN526" s="120">
        <v>10.42</v>
      </c>
      <c r="DO526" s="120">
        <v>23.6311</v>
      </c>
      <c r="DP526" s="120">
        <v>0.2611</v>
      </c>
      <c r="DW526" s="120">
        <v>10.42</v>
      </c>
      <c r="DX526" s="120">
        <v>25.175599999999999</v>
      </c>
      <c r="DY526" s="120">
        <v>0.22389999999999999</v>
      </c>
      <c r="DZ526" s="120">
        <v>10.42</v>
      </c>
      <c r="EA526" s="120">
        <v>20.246200000000002</v>
      </c>
      <c r="EB526" s="120">
        <v>0.2797</v>
      </c>
      <c r="EL526" s="120">
        <v>10.42</v>
      </c>
      <c r="EM526" s="120">
        <v>22.8352</v>
      </c>
      <c r="EN526" s="120">
        <v>0.1368</v>
      </c>
      <c r="EO526" s="120">
        <v>10.42</v>
      </c>
      <c r="EP526" s="120">
        <v>20.376799999999999</v>
      </c>
      <c r="EQ526" s="120">
        <v>0.16259999999999999</v>
      </c>
      <c r="EU526" s="120">
        <v>10.42</v>
      </c>
      <c r="EV526" s="120">
        <v>22.221499999999999</v>
      </c>
      <c r="EW526" s="120">
        <v>0.1883</v>
      </c>
      <c r="EX526" s="120">
        <v>10.42</v>
      </c>
      <c r="EY526" s="120">
        <v>23.6188</v>
      </c>
      <c r="EZ526" s="120">
        <v>0.24790000000000001</v>
      </c>
      <c r="FM526" s="120">
        <v>10.42</v>
      </c>
      <c r="FN526" s="120">
        <v>26.424700000000001</v>
      </c>
      <c r="FO526" s="120">
        <v>0.6411</v>
      </c>
      <c r="FP526" s="120">
        <v>10.42</v>
      </c>
      <c r="FQ526" s="120">
        <v>20.409600000000001</v>
      </c>
      <c r="FR526" s="120">
        <v>0.29580000000000001</v>
      </c>
      <c r="FV526" s="120">
        <v>10.42</v>
      </c>
      <c r="FW526" s="120">
        <v>21.8691</v>
      </c>
      <c r="FX526" s="120">
        <v>0.2099</v>
      </c>
      <c r="FY526" s="120">
        <v>10.42</v>
      </c>
      <c r="FZ526" s="120">
        <v>23.884</v>
      </c>
      <c r="GA526" s="120">
        <v>0.2029</v>
      </c>
      <c r="GE526" s="120">
        <v>10.42</v>
      </c>
      <c r="GF526" s="120">
        <v>22.7193</v>
      </c>
      <c r="GG526" s="120">
        <v>0.1724</v>
      </c>
      <c r="GH526" s="120">
        <v>10.42</v>
      </c>
      <c r="GI526" s="120">
        <v>19.893000000000001</v>
      </c>
      <c r="GJ526" s="120">
        <v>0.16170000000000001</v>
      </c>
      <c r="GK526" s="120">
        <v>10.42</v>
      </c>
      <c r="GL526" s="120">
        <v>24.208100000000002</v>
      </c>
      <c r="GM526" s="120">
        <v>0.29830000000000001</v>
      </c>
      <c r="GN526" s="120">
        <v>10.42</v>
      </c>
      <c r="GO526" s="120">
        <v>26.305399999999999</v>
      </c>
      <c r="GP526" s="120">
        <v>0.5222</v>
      </c>
      <c r="GW526" s="120">
        <v>10.42</v>
      </c>
      <c r="GX526" s="120">
        <v>18.6082</v>
      </c>
      <c r="GY526" s="120">
        <v>0.34660000000000002</v>
      </c>
      <c r="GZ526" s="120">
        <v>10.42</v>
      </c>
      <c r="HA526" s="120">
        <v>22.512799999999999</v>
      </c>
      <c r="HB526" s="120">
        <v>0.53459999999999996</v>
      </c>
      <c r="HF526" s="120">
        <v>10.42</v>
      </c>
      <c r="HG526" s="120">
        <v>21.854600000000001</v>
      </c>
      <c r="HH526" s="120">
        <v>0.30769999999999997</v>
      </c>
      <c r="HO526" s="120">
        <v>10.42</v>
      </c>
      <c r="HP526" s="120">
        <v>12.203799999999999</v>
      </c>
      <c r="HQ526" s="120">
        <v>0.2412</v>
      </c>
      <c r="HR526" s="120">
        <v>10.42</v>
      </c>
      <c r="HS526" s="120">
        <v>25.562899999999999</v>
      </c>
      <c r="HT526" s="120">
        <v>0.29010000000000002</v>
      </c>
      <c r="HX526" s="128">
        <v>10.42</v>
      </c>
      <c r="HY526" s="128">
        <v>27.652899999999999</v>
      </c>
      <c r="HZ526" s="120">
        <v>0.14399999999999999</v>
      </c>
      <c r="IA526" s="128">
        <v>10.42</v>
      </c>
      <c r="IB526" s="128">
        <v>19.414000000000001</v>
      </c>
      <c r="IC526" s="120">
        <v>5.9200000000000003E-2</v>
      </c>
      <c r="ID526" s="128">
        <v>10.42</v>
      </c>
      <c r="IE526" s="128">
        <v>21.1373</v>
      </c>
      <c r="IF526" s="120">
        <v>0.1065</v>
      </c>
      <c r="IG526" s="128">
        <v>10.42</v>
      </c>
      <c r="IH526" s="128">
        <v>23.355399999999999</v>
      </c>
      <c r="II526" s="120">
        <v>0.1273</v>
      </c>
      <c r="IJ526" s="128">
        <v>10.42</v>
      </c>
      <c r="IK526" s="128">
        <v>34.801499999999997</v>
      </c>
      <c r="IL526" s="120">
        <v>0.21360000000000001</v>
      </c>
      <c r="IM526" s="128">
        <v>10.42</v>
      </c>
      <c r="IN526" s="128">
        <v>24.329699999999999</v>
      </c>
      <c r="IO526" s="120">
        <v>0.15</v>
      </c>
      <c r="IP526" s="128">
        <v>10.42</v>
      </c>
      <c r="IQ526" s="128">
        <v>30.671800000000001</v>
      </c>
      <c r="IR526" s="120">
        <v>0.1925</v>
      </c>
      <c r="IS526" s="128">
        <v>10.42</v>
      </c>
      <c r="IT526" s="128">
        <v>39.877400000000002</v>
      </c>
      <c r="IU526" s="120">
        <v>0.31390000000000001</v>
      </c>
      <c r="IV526" s="128">
        <v>10.42</v>
      </c>
      <c r="IW526" s="128">
        <v>18.063099999999999</v>
      </c>
      <c r="IX526" s="120">
        <v>0.16969999999999999</v>
      </c>
      <c r="IY526" s="128">
        <v>10.42</v>
      </c>
      <c r="IZ526" s="128">
        <v>8.1052999999999997</v>
      </c>
      <c r="JA526" s="120">
        <v>0.19320000000000001</v>
      </c>
      <c r="JB526" s="128">
        <v>10.42</v>
      </c>
      <c r="JC526" s="128">
        <v>12.7561</v>
      </c>
      <c r="JD526" s="120">
        <v>4.19E-2</v>
      </c>
      <c r="JE526" s="128">
        <v>10.42</v>
      </c>
      <c r="JF526" s="128">
        <v>27.623200000000001</v>
      </c>
      <c r="JG526" s="120">
        <v>0.16739999999999999</v>
      </c>
      <c r="JH526" s="128">
        <v>10.42</v>
      </c>
      <c r="JI526" s="128">
        <v>17.344100000000001</v>
      </c>
      <c r="JJ526" s="120">
        <v>8.1799999999999998E-2</v>
      </c>
      <c r="JK526" s="128">
        <v>10.42</v>
      </c>
      <c r="JL526" s="128">
        <v>10.315099999999999</v>
      </c>
      <c r="JM526" s="120">
        <v>6.25E-2</v>
      </c>
      <c r="JN526" s="128">
        <v>10.42</v>
      </c>
      <c r="JO526" s="128">
        <v>37.113999999999997</v>
      </c>
      <c r="JP526" s="120">
        <v>0.26929999999999998</v>
      </c>
      <c r="JQ526" s="128">
        <v>10.42</v>
      </c>
      <c r="JR526" s="128">
        <v>15.3879</v>
      </c>
      <c r="JS526" s="120">
        <v>8.5699999999999998E-2</v>
      </c>
    </row>
    <row r="527" spans="1:279" x14ac:dyDescent="0.25">
      <c r="A527" s="128">
        <v>10.44</v>
      </c>
      <c r="B527" s="128">
        <v>27.7835</v>
      </c>
      <c r="C527" s="120">
        <v>0.26829999999999998</v>
      </c>
      <c r="D527" s="120">
        <v>10.44</v>
      </c>
      <c r="E527" s="120">
        <v>21.738</v>
      </c>
      <c r="F527" s="120">
        <v>0.8115</v>
      </c>
      <c r="G527" s="120">
        <v>10.44</v>
      </c>
      <c r="H527" s="120">
        <v>8.3637999999999995</v>
      </c>
      <c r="I527" s="120">
        <v>0.50880000000000003</v>
      </c>
      <c r="J527" s="120">
        <v>10.44</v>
      </c>
      <c r="K527" s="120">
        <v>24.861699999999999</v>
      </c>
      <c r="L527" s="120">
        <v>0.3155</v>
      </c>
      <c r="M527" s="120">
        <v>10.44</v>
      </c>
      <c r="N527" s="120">
        <v>12.350099999999999</v>
      </c>
      <c r="O527" s="120">
        <v>0.1434</v>
      </c>
      <c r="P527" s="120">
        <v>10.44</v>
      </c>
      <c r="Q527" s="120">
        <v>19.456700000000001</v>
      </c>
      <c r="R527" s="120">
        <v>0.86070000000000002</v>
      </c>
      <c r="S527" s="120">
        <v>10.44</v>
      </c>
      <c r="T527" s="120">
        <v>17.3322</v>
      </c>
      <c r="U527" s="120">
        <v>0.64059999999999995</v>
      </c>
      <c r="V527" s="120">
        <v>12.776999999999999</v>
      </c>
      <c r="W527" s="120">
        <v>29.5273</v>
      </c>
      <c r="X527" s="120">
        <v>0.18029999999999999</v>
      </c>
      <c r="Y527" s="120">
        <v>10.44</v>
      </c>
      <c r="Z527" s="120">
        <v>25.919799999999999</v>
      </c>
      <c r="AA527" s="120">
        <v>0.25869999999999999</v>
      </c>
      <c r="AB527" s="120">
        <v>10.44</v>
      </c>
      <c r="AC527" s="120">
        <v>27.384</v>
      </c>
      <c r="AD527" s="120">
        <v>0.29389999999999999</v>
      </c>
      <c r="AE527" s="120">
        <v>12.765000000000001</v>
      </c>
      <c r="AF527" s="120">
        <v>22.755800000000001</v>
      </c>
      <c r="AG527" s="120">
        <v>0.1202</v>
      </c>
      <c r="AH527" s="120">
        <v>10.44</v>
      </c>
      <c r="AI527" s="120">
        <v>23.782900000000001</v>
      </c>
      <c r="AJ527" s="120">
        <v>0.28870000000000001</v>
      </c>
      <c r="AK527" s="120">
        <v>10.44</v>
      </c>
      <c r="AL527" s="120">
        <v>31.061599999999999</v>
      </c>
      <c r="AM527" s="120">
        <v>0.38700000000000001</v>
      </c>
      <c r="AN527" s="120">
        <v>13.21</v>
      </c>
      <c r="AO527" s="120">
        <v>31.604199999999999</v>
      </c>
      <c r="AP527" s="120">
        <v>0.20730000000000001</v>
      </c>
      <c r="AT527" s="120">
        <v>10.44</v>
      </c>
      <c r="AU527" s="120">
        <v>24.3017</v>
      </c>
      <c r="AV527" s="120">
        <v>0.31030000000000002</v>
      </c>
      <c r="BO527" s="120">
        <v>10.44</v>
      </c>
      <c r="BP527" s="120">
        <v>16.081900000000001</v>
      </c>
      <c r="BQ527" s="120">
        <v>0.19600000000000001</v>
      </c>
      <c r="BR527" s="120">
        <v>10.44</v>
      </c>
      <c r="BS527" s="120">
        <v>22.209399999999999</v>
      </c>
      <c r="BT527" s="120">
        <v>1.0329999999999999</v>
      </c>
      <c r="CA527" s="120">
        <v>10.44</v>
      </c>
      <c r="CB527" s="120">
        <v>14.906000000000001</v>
      </c>
      <c r="CC527" s="120">
        <v>0.125</v>
      </c>
      <c r="CD527" s="120">
        <v>10.44</v>
      </c>
      <c r="CE527" s="120">
        <v>32.068199999999997</v>
      </c>
      <c r="CF527" s="120">
        <v>0.31630000000000003</v>
      </c>
      <c r="CS527" s="120">
        <v>10.44</v>
      </c>
      <c r="CT527" s="120">
        <v>17.8933</v>
      </c>
      <c r="CU527" s="120">
        <v>0.2107</v>
      </c>
      <c r="CY527" s="120">
        <v>10.44</v>
      </c>
      <c r="CZ527" s="120">
        <v>23.3812</v>
      </c>
      <c r="DA527" s="120">
        <v>0.30130000000000001</v>
      </c>
      <c r="DH527" s="120">
        <v>10.44</v>
      </c>
      <c r="DI527" s="120">
        <v>19.796600000000002</v>
      </c>
      <c r="DJ527" s="120">
        <v>0.21990000000000001</v>
      </c>
      <c r="DN527" s="120">
        <v>10.44</v>
      </c>
      <c r="DO527" s="120">
        <v>23.2774</v>
      </c>
      <c r="DP527" s="120">
        <v>0.26519999999999999</v>
      </c>
      <c r="DW527" s="120">
        <v>10.44</v>
      </c>
      <c r="DX527" s="120">
        <v>24.912299999999998</v>
      </c>
      <c r="DY527" s="120">
        <v>0.23069999999999999</v>
      </c>
      <c r="DZ527" s="120">
        <v>10.44</v>
      </c>
      <c r="EA527" s="120">
        <v>19.608000000000001</v>
      </c>
      <c r="EB527" s="120">
        <v>0.28610000000000002</v>
      </c>
      <c r="EL527" s="120">
        <v>10.44</v>
      </c>
      <c r="EM527" s="120">
        <v>23.329599999999999</v>
      </c>
      <c r="EN527" s="120">
        <v>0.1421</v>
      </c>
      <c r="EO527" s="120">
        <v>10.44</v>
      </c>
      <c r="EP527" s="120">
        <v>21.049399999999999</v>
      </c>
      <c r="EQ527" s="120">
        <v>0.1757</v>
      </c>
      <c r="EU527" s="120">
        <v>10.44</v>
      </c>
      <c r="EV527" s="120">
        <v>22.3154</v>
      </c>
      <c r="EW527" s="120">
        <v>0.1913</v>
      </c>
      <c r="EX527" s="120">
        <v>10.44</v>
      </c>
      <c r="EY527" s="120">
        <v>23.2485</v>
      </c>
      <c r="EZ527" s="120">
        <v>0.24940000000000001</v>
      </c>
      <c r="FM527" s="120">
        <v>10.44</v>
      </c>
      <c r="FN527" s="120">
        <v>29.7394</v>
      </c>
      <c r="FO527" s="120">
        <v>0.68279999999999996</v>
      </c>
      <c r="FP527" s="120">
        <v>10.44</v>
      </c>
      <c r="FQ527" s="120">
        <v>20.271799999999999</v>
      </c>
      <c r="FR527" s="120">
        <v>0.29770000000000002</v>
      </c>
      <c r="FV527" s="120">
        <v>10.44</v>
      </c>
      <c r="FW527" s="120">
        <v>21.6555</v>
      </c>
      <c r="FX527" s="120">
        <v>0.2051</v>
      </c>
      <c r="FY527" s="120">
        <v>10.44</v>
      </c>
      <c r="FZ527" s="120">
        <v>24.169</v>
      </c>
      <c r="GA527" s="120">
        <v>0.2034</v>
      </c>
      <c r="GE527" s="120">
        <v>10.44</v>
      </c>
      <c r="GF527" s="120">
        <v>22.432400000000001</v>
      </c>
      <c r="GG527" s="120">
        <v>0.1797</v>
      </c>
      <c r="GH527" s="120">
        <v>10.44</v>
      </c>
      <c r="GI527" s="120">
        <v>20.227799999999998</v>
      </c>
      <c r="GJ527" s="120">
        <v>0.16969999999999999</v>
      </c>
      <c r="GK527" s="120">
        <v>10.44</v>
      </c>
      <c r="GL527" s="120">
        <v>24.119199999999999</v>
      </c>
      <c r="GM527" s="120">
        <v>0.26919999999999999</v>
      </c>
      <c r="GN527" s="120">
        <v>10.44</v>
      </c>
      <c r="GO527" s="120">
        <v>26.312100000000001</v>
      </c>
      <c r="GP527" s="120">
        <v>0.53180000000000005</v>
      </c>
      <c r="GW527" s="120">
        <v>10.44</v>
      </c>
      <c r="GX527" s="120">
        <v>18.572199999999999</v>
      </c>
      <c r="GY527" s="120">
        <v>0.34660000000000002</v>
      </c>
      <c r="GZ527" s="120">
        <v>10.44</v>
      </c>
      <c r="HA527" s="120">
        <v>22.285399999999999</v>
      </c>
      <c r="HB527" s="120">
        <v>0.55910000000000004</v>
      </c>
      <c r="HF527" s="120">
        <v>10.44</v>
      </c>
      <c r="HG527" s="120">
        <v>21.807400000000001</v>
      </c>
      <c r="HH527" s="120">
        <v>0.31619999999999998</v>
      </c>
      <c r="HO527" s="120">
        <v>10.44</v>
      </c>
      <c r="HP527" s="120">
        <v>12.0345</v>
      </c>
      <c r="HQ527" s="120">
        <v>0.25119999999999998</v>
      </c>
      <c r="HR527" s="120">
        <v>10.44</v>
      </c>
      <c r="HS527" s="120">
        <v>26.043399999999998</v>
      </c>
      <c r="HT527" s="120">
        <v>0.29170000000000001</v>
      </c>
      <c r="HX527" s="128">
        <v>10.44</v>
      </c>
      <c r="HY527" s="128">
        <v>27.063800000000001</v>
      </c>
      <c r="HZ527" s="120">
        <v>0.16</v>
      </c>
      <c r="IA527" s="128">
        <v>10.44</v>
      </c>
      <c r="IB527" s="128">
        <v>19.4224</v>
      </c>
      <c r="IC527" s="120">
        <v>6.3399999999999998E-2</v>
      </c>
      <c r="ID527" s="128">
        <v>10.44</v>
      </c>
      <c r="IE527" s="128">
        <v>21.036999999999999</v>
      </c>
      <c r="IF527" s="120">
        <v>0.108</v>
      </c>
      <c r="IG527" s="128">
        <v>10.44</v>
      </c>
      <c r="IH527" s="128">
        <v>23.869199999999999</v>
      </c>
      <c r="II527" s="120">
        <v>0.1326</v>
      </c>
      <c r="IJ527" s="128">
        <v>10.44</v>
      </c>
      <c r="IK527" s="128">
        <v>34.0122</v>
      </c>
      <c r="IL527" s="120">
        <v>0.2077</v>
      </c>
      <c r="IM527" s="128">
        <v>10.44</v>
      </c>
      <c r="IN527" s="128">
        <v>25.139500000000002</v>
      </c>
      <c r="IO527" s="120">
        <v>0.15079999999999999</v>
      </c>
      <c r="IP527" s="128">
        <v>10.44</v>
      </c>
      <c r="IQ527" s="128">
        <v>28.950700000000001</v>
      </c>
      <c r="IR527" s="120">
        <v>0.20599999999999999</v>
      </c>
      <c r="IS527" s="128">
        <v>10.44</v>
      </c>
      <c r="IT527" s="128">
        <v>38.945300000000003</v>
      </c>
      <c r="IU527" s="120">
        <v>0.2969</v>
      </c>
      <c r="IV527" s="128">
        <v>10.44</v>
      </c>
      <c r="IW527" s="128">
        <v>14.2691</v>
      </c>
      <c r="IX527" s="120">
        <v>0.2205</v>
      </c>
      <c r="IY527" s="128">
        <v>10.44</v>
      </c>
      <c r="IZ527" s="128">
        <v>6.6571999999999996</v>
      </c>
      <c r="JA527" s="120">
        <v>0.21990000000000001</v>
      </c>
      <c r="JB527" s="128">
        <v>10.44</v>
      </c>
      <c r="JC527" s="128">
        <v>12.802199999999999</v>
      </c>
      <c r="JD527" s="120">
        <v>4.3999999999999997E-2</v>
      </c>
      <c r="JE527" s="128">
        <v>10.44</v>
      </c>
      <c r="JF527" s="128">
        <v>29.2819</v>
      </c>
      <c r="JG527" s="120">
        <v>0.19689999999999999</v>
      </c>
      <c r="JH527" s="128">
        <v>10.44</v>
      </c>
      <c r="JI527" s="128">
        <v>17.6144</v>
      </c>
      <c r="JJ527" s="120">
        <v>8.43E-2</v>
      </c>
      <c r="JK527" s="128">
        <v>10.44</v>
      </c>
      <c r="JL527" s="128">
        <v>9.8766999999999996</v>
      </c>
      <c r="JM527" s="120">
        <v>6.0900000000000003E-2</v>
      </c>
      <c r="JN527" s="128">
        <v>10.44</v>
      </c>
      <c r="JO527" s="128">
        <v>38.075000000000003</v>
      </c>
      <c r="JP527" s="120">
        <v>0.28320000000000001</v>
      </c>
      <c r="JQ527" s="128">
        <v>10.44</v>
      </c>
      <c r="JR527" s="128">
        <v>15.1806</v>
      </c>
      <c r="JS527" s="120">
        <v>8.5999999999999993E-2</v>
      </c>
    </row>
    <row r="528" spans="1:279" x14ac:dyDescent="0.25">
      <c r="A528" s="128">
        <v>10.46</v>
      </c>
      <c r="B528" s="128">
        <v>28.3217</v>
      </c>
      <c r="C528" s="120">
        <v>0.24809999999999999</v>
      </c>
      <c r="D528" s="120">
        <v>10.46</v>
      </c>
      <c r="E528" s="120">
        <v>20.0501</v>
      </c>
      <c r="F528" s="120">
        <v>0.77600000000000002</v>
      </c>
      <c r="G528" s="120">
        <v>10.46</v>
      </c>
      <c r="H528" s="120">
        <v>10.156000000000001</v>
      </c>
      <c r="I528" s="120">
        <v>0.56740000000000002</v>
      </c>
      <c r="J528" s="120">
        <v>10.46</v>
      </c>
      <c r="K528" s="120">
        <v>25.062999999999999</v>
      </c>
      <c r="L528" s="120">
        <v>0.32240000000000002</v>
      </c>
      <c r="M528" s="120">
        <v>10.46</v>
      </c>
      <c r="N528" s="120">
        <v>12.172000000000001</v>
      </c>
      <c r="O528" s="120">
        <v>0.1598</v>
      </c>
      <c r="P528" s="120">
        <v>10.46</v>
      </c>
      <c r="Q528" s="120">
        <v>17.261500000000002</v>
      </c>
      <c r="R528" s="120">
        <v>0.78310000000000002</v>
      </c>
      <c r="S528" s="120">
        <v>10.46</v>
      </c>
      <c r="T528" s="120">
        <v>18.024699999999999</v>
      </c>
      <c r="U528" s="120">
        <v>0.58789999999999998</v>
      </c>
      <c r="V528" s="120">
        <v>12.797000000000001</v>
      </c>
      <c r="W528" s="120">
        <v>29.088200000000001</v>
      </c>
      <c r="X528" s="120">
        <v>0.1827</v>
      </c>
      <c r="Y528" s="120">
        <v>10.46</v>
      </c>
      <c r="Z528" s="120">
        <v>25.905799999999999</v>
      </c>
      <c r="AA528" s="120">
        <v>0.2646</v>
      </c>
      <c r="AB528" s="120">
        <v>10.46</v>
      </c>
      <c r="AC528" s="120">
        <v>28.404</v>
      </c>
      <c r="AD528" s="120">
        <v>0.30259999999999998</v>
      </c>
      <c r="AE528" s="120">
        <v>12.785</v>
      </c>
      <c r="AF528" s="120">
        <v>22.7028</v>
      </c>
      <c r="AG528" s="120">
        <v>0.12330000000000001</v>
      </c>
      <c r="AH528" s="120">
        <v>10.46</v>
      </c>
      <c r="AI528" s="120">
        <v>23.847100000000001</v>
      </c>
      <c r="AJ528" s="120">
        <v>0.2863</v>
      </c>
      <c r="AK528" s="120">
        <v>10.46</v>
      </c>
      <c r="AL528" s="120">
        <v>30.836200000000002</v>
      </c>
      <c r="AM528" s="120">
        <v>0.39389999999999997</v>
      </c>
      <c r="AN528" s="120">
        <v>13.23</v>
      </c>
      <c r="AO528" s="120">
        <v>31.8659</v>
      </c>
      <c r="AP528" s="120">
        <v>0.2114</v>
      </c>
      <c r="AT528" s="120">
        <v>10.46</v>
      </c>
      <c r="AU528" s="120">
        <v>24.3066</v>
      </c>
      <c r="AV528" s="120">
        <v>0.2964</v>
      </c>
      <c r="BO528" s="120">
        <v>10.46</v>
      </c>
      <c r="BP528" s="120">
        <v>15.7568</v>
      </c>
      <c r="BQ528" s="120">
        <v>0.2157</v>
      </c>
      <c r="BR528" s="120">
        <v>10.46</v>
      </c>
      <c r="BS528" s="120">
        <v>21.377700000000001</v>
      </c>
      <c r="BT528" s="120">
        <v>1.0647</v>
      </c>
      <c r="CA528" s="120">
        <v>10.46</v>
      </c>
      <c r="CB528" s="120">
        <v>15.555</v>
      </c>
      <c r="CC528" s="120">
        <v>0.12180000000000001</v>
      </c>
      <c r="CD528" s="120">
        <v>10.46</v>
      </c>
      <c r="CE528" s="120">
        <v>32.024799999999999</v>
      </c>
      <c r="CF528" s="120">
        <v>0.32950000000000002</v>
      </c>
      <c r="CS528" s="120">
        <v>10.46</v>
      </c>
      <c r="CT528" s="120">
        <v>17.947500000000002</v>
      </c>
      <c r="CU528" s="120">
        <v>0.20619999999999999</v>
      </c>
      <c r="CY528" s="120">
        <v>10.46</v>
      </c>
      <c r="CZ528" s="120">
        <v>23.055199999999999</v>
      </c>
      <c r="DA528" s="120">
        <v>0.30559999999999998</v>
      </c>
      <c r="DH528" s="120">
        <v>10.46</v>
      </c>
      <c r="DI528" s="120">
        <v>19.8599</v>
      </c>
      <c r="DJ528" s="120">
        <v>0.221</v>
      </c>
      <c r="DN528" s="120">
        <v>10.46</v>
      </c>
      <c r="DO528" s="120">
        <v>22.910699999999999</v>
      </c>
      <c r="DP528" s="120">
        <v>0.2762</v>
      </c>
      <c r="DW528" s="120">
        <v>10.46</v>
      </c>
      <c r="DX528" s="120">
        <v>24.5092</v>
      </c>
      <c r="DY528" s="120">
        <v>0.25269999999999998</v>
      </c>
      <c r="DZ528" s="120">
        <v>10.46</v>
      </c>
      <c r="EA528" s="120">
        <v>19.0839</v>
      </c>
      <c r="EB528" s="120">
        <v>0.28839999999999999</v>
      </c>
      <c r="EL528" s="120">
        <v>10.46</v>
      </c>
      <c r="EM528" s="120">
        <v>23.773499999999999</v>
      </c>
      <c r="EN528" s="120">
        <v>0.1462</v>
      </c>
      <c r="EO528" s="120">
        <v>10.46</v>
      </c>
      <c r="EP528" s="120">
        <v>21.5106</v>
      </c>
      <c r="EQ528" s="120">
        <v>0.2009</v>
      </c>
      <c r="EU528" s="120">
        <v>10.46</v>
      </c>
      <c r="EV528" s="120">
        <v>22.424099999999999</v>
      </c>
      <c r="EW528" s="120">
        <v>0.191</v>
      </c>
      <c r="EX528" s="120">
        <v>10.46</v>
      </c>
      <c r="EY528" s="120">
        <v>22.918500000000002</v>
      </c>
      <c r="EZ528" s="120">
        <v>0.25119999999999998</v>
      </c>
      <c r="FM528" s="120">
        <v>10.46</v>
      </c>
      <c r="FN528" s="120">
        <v>29.360299999999999</v>
      </c>
      <c r="FO528" s="120">
        <v>0.73580000000000001</v>
      </c>
      <c r="FP528" s="120">
        <v>10.46</v>
      </c>
      <c r="FQ528" s="120">
        <v>20.851099999999999</v>
      </c>
      <c r="FR528" s="120">
        <v>0.28339999999999999</v>
      </c>
      <c r="FV528" s="120">
        <v>10.46</v>
      </c>
      <c r="FW528" s="120">
        <v>21.6053</v>
      </c>
      <c r="FX528" s="120">
        <v>0.2056</v>
      </c>
      <c r="FY528" s="120">
        <v>10.46</v>
      </c>
      <c r="FZ528" s="120">
        <v>24.245899999999999</v>
      </c>
      <c r="GA528" s="120">
        <v>0.20449999999999999</v>
      </c>
      <c r="GE528" s="120">
        <v>10.46</v>
      </c>
      <c r="GF528" s="120">
        <v>21.5855</v>
      </c>
      <c r="GG528" s="120">
        <v>0.18</v>
      </c>
      <c r="GH528" s="120">
        <v>10.46</v>
      </c>
      <c r="GI528" s="120">
        <v>20.239999999999998</v>
      </c>
      <c r="GJ528" s="120">
        <v>0.17050000000000001</v>
      </c>
      <c r="GK528" s="120">
        <v>10.46</v>
      </c>
      <c r="GL528" s="120">
        <v>24.104099999999999</v>
      </c>
      <c r="GM528" s="120">
        <v>0.24010000000000001</v>
      </c>
      <c r="GN528" s="120">
        <v>10.46</v>
      </c>
      <c r="GO528" s="120">
        <v>26.4344</v>
      </c>
      <c r="GP528" s="120">
        <v>0.51639999999999997</v>
      </c>
      <c r="GW528" s="120">
        <v>10.46</v>
      </c>
      <c r="GX528" s="120">
        <v>18.618200000000002</v>
      </c>
      <c r="GY528" s="120">
        <v>0.33229999999999998</v>
      </c>
      <c r="GZ528" s="120">
        <v>10.46</v>
      </c>
      <c r="HA528" s="120">
        <v>22.183700000000002</v>
      </c>
      <c r="HB528" s="120">
        <v>0.57879999999999998</v>
      </c>
      <c r="HF528" s="120">
        <v>10.46</v>
      </c>
      <c r="HG528" s="120">
        <v>22.040199999999999</v>
      </c>
      <c r="HH528" s="120">
        <v>0.32469999999999999</v>
      </c>
      <c r="HO528" s="120">
        <v>10.46</v>
      </c>
      <c r="HP528" s="120">
        <v>12.185600000000001</v>
      </c>
      <c r="HQ528" s="120">
        <v>0.25469999999999998</v>
      </c>
      <c r="HR528" s="120">
        <v>10.46</v>
      </c>
      <c r="HS528" s="120">
        <v>26.920500000000001</v>
      </c>
      <c r="HT528" s="120">
        <v>0.29870000000000002</v>
      </c>
      <c r="HX528" s="128">
        <v>10.46</v>
      </c>
      <c r="HY528" s="128">
        <v>26.084800000000001</v>
      </c>
      <c r="HZ528" s="120">
        <v>0.16109999999999999</v>
      </c>
      <c r="IA528" s="128">
        <v>10.46</v>
      </c>
      <c r="IB528" s="128">
        <v>19.714200000000002</v>
      </c>
      <c r="IC528" s="120">
        <v>6.7299999999999999E-2</v>
      </c>
      <c r="ID528" s="128">
        <v>10.46</v>
      </c>
      <c r="IE528" s="128">
        <v>20.773700000000002</v>
      </c>
      <c r="IF528" s="120">
        <v>0.109</v>
      </c>
      <c r="IG528" s="128">
        <v>10.46</v>
      </c>
      <c r="IH528" s="128">
        <v>24.103200000000001</v>
      </c>
      <c r="II528" s="120">
        <v>0.13800000000000001</v>
      </c>
      <c r="IJ528" s="128">
        <v>10.46</v>
      </c>
      <c r="IK528" s="128">
        <v>32.910699999999999</v>
      </c>
      <c r="IL528" s="120">
        <v>0.20669999999999999</v>
      </c>
      <c r="IM528" s="128">
        <v>10.46</v>
      </c>
      <c r="IN528" s="128">
        <v>26.212499999999999</v>
      </c>
      <c r="IO528" s="120">
        <v>0.15759999999999999</v>
      </c>
      <c r="IP528" s="128">
        <v>10.46</v>
      </c>
      <c r="IQ528" s="128">
        <v>28.438700000000001</v>
      </c>
      <c r="IR528" s="120">
        <v>0.21740000000000001</v>
      </c>
      <c r="IS528" s="128">
        <v>10.46</v>
      </c>
      <c r="IT528" s="128">
        <v>38.160899999999998</v>
      </c>
      <c r="IU528" s="120">
        <v>0.27500000000000002</v>
      </c>
      <c r="IV528" s="128">
        <v>10.46</v>
      </c>
      <c r="IW528" s="128">
        <v>10.4749</v>
      </c>
      <c r="IX528" s="120">
        <v>0.25459999999999999</v>
      </c>
      <c r="IY528" s="128">
        <v>10.46</v>
      </c>
      <c r="IZ528" s="128">
        <v>5.6997999999999998</v>
      </c>
      <c r="JA528" s="120">
        <v>0.2198</v>
      </c>
      <c r="JB528" s="128">
        <v>10.46</v>
      </c>
      <c r="JC528" s="128">
        <v>13.007400000000001</v>
      </c>
      <c r="JD528" s="120">
        <v>0.05</v>
      </c>
      <c r="JE528" s="128">
        <v>10.46</v>
      </c>
      <c r="JF528" s="128">
        <v>30.769300000000001</v>
      </c>
      <c r="JG528" s="120">
        <v>0.21049999999999999</v>
      </c>
      <c r="JH528" s="128">
        <v>10.46</v>
      </c>
      <c r="JI528" s="128">
        <v>18.325500000000002</v>
      </c>
      <c r="JJ528" s="120">
        <v>9.0200000000000002E-2</v>
      </c>
      <c r="JK528" s="128">
        <v>10.46</v>
      </c>
      <c r="JL528" s="128">
        <v>9.3971</v>
      </c>
      <c r="JM528" s="120">
        <v>5.8999999999999997E-2</v>
      </c>
      <c r="JN528" s="128">
        <v>10.46</v>
      </c>
      <c r="JO528" s="128">
        <v>38.253300000000003</v>
      </c>
      <c r="JP528" s="120">
        <v>0.29549999999999998</v>
      </c>
      <c r="JQ528" s="128">
        <v>10.46</v>
      </c>
      <c r="JR528" s="128">
        <v>14.783799999999999</v>
      </c>
      <c r="JS528" s="120">
        <v>8.6900000000000005E-2</v>
      </c>
    </row>
    <row r="529" spans="1:279" x14ac:dyDescent="0.25">
      <c r="A529" s="128">
        <v>10.48</v>
      </c>
      <c r="B529" s="128">
        <v>28.557099999999998</v>
      </c>
      <c r="C529" s="120">
        <v>0.26279999999999998</v>
      </c>
      <c r="D529" s="120">
        <v>10.48</v>
      </c>
      <c r="E529" s="120">
        <v>18.537800000000001</v>
      </c>
      <c r="F529" s="120">
        <v>0.73819999999999997</v>
      </c>
      <c r="G529" s="120">
        <v>10.48</v>
      </c>
      <c r="H529" s="120">
        <v>11.003</v>
      </c>
      <c r="I529" s="120">
        <v>0.61280000000000001</v>
      </c>
      <c r="J529" s="120">
        <v>10.48</v>
      </c>
      <c r="K529" s="120">
        <v>25.285599999999999</v>
      </c>
      <c r="L529" s="120">
        <v>0.32190000000000002</v>
      </c>
      <c r="M529" s="120">
        <v>10.48</v>
      </c>
      <c r="N529" s="120">
        <v>11.9368</v>
      </c>
      <c r="O529" s="120">
        <v>0.1822</v>
      </c>
      <c r="P529" s="120">
        <v>10.48</v>
      </c>
      <c r="Q529" s="120">
        <v>17.722999999999999</v>
      </c>
      <c r="R529" s="120">
        <v>0.66669999999999996</v>
      </c>
      <c r="S529" s="120">
        <v>10.48</v>
      </c>
      <c r="T529" s="120">
        <v>18.781600000000001</v>
      </c>
      <c r="U529" s="120">
        <v>0.51949999999999996</v>
      </c>
      <c r="V529" s="120">
        <v>12.817</v>
      </c>
      <c r="W529" s="120">
        <v>28.911899999999999</v>
      </c>
      <c r="X529" s="120">
        <v>0.18210000000000001</v>
      </c>
      <c r="Y529" s="120">
        <v>10.48</v>
      </c>
      <c r="Z529" s="120">
        <v>25.717300000000002</v>
      </c>
      <c r="AA529" s="120">
        <v>0.26719999999999999</v>
      </c>
      <c r="AB529" s="120">
        <v>10.48</v>
      </c>
      <c r="AC529" s="120">
        <v>29.738199999999999</v>
      </c>
      <c r="AD529" s="120">
        <v>0.3201</v>
      </c>
      <c r="AE529" s="120">
        <v>12.805</v>
      </c>
      <c r="AF529" s="120">
        <v>22.683900000000001</v>
      </c>
      <c r="AG529" s="120">
        <v>0.12640000000000001</v>
      </c>
      <c r="AH529" s="120">
        <v>10.48</v>
      </c>
      <c r="AI529" s="120">
        <v>23.822299999999998</v>
      </c>
      <c r="AJ529" s="120">
        <v>0.28389999999999999</v>
      </c>
      <c r="AK529" s="120">
        <v>10.48</v>
      </c>
      <c r="AL529" s="120">
        <v>30.665700000000001</v>
      </c>
      <c r="AM529" s="120">
        <v>0.39550000000000002</v>
      </c>
      <c r="AN529" s="120">
        <v>13.25</v>
      </c>
      <c r="AO529" s="120">
        <v>32.006399999999999</v>
      </c>
      <c r="AP529" s="120">
        <v>0.20910000000000001</v>
      </c>
      <c r="AT529" s="120">
        <v>10.48</v>
      </c>
      <c r="AU529" s="120">
        <v>24.287400000000002</v>
      </c>
      <c r="AV529" s="120">
        <v>0.30259999999999998</v>
      </c>
      <c r="BO529" s="120">
        <v>10.48</v>
      </c>
      <c r="BP529" s="120">
        <v>15.3931</v>
      </c>
      <c r="BQ529" s="120">
        <v>0.2437</v>
      </c>
      <c r="BR529" s="120">
        <v>10.48</v>
      </c>
      <c r="BS529" s="120">
        <v>19.6356</v>
      </c>
      <c r="BT529" s="120">
        <v>1.0569999999999999</v>
      </c>
      <c r="CA529" s="120">
        <v>10.48</v>
      </c>
      <c r="CB529" s="120">
        <v>16.071000000000002</v>
      </c>
      <c r="CC529" s="120">
        <v>0.124</v>
      </c>
      <c r="CD529" s="120">
        <v>10.48</v>
      </c>
      <c r="CE529" s="120">
        <v>31.924299999999999</v>
      </c>
      <c r="CF529" s="120">
        <v>0.33560000000000001</v>
      </c>
      <c r="CS529" s="120">
        <v>10.48</v>
      </c>
      <c r="CT529" s="120">
        <v>17.9983</v>
      </c>
      <c r="CU529" s="120">
        <v>0.2036</v>
      </c>
      <c r="CY529" s="120">
        <v>10.48</v>
      </c>
      <c r="CZ529" s="120">
        <v>22.84</v>
      </c>
      <c r="DA529" s="120">
        <v>0.30030000000000001</v>
      </c>
      <c r="DH529" s="120">
        <v>10.48</v>
      </c>
      <c r="DI529" s="120">
        <v>19.763000000000002</v>
      </c>
      <c r="DJ529" s="120">
        <v>0.2268</v>
      </c>
      <c r="DN529" s="120">
        <v>10.48</v>
      </c>
      <c r="DO529" s="120">
        <v>22.6174</v>
      </c>
      <c r="DP529" s="120">
        <v>0.27579999999999999</v>
      </c>
      <c r="DW529" s="120">
        <v>10.48</v>
      </c>
      <c r="DX529" s="120">
        <v>23.808199999999999</v>
      </c>
      <c r="DY529" s="120">
        <v>0.24199999999999999</v>
      </c>
      <c r="DZ529" s="120">
        <v>10.48</v>
      </c>
      <c r="EA529" s="120">
        <v>18.730799999999999</v>
      </c>
      <c r="EB529" s="120">
        <v>0.2898</v>
      </c>
      <c r="EL529" s="120">
        <v>10.48</v>
      </c>
      <c r="EM529" s="120">
        <v>24.192499999999999</v>
      </c>
      <c r="EN529" s="120">
        <v>0.14940000000000001</v>
      </c>
      <c r="EO529" s="120">
        <v>10.48</v>
      </c>
      <c r="EP529" s="120">
        <v>21.971800000000002</v>
      </c>
      <c r="EQ529" s="120">
        <v>0.2087</v>
      </c>
      <c r="EU529" s="120">
        <v>10.48</v>
      </c>
      <c r="EV529" s="120">
        <v>22.418399999999998</v>
      </c>
      <c r="EW529" s="120">
        <v>0.19120000000000001</v>
      </c>
      <c r="EX529" s="120">
        <v>10.48</v>
      </c>
      <c r="EY529" s="120">
        <v>22.552199999999999</v>
      </c>
      <c r="EZ529" s="120">
        <v>0.25819999999999999</v>
      </c>
      <c r="FM529" s="120">
        <v>10.48</v>
      </c>
      <c r="FN529" s="120">
        <v>27.585599999999999</v>
      </c>
      <c r="FO529" s="120">
        <v>0.78820000000000001</v>
      </c>
      <c r="FP529" s="120">
        <v>10.48</v>
      </c>
      <c r="FQ529" s="120">
        <v>21.500800000000002</v>
      </c>
      <c r="FR529" s="120">
        <v>0.252</v>
      </c>
      <c r="FV529" s="120">
        <v>10.48</v>
      </c>
      <c r="FW529" s="120">
        <v>21.491199999999999</v>
      </c>
      <c r="FX529" s="120">
        <v>0.2054</v>
      </c>
      <c r="FY529" s="120">
        <v>10.48</v>
      </c>
      <c r="FZ529" s="120">
        <v>24.1206</v>
      </c>
      <c r="GA529" s="120">
        <v>0.2104</v>
      </c>
      <c r="GE529" s="120">
        <v>10.48</v>
      </c>
      <c r="GF529" s="120">
        <v>21.1632</v>
      </c>
      <c r="GG529" s="120">
        <v>0.1862</v>
      </c>
      <c r="GH529" s="120">
        <v>10.48</v>
      </c>
      <c r="GI529" s="120">
        <v>20.1252</v>
      </c>
      <c r="GJ529" s="120">
        <v>0.1719</v>
      </c>
      <c r="GK529" s="120">
        <v>10.48</v>
      </c>
      <c r="GL529" s="120">
        <v>23.923500000000001</v>
      </c>
      <c r="GM529" s="120">
        <v>0.246</v>
      </c>
      <c r="GN529" s="120">
        <v>10.48</v>
      </c>
      <c r="GO529" s="120">
        <v>26.635200000000001</v>
      </c>
      <c r="GP529" s="120">
        <v>0.51490000000000002</v>
      </c>
      <c r="GW529" s="120">
        <v>10.48</v>
      </c>
      <c r="GX529" s="120">
        <v>18.769300000000001</v>
      </c>
      <c r="GY529" s="120">
        <v>0.29799999999999999</v>
      </c>
      <c r="GZ529" s="120">
        <v>10.48</v>
      </c>
      <c r="HA529" s="120">
        <v>22.050999999999998</v>
      </c>
      <c r="HB529" s="120">
        <v>0.5484</v>
      </c>
      <c r="HF529" s="120">
        <v>10.48</v>
      </c>
      <c r="HG529" s="120">
        <v>22.4344</v>
      </c>
      <c r="HH529" s="120">
        <v>0.32869999999999999</v>
      </c>
      <c r="HO529" s="120">
        <v>10.48</v>
      </c>
      <c r="HP529" s="120">
        <v>12.436</v>
      </c>
      <c r="HQ529" s="120">
        <v>0.25369999999999998</v>
      </c>
      <c r="HR529" s="120">
        <v>10.48</v>
      </c>
      <c r="HS529" s="120">
        <v>27.811800000000002</v>
      </c>
      <c r="HT529" s="120">
        <v>0.31509999999999999</v>
      </c>
      <c r="HX529" s="128">
        <v>10.48</v>
      </c>
      <c r="HY529" s="128">
        <v>26.0641</v>
      </c>
      <c r="HZ529" s="120">
        <v>0.1638</v>
      </c>
      <c r="IA529" s="128">
        <v>10.48</v>
      </c>
      <c r="IB529" s="128">
        <v>19.9208</v>
      </c>
      <c r="IC529" s="120">
        <v>6.9400000000000003E-2</v>
      </c>
      <c r="ID529" s="128">
        <v>10.48</v>
      </c>
      <c r="IE529" s="128">
        <v>20.271899999999999</v>
      </c>
      <c r="IF529" s="120">
        <v>0.1095</v>
      </c>
      <c r="IG529" s="128">
        <v>10.48</v>
      </c>
      <c r="IH529" s="128">
        <v>24.150200000000002</v>
      </c>
      <c r="II529" s="120">
        <v>0.14199999999999999</v>
      </c>
      <c r="IJ529" s="128">
        <v>10.48</v>
      </c>
      <c r="IK529" s="128">
        <v>31.691500000000001</v>
      </c>
      <c r="IL529" s="120">
        <v>0.20469999999999999</v>
      </c>
      <c r="IM529" s="128">
        <v>10.48</v>
      </c>
      <c r="IN529" s="128">
        <v>27.510899999999999</v>
      </c>
      <c r="IO529" s="120">
        <v>0.16550000000000001</v>
      </c>
      <c r="IP529" s="128">
        <v>10.48</v>
      </c>
      <c r="IQ529" s="128">
        <v>28.351299999999998</v>
      </c>
      <c r="IR529" s="120">
        <v>0.19900000000000001</v>
      </c>
      <c r="IS529" s="128">
        <v>10.48</v>
      </c>
      <c r="IT529" s="128">
        <v>37.997900000000001</v>
      </c>
      <c r="IU529" s="120">
        <v>0.25769999999999998</v>
      </c>
      <c r="IV529" s="128">
        <v>10.48</v>
      </c>
      <c r="IW529" s="128">
        <v>7.6920999999999999</v>
      </c>
      <c r="IX529" s="120">
        <v>0.26340000000000002</v>
      </c>
      <c r="IY529" s="128">
        <v>10.48</v>
      </c>
      <c r="IZ529" s="128">
        <v>5.0090000000000003</v>
      </c>
      <c r="JA529" s="120">
        <v>0.22450000000000001</v>
      </c>
      <c r="JB529" s="128">
        <v>10.48</v>
      </c>
      <c r="JC529" s="128">
        <v>13.394500000000001</v>
      </c>
      <c r="JD529" s="120">
        <v>5.79E-2</v>
      </c>
      <c r="JE529" s="128">
        <v>10.48</v>
      </c>
      <c r="JF529" s="128">
        <v>31.866199999999999</v>
      </c>
      <c r="JG529" s="120">
        <v>0.2233</v>
      </c>
      <c r="JH529" s="128">
        <v>10.48</v>
      </c>
      <c r="JI529" s="128">
        <v>18.939399999999999</v>
      </c>
      <c r="JJ529" s="120">
        <v>9.4100000000000003E-2</v>
      </c>
      <c r="JK529" s="128">
        <v>10.48</v>
      </c>
      <c r="JL529" s="128">
        <v>9.0851000000000006</v>
      </c>
      <c r="JM529" s="120">
        <v>5.7500000000000002E-2</v>
      </c>
      <c r="JN529" s="128">
        <v>10.48</v>
      </c>
      <c r="JO529" s="128">
        <v>37.988300000000002</v>
      </c>
      <c r="JP529" s="120">
        <v>0.30199999999999999</v>
      </c>
      <c r="JQ529" s="128">
        <v>10.48</v>
      </c>
      <c r="JR529" s="128">
        <v>14.354900000000001</v>
      </c>
      <c r="JS529" s="120">
        <v>8.4699999999999998E-2</v>
      </c>
    </row>
    <row r="530" spans="1:279" x14ac:dyDescent="0.25">
      <c r="A530" s="128">
        <v>10.5</v>
      </c>
      <c r="B530" s="128">
        <v>29.005099999999999</v>
      </c>
      <c r="C530" s="120">
        <v>0.2364</v>
      </c>
      <c r="D530" s="120">
        <v>10.5</v>
      </c>
      <c r="E530" s="120">
        <v>18.298300000000001</v>
      </c>
      <c r="F530" s="120">
        <v>0.6845</v>
      </c>
      <c r="G530" s="120">
        <v>10.5</v>
      </c>
      <c r="H530" s="120">
        <v>11.993499999999999</v>
      </c>
      <c r="I530" s="120">
        <v>0.64419999999999999</v>
      </c>
      <c r="J530" s="120">
        <v>10.5</v>
      </c>
      <c r="K530" s="120">
        <v>25.209399999999999</v>
      </c>
      <c r="L530" s="120">
        <v>0.32429999999999998</v>
      </c>
      <c r="M530" s="120">
        <v>10.5</v>
      </c>
      <c r="N530" s="120">
        <v>11.8111</v>
      </c>
      <c r="O530" s="120">
        <v>0.21249999999999999</v>
      </c>
      <c r="P530" s="120">
        <v>10.5</v>
      </c>
      <c r="Q530" s="120">
        <v>21.4024</v>
      </c>
      <c r="R530" s="120">
        <v>0.54179999999999995</v>
      </c>
      <c r="S530" s="120">
        <v>10.5</v>
      </c>
      <c r="T530" s="120">
        <v>20.060099999999998</v>
      </c>
      <c r="U530" s="120">
        <v>0.39510000000000001</v>
      </c>
      <c r="V530" s="120">
        <v>12.837</v>
      </c>
      <c r="W530" s="120">
        <v>28.785599999999999</v>
      </c>
      <c r="X530" s="120">
        <v>0.18060000000000001</v>
      </c>
      <c r="Y530" s="120">
        <v>10.5</v>
      </c>
      <c r="Z530" s="120">
        <v>25.8874</v>
      </c>
      <c r="AA530" s="120">
        <v>0.27189999999999998</v>
      </c>
      <c r="AB530" s="120">
        <v>10.5</v>
      </c>
      <c r="AC530" s="120">
        <v>30.271799999999999</v>
      </c>
      <c r="AD530" s="120">
        <v>0.33360000000000001</v>
      </c>
      <c r="AE530" s="120">
        <v>12.824999999999999</v>
      </c>
      <c r="AF530" s="120">
        <v>22.6388</v>
      </c>
      <c r="AG530" s="120">
        <v>0.12909999999999999</v>
      </c>
      <c r="AH530" s="120">
        <v>10.5</v>
      </c>
      <c r="AI530" s="120">
        <v>23.989599999999999</v>
      </c>
      <c r="AJ530" s="120">
        <v>0.28660000000000002</v>
      </c>
      <c r="AK530" s="120">
        <v>10.5</v>
      </c>
      <c r="AL530" s="120">
        <v>30.332999999999998</v>
      </c>
      <c r="AM530" s="120">
        <v>0.3957</v>
      </c>
      <c r="AN530" s="120">
        <v>13.27</v>
      </c>
      <c r="AO530" s="120">
        <v>32.31</v>
      </c>
      <c r="AP530" s="120">
        <v>0.2112</v>
      </c>
      <c r="AT530" s="120">
        <v>10.5</v>
      </c>
      <c r="AU530" s="120">
        <v>24.179600000000001</v>
      </c>
      <c r="AV530" s="120">
        <v>0.29399999999999998</v>
      </c>
      <c r="BO530" s="120">
        <v>10.5</v>
      </c>
      <c r="BP530" s="120">
        <v>15.056800000000001</v>
      </c>
      <c r="BQ530" s="120">
        <v>0.28910000000000002</v>
      </c>
      <c r="BR530" s="120">
        <v>10.5</v>
      </c>
      <c r="BS530" s="120">
        <v>18.134899999999998</v>
      </c>
      <c r="BT530" s="120">
        <v>0.97350000000000003</v>
      </c>
      <c r="CA530" s="120">
        <v>10.5</v>
      </c>
      <c r="CB530" s="120">
        <v>16.3706</v>
      </c>
      <c r="CC530" s="120">
        <v>0.1203</v>
      </c>
      <c r="CD530" s="120">
        <v>10.5</v>
      </c>
      <c r="CE530" s="120">
        <v>31.573799999999999</v>
      </c>
      <c r="CF530" s="120">
        <v>0.32769999999999999</v>
      </c>
      <c r="CS530" s="120">
        <v>10.5</v>
      </c>
      <c r="CT530" s="120">
        <v>18.0867</v>
      </c>
      <c r="CU530" s="120">
        <v>0.20569999999999999</v>
      </c>
      <c r="CY530" s="120">
        <v>10.5</v>
      </c>
      <c r="CZ530" s="120">
        <v>22.565100000000001</v>
      </c>
      <c r="DA530" s="120">
        <v>0.29049999999999998</v>
      </c>
      <c r="DH530" s="120">
        <v>10.5</v>
      </c>
      <c r="DI530" s="120">
        <v>19.6145</v>
      </c>
      <c r="DJ530" s="120">
        <v>0.23330000000000001</v>
      </c>
      <c r="DN530" s="120">
        <v>10.5</v>
      </c>
      <c r="DO530" s="120">
        <v>22.481200000000001</v>
      </c>
      <c r="DP530" s="120">
        <v>0.27329999999999999</v>
      </c>
      <c r="DW530" s="120">
        <v>10.5</v>
      </c>
      <c r="DX530" s="120">
        <v>23.1539</v>
      </c>
      <c r="DY530" s="120">
        <v>0.23319999999999999</v>
      </c>
      <c r="DZ530" s="120">
        <v>10.5</v>
      </c>
      <c r="EA530" s="120">
        <v>18.480899999999998</v>
      </c>
      <c r="EB530" s="120">
        <v>0.29289999999999999</v>
      </c>
      <c r="EL530" s="120">
        <v>10.5</v>
      </c>
      <c r="EM530" s="120">
        <v>24.6463</v>
      </c>
      <c r="EN530" s="120">
        <v>0.15129999999999999</v>
      </c>
      <c r="EO530" s="120">
        <v>10.5</v>
      </c>
      <c r="EP530" s="120">
        <v>21.943999999999999</v>
      </c>
      <c r="EQ530" s="120">
        <v>0.2205</v>
      </c>
      <c r="EU530" s="120">
        <v>10.5</v>
      </c>
      <c r="EV530" s="120">
        <v>22.311499999999999</v>
      </c>
      <c r="EW530" s="120">
        <v>0.1847</v>
      </c>
      <c r="EX530" s="120">
        <v>10.5</v>
      </c>
      <c r="EY530" s="120">
        <v>21.998899999999999</v>
      </c>
      <c r="EZ530" s="120">
        <v>0.25850000000000001</v>
      </c>
      <c r="FM530" s="120">
        <v>10.5</v>
      </c>
      <c r="FN530" s="120">
        <v>25.960999999999999</v>
      </c>
      <c r="FO530" s="120">
        <v>0.79359999999999997</v>
      </c>
      <c r="FP530" s="120">
        <v>10.5</v>
      </c>
      <c r="FQ530" s="120">
        <v>22.520399999999999</v>
      </c>
      <c r="FR530" s="120">
        <v>0.2203</v>
      </c>
      <c r="FV530" s="120">
        <v>10.5</v>
      </c>
      <c r="FW530" s="120">
        <v>21.368200000000002</v>
      </c>
      <c r="FX530" s="120">
        <v>0.20660000000000001</v>
      </c>
      <c r="FY530" s="120">
        <v>10.5</v>
      </c>
      <c r="FZ530" s="120">
        <v>23.727699999999999</v>
      </c>
      <c r="GA530" s="120">
        <v>0.2097</v>
      </c>
      <c r="GE530" s="120">
        <v>10.5</v>
      </c>
      <c r="GF530" s="120">
        <v>20.931699999999999</v>
      </c>
      <c r="GG530" s="120">
        <v>0.18790000000000001</v>
      </c>
      <c r="GH530" s="120">
        <v>10.5</v>
      </c>
      <c r="GI530" s="120">
        <v>20.030100000000001</v>
      </c>
      <c r="GJ530" s="120">
        <v>0.1721</v>
      </c>
      <c r="GK530" s="120">
        <v>10.5</v>
      </c>
      <c r="GL530" s="120">
        <v>23.985399999999998</v>
      </c>
      <c r="GM530" s="120">
        <v>0.27400000000000002</v>
      </c>
      <c r="GN530" s="120">
        <v>10.5</v>
      </c>
      <c r="GO530" s="120">
        <v>26.980399999999999</v>
      </c>
      <c r="GP530" s="120">
        <v>0.51190000000000002</v>
      </c>
      <c r="GW530" s="120">
        <v>10.5</v>
      </c>
      <c r="GX530" s="120">
        <v>19.046399999999998</v>
      </c>
      <c r="GY530" s="120">
        <v>0.26369999999999999</v>
      </c>
      <c r="GZ530" s="120">
        <v>10.5</v>
      </c>
      <c r="HA530" s="120">
        <v>22.168900000000001</v>
      </c>
      <c r="HB530" s="120">
        <v>0.4582</v>
      </c>
      <c r="HF530" s="120">
        <v>10.5</v>
      </c>
      <c r="HG530" s="120">
        <v>22.566400000000002</v>
      </c>
      <c r="HH530" s="120">
        <v>0.34310000000000002</v>
      </c>
      <c r="HO530" s="120">
        <v>10.5</v>
      </c>
      <c r="HP530" s="120">
        <v>12.4496</v>
      </c>
      <c r="HQ530" s="120">
        <v>0.25340000000000001</v>
      </c>
      <c r="HR530" s="120">
        <v>10.5</v>
      </c>
      <c r="HS530" s="120">
        <v>27.5137</v>
      </c>
      <c r="HT530" s="120">
        <v>0.33</v>
      </c>
      <c r="HX530" s="128">
        <v>10.5</v>
      </c>
      <c r="HY530" s="128">
        <v>26.678100000000001</v>
      </c>
      <c r="HZ530" s="120">
        <v>0.1598</v>
      </c>
      <c r="IA530" s="128">
        <v>10.5</v>
      </c>
      <c r="IB530" s="128">
        <v>19.9709</v>
      </c>
      <c r="IC530" s="120">
        <v>7.22E-2</v>
      </c>
      <c r="ID530" s="128">
        <v>10.5</v>
      </c>
      <c r="IE530" s="128">
        <v>19.8032</v>
      </c>
      <c r="IF530" s="120">
        <v>0.1071</v>
      </c>
      <c r="IG530" s="128">
        <v>10.5</v>
      </c>
      <c r="IH530" s="128">
        <v>23.995999999999999</v>
      </c>
      <c r="II530" s="120">
        <v>0.14230000000000001</v>
      </c>
      <c r="IJ530" s="128">
        <v>10.5</v>
      </c>
      <c r="IK530" s="128">
        <v>30.683199999999999</v>
      </c>
      <c r="IL530" s="120">
        <v>0.20130000000000001</v>
      </c>
      <c r="IM530" s="128">
        <v>10.5</v>
      </c>
      <c r="IN530" s="128">
        <v>28.720400000000001</v>
      </c>
      <c r="IO530" s="120">
        <v>0.1744</v>
      </c>
      <c r="IP530" s="128">
        <v>10.5</v>
      </c>
      <c r="IQ530" s="128">
        <v>27.8994</v>
      </c>
      <c r="IR530" s="120">
        <v>0.2016</v>
      </c>
      <c r="IS530" s="128">
        <v>10.5</v>
      </c>
      <c r="IT530" s="128">
        <v>38.175600000000003</v>
      </c>
      <c r="IU530" s="120">
        <v>0.2487</v>
      </c>
      <c r="IV530" s="128">
        <v>10.5</v>
      </c>
      <c r="IW530" s="128">
        <v>6.9093</v>
      </c>
      <c r="IX530" s="120">
        <v>0.25879999999999997</v>
      </c>
      <c r="IY530" s="128">
        <v>10.5</v>
      </c>
      <c r="IZ530" s="128">
        <v>4.6216999999999997</v>
      </c>
      <c r="JA530" s="120">
        <v>0.22689999999999999</v>
      </c>
      <c r="JB530" s="128">
        <v>10.5</v>
      </c>
      <c r="JC530" s="128">
        <v>13.781499999999999</v>
      </c>
      <c r="JD530" s="120">
        <v>6.3899999999999998E-2</v>
      </c>
      <c r="JE530" s="128">
        <v>10.5</v>
      </c>
      <c r="JF530" s="128">
        <v>32.6967</v>
      </c>
      <c r="JG530" s="120">
        <v>0.2167</v>
      </c>
      <c r="JH530" s="128">
        <v>10.5</v>
      </c>
      <c r="JI530" s="128">
        <v>19.369199999999999</v>
      </c>
      <c r="JJ530" s="120">
        <v>9.4100000000000003E-2</v>
      </c>
      <c r="JK530" s="128">
        <v>10.5</v>
      </c>
      <c r="JL530" s="128">
        <v>8.9068000000000005</v>
      </c>
      <c r="JM530" s="120">
        <v>5.7099999999999998E-2</v>
      </c>
      <c r="JN530" s="128">
        <v>10.5</v>
      </c>
      <c r="JO530" s="128">
        <v>37.329300000000003</v>
      </c>
      <c r="JP530" s="120">
        <v>0.30530000000000002</v>
      </c>
      <c r="JQ530" s="128">
        <v>10.5</v>
      </c>
      <c r="JR530" s="128">
        <v>14.0045</v>
      </c>
      <c r="JS530" s="120">
        <v>8.3500000000000005E-2</v>
      </c>
    </row>
    <row r="531" spans="1:279" x14ac:dyDescent="0.25">
      <c r="A531" s="128">
        <v>10.52</v>
      </c>
      <c r="B531" s="128">
        <v>27.816800000000001</v>
      </c>
      <c r="C531" s="120">
        <v>0.26790000000000003</v>
      </c>
      <c r="D531" s="120">
        <v>10.52</v>
      </c>
      <c r="E531" s="120">
        <v>20.314699999999998</v>
      </c>
      <c r="F531" s="120">
        <v>0.63429999999999997</v>
      </c>
      <c r="G531" s="120">
        <v>10.52</v>
      </c>
      <c r="H531" s="120">
        <v>11.8911</v>
      </c>
      <c r="I531" s="120">
        <v>0.6714</v>
      </c>
      <c r="J531" s="120">
        <v>10.52</v>
      </c>
      <c r="K531" s="120">
        <v>24.878599999999999</v>
      </c>
      <c r="L531" s="120">
        <v>0.31490000000000001</v>
      </c>
      <c r="M531" s="120">
        <v>10.52</v>
      </c>
      <c r="N531" s="120">
        <v>11.7166</v>
      </c>
      <c r="O531" s="120">
        <v>0.21249999999999999</v>
      </c>
      <c r="P531" s="120">
        <v>10.52</v>
      </c>
      <c r="Q531" s="120">
        <v>25.525600000000001</v>
      </c>
      <c r="R531" s="120">
        <v>0.44769999999999999</v>
      </c>
      <c r="S531" s="120">
        <v>10.52</v>
      </c>
      <c r="T531" s="120">
        <v>21.7851</v>
      </c>
      <c r="U531" s="120">
        <v>0.28510000000000002</v>
      </c>
      <c r="V531" s="120">
        <v>12.856999999999999</v>
      </c>
      <c r="W531" s="120">
        <v>29.018599999999999</v>
      </c>
      <c r="X531" s="120">
        <v>0.18310000000000001</v>
      </c>
      <c r="Y531" s="120">
        <v>10.52</v>
      </c>
      <c r="Z531" s="120">
        <v>26.332599999999999</v>
      </c>
      <c r="AA531" s="120">
        <v>0.26979999999999998</v>
      </c>
      <c r="AB531" s="120">
        <v>10.52</v>
      </c>
      <c r="AC531" s="120">
        <v>30.021599999999999</v>
      </c>
      <c r="AD531" s="120">
        <v>0.33979999999999999</v>
      </c>
      <c r="AE531" s="120">
        <v>12.845000000000001</v>
      </c>
      <c r="AF531" s="120">
        <v>22.665099999999999</v>
      </c>
      <c r="AG531" s="120">
        <v>0.1321</v>
      </c>
      <c r="AH531" s="120">
        <v>10.52</v>
      </c>
      <c r="AI531" s="120">
        <v>24.044499999999999</v>
      </c>
      <c r="AJ531" s="120">
        <v>0.28689999999999999</v>
      </c>
      <c r="AK531" s="120">
        <v>10.52</v>
      </c>
      <c r="AL531" s="120">
        <v>29.9422</v>
      </c>
      <c r="AM531" s="120">
        <v>0.39489999999999997</v>
      </c>
      <c r="AN531" s="120">
        <v>13.29</v>
      </c>
      <c r="AO531" s="120">
        <v>32.769599999999997</v>
      </c>
      <c r="AP531" s="120">
        <v>0.21060000000000001</v>
      </c>
      <c r="AT531" s="120">
        <v>10.52</v>
      </c>
      <c r="AU531" s="120">
        <v>24.010100000000001</v>
      </c>
      <c r="AV531" s="120">
        <v>0.29139999999999999</v>
      </c>
      <c r="BO531" s="120">
        <v>10.52</v>
      </c>
      <c r="BP531" s="120">
        <v>14.7135</v>
      </c>
      <c r="BQ531" s="120">
        <v>0.35420000000000001</v>
      </c>
      <c r="BR531" s="120">
        <v>10.52</v>
      </c>
      <c r="BS531" s="120">
        <v>18.758600000000001</v>
      </c>
      <c r="BT531" s="120">
        <v>0.85909999999999997</v>
      </c>
      <c r="CA531" s="120">
        <v>10.52</v>
      </c>
      <c r="CB531" s="120">
        <v>16.4544</v>
      </c>
      <c r="CC531" s="120">
        <v>0.10489999999999999</v>
      </c>
      <c r="CD531" s="120">
        <v>10.52</v>
      </c>
      <c r="CE531" s="120">
        <v>31.324999999999999</v>
      </c>
      <c r="CF531" s="120">
        <v>0.33079999999999998</v>
      </c>
      <c r="CS531" s="120">
        <v>10.52</v>
      </c>
      <c r="CT531" s="120">
        <v>18.3569</v>
      </c>
      <c r="CU531" s="120">
        <v>0.20269999999999999</v>
      </c>
      <c r="CY531" s="120">
        <v>10.52</v>
      </c>
      <c r="CZ531" s="120">
        <v>22.563400000000001</v>
      </c>
      <c r="DA531" s="120">
        <v>0.27989999999999998</v>
      </c>
      <c r="DH531" s="120">
        <v>10.52</v>
      </c>
      <c r="DI531" s="120">
        <v>19.475200000000001</v>
      </c>
      <c r="DJ531" s="120">
        <v>0.217</v>
      </c>
      <c r="DN531" s="120">
        <v>10.52</v>
      </c>
      <c r="DO531" s="120">
        <v>22.438099999999999</v>
      </c>
      <c r="DP531" s="120">
        <v>0.24440000000000001</v>
      </c>
      <c r="DW531" s="120">
        <v>10.52</v>
      </c>
      <c r="DX531" s="120">
        <v>22.404299999999999</v>
      </c>
      <c r="DY531" s="120">
        <v>0.22359999999999999</v>
      </c>
      <c r="DZ531" s="120">
        <v>10.52</v>
      </c>
      <c r="EA531" s="120">
        <v>18.4023</v>
      </c>
      <c r="EB531" s="120">
        <v>0.28910000000000002</v>
      </c>
      <c r="EL531" s="120">
        <v>10.52</v>
      </c>
      <c r="EM531" s="120">
        <v>25.116700000000002</v>
      </c>
      <c r="EN531" s="120">
        <v>0.15709999999999999</v>
      </c>
      <c r="EO531" s="120">
        <v>10.52</v>
      </c>
      <c r="EP531" s="120">
        <v>21.384599999999999</v>
      </c>
      <c r="EQ531" s="120">
        <v>0.22750000000000001</v>
      </c>
      <c r="EU531" s="120">
        <v>10.52</v>
      </c>
      <c r="EV531" s="120">
        <v>22.281099999999999</v>
      </c>
      <c r="EW531" s="120">
        <v>0.18229999999999999</v>
      </c>
      <c r="EX531" s="120">
        <v>10.52</v>
      </c>
      <c r="EY531" s="120">
        <v>21.621600000000001</v>
      </c>
      <c r="EZ531" s="120">
        <v>0.25559999999999999</v>
      </c>
      <c r="FM531" s="120">
        <v>10.52</v>
      </c>
      <c r="FN531" s="120">
        <v>25.2104</v>
      </c>
      <c r="FO531" s="120">
        <v>0.78029999999999999</v>
      </c>
      <c r="FP531" s="120">
        <v>10.52</v>
      </c>
      <c r="FQ531" s="120">
        <v>23.177099999999999</v>
      </c>
      <c r="FR531" s="120">
        <v>0.1754</v>
      </c>
      <c r="FV531" s="120">
        <v>10.52</v>
      </c>
      <c r="FW531" s="120">
        <v>21.183599999999998</v>
      </c>
      <c r="FX531" s="120">
        <v>0.2041</v>
      </c>
      <c r="FY531" s="120">
        <v>10.52</v>
      </c>
      <c r="FZ531" s="120">
        <v>23.763200000000001</v>
      </c>
      <c r="GA531" s="120">
        <v>0.1774</v>
      </c>
      <c r="GE531" s="120">
        <v>10.52</v>
      </c>
      <c r="GF531" s="120">
        <v>20.6874</v>
      </c>
      <c r="GG531" s="120">
        <v>0.18940000000000001</v>
      </c>
      <c r="GH531" s="120">
        <v>10.52</v>
      </c>
      <c r="GI531" s="120">
        <v>20.176500000000001</v>
      </c>
      <c r="GJ531" s="120">
        <v>0.16470000000000001</v>
      </c>
      <c r="GK531" s="120">
        <v>10.52</v>
      </c>
      <c r="GL531" s="120">
        <v>24.4056</v>
      </c>
      <c r="GM531" s="120">
        <v>0.29370000000000002</v>
      </c>
      <c r="GN531" s="120">
        <v>10.52</v>
      </c>
      <c r="GO531" s="120">
        <v>27.692499999999999</v>
      </c>
      <c r="GP531" s="120">
        <v>0.50849999999999995</v>
      </c>
      <c r="GW531" s="120">
        <v>10.52</v>
      </c>
      <c r="GX531" s="120">
        <v>19.3935</v>
      </c>
      <c r="GY531" s="120">
        <v>0.23169999999999999</v>
      </c>
      <c r="GZ531" s="120">
        <v>10.52</v>
      </c>
      <c r="HA531" s="120">
        <v>22.454599999999999</v>
      </c>
      <c r="HB531" s="120">
        <v>0.41670000000000001</v>
      </c>
      <c r="HF531" s="120">
        <v>10.52</v>
      </c>
      <c r="HG531" s="120">
        <v>22.2181</v>
      </c>
      <c r="HH531" s="120">
        <v>0.36520000000000002</v>
      </c>
      <c r="HO531" s="120">
        <v>10.52</v>
      </c>
      <c r="HP531" s="120">
        <v>12.216799999999999</v>
      </c>
      <c r="HQ531" s="120">
        <v>0.252</v>
      </c>
      <c r="HR531" s="120">
        <v>10.52</v>
      </c>
      <c r="HS531" s="120">
        <v>27.623000000000001</v>
      </c>
      <c r="HT531" s="120">
        <v>0.3206</v>
      </c>
      <c r="HX531" s="128">
        <v>10.52</v>
      </c>
      <c r="HY531" s="128">
        <v>27.445399999999999</v>
      </c>
      <c r="HZ531" s="120">
        <v>0.14410000000000001</v>
      </c>
      <c r="IA531" s="128">
        <v>10.52</v>
      </c>
      <c r="IB531" s="128">
        <v>20.089500000000001</v>
      </c>
      <c r="IC531" s="120">
        <v>7.5399999999999995E-2</v>
      </c>
      <c r="ID531" s="128">
        <v>10.52</v>
      </c>
      <c r="IE531" s="128">
        <v>19.531600000000001</v>
      </c>
      <c r="IF531" s="120">
        <v>0.1036</v>
      </c>
      <c r="IG531" s="128">
        <v>10.52</v>
      </c>
      <c r="IH531" s="128">
        <v>23.6099</v>
      </c>
      <c r="II531" s="120">
        <v>0.14599999999999999</v>
      </c>
      <c r="IJ531" s="128">
        <v>10.52</v>
      </c>
      <c r="IK531" s="128">
        <v>29.526299999999999</v>
      </c>
      <c r="IL531" s="120">
        <v>0.18779999999999999</v>
      </c>
      <c r="IM531" s="128">
        <v>10.52</v>
      </c>
      <c r="IN531" s="128">
        <v>29.848700000000001</v>
      </c>
      <c r="IO531" s="120">
        <v>0.1769</v>
      </c>
      <c r="IP531" s="128">
        <v>10.52</v>
      </c>
      <c r="IQ531" s="128">
        <v>28.0733</v>
      </c>
      <c r="IR531" s="120">
        <v>0.20039999999999999</v>
      </c>
      <c r="IS531" s="128">
        <v>10.52</v>
      </c>
      <c r="IT531" s="128">
        <v>38.416499999999999</v>
      </c>
      <c r="IU531" s="120">
        <v>0.25269999999999998</v>
      </c>
      <c r="IV531" s="128">
        <v>10.52</v>
      </c>
      <c r="IW531" s="128">
        <v>6.3376000000000001</v>
      </c>
      <c r="IX531" s="120">
        <v>0.25650000000000001</v>
      </c>
      <c r="IY531" s="128">
        <v>10.52</v>
      </c>
      <c r="IZ531" s="128">
        <v>4.6524999999999999</v>
      </c>
      <c r="JA531" s="120">
        <v>0.23169999999999999</v>
      </c>
      <c r="JB531" s="128">
        <v>10.52</v>
      </c>
      <c r="JC531" s="128">
        <v>14.1562</v>
      </c>
      <c r="JD531" s="120">
        <v>6.6600000000000006E-2</v>
      </c>
      <c r="JE531" s="128">
        <v>10.52</v>
      </c>
      <c r="JF531" s="128">
        <v>33.258699999999997</v>
      </c>
      <c r="JG531" s="120">
        <v>0.193</v>
      </c>
      <c r="JH531" s="128">
        <v>10.52</v>
      </c>
      <c r="JI531" s="128">
        <v>19.751000000000001</v>
      </c>
      <c r="JJ531" s="120">
        <v>9.8900000000000002E-2</v>
      </c>
      <c r="JK531" s="128">
        <v>10.52</v>
      </c>
      <c r="JL531" s="128">
        <v>8.8428000000000004</v>
      </c>
      <c r="JM531" s="120">
        <v>5.6800000000000003E-2</v>
      </c>
      <c r="JN531" s="128">
        <v>10.52</v>
      </c>
      <c r="JO531" s="128">
        <v>36.257399999999997</v>
      </c>
      <c r="JP531" s="120">
        <v>0.307</v>
      </c>
      <c r="JQ531" s="128">
        <v>10.52</v>
      </c>
      <c r="JR531" s="128">
        <v>13.9184</v>
      </c>
      <c r="JS531" s="120">
        <v>8.4000000000000005E-2</v>
      </c>
    </row>
    <row r="532" spans="1:279" x14ac:dyDescent="0.25">
      <c r="A532" s="128">
        <v>10.54</v>
      </c>
      <c r="B532" s="128">
        <v>26.515499999999999</v>
      </c>
      <c r="C532" s="120">
        <v>0.26939999999999997</v>
      </c>
      <c r="D532" s="120">
        <v>10.54</v>
      </c>
      <c r="E532" s="120">
        <v>23.910399999999999</v>
      </c>
      <c r="F532" s="120">
        <v>0.59660000000000002</v>
      </c>
      <c r="G532" s="120">
        <v>10.54</v>
      </c>
      <c r="H532" s="120">
        <v>10.7012</v>
      </c>
      <c r="I532" s="120">
        <v>0.67769999999999997</v>
      </c>
      <c r="J532" s="120">
        <v>10.54</v>
      </c>
      <c r="K532" s="120">
        <v>24.9297</v>
      </c>
      <c r="L532" s="120">
        <v>0.30270000000000002</v>
      </c>
      <c r="M532" s="120">
        <v>10.54</v>
      </c>
      <c r="N532" s="120">
        <v>11.654</v>
      </c>
      <c r="O532" s="120">
        <v>0.18840000000000001</v>
      </c>
      <c r="P532" s="120">
        <v>10.54</v>
      </c>
      <c r="Q532" s="120">
        <v>29.375599999999999</v>
      </c>
      <c r="R532" s="120">
        <v>0.37480000000000002</v>
      </c>
      <c r="S532" s="120">
        <v>10.54</v>
      </c>
      <c r="T532" s="120">
        <v>23.534400000000002</v>
      </c>
      <c r="U532" s="120">
        <v>0.2853</v>
      </c>
      <c r="V532" s="120">
        <v>12.877000000000001</v>
      </c>
      <c r="W532" s="120">
        <v>29.133099999999999</v>
      </c>
      <c r="X532" s="120">
        <v>0.18590000000000001</v>
      </c>
      <c r="Y532" s="120">
        <v>10.54</v>
      </c>
      <c r="Z532" s="120">
        <v>26.773399999999999</v>
      </c>
      <c r="AA532" s="120">
        <v>0.26400000000000001</v>
      </c>
      <c r="AB532" s="120">
        <v>10.54</v>
      </c>
      <c r="AC532" s="120">
        <v>30.060099999999998</v>
      </c>
      <c r="AD532" s="120">
        <v>0.34720000000000001</v>
      </c>
      <c r="AE532" s="120">
        <v>12.865</v>
      </c>
      <c r="AF532" s="120">
        <v>22.758299999999998</v>
      </c>
      <c r="AG532" s="120">
        <v>0.13370000000000001</v>
      </c>
      <c r="AH532" s="120">
        <v>10.54</v>
      </c>
      <c r="AI532" s="120">
        <v>23.996700000000001</v>
      </c>
      <c r="AJ532" s="120">
        <v>0.27800000000000002</v>
      </c>
      <c r="AK532" s="120">
        <v>10.54</v>
      </c>
      <c r="AL532" s="120">
        <v>30.009399999999999</v>
      </c>
      <c r="AM532" s="120">
        <v>0.39250000000000002</v>
      </c>
      <c r="AN532" s="120">
        <v>13.31</v>
      </c>
      <c r="AO532" s="120">
        <v>33.2986</v>
      </c>
      <c r="AP532" s="120">
        <v>0.21260000000000001</v>
      </c>
      <c r="AT532" s="120">
        <v>10.54</v>
      </c>
      <c r="AU532" s="120">
        <v>23.920200000000001</v>
      </c>
      <c r="AV532" s="120">
        <v>0.28179999999999999</v>
      </c>
      <c r="BO532" s="120">
        <v>10.54</v>
      </c>
      <c r="BP532" s="120">
        <v>13.831799999999999</v>
      </c>
      <c r="BQ532" s="120">
        <v>0.33539999999999998</v>
      </c>
      <c r="BR532" s="120">
        <v>10.54</v>
      </c>
      <c r="BS532" s="120">
        <v>21.144200000000001</v>
      </c>
      <c r="BT532" s="120">
        <v>0.77290000000000003</v>
      </c>
      <c r="CA532" s="120">
        <v>10.54</v>
      </c>
      <c r="CB532" s="120">
        <v>16.549099999999999</v>
      </c>
      <c r="CC532" s="120">
        <v>8.9399999999999993E-2</v>
      </c>
      <c r="CD532" s="120">
        <v>10.54</v>
      </c>
      <c r="CE532" s="120">
        <v>31.346599999999999</v>
      </c>
      <c r="CF532" s="120">
        <v>0.33079999999999998</v>
      </c>
      <c r="CS532" s="120">
        <v>10.54</v>
      </c>
      <c r="CT532" s="120">
        <v>18.636399999999998</v>
      </c>
      <c r="CU532" s="120">
        <v>0.20119999999999999</v>
      </c>
      <c r="CY532" s="120">
        <v>10.54</v>
      </c>
      <c r="CZ532" s="120">
        <v>22.182200000000002</v>
      </c>
      <c r="DA532" s="120">
        <v>0.2586</v>
      </c>
      <c r="DH532" s="120">
        <v>10.54</v>
      </c>
      <c r="DI532" s="120">
        <v>19.315799999999999</v>
      </c>
      <c r="DJ532" s="120">
        <v>0.20080000000000001</v>
      </c>
      <c r="DN532" s="120">
        <v>10.54</v>
      </c>
      <c r="DO532" s="120">
        <v>22.5107</v>
      </c>
      <c r="DP532" s="120">
        <v>0.20399999999999999</v>
      </c>
      <c r="DW532" s="120">
        <v>10.54</v>
      </c>
      <c r="DX532" s="120">
        <v>21.8889</v>
      </c>
      <c r="DY532" s="120">
        <v>0.21679999999999999</v>
      </c>
      <c r="DZ532" s="120">
        <v>10.54</v>
      </c>
      <c r="EA532" s="120">
        <v>18.468299999999999</v>
      </c>
      <c r="EB532" s="120">
        <v>0.29270000000000002</v>
      </c>
      <c r="EL532" s="120">
        <v>10.54</v>
      </c>
      <c r="EM532" s="120">
        <v>25.395900000000001</v>
      </c>
      <c r="EN532" s="120">
        <v>0.16339999999999999</v>
      </c>
      <c r="EO532" s="120">
        <v>10.54</v>
      </c>
      <c r="EP532" s="120">
        <v>21.1111</v>
      </c>
      <c r="EQ532" s="120">
        <v>0.23119999999999999</v>
      </c>
      <c r="EU532" s="120">
        <v>10.54</v>
      </c>
      <c r="EV532" s="120">
        <v>22.345700000000001</v>
      </c>
      <c r="EW532" s="120">
        <v>0.18110000000000001</v>
      </c>
      <c r="EX532" s="120">
        <v>10.54</v>
      </c>
      <c r="EY532" s="120">
        <v>21.438700000000001</v>
      </c>
      <c r="EZ532" s="120">
        <v>0.25490000000000002</v>
      </c>
      <c r="FM532" s="120">
        <v>10.54</v>
      </c>
      <c r="FN532" s="120">
        <v>25.2864</v>
      </c>
      <c r="FO532" s="120">
        <v>0.72140000000000004</v>
      </c>
      <c r="FP532" s="120">
        <v>10.54</v>
      </c>
      <c r="FQ532" s="120">
        <v>23.7227</v>
      </c>
      <c r="FR532" s="120">
        <v>0.1633</v>
      </c>
      <c r="FV532" s="120">
        <v>10.54</v>
      </c>
      <c r="FW532" s="120">
        <v>21.063500000000001</v>
      </c>
      <c r="FX532" s="120">
        <v>0.20300000000000001</v>
      </c>
      <c r="FY532" s="120">
        <v>10.54</v>
      </c>
      <c r="FZ532" s="120">
        <v>23.45</v>
      </c>
      <c r="GA532" s="120">
        <v>0.14480000000000001</v>
      </c>
      <c r="GE532" s="120">
        <v>10.54</v>
      </c>
      <c r="GF532" s="120">
        <v>20.740300000000001</v>
      </c>
      <c r="GG532" s="120">
        <v>0.1951</v>
      </c>
      <c r="GH532" s="120">
        <v>10.54</v>
      </c>
      <c r="GI532" s="120">
        <v>20.641400000000001</v>
      </c>
      <c r="GJ532" s="120">
        <v>0.1409</v>
      </c>
      <c r="GK532" s="120">
        <v>10.54</v>
      </c>
      <c r="GL532" s="120">
        <v>24.8568</v>
      </c>
      <c r="GM532" s="120">
        <v>0.32490000000000002</v>
      </c>
      <c r="GN532" s="120">
        <v>10.54</v>
      </c>
      <c r="GO532" s="120">
        <v>28.246300000000002</v>
      </c>
      <c r="GP532" s="120">
        <v>0.40150000000000002</v>
      </c>
      <c r="GW532" s="120">
        <v>10.54</v>
      </c>
      <c r="GX532" s="120">
        <v>19.860499999999998</v>
      </c>
      <c r="GY532" s="120">
        <v>0.25209999999999999</v>
      </c>
      <c r="GZ532" s="120">
        <v>10.54</v>
      </c>
      <c r="HA532" s="120">
        <v>22.743300000000001</v>
      </c>
      <c r="HB532" s="120">
        <v>0.45800000000000002</v>
      </c>
      <c r="HF532" s="120">
        <v>10.54</v>
      </c>
      <c r="HG532" s="120">
        <v>21.496400000000001</v>
      </c>
      <c r="HH532" s="120">
        <v>0.38590000000000002</v>
      </c>
      <c r="HO532" s="120">
        <v>10.54</v>
      </c>
      <c r="HP532" s="120">
        <v>11.802300000000001</v>
      </c>
      <c r="HQ532" s="120">
        <v>0.2641</v>
      </c>
      <c r="HR532" s="120">
        <v>10.54</v>
      </c>
      <c r="HS532" s="120">
        <v>27.826000000000001</v>
      </c>
      <c r="HT532" s="120">
        <v>0.32600000000000001</v>
      </c>
      <c r="HX532" s="128">
        <v>10.54</v>
      </c>
      <c r="HY532" s="128">
        <v>27.832699999999999</v>
      </c>
      <c r="HZ532" s="120">
        <v>0.14649999999999999</v>
      </c>
      <c r="IA532" s="128">
        <v>10.54</v>
      </c>
      <c r="IB532" s="128">
        <v>20.488900000000001</v>
      </c>
      <c r="IC532" s="120">
        <v>8.1500000000000003E-2</v>
      </c>
      <c r="ID532" s="128">
        <v>10.54</v>
      </c>
      <c r="IE532" s="128">
        <v>19.434899999999999</v>
      </c>
      <c r="IF532" s="120">
        <v>0.1014</v>
      </c>
      <c r="IG532" s="128">
        <v>10.54</v>
      </c>
      <c r="IH532" s="128">
        <v>23.230899999999998</v>
      </c>
      <c r="II532" s="120">
        <v>0.15049999999999999</v>
      </c>
      <c r="IJ532" s="128">
        <v>10.54</v>
      </c>
      <c r="IK532" s="128">
        <v>28.297999999999998</v>
      </c>
      <c r="IL532" s="120">
        <v>0.17799999999999999</v>
      </c>
      <c r="IM532" s="128">
        <v>10.54</v>
      </c>
      <c r="IN532" s="128">
        <v>30.9558</v>
      </c>
      <c r="IO532" s="120">
        <v>0.1736</v>
      </c>
      <c r="IP532" s="128">
        <v>10.54</v>
      </c>
      <c r="IQ532" s="128">
        <v>28.445399999999999</v>
      </c>
      <c r="IR532" s="120">
        <v>0.19020000000000001</v>
      </c>
      <c r="IS532" s="128">
        <v>10.54</v>
      </c>
      <c r="IT532" s="128">
        <v>39.267000000000003</v>
      </c>
      <c r="IU532" s="120">
        <v>0.2442</v>
      </c>
      <c r="IV532" s="128">
        <v>10.54</v>
      </c>
      <c r="IW532" s="128">
        <v>6.0414000000000003</v>
      </c>
      <c r="IX532" s="120">
        <v>0.25209999999999999</v>
      </c>
      <c r="IY532" s="128">
        <v>10.54</v>
      </c>
      <c r="IZ532" s="128">
        <v>4.9358000000000004</v>
      </c>
      <c r="JA532" s="120">
        <v>0.24490000000000001</v>
      </c>
      <c r="JB532" s="128">
        <v>10.54</v>
      </c>
      <c r="JC532" s="128">
        <v>14.234999999999999</v>
      </c>
      <c r="JD532" s="120">
        <v>6.7599999999999993E-2</v>
      </c>
      <c r="JE532" s="128">
        <v>10.54</v>
      </c>
      <c r="JF532" s="128">
        <v>33.3962</v>
      </c>
      <c r="JG532" s="120">
        <v>0.17699999999999999</v>
      </c>
      <c r="JH532" s="128">
        <v>10.54</v>
      </c>
      <c r="JI532" s="128">
        <v>20.061800000000002</v>
      </c>
      <c r="JJ532" s="120">
        <v>0.1023</v>
      </c>
      <c r="JK532" s="128">
        <v>10.54</v>
      </c>
      <c r="JL532" s="128">
        <v>8.8865999999999996</v>
      </c>
      <c r="JM532" s="120">
        <v>5.79E-2</v>
      </c>
      <c r="JN532" s="128">
        <v>10.54</v>
      </c>
      <c r="JO532" s="128">
        <v>35.498199999999997</v>
      </c>
      <c r="JP532" s="120">
        <v>0.31359999999999999</v>
      </c>
      <c r="JQ532" s="128">
        <v>10.54</v>
      </c>
      <c r="JR532" s="128">
        <v>14.2003</v>
      </c>
      <c r="JS532" s="120">
        <v>8.5900000000000004E-2</v>
      </c>
    </row>
    <row r="533" spans="1:279" x14ac:dyDescent="0.25">
      <c r="A533" s="128">
        <v>10.56</v>
      </c>
      <c r="B533" s="128">
        <v>25.429200000000002</v>
      </c>
      <c r="C533" s="120">
        <v>0.28370000000000001</v>
      </c>
      <c r="D533" s="120">
        <v>10.56</v>
      </c>
      <c r="E533" s="120">
        <v>26.3826</v>
      </c>
      <c r="F533" s="120">
        <v>0.53469999999999995</v>
      </c>
      <c r="G533" s="120">
        <v>10.56</v>
      </c>
      <c r="H533" s="120">
        <v>10.6625</v>
      </c>
      <c r="I533" s="120">
        <v>0.68130000000000002</v>
      </c>
      <c r="J533" s="120">
        <v>10.56</v>
      </c>
      <c r="K533" s="120">
        <v>25.149100000000001</v>
      </c>
      <c r="L533" s="120">
        <v>0.30459999999999998</v>
      </c>
      <c r="M533" s="120">
        <v>10.56</v>
      </c>
      <c r="N533" s="120">
        <v>11.540100000000001</v>
      </c>
      <c r="O533" s="120">
        <v>0.16600000000000001</v>
      </c>
      <c r="P533" s="120">
        <v>10.56</v>
      </c>
      <c r="Q533" s="120">
        <v>31.241800000000001</v>
      </c>
      <c r="R533" s="120">
        <v>0.3352</v>
      </c>
      <c r="S533" s="120">
        <v>10.56</v>
      </c>
      <c r="T533" s="120">
        <v>24.9328</v>
      </c>
      <c r="U533" s="120">
        <v>0.30809999999999998</v>
      </c>
      <c r="V533" s="120">
        <v>12.897</v>
      </c>
      <c r="W533" s="120">
        <v>29.471499999999999</v>
      </c>
      <c r="X533" s="120">
        <v>0.18759999999999999</v>
      </c>
      <c r="Y533" s="120">
        <v>10.56</v>
      </c>
      <c r="Z533" s="120">
        <v>27.302800000000001</v>
      </c>
      <c r="AA533" s="120">
        <v>0.26550000000000001</v>
      </c>
      <c r="AB533" s="120">
        <v>10.56</v>
      </c>
      <c r="AC533" s="120">
        <v>29.913399999999999</v>
      </c>
      <c r="AD533" s="120">
        <v>0.34670000000000001</v>
      </c>
      <c r="AE533" s="120">
        <v>12.885</v>
      </c>
      <c r="AF533" s="120">
        <v>23.108799999999999</v>
      </c>
      <c r="AG533" s="120">
        <v>0.13150000000000001</v>
      </c>
      <c r="AH533" s="120">
        <v>10.56</v>
      </c>
      <c r="AI533" s="120">
        <v>23.8004</v>
      </c>
      <c r="AJ533" s="120">
        <v>0.2651</v>
      </c>
      <c r="AK533" s="120">
        <v>10.56</v>
      </c>
      <c r="AL533" s="120">
        <v>30.120100000000001</v>
      </c>
      <c r="AM533" s="120">
        <v>0.39240000000000003</v>
      </c>
      <c r="AN533" s="120">
        <v>13.33</v>
      </c>
      <c r="AO533" s="120">
        <v>33.7408</v>
      </c>
      <c r="AP533" s="120">
        <v>0.21829999999999999</v>
      </c>
      <c r="AT533" s="120">
        <v>10.56</v>
      </c>
      <c r="AU533" s="120">
        <v>24.040500000000002</v>
      </c>
      <c r="AV533" s="120">
        <v>0.28000000000000003</v>
      </c>
      <c r="BO533" s="120">
        <v>10.56</v>
      </c>
      <c r="BP533" s="120">
        <v>12.569900000000001</v>
      </c>
      <c r="BQ533" s="120">
        <v>0.27300000000000002</v>
      </c>
      <c r="BR533" s="120">
        <v>10.56</v>
      </c>
      <c r="BS533" s="120">
        <v>25.322500000000002</v>
      </c>
      <c r="BT533" s="120">
        <v>0.7167</v>
      </c>
      <c r="CA533" s="120">
        <v>10.56</v>
      </c>
      <c r="CB533" s="120">
        <v>16.431699999999999</v>
      </c>
      <c r="CC533" s="120">
        <v>9.1399999999999995E-2</v>
      </c>
      <c r="CD533" s="120">
        <v>10.56</v>
      </c>
      <c r="CE533" s="120">
        <v>31.412600000000001</v>
      </c>
      <c r="CF533" s="120">
        <v>0.33450000000000002</v>
      </c>
      <c r="CS533" s="120">
        <v>10.56</v>
      </c>
      <c r="CT533" s="120">
        <v>18.774999999999999</v>
      </c>
      <c r="CU533" s="120">
        <v>0.20619999999999999</v>
      </c>
      <c r="CY533" s="120">
        <v>10.56</v>
      </c>
      <c r="CZ533" s="120">
        <v>21.910499999999999</v>
      </c>
      <c r="DA533" s="120">
        <v>0.24709999999999999</v>
      </c>
      <c r="DH533" s="120">
        <v>10.56</v>
      </c>
      <c r="DI533" s="120">
        <v>19.1569</v>
      </c>
      <c r="DJ533" s="120">
        <v>0.2021</v>
      </c>
      <c r="DN533" s="120">
        <v>10.56</v>
      </c>
      <c r="DO533" s="120">
        <v>22.4819</v>
      </c>
      <c r="DP533" s="120">
        <v>0.1827</v>
      </c>
      <c r="DW533" s="120">
        <v>10.56</v>
      </c>
      <c r="DX533" s="120">
        <v>21.506799999999998</v>
      </c>
      <c r="DY533" s="120">
        <v>0.21510000000000001</v>
      </c>
      <c r="DZ533" s="120">
        <v>10.56</v>
      </c>
      <c r="EA533" s="120">
        <v>18.645</v>
      </c>
      <c r="EB533" s="120">
        <v>0.28899999999999998</v>
      </c>
      <c r="EL533" s="120">
        <v>10.56</v>
      </c>
      <c r="EM533" s="120">
        <v>25.805700000000002</v>
      </c>
      <c r="EN533" s="120">
        <v>0.17280000000000001</v>
      </c>
      <c r="EO533" s="120">
        <v>10.56</v>
      </c>
      <c r="EP533" s="120">
        <v>20.6723</v>
      </c>
      <c r="EQ533" s="120">
        <v>0.2266</v>
      </c>
      <c r="EU533" s="120">
        <v>10.56</v>
      </c>
      <c r="EV533" s="120">
        <v>22.662400000000002</v>
      </c>
      <c r="EW533" s="120">
        <v>0.17660000000000001</v>
      </c>
      <c r="EX533" s="120">
        <v>10.56</v>
      </c>
      <c r="EY533" s="120">
        <v>21.585599999999999</v>
      </c>
      <c r="EZ533" s="120">
        <v>0.25259999999999999</v>
      </c>
      <c r="FM533" s="120">
        <v>10.56</v>
      </c>
      <c r="FN533" s="120">
        <v>26.6629</v>
      </c>
      <c r="FO533" s="120">
        <v>0.66879999999999995</v>
      </c>
      <c r="FP533" s="120">
        <v>10.56</v>
      </c>
      <c r="FQ533" s="120">
        <v>24.1267</v>
      </c>
      <c r="FR533" s="120">
        <v>0.17319999999999999</v>
      </c>
      <c r="FV533" s="120">
        <v>10.56</v>
      </c>
      <c r="FW533" s="120">
        <v>20.9848</v>
      </c>
      <c r="FX533" s="120">
        <v>0.2034</v>
      </c>
      <c r="FY533" s="120">
        <v>10.56</v>
      </c>
      <c r="FZ533" s="120">
        <v>23.100999999999999</v>
      </c>
      <c r="GA533" s="120">
        <v>0.13689999999999999</v>
      </c>
      <c r="GE533" s="120">
        <v>10.56</v>
      </c>
      <c r="GF533" s="120">
        <v>20.939599999999999</v>
      </c>
      <c r="GG533" s="120">
        <v>0.1943</v>
      </c>
      <c r="GH533" s="120">
        <v>10.56</v>
      </c>
      <c r="GI533" s="120">
        <v>21.293399999999998</v>
      </c>
      <c r="GJ533" s="120">
        <v>0.1318</v>
      </c>
      <c r="GK533" s="120">
        <v>10.56</v>
      </c>
      <c r="GL533" s="120">
        <v>25.308</v>
      </c>
      <c r="GM533" s="120">
        <v>0.35399999999999998</v>
      </c>
      <c r="GN533" s="120">
        <v>10.56</v>
      </c>
      <c r="GO533" s="120">
        <v>28.685099999999998</v>
      </c>
      <c r="GP533" s="120">
        <v>0.30780000000000002</v>
      </c>
      <c r="GW533" s="120">
        <v>10.56</v>
      </c>
      <c r="GX533" s="120">
        <v>20.377099999999999</v>
      </c>
      <c r="GY533" s="120">
        <v>0.2722</v>
      </c>
      <c r="GZ533" s="120">
        <v>10.56</v>
      </c>
      <c r="HA533" s="120">
        <v>22.976600000000001</v>
      </c>
      <c r="HB533" s="120">
        <v>0.48809999999999998</v>
      </c>
      <c r="HF533" s="120">
        <v>10.56</v>
      </c>
      <c r="HG533" s="120">
        <v>20.832100000000001</v>
      </c>
      <c r="HH533" s="120">
        <v>0.40200000000000002</v>
      </c>
      <c r="HO533" s="120">
        <v>10.56</v>
      </c>
      <c r="HP533" s="120">
        <v>11.3385</v>
      </c>
      <c r="HQ533" s="120">
        <v>0.2903</v>
      </c>
      <c r="HR533" s="120">
        <v>10.56</v>
      </c>
      <c r="HS533" s="120">
        <v>27.345199999999998</v>
      </c>
      <c r="HT533" s="120">
        <v>0.31119999999999998</v>
      </c>
      <c r="HX533" s="128">
        <v>10.56</v>
      </c>
      <c r="HY533" s="128">
        <v>29.244800000000001</v>
      </c>
      <c r="HZ533" s="120">
        <v>0.1537</v>
      </c>
      <c r="IA533" s="128">
        <v>10.56</v>
      </c>
      <c r="IB533" s="128">
        <v>20.8279</v>
      </c>
      <c r="IC533" s="120">
        <v>8.5099999999999995E-2</v>
      </c>
      <c r="ID533" s="128">
        <v>10.56</v>
      </c>
      <c r="IE533" s="128">
        <v>19.334299999999999</v>
      </c>
      <c r="IF533" s="120">
        <v>9.9900000000000003E-2</v>
      </c>
      <c r="IG533" s="128">
        <v>10.56</v>
      </c>
      <c r="IH533" s="128">
        <v>22.873699999999999</v>
      </c>
      <c r="II533" s="120">
        <v>0.1542</v>
      </c>
      <c r="IJ533" s="128">
        <v>10.56</v>
      </c>
      <c r="IK533" s="128">
        <v>27.207899999999999</v>
      </c>
      <c r="IL533" s="120">
        <v>0.17299999999999999</v>
      </c>
      <c r="IM533" s="128">
        <v>10.56</v>
      </c>
      <c r="IN533" s="128">
        <v>32.040199999999999</v>
      </c>
      <c r="IO533" s="120">
        <v>0.1792</v>
      </c>
      <c r="IP533" s="128">
        <v>10.56</v>
      </c>
      <c r="IQ533" s="128">
        <v>30.643799999999999</v>
      </c>
      <c r="IR533" s="120">
        <v>0.18809999999999999</v>
      </c>
      <c r="IS533" s="128">
        <v>10.56</v>
      </c>
      <c r="IT533" s="128">
        <v>40.054400000000001</v>
      </c>
      <c r="IU533" s="120">
        <v>0.24890000000000001</v>
      </c>
      <c r="IV533" s="128">
        <v>10.56</v>
      </c>
      <c r="IW533" s="128">
        <v>6.2586000000000004</v>
      </c>
      <c r="IX533" s="120">
        <v>0.24010000000000001</v>
      </c>
      <c r="IY533" s="128">
        <v>10.56</v>
      </c>
      <c r="IZ533" s="128">
        <v>5.6966999999999999</v>
      </c>
      <c r="JA533" s="120">
        <v>0.2495</v>
      </c>
      <c r="JB533" s="128">
        <v>10.56</v>
      </c>
      <c r="JC533" s="128">
        <v>14.1721</v>
      </c>
      <c r="JD533" s="120">
        <v>6.7900000000000002E-2</v>
      </c>
      <c r="JE533" s="128">
        <v>10.56</v>
      </c>
      <c r="JF533" s="128">
        <v>32.897100000000002</v>
      </c>
      <c r="JG533" s="120">
        <v>0.1699</v>
      </c>
      <c r="JH533" s="128">
        <v>10.56</v>
      </c>
      <c r="JI533" s="128">
        <v>20.1981</v>
      </c>
      <c r="JJ533" s="120">
        <v>0.1047</v>
      </c>
      <c r="JK533" s="128">
        <v>10.56</v>
      </c>
      <c r="JL533" s="128">
        <v>9.0193999999999992</v>
      </c>
      <c r="JM533" s="120">
        <v>5.6099999999999997E-2</v>
      </c>
      <c r="JN533" s="128">
        <v>10.56</v>
      </c>
      <c r="JO533" s="128">
        <v>34.590800000000002</v>
      </c>
      <c r="JP533" s="120">
        <v>0.31259999999999999</v>
      </c>
      <c r="JQ533" s="128">
        <v>10.56</v>
      </c>
      <c r="JR533" s="128">
        <v>14.389900000000001</v>
      </c>
      <c r="JS533" s="120">
        <v>8.8599999999999998E-2</v>
      </c>
    </row>
    <row r="534" spans="1:279" x14ac:dyDescent="0.25">
      <c r="A534" s="128">
        <v>10.58</v>
      </c>
      <c r="B534" s="128">
        <v>24.151900000000001</v>
      </c>
      <c r="C534" s="120">
        <v>0.31900000000000001</v>
      </c>
      <c r="D534" s="120">
        <v>10.58</v>
      </c>
      <c r="E534" s="120">
        <v>27.556000000000001</v>
      </c>
      <c r="F534" s="120">
        <v>0.46989999999999998</v>
      </c>
      <c r="G534" s="120">
        <v>10.58</v>
      </c>
      <c r="H534" s="120">
        <v>10.827299999999999</v>
      </c>
      <c r="I534" s="120">
        <v>0.6794</v>
      </c>
      <c r="J534" s="120">
        <v>10.58</v>
      </c>
      <c r="K534" s="120">
        <v>25.5732</v>
      </c>
      <c r="L534" s="120">
        <v>0.32779999999999998</v>
      </c>
      <c r="M534" s="120">
        <v>10.58</v>
      </c>
      <c r="N534" s="120">
        <v>11.387499999999999</v>
      </c>
      <c r="O534" s="120">
        <v>0.1842</v>
      </c>
      <c r="P534" s="120">
        <v>10.58</v>
      </c>
      <c r="Q534" s="120">
        <v>32.738999999999997</v>
      </c>
      <c r="R534" s="120">
        <v>0.3367</v>
      </c>
      <c r="S534" s="120">
        <v>10.58</v>
      </c>
      <c r="T534" s="120">
        <v>25.528400000000001</v>
      </c>
      <c r="U534" s="120">
        <v>0.3054</v>
      </c>
      <c r="V534" s="120">
        <v>12.917</v>
      </c>
      <c r="W534" s="120">
        <v>29.5503</v>
      </c>
      <c r="X534" s="120">
        <v>0.18740000000000001</v>
      </c>
      <c r="Y534" s="120">
        <v>10.58</v>
      </c>
      <c r="Z534" s="120">
        <v>27.340199999999999</v>
      </c>
      <c r="AA534" s="120">
        <v>0.2732</v>
      </c>
      <c r="AB534" s="120">
        <v>10.58</v>
      </c>
      <c r="AC534" s="120">
        <v>29.518599999999999</v>
      </c>
      <c r="AD534" s="120">
        <v>0.35199999999999998</v>
      </c>
      <c r="AE534" s="120">
        <v>12.904999999999999</v>
      </c>
      <c r="AF534" s="120">
        <v>23.343299999999999</v>
      </c>
      <c r="AG534" s="120">
        <v>0.12659999999999999</v>
      </c>
      <c r="AH534" s="120">
        <v>10.58</v>
      </c>
      <c r="AI534" s="120">
        <v>23.738499999999998</v>
      </c>
      <c r="AJ534" s="120">
        <v>0.25</v>
      </c>
      <c r="AK534" s="120">
        <v>10.58</v>
      </c>
      <c r="AL534" s="120">
        <v>30.085100000000001</v>
      </c>
      <c r="AM534" s="120">
        <v>0.39150000000000001</v>
      </c>
      <c r="AN534" s="120">
        <v>13.35</v>
      </c>
      <c r="AO534" s="120">
        <v>34.050400000000003</v>
      </c>
      <c r="AP534" s="120">
        <v>0.21909999999999999</v>
      </c>
      <c r="AT534" s="120">
        <v>10.58</v>
      </c>
      <c r="AU534" s="120">
        <v>23.748200000000001</v>
      </c>
      <c r="AV534" s="120">
        <v>0.27239999999999998</v>
      </c>
      <c r="BO534" s="120">
        <v>10.58</v>
      </c>
      <c r="BP534" s="120">
        <v>12.190799999999999</v>
      </c>
      <c r="BQ534" s="120">
        <v>0.23430000000000001</v>
      </c>
      <c r="BR534" s="120">
        <v>10.58</v>
      </c>
      <c r="BS534" s="120">
        <v>28.732600000000001</v>
      </c>
      <c r="BT534" s="120">
        <v>0.69489999999999996</v>
      </c>
      <c r="CA534" s="120">
        <v>10.58</v>
      </c>
      <c r="CB534" s="120">
        <v>16.257100000000001</v>
      </c>
      <c r="CC534" s="120">
        <v>9.9500000000000005E-2</v>
      </c>
      <c r="CD534" s="120">
        <v>10.58</v>
      </c>
      <c r="CE534" s="120">
        <v>31.143899999999999</v>
      </c>
      <c r="CF534" s="120">
        <v>0.33040000000000003</v>
      </c>
      <c r="CS534" s="120">
        <v>10.58</v>
      </c>
      <c r="CT534" s="120">
        <v>18.946200000000001</v>
      </c>
      <c r="CU534" s="120">
        <v>0.21160000000000001</v>
      </c>
      <c r="CY534" s="120">
        <v>10.58</v>
      </c>
      <c r="CZ534" s="120">
        <v>21.703299999999999</v>
      </c>
      <c r="DA534" s="120">
        <v>0.26090000000000002</v>
      </c>
      <c r="DH534" s="120">
        <v>10.58</v>
      </c>
      <c r="DI534" s="120">
        <v>19.014700000000001</v>
      </c>
      <c r="DJ534" s="120">
        <v>0.20830000000000001</v>
      </c>
      <c r="DN534" s="120">
        <v>10.58</v>
      </c>
      <c r="DO534" s="120">
        <v>22.893899999999999</v>
      </c>
      <c r="DP534" s="120">
        <v>0.20050000000000001</v>
      </c>
      <c r="DW534" s="120">
        <v>10.58</v>
      </c>
      <c r="DX534" s="120">
        <v>21.395600000000002</v>
      </c>
      <c r="DY534" s="120">
        <v>0.21110000000000001</v>
      </c>
      <c r="DZ534" s="120">
        <v>10.58</v>
      </c>
      <c r="EA534" s="120">
        <v>19.0791</v>
      </c>
      <c r="EB534" s="120">
        <v>0.2883</v>
      </c>
      <c r="EL534" s="120">
        <v>10.58</v>
      </c>
      <c r="EM534" s="120">
        <v>25.793800000000001</v>
      </c>
      <c r="EN534" s="120">
        <v>0.18099999999999999</v>
      </c>
      <c r="EO534" s="120">
        <v>10.58</v>
      </c>
      <c r="EP534" s="120">
        <v>20.622199999999999</v>
      </c>
      <c r="EQ534" s="120">
        <v>0.22459999999999999</v>
      </c>
      <c r="EU534" s="120">
        <v>10.58</v>
      </c>
      <c r="EV534" s="120">
        <v>23.297599999999999</v>
      </c>
      <c r="EW534" s="120">
        <v>0.18959999999999999</v>
      </c>
      <c r="EX534" s="120">
        <v>10.58</v>
      </c>
      <c r="EY534" s="120">
        <v>22.1401</v>
      </c>
      <c r="EZ534" s="120">
        <v>0.25019999999999998</v>
      </c>
      <c r="FM534" s="120">
        <v>10.58</v>
      </c>
      <c r="FN534" s="120">
        <v>28.887499999999999</v>
      </c>
      <c r="FO534" s="120">
        <v>0.6069</v>
      </c>
      <c r="FP534" s="120">
        <v>10.58</v>
      </c>
      <c r="FQ534" s="120">
        <v>24.2911</v>
      </c>
      <c r="FR534" s="120">
        <v>0.17599999999999999</v>
      </c>
      <c r="FV534" s="120">
        <v>10.58</v>
      </c>
      <c r="FW534" s="120">
        <v>21.088799999999999</v>
      </c>
      <c r="FX534" s="120">
        <v>0.2041</v>
      </c>
      <c r="FY534" s="120">
        <v>10.58</v>
      </c>
      <c r="FZ534" s="120">
        <v>22.273199999999999</v>
      </c>
      <c r="GA534" s="120">
        <v>0.14910000000000001</v>
      </c>
      <c r="GE534" s="120">
        <v>10.58</v>
      </c>
      <c r="GF534" s="120">
        <v>21.228899999999999</v>
      </c>
      <c r="GG534" s="120">
        <v>0.18609999999999999</v>
      </c>
      <c r="GH534" s="120">
        <v>10.58</v>
      </c>
      <c r="GI534" s="120">
        <v>22.165299999999998</v>
      </c>
      <c r="GJ534" s="120">
        <v>0.1391</v>
      </c>
      <c r="GK534" s="120">
        <v>10.58</v>
      </c>
      <c r="GL534" s="120">
        <v>25.628900000000002</v>
      </c>
      <c r="GM534" s="120">
        <v>0.36830000000000002</v>
      </c>
      <c r="GN534" s="120">
        <v>10.58</v>
      </c>
      <c r="GO534" s="120">
        <v>28.635400000000001</v>
      </c>
      <c r="GP534" s="120">
        <v>0.32519999999999999</v>
      </c>
      <c r="GW534" s="120">
        <v>10.58</v>
      </c>
      <c r="GX534" s="120">
        <v>20.547599999999999</v>
      </c>
      <c r="GY534" s="120">
        <v>0.2954</v>
      </c>
      <c r="GZ534" s="120">
        <v>10.58</v>
      </c>
      <c r="HA534" s="120">
        <v>22.926400000000001</v>
      </c>
      <c r="HB534" s="120">
        <v>0.52039999999999997</v>
      </c>
      <c r="HF534" s="120">
        <v>10.58</v>
      </c>
      <c r="HG534" s="120">
        <v>20.396599999999999</v>
      </c>
      <c r="HH534" s="120">
        <v>0.42759999999999998</v>
      </c>
      <c r="HO534" s="120">
        <v>10.58</v>
      </c>
      <c r="HP534" s="120">
        <v>10.8428</v>
      </c>
      <c r="HQ534" s="120">
        <v>0.31919999999999998</v>
      </c>
      <c r="HR534" s="120">
        <v>10.58</v>
      </c>
      <c r="HS534" s="120">
        <v>27.413699999999999</v>
      </c>
      <c r="HT534" s="120">
        <v>0.31909999999999999</v>
      </c>
      <c r="HX534" s="128">
        <v>10.58</v>
      </c>
      <c r="HY534" s="128">
        <v>31.0151</v>
      </c>
      <c r="HZ534" s="120">
        <v>0.15609999999999999</v>
      </c>
      <c r="IA534" s="128">
        <v>10.58</v>
      </c>
      <c r="IB534" s="128">
        <v>21.1935</v>
      </c>
      <c r="IC534" s="120">
        <v>8.9899999999999994E-2</v>
      </c>
      <c r="ID534" s="128">
        <v>10.58</v>
      </c>
      <c r="IE534" s="128">
        <v>19.401599999999998</v>
      </c>
      <c r="IF534" s="120">
        <v>9.8599999999999993E-2</v>
      </c>
      <c r="IG534" s="128">
        <v>10.58</v>
      </c>
      <c r="IH534" s="128">
        <v>22.798300000000001</v>
      </c>
      <c r="II534" s="120">
        <v>0.15590000000000001</v>
      </c>
      <c r="IJ534" s="128">
        <v>10.58</v>
      </c>
      <c r="IK534" s="128">
        <v>26.074999999999999</v>
      </c>
      <c r="IL534" s="120">
        <v>0.16400000000000001</v>
      </c>
      <c r="IM534" s="128">
        <v>10.58</v>
      </c>
      <c r="IN534" s="128">
        <v>32.948900000000002</v>
      </c>
      <c r="IO534" s="120">
        <v>0.18379999999999999</v>
      </c>
      <c r="IP534" s="128">
        <v>10.58</v>
      </c>
      <c r="IQ534" s="128">
        <v>33.302900000000001</v>
      </c>
      <c r="IR534" s="120">
        <v>0.19950000000000001</v>
      </c>
      <c r="IS534" s="128">
        <v>10.58</v>
      </c>
      <c r="IT534" s="128">
        <v>40.723399999999998</v>
      </c>
      <c r="IU534" s="120">
        <v>0.25490000000000002</v>
      </c>
      <c r="IV534" s="128">
        <v>10.58</v>
      </c>
      <c r="IW534" s="128">
        <v>7.0858999999999996</v>
      </c>
      <c r="IX534" s="120">
        <v>0.22239999999999999</v>
      </c>
      <c r="IY534" s="128">
        <v>10.58</v>
      </c>
      <c r="IZ534" s="128">
        <v>6.6848999999999998</v>
      </c>
      <c r="JA534" s="120">
        <v>0.2424</v>
      </c>
      <c r="JB534" s="128">
        <v>10.58</v>
      </c>
      <c r="JC534" s="128">
        <v>14.1107</v>
      </c>
      <c r="JD534" s="120">
        <v>6.7900000000000002E-2</v>
      </c>
      <c r="JE534" s="128">
        <v>10.58</v>
      </c>
      <c r="JF534" s="128">
        <v>32.2682</v>
      </c>
      <c r="JG534" s="120">
        <v>0.16589999999999999</v>
      </c>
      <c r="JH534" s="128">
        <v>10.58</v>
      </c>
      <c r="JI534" s="128">
        <v>20.0838</v>
      </c>
      <c r="JJ534" s="120">
        <v>0.1041</v>
      </c>
      <c r="JK534" s="128">
        <v>10.58</v>
      </c>
      <c r="JL534" s="128">
        <v>9.3367000000000004</v>
      </c>
      <c r="JM534" s="120">
        <v>5.6099999999999997E-2</v>
      </c>
      <c r="JN534" s="128">
        <v>10.58</v>
      </c>
      <c r="JO534" s="128">
        <v>33.765300000000003</v>
      </c>
      <c r="JP534" s="120">
        <v>0.30420000000000003</v>
      </c>
      <c r="JQ534" s="128">
        <v>10.58</v>
      </c>
      <c r="JR534" s="128">
        <v>14.381</v>
      </c>
      <c r="JS534" s="120">
        <v>8.8300000000000003E-2</v>
      </c>
    </row>
    <row r="535" spans="1:279" x14ac:dyDescent="0.25">
      <c r="A535" s="128">
        <v>10.6</v>
      </c>
      <c r="B535" s="128">
        <v>22.781300000000002</v>
      </c>
      <c r="C535" s="120">
        <v>0.32490000000000002</v>
      </c>
      <c r="D535" s="120">
        <v>10.6</v>
      </c>
      <c r="E535" s="120">
        <v>28.7926</v>
      </c>
      <c r="F535" s="120">
        <v>0.441</v>
      </c>
      <c r="G535" s="120">
        <v>10.6</v>
      </c>
      <c r="H535" s="120">
        <v>10.8904</v>
      </c>
      <c r="I535" s="120">
        <v>0.68130000000000002</v>
      </c>
      <c r="J535" s="120">
        <v>10.6</v>
      </c>
      <c r="K535" s="120">
        <v>25.732700000000001</v>
      </c>
      <c r="L535" s="120">
        <v>0.3221</v>
      </c>
      <c r="M535" s="120">
        <v>10.6</v>
      </c>
      <c r="N535" s="120">
        <v>11.3978</v>
      </c>
      <c r="O535" s="120">
        <v>0.20730000000000001</v>
      </c>
      <c r="P535" s="120">
        <v>10.6</v>
      </c>
      <c r="Q535" s="120">
        <v>33.763800000000003</v>
      </c>
      <c r="R535" s="120">
        <v>0.35489999999999999</v>
      </c>
      <c r="S535" s="120">
        <v>10.6</v>
      </c>
      <c r="T535" s="120">
        <v>25.372499999999999</v>
      </c>
      <c r="U535" s="120">
        <v>0.32069999999999999</v>
      </c>
      <c r="V535" s="120">
        <v>12.936999999999999</v>
      </c>
      <c r="W535" s="120">
        <v>29.4267</v>
      </c>
      <c r="X535" s="120">
        <v>0.186</v>
      </c>
      <c r="Y535" s="120">
        <v>10.6</v>
      </c>
      <c r="Z535" s="120">
        <v>27.2834</v>
      </c>
      <c r="AA535" s="120">
        <v>0.27760000000000001</v>
      </c>
      <c r="AB535" s="120">
        <v>10.6</v>
      </c>
      <c r="AC535" s="120">
        <v>29.279199999999999</v>
      </c>
      <c r="AD535" s="120">
        <v>0.35580000000000001</v>
      </c>
      <c r="AE535" s="120">
        <v>12.925000000000001</v>
      </c>
      <c r="AF535" s="120">
        <v>23.5748</v>
      </c>
      <c r="AG535" s="120">
        <v>0.125</v>
      </c>
      <c r="AH535" s="120">
        <v>10.6</v>
      </c>
      <c r="AI535" s="120">
        <v>23.985299999999999</v>
      </c>
      <c r="AJ535" s="120">
        <v>0.2349</v>
      </c>
      <c r="AK535" s="120">
        <v>10.6</v>
      </c>
      <c r="AL535" s="120">
        <v>29.7669</v>
      </c>
      <c r="AM535" s="120">
        <v>0.40300000000000002</v>
      </c>
      <c r="AN535" s="120">
        <v>13.37</v>
      </c>
      <c r="AO535" s="120">
        <v>34.218800000000002</v>
      </c>
      <c r="AP535" s="120">
        <v>0.22289999999999999</v>
      </c>
      <c r="AT535" s="120">
        <v>10.6</v>
      </c>
      <c r="AU535" s="120">
        <v>23.580500000000001</v>
      </c>
      <c r="AV535" s="120">
        <v>0.26240000000000002</v>
      </c>
      <c r="BO535" s="120">
        <v>10.6</v>
      </c>
      <c r="BP535" s="120">
        <v>11.5107</v>
      </c>
      <c r="BQ535" s="120">
        <v>0.2147</v>
      </c>
      <c r="BR535" s="120">
        <v>10.6</v>
      </c>
      <c r="BS535" s="120">
        <v>30.579899999999999</v>
      </c>
      <c r="BT535" s="120">
        <v>0.62880000000000003</v>
      </c>
      <c r="CA535" s="120">
        <v>10.6</v>
      </c>
      <c r="CB535" s="120">
        <v>15.9505</v>
      </c>
      <c r="CC535" s="120">
        <v>0.1069</v>
      </c>
      <c r="CD535" s="120">
        <v>10.6</v>
      </c>
      <c r="CE535" s="120">
        <v>30.867699999999999</v>
      </c>
      <c r="CF535" s="120">
        <v>0.3256</v>
      </c>
      <c r="CS535" s="120">
        <v>10.6</v>
      </c>
      <c r="CT535" s="120">
        <v>19.113099999999999</v>
      </c>
      <c r="CU535" s="120">
        <v>0.214</v>
      </c>
      <c r="CY535" s="120">
        <v>10.6</v>
      </c>
      <c r="CZ535" s="120">
        <v>21.501799999999999</v>
      </c>
      <c r="DA535" s="120">
        <v>0.26079999999999998</v>
      </c>
      <c r="DH535" s="120">
        <v>10.6</v>
      </c>
      <c r="DI535" s="120">
        <v>18.7742</v>
      </c>
      <c r="DJ535" s="120">
        <v>0.2102</v>
      </c>
      <c r="DN535" s="120">
        <v>10.6</v>
      </c>
      <c r="DO535" s="120">
        <v>23.465599999999998</v>
      </c>
      <c r="DP535" s="120">
        <v>0.21579999999999999</v>
      </c>
      <c r="DW535" s="120">
        <v>10.6</v>
      </c>
      <c r="DX535" s="120">
        <v>21.356999999999999</v>
      </c>
      <c r="DY535" s="120">
        <v>0.1835</v>
      </c>
      <c r="DZ535" s="120">
        <v>10.6</v>
      </c>
      <c r="EA535" s="120">
        <v>19.479800000000001</v>
      </c>
      <c r="EB535" s="120">
        <v>0.25629999999999997</v>
      </c>
      <c r="EL535" s="120">
        <v>10.6</v>
      </c>
      <c r="EM535" s="120">
        <v>25.950500000000002</v>
      </c>
      <c r="EN535" s="120">
        <v>0.1867</v>
      </c>
      <c r="EO535" s="120">
        <v>10.6</v>
      </c>
      <c r="EP535" s="120">
        <v>20.399799999999999</v>
      </c>
      <c r="EQ535" s="120">
        <v>0.2195</v>
      </c>
      <c r="EU535" s="120">
        <v>10.6</v>
      </c>
      <c r="EV535" s="120">
        <v>23.6372</v>
      </c>
      <c r="EW535" s="120">
        <v>0.20399999999999999</v>
      </c>
      <c r="EX535" s="120">
        <v>10.6</v>
      </c>
      <c r="EY535" s="120">
        <v>22.870200000000001</v>
      </c>
      <c r="EZ535" s="120">
        <v>0.25280000000000002</v>
      </c>
      <c r="FM535" s="120">
        <v>10.6</v>
      </c>
      <c r="FN535" s="120">
        <v>30.266200000000001</v>
      </c>
      <c r="FO535" s="120">
        <v>0.50829999999999997</v>
      </c>
      <c r="FP535" s="120">
        <v>10.6</v>
      </c>
      <c r="FQ535" s="120">
        <v>24.241</v>
      </c>
      <c r="FR535" s="120">
        <v>0.17749999999999999</v>
      </c>
      <c r="FV535" s="120">
        <v>10.6</v>
      </c>
      <c r="FW535" s="120">
        <v>21.309200000000001</v>
      </c>
      <c r="FX535" s="120">
        <v>0.2051</v>
      </c>
      <c r="FY535" s="120">
        <v>10.6</v>
      </c>
      <c r="FZ535" s="120">
        <v>21.44</v>
      </c>
      <c r="GA535" s="120">
        <v>0.15379999999999999</v>
      </c>
      <c r="GE535" s="120">
        <v>10.6</v>
      </c>
      <c r="GF535" s="120">
        <v>21.641200000000001</v>
      </c>
      <c r="GG535" s="120">
        <v>0.18629999999999999</v>
      </c>
      <c r="GH535" s="120">
        <v>10.6</v>
      </c>
      <c r="GI535" s="120">
        <v>22.942900000000002</v>
      </c>
      <c r="GJ535" s="120">
        <v>0.1507</v>
      </c>
      <c r="GK535" s="120">
        <v>10.6</v>
      </c>
      <c r="GL535" s="120">
        <v>25.719200000000001</v>
      </c>
      <c r="GM535" s="120">
        <v>0.35809999999999997</v>
      </c>
      <c r="GN535" s="120">
        <v>10.6</v>
      </c>
      <c r="GO535" s="120">
        <v>28.5183</v>
      </c>
      <c r="GP535" s="120">
        <v>0.36080000000000001</v>
      </c>
      <c r="GW535" s="120">
        <v>10.6</v>
      </c>
      <c r="GX535" s="120">
        <v>20.661200000000001</v>
      </c>
      <c r="GY535" s="120">
        <v>0.32690000000000002</v>
      </c>
      <c r="GZ535" s="120">
        <v>10.6</v>
      </c>
      <c r="HA535" s="120">
        <v>22.159800000000001</v>
      </c>
      <c r="HB535" s="120">
        <v>0.55249999999999999</v>
      </c>
      <c r="HF535" s="120">
        <v>10.6</v>
      </c>
      <c r="HG535" s="120">
        <v>19.796700000000001</v>
      </c>
      <c r="HH535" s="120">
        <v>0.45429999999999998</v>
      </c>
      <c r="HO535" s="120">
        <v>10.6</v>
      </c>
      <c r="HP535" s="120">
        <v>10.4139</v>
      </c>
      <c r="HQ535" s="120">
        <v>0.32890000000000003</v>
      </c>
      <c r="HR535" s="120">
        <v>10.6</v>
      </c>
      <c r="HS535" s="120">
        <v>27.109200000000001</v>
      </c>
      <c r="HT535" s="120">
        <v>0.30769999999999997</v>
      </c>
      <c r="HX535" s="128">
        <v>10.6</v>
      </c>
      <c r="HY535" s="128">
        <v>33.226399999999998</v>
      </c>
      <c r="HZ535" s="120">
        <v>0.15759999999999999</v>
      </c>
      <c r="IA535" s="128">
        <v>10.6</v>
      </c>
      <c r="IB535" s="128">
        <v>21.376999999999999</v>
      </c>
      <c r="IC535" s="120">
        <v>9.0899999999999995E-2</v>
      </c>
      <c r="ID535" s="128">
        <v>10.6</v>
      </c>
      <c r="IE535" s="128">
        <v>19.786999999999999</v>
      </c>
      <c r="IF535" s="120">
        <v>9.7600000000000006E-2</v>
      </c>
      <c r="IG535" s="128">
        <v>10.6</v>
      </c>
      <c r="IH535" s="128">
        <v>23.011199999999999</v>
      </c>
      <c r="II535" s="120">
        <v>0.1527</v>
      </c>
      <c r="IJ535" s="128">
        <v>10.6</v>
      </c>
      <c r="IK535" s="128">
        <v>24.901900000000001</v>
      </c>
      <c r="IL535" s="120">
        <v>0.15529999999999999</v>
      </c>
      <c r="IM535" s="128">
        <v>10.6</v>
      </c>
      <c r="IN535" s="128">
        <v>33.549100000000003</v>
      </c>
      <c r="IO535" s="120">
        <v>0.19170000000000001</v>
      </c>
      <c r="IP535" s="128">
        <v>10.6</v>
      </c>
      <c r="IQ535" s="128">
        <v>35.578699999999998</v>
      </c>
      <c r="IR535" s="120">
        <v>0.20660000000000001</v>
      </c>
      <c r="IS535" s="128">
        <v>10.6</v>
      </c>
      <c r="IT535" s="128">
        <v>41.068300000000001</v>
      </c>
      <c r="IU535" s="120">
        <v>0.25590000000000002</v>
      </c>
      <c r="IV535" s="128">
        <v>10.6</v>
      </c>
      <c r="IW535" s="128">
        <v>8.7824000000000009</v>
      </c>
      <c r="IX535" s="120">
        <v>0.1978</v>
      </c>
      <c r="IY535" s="128">
        <v>10.6</v>
      </c>
      <c r="IZ535" s="128">
        <v>6.9972000000000003</v>
      </c>
      <c r="JA535" s="120">
        <v>0.248</v>
      </c>
      <c r="JB535" s="128">
        <v>10.6</v>
      </c>
      <c r="JC535" s="128">
        <v>14.077199999999999</v>
      </c>
      <c r="JD535" s="120">
        <v>7.0499999999999993E-2</v>
      </c>
      <c r="JE535" s="128">
        <v>10.6</v>
      </c>
      <c r="JF535" s="128">
        <v>31.626799999999999</v>
      </c>
      <c r="JG535" s="120">
        <v>0.16170000000000001</v>
      </c>
      <c r="JH535" s="128">
        <v>10.6</v>
      </c>
      <c r="JI535" s="128">
        <v>20.144400000000001</v>
      </c>
      <c r="JJ535" s="120">
        <v>0.1014</v>
      </c>
      <c r="JK535" s="128">
        <v>10.6</v>
      </c>
      <c r="JL535" s="128">
        <v>9.8376999999999999</v>
      </c>
      <c r="JM535" s="120">
        <v>7.4399999999999994E-2</v>
      </c>
      <c r="JN535" s="128">
        <v>10.6</v>
      </c>
      <c r="JO535" s="128">
        <v>32.961500000000001</v>
      </c>
      <c r="JP535" s="120">
        <v>0.28920000000000001</v>
      </c>
      <c r="JQ535" s="128">
        <v>10.6</v>
      </c>
      <c r="JR535" s="128">
        <v>14.057499999999999</v>
      </c>
      <c r="JS535" s="120">
        <v>8.7599999999999997E-2</v>
      </c>
    </row>
    <row r="536" spans="1:279" x14ac:dyDescent="0.25">
      <c r="A536" s="128">
        <v>10.62</v>
      </c>
      <c r="B536" s="128">
        <v>21.955200000000001</v>
      </c>
      <c r="C536" s="120">
        <v>0.32319999999999999</v>
      </c>
      <c r="D536" s="120">
        <v>10.62</v>
      </c>
      <c r="E536" s="120">
        <v>29.8598</v>
      </c>
      <c r="F536" s="120">
        <v>0.43380000000000002</v>
      </c>
      <c r="G536" s="120">
        <v>10.62</v>
      </c>
      <c r="H536" s="120">
        <v>11.260899999999999</v>
      </c>
      <c r="I536" s="120">
        <v>0.69479999999999997</v>
      </c>
      <c r="J536" s="120">
        <v>10.62</v>
      </c>
      <c r="K536" s="120">
        <v>25.684000000000001</v>
      </c>
      <c r="L536" s="120">
        <v>0.32169999999999999</v>
      </c>
      <c r="M536" s="120">
        <v>10.62</v>
      </c>
      <c r="N536" s="120">
        <v>12.0982</v>
      </c>
      <c r="O536" s="120">
        <v>0.24110000000000001</v>
      </c>
      <c r="P536" s="120">
        <v>10.62</v>
      </c>
      <c r="Q536" s="120">
        <v>34.506</v>
      </c>
      <c r="R536" s="120">
        <v>0.39190000000000003</v>
      </c>
      <c r="S536" s="120">
        <v>10.62</v>
      </c>
      <c r="T536" s="120">
        <v>25.097300000000001</v>
      </c>
      <c r="U536" s="120">
        <v>0.33729999999999999</v>
      </c>
      <c r="V536" s="120">
        <v>12.957000000000001</v>
      </c>
      <c r="W536" s="120">
        <v>29.050799999999999</v>
      </c>
      <c r="X536" s="120">
        <v>0.1903</v>
      </c>
      <c r="Y536" s="120">
        <v>10.62</v>
      </c>
      <c r="Z536" s="120">
        <v>27.193100000000001</v>
      </c>
      <c r="AA536" s="120">
        <v>0.27960000000000002</v>
      </c>
      <c r="AB536" s="120">
        <v>10.62</v>
      </c>
      <c r="AC536" s="120">
        <v>29.388500000000001</v>
      </c>
      <c r="AD536" s="120">
        <v>0.3569</v>
      </c>
      <c r="AE536" s="120">
        <v>12.945</v>
      </c>
      <c r="AF536" s="120">
        <v>23.6508</v>
      </c>
      <c r="AG536" s="120">
        <v>0.12620000000000001</v>
      </c>
      <c r="AH536" s="120">
        <v>10.62</v>
      </c>
      <c r="AI536" s="120">
        <v>24.258900000000001</v>
      </c>
      <c r="AJ536" s="120">
        <v>0.2361</v>
      </c>
      <c r="AK536" s="120">
        <v>10.62</v>
      </c>
      <c r="AL536" s="120">
        <v>29.34</v>
      </c>
      <c r="AM536" s="120">
        <v>0.40860000000000002</v>
      </c>
      <c r="AN536" s="120">
        <v>13.39</v>
      </c>
      <c r="AO536" s="120">
        <v>34.598799999999997</v>
      </c>
      <c r="AP536" s="120">
        <v>0.22539999999999999</v>
      </c>
      <c r="AT536" s="120">
        <v>10.62</v>
      </c>
      <c r="AU536" s="120">
        <v>23.235399999999998</v>
      </c>
      <c r="AV536" s="120">
        <v>0.2636</v>
      </c>
      <c r="BO536" s="120">
        <v>10.62</v>
      </c>
      <c r="BP536" s="120">
        <v>11.148099999999999</v>
      </c>
      <c r="BQ536" s="120">
        <v>0.40820000000000001</v>
      </c>
      <c r="BR536" s="120">
        <v>10.62</v>
      </c>
      <c r="BS536" s="120">
        <v>29.820799999999998</v>
      </c>
      <c r="BT536" s="120">
        <v>0.54669999999999996</v>
      </c>
      <c r="CA536" s="120">
        <v>10.62</v>
      </c>
      <c r="CB536" s="120">
        <v>15.2784</v>
      </c>
      <c r="CC536" s="120">
        <v>0.125</v>
      </c>
      <c r="CD536" s="120">
        <v>10.62</v>
      </c>
      <c r="CE536" s="120">
        <v>30.625299999999999</v>
      </c>
      <c r="CF536" s="120">
        <v>0.31290000000000001</v>
      </c>
      <c r="CS536" s="120">
        <v>10.62</v>
      </c>
      <c r="CT536" s="120">
        <v>19.299900000000001</v>
      </c>
      <c r="CU536" s="120">
        <v>0.21249999999999999</v>
      </c>
      <c r="CY536" s="120">
        <v>10.62</v>
      </c>
      <c r="CZ536" s="120">
        <v>21.305299999999999</v>
      </c>
      <c r="DA536" s="120">
        <v>0.26490000000000002</v>
      </c>
      <c r="DH536" s="120">
        <v>10.62</v>
      </c>
      <c r="DI536" s="120">
        <v>18.508099999999999</v>
      </c>
      <c r="DJ536" s="120">
        <v>0.2064</v>
      </c>
      <c r="DN536" s="120">
        <v>10.62</v>
      </c>
      <c r="DO536" s="120">
        <v>23.903400000000001</v>
      </c>
      <c r="DP536" s="120">
        <v>0.2248</v>
      </c>
      <c r="DW536" s="120">
        <v>10.62</v>
      </c>
      <c r="DX536" s="120">
        <v>21.5032</v>
      </c>
      <c r="DY536" s="120">
        <v>0.15590000000000001</v>
      </c>
      <c r="DZ536" s="120">
        <v>10.62</v>
      </c>
      <c r="EA536" s="120">
        <v>19.787800000000001</v>
      </c>
      <c r="EB536" s="120">
        <v>0.22009999999999999</v>
      </c>
      <c r="EL536" s="120">
        <v>10.62</v>
      </c>
      <c r="EM536" s="120">
        <v>25.787099999999999</v>
      </c>
      <c r="EN536" s="120">
        <v>0.19450000000000001</v>
      </c>
      <c r="EO536" s="120">
        <v>10.62</v>
      </c>
      <c r="EP536" s="120">
        <v>20.227799999999998</v>
      </c>
      <c r="EQ536" s="120">
        <v>0.21299999999999999</v>
      </c>
      <c r="EU536" s="120">
        <v>10.62</v>
      </c>
      <c r="EV536" s="120">
        <v>23.955100000000002</v>
      </c>
      <c r="EW536" s="120">
        <v>0.23139999999999999</v>
      </c>
      <c r="EX536" s="120">
        <v>10.62</v>
      </c>
      <c r="EY536" s="120">
        <v>23.4635</v>
      </c>
      <c r="EZ536" s="120">
        <v>0.24690000000000001</v>
      </c>
      <c r="FM536" s="120">
        <v>10.62</v>
      </c>
      <c r="FN536" s="120">
        <v>31.574999999999999</v>
      </c>
      <c r="FO536" s="120">
        <v>0.43509999999999999</v>
      </c>
      <c r="FP536" s="120">
        <v>10.62</v>
      </c>
      <c r="FQ536" s="120">
        <v>24.117599999999999</v>
      </c>
      <c r="FR536" s="120">
        <v>0.17879999999999999</v>
      </c>
      <c r="FV536" s="120">
        <v>10.62</v>
      </c>
      <c r="FW536" s="120">
        <v>21.862100000000002</v>
      </c>
      <c r="FX536" s="120">
        <v>0.2034</v>
      </c>
      <c r="FY536" s="120">
        <v>10.62</v>
      </c>
      <c r="FZ536" s="120">
        <v>18.317499999999999</v>
      </c>
      <c r="GA536" s="120">
        <v>0.157</v>
      </c>
      <c r="GE536" s="120">
        <v>10.62</v>
      </c>
      <c r="GF536" s="120">
        <v>22.3047</v>
      </c>
      <c r="GG536" s="120">
        <v>0.18729999999999999</v>
      </c>
      <c r="GH536" s="120">
        <v>10.62</v>
      </c>
      <c r="GI536" s="120">
        <v>23.628699999999998</v>
      </c>
      <c r="GJ536" s="120">
        <v>0.16120000000000001</v>
      </c>
      <c r="GK536" s="120">
        <v>10.62</v>
      </c>
      <c r="GL536" s="120">
        <v>25.707799999999999</v>
      </c>
      <c r="GM536" s="120">
        <v>0.36370000000000002</v>
      </c>
      <c r="GN536" s="120">
        <v>10.62</v>
      </c>
      <c r="GO536" s="120">
        <v>28.465599999999998</v>
      </c>
      <c r="GP536" s="120">
        <v>0.37869999999999998</v>
      </c>
      <c r="GW536" s="120">
        <v>10.62</v>
      </c>
      <c r="GX536" s="120">
        <v>20.774699999999999</v>
      </c>
      <c r="GY536" s="120">
        <v>0.35630000000000001</v>
      </c>
      <c r="GZ536" s="120">
        <v>10.62</v>
      </c>
      <c r="HA536" s="120">
        <v>21.3931</v>
      </c>
      <c r="HB536" s="120">
        <v>0.59399999999999997</v>
      </c>
      <c r="HF536" s="120">
        <v>10.62</v>
      </c>
      <c r="HG536" s="120">
        <v>19.2729</v>
      </c>
      <c r="HH536" s="120">
        <v>0.48720000000000002</v>
      </c>
      <c r="HO536" s="120">
        <v>10.62</v>
      </c>
      <c r="HP536" s="120">
        <v>9.8202999999999996</v>
      </c>
      <c r="HQ536" s="120">
        <v>0.32329999999999998</v>
      </c>
      <c r="HR536" s="120">
        <v>10.62</v>
      </c>
      <c r="HS536" s="120">
        <v>26.9514</v>
      </c>
      <c r="HT536" s="120">
        <v>0.30070000000000002</v>
      </c>
      <c r="HX536" s="128">
        <v>10.62</v>
      </c>
      <c r="HY536" s="128">
        <v>34.5535</v>
      </c>
      <c r="HZ536" s="120">
        <v>0.15629999999999999</v>
      </c>
      <c r="IA536" s="128">
        <v>10.62</v>
      </c>
      <c r="IB536" s="128">
        <v>21.579899999999999</v>
      </c>
      <c r="IC536" s="120">
        <v>9.0499999999999997E-2</v>
      </c>
      <c r="ID536" s="128">
        <v>10.62</v>
      </c>
      <c r="IE536" s="128">
        <v>20.432700000000001</v>
      </c>
      <c r="IF536" s="120">
        <v>9.6600000000000005E-2</v>
      </c>
      <c r="IG536" s="128">
        <v>10.62</v>
      </c>
      <c r="IH536" s="128">
        <v>23.351600000000001</v>
      </c>
      <c r="II536" s="120">
        <v>0.1507</v>
      </c>
      <c r="IJ536" s="128">
        <v>10.62</v>
      </c>
      <c r="IK536" s="128">
        <v>24.3216</v>
      </c>
      <c r="IL536" s="120">
        <v>0.14760000000000001</v>
      </c>
      <c r="IM536" s="128">
        <v>10.62</v>
      </c>
      <c r="IN536" s="128">
        <v>33.674199999999999</v>
      </c>
      <c r="IO536" s="120">
        <v>0.20180000000000001</v>
      </c>
      <c r="IP536" s="128">
        <v>10.62</v>
      </c>
      <c r="IQ536" s="128">
        <v>37.9238</v>
      </c>
      <c r="IR536" s="120">
        <v>0.2268</v>
      </c>
      <c r="IS536" s="128">
        <v>10.62</v>
      </c>
      <c r="IT536" s="128">
        <v>41.667099999999998</v>
      </c>
      <c r="IU536" s="120">
        <v>0.26329999999999998</v>
      </c>
      <c r="IV536" s="128">
        <v>10.62</v>
      </c>
      <c r="IW536" s="128">
        <v>11.6404</v>
      </c>
      <c r="IX536" s="120">
        <v>0.1719</v>
      </c>
      <c r="IY536" s="128">
        <v>10.62</v>
      </c>
      <c r="IZ536" s="128">
        <v>6.6509999999999998</v>
      </c>
      <c r="JA536" s="120">
        <v>0.26350000000000001</v>
      </c>
      <c r="JB536" s="128">
        <v>10.62</v>
      </c>
      <c r="JC536" s="128">
        <v>14.164300000000001</v>
      </c>
      <c r="JD536" s="120">
        <v>7.2999999999999995E-2</v>
      </c>
      <c r="JE536" s="128">
        <v>10.62</v>
      </c>
      <c r="JF536" s="128">
        <v>29.471299999999999</v>
      </c>
      <c r="JG536" s="120">
        <v>0.1598</v>
      </c>
      <c r="JH536" s="128">
        <v>10.62</v>
      </c>
      <c r="JI536" s="128">
        <v>20.2669</v>
      </c>
      <c r="JJ536" s="120">
        <v>0.1027</v>
      </c>
      <c r="JK536" s="128">
        <v>10.62</v>
      </c>
      <c r="JL536" s="128">
        <v>10.703200000000001</v>
      </c>
      <c r="JM536" s="120">
        <v>8.2799999999999999E-2</v>
      </c>
      <c r="JN536" s="128">
        <v>10.62</v>
      </c>
      <c r="JO536" s="128">
        <v>32.169499999999999</v>
      </c>
      <c r="JP536" s="120">
        <v>0.26700000000000002</v>
      </c>
      <c r="JQ536" s="128">
        <v>10.62</v>
      </c>
      <c r="JR536" s="128">
        <v>13.4923</v>
      </c>
      <c r="JS536" s="120">
        <v>8.6699999999999999E-2</v>
      </c>
    </row>
    <row r="537" spans="1:279" x14ac:dyDescent="0.25">
      <c r="A537" s="128">
        <v>10.64</v>
      </c>
      <c r="B537" s="128">
        <v>21.901299999999999</v>
      </c>
      <c r="C537" s="120">
        <v>0.36799999999999999</v>
      </c>
      <c r="D537" s="120">
        <v>10.64</v>
      </c>
      <c r="E537" s="120">
        <v>30.107600000000001</v>
      </c>
      <c r="F537" s="120">
        <v>0.40989999999999999</v>
      </c>
      <c r="G537" s="120">
        <v>10.64</v>
      </c>
      <c r="H537" s="120">
        <v>11.488200000000001</v>
      </c>
      <c r="I537" s="120">
        <v>0.69550000000000001</v>
      </c>
      <c r="J537" s="120">
        <v>10.64</v>
      </c>
      <c r="K537" s="120">
        <v>26.012</v>
      </c>
      <c r="L537" s="120">
        <v>0.31580000000000003</v>
      </c>
      <c r="M537" s="120">
        <v>10.64</v>
      </c>
      <c r="N537" s="120">
        <v>14.006</v>
      </c>
      <c r="O537" s="120">
        <v>0.28220000000000001</v>
      </c>
      <c r="P537" s="120">
        <v>10.64</v>
      </c>
      <c r="Q537" s="120">
        <v>34.941000000000003</v>
      </c>
      <c r="R537" s="120">
        <v>0.44359999999999999</v>
      </c>
      <c r="S537" s="120">
        <v>10.64</v>
      </c>
      <c r="T537" s="120">
        <v>24.742699999999999</v>
      </c>
      <c r="U537" s="120">
        <v>0.38379999999999997</v>
      </c>
      <c r="V537" s="120">
        <v>12.977</v>
      </c>
      <c r="W537" s="120">
        <v>28.859500000000001</v>
      </c>
      <c r="X537" s="120">
        <v>0.19209999999999999</v>
      </c>
      <c r="Y537" s="120">
        <v>10.64</v>
      </c>
      <c r="Z537" s="120">
        <v>26.971</v>
      </c>
      <c r="AA537" s="120">
        <v>0.2767</v>
      </c>
      <c r="AB537" s="120">
        <v>10.64</v>
      </c>
      <c r="AC537" s="120">
        <v>29.646599999999999</v>
      </c>
      <c r="AD537" s="120">
        <v>0.35770000000000002</v>
      </c>
      <c r="AE537" s="120">
        <v>12.965</v>
      </c>
      <c r="AF537" s="120">
        <v>23.738399999999999</v>
      </c>
      <c r="AG537" s="120">
        <v>0.12870000000000001</v>
      </c>
      <c r="AH537" s="120">
        <v>10.64</v>
      </c>
      <c r="AI537" s="120">
        <v>24.4055</v>
      </c>
      <c r="AJ537" s="120">
        <v>0.2424</v>
      </c>
      <c r="AK537" s="120">
        <v>10.64</v>
      </c>
      <c r="AL537" s="120">
        <v>29.014099999999999</v>
      </c>
      <c r="AM537" s="120">
        <v>0.42009999999999997</v>
      </c>
      <c r="AN537" s="120">
        <v>13.41</v>
      </c>
      <c r="AO537" s="120">
        <v>35.332500000000003</v>
      </c>
      <c r="AP537" s="120">
        <v>0.23130000000000001</v>
      </c>
      <c r="AT537" s="120">
        <v>10.64</v>
      </c>
      <c r="AU537" s="120">
        <v>22.9161</v>
      </c>
      <c r="AV537" s="120">
        <v>0.26390000000000002</v>
      </c>
      <c r="BO537" s="120">
        <v>10.64</v>
      </c>
      <c r="BP537" s="120">
        <v>11.950900000000001</v>
      </c>
      <c r="BQ537" s="120">
        <v>0.3241</v>
      </c>
      <c r="BR537" s="120">
        <v>10.64</v>
      </c>
      <c r="BS537" s="120">
        <v>27.640599999999999</v>
      </c>
      <c r="BT537" s="120">
        <v>0.50990000000000002</v>
      </c>
      <c r="CA537" s="120">
        <v>10.64</v>
      </c>
      <c r="CB537" s="120">
        <v>14.582800000000001</v>
      </c>
      <c r="CC537" s="120">
        <v>0.1497</v>
      </c>
      <c r="CD537" s="120">
        <v>10.64</v>
      </c>
      <c r="CE537" s="120">
        <v>30.253900000000002</v>
      </c>
      <c r="CF537" s="120">
        <v>0.30349999999999999</v>
      </c>
      <c r="CS537" s="120">
        <v>10.64</v>
      </c>
      <c r="CT537" s="120">
        <v>19.569400000000002</v>
      </c>
      <c r="CU537" s="120">
        <v>0.20830000000000001</v>
      </c>
      <c r="CY537" s="120">
        <v>10.64</v>
      </c>
      <c r="CZ537" s="120">
        <v>20.958500000000001</v>
      </c>
      <c r="DA537" s="120">
        <v>0.2727</v>
      </c>
      <c r="DH537" s="120">
        <v>10.64</v>
      </c>
      <c r="DI537" s="120">
        <v>18.191299999999998</v>
      </c>
      <c r="DJ537" s="120">
        <v>0.20449999999999999</v>
      </c>
      <c r="DN537" s="120">
        <v>10.64</v>
      </c>
      <c r="DO537" s="120">
        <v>23.896899999999999</v>
      </c>
      <c r="DP537" s="120">
        <v>0.22389999999999999</v>
      </c>
      <c r="DW537" s="120">
        <v>10.64</v>
      </c>
      <c r="DX537" s="120">
        <v>21.876300000000001</v>
      </c>
      <c r="DY537" s="120">
        <v>0.14460000000000001</v>
      </c>
      <c r="DZ537" s="120">
        <v>10.64</v>
      </c>
      <c r="EA537" s="120">
        <v>20.0794</v>
      </c>
      <c r="EB537" s="120">
        <v>0.21029999999999999</v>
      </c>
      <c r="EL537" s="120">
        <v>10.64</v>
      </c>
      <c r="EM537" s="120">
        <v>25.420200000000001</v>
      </c>
      <c r="EN537" s="120">
        <v>0.1933</v>
      </c>
      <c r="EO537" s="120">
        <v>10.64</v>
      </c>
      <c r="EP537" s="120">
        <v>20.079799999999999</v>
      </c>
      <c r="EQ537" s="120">
        <v>0.2087</v>
      </c>
      <c r="EU537" s="120">
        <v>10.64</v>
      </c>
      <c r="EV537" s="120">
        <v>23.8047</v>
      </c>
      <c r="EW537" s="120">
        <v>0.25779999999999997</v>
      </c>
      <c r="EX537" s="120">
        <v>10.64</v>
      </c>
      <c r="EY537" s="120">
        <v>23.631900000000002</v>
      </c>
      <c r="EZ537" s="120">
        <v>0.24929999999999999</v>
      </c>
      <c r="FM537" s="120">
        <v>10.64</v>
      </c>
      <c r="FN537" s="120">
        <v>31.836300000000001</v>
      </c>
      <c r="FO537" s="120">
        <v>0.42630000000000001</v>
      </c>
      <c r="FP537" s="120">
        <v>10.64</v>
      </c>
      <c r="FQ537" s="120">
        <v>24.1267</v>
      </c>
      <c r="FR537" s="120">
        <v>0.18149999999999999</v>
      </c>
      <c r="FV537" s="120">
        <v>10.64</v>
      </c>
      <c r="FW537" s="120">
        <v>22.470099999999999</v>
      </c>
      <c r="FX537" s="120">
        <v>0.2056</v>
      </c>
      <c r="FY537" s="120">
        <v>10.64</v>
      </c>
      <c r="FZ537" s="120">
        <v>13.497299999999999</v>
      </c>
      <c r="GA537" s="120">
        <v>0.16120000000000001</v>
      </c>
      <c r="GE537" s="120">
        <v>10.64</v>
      </c>
      <c r="GF537" s="120">
        <v>22.771000000000001</v>
      </c>
      <c r="GG537" s="120">
        <v>0.1971</v>
      </c>
      <c r="GH537" s="120">
        <v>10.64</v>
      </c>
      <c r="GI537" s="120">
        <v>23.5242</v>
      </c>
      <c r="GJ537" s="120">
        <v>0.1817</v>
      </c>
      <c r="GK537" s="120">
        <v>10.64</v>
      </c>
      <c r="GL537" s="120">
        <v>25.896599999999999</v>
      </c>
      <c r="GM537" s="120">
        <v>0.36680000000000001</v>
      </c>
      <c r="GN537" s="120">
        <v>10.64</v>
      </c>
      <c r="GO537" s="120">
        <v>28.223600000000001</v>
      </c>
      <c r="GP537" s="120">
        <v>0.40710000000000002</v>
      </c>
      <c r="GW537" s="120">
        <v>10.64</v>
      </c>
      <c r="GX537" s="120">
        <v>20.828900000000001</v>
      </c>
      <c r="GY537" s="120">
        <v>0.35310000000000002</v>
      </c>
      <c r="GZ537" s="120">
        <v>10.64</v>
      </c>
      <c r="HA537" s="120">
        <v>21.218800000000002</v>
      </c>
      <c r="HB537" s="120">
        <v>0.63739999999999997</v>
      </c>
      <c r="HF537" s="120">
        <v>10.64</v>
      </c>
      <c r="HG537" s="120">
        <v>18.872</v>
      </c>
      <c r="HH537" s="120">
        <v>0.51790000000000003</v>
      </c>
      <c r="HO537" s="120">
        <v>10.64</v>
      </c>
      <c r="HP537" s="120">
        <v>9</v>
      </c>
      <c r="HQ537" s="120">
        <v>0.31759999999999999</v>
      </c>
      <c r="HR537" s="120">
        <v>10.64</v>
      </c>
      <c r="HS537" s="120">
        <v>27.039100000000001</v>
      </c>
      <c r="HT537" s="120">
        <v>0.29320000000000002</v>
      </c>
      <c r="HX537" s="128">
        <v>10.64</v>
      </c>
      <c r="HY537" s="128">
        <v>35.264000000000003</v>
      </c>
      <c r="HZ537" s="120">
        <v>0.14829999999999999</v>
      </c>
      <c r="IA537" s="128">
        <v>10.64</v>
      </c>
      <c r="IB537" s="128">
        <v>21.905000000000001</v>
      </c>
      <c r="IC537" s="120">
        <v>9.3200000000000005E-2</v>
      </c>
      <c r="ID537" s="128">
        <v>10.64</v>
      </c>
      <c r="IE537" s="128">
        <v>21.0656</v>
      </c>
      <c r="IF537" s="120">
        <v>9.64E-2</v>
      </c>
      <c r="IG537" s="128">
        <v>10.64</v>
      </c>
      <c r="IH537" s="128">
        <v>23.575500000000002</v>
      </c>
      <c r="II537" s="120">
        <v>0.15</v>
      </c>
      <c r="IJ537" s="128">
        <v>10.64</v>
      </c>
      <c r="IK537" s="128">
        <v>22.927499999999998</v>
      </c>
      <c r="IL537" s="120">
        <v>0.1426</v>
      </c>
      <c r="IM537" s="128">
        <v>10.64</v>
      </c>
      <c r="IN537" s="128">
        <v>33.457599999999999</v>
      </c>
      <c r="IO537" s="120">
        <v>0.2077</v>
      </c>
      <c r="IP537" s="128">
        <v>10.64</v>
      </c>
      <c r="IQ537" s="128">
        <v>39.886400000000002</v>
      </c>
      <c r="IR537" s="120">
        <v>0.23830000000000001</v>
      </c>
      <c r="IS537" s="128">
        <v>10.64</v>
      </c>
      <c r="IT537" s="128">
        <v>43.054200000000002</v>
      </c>
      <c r="IU537" s="120">
        <v>0.29160000000000003</v>
      </c>
      <c r="IV537" s="128">
        <v>10.64</v>
      </c>
      <c r="IW537" s="128">
        <v>13.7319</v>
      </c>
      <c r="IX537" s="120">
        <v>0.13789999999999999</v>
      </c>
      <c r="IY537" s="128">
        <v>10.64</v>
      </c>
      <c r="IZ537" s="128">
        <v>6.3605</v>
      </c>
      <c r="JA537" s="120">
        <v>0.28249999999999997</v>
      </c>
      <c r="JB537" s="128">
        <v>10.64</v>
      </c>
      <c r="JC537" s="128">
        <v>14.2417</v>
      </c>
      <c r="JD537" s="120">
        <v>7.5999999999999998E-2</v>
      </c>
      <c r="JE537" s="128">
        <v>10.64</v>
      </c>
      <c r="JF537" s="128">
        <v>27.091200000000001</v>
      </c>
      <c r="JG537" s="120">
        <v>0.1694</v>
      </c>
      <c r="JH537" s="128">
        <v>10.64</v>
      </c>
      <c r="JI537" s="128">
        <v>20.360600000000002</v>
      </c>
      <c r="JJ537" s="120">
        <v>0.10730000000000001</v>
      </c>
      <c r="JK537" s="128">
        <v>10.64</v>
      </c>
      <c r="JL537" s="128">
        <v>12.1488</v>
      </c>
      <c r="JM537" s="120">
        <v>9.5200000000000007E-2</v>
      </c>
      <c r="JN537" s="128">
        <v>10.64</v>
      </c>
      <c r="JO537" s="128">
        <v>31.119499999999999</v>
      </c>
      <c r="JP537" s="120">
        <v>0.2465</v>
      </c>
      <c r="JQ537" s="128">
        <v>10.64</v>
      </c>
      <c r="JR537" s="128">
        <v>12.9619</v>
      </c>
      <c r="JS537" s="120">
        <v>8.6800000000000002E-2</v>
      </c>
    </row>
    <row r="538" spans="1:279" x14ac:dyDescent="0.25">
      <c r="A538" s="128">
        <v>10.66</v>
      </c>
      <c r="B538" s="128">
        <v>21.579000000000001</v>
      </c>
      <c r="C538" s="120">
        <v>0.3725</v>
      </c>
      <c r="D538" s="120">
        <v>10.66</v>
      </c>
      <c r="E538" s="120">
        <v>30.517600000000002</v>
      </c>
      <c r="F538" s="120">
        <v>0.40439999999999998</v>
      </c>
      <c r="G538" s="120">
        <v>10.66</v>
      </c>
      <c r="H538" s="120">
        <v>11.523999999999999</v>
      </c>
      <c r="I538" s="120">
        <v>0.67620000000000002</v>
      </c>
      <c r="J538" s="120">
        <v>10.66</v>
      </c>
      <c r="K538" s="120">
        <v>26.3673</v>
      </c>
      <c r="L538" s="120">
        <v>0.31119999999999998</v>
      </c>
      <c r="M538" s="120">
        <v>10.66</v>
      </c>
      <c r="N538" s="120">
        <v>15.914</v>
      </c>
      <c r="O538" s="120">
        <v>0.32050000000000001</v>
      </c>
      <c r="P538" s="120">
        <v>10.66</v>
      </c>
      <c r="Q538" s="120">
        <v>34.821800000000003</v>
      </c>
      <c r="R538" s="120">
        <v>0.50639999999999996</v>
      </c>
      <c r="S538" s="120">
        <v>10.66</v>
      </c>
      <c r="T538" s="120">
        <v>24.412199999999999</v>
      </c>
      <c r="U538" s="120">
        <v>0.42109999999999997</v>
      </c>
      <c r="V538" s="120">
        <v>12.997</v>
      </c>
      <c r="W538" s="120">
        <v>28.816700000000001</v>
      </c>
      <c r="X538" s="120">
        <v>0.18559999999999999</v>
      </c>
      <c r="Y538" s="120">
        <v>10.66</v>
      </c>
      <c r="Z538" s="120">
        <v>26.6966</v>
      </c>
      <c r="AA538" s="120">
        <v>0.27189999999999998</v>
      </c>
      <c r="AB538" s="120">
        <v>10.66</v>
      </c>
      <c r="AC538" s="120">
        <v>29.604900000000001</v>
      </c>
      <c r="AD538" s="120">
        <v>0.3644</v>
      </c>
      <c r="AE538" s="120">
        <v>12.984999999999999</v>
      </c>
      <c r="AF538" s="120">
        <v>23.781600000000001</v>
      </c>
      <c r="AG538" s="120">
        <v>0.13300000000000001</v>
      </c>
      <c r="AH538" s="120">
        <v>10.66</v>
      </c>
      <c r="AI538" s="120">
        <v>24.501200000000001</v>
      </c>
      <c r="AJ538" s="120">
        <v>0.24759999999999999</v>
      </c>
      <c r="AK538" s="120">
        <v>10.66</v>
      </c>
      <c r="AL538" s="120">
        <v>28.7654</v>
      </c>
      <c r="AM538" s="120">
        <v>0.42249999999999999</v>
      </c>
      <c r="AN538" s="120">
        <v>13.43</v>
      </c>
      <c r="AO538" s="120">
        <v>35.776600000000002</v>
      </c>
      <c r="AP538" s="120">
        <v>0.24149999999999999</v>
      </c>
      <c r="AT538" s="120">
        <v>10.66</v>
      </c>
      <c r="AU538" s="120">
        <v>22.735499999999998</v>
      </c>
      <c r="AV538" s="120">
        <v>0.26850000000000002</v>
      </c>
      <c r="BO538" s="120">
        <v>10.66</v>
      </c>
      <c r="BP538" s="120">
        <v>14.698499999999999</v>
      </c>
      <c r="BQ538" s="120">
        <v>0.28349999999999997</v>
      </c>
      <c r="BR538" s="120">
        <v>10.66</v>
      </c>
      <c r="BS538" s="120">
        <v>25.060700000000001</v>
      </c>
      <c r="BT538" s="120">
        <v>0.50629999999999997</v>
      </c>
      <c r="CA538" s="120">
        <v>10.66</v>
      </c>
      <c r="CB538" s="120">
        <v>14.0785</v>
      </c>
      <c r="CC538" s="120">
        <v>0.19350000000000001</v>
      </c>
      <c r="CD538" s="120">
        <v>10.66</v>
      </c>
      <c r="CE538" s="120">
        <v>29.731999999999999</v>
      </c>
      <c r="CF538" s="120">
        <v>0.30449999999999999</v>
      </c>
      <c r="CS538" s="120">
        <v>10.66</v>
      </c>
      <c r="CT538" s="120">
        <v>20.0336</v>
      </c>
      <c r="CU538" s="120">
        <v>0.2074</v>
      </c>
      <c r="CY538" s="120">
        <v>10.66</v>
      </c>
      <c r="CZ538" s="120">
        <v>20.611699999999999</v>
      </c>
      <c r="DA538" s="120">
        <v>0.29320000000000002</v>
      </c>
      <c r="DH538" s="120">
        <v>10.66</v>
      </c>
      <c r="DI538" s="120">
        <v>18.1891</v>
      </c>
      <c r="DJ538" s="120">
        <v>0.20619999999999999</v>
      </c>
      <c r="DN538" s="120">
        <v>10.66</v>
      </c>
      <c r="DO538" s="120">
        <v>23.890499999999999</v>
      </c>
      <c r="DP538" s="120">
        <v>0.23180000000000001</v>
      </c>
      <c r="DW538" s="120">
        <v>10.66</v>
      </c>
      <c r="DX538" s="120">
        <v>22.529599999999999</v>
      </c>
      <c r="DY538" s="120">
        <v>0.1716</v>
      </c>
      <c r="DZ538" s="120">
        <v>10.66</v>
      </c>
      <c r="EA538" s="120">
        <v>20.411100000000001</v>
      </c>
      <c r="EB538" s="120">
        <v>0.21740000000000001</v>
      </c>
      <c r="EL538" s="120">
        <v>10.66</v>
      </c>
      <c r="EM538" s="120">
        <v>24.956399999999999</v>
      </c>
      <c r="EN538" s="120">
        <v>0.19120000000000001</v>
      </c>
      <c r="EO538" s="120">
        <v>10.66</v>
      </c>
      <c r="EP538" s="120">
        <v>19.9803</v>
      </c>
      <c r="EQ538" s="120">
        <v>0.20760000000000001</v>
      </c>
      <c r="EU538" s="120">
        <v>10.66</v>
      </c>
      <c r="EV538" s="120">
        <v>23.459900000000001</v>
      </c>
      <c r="EW538" s="120">
        <v>0.2994</v>
      </c>
      <c r="EX538" s="120">
        <v>10.66</v>
      </c>
      <c r="EY538" s="120">
        <v>23.4573</v>
      </c>
      <c r="EZ538" s="120">
        <v>0.25800000000000001</v>
      </c>
      <c r="FM538" s="120">
        <v>10.66</v>
      </c>
      <c r="FN538" s="120">
        <v>31.776900000000001</v>
      </c>
      <c r="FO538" s="120">
        <v>0.42670000000000002</v>
      </c>
      <c r="FP538" s="120">
        <v>10.66</v>
      </c>
      <c r="FQ538" s="120">
        <v>24.1068</v>
      </c>
      <c r="FR538" s="120">
        <v>0.18310000000000001</v>
      </c>
      <c r="FV538" s="120">
        <v>10.66</v>
      </c>
      <c r="FW538" s="120">
        <v>23.229299999999999</v>
      </c>
      <c r="FX538" s="120">
        <v>0.21160000000000001</v>
      </c>
      <c r="FY538" s="120">
        <v>10.66</v>
      </c>
      <c r="FZ538" s="120">
        <v>19.766400000000001</v>
      </c>
      <c r="GA538" s="120">
        <v>0.16270000000000001</v>
      </c>
      <c r="GE538" s="120">
        <v>10.66</v>
      </c>
      <c r="GF538" s="120">
        <v>23.284300000000002</v>
      </c>
      <c r="GG538" s="120">
        <v>0.20380000000000001</v>
      </c>
      <c r="GH538" s="120">
        <v>10.66</v>
      </c>
      <c r="GI538" s="120">
        <v>23.392499999999998</v>
      </c>
      <c r="GJ538" s="120">
        <v>0.18770000000000001</v>
      </c>
      <c r="GK538" s="120">
        <v>10.66</v>
      </c>
      <c r="GL538" s="120">
        <v>25.866399999999999</v>
      </c>
      <c r="GM538" s="120">
        <v>0.36899999999999999</v>
      </c>
      <c r="GN538" s="120">
        <v>10.66</v>
      </c>
      <c r="GO538" s="120">
        <v>27.6479</v>
      </c>
      <c r="GP538" s="120">
        <v>0.42599999999999999</v>
      </c>
      <c r="GW538" s="120">
        <v>10.66</v>
      </c>
      <c r="GX538" s="120">
        <v>20.877400000000002</v>
      </c>
      <c r="GY538" s="120">
        <v>0.35909999999999997</v>
      </c>
      <c r="GZ538" s="120">
        <v>10.66</v>
      </c>
      <c r="HA538" s="120">
        <v>20.9498</v>
      </c>
      <c r="HB538" s="120">
        <v>0.67279999999999995</v>
      </c>
      <c r="HF538" s="120">
        <v>10.66</v>
      </c>
      <c r="HG538" s="120">
        <v>18.602499999999999</v>
      </c>
      <c r="HH538" s="120">
        <v>0.54520000000000002</v>
      </c>
      <c r="HO538" s="120">
        <v>10.66</v>
      </c>
      <c r="HP538" s="120">
        <v>8.2346000000000004</v>
      </c>
      <c r="HQ538" s="120">
        <v>0.30590000000000001</v>
      </c>
      <c r="HR538" s="120">
        <v>10.66</v>
      </c>
      <c r="HS538" s="120">
        <v>27.151599999999998</v>
      </c>
      <c r="HT538" s="120">
        <v>0.2918</v>
      </c>
      <c r="HX538" s="128">
        <v>10.66</v>
      </c>
      <c r="HY538" s="128">
        <v>34.994</v>
      </c>
      <c r="HZ538" s="120">
        <v>0.16289999999999999</v>
      </c>
      <c r="IA538" s="128">
        <v>10.66</v>
      </c>
      <c r="IB538" s="128">
        <v>21.983599999999999</v>
      </c>
      <c r="IC538" s="120">
        <v>9.1600000000000001E-2</v>
      </c>
      <c r="ID538" s="128">
        <v>10.66</v>
      </c>
      <c r="IE538" s="128">
        <v>21.3581</v>
      </c>
      <c r="IF538" s="120">
        <v>9.8599999999999993E-2</v>
      </c>
      <c r="IG538" s="128">
        <v>10.66</v>
      </c>
      <c r="IH538" s="128">
        <v>23.7211</v>
      </c>
      <c r="II538" s="120">
        <v>0.14940000000000001</v>
      </c>
      <c r="IJ538" s="128">
        <v>10.66</v>
      </c>
      <c r="IK538" s="128">
        <v>21.903099999999998</v>
      </c>
      <c r="IL538" s="120">
        <v>0.1404</v>
      </c>
      <c r="IM538" s="128">
        <v>10.66</v>
      </c>
      <c r="IN538" s="128">
        <v>33.158200000000001</v>
      </c>
      <c r="IO538" s="120">
        <v>0.20619999999999999</v>
      </c>
      <c r="IP538" s="128">
        <v>10.66</v>
      </c>
      <c r="IQ538" s="128">
        <v>41.742400000000004</v>
      </c>
      <c r="IR538" s="120">
        <v>0.26019999999999999</v>
      </c>
      <c r="IS538" s="128">
        <v>10.66</v>
      </c>
      <c r="IT538" s="128">
        <v>45.138800000000003</v>
      </c>
      <c r="IU538" s="120">
        <v>0.34649999999999997</v>
      </c>
      <c r="IV538" s="128">
        <v>10.66</v>
      </c>
      <c r="IW538" s="128">
        <v>15.1919</v>
      </c>
      <c r="IX538" s="120">
        <v>0.1069</v>
      </c>
      <c r="IY538" s="128">
        <v>10.66</v>
      </c>
      <c r="IZ538" s="128">
        <v>5.9710999999999999</v>
      </c>
      <c r="JA538" s="120">
        <v>0.30080000000000001</v>
      </c>
      <c r="JB538" s="128">
        <v>10.66</v>
      </c>
      <c r="JC538" s="128">
        <v>14.257999999999999</v>
      </c>
      <c r="JD538" s="120">
        <v>7.8700000000000006E-2</v>
      </c>
      <c r="JE538" s="128">
        <v>10.66</v>
      </c>
      <c r="JF538" s="128">
        <v>26.6388</v>
      </c>
      <c r="JG538" s="120">
        <v>0.16819999999999999</v>
      </c>
      <c r="JH538" s="128">
        <v>10.66</v>
      </c>
      <c r="JI538" s="128">
        <v>20.2956</v>
      </c>
      <c r="JJ538" s="120">
        <v>0.1123</v>
      </c>
      <c r="JK538" s="128">
        <v>10.66</v>
      </c>
      <c r="JL538" s="128">
        <v>14.4125</v>
      </c>
      <c r="JM538" s="120">
        <v>0.1168</v>
      </c>
      <c r="JN538" s="128">
        <v>10.66</v>
      </c>
      <c r="JO538" s="128">
        <v>29.7883</v>
      </c>
      <c r="JP538" s="120">
        <v>0.22919999999999999</v>
      </c>
      <c r="JQ538" s="128">
        <v>10.66</v>
      </c>
      <c r="JR538" s="128">
        <v>12.855499999999999</v>
      </c>
      <c r="JS538" s="120">
        <v>8.6499999999999994E-2</v>
      </c>
    </row>
    <row r="539" spans="1:279" x14ac:dyDescent="0.25">
      <c r="A539" s="128">
        <v>10.68</v>
      </c>
      <c r="B539" s="128">
        <v>21.172000000000001</v>
      </c>
      <c r="C539" s="120">
        <v>0.39200000000000002</v>
      </c>
      <c r="D539" s="120">
        <v>10.68</v>
      </c>
      <c r="E539" s="120">
        <v>30.633400000000002</v>
      </c>
      <c r="F539" s="120">
        <v>0.38419999999999999</v>
      </c>
      <c r="G539" s="120">
        <v>10.68</v>
      </c>
      <c r="H539" s="120">
        <v>11.3261</v>
      </c>
      <c r="I539" s="120">
        <v>0.63680000000000003</v>
      </c>
      <c r="J539" s="120">
        <v>10.68</v>
      </c>
      <c r="K539" s="120">
        <v>26.531400000000001</v>
      </c>
      <c r="L539" s="120">
        <v>0.31309999999999999</v>
      </c>
      <c r="M539" s="120">
        <v>10.68</v>
      </c>
      <c r="N539" s="120">
        <v>16.890599999999999</v>
      </c>
      <c r="O539" s="120">
        <v>0.35720000000000002</v>
      </c>
      <c r="P539" s="120">
        <v>10.68</v>
      </c>
      <c r="Q539" s="120">
        <v>34.474200000000003</v>
      </c>
      <c r="R539" s="120">
        <v>0.62919999999999998</v>
      </c>
      <c r="S539" s="120">
        <v>10.68</v>
      </c>
      <c r="T539" s="120">
        <v>23.955200000000001</v>
      </c>
      <c r="U539" s="120">
        <v>0.46929999999999999</v>
      </c>
      <c r="V539" s="120">
        <v>13.016999999999999</v>
      </c>
      <c r="W539" s="120">
        <v>28.887</v>
      </c>
      <c r="X539" s="120">
        <v>0.1885</v>
      </c>
      <c r="Y539" s="120">
        <v>10.68</v>
      </c>
      <c r="Z539" s="120">
        <v>26.5639</v>
      </c>
      <c r="AA539" s="120">
        <v>0.26729999999999998</v>
      </c>
      <c r="AB539" s="120">
        <v>10.68</v>
      </c>
      <c r="AC539" s="120">
        <v>29.411899999999999</v>
      </c>
      <c r="AD539" s="120">
        <v>0.34839999999999999</v>
      </c>
      <c r="AE539" s="120">
        <v>13.005000000000001</v>
      </c>
      <c r="AF539" s="120">
        <v>23.873100000000001</v>
      </c>
      <c r="AG539" s="120">
        <v>0.1363</v>
      </c>
      <c r="AH539" s="120">
        <v>10.68</v>
      </c>
      <c r="AI539" s="120">
        <v>24.733499999999999</v>
      </c>
      <c r="AJ539" s="120">
        <v>0.25509999999999999</v>
      </c>
      <c r="AK539" s="120">
        <v>10.68</v>
      </c>
      <c r="AL539" s="120">
        <v>28.6128</v>
      </c>
      <c r="AM539" s="120">
        <v>0.42270000000000002</v>
      </c>
      <c r="AN539" s="120">
        <v>13.45</v>
      </c>
      <c r="AO539" s="120">
        <v>35.900500000000001</v>
      </c>
      <c r="AP539" s="120">
        <v>0.24229999999999999</v>
      </c>
      <c r="AT539" s="120">
        <v>10.68</v>
      </c>
      <c r="AU539" s="120">
        <v>22.8522</v>
      </c>
      <c r="AV539" s="120">
        <v>0.2707</v>
      </c>
      <c r="BO539" s="120">
        <v>10.68</v>
      </c>
      <c r="BP539" s="120">
        <v>17.427600000000002</v>
      </c>
      <c r="BQ539" s="120">
        <v>0.26960000000000001</v>
      </c>
      <c r="BR539" s="120">
        <v>10.68</v>
      </c>
      <c r="BS539" s="120">
        <v>24.184200000000001</v>
      </c>
      <c r="BT539" s="120">
        <v>0.54269999999999996</v>
      </c>
      <c r="CA539" s="120">
        <v>10.68</v>
      </c>
      <c r="CB539" s="120">
        <v>14.070600000000001</v>
      </c>
      <c r="CC539" s="120">
        <v>0.25309999999999999</v>
      </c>
      <c r="CD539" s="120">
        <v>10.68</v>
      </c>
      <c r="CE539" s="120">
        <v>30.0397</v>
      </c>
      <c r="CF539" s="120">
        <v>0.2979</v>
      </c>
      <c r="CS539" s="120">
        <v>10.68</v>
      </c>
      <c r="CT539" s="120">
        <v>20.475200000000001</v>
      </c>
      <c r="CU539" s="120">
        <v>0.21529999999999999</v>
      </c>
      <c r="CY539" s="120">
        <v>10.68</v>
      </c>
      <c r="CZ539" s="120">
        <v>20.942299999999999</v>
      </c>
      <c r="DA539" s="120">
        <v>0.31890000000000002</v>
      </c>
      <c r="DH539" s="120">
        <v>10.68</v>
      </c>
      <c r="DI539" s="120">
        <v>18.6981</v>
      </c>
      <c r="DJ539" s="120">
        <v>0.21410000000000001</v>
      </c>
      <c r="DN539" s="120">
        <v>10.68</v>
      </c>
      <c r="DO539" s="120">
        <v>23.863</v>
      </c>
      <c r="DP539" s="120">
        <v>0.23330000000000001</v>
      </c>
      <c r="DW539" s="120">
        <v>10.68</v>
      </c>
      <c r="DX539" s="120">
        <v>23.113299999999999</v>
      </c>
      <c r="DY539" s="120">
        <v>0.19950000000000001</v>
      </c>
      <c r="DZ539" s="120">
        <v>10.68</v>
      </c>
      <c r="EA539" s="120">
        <v>20.775200000000002</v>
      </c>
      <c r="EB539" s="120">
        <v>0.22700000000000001</v>
      </c>
      <c r="EL539" s="120">
        <v>10.68</v>
      </c>
      <c r="EM539" s="120">
        <v>24.627500000000001</v>
      </c>
      <c r="EN539" s="120">
        <v>0.19439999999999999</v>
      </c>
      <c r="EO539" s="120">
        <v>10.68</v>
      </c>
      <c r="EP539" s="120">
        <v>19.953900000000001</v>
      </c>
      <c r="EQ539" s="120">
        <v>0.20280000000000001</v>
      </c>
      <c r="EU539" s="120">
        <v>10.68</v>
      </c>
      <c r="EV539" s="120">
        <v>22.960599999999999</v>
      </c>
      <c r="EW539" s="120">
        <v>0.3271</v>
      </c>
      <c r="EX539" s="120">
        <v>10.68</v>
      </c>
      <c r="EY539" s="120">
        <v>23.140599999999999</v>
      </c>
      <c r="EZ539" s="120">
        <v>0.26429999999999998</v>
      </c>
      <c r="FM539" s="120">
        <v>10.68</v>
      </c>
      <c r="FN539" s="120">
        <v>31.7453</v>
      </c>
      <c r="FO539" s="120">
        <v>0.4254</v>
      </c>
      <c r="FP539" s="120">
        <v>10.68</v>
      </c>
      <c r="FQ539" s="120">
        <v>24.419</v>
      </c>
      <c r="FR539" s="120">
        <v>0.186</v>
      </c>
      <c r="FV539" s="120">
        <v>10.68</v>
      </c>
      <c r="FW539" s="120">
        <v>23.771899999999999</v>
      </c>
      <c r="FX539" s="120">
        <v>0.21540000000000001</v>
      </c>
      <c r="FY539" s="120">
        <v>10.68</v>
      </c>
      <c r="FZ539" s="120">
        <v>20.066199999999998</v>
      </c>
      <c r="GA539" s="120">
        <v>0.16239999999999999</v>
      </c>
      <c r="GE539" s="120">
        <v>10.68</v>
      </c>
      <c r="GF539" s="120">
        <v>23.850200000000001</v>
      </c>
      <c r="GG539" s="120">
        <v>0.20680000000000001</v>
      </c>
      <c r="GH539" s="120">
        <v>10.68</v>
      </c>
      <c r="GI539" s="120">
        <v>23.214300000000001</v>
      </c>
      <c r="GJ539" s="120">
        <v>0.20030000000000001</v>
      </c>
      <c r="GK539" s="120">
        <v>10.68</v>
      </c>
      <c r="GL539" s="120">
        <v>26.003599999999999</v>
      </c>
      <c r="GM539" s="120">
        <v>0.3821</v>
      </c>
      <c r="GN539" s="120">
        <v>10.68</v>
      </c>
      <c r="GO539" s="120">
        <v>27.430599999999998</v>
      </c>
      <c r="GP539" s="120">
        <v>0.45369999999999999</v>
      </c>
      <c r="GW539" s="120">
        <v>10.68</v>
      </c>
      <c r="GX539" s="120">
        <v>20.8535</v>
      </c>
      <c r="GY539" s="120">
        <v>0.35859999999999997</v>
      </c>
      <c r="GZ539" s="120">
        <v>10.68</v>
      </c>
      <c r="HA539" s="120">
        <v>20.851700000000001</v>
      </c>
      <c r="HB539" s="120">
        <v>0.6905</v>
      </c>
      <c r="HF539" s="120">
        <v>10.68</v>
      </c>
      <c r="HG539" s="120">
        <v>18.3748</v>
      </c>
      <c r="HH539" s="120">
        <v>0.56730000000000003</v>
      </c>
      <c r="HO539" s="120">
        <v>10.68</v>
      </c>
      <c r="HP539" s="120">
        <v>7.5442</v>
      </c>
      <c r="HQ539" s="120">
        <v>0.28749999999999998</v>
      </c>
      <c r="HR539" s="120">
        <v>10.68</v>
      </c>
      <c r="HS539" s="120">
        <v>27.055099999999999</v>
      </c>
      <c r="HT539" s="120">
        <v>0.29580000000000001</v>
      </c>
      <c r="HX539" s="128">
        <v>10.68</v>
      </c>
      <c r="HY539" s="128">
        <v>34.737099999999998</v>
      </c>
      <c r="HZ539" s="120">
        <v>0.17960000000000001</v>
      </c>
      <c r="IA539" s="128">
        <v>10.68</v>
      </c>
      <c r="IB539" s="128">
        <v>22.0685</v>
      </c>
      <c r="IC539" s="120">
        <v>9.5000000000000001E-2</v>
      </c>
      <c r="ID539" s="128">
        <v>10.68</v>
      </c>
      <c r="IE539" s="128">
        <v>21.498000000000001</v>
      </c>
      <c r="IF539" s="120">
        <v>9.9599999999999994E-2</v>
      </c>
      <c r="IG539" s="128">
        <v>10.68</v>
      </c>
      <c r="IH539" s="128">
        <v>24.114599999999999</v>
      </c>
      <c r="II539" s="120">
        <v>0.14779999999999999</v>
      </c>
      <c r="IJ539" s="128">
        <v>10.68</v>
      </c>
      <c r="IK539" s="128">
        <v>21.1751</v>
      </c>
      <c r="IL539" s="120">
        <v>0.13619999999999999</v>
      </c>
      <c r="IM539" s="128">
        <v>10.68</v>
      </c>
      <c r="IN539" s="128">
        <v>32.471699999999998</v>
      </c>
      <c r="IO539" s="120">
        <v>0.2</v>
      </c>
      <c r="IP539" s="128">
        <v>10.68</v>
      </c>
      <c r="IQ539" s="128">
        <v>43.080800000000004</v>
      </c>
      <c r="IR539" s="120">
        <v>0.2671</v>
      </c>
      <c r="IS539" s="128">
        <v>10.68</v>
      </c>
      <c r="IT539" s="128">
        <v>47.999600000000001</v>
      </c>
      <c r="IU539" s="120">
        <v>0.40739999999999998</v>
      </c>
      <c r="IV539" s="128">
        <v>10.68</v>
      </c>
      <c r="IW539" s="128">
        <v>16.278199999999998</v>
      </c>
      <c r="IX539" s="120">
        <v>8.4199999999999997E-2</v>
      </c>
      <c r="IY539" s="128">
        <v>10.68</v>
      </c>
      <c r="IZ539" s="128">
        <v>5.3823999999999996</v>
      </c>
      <c r="JA539" s="120">
        <v>0.31359999999999999</v>
      </c>
      <c r="JB539" s="128">
        <v>10.68</v>
      </c>
      <c r="JC539" s="128">
        <v>14.0722</v>
      </c>
      <c r="JD539" s="120">
        <v>7.9299999999999995E-2</v>
      </c>
      <c r="JE539" s="128">
        <v>10.68</v>
      </c>
      <c r="JF539" s="128">
        <v>26.2986</v>
      </c>
      <c r="JG539" s="120">
        <v>0.1734</v>
      </c>
      <c r="JH539" s="128">
        <v>10.68</v>
      </c>
      <c r="JI539" s="128">
        <v>19.996600000000001</v>
      </c>
      <c r="JJ539" s="120">
        <v>0.1158</v>
      </c>
      <c r="JK539" s="128">
        <v>10.68</v>
      </c>
      <c r="JL539" s="128">
        <v>18.619700000000002</v>
      </c>
      <c r="JM539" s="120">
        <v>0.1462</v>
      </c>
      <c r="JN539" s="128">
        <v>10.68</v>
      </c>
      <c r="JO539" s="128">
        <v>28.2759</v>
      </c>
      <c r="JP539" s="120">
        <v>0.2142</v>
      </c>
      <c r="JQ539" s="128">
        <v>10.68</v>
      </c>
      <c r="JR539" s="128">
        <v>12.9663</v>
      </c>
      <c r="JS539" s="120">
        <v>8.3500000000000005E-2</v>
      </c>
    </row>
    <row r="540" spans="1:279" x14ac:dyDescent="0.25">
      <c r="A540" s="128">
        <v>10.7</v>
      </c>
      <c r="B540" s="128">
        <v>20.549199999999999</v>
      </c>
      <c r="C540" s="120">
        <v>0.42</v>
      </c>
      <c r="D540" s="120">
        <v>10.7</v>
      </c>
      <c r="E540" s="120">
        <v>31.350200000000001</v>
      </c>
      <c r="F540" s="120">
        <v>0.34839999999999999</v>
      </c>
      <c r="G540" s="120">
        <v>10.7</v>
      </c>
      <c r="H540" s="120">
        <v>10.687200000000001</v>
      </c>
      <c r="I540" s="120">
        <v>0.59199999999999997</v>
      </c>
      <c r="J540" s="120">
        <v>10.7</v>
      </c>
      <c r="K540" s="120">
        <v>26.532399999999999</v>
      </c>
      <c r="L540" s="120">
        <v>0.32500000000000001</v>
      </c>
      <c r="M540" s="120">
        <v>10.7</v>
      </c>
      <c r="N540" s="120">
        <v>17.145900000000001</v>
      </c>
      <c r="O540" s="120">
        <v>0.37790000000000001</v>
      </c>
      <c r="P540" s="120">
        <v>10.7</v>
      </c>
      <c r="Q540" s="120">
        <v>33.814100000000003</v>
      </c>
      <c r="R540" s="120">
        <v>0.76949999999999996</v>
      </c>
      <c r="S540" s="120">
        <v>10.7</v>
      </c>
      <c r="T540" s="120">
        <v>23.1754</v>
      </c>
      <c r="U540" s="120">
        <v>0.56520000000000004</v>
      </c>
      <c r="V540" s="120">
        <v>13.037000000000001</v>
      </c>
      <c r="W540" s="120">
        <v>29.081199999999999</v>
      </c>
      <c r="X540" s="120">
        <v>0.1905</v>
      </c>
      <c r="Y540" s="120">
        <v>10.7</v>
      </c>
      <c r="Z540" s="120">
        <v>26.501999999999999</v>
      </c>
      <c r="AA540" s="120">
        <v>0.2601</v>
      </c>
      <c r="AB540" s="120">
        <v>10.7</v>
      </c>
      <c r="AC540" s="120">
        <v>29.256799999999998</v>
      </c>
      <c r="AD540" s="120">
        <v>0.33839999999999998</v>
      </c>
      <c r="AE540" s="120">
        <v>13.025</v>
      </c>
      <c r="AF540" s="120">
        <v>24.011900000000001</v>
      </c>
      <c r="AG540" s="120">
        <v>0.13780000000000001</v>
      </c>
      <c r="AH540" s="120">
        <v>10.7</v>
      </c>
      <c r="AI540" s="120">
        <v>24.965900000000001</v>
      </c>
      <c r="AJ540" s="120">
        <v>0.25929999999999997</v>
      </c>
      <c r="AK540" s="120">
        <v>10.7</v>
      </c>
      <c r="AL540" s="120">
        <v>28.505400000000002</v>
      </c>
      <c r="AM540" s="120">
        <v>0.42330000000000001</v>
      </c>
      <c r="AN540" s="120">
        <v>13.47</v>
      </c>
      <c r="AO540" s="120">
        <v>35.598199999999999</v>
      </c>
      <c r="AP540" s="120">
        <v>0.23699999999999999</v>
      </c>
      <c r="AT540" s="120">
        <v>10.7</v>
      </c>
      <c r="AU540" s="120">
        <v>23.401599999999998</v>
      </c>
      <c r="AV540" s="120">
        <v>0.27779999999999999</v>
      </c>
      <c r="BO540" s="120">
        <v>10.7</v>
      </c>
      <c r="BP540" s="120">
        <v>17.974499999999999</v>
      </c>
      <c r="BQ540" s="120">
        <v>0.24959999999999999</v>
      </c>
      <c r="BR540" s="120">
        <v>10.7</v>
      </c>
      <c r="BS540" s="120">
        <v>24.2163</v>
      </c>
      <c r="BT540" s="120">
        <v>0.6573</v>
      </c>
      <c r="CA540" s="120">
        <v>10.7</v>
      </c>
      <c r="CB540" s="120">
        <v>13.7605</v>
      </c>
      <c r="CC540" s="120">
        <v>0.29310000000000003</v>
      </c>
      <c r="CD540" s="120">
        <v>10.7</v>
      </c>
      <c r="CE540" s="120">
        <v>30.511600000000001</v>
      </c>
      <c r="CF540" s="120">
        <v>0.30020000000000002</v>
      </c>
      <c r="CS540" s="120">
        <v>10.7</v>
      </c>
      <c r="CT540" s="120">
        <v>20.803100000000001</v>
      </c>
      <c r="CU540" s="120">
        <v>0.2364</v>
      </c>
      <c r="CY540" s="120">
        <v>10.7</v>
      </c>
      <c r="CZ540" s="120">
        <v>21.551400000000001</v>
      </c>
      <c r="DA540" s="120">
        <v>0.32979999999999998</v>
      </c>
      <c r="DH540" s="120">
        <v>10.7</v>
      </c>
      <c r="DI540" s="120">
        <v>19.2103</v>
      </c>
      <c r="DJ540" s="120">
        <v>0.2225</v>
      </c>
      <c r="DN540" s="120">
        <v>10.7</v>
      </c>
      <c r="DO540" s="120">
        <v>23.844000000000001</v>
      </c>
      <c r="DP540" s="120">
        <v>0.23139999999999999</v>
      </c>
      <c r="DW540" s="120">
        <v>10.7</v>
      </c>
      <c r="DX540" s="120">
        <v>22.950600000000001</v>
      </c>
      <c r="DY540" s="120">
        <v>0.24690000000000001</v>
      </c>
      <c r="DZ540" s="120">
        <v>10.7</v>
      </c>
      <c r="EA540" s="120">
        <v>20.8598</v>
      </c>
      <c r="EB540" s="120">
        <v>0.22989999999999999</v>
      </c>
      <c r="EL540" s="120">
        <v>10.7</v>
      </c>
      <c r="EM540" s="120">
        <v>24.4453</v>
      </c>
      <c r="EN540" s="120">
        <v>0.19170000000000001</v>
      </c>
      <c r="EO540" s="120">
        <v>10.7</v>
      </c>
      <c r="EP540" s="120">
        <v>19.781400000000001</v>
      </c>
      <c r="EQ540" s="120">
        <v>0.19839999999999999</v>
      </c>
      <c r="EU540" s="120">
        <v>10.7</v>
      </c>
      <c r="EV540" s="120">
        <v>22.143699999999999</v>
      </c>
      <c r="EW540" s="120">
        <v>0.35310000000000002</v>
      </c>
      <c r="EX540" s="120">
        <v>10.7</v>
      </c>
      <c r="EY540" s="120">
        <v>22.486000000000001</v>
      </c>
      <c r="EZ540" s="120">
        <v>0.26679999999999998</v>
      </c>
      <c r="FM540" s="120">
        <v>10.7</v>
      </c>
      <c r="FN540" s="120">
        <v>32.265799999999999</v>
      </c>
      <c r="FO540" s="120">
        <v>0.41189999999999999</v>
      </c>
      <c r="FP540" s="120">
        <v>10.7</v>
      </c>
      <c r="FQ540" s="120">
        <v>24.792300000000001</v>
      </c>
      <c r="FR540" s="120">
        <v>0.18279999999999999</v>
      </c>
      <c r="FV540" s="120">
        <v>10.7</v>
      </c>
      <c r="FW540" s="120">
        <v>24.327200000000001</v>
      </c>
      <c r="FX540" s="120">
        <v>0.21690000000000001</v>
      </c>
      <c r="FY540" s="120">
        <v>10.7</v>
      </c>
      <c r="FZ540" s="120">
        <v>20.247499999999999</v>
      </c>
      <c r="GA540" s="120">
        <v>0.1661</v>
      </c>
      <c r="GE540" s="120">
        <v>10.7</v>
      </c>
      <c r="GF540" s="120">
        <v>24.1005</v>
      </c>
      <c r="GG540" s="120">
        <v>0.21210000000000001</v>
      </c>
      <c r="GH540" s="120">
        <v>10.7</v>
      </c>
      <c r="GI540" s="120">
        <v>22.789100000000001</v>
      </c>
      <c r="GJ540" s="120">
        <v>0.21029999999999999</v>
      </c>
      <c r="GK540" s="120">
        <v>10.7</v>
      </c>
      <c r="GL540" s="120">
        <v>25.8597</v>
      </c>
      <c r="GM540" s="120">
        <v>0.38579999999999998</v>
      </c>
      <c r="GN540" s="120">
        <v>10.7</v>
      </c>
      <c r="GO540" s="120">
        <v>26.998999999999999</v>
      </c>
      <c r="GP540" s="120">
        <v>0.45779999999999998</v>
      </c>
      <c r="GW540" s="120">
        <v>10.7</v>
      </c>
      <c r="GX540" s="120">
        <v>20.706399999999999</v>
      </c>
      <c r="GY540" s="120">
        <v>0.35920000000000002</v>
      </c>
      <c r="GZ540" s="120">
        <v>10.7</v>
      </c>
      <c r="HA540" s="120">
        <v>20.670999999999999</v>
      </c>
      <c r="HB540" s="120">
        <v>0.71160000000000001</v>
      </c>
      <c r="HF540" s="120">
        <v>10.7</v>
      </c>
      <c r="HG540" s="120">
        <v>18.325299999999999</v>
      </c>
      <c r="HH540" s="120">
        <v>0.57599999999999996</v>
      </c>
      <c r="HO540" s="120">
        <v>10.7</v>
      </c>
      <c r="HP540" s="120">
        <v>7.41</v>
      </c>
      <c r="HQ540" s="120">
        <v>0.28050000000000003</v>
      </c>
      <c r="HR540" s="120">
        <v>10.7</v>
      </c>
      <c r="HS540" s="120">
        <v>26.6205</v>
      </c>
      <c r="HT540" s="120">
        <v>0.30620000000000003</v>
      </c>
      <c r="HX540" s="128">
        <v>10.7</v>
      </c>
      <c r="HY540" s="128">
        <v>33.226999999999997</v>
      </c>
      <c r="HZ540" s="120">
        <v>0.17469999999999999</v>
      </c>
      <c r="IA540" s="128">
        <v>10.7</v>
      </c>
      <c r="IB540" s="128">
        <v>22.092700000000001</v>
      </c>
      <c r="IC540" s="120">
        <v>0.1003</v>
      </c>
      <c r="ID540" s="128">
        <v>10.7</v>
      </c>
      <c r="IE540" s="128">
        <v>21.581199999999999</v>
      </c>
      <c r="IF540" s="120">
        <v>0.10050000000000001</v>
      </c>
      <c r="IG540" s="128">
        <v>10.7</v>
      </c>
      <c r="IH540" s="128">
        <v>24.755199999999999</v>
      </c>
      <c r="II540" s="120">
        <v>0.14649999999999999</v>
      </c>
      <c r="IJ540" s="128">
        <v>10.7</v>
      </c>
      <c r="IK540" s="128">
        <v>20.511800000000001</v>
      </c>
      <c r="IL540" s="120">
        <v>0.13619999999999999</v>
      </c>
      <c r="IM540" s="128">
        <v>10.7</v>
      </c>
      <c r="IN540" s="128">
        <v>31.7636</v>
      </c>
      <c r="IO540" s="120">
        <v>0.1958</v>
      </c>
      <c r="IP540" s="128">
        <v>10.7</v>
      </c>
      <c r="IQ540" s="128">
        <v>43.7423</v>
      </c>
      <c r="IR540" s="120">
        <v>0.28139999999999998</v>
      </c>
      <c r="IS540" s="128">
        <v>10.7</v>
      </c>
      <c r="IT540" s="128">
        <v>50.560899999999997</v>
      </c>
      <c r="IU540" s="120">
        <v>0.49430000000000002</v>
      </c>
      <c r="IV540" s="128">
        <v>10.7</v>
      </c>
      <c r="IW540" s="128">
        <v>16.875499999999999</v>
      </c>
      <c r="IX540" s="120">
        <v>7.9299999999999995E-2</v>
      </c>
      <c r="IY540" s="128">
        <v>10.7</v>
      </c>
      <c r="IZ540" s="128">
        <v>4.8608000000000002</v>
      </c>
      <c r="JA540" s="120">
        <v>0.32200000000000001</v>
      </c>
      <c r="JB540" s="128">
        <v>10.7</v>
      </c>
      <c r="JC540" s="128">
        <v>13.7681</v>
      </c>
      <c r="JD540" s="120">
        <v>8.1500000000000003E-2</v>
      </c>
      <c r="JE540" s="128">
        <v>10.7</v>
      </c>
      <c r="JF540" s="128">
        <v>25.391500000000001</v>
      </c>
      <c r="JG540" s="120">
        <v>0.17469999999999999</v>
      </c>
      <c r="JH540" s="128">
        <v>10.7</v>
      </c>
      <c r="JI540" s="128">
        <v>20.005600000000001</v>
      </c>
      <c r="JJ540" s="120">
        <v>0.1174</v>
      </c>
      <c r="JK540" s="128">
        <v>10.7</v>
      </c>
      <c r="JL540" s="128">
        <v>24.7818</v>
      </c>
      <c r="JM540" s="120">
        <v>0.17030000000000001</v>
      </c>
      <c r="JN540" s="128">
        <v>10.7</v>
      </c>
      <c r="JO540" s="128">
        <v>26.887699999999999</v>
      </c>
      <c r="JP540" s="120">
        <v>0.1996</v>
      </c>
      <c r="JQ540" s="128">
        <v>10.7</v>
      </c>
      <c r="JR540" s="128">
        <v>13.3453</v>
      </c>
      <c r="JS540" s="120">
        <v>8.0199999999999994E-2</v>
      </c>
    </row>
    <row r="541" spans="1:279" x14ac:dyDescent="0.25">
      <c r="A541" s="128">
        <v>10.72</v>
      </c>
      <c r="B541" s="128">
        <v>19.417000000000002</v>
      </c>
      <c r="C541" s="120">
        <v>0.41139999999999999</v>
      </c>
      <c r="D541" s="120">
        <v>10.72</v>
      </c>
      <c r="E541" s="120">
        <v>31.5868</v>
      </c>
      <c r="F541" s="120">
        <v>0.3503</v>
      </c>
      <c r="G541" s="120">
        <v>10.72</v>
      </c>
      <c r="H541" s="120">
        <v>9.6134000000000004</v>
      </c>
      <c r="I541" s="120">
        <v>0.53979999999999995</v>
      </c>
      <c r="J541" s="120">
        <v>10.72</v>
      </c>
      <c r="K541" s="120">
        <v>26.898299999999999</v>
      </c>
      <c r="L541" s="120">
        <v>0.33600000000000002</v>
      </c>
      <c r="M541" s="120">
        <v>10.72</v>
      </c>
      <c r="N541" s="120">
        <v>17.072500000000002</v>
      </c>
      <c r="O541" s="120">
        <v>0.40439999999999998</v>
      </c>
      <c r="P541" s="120">
        <v>10.72</v>
      </c>
      <c r="Q541" s="120">
        <v>32.525300000000001</v>
      </c>
      <c r="R541" s="120">
        <v>0.91080000000000005</v>
      </c>
      <c r="S541" s="120">
        <v>10.72</v>
      </c>
      <c r="T541" s="120">
        <v>22.094200000000001</v>
      </c>
      <c r="U541" s="120">
        <v>0.66479999999999995</v>
      </c>
      <c r="V541" s="120">
        <v>13.057</v>
      </c>
      <c r="W541" s="120">
        <v>29.341100000000001</v>
      </c>
      <c r="X541" s="120">
        <v>0.1789</v>
      </c>
      <c r="Y541" s="120">
        <v>10.72</v>
      </c>
      <c r="Z541" s="120">
        <v>26.720199999999998</v>
      </c>
      <c r="AA541" s="120">
        <v>0.26050000000000001</v>
      </c>
      <c r="AB541" s="120">
        <v>10.72</v>
      </c>
      <c r="AC541" s="120">
        <v>28.724599999999999</v>
      </c>
      <c r="AD541" s="120">
        <v>0.35060000000000002</v>
      </c>
      <c r="AE541" s="120">
        <v>13.045</v>
      </c>
      <c r="AF541" s="120">
        <v>24.191700000000001</v>
      </c>
      <c r="AG541" s="120">
        <v>0.13930000000000001</v>
      </c>
      <c r="AH541" s="120">
        <v>10.72</v>
      </c>
      <c r="AI541" s="120">
        <v>25.270499999999998</v>
      </c>
      <c r="AJ541" s="120">
        <v>0.26390000000000002</v>
      </c>
      <c r="AK541" s="120">
        <v>10.72</v>
      </c>
      <c r="AL541" s="120">
        <v>28.528700000000001</v>
      </c>
      <c r="AM541" s="120">
        <v>0.42470000000000002</v>
      </c>
      <c r="AN541" s="120">
        <v>13.49</v>
      </c>
      <c r="AO541" s="120">
        <v>34.856299999999997</v>
      </c>
      <c r="AP541" s="120">
        <v>0.2407</v>
      </c>
      <c r="AT541" s="120">
        <v>10.72</v>
      </c>
      <c r="AU541" s="120">
        <v>23.827100000000002</v>
      </c>
      <c r="AV541" s="120">
        <v>0.24249999999999999</v>
      </c>
      <c r="BO541" s="120">
        <v>10.72</v>
      </c>
      <c r="BP541" s="120">
        <v>17.132300000000001</v>
      </c>
      <c r="BQ541" s="120">
        <v>0.2228</v>
      </c>
      <c r="BR541" s="120">
        <v>10.72</v>
      </c>
      <c r="BS541" s="120">
        <v>24.638999999999999</v>
      </c>
      <c r="BT541" s="120">
        <v>0.71630000000000005</v>
      </c>
      <c r="CA541" s="120">
        <v>10.72</v>
      </c>
      <c r="CB541" s="120">
        <v>13.1417</v>
      </c>
      <c r="CC541" s="120">
        <v>0.2883</v>
      </c>
      <c r="CD541" s="120">
        <v>10.72</v>
      </c>
      <c r="CE541" s="120">
        <v>30.1724</v>
      </c>
      <c r="CF541" s="120">
        <v>0.29680000000000001</v>
      </c>
      <c r="CS541" s="120">
        <v>10.72</v>
      </c>
      <c r="CT541" s="120">
        <v>20.789400000000001</v>
      </c>
      <c r="CU541" s="120">
        <v>0.26079999999999998</v>
      </c>
      <c r="CY541" s="120">
        <v>10.72</v>
      </c>
      <c r="CZ541" s="120">
        <v>22.0669</v>
      </c>
      <c r="DA541" s="120">
        <v>0.36199999999999999</v>
      </c>
      <c r="DH541" s="120">
        <v>10.72</v>
      </c>
      <c r="DI541" s="120">
        <v>19.495000000000001</v>
      </c>
      <c r="DJ541" s="120">
        <v>0.21970000000000001</v>
      </c>
      <c r="DN541" s="120">
        <v>10.72</v>
      </c>
      <c r="DO541" s="120">
        <v>23.833100000000002</v>
      </c>
      <c r="DP541" s="120">
        <v>0.2266</v>
      </c>
      <c r="DW541" s="120">
        <v>10.72</v>
      </c>
      <c r="DX541" s="120">
        <v>22.575399999999998</v>
      </c>
      <c r="DY541" s="120">
        <v>0.28860000000000002</v>
      </c>
      <c r="DZ541" s="120">
        <v>10.72</v>
      </c>
      <c r="EA541" s="120">
        <v>20.866299999999999</v>
      </c>
      <c r="EB541" s="120">
        <v>0.23119999999999999</v>
      </c>
      <c r="EL541" s="120">
        <v>10.72</v>
      </c>
      <c r="EM541" s="120">
        <v>24.324000000000002</v>
      </c>
      <c r="EN541" s="120">
        <v>0.19309999999999999</v>
      </c>
      <c r="EO541" s="120">
        <v>10.72</v>
      </c>
      <c r="EP541" s="120">
        <v>19.568999999999999</v>
      </c>
      <c r="EQ541" s="120">
        <v>0.1933</v>
      </c>
      <c r="EU541" s="120">
        <v>10.72</v>
      </c>
      <c r="EV541" s="120">
        <v>21.353100000000001</v>
      </c>
      <c r="EW541" s="120">
        <v>0.3826</v>
      </c>
      <c r="EX541" s="120">
        <v>10.72</v>
      </c>
      <c r="EY541" s="120">
        <v>21.970099999999999</v>
      </c>
      <c r="EZ541" s="120">
        <v>0.26829999999999998</v>
      </c>
      <c r="FM541" s="120">
        <v>10.72</v>
      </c>
      <c r="FN541" s="120">
        <v>32.555300000000003</v>
      </c>
      <c r="FO541" s="120">
        <v>0.3931</v>
      </c>
      <c r="FP541" s="120">
        <v>10.72</v>
      </c>
      <c r="FQ541" s="120">
        <v>25.380800000000001</v>
      </c>
      <c r="FR541" s="120">
        <v>0.18940000000000001</v>
      </c>
      <c r="FV541" s="120">
        <v>10.72</v>
      </c>
      <c r="FW541" s="120">
        <v>24.748699999999999</v>
      </c>
      <c r="FX541" s="120">
        <v>0.2228</v>
      </c>
      <c r="FY541" s="120">
        <v>10.72</v>
      </c>
      <c r="FZ541" s="120">
        <v>20.3965</v>
      </c>
      <c r="GA541" s="120">
        <v>0.1724</v>
      </c>
      <c r="GE541" s="120">
        <v>10.72</v>
      </c>
      <c r="GF541" s="120">
        <v>24.430800000000001</v>
      </c>
      <c r="GG541" s="120">
        <v>0.21909999999999999</v>
      </c>
      <c r="GH541" s="120">
        <v>10.72</v>
      </c>
      <c r="GI541" s="120">
        <v>22.549600000000002</v>
      </c>
      <c r="GJ541" s="120">
        <v>0.21820000000000001</v>
      </c>
      <c r="GK541" s="120">
        <v>10.72</v>
      </c>
      <c r="GL541" s="120">
        <v>25.798300000000001</v>
      </c>
      <c r="GM541" s="120">
        <v>0.38729999999999998</v>
      </c>
      <c r="GN541" s="120">
        <v>10.72</v>
      </c>
      <c r="GO541" s="120">
        <v>26.711500000000001</v>
      </c>
      <c r="GP541" s="120">
        <v>0.45979999999999999</v>
      </c>
      <c r="GW541" s="120">
        <v>10.72</v>
      </c>
      <c r="GX541" s="120">
        <v>20.768999999999998</v>
      </c>
      <c r="GY541" s="120">
        <v>0.3543</v>
      </c>
      <c r="GZ541" s="120">
        <v>10.72</v>
      </c>
      <c r="HA541" s="120">
        <v>20.5703</v>
      </c>
      <c r="HB541" s="120">
        <v>0.71430000000000005</v>
      </c>
      <c r="HF541" s="120">
        <v>10.72</v>
      </c>
      <c r="HG541" s="120">
        <v>18.267900000000001</v>
      </c>
      <c r="HH541" s="120">
        <v>0.58040000000000003</v>
      </c>
      <c r="HO541" s="120">
        <v>10.72</v>
      </c>
      <c r="HP541" s="120">
        <v>8.0375999999999994</v>
      </c>
      <c r="HQ541" s="120">
        <v>0.27960000000000002</v>
      </c>
      <c r="HR541" s="120">
        <v>10.72</v>
      </c>
      <c r="HS541" s="120">
        <v>26.263100000000001</v>
      </c>
      <c r="HT541" s="120">
        <v>0.31009999999999999</v>
      </c>
      <c r="HX541" s="128">
        <v>10.72</v>
      </c>
      <c r="HY541" s="128">
        <v>31.676100000000002</v>
      </c>
      <c r="HZ541" s="120">
        <v>0.2056</v>
      </c>
      <c r="IA541" s="128">
        <v>10.72</v>
      </c>
      <c r="IB541" s="128">
        <v>21.9556</v>
      </c>
      <c r="IC541" s="120">
        <v>0.1082</v>
      </c>
      <c r="ID541" s="128">
        <v>10.72</v>
      </c>
      <c r="IE541" s="128">
        <v>21.560400000000001</v>
      </c>
      <c r="IF541" s="120">
        <v>0.1022</v>
      </c>
      <c r="IG541" s="128">
        <v>10.72</v>
      </c>
      <c r="IH541" s="128">
        <v>25.542899999999999</v>
      </c>
      <c r="II541" s="120">
        <v>0.1469</v>
      </c>
      <c r="IJ541" s="128">
        <v>10.72</v>
      </c>
      <c r="IK541" s="128">
        <v>19.773800000000001</v>
      </c>
      <c r="IL541" s="120">
        <v>0.1245</v>
      </c>
      <c r="IM541" s="128">
        <v>10.72</v>
      </c>
      <c r="IN541" s="128">
        <v>30.8126</v>
      </c>
      <c r="IO541" s="120">
        <v>0.1898</v>
      </c>
      <c r="IP541" s="128">
        <v>10.72</v>
      </c>
      <c r="IQ541" s="128">
        <v>43.954900000000002</v>
      </c>
      <c r="IR541" s="120">
        <v>0.29010000000000002</v>
      </c>
      <c r="IS541" s="128">
        <v>10.72</v>
      </c>
      <c r="IT541" s="128">
        <v>53.289099999999998</v>
      </c>
      <c r="IU541" s="120">
        <v>0.53879999999999995</v>
      </c>
      <c r="IV541" s="128">
        <v>10.72</v>
      </c>
      <c r="IW541" s="128">
        <v>17.1341</v>
      </c>
      <c r="IX541" s="120">
        <v>8.0399999999999999E-2</v>
      </c>
      <c r="IY541" s="128">
        <v>10.72</v>
      </c>
      <c r="IZ541" s="128">
        <v>4.6982999999999997</v>
      </c>
      <c r="JA541" s="120">
        <v>0.32819999999999999</v>
      </c>
      <c r="JB541" s="128">
        <v>10.72</v>
      </c>
      <c r="JC541" s="128">
        <v>13.433299999999999</v>
      </c>
      <c r="JD541" s="120">
        <v>8.2900000000000001E-2</v>
      </c>
      <c r="JE541" s="128">
        <v>10.72</v>
      </c>
      <c r="JF541" s="128">
        <v>24.695900000000002</v>
      </c>
      <c r="JG541" s="120">
        <v>0.1711</v>
      </c>
      <c r="JH541" s="128">
        <v>10.72</v>
      </c>
      <c r="JI541" s="128">
        <v>19.999099999999999</v>
      </c>
      <c r="JJ541" s="120">
        <v>0.11650000000000001</v>
      </c>
      <c r="JK541" s="128">
        <v>10.72</v>
      </c>
      <c r="JL541" s="128">
        <v>26.967400000000001</v>
      </c>
      <c r="JM541" s="120">
        <v>0.20100000000000001</v>
      </c>
      <c r="JN541" s="128">
        <v>10.72</v>
      </c>
      <c r="JO541" s="128">
        <v>25.594000000000001</v>
      </c>
      <c r="JP541" s="120">
        <v>0.183</v>
      </c>
      <c r="JQ541" s="128">
        <v>10.72</v>
      </c>
      <c r="JR541" s="128">
        <v>13.837899999999999</v>
      </c>
      <c r="JS541" s="120">
        <v>7.8200000000000006E-2</v>
      </c>
    </row>
    <row r="542" spans="1:279" x14ac:dyDescent="0.25">
      <c r="A542" s="128">
        <v>10.74</v>
      </c>
      <c r="B542" s="128">
        <v>18.2087</v>
      </c>
      <c r="C542" s="120">
        <v>0.41020000000000001</v>
      </c>
      <c r="D542" s="120">
        <v>10.74</v>
      </c>
      <c r="E542" s="120">
        <v>32.242199999999997</v>
      </c>
      <c r="F542" s="120">
        <v>0.36699999999999999</v>
      </c>
      <c r="G542" s="120">
        <v>10.74</v>
      </c>
      <c r="H542" s="120">
        <v>8.8888999999999996</v>
      </c>
      <c r="I542" s="120">
        <v>0.50160000000000005</v>
      </c>
      <c r="J542" s="120">
        <v>10.74</v>
      </c>
      <c r="K542" s="120">
        <v>27.062899999999999</v>
      </c>
      <c r="L542" s="120">
        <v>0.32729999999999998</v>
      </c>
      <c r="M542" s="120">
        <v>10.74</v>
      </c>
      <c r="N542" s="120">
        <v>16.737400000000001</v>
      </c>
      <c r="O542" s="120">
        <v>0.41639999999999999</v>
      </c>
      <c r="P542" s="120">
        <v>10.74</v>
      </c>
      <c r="Q542" s="120">
        <v>30.9389</v>
      </c>
      <c r="R542" s="120">
        <v>1.0003</v>
      </c>
      <c r="S542" s="120">
        <v>10.74</v>
      </c>
      <c r="T542" s="120">
        <v>20.641200000000001</v>
      </c>
      <c r="U542" s="120">
        <v>0.69130000000000003</v>
      </c>
      <c r="V542" s="120">
        <v>13.077</v>
      </c>
      <c r="W542" s="120">
        <v>29.498000000000001</v>
      </c>
      <c r="X542" s="120">
        <v>0.2029</v>
      </c>
      <c r="Y542" s="120">
        <v>10.74</v>
      </c>
      <c r="Z542" s="120">
        <v>27.259499999999999</v>
      </c>
      <c r="AA542" s="120">
        <v>0.26100000000000001</v>
      </c>
      <c r="AB542" s="120">
        <v>10.74</v>
      </c>
      <c r="AC542" s="120">
        <v>28.786899999999999</v>
      </c>
      <c r="AD542" s="120">
        <v>0.3281</v>
      </c>
      <c r="AE542" s="120">
        <v>13.065</v>
      </c>
      <c r="AF542" s="120">
        <v>24.357399999999998</v>
      </c>
      <c r="AG542" s="120">
        <v>0.1396</v>
      </c>
      <c r="AH542" s="120">
        <v>10.74</v>
      </c>
      <c r="AI542" s="120">
        <v>25.5398</v>
      </c>
      <c r="AJ542" s="120">
        <v>0.27379999999999999</v>
      </c>
      <c r="AK542" s="120">
        <v>10.74</v>
      </c>
      <c r="AL542" s="120">
        <v>28.637599999999999</v>
      </c>
      <c r="AM542" s="120">
        <v>0.42359999999999998</v>
      </c>
      <c r="AN542" s="120">
        <v>13.51</v>
      </c>
      <c r="AO542" s="120">
        <v>34.195399999999999</v>
      </c>
      <c r="AP542" s="120">
        <v>0.23769999999999999</v>
      </c>
      <c r="AT542" s="120">
        <v>10.74</v>
      </c>
      <c r="AU542" s="120">
        <v>24.027100000000001</v>
      </c>
      <c r="AV542" s="120">
        <v>0.20469999999999999</v>
      </c>
      <c r="BO542" s="120">
        <v>10.74</v>
      </c>
      <c r="BP542" s="120">
        <v>15.9757</v>
      </c>
      <c r="BQ542" s="120">
        <v>0.21540000000000001</v>
      </c>
      <c r="BR542" s="120">
        <v>10.74</v>
      </c>
      <c r="BS542" s="120">
        <v>23.8917</v>
      </c>
      <c r="BT542" s="120">
        <v>0.7258</v>
      </c>
      <c r="CA542" s="120">
        <v>10.74</v>
      </c>
      <c r="CB542" s="120">
        <v>12.870699999999999</v>
      </c>
      <c r="CC542" s="120">
        <v>0.29039999999999999</v>
      </c>
      <c r="CD542" s="120">
        <v>10.74</v>
      </c>
      <c r="CE542" s="120">
        <v>29.8126</v>
      </c>
      <c r="CF542" s="120">
        <v>0.309</v>
      </c>
      <c r="CS542" s="120">
        <v>10.74</v>
      </c>
      <c r="CT542" s="120">
        <v>20.3916</v>
      </c>
      <c r="CU542" s="120">
        <v>0.27800000000000002</v>
      </c>
      <c r="CY542" s="120">
        <v>10.74</v>
      </c>
      <c r="CZ542" s="120">
        <v>21.955300000000001</v>
      </c>
      <c r="DA542" s="120">
        <v>0.40060000000000001</v>
      </c>
      <c r="DH542" s="120">
        <v>10.74</v>
      </c>
      <c r="DI542" s="120">
        <v>19.502800000000001</v>
      </c>
      <c r="DJ542" s="120">
        <v>0.2223</v>
      </c>
      <c r="DN542" s="120">
        <v>10.74</v>
      </c>
      <c r="DO542" s="120">
        <v>23.8217</v>
      </c>
      <c r="DP542" s="120">
        <v>0.2243</v>
      </c>
      <c r="DW542" s="120">
        <v>10.74</v>
      </c>
      <c r="DX542" s="120">
        <v>22.2072</v>
      </c>
      <c r="DY542" s="120">
        <v>0.34749999999999998</v>
      </c>
      <c r="DZ542" s="120">
        <v>10.74</v>
      </c>
      <c r="EA542" s="120">
        <v>20.924700000000001</v>
      </c>
      <c r="EB542" s="120">
        <v>0.2303</v>
      </c>
      <c r="EL542" s="120">
        <v>10.74</v>
      </c>
      <c r="EM542" s="120">
        <v>24.443000000000001</v>
      </c>
      <c r="EN542" s="120">
        <v>0.19259999999999999</v>
      </c>
      <c r="EO542" s="120">
        <v>10.74</v>
      </c>
      <c r="EP542" s="120">
        <v>19.408200000000001</v>
      </c>
      <c r="EQ542" s="120">
        <v>0.1895</v>
      </c>
      <c r="EU542" s="120">
        <v>10.74</v>
      </c>
      <c r="EV542" s="120">
        <v>20.966999999999999</v>
      </c>
      <c r="EW542" s="120">
        <v>0.3982</v>
      </c>
      <c r="EX542" s="120">
        <v>10.74</v>
      </c>
      <c r="EY542" s="120">
        <v>21.662299999999998</v>
      </c>
      <c r="EZ542" s="120">
        <v>0.26700000000000002</v>
      </c>
      <c r="FM542" s="120">
        <v>10.74</v>
      </c>
      <c r="FN542" s="120">
        <v>32.614199999999997</v>
      </c>
      <c r="FO542" s="120">
        <v>0.38179999999999997</v>
      </c>
      <c r="FP542" s="120">
        <v>10.74</v>
      </c>
      <c r="FQ542" s="120">
        <v>26.035799999999998</v>
      </c>
      <c r="FR542" s="120">
        <v>0.19489999999999999</v>
      </c>
      <c r="FV542" s="120">
        <v>10.74</v>
      </c>
      <c r="FW542" s="120">
        <v>25.113099999999999</v>
      </c>
      <c r="FX542" s="120">
        <v>0.2268</v>
      </c>
      <c r="FY542" s="120">
        <v>10.74</v>
      </c>
      <c r="FZ542" s="120">
        <v>20.565899999999999</v>
      </c>
      <c r="GA542" s="120">
        <v>0.1767</v>
      </c>
      <c r="GE542" s="120">
        <v>10.74</v>
      </c>
      <c r="GF542" s="120">
        <v>24.457999999999998</v>
      </c>
      <c r="GG542" s="120">
        <v>0.22259999999999999</v>
      </c>
      <c r="GH542" s="120">
        <v>10.74</v>
      </c>
      <c r="GI542" s="120">
        <v>22.391999999999999</v>
      </c>
      <c r="GJ542" s="120">
        <v>0.22209999999999999</v>
      </c>
      <c r="GK542" s="120">
        <v>10.74</v>
      </c>
      <c r="GL542" s="120">
        <v>25.6813</v>
      </c>
      <c r="GM542" s="120">
        <v>0.38750000000000001</v>
      </c>
      <c r="GN542" s="120">
        <v>10.74</v>
      </c>
      <c r="GO542" s="120">
        <v>26.422799999999999</v>
      </c>
      <c r="GP542" s="120">
        <v>0.45490000000000003</v>
      </c>
      <c r="GW542" s="120">
        <v>10.74</v>
      </c>
      <c r="GX542" s="120">
        <v>20.8889</v>
      </c>
      <c r="GY542" s="120">
        <v>0.34420000000000001</v>
      </c>
      <c r="GZ542" s="120">
        <v>10.74</v>
      </c>
      <c r="HA542" s="120">
        <v>20.428799999999999</v>
      </c>
      <c r="HB542" s="120">
        <v>0.72570000000000001</v>
      </c>
      <c r="HF542" s="120">
        <v>10.74</v>
      </c>
      <c r="HG542" s="120">
        <v>18.378699999999998</v>
      </c>
      <c r="HH542" s="120">
        <v>0.58240000000000003</v>
      </c>
      <c r="HO542" s="120">
        <v>10.74</v>
      </c>
      <c r="HP542" s="120">
        <v>9.1897000000000002</v>
      </c>
      <c r="HQ542" s="120">
        <v>0.28460000000000002</v>
      </c>
      <c r="HR542" s="120">
        <v>10.74</v>
      </c>
      <c r="HS542" s="120">
        <v>26.000399999999999</v>
      </c>
      <c r="HT542" s="120">
        <v>0.3044</v>
      </c>
      <c r="HX542" s="128">
        <v>10.74</v>
      </c>
      <c r="HY542" s="128">
        <v>29.8445</v>
      </c>
      <c r="HZ542" s="120">
        <v>0.21310000000000001</v>
      </c>
      <c r="IA542" s="128">
        <v>10.74</v>
      </c>
      <c r="IB542" s="128">
        <v>22.0425</v>
      </c>
      <c r="IC542" s="120">
        <v>0.10920000000000001</v>
      </c>
      <c r="ID542" s="128">
        <v>10.74</v>
      </c>
      <c r="IE542" s="128">
        <v>21.481999999999999</v>
      </c>
      <c r="IF542" s="120">
        <v>0.1003</v>
      </c>
      <c r="IG542" s="128">
        <v>10.74</v>
      </c>
      <c r="IH542" s="128">
        <v>26.020099999999999</v>
      </c>
      <c r="II542" s="120">
        <v>0.14849999999999999</v>
      </c>
      <c r="IJ542" s="128">
        <v>10.74</v>
      </c>
      <c r="IK542" s="128">
        <v>19.175799999999999</v>
      </c>
      <c r="IL542" s="120">
        <v>0.1208</v>
      </c>
      <c r="IM542" s="128">
        <v>10.74</v>
      </c>
      <c r="IN542" s="128">
        <v>29.448499999999999</v>
      </c>
      <c r="IO542" s="120">
        <v>0.188</v>
      </c>
      <c r="IP542" s="128">
        <v>10.74</v>
      </c>
      <c r="IQ542" s="128">
        <v>43.754399999999997</v>
      </c>
      <c r="IR542" s="120">
        <v>0.29330000000000001</v>
      </c>
      <c r="IS542" s="128">
        <v>10.74</v>
      </c>
      <c r="IT542" s="128">
        <v>56.4251</v>
      </c>
      <c r="IU542" s="120">
        <v>0.59619999999999995</v>
      </c>
      <c r="IV542" s="128">
        <v>10.74</v>
      </c>
      <c r="IW542" s="128">
        <v>16.993099999999998</v>
      </c>
      <c r="IX542" s="120">
        <v>0.08</v>
      </c>
      <c r="IY542" s="128">
        <v>10.74</v>
      </c>
      <c r="IZ542" s="128">
        <v>4.6372</v>
      </c>
      <c r="JA542" s="120">
        <v>0.33379999999999999</v>
      </c>
      <c r="JB542" s="128">
        <v>10.74</v>
      </c>
      <c r="JC542" s="128">
        <v>13.333500000000001</v>
      </c>
      <c r="JD542" s="120">
        <v>8.1600000000000006E-2</v>
      </c>
      <c r="JE542" s="128">
        <v>10.74</v>
      </c>
      <c r="JF542" s="128">
        <v>23.6937</v>
      </c>
      <c r="JG542" s="120">
        <v>0.16489999999999999</v>
      </c>
      <c r="JH542" s="128">
        <v>10.74</v>
      </c>
      <c r="JI542" s="128">
        <v>20.040299999999998</v>
      </c>
      <c r="JJ542" s="120">
        <v>0.1192</v>
      </c>
      <c r="JK542" s="128">
        <v>10.74</v>
      </c>
      <c r="JL542" s="128">
        <v>27.7379</v>
      </c>
      <c r="JM542" s="120">
        <v>0.22539999999999999</v>
      </c>
      <c r="JN542" s="128">
        <v>10.74</v>
      </c>
      <c r="JO542" s="128">
        <v>24.372800000000002</v>
      </c>
      <c r="JP542" s="120">
        <v>0.1681</v>
      </c>
      <c r="JQ542" s="128">
        <v>10.74</v>
      </c>
      <c r="JR542" s="128">
        <v>14.282999999999999</v>
      </c>
      <c r="JS542" s="120">
        <v>7.7799999999999994E-2</v>
      </c>
    </row>
    <row r="543" spans="1:279" x14ac:dyDescent="0.25">
      <c r="A543" s="128">
        <v>10.76</v>
      </c>
      <c r="B543" s="128">
        <v>16.9664</v>
      </c>
      <c r="C543" s="120">
        <v>0.4239</v>
      </c>
      <c r="D543" s="120">
        <v>10.76</v>
      </c>
      <c r="E543" s="120">
        <v>32.015999999999998</v>
      </c>
      <c r="F543" s="120">
        <v>0.38019999999999998</v>
      </c>
      <c r="G543" s="120">
        <v>10.76</v>
      </c>
      <c r="H543" s="120">
        <v>8.3529999999999998</v>
      </c>
      <c r="I543" s="120">
        <v>0.47549999999999998</v>
      </c>
      <c r="J543" s="120">
        <v>10.76</v>
      </c>
      <c r="K543" s="120">
        <v>27.040199999999999</v>
      </c>
      <c r="L543" s="120">
        <v>0.3322</v>
      </c>
      <c r="M543" s="120">
        <v>10.76</v>
      </c>
      <c r="N543" s="120">
        <v>16.295200000000001</v>
      </c>
      <c r="O543" s="120">
        <v>0.42649999999999999</v>
      </c>
      <c r="P543" s="120">
        <v>10.76</v>
      </c>
      <c r="Q543" s="120">
        <v>29.044899999999998</v>
      </c>
      <c r="R543" s="120">
        <v>1.0386</v>
      </c>
      <c r="S543" s="120">
        <v>10.76</v>
      </c>
      <c r="T543" s="120">
        <v>19.385400000000001</v>
      </c>
      <c r="U543" s="120">
        <v>0.67830000000000001</v>
      </c>
      <c r="V543" s="120">
        <v>13.097</v>
      </c>
      <c r="W543" s="120">
        <v>29.716699999999999</v>
      </c>
      <c r="X543" s="120">
        <v>0.2054</v>
      </c>
      <c r="Y543" s="120">
        <v>10.76</v>
      </c>
      <c r="Z543" s="120">
        <v>27.601900000000001</v>
      </c>
      <c r="AA543" s="120">
        <v>0.26140000000000002</v>
      </c>
      <c r="AB543" s="120">
        <v>10.76</v>
      </c>
      <c r="AC543" s="120">
        <v>28.7256</v>
      </c>
      <c r="AD543" s="120">
        <v>0.30719999999999997</v>
      </c>
      <c r="AE543" s="120">
        <v>13.085000000000001</v>
      </c>
      <c r="AF543" s="120">
        <v>24.572600000000001</v>
      </c>
      <c r="AG543" s="120">
        <v>0.14000000000000001</v>
      </c>
      <c r="AH543" s="120">
        <v>10.76</v>
      </c>
      <c r="AI543" s="120">
        <v>25.590199999999999</v>
      </c>
      <c r="AJ543" s="120">
        <v>0.28499999999999998</v>
      </c>
      <c r="AK543" s="120">
        <v>10.76</v>
      </c>
      <c r="AL543" s="120">
        <v>28.747199999999999</v>
      </c>
      <c r="AM543" s="120">
        <v>0.4229</v>
      </c>
      <c r="AN543" s="120">
        <v>13.53</v>
      </c>
      <c r="AO543" s="120">
        <v>33.657499999999999</v>
      </c>
      <c r="AP543" s="120">
        <v>0.2162</v>
      </c>
      <c r="AT543" s="120">
        <v>10.76</v>
      </c>
      <c r="AU543" s="120">
        <v>24.048400000000001</v>
      </c>
      <c r="AV543" s="120">
        <v>0.2374</v>
      </c>
      <c r="BO543" s="120">
        <v>10.76</v>
      </c>
      <c r="BP543" s="120">
        <v>16.6434</v>
      </c>
      <c r="BQ543" s="120">
        <v>0.2112</v>
      </c>
      <c r="BR543" s="120">
        <v>10.76</v>
      </c>
      <c r="BS543" s="120">
        <v>21.408200000000001</v>
      </c>
      <c r="BT543" s="120">
        <v>0.72940000000000005</v>
      </c>
      <c r="CA543" s="120">
        <v>10.76</v>
      </c>
      <c r="CB543" s="120">
        <v>12.946300000000001</v>
      </c>
      <c r="CC543" s="120">
        <v>0.29260000000000003</v>
      </c>
      <c r="CD543" s="120">
        <v>10.76</v>
      </c>
      <c r="CE543" s="120">
        <v>28.831700000000001</v>
      </c>
      <c r="CF543" s="120">
        <v>0.313</v>
      </c>
      <c r="CS543" s="120">
        <v>10.76</v>
      </c>
      <c r="CT543" s="120">
        <v>19.9558</v>
      </c>
      <c r="CU543" s="120">
        <v>0.30020000000000002</v>
      </c>
      <c r="CY543" s="120">
        <v>10.76</v>
      </c>
      <c r="CZ543" s="120">
        <v>21.303699999999999</v>
      </c>
      <c r="DA543" s="120">
        <v>0.41160000000000002</v>
      </c>
      <c r="DH543" s="120">
        <v>10.76</v>
      </c>
      <c r="DI543" s="120">
        <v>19.4253</v>
      </c>
      <c r="DJ543" s="120">
        <v>0.23089999999999999</v>
      </c>
      <c r="DN543" s="120">
        <v>10.76</v>
      </c>
      <c r="DO543" s="120">
        <v>23.5017</v>
      </c>
      <c r="DP543" s="120">
        <v>0.22489999999999999</v>
      </c>
      <c r="DW543" s="120">
        <v>10.76</v>
      </c>
      <c r="DX543" s="120">
        <v>21.879200000000001</v>
      </c>
      <c r="DY543" s="120">
        <v>0.39410000000000001</v>
      </c>
      <c r="DZ543" s="120">
        <v>10.76</v>
      </c>
      <c r="EA543" s="120">
        <v>21.093599999999999</v>
      </c>
      <c r="EB543" s="120">
        <v>0.23369999999999999</v>
      </c>
      <c r="EL543" s="120">
        <v>10.76</v>
      </c>
      <c r="EM543" s="120">
        <v>24.868300000000001</v>
      </c>
      <c r="EN543" s="120">
        <v>0.20380000000000001</v>
      </c>
      <c r="EO543" s="120">
        <v>10.76</v>
      </c>
      <c r="EP543" s="120">
        <v>19.216999999999999</v>
      </c>
      <c r="EQ543" s="120">
        <v>0.18540000000000001</v>
      </c>
      <c r="EU543" s="120">
        <v>10.76</v>
      </c>
      <c r="EV543" s="120">
        <v>20.694299999999998</v>
      </c>
      <c r="EW543" s="120">
        <v>0.40550000000000003</v>
      </c>
      <c r="EX543" s="120">
        <v>10.76</v>
      </c>
      <c r="EY543" s="120">
        <v>21.741900000000001</v>
      </c>
      <c r="EZ543" s="120">
        <v>0.26500000000000001</v>
      </c>
      <c r="FM543" s="120">
        <v>10.76</v>
      </c>
      <c r="FN543" s="120">
        <v>32.81</v>
      </c>
      <c r="FO543" s="120">
        <v>0.38169999999999998</v>
      </c>
      <c r="FP543" s="120">
        <v>10.76</v>
      </c>
      <c r="FQ543" s="120">
        <v>26.315999999999999</v>
      </c>
      <c r="FR543" s="120">
        <v>0.2001</v>
      </c>
      <c r="FV543" s="120">
        <v>10.76</v>
      </c>
      <c r="FW543" s="120">
        <v>25.307200000000002</v>
      </c>
      <c r="FX543" s="120">
        <v>0.2268</v>
      </c>
      <c r="FY543" s="120">
        <v>10.76</v>
      </c>
      <c r="FZ543" s="120">
        <v>20.593599999999999</v>
      </c>
      <c r="GA543" s="120">
        <v>0.18210000000000001</v>
      </c>
      <c r="GE543" s="120">
        <v>10.76</v>
      </c>
      <c r="GF543" s="120">
        <v>24.571999999999999</v>
      </c>
      <c r="GG543" s="120">
        <v>0.22120000000000001</v>
      </c>
      <c r="GH543" s="120">
        <v>10.76</v>
      </c>
      <c r="GI543" s="120">
        <v>22.153600000000001</v>
      </c>
      <c r="GJ543" s="120">
        <v>0.22539999999999999</v>
      </c>
      <c r="GK543" s="120">
        <v>10.76</v>
      </c>
      <c r="GL543" s="120">
        <v>25.479399999999998</v>
      </c>
      <c r="GM543" s="120">
        <v>0.39879999999999999</v>
      </c>
      <c r="GN543" s="120">
        <v>10.76</v>
      </c>
      <c r="GO543" s="120">
        <v>25.955400000000001</v>
      </c>
      <c r="GP543" s="120">
        <v>0.45229999999999998</v>
      </c>
      <c r="GW543" s="120">
        <v>10.76</v>
      </c>
      <c r="GX543" s="120">
        <v>21.0501</v>
      </c>
      <c r="GY543" s="120">
        <v>0.34410000000000002</v>
      </c>
      <c r="GZ543" s="120">
        <v>10.76</v>
      </c>
      <c r="HA543" s="120">
        <v>20.307300000000001</v>
      </c>
      <c r="HB543" s="120">
        <v>0.73229999999999995</v>
      </c>
      <c r="HF543" s="120">
        <v>10.76</v>
      </c>
      <c r="HG543" s="120">
        <v>18.686299999999999</v>
      </c>
      <c r="HH543" s="120">
        <v>0.57830000000000004</v>
      </c>
      <c r="HO543" s="120">
        <v>10.76</v>
      </c>
      <c r="HP543" s="120">
        <v>10.4696</v>
      </c>
      <c r="HQ543" s="120">
        <v>0.2944</v>
      </c>
      <c r="HR543" s="120">
        <v>10.76</v>
      </c>
      <c r="HS543" s="120">
        <v>25.5825</v>
      </c>
      <c r="HT543" s="120">
        <v>0.29759999999999998</v>
      </c>
      <c r="HX543" s="128">
        <v>10.76</v>
      </c>
      <c r="HY543" s="128">
        <v>28.611899999999999</v>
      </c>
      <c r="HZ543" s="120">
        <v>0.2213</v>
      </c>
      <c r="IA543" s="128">
        <v>10.76</v>
      </c>
      <c r="IB543" s="128">
        <v>22.424900000000001</v>
      </c>
      <c r="IC543" s="120">
        <v>0.1115</v>
      </c>
      <c r="ID543" s="128">
        <v>10.76</v>
      </c>
      <c r="IE543" s="128">
        <v>21.424399999999999</v>
      </c>
      <c r="IF543" s="120">
        <v>9.8900000000000002E-2</v>
      </c>
      <c r="IG543" s="128">
        <v>10.76</v>
      </c>
      <c r="IH543" s="128">
        <v>26.1982</v>
      </c>
      <c r="II543" s="120">
        <v>0.1489</v>
      </c>
      <c r="IJ543" s="128">
        <v>10.76</v>
      </c>
      <c r="IK543" s="128">
        <v>18.677600000000002</v>
      </c>
      <c r="IL543" s="120">
        <v>0.11550000000000001</v>
      </c>
      <c r="IM543" s="128">
        <v>10.76</v>
      </c>
      <c r="IN543" s="128">
        <v>28.308399999999999</v>
      </c>
      <c r="IO543" s="120">
        <v>0.18479999999999999</v>
      </c>
      <c r="IP543" s="128">
        <v>10.76</v>
      </c>
      <c r="IQ543" s="128">
        <v>43.003500000000003</v>
      </c>
      <c r="IR543" s="120">
        <v>0.29849999999999999</v>
      </c>
      <c r="IS543" s="128">
        <v>10.76</v>
      </c>
      <c r="IT543" s="128">
        <v>59.2239</v>
      </c>
      <c r="IU543" s="120">
        <v>0.65369999999999995</v>
      </c>
      <c r="IV543" s="128">
        <v>10.76</v>
      </c>
      <c r="IW543" s="128">
        <v>16.958200000000001</v>
      </c>
      <c r="IX543" s="120">
        <v>7.9200000000000007E-2</v>
      </c>
      <c r="IY543" s="128">
        <v>10.76</v>
      </c>
      <c r="IZ543" s="128">
        <v>4.5888999999999998</v>
      </c>
      <c r="JA543" s="120">
        <v>0.34489999999999998</v>
      </c>
      <c r="JB543" s="128">
        <v>10.76</v>
      </c>
      <c r="JC543" s="128">
        <v>13.535299999999999</v>
      </c>
      <c r="JD543" s="120">
        <v>8.0100000000000005E-2</v>
      </c>
      <c r="JE543" s="128">
        <v>10.76</v>
      </c>
      <c r="JF543" s="128">
        <v>22.600200000000001</v>
      </c>
      <c r="JG543" s="120">
        <v>0.15759999999999999</v>
      </c>
      <c r="JH543" s="128">
        <v>10.76</v>
      </c>
      <c r="JI543" s="128">
        <v>20.152999999999999</v>
      </c>
      <c r="JJ543" s="120">
        <v>0.1177</v>
      </c>
      <c r="JK543" s="128">
        <v>10.76</v>
      </c>
      <c r="JL543" s="128">
        <v>28.2364</v>
      </c>
      <c r="JM543" s="120">
        <v>0.24840000000000001</v>
      </c>
      <c r="JN543" s="128">
        <v>10.76</v>
      </c>
      <c r="JO543" s="128">
        <v>23.179500000000001</v>
      </c>
      <c r="JP543" s="120">
        <v>0.15720000000000001</v>
      </c>
      <c r="JQ543" s="128">
        <v>10.76</v>
      </c>
      <c r="JR543" s="128">
        <v>14.5974</v>
      </c>
      <c r="JS543" s="120">
        <v>7.8100000000000003E-2</v>
      </c>
    </row>
    <row r="544" spans="1:279" x14ac:dyDescent="0.25">
      <c r="A544" s="128">
        <v>10.78</v>
      </c>
      <c r="B544" s="128">
        <v>15.7067</v>
      </c>
      <c r="C544" s="120">
        <v>0.43209999999999998</v>
      </c>
      <c r="D544" s="120">
        <v>10.78</v>
      </c>
      <c r="E544" s="120">
        <v>32.136499999999998</v>
      </c>
      <c r="F544" s="120">
        <v>0.37759999999999999</v>
      </c>
      <c r="G544" s="120">
        <v>10.78</v>
      </c>
      <c r="H544" s="120">
        <v>8.2984000000000009</v>
      </c>
      <c r="I544" s="120">
        <v>0.45689999999999997</v>
      </c>
      <c r="J544" s="120">
        <v>10.78</v>
      </c>
      <c r="K544" s="120">
        <v>27.055199999999999</v>
      </c>
      <c r="L544" s="120">
        <v>0.33200000000000002</v>
      </c>
      <c r="M544" s="120">
        <v>10.78</v>
      </c>
      <c r="N544" s="120">
        <v>15.7051</v>
      </c>
      <c r="O544" s="120">
        <v>0.43980000000000002</v>
      </c>
      <c r="P544" s="120">
        <v>10.78</v>
      </c>
      <c r="Q544" s="120">
        <v>26.763100000000001</v>
      </c>
      <c r="R544" s="120">
        <v>1.0053000000000001</v>
      </c>
      <c r="S544" s="120">
        <v>10.78</v>
      </c>
      <c r="T544" s="120">
        <v>18.4741</v>
      </c>
      <c r="U544" s="120">
        <v>0.6633</v>
      </c>
      <c r="V544" s="120">
        <v>13.117000000000001</v>
      </c>
      <c r="W544" s="120">
        <v>29.905899999999999</v>
      </c>
      <c r="X544" s="120">
        <v>0.20280000000000001</v>
      </c>
      <c r="Y544" s="120">
        <v>10.78</v>
      </c>
      <c r="Z544" s="120">
        <v>27.8447</v>
      </c>
      <c r="AA544" s="120">
        <v>0.26319999999999999</v>
      </c>
      <c r="AB544" s="120">
        <v>10.78</v>
      </c>
      <c r="AC544" s="120">
        <v>29.0959</v>
      </c>
      <c r="AD544" s="120">
        <v>0.31890000000000002</v>
      </c>
      <c r="AE544" s="120">
        <v>13.105</v>
      </c>
      <c r="AF544" s="120">
        <v>24.788799999999998</v>
      </c>
      <c r="AG544" s="120">
        <v>0.13730000000000001</v>
      </c>
      <c r="AH544" s="120">
        <v>10.78</v>
      </c>
      <c r="AI544" s="120">
        <v>25.6844</v>
      </c>
      <c r="AJ544" s="120">
        <v>0.28120000000000001</v>
      </c>
      <c r="AK544" s="120">
        <v>10.78</v>
      </c>
      <c r="AL544" s="120">
        <v>28.8659</v>
      </c>
      <c r="AM544" s="120">
        <v>0.4173</v>
      </c>
      <c r="AN544" s="120">
        <v>13.55</v>
      </c>
      <c r="AO544" s="120">
        <v>33.548499999999997</v>
      </c>
      <c r="AP544" s="120">
        <v>0.1946</v>
      </c>
      <c r="AT544" s="120">
        <v>10.78</v>
      </c>
      <c r="AU544" s="120">
        <v>24.241800000000001</v>
      </c>
      <c r="AV544" s="120">
        <v>0.25290000000000001</v>
      </c>
      <c r="BO544" s="120">
        <v>10.78</v>
      </c>
      <c r="BP544" s="120">
        <v>16.8826</v>
      </c>
      <c r="BQ544" s="120">
        <v>0.19550000000000001</v>
      </c>
      <c r="BR544" s="120">
        <v>10.78</v>
      </c>
      <c r="BS544" s="120">
        <v>16.502099999999999</v>
      </c>
      <c r="BT544" s="120">
        <v>0.68049999999999999</v>
      </c>
      <c r="CA544" s="120">
        <v>10.78</v>
      </c>
      <c r="CB544" s="120">
        <v>13.1427</v>
      </c>
      <c r="CC544" s="120">
        <v>0.29149999999999998</v>
      </c>
      <c r="CD544" s="120">
        <v>10.78</v>
      </c>
      <c r="CE544" s="120">
        <v>28.175999999999998</v>
      </c>
      <c r="CF544" s="120">
        <v>0.31540000000000001</v>
      </c>
      <c r="CS544" s="120">
        <v>10.78</v>
      </c>
      <c r="CT544" s="120">
        <v>19.615200000000002</v>
      </c>
      <c r="CU544" s="120">
        <v>0.31369999999999998</v>
      </c>
      <c r="CY544" s="120">
        <v>10.78</v>
      </c>
      <c r="CZ544" s="120">
        <v>20.725899999999999</v>
      </c>
      <c r="DA544" s="120">
        <v>0.42009999999999997</v>
      </c>
      <c r="DH544" s="120">
        <v>10.78</v>
      </c>
      <c r="DI544" s="120">
        <v>19.463200000000001</v>
      </c>
      <c r="DJ544" s="120">
        <v>0.23100000000000001</v>
      </c>
      <c r="DN544" s="120">
        <v>10.78</v>
      </c>
      <c r="DO544" s="120">
        <v>22.913</v>
      </c>
      <c r="DP544" s="120">
        <v>0.23699999999999999</v>
      </c>
      <c r="DW544" s="120">
        <v>10.78</v>
      </c>
      <c r="DX544" s="120">
        <v>21.526499999999999</v>
      </c>
      <c r="DY544" s="120">
        <v>0.42149999999999999</v>
      </c>
      <c r="DZ544" s="120">
        <v>10.78</v>
      </c>
      <c r="EA544" s="120">
        <v>21.119800000000001</v>
      </c>
      <c r="EB544" s="120">
        <v>0.2364</v>
      </c>
      <c r="EL544" s="120">
        <v>10.78</v>
      </c>
      <c r="EM544" s="120">
        <v>25.1249</v>
      </c>
      <c r="EN544" s="120">
        <v>0.21779999999999999</v>
      </c>
      <c r="EO544" s="120">
        <v>10.78</v>
      </c>
      <c r="EP544" s="120">
        <v>18.889299999999999</v>
      </c>
      <c r="EQ544" s="120">
        <v>0.18529999999999999</v>
      </c>
      <c r="EU544" s="120">
        <v>10.78</v>
      </c>
      <c r="EV544" s="120">
        <v>21.187100000000001</v>
      </c>
      <c r="EW544" s="120">
        <v>0.41660000000000003</v>
      </c>
      <c r="EX544" s="120">
        <v>10.78</v>
      </c>
      <c r="EY544" s="120">
        <v>21.835100000000001</v>
      </c>
      <c r="EZ544" s="120">
        <v>0.2656</v>
      </c>
      <c r="FM544" s="120">
        <v>10.78</v>
      </c>
      <c r="FN544" s="120">
        <v>32.756100000000004</v>
      </c>
      <c r="FO544" s="120">
        <v>0.36630000000000001</v>
      </c>
      <c r="FP544" s="120">
        <v>10.78</v>
      </c>
      <c r="FQ544" s="120">
        <v>26.5031</v>
      </c>
      <c r="FR544" s="120">
        <v>0.2034</v>
      </c>
      <c r="FV544" s="120">
        <v>10.78</v>
      </c>
      <c r="FW544" s="120">
        <v>25.703700000000001</v>
      </c>
      <c r="FX544" s="120">
        <v>0.2271</v>
      </c>
      <c r="FY544" s="120">
        <v>10.78</v>
      </c>
      <c r="FZ544" s="120">
        <v>20.562000000000001</v>
      </c>
      <c r="GA544" s="120">
        <v>0.1888</v>
      </c>
      <c r="GE544" s="120">
        <v>10.78</v>
      </c>
      <c r="GF544" s="120">
        <v>24.4786</v>
      </c>
      <c r="GG544" s="120">
        <v>0.22309999999999999</v>
      </c>
      <c r="GH544" s="120">
        <v>10.78</v>
      </c>
      <c r="GI544" s="120">
        <v>22.0718</v>
      </c>
      <c r="GJ544" s="120">
        <v>0.223</v>
      </c>
      <c r="GK544" s="120">
        <v>10.78</v>
      </c>
      <c r="GL544" s="120">
        <v>25.2926</v>
      </c>
      <c r="GM544" s="120">
        <v>0.39400000000000002</v>
      </c>
      <c r="GN544" s="120">
        <v>10.78</v>
      </c>
      <c r="GO544" s="120">
        <v>25.6282</v>
      </c>
      <c r="GP544" s="120">
        <v>0.439</v>
      </c>
      <c r="GW544" s="120">
        <v>10.78</v>
      </c>
      <c r="GX544" s="120">
        <v>21.146799999999999</v>
      </c>
      <c r="GY544" s="120">
        <v>0.34560000000000002</v>
      </c>
      <c r="GZ544" s="120">
        <v>10.78</v>
      </c>
      <c r="HA544" s="120">
        <v>20.2896</v>
      </c>
      <c r="HB544" s="120">
        <v>0.73750000000000004</v>
      </c>
      <c r="HF544" s="120">
        <v>10.78</v>
      </c>
      <c r="HG544" s="120">
        <v>19.117000000000001</v>
      </c>
      <c r="HH544" s="120">
        <v>0.57630000000000003</v>
      </c>
      <c r="HO544" s="120">
        <v>10.78</v>
      </c>
      <c r="HP544" s="120">
        <v>11.4095</v>
      </c>
      <c r="HQ544" s="120">
        <v>0.30609999999999998</v>
      </c>
      <c r="HR544" s="120">
        <v>10.78</v>
      </c>
      <c r="HS544" s="120">
        <v>25.092099999999999</v>
      </c>
      <c r="HT544" s="120">
        <v>0.29520000000000002</v>
      </c>
      <c r="HX544" s="128">
        <v>10.78</v>
      </c>
      <c r="HY544" s="128">
        <v>27.829000000000001</v>
      </c>
      <c r="HZ544" s="120">
        <v>0.2175</v>
      </c>
      <c r="IA544" s="128">
        <v>10.78</v>
      </c>
      <c r="IB544" s="128">
        <v>22.795300000000001</v>
      </c>
      <c r="IC544" s="120">
        <v>0.1072</v>
      </c>
      <c r="ID544" s="128">
        <v>10.78</v>
      </c>
      <c r="IE544" s="128">
        <v>21.203900000000001</v>
      </c>
      <c r="IF544" s="120">
        <v>9.7100000000000006E-2</v>
      </c>
      <c r="IG544" s="128">
        <v>10.78</v>
      </c>
      <c r="IH544" s="128">
        <v>26.060700000000001</v>
      </c>
      <c r="II544" s="120">
        <v>0.15040000000000001</v>
      </c>
      <c r="IJ544" s="128">
        <v>10.78</v>
      </c>
      <c r="IK544" s="128">
        <v>17.967600000000001</v>
      </c>
      <c r="IL544" s="120">
        <v>0.11550000000000001</v>
      </c>
      <c r="IM544" s="128">
        <v>10.78</v>
      </c>
      <c r="IN544" s="128">
        <v>27.028500000000001</v>
      </c>
      <c r="IO544" s="120">
        <v>0.17419999999999999</v>
      </c>
      <c r="IP544" s="128">
        <v>10.78</v>
      </c>
      <c r="IQ544" s="128">
        <v>42.24</v>
      </c>
      <c r="IR544" s="120">
        <v>0.29409999999999997</v>
      </c>
      <c r="IS544" s="128">
        <v>10.78</v>
      </c>
      <c r="IT544" s="128">
        <v>61.652099999999997</v>
      </c>
      <c r="IU544" s="120">
        <v>0.78049999999999997</v>
      </c>
      <c r="IV544" s="128">
        <v>10.78</v>
      </c>
      <c r="IW544" s="128">
        <v>17.088799999999999</v>
      </c>
      <c r="IX544" s="120">
        <v>7.2099999999999997E-2</v>
      </c>
      <c r="IY544" s="128">
        <v>10.78</v>
      </c>
      <c r="IZ544" s="128">
        <v>4.7881</v>
      </c>
      <c r="JA544" s="120">
        <v>0.36380000000000001</v>
      </c>
      <c r="JB544" s="128">
        <v>10.78</v>
      </c>
      <c r="JC544" s="128">
        <v>13.8583</v>
      </c>
      <c r="JD544" s="120">
        <v>7.9299999999999995E-2</v>
      </c>
      <c r="JE544" s="128">
        <v>10.78</v>
      </c>
      <c r="JF544" s="128">
        <v>21.8201</v>
      </c>
      <c r="JG544" s="120">
        <v>0.15609999999999999</v>
      </c>
      <c r="JH544" s="128">
        <v>10.78</v>
      </c>
      <c r="JI544" s="128">
        <v>20.3291</v>
      </c>
      <c r="JJ544" s="120">
        <v>0.1148</v>
      </c>
      <c r="JK544" s="128">
        <v>10.78</v>
      </c>
      <c r="JL544" s="128">
        <v>28.186399999999999</v>
      </c>
      <c r="JM544" s="120">
        <v>0.26669999999999999</v>
      </c>
      <c r="JN544" s="128">
        <v>10.78</v>
      </c>
      <c r="JO544" s="128">
        <v>21.967199999999998</v>
      </c>
      <c r="JP544" s="120">
        <v>0.14829999999999999</v>
      </c>
      <c r="JQ544" s="128">
        <v>10.78</v>
      </c>
      <c r="JR544" s="128">
        <v>14.8157</v>
      </c>
      <c r="JS544" s="120">
        <v>7.8799999999999995E-2</v>
      </c>
    </row>
    <row r="545" spans="1:279" x14ac:dyDescent="0.25">
      <c r="A545" s="128">
        <v>10.8</v>
      </c>
      <c r="B545" s="128">
        <v>14.727600000000001</v>
      </c>
      <c r="C545" s="120">
        <v>0.42199999999999999</v>
      </c>
      <c r="D545" s="120">
        <v>10.8</v>
      </c>
      <c r="E545" s="120">
        <v>32.6098</v>
      </c>
      <c r="F545" s="120">
        <v>0.38869999999999999</v>
      </c>
      <c r="G545" s="120">
        <v>10.8</v>
      </c>
      <c r="H545" s="120">
        <v>8.4297000000000004</v>
      </c>
      <c r="I545" s="120">
        <v>0.44569999999999999</v>
      </c>
      <c r="J545" s="120">
        <v>10.8</v>
      </c>
      <c r="K545" s="120">
        <v>26.705100000000002</v>
      </c>
      <c r="L545" s="120">
        <v>0.31969999999999998</v>
      </c>
      <c r="M545" s="120">
        <v>10.8</v>
      </c>
      <c r="N545" s="120">
        <v>15.3963</v>
      </c>
      <c r="O545" s="120">
        <v>0.4471</v>
      </c>
      <c r="P545" s="120">
        <v>10.8</v>
      </c>
      <c r="Q545" s="120">
        <v>24.854600000000001</v>
      </c>
      <c r="R545" s="120">
        <v>0.9405</v>
      </c>
      <c r="S545" s="120">
        <v>10.8</v>
      </c>
      <c r="T545" s="120">
        <v>17.781400000000001</v>
      </c>
      <c r="U545" s="120">
        <v>0.64659999999999995</v>
      </c>
      <c r="V545" s="120">
        <v>13.137</v>
      </c>
      <c r="W545" s="120">
        <v>30.313400000000001</v>
      </c>
      <c r="X545" s="120">
        <v>0.22370000000000001</v>
      </c>
      <c r="Y545" s="120">
        <v>10.8</v>
      </c>
      <c r="Z545" s="120">
        <v>27.954999999999998</v>
      </c>
      <c r="AA545" s="120">
        <v>0.26550000000000001</v>
      </c>
      <c r="AB545" s="120">
        <v>10.8</v>
      </c>
      <c r="AC545" s="120">
        <v>29.239000000000001</v>
      </c>
      <c r="AD545" s="120">
        <v>0.31159999999999999</v>
      </c>
      <c r="AE545" s="120">
        <v>13.125</v>
      </c>
      <c r="AF545" s="120">
        <v>25.209199999999999</v>
      </c>
      <c r="AG545" s="120">
        <v>0.13109999999999999</v>
      </c>
      <c r="AH545" s="120">
        <v>10.8</v>
      </c>
      <c r="AI545" s="120">
        <v>25.9129</v>
      </c>
      <c r="AJ545" s="120">
        <v>0.28070000000000001</v>
      </c>
      <c r="AK545" s="120">
        <v>10.8</v>
      </c>
      <c r="AL545" s="120">
        <v>28.899799999999999</v>
      </c>
      <c r="AM545" s="120">
        <v>0.42380000000000001</v>
      </c>
      <c r="AN545" s="120">
        <v>13.57</v>
      </c>
      <c r="AO545" s="120">
        <v>33.457299999999996</v>
      </c>
      <c r="AP545" s="120">
        <v>0.1731</v>
      </c>
      <c r="AT545" s="120">
        <v>10.8</v>
      </c>
      <c r="AU545" s="120">
        <v>24.377700000000001</v>
      </c>
      <c r="AV545" s="120">
        <v>0.25240000000000001</v>
      </c>
      <c r="BO545" s="120">
        <v>10.8</v>
      </c>
      <c r="BP545" s="120">
        <v>17.431799999999999</v>
      </c>
      <c r="BQ545" s="120">
        <v>0.17960000000000001</v>
      </c>
      <c r="BR545" s="120">
        <v>10.8</v>
      </c>
      <c r="BS545" s="120">
        <v>12.8292</v>
      </c>
      <c r="BT545" s="120">
        <v>0.65990000000000004</v>
      </c>
      <c r="CA545" s="120">
        <v>10.8</v>
      </c>
      <c r="CB545" s="120">
        <v>14.6554</v>
      </c>
      <c r="CC545" s="120">
        <v>0.28720000000000001</v>
      </c>
      <c r="CD545" s="120">
        <v>10.8</v>
      </c>
      <c r="CE545" s="120">
        <v>27.165800000000001</v>
      </c>
      <c r="CF545" s="120">
        <v>0.30869999999999997</v>
      </c>
      <c r="CS545" s="120">
        <v>10.8</v>
      </c>
      <c r="CT545" s="120">
        <v>19.2654</v>
      </c>
      <c r="CU545" s="120">
        <v>0.32929999999999998</v>
      </c>
      <c r="CY545" s="120">
        <v>10.8</v>
      </c>
      <c r="CZ545" s="120">
        <v>20.355399999999999</v>
      </c>
      <c r="DA545" s="120">
        <v>0.4118</v>
      </c>
      <c r="DH545" s="120">
        <v>10.8</v>
      </c>
      <c r="DI545" s="120">
        <v>19.357099999999999</v>
      </c>
      <c r="DJ545" s="120">
        <v>0.23180000000000001</v>
      </c>
      <c r="DN545" s="120">
        <v>10.8</v>
      </c>
      <c r="DO545" s="120">
        <v>22.2637</v>
      </c>
      <c r="DP545" s="120">
        <v>0.2442</v>
      </c>
      <c r="DW545" s="120">
        <v>10.8</v>
      </c>
      <c r="DX545" s="120">
        <v>20.649100000000001</v>
      </c>
      <c r="DY545" s="120">
        <v>0.4456</v>
      </c>
      <c r="DZ545" s="120">
        <v>10.8</v>
      </c>
      <c r="EA545" s="120">
        <v>20.967500000000001</v>
      </c>
      <c r="EB545" s="120">
        <v>0.2329</v>
      </c>
      <c r="EL545" s="120">
        <v>10.8</v>
      </c>
      <c r="EM545" s="120">
        <v>25.490100000000002</v>
      </c>
      <c r="EN545" s="120">
        <v>0.22989999999999999</v>
      </c>
      <c r="EO545" s="120">
        <v>10.8</v>
      </c>
      <c r="EP545" s="120">
        <v>18.236599999999999</v>
      </c>
      <c r="EQ545" s="120">
        <v>0.19189999999999999</v>
      </c>
      <c r="EU545" s="120">
        <v>10.8</v>
      </c>
      <c r="EV545" s="120">
        <v>21.797599999999999</v>
      </c>
      <c r="EW545" s="120">
        <v>0.45390000000000003</v>
      </c>
      <c r="EX545" s="120">
        <v>10.8</v>
      </c>
      <c r="EY545" s="120">
        <v>21.679500000000001</v>
      </c>
      <c r="EZ545" s="120">
        <v>0.26929999999999998</v>
      </c>
      <c r="FM545" s="120">
        <v>10.8</v>
      </c>
      <c r="FN545" s="120">
        <v>32.234400000000001</v>
      </c>
      <c r="FO545" s="120">
        <v>0.3664</v>
      </c>
      <c r="FP545" s="120">
        <v>10.8</v>
      </c>
      <c r="FQ545" s="120">
        <v>26.409600000000001</v>
      </c>
      <c r="FR545" s="120">
        <v>0.20399999999999999</v>
      </c>
      <c r="FV545" s="120">
        <v>10.8</v>
      </c>
      <c r="FW545" s="120">
        <v>26.198799999999999</v>
      </c>
      <c r="FX545" s="120">
        <v>0.2326</v>
      </c>
      <c r="FY545" s="120">
        <v>10.8</v>
      </c>
      <c r="FZ545" s="120">
        <v>20.311699999999998</v>
      </c>
      <c r="GA545" s="120">
        <v>0.1953</v>
      </c>
      <c r="GE545" s="120">
        <v>10.8</v>
      </c>
      <c r="GF545" s="120">
        <v>24.186699999999998</v>
      </c>
      <c r="GG545" s="120">
        <v>0.22209999999999999</v>
      </c>
      <c r="GH545" s="120">
        <v>10.8</v>
      </c>
      <c r="GI545" s="120">
        <v>21.9908</v>
      </c>
      <c r="GJ545" s="120">
        <v>0.2127</v>
      </c>
      <c r="GK545" s="120">
        <v>10.8</v>
      </c>
      <c r="GL545" s="120">
        <v>25.323799999999999</v>
      </c>
      <c r="GM545" s="120">
        <v>0.40429999999999999</v>
      </c>
      <c r="GN545" s="120">
        <v>10.8</v>
      </c>
      <c r="GO545" s="120">
        <v>25.4161</v>
      </c>
      <c r="GP545" s="120">
        <v>0.43330000000000002</v>
      </c>
      <c r="GW545" s="120">
        <v>10.8</v>
      </c>
      <c r="GX545" s="120">
        <v>21.095400000000001</v>
      </c>
      <c r="GY545" s="120">
        <v>0.34300000000000003</v>
      </c>
      <c r="GZ545" s="120">
        <v>10.8</v>
      </c>
      <c r="HA545" s="120">
        <v>20.106200000000001</v>
      </c>
      <c r="HB545" s="120">
        <v>0.75660000000000005</v>
      </c>
      <c r="HF545" s="120">
        <v>10.8</v>
      </c>
      <c r="HG545" s="120">
        <v>19.471699999999998</v>
      </c>
      <c r="HH545" s="120">
        <v>0.57579999999999998</v>
      </c>
      <c r="HO545" s="120">
        <v>10.8</v>
      </c>
      <c r="HP545" s="120">
        <v>12.107200000000001</v>
      </c>
      <c r="HQ545" s="120">
        <v>0.31180000000000002</v>
      </c>
      <c r="HR545" s="120">
        <v>10.8</v>
      </c>
      <c r="HS545" s="120">
        <v>24.65</v>
      </c>
      <c r="HT545" s="120">
        <v>0.31169999999999998</v>
      </c>
      <c r="HX545" s="128">
        <v>10.8</v>
      </c>
      <c r="HY545" s="128">
        <v>27.130700000000001</v>
      </c>
      <c r="HZ545" s="120">
        <v>0.22600000000000001</v>
      </c>
      <c r="IA545" s="128">
        <v>10.8</v>
      </c>
      <c r="IB545" s="128">
        <v>22.7347</v>
      </c>
      <c r="IC545" s="120">
        <v>0.1084</v>
      </c>
      <c r="ID545" s="128">
        <v>10.8</v>
      </c>
      <c r="IE545" s="128">
        <v>21.081299999999999</v>
      </c>
      <c r="IF545" s="120">
        <v>9.4600000000000004E-2</v>
      </c>
      <c r="IG545" s="128">
        <v>10.8</v>
      </c>
      <c r="IH545" s="128">
        <v>25.8764</v>
      </c>
      <c r="II545" s="120">
        <v>0.15490000000000001</v>
      </c>
      <c r="IJ545" s="128">
        <v>10.8</v>
      </c>
      <c r="IK545" s="128">
        <v>17.3935</v>
      </c>
      <c r="IL545" s="120">
        <v>0.11119999999999999</v>
      </c>
      <c r="IM545" s="128">
        <v>10.8</v>
      </c>
      <c r="IN545" s="128">
        <v>25.768599999999999</v>
      </c>
      <c r="IO545" s="120">
        <v>0.15840000000000001</v>
      </c>
      <c r="IP545" s="128">
        <v>10.8</v>
      </c>
      <c r="IQ545" s="128">
        <v>40.813800000000001</v>
      </c>
      <c r="IR545" s="120">
        <v>0.30509999999999998</v>
      </c>
      <c r="IS545" s="128">
        <v>10.8</v>
      </c>
      <c r="IT545" s="128">
        <v>64.574100000000001</v>
      </c>
      <c r="IU545" s="120">
        <v>0.9032</v>
      </c>
      <c r="IV545" s="128">
        <v>10.8</v>
      </c>
      <c r="IW545" s="128">
        <v>17.1966</v>
      </c>
      <c r="IX545" s="120">
        <v>6.8900000000000003E-2</v>
      </c>
      <c r="IY545" s="128">
        <v>10.8</v>
      </c>
      <c r="IZ545" s="128">
        <v>5.0574000000000003</v>
      </c>
      <c r="JA545" s="120">
        <v>0.37209999999999999</v>
      </c>
      <c r="JB545" s="128">
        <v>10.8</v>
      </c>
      <c r="JC545" s="128">
        <v>14.204599999999999</v>
      </c>
      <c r="JD545" s="120">
        <v>8.1299999999999997E-2</v>
      </c>
      <c r="JE545" s="128">
        <v>10.8</v>
      </c>
      <c r="JF545" s="128">
        <v>20.8781</v>
      </c>
      <c r="JG545" s="120">
        <v>0.14130000000000001</v>
      </c>
      <c r="JH545" s="128">
        <v>10.8</v>
      </c>
      <c r="JI545" s="128">
        <v>20.535499999999999</v>
      </c>
      <c r="JJ545" s="120">
        <v>0.1111</v>
      </c>
      <c r="JK545" s="128">
        <v>10.8</v>
      </c>
      <c r="JL545" s="128">
        <v>28.235299999999999</v>
      </c>
      <c r="JM545" s="120">
        <v>0.28420000000000001</v>
      </c>
      <c r="JN545" s="128">
        <v>10.8</v>
      </c>
      <c r="JO545" s="128">
        <v>20.7057</v>
      </c>
      <c r="JP545" s="120">
        <v>0.14030000000000001</v>
      </c>
      <c r="JQ545" s="128">
        <v>10.8</v>
      </c>
      <c r="JR545" s="128">
        <v>14.9796</v>
      </c>
      <c r="JS545" s="120">
        <v>8.1299999999999997E-2</v>
      </c>
    </row>
    <row r="546" spans="1:279" x14ac:dyDescent="0.25">
      <c r="A546" s="128">
        <v>10.82</v>
      </c>
      <c r="B546" s="128">
        <v>14.159700000000001</v>
      </c>
      <c r="C546" s="120">
        <v>0.42</v>
      </c>
      <c r="D546" s="120">
        <v>10.82</v>
      </c>
      <c r="E546" s="120">
        <v>32.945700000000002</v>
      </c>
      <c r="F546" s="120">
        <v>0.39250000000000002</v>
      </c>
      <c r="G546" s="120">
        <v>10.82</v>
      </c>
      <c r="H546" s="120">
        <v>8.3856999999999999</v>
      </c>
      <c r="I546" s="120">
        <v>0.44450000000000001</v>
      </c>
      <c r="J546" s="120">
        <v>10.82</v>
      </c>
      <c r="K546" s="120">
        <v>26.5123</v>
      </c>
      <c r="L546" s="120">
        <v>0.30659999999999998</v>
      </c>
      <c r="M546" s="120">
        <v>10.82</v>
      </c>
      <c r="N546" s="120">
        <v>15.402799999999999</v>
      </c>
      <c r="O546" s="120">
        <v>0.44369999999999998</v>
      </c>
      <c r="P546" s="120">
        <v>10.82</v>
      </c>
      <c r="Q546" s="120">
        <v>22.946400000000001</v>
      </c>
      <c r="R546" s="120">
        <v>0.85170000000000001</v>
      </c>
      <c r="S546" s="120">
        <v>10.82</v>
      </c>
      <c r="T546" s="120">
        <v>18.2425</v>
      </c>
      <c r="U546" s="120">
        <v>0.64680000000000004</v>
      </c>
      <c r="V546" s="120">
        <v>13.157</v>
      </c>
      <c r="W546" s="120">
        <v>31.116700000000002</v>
      </c>
      <c r="X546" s="120">
        <v>0.21779999999999999</v>
      </c>
      <c r="Y546" s="120">
        <v>10.82</v>
      </c>
      <c r="Z546" s="120">
        <v>27.877800000000001</v>
      </c>
      <c r="AA546" s="120">
        <v>0.27329999999999999</v>
      </c>
      <c r="AB546" s="120">
        <v>10.82</v>
      </c>
      <c r="AC546" s="120">
        <v>28.8933</v>
      </c>
      <c r="AD546" s="120">
        <v>0.31669999999999998</v>
      </c>
      <c r="AE546" s="120">
        <v>13.145</v>
      </c>
      <c r="AF546" s="120">
        <v>25.6586</v>
      </c>
      <c r="AG546" s="120">
        <v>0.1191</v>
      </c>
      <c r="AH546" s="120">
        <v>10.82</v>
      </c>
      <c r="AI546" s="120">
        <v>26.1279</v>
      </c>
      <c r="AJ546" s="120">
        <v>0.28510000000000002</v>
      </c>
      <c r="AK546" s="120">
        <v>10.82</v>
      </c>
      <c r="AL546" s="120">
        <v>28.921199999999999</v>
      </c>
      <c r="AM546" s="120">
        <v>0.42499999999999999</v>
      </c>
      <c r="AN546" s="120">
        <v>13.59</v>
      </c>
      <c r="AO546" s="120">
        <v>32.951900000000002</v>
      </c>
      <c r="AP546" s="120">
        <v>0.17319999999999999</v>
      </c>
      <c r="AT546" s="120">
        <v>10.82</v>
      </c>
      <c r="AU546" s="120">
        <v>24.807500000000001</v>
      </c>
      <c r="AV546" s="120">
        <v>0.25280000000000002</v>
      </c>
      <c r="BO546" s="120">
        <v>10.82</v>
      </c>
      <c r="BP546" s="120">
        <v>17.958400000000001</v>
      </c>
      <c r="BQ546" s="120">
        <v>0.184</v>
      </c>
      <c r="BR546" s="120">
        <v>10.82</v>
      </c>
      <c r="BS546" s="120">
        <v>11.054399999999999</v>
      </c>
      <c r="BT546" s="120">
        <v>0.68710000000000004</v>
      </c>
      <c r="CA546" s="120">
        <v>10.82</v>
      </c>
      <c r="CB546" s="120">
        <v>16.477599999999999</v>
      </c>
      <c r="CC546" s="120">
        <v>0.25790000000000002</v>
      </c>
      <c r="CD546" s="120">
        <v>10.82</v>
      </c>
      <c r="CE546" s="120">
        <v>26.175000000000001</v>
      </c>
      <c r="CF546" s="120">
        <v>0.29880000000000001</v>
      </c>
      <c r="CS546" s="120">
        <v>10.82</v>
      </c>
      <c r="CT546" s="120">
        <v>18.934699999999999</v>
      </c>
      <c r="CU546" s="120">
        <v>0.34379999999999999</v>
      </c>
      <c r="CY546" s="120">
        <v>10.82</v>
      </c>
      <c r="CZ546" s="120">
        <v>19.616499999999998</v>
      </c>
      <c r="DA546" s="120">
        <v>0.38619999999999999</v>
      </c>
      <c r="DH546" s="120">
        <v>10.82</v>
      </c>
      <c r="DI546" s="120">
        <v>19.152899999999999</v>
      </c>
      <c r="DJ546" s="120">
        <v>0.22700000000000001</v>
      </c>
      <c r="DN546" s="120">
        <v>10.82</v>
      </c>
      <c r="DO546" s="120">
        <v>21.701799999999999</v>
      </c>
      <c r="DP546" s="120">
        <v>0.24340000000000001</v>
      </c>
      <c r="DW546" s="120">
        <v>10.82</v>
      </c>
      <c r="DX546" s="120">
        <v>20.042300000000001</v>
      </c>
      <c r="DY546" s="120">
        <v>0.43869999999999998</v>
      </c>
      <c r="DZ546" s="120">
        <v>10.82</v>
      </c>
      <c r="EA546" s="120">
        <v>20.738099999999999</v>
      </c>
      <c r="EB546" s="120">
        <v>0.2273</v>
      </c>
      <c r="EL546" s="120">
        <v>10.82</v>
      </c>
      <c r="EM546" s="120">
        <v>25.690799999999999</v>
      </c>
      <c r="EN546" s="120">
        <v>0.24979999999999999</v>
      </c>
      <c r="EO546" s="120">
        <v>10.82</v>
      </c>
      <c r="EP546" s="120">
        <v>17.5032</v>
      </c>
      <c r="EQ546" s="120">
        <v>0.184</v>
      </c>
      <c r="EU546" s="120">
        <v>10.82</v>
      </c>
      <c r="EV546" s="120">
        <v>22.456600000000002</v>
      </c>
      <c r="EW546" s="120">
        <v>0.49869999999999998</v>
      </c>
      <c r="EX546" s="120">
        <v>10.82</v>
      </c>
      <c r="EY546" s="120">
        <v>21.411100000000001</v>
      </c>
      <c r="EZ546" s="120">
        <v>0.26429999999999998</v>
      </c>
      <c r="FM546" s="120">
        <v>10.82</v>
      </c>
      <c r="FN546" s="120">
        <v>31.629200000000001</v>
      </c>
      <c r="FO546" s="120">
        <v>0.38790000000000002</v>
      </c>
      <c r="FP546" s="120">
        <v>10.82</v>
      </c>
      <c r="FQ546" s="120">
        <v>26.458200000000001</v>
      </c>
      <c r="FR546" s="120">
        <v>0.20019999999999999</v>
      </c>
      <c r="FV546" s="120">
        <v>10.82</v>
      </c>
      <c r="FW546" s="120">
        <v>26.7864</v>
      </c>
      <c r="FX546" s="120">
        <v>0.24490000000000001</v>
      </c>
      <c r="FY546" s="120">
        <v>10.82</v>
      </c>
      <c r="FZ546" s="120">
        <v>20.099799999999998</v>
      </c>
      <c r="GA546" s="120">
        <v>0.19339999999999999</v>
      </c>
      <c r="GE546" s="120">
        <v>10.82</v>
      </c>
      <c r="GF546" s="120">
        <v>24.045100000000001</v>
      </c>
      <c r="GG546" s="120">
        <v>0.21990000000000001</v>
      </c>
      <c r="GH546" s="120">
        <v>10.82</v>
      </c>
      <c r="GI546" s="120">
        <v>22.137</v>
      </c>
      <c r="GJ546" s="120">
        <v>0.21429999999999999</v>
      </c>
      <c r="GK546" s="120">
        <v>10.82</v>
      </c>
      <c r="GL546" s="120">
        <v>25.265499999999999</v>
      </c>
      <c r="GM546" s="120">
        <v>0.40679999999999999</v>
      </c>
      <c r="GN546" s="120">
        <v>10.82</v>
      </c>
      <c r="GO546" s="120">
        <v>25.0504</v>
      </c>
      <c r="GP546" s="120">
        <v>0.44529999999999997</v>
      </c>
      <c r="GW546" s="120">
        <v>10.82</v>
      </c>
      <c r="GX546" s="120">
        <v>21.0581</v>
      </c>
      <c r="GY546" s="120">
        <v>0.34549999999999997</v>
      </c>
      <c r="GZ546" s="120">
        <v>10.82</v>
      </c>
      <c r="HA546" s="120">
        <v>20.073799999999999</v>
      </c>
      <c r="HB546" s="120">
        <v>0.7661</v>
      </c>
      <c r="HF546" s="120">
        <v>10.82</v>
      </c>
      <c r="HG546" s="120">
        <v>19.783999999999999</v>
      </c>
      <c r="HH546" s="120">
        <v>0.55759999999999998</v>
      </c>
      <c r="HO546" s="120">
        <v>10.82</v>
      </c>
      <c r="HP546" s="120">
        <v>12.5771</v>
      </c>
      <c r="HQ546" s="120">
        <v>0.30709999999999998</v>
      </c>
      <c r="HR546" s="120">
        <v>10.82</v>
      </c>
      <c r="HS546" s="120">
        <v>24.494900000000001</v>
      </c>
      <c r="HT546" s="120">
        <v>0.35339999999999999</v>
      </c>
      <c r="HX546" s="128">
        <v>10.82</v>
      </c>
      <c r="HY546" s="128">
        <v>25.840800000000002</v>
      </c>
      <c r="HZ546" s="120">
        <v>0.22900000000000001</v>
      </c>
      <c r="IA546" s="128">
        <v>10.82</v>
      </c>
      <c r="IB546" s="128">
        <v>22.739000000000001</v>
      </c>
      <c r="IC546" s="120">
        <v>0.1119</v>
      </c>
      <c r="ID546" s="128">
        <v>10.82</v>
      </c>
      <c r="IE546" s="128">
        <v>21.025300000000001</v>
      </c>
      <c r="IF546" s="120">
        <v>9.0300000000000005E-2</v>
      </c>
      <c r="IG546" s="128">
        <v>10.82</v>
      </c>
      <c r="IH546" s="128">
        <v>25.642299999999999</v>
      </c>
      <c r="II546" s="120">
        <v>0.15579999999999999</v>
      </c>
      <c r="IJ546" s="128">
        <v>10.82</v>
      </c>
      <c r="IK546" s="128">
        <v>16.790400000000002</v>
      </c>
      <c r="IL546" s="120">
        <v>9.9199999999999997E-2</v>
      </c>
      <c r="IM546" s="128">
        <v>10.82</v>
      </c>
      <c r="IN546" s="128">
        <v>24.7227</v>
      </c>
      <c r="IO546" s="120">
        <v>0.14460000000000001</v>
      </c>
      <c r="IP546" s="128">
        <v>10.82</v>
      </c>
      <c r="IQ546" s="128">
        <v>39.490499999999997</v>
      </c>
      <c r="IR546" s="120">
        <v>0.29020000000000001</v>
      </c>
      <c r="IS546" s="128">
        <v>10.82</v>
      </c>
      <c r="IT546" s="128">
        <v>68.471400000000003</v>
      </c>
      <c r="IU546" s="120">
        <v>1.0111000000000001</v>
      </c>
      <c r="IV546" s="128">
        <v>10.82</v>
      </c>
      <c r="IW546" s="128">
        <v>17.3185</v>
      </c>
      <c r="IX546" s="120">
        <v>6.6000000000000003E-2</v>
      </c>
      <c r="IY546" s="128">
        <v>10.82</v>
      </c>
      <c r="IZ546" s="128">
        <v>5.2626999999999997</v>
      </c>
      <c r="JA546" s="120">
        <v>0.36990000000000001</v>
      </c>
      <c r="JB546" s="128">
        <v>10.82</v>
      </c>
      <c r="JC546" s="128">
        <v>14.2501</v>
      </c>
      <c r="JD546" s="120">
        <v>8.2400000000000001E-2</v>
      </c>
      <c r="JE546" s="128">
        <v>10.82</v>
      </c>
      <c r="JF546" s="128">
        <v>20.114799999999999</v>
      </c>
      <c r="JG546" s="120">
        <v>0.13539999999999999</v>
      </c>
      <c r="JH546" s="128">
        <v>10.82</v>
      </c>
      <c r="JI546" s="128">
        <v>20.6128</v>
      </c>
      <c r="JJ546" s="120">
        <v>0.1055</v>
      </c>
      <c r="JK546" s="128">
        <v>10.82</v>
      </c>
      <c r="JL546" s="128">
        <v>28.2164</v>
      </c>
      <c r="JM546" s="120">
        <v>0.29070000000000001</v>
      </c>
      <c r="JN546" s="128">
        <v>10.82</v>
      </c>
      <c r="JO546" s="128">
        <v>19.553000000000001</v>
      </c>
      <c r="JP546" s="120">
        <v>0.13320000000000001</v>
      </c>
      <c r="JQ546" s="128">
        <v>10.82</v>
      </c>
      <c r="JR546" s="128">
        <v>15.151400000000001</v>
      </c>
      <c r="JS546" s="120">
        <v>8.1799999999999998E-2</v>
      </c>
    </row>
    <row r="547" spans="1:279" x14ac:dyDescent="0.25">
      <c r="A547" s="128">
        <v>10.84</v>
      </c>
      <c r="B547" s="128">
        <v>13.6721</v>
      </c>
      <c r="C547" s="120">
        <v>0.42559999999999998</v>
      </c>
      <c r="D547" s="120">
        <v>10.84</v>
      </c>
      <c r="E547" s="120">
        <v>33.032400000000003</v>
      </c>
      <c r="F547" s="120">
        <v>0.39050000000000001</v>
      </c>
      <c r="G547" s="120">
        <v>10.84</v>
      </c>
      <c r="H547" s="120">
        <v>8.3697999999999997</v>
      </c>
      <c r="I547" s="120">
        <v>0.46800000000000003</v>
      </c>
      <c r="J547" s="120">
        <v>10.84</v>
      </c>
      <c r="K547" s="120">
        <v>26.6035</v>
      </c>
      <c r="L547" s="120">
        <v>0.30840000000000001</v>
      </c>
      <c r="M547" s="120">
        <v>10.84</v>
      </c>
      <c r="N547" s="120">
        <v>15.3841</v>
      </c>
      <c r="O547" s="120">
        <v>0.42870000000000003</v>
      </c>
      <c r="P547" s="120">
        <v>10.84</v>
      </c>
      <c r="Q547" s="120">
        <v>22.890899999999998</v>
      </c>
      <c r="R547" s="120">
        <v>0.74180000000000001</v>
      </c>
      <c r="S547" s="120">
        <v>10.84</v>
      </c>
      <c r="T547" s="120">
        <v>19.999400000000001</v>
      </c>
      <c r="U547" s="120">
        <v>0.63009999999999999</v>
      </c>
      <c r="V547" s="120">
        <v>13.177</v>
      </c>
      <c r="W547" s="120">
        <v>31.1905</v>
      </c>
      <c r="X547" s="120">
        <v>0.2155</v>
      </c>
      <c r="Y547" s="120">
        <v>10.84</v>
      </c>
      <c r="Z547" s="120">
        <v>27.645399999999999</v>
      </c>
      <c r="AA547" s="120">
        <v>0.27539999999999998</v>
      </c>
      <c r="AB547" s="120">
        <v>10.84</v>
      </c>
      <c r="AC547" s="120">
        <v>28.4328</v>
      </c>
      <c r="AD547" s="120">
        <v>0.33100000000000002</v>
      </c>
      <c r="AE547" s="120">
        <v>13.164999999999999</v>
      </c>
      <c r="AF547" s="120">
        <v>26.250599999999999</v>
      </c>
      <c r="AG547" s="120">
        <v>0.1071</v>
      </c>
      <c r="AH547" s="120">
        <v>10.84</v>
      </c>
      <c r="AI547" s="120">
        <v>26.436199999999999</v>
      </c>
      <c r="AJ547" s="120">
        <v>0.26719999999999999</v>
      </c>
      <c r="AK547" s="120">
        <v>10.84</v>
      </c>
      <c r="AL547" s="120">
        <v>28.860700000000001</v>
      </c>
      <c r="AM547" s="120">
        <v>0.42649999999999999</v>
      </c>
      <c r="AN547" s="120">
        <v>13.61</v>
      </c>
      <c r="AO547" s="120">
        <v>32.2361</v>
      </c>
      <c r="AP547" s="120">
        <v>0.1767</v>
      </c>
      <c r="AT547" s="120">
        <v>10.84</v>
      </c>
      <c r="AU547" s="120">
        <v>24.966799999999999</v>
      </c>
      <c r="AV547" s="120">
        <v>0.26490000000000002</v>
      </c>
      <c r="BO547" s="120">
        <v>10.84</v>
      </c>
      <c r="BP547" s="120">
        <v>18.361499999999999</v>
      </c>
      <c r="BQ547" s="120">
        <v>0.1893</v>
      </c>
      <c r="BR547" s="120">
        <v>10.84</v>
      </c>
      <c r="BS547" s="120">
        <v>10.6287</v>
      </c>
      <c r="BT547" s="120">
        <v>0.68320000000000003</v>
      </c>
      <c r="CA547" s="120">
        <v>10.84</v>
      </c>
      <c r="CB547" s="120">
        <v>17.9861</v>
      </c>
      <c r="CC547" s="120">
        <v>0.2092</v>
      </c>
      <c r="CD547" s="120">
        <v>10.84</v>
      </c>
      <c r="CE547" s="120">
        <v>25.205300000000001</v>
      </c>
      <c r="CF547" s="120">
        <v>0.2979</v>
      </c>
      <c r="CS547" s="120">
        <v>10.84</v>
      </c>
      <c r="CT547" s="120">
        <v>18.751999999999999</v>
      </c>
      <c r="CU547" s="120">
        <v>0.35909999999999997</v>
      </c>
      <c r="CY547" s="120">
        <v>10.84</v>
      </c>
      <c r="CZ547" s="120">
        <v>19.123699999999999</v>
      </c>
      <c r="DA547" s="120">
        <v>0.35260000000000002</v>
      </c>
      <c r="DH547" s="120">
        <v>10.84</v>
      </c>
      <c r="DI547" s="120">
        <v>18.8703</v>
      </c>
      <c r="DJ547" s="120">
        <v>0.2271</v>
      </c>
      <c r="DN547" s="120">
        <v>10.84</v>
      </c>
      <c r="DO547" s="120">
        <v>21.2516</v>
      </c>
      <c r="DP547" s="120">
        <v>0.2475</v>
      </c>
      <c r="DW547" s="120">
        <v>10.84</v>
      </c>
      <c r="DX547" s="120">
        <v>19.721900000000002</v>
      </c>
      <c r="DY547" s="120">
        <v>0.42209999999999998</v>
      </c>
      <c r="DZ547" s="120">
        <v>10.84</v>
      </c>
      <c r="EA547" s="120">
        <v>20.444099999999999</v>
      </c>
      <c r="EB547" s="120">
        <v>0.22819999999999999</v>
      </c>
      <c r="EL547" s="120">
        <v>10.84</v>
      </c>
      <c r="EM547" s="120">
        <v>25.4573</v>
      </c>
      <c r="EN547" s="120">
        <v>0.26900000000000002</v>
      </c>
      <c r="EO547" s="120">
        <v>10.84</v>
      </c>
      <c r="EP547" s="120">
        <v>16.759399999999999</v>
      </c>
      <c r="EQ547" s="120">
        <v>0.18729999999999999</v>
      </c>
      <c r="EU547" s="120">
        <v>10.84</v>
      </c>
      <c r="EV547" s="120">
        <v>22.621400000000001</v>
      </c>
      <c r="EW547" s="120">
        <v>0.55549999999999999</v>
      </c>
      <c r="EX547" s="120">
        <v>10.84</v>
      </c>
      <c r="EY547" s="120">
        <v>21.284800000000001</v>
      </c>
      <c r="EZ547" s="120">
        <v>0.26150000000000001</v>
      </c>
      <c r="FM547" s="120">
        <v>10.84</v>
      </c>
      <c r="FN547" s="120">
        <v>31.286899999999999</v>
      </c>
      <c r="FO547" s="120">
        <v>0.39910000000000001</v>
      </c>
      <c r="FP547" s="120">
        <v>10.84</v>
      </c>
      <c r="FQ547" s="120">
        <v>26.141200000000001</v>
      </c>
      <c r="FR547" s="120">
        <v>0.1951</v>
      </c>
      <c r="FV547" s="120">
        <v>10.84</v>
      </c>
      <c r="FW547" s="120">
        <v>27.4057</v>
      </c>
      <c r="FX547" s="120">
        <v>0.26600000000000001</v>
      </c>
      <c r="FY547" s="120">
        <v>10.84</v>
      </c>
      <c r="FZ547" s="120">
        <v>20.271599999999999</v>
      </c>
      <c r="GA547" s="120">
        <v>0.192</v>
      </c>
      <c r="GE547" s="120">
        <v>10.84</v>
      </c>
      <c r="GF547" s="120">
        <v>23.966999999999999</v>
      </c>
      <c r="GG547" s="120">
        <v>0.22</v>
      </c>
      <c r="GH547" s="120">
        <v>10.84</v>
      </c>
      <c r="GI547" s="120">
        <v>22.156099999999999</v>
      </c>
      <c r="GJ547" s="120">
        <v>0.21160000000000001</v>
      </c>
      <c r="GK547" s="120">
        <v>10.84</v>
      </c>
      <c r="GL547" s="120">
        <v>25.292400000000001</v>
      </c>
      <c r="GM547" s="120">
        <v>0.41799999999999998</v>
      </c>
      <c r="GN547" s="120">
        <v>10.84</v>
      </c>
      <c r="GO547" s="120">
        <v>24.699200000000001</v>
      </c>
      <c r="GP547" s="120">
        <v>0.44429999999999997</v>
      </c>
      <c r="GW547" s="120">
        <v>10.84</v>
      </c>
      <c r="GX547" s="120">
        <v>21.233899999999998</v>
      </c>
      <c r="GY547" s="120">
        <v>0.35010000000000002</v>
      </c>
      <c r="GZ547" s="120">
        <v>10.84</v>
      </c>
      <c r="HA547" s="120">
        <v>20.212</v>
      </c>
      <c r="HB547" s="120">
        <v>0.78149999999999997</v>
      </c>
      <c r="HF547" s="120">
        <v>10.84</v>
      </c>
      <c r="HG547" s="120">
        <v>20.132200000000001</v>
      </c>
      <c r="HH547" s="120">
        <v>0.53749999999999998</v>
      </c>
      <c r="HO547" s="120">
        <v>10.84</v>
      </c>
      <c r="HP547" s="120">
        <v>12.811400000000001</v>
      </c>
      <c r="HQ547" s="120">
        <v>0.3</v>
      </c>
      <c r="HR547" s="120">
        <v>10.84</v>
      </c>
      <c r="HS547" s="120">
        <v>24.204599999999999</v>
      </c>
      <c r="HT547" s="120">
        <v>0.3826</v>
      </c>
      <c r="HX547" s="128">
        <v>10.84</v>
      </c>
      <c r="HY547" s="128">
        <v>25.373100000000001</v>
      </c>
      <c r="HZ547" s="120">
        <v>0.2218</v>
      </c>
      <c r="IA547" s="128">
        <v>10.84</v>
      </c>
      <c r="IB547" s="128">
        <v>22.961600000000001</v>
      </c>
      <c r="IC547" s="120">
        <v>0.1128</v>
      </c>
      <c r="ID547" s="128">
        <v>10.84</v>
      </c>
      <c r="IE547" s="128">
        <v>20.9252</v>
      </c>
      <c r="IF547" s="120">
        <v>8.5900000000000004E-2</v>
      </c>
      <c r="IG547" s="128">
        <v>10.84</v>
      </c>
      <c r="IH547" s="128">
        <v>25.445799999999998</v>
      </c>
      <c r="II547" s="120">
        <v>0.1525</v>
      </c>
      <c r="IJ547" s="128">
        <v>10.84</v>
      </c>
      <c r="IK547" s="128">
        <v>16.280899999999999</v>
      </c>
      <c r="IL547" s="120">
        <v>9.7100000000000006E-2</v>
      </c>
      <c r="IM547" s="128">
        <v>10.84</v>
      </c>
      <c r="IN547" s="128">
        <v>23.416599999999999</v>
      </c>
      <c r="IO547" s="120">
        <v>0.1371</v>
      </c>
      <c r="IP547" s="128">
        <v>10.84</v>
      </c>
      <c r="IQ547" s="128">
        <v>37.963200000000001</v>
      </c>
      <c r="IR547" s="120">
        <v>0.27760000000000001</v>
      </c>
      <c r="IS547" s="128">
        <v>10.84</v>
      </c>
      <c r="IT547" s="128">
        <v>69.004499999999993</v>
      </c>
      <c r="IU547" s="120">
        <v>1.1137999999999999</v>
      </c>
      <c r="IV547" s="128">
        <v>10.84</v>
      </c>
      <c r="IW547" s="128">
        <v>17.377400000000002</v>
      </c>
      <c r="IX547" s="120">
        <v>6.6500000000000004E-2</v>
      </c>
      <c r="IY547" s="128">
        <v>10.84</v>
      </c>
      <c r="IZ547" s="128">
        <v>5.4981</v>
      </c>
      <c r="JA547" s="120">
        <v>0.38069999999999998</v>
      </c>
      <c r="JB547" s="128">
        <v>10.84</v>
      </c>
      <c r="JC547" s="128">
        <v>14.0846</v>
      </c>
      <c r="JD547" s="120">
        <v>8.5000000000000006E-2</v>
      </c>
      <c r="JE547" s="128">
        <v>10.84</v>
      </c>
      <c r="JF547" s="128">
        <v>19.389900000000001</v>
      </c>
      <c r="JG547" s="120">
        <v>0.12909999999999999</v>
      </c>
      <c r="JH547" s="128">
        <v>10.84</v>
      </c>
      <c r="JI547" s="128">
        <v>20.549600000000002</v>
      </c>
      <c r="JJ547" s="120">
        <v>0.1027</v>
      </c>
      <c r="JK547" s="128">
        <v>10.84</v>
      </c>
      <c r="JL547" s="128">
        <v>28.003900000000002</v>
      </c>
      <c r="JM547" s="120">
        <v>0.28460000000000002</v>
      </c>
      <c r="JN547" s="128">
        <v>10.84</v>
      </c>
      <c r="JO547" s="128">
        <v>18.521799999999999</v>
      </c>
      <c r="JP547" s="120">
        <v>0.1226</v>
      </c>
      <c r="JQ547" s="128">
        <v>10.84</v>
      </c>
      <c r="JR547" s="128">
        <v>15.3706</v>
      </c>
      <c r="JS547" s="120">
        <v>8.2400000000000001E-2</v>
      </c>
    </row>
    <row r="548" spans="1:279" x14ac:dyDescent="0.25">
      <c r="A548" s="128">
        <v>10.86</v>
      </c>
      <c r="B548" s="128">
        <v>13.3446</v>
      </c>
      <c r="C548" s="120">
        <v>0.4375</v>
      </c>
      <c r="D548" s="120">
        <v>10.86</v>
      </c>
      <c r="E548" s="120">
        <v>32.887500000000003</v>
      </c>
      <c r="F548" s="120">
        <v>0.38479999999999998</v>
      </c>
      <c r="G548" s="120">
        <v>10.86</v>
      </c>
      <c r="H548" s="120">
        <v>8.2217000000000002</v>
      </c>
      <c r="I548" s="120">
        <v>0.48230000000000001</v>
      </c>
      <c r="J548" s="120">
        <v>10.86</v>
      </c>
      <c r="K548" s="120">
        <v>26.9895</v>
      </c>
      <c r="L548" s="120">
        <v>0.33100000000000002</v>
      </c>
      <c r="M548" s="120">
        <v>10.86</v>
      </c>
      <c r="N548" s="120">
        <v>15.016500000000001</v>
      </c>
      <c r="O548" s="120">
        <v>0.40300000000000002</v>
      </c>
      <c r="P548" s="120">
        <v>10.86</v>
      </c>
      <c r="Q548" s="120">
        <v>23.918099999999999</v>
      </c>
      <c r="R548" s="120">
        <v>0.61809999999999998</v>
      </c>
      <c r="S548" s="120">
        <v>10.86</v>
      </c>
      <c r="T548" s="120">
        <v>20.675999999999998</v>
      </c>
      <c r="U548" s="120">
        <v>0.60329999999999995</v>
      </c>
      <c r="V548" s="120">
        <v>13.196999999999999</v>
      </c>
      <c r="W548" s="120">
        <v>31.208100000000002</v>
      </c>
      <c r="X548" s="120">
        <v>0.22140000000000001</v>
      </c>
      <c r="Y548" s="120">
        <v>10.86</v>
      </c>
      <c r="Z548" s="120">
        <v>27.403500000000001</v>
      </c>
      <c r="AA548" s="120">
        <v>0.27610000000000001</v>
      </c>
      <c r="AB548" s="120">
        <v>10.86</v>
      </c>
      <c r="AC548" s="120">
        <v>28.159500000000001</v>
      </c>
      <c r="AD548" s="120">
        <v>0.34100000000000003</v>
      </c>
      <c r="AE548" s="120">
        <v>13.185</v>
      </c>
      <c r="AF548" s="120">
        <v>26.849299999999999</v>
      </c>
      <c r="AG548" s="120">
        <v>0.10340000000000001</v>
      </c>
      <c r="AH548" s="120">
        <v>10.86</v>
      </c>
      <c r="AI548" s="120">
        <v>26.7788</v>
      </c>
      <c r="AJ548" s="120">
        <v>0.36599999999999999</v>
      </c>
      <c r="AK548" s="120">
        <v>10.86</v>
      </c>
      <c r="AL548" s="120">
        <v>28.717500000000001</v>
      </c>
      <c r="AM548" s="120">
        <v>0.43369999999999997</v>
      </c>
      <c r="AN548" s="120">
        <v>13.63</v>
      </c>
      <c r="AO548" s="120">
        <v>31.403400000000001</v>
      </c>
      <c r="AP548" s="120">
        <v>0.17829999999999999</v>
      </c>
      <c r="AT548" s="120">
        <v>10.86</v>
      </c>
      <c r="AU548" s="120">
        <v>25.330300000000001</v>
      </c>
      <c r="AV548" s="120">
        <v>0.25740000000000002</v>
      </c>
      <c r="BO548" s="120">
        <v>10.86</v>
      </c>
      <c r="BP548" s="120">
        <v>18.6294</v>
      </c>
      <c r="BQ548" s="120">
        <v>0.19550000000000001</v>
      </c>
      <c r="BR548" s="120">
        <v>10.86</v>
      </c>
      <c r="BS548" s="120">
        <v>10.7302</v>
      </c>
      <c r="BT548" s="120">
        <v>0.63180000000000003</v>
      </c>
      <c r="CA548" s="120">
        <v>10.86</v>
      </c>
      <c r="CB548" s="120">
        <v>19.1585</v>
      </c>
      <c r="CC548" s="120">
        <v>0.18740000000000001</v>
      </c>
      <c r="CD548" s="120">
        <v>10.86</v>
      </c>
      <c r="CE548" s="120">
        <v>24.176500000000001</v>
      </c>
      <c r="CF548" s="120">
        <v>0.32290000000000002</v>
      </c>
      <c r="CS548" s="120">
        <v>10.86</v>
      </c>
      <c r="CT548" s="120">
        <v>18.590499999999999</v>
      </c>
      <c r="CU548" s="120">
        <v>0.36880000000000002</v>
      </c>
      <c r="CY548" s="120">
        <v>10.86</v>
      </c>
      <c r="CZ548" s="120">
        <v>18.943100000000001</v>
      </c>
      <c r="DA548" s="120">
        <v>0.31730000000000003</v>
      </c>
      <c r="DH548" s="120">
        <v>10.86</v>
      </c>
      <c r="DI548" s="120">
        <v>18.792000000000002</v>
      </c>
      <c r="DJ548" s="120">
        <v>0.2268</v>
      </c>
      <c r="DN548" s="120">
        <v>10.86</v>
      </c>
      <c r="DO548" s="120">
        <v>20.945599999999999</v>
      </c>
      <c r="DP548" s="120">
        <v>0.24890000000000001</v>
      </c>
      <c r="DW548" s="120">
        <v>10.86</v>
      </c>
      <c r="DX548" s="120">
        <v>20.253900000000002</v>
      </c>
      <c r="DY548" s="120">
        <v>0.40770000000000001</v>
      </c>
      <c r="DZ548" s="120">
        <v>10.86</v>
      </c>
      <c r="EA548" s="120">
        <v>20.411999999999999</v>
      </c>
      <c r="EB548" s="120">
        <v>0.23150000000000001</v>
      </c>
      <c r="EL548" s="120">
        <v>10.86</v>
      </c>
      <c r="EM548" s="120">
        <v>24.985499999999998</v>
      </c>
      <c r="EN548" s="120">
        <v>0.29430000000000001</v>
      </c>
      <c r="EO548" s="120">
        <v>10.86</v>
      </c>
      <c r="EP548" s="120">
        <v>16.378599999999999</v>
      </c>
      <c r="EQ548" s="120">
        <v>0.19</v>
      </c>
      <c r="EU548" s="120">
        <v>10.86</v>
      </c>
      <c r="EV548" s="120">
        <v>21.793399999999998</v>
      </c>
      <c r="EW548" s="120">
        <v>0.59289999999999998</v>
      </c>
      <c r="EX548" s="120">
        <v>10.86</v>
      </c>
      <c r="EY548" s="120">
        <v>21.160499999999999</v>
      </c>
      <c r="EZ548" s="120">
        <v>0.26029999999999998</v>
      </c>
      <c r="FM548" s="120">
        <v>10.86</v>
      </c>
      <c r="FN548" s="120">
        <v>30.757300000000001</v>
      </c>
      <c r="FO548" s="120">
        <v>0.40150000000000002</v>
      </c>
      <c r="FP548" s="120">
        <v>10.86</v>
      </c>
      <c r="FQ548" s="120">
        <v>25.695399999999999</v>
      </c>
      <c r="FR548" s="120">
        <v>0.1908</v>
      </c>
      <c r="FV548" s="120">
        <v>10.86</v>
      </c>
      <c r="FW548" s="120">
        <v>27.614100000000001</v>
      </c>
      <c r="FX548" s="120">
        <v>0.29380000000000001</v>
      </c>
      <c r="FY548" s="120">
        <v>10.86</v>
      </c>
      <c r="FZ548" s="120">
        <v>20.581800000000001</v>
      </c>
      <c r="GA548" s="120">
        <v>0.19189999999999999</v>
      </c>
      <c r="GE548" s="120">
        <v>10.86</v>
      </c>
      <c r="GF548" s="120">
        <v>24.116299999999999</v>
      </c>
      <c r="GG548" s="120">
        <v>0.2198</v>
      </c>
      <c r="GH548" s="120">
        <v>10.86</v>
      </c>
      <c r="GI548" s="120">
        <v>22.135200000000001</v>
      </c>
      <c r="GJ548" s="120">
        <v>0.2051</v>
      </c>
      <c r="GK548" s="120">
        <v>10.86</v>
      </c>
      <c r="GL548" s="120">
        <v>24.796399999999998</v>
      </c>
      <c r="GM548" s="120">
        <v>0.4289</v>
      </c>
      <c r="GN548" s="120">
        <v>10.86</v>
      </c>
      <c r="GO548" s="120">
        <v>24.211400000000001</v>
      </c>
      <c r="GP548" s="120">
        <v>0.44359999999999999</v>
      </c>
      <c r="GW548" s="120">
        <v>10.86</v>
      </c>
      <c r="GX548" s="120">
        <v>21.593599999999999</v>
      </c>
      <c r="GY548" s="120">
        <v>0.34710000000000002</v>
      </c>
      <c r="GZ548" s="120">
        <v>10.86</v>
      </c>
      <c r="HA548" s="120">
        <v>20.315000000000001</v>
      </c>
      <c r="HB548" s="120">
        <v>0.78990000000000005</v>
      </c>
      <c r="HF548" s="120">
        <v>10.86</v>
      </c>
      <c r="HG548" s="120">
        <v>20.401</v>
      </c>
      <c r="HH548" s="120">
        <v>0.51519999999999999</v>
      </c>
      <c r="HO548" s="120">
        <v>10.86</v>
      </c>
      <c r="HP548" s="120">
        <v>12.956799999999999</v>
      </c>
      <c r="HQ548" s="120">
        <v>0.2928</v>
      </c>
      <c r="HR548" s="120">
        <v>10.86</v>
      </c>
      <c r="HS548" s="120">
        <v>23.021000000000001</v>
      </c>
      <c r="HT548" s="120">
        <v>0.40260000000000001</v>
      </c>
      <c r="HX548" s="128">
        <v>10.86</v>
      </c>
      <c r="HY548" s="128">
        <v>24.753499999999999</v>
      </c>
      <c r="HZ548" s="120">
        <v>0.21970000000000001</v>
      </c>
      <c r="IA548" s="128">
        <v>10.86</v>
      </c>
      <c r="IB548" s="128">
        <v>23.041699999999999</v>
      </c>
      <c r="IC548" s="120">
        <v>0.12039999999999999</v>
      </c>
      <c r="ID548" s="128">
        <v>10.86</v>
      </c>
      <c r="IE548" s="128">
        <v>20.833400000000001</v>
      </c>
      <c r="IF548" s="120">
        <v>8.43E-2</v>
      </c>
      <c r="IG548" s="128">
        <v>10.86</v>
      </c>
      <c r="IH548" s="128">
        <v>25.330300000000001</v>
      </c>
      <c r="II548" s="120">
        <v>0.15110000000000001</v>
      </c>
      <c r="IJ548" s="128">
        <v>10.86</v>
      </c>
      <c r="IK548" s="128">
        <v>15.741300000000001</v>
      </c>
      <c r="IL548" s="120">
        <v>9.35E-2</v>
      </c>
      <c r="IM548" s="128">
        <v>10.86</v>
      </c>
      <c r="IN548" s="128">
        <v>22.345300000000002</v>
      </c>
      <c r="IO548" s="120">
        <v>0.13869999999999999</v>
      </c>
      <c r="IP548" s="128">
        <v>10.86</v>
      </c>
      <c r="IQ548" s="128">
        <v>36.657899999999998</v>
      </c>
      <c r="IR548" s="120">
        <v>0.26729999999999998</v>
      </c>
      <c r="IS548" s="128">
        <v>10.86</v>
      </c>
      <c r="IT548" s="128">
        <v>68.033799999999999</v>
      </c>
      <c r="IU548" s="120">
        <v>1.1478999999999999</v>
      </c>
      <c r="IV548" s="128">
        <v>10.86</v>
      </c>
      <c r="IW548" s="128">
        <v>17.262599999999999</v>
      </c>
      <c r="IX548" s="120">
        <v>6.93E-2</v>
      </c>
      <c r="IY548" s="128">
        <v>10.86</v>
      </c>
      <c r="IZ548" s="128">
        <v>5.7203999999999997</v>
      </c>
      <c r="JA548" s="120">
        <v>0.37980000000000003</v>
      </c>
      <c r="JB548" s="128">
        <v>10.86</v>
      </c>
      <c r="JC548" s="128">
        <v>13.7155</v>
      </c>
      <c r="JD548" s="120">
        <v>8.4599999999999995E-2</v>
      </c>
      <c r="JE548" s="128">
        <v>10.86</v>
      </c>
      <c r="JF548" s="128">
        <v>18.715</v>
      </c>
      <c r="JG548" s="120">
        <v>0.12640000000000001</v>
      </c>
      <c r="JH548" s="128">
        <v>10.86</v>
      </c>
      <c r="JI548" s="128">
        <v>20.467099999999999</v>
      </c>
      <c r="JJ548" s="120">
        <v>0.1004</v>
      </c>
      <c r="JK548" s="128">
        <v>10.86</v>
      </c>
      <c r="JL548" s="128">
        <v>27.940100000000001</v>
      </c>
      <c r="JM548" s="120">
        <v>0.27589999999999998</v>
      </c>
      <c r="JN548" s="128">
        <v>10.86</v>
      </c>
      <c r="JO548" s="128">
        <v>17.638200000000001</v>
      </c>
      <c r="JP548" s="120">
        <v>0.1103</v>
      </c>
      <c r="JQ548" s="128">
        <v>10.86</v>
      </c>
      <c r="JR548" s="128">
        <v>15.6599</v>
      </c>
      <c r="JS548" s="120">
        <v>8.3900000000000002E-2</v>
      </c>
    </row>
    <row r="549" spans="1:279" x14ac:dyDescent="0.25">
      <c r="A549" s="128">
        <v>10.88</v>
      </c>
      <c r="B549" s="128">
        <v>12.986000000000001</v>
      </c>
      <c r="C549" s="120">
        <v>0.44890000000000002</v>
      </c>
      <c r="D549" s="120">
        <v>10.88</v>
      </c>
      <c r="E549" s="120">
        <v>32.895299999999999</v>
      </c>
      <c r="F549" s="120">
        <v>0.38109999999999999</v>
      </c>
      <c r="G549" s="120">
        <v>10.88</v>
      </c>
      <c r="H549" s="120">
        <v>8.4037000000000006</v>
      </c>
      <c r="I549" s="120">
        <v>0.4824</v>
      </c>
      <c r="J549" s="120">
        <v>10.88</v>
      </c>
      <c r="K549" s="120">
        <v>27.390799999999999</v>
      </c>
      <c r="L549" s="120">
        <v>0.33079999999999998</v>
      </c>
      <c r="M549" s="120">
        <v>10.88</v>
      </c>
      <c r="N549" s="120">
        <v>14.391999999999999</v>
      </c>
      <c r="O549" s="120">
        <v>0.37119999999999997</v>
      </c>
      <c r="P549" s="120">
        <v>10.88</v>
      </c>
      <c r="Q549" s="120">
        <v>25.2407</v>
      </c>
      <c r="R549" s="120">
        <v>0.49480000000000002</v>
      </c>
      <c r="S549" s="120">
        <v>10.88</v>
      </c>
      <c r="T549" s="120">
        <v>20.736899999999999</v>
      </c>
      <c r="U549" s="120">
        <v>0.6179</v>
      </c>
      <c r="V549" s="120">
        <v>13.217000000000001</v>
      </c>
      <c r="W549" s="120">
        <v>31.235900000000001</v>
      </c>
      <c r="X549" s="120">
        <v>0.21060000000000001</v>
      </c>
      <c r="Y549" s="120">
        <v>10.88</v>
      </c>
      <c r="Z549" s="120">
        <v>26.9956</v>
      </c>
      <c r="AA549" s="120">
        <v>0.27889999999999998</v>
      </c>
      <c r="AB549" s="120">
        <v>10.88</v>
      </c>
      <c r="AC549" s="120">
        <v>27.654199999999999</v>
      </c>
      <c r="AD549" s="120">
        <v>0.3246</v>
      </c>
      <c r="AE549" s="120">
        <v>13.205</v>
      </c>
      <c r="AF549" s="120">
        <v>27.081600000000002</v>
      </c>
      <c r="AG549" s="120">
        <v>0.1123</v>
      </c>
      <c r="AH549" s="120">
        <v>10.88</v>
      </c>
      <c r="AI549" s="120">
        <v>26.711099999999998</v>
      </c>
      <c r="AJ549" s="120">
        <v>0.33110000000000001</v>
      </c>
      <c r="AK549" s="120">
        <v>10.88</v>
      </c>
      <c r="AL549" s="120">
        <v>28.5687</v>
      </c>
      <c r="AM549" s="120">
        <v>0.42549999999999999</v>
      </c>
      <c r="AN549" s="120">
        <v>13.65</v>
      </c>
      <c r="AO549" s="120">
        <v>30.557099999999998</v>
      </c>
      <c r="AP549" s="120">
        <v>0.17879999999999999</v>
      </c>
      <c r="AT549" s="120">
        <v>10.88</v>
      </c>
      <c r="AU549" s="120">
        <v>25.930800000000001</v>
      </c>
      <c r="AV549" s="120">
        <v>0.29680000000000001</v>
      </c>
      <c r="BO549" s="120">
        <v>10.88</v>
      </c>
      <c r="BP549" s="120">
        <v>18.743200000000002</v>
      </c>
      <c r="BQ549" s="120">
        <v>0.20219999999999999</v>
      </c>
      <c r="BR549" s="120">
        <v>10.88</v>
      </c>
      <c r="BS549" s="120">
        <v>11.9244</v>
      </c>
      <c r="BT549" s="120">
        <v>0.62570000000000003</v>
      </c>
      <c r="CA549" s="120">
        <v>10.88</v>
      </c>
      <c r="CB549" s="120">
        <v>20.088799999999999</v>
      </c>
      <c r="CC549" s="120">
        <v>0.19089999999999999</v>
      </c>
      <c r="CD549" s="120">
        <v>10.88</v>
      </c>
      <c r="CE549" s="120">
        <v>23.1325</v>
      </c>
      <c r="CF549" s="120">
        <v>0.36209999999999998</v>
      </c>
      <c r="CS549" s="120">
        <v>10.88</v>
      </c>
      <c r="CT549" s="120">
        <v>18.614599999999999</v>
      </c>
      <c r="CU549" s="120">
        <v>0.38340000000000002</v>
      </c>
      <c r="CY549" s="120">
        <v>10.88</v>
      </c>
      <c r="CZ549" s="120">
        <v>18.971299999999999</v>
      </c>
      <c r="DA549" s="120">
        <v>0.26929999999999998</v>
      </c>
      <c r="DH549" s="120">
        <v>10.88</v>
      </c>
      <c r="DI549" s="120">
        <v>18.804200000000002</v>
      </c>
      <c r="DJ549" s="120">
        <v>0.23499999999999999</v>
      </c>
      <c r="DN549" s="120">
        <v>10.88</v>
      </c>
      <c r="DO549" s="120">
        <v>20.974399999999999</v>
      </c>
      <c r="DP549" s="120">
        <v>0.24529999999999999</v>
      </c>
      <c r="DW549" s="120">
        <v>10.88</v>
      </c>
      <c r="DX549" s="120">
        <v>20.7821</v>
      </c>
      <c r="DY549" s="120">
        <v>0.39710000000000001</v>
      </c>
      <c r="DZ549" s="120">
        <v>10.88</v>
      </c>
      <c r="EA549" s="120">
        <v>20.665700000000001</v>
      </c>
      <c r="EB549" s="120">
        <v>0.23749999999999999</v>
      </c>
      <c r="EL549" s="120">
        <v>10.88</v>
      </c>
      <c r="EM549" s="120">
        <v>24.287500000000001</v>
      </c>
      <c r="EN549" s="120">
        <v>0.34089999999999998</v>
      </c>
      <c r="EO549" s="120">
        <v>10.88</v>
      </c>
      <c r="EP549" s="120">
        <v>16.016300000000001</v>
      </c>
      <c r="EQ549" s="120">
        <v>0.19689999999999999</v>
      </c>
      <c r="EU549" s="120">
        <v>10.88</v>
      </c>
      <c r="EV549" s="120">
        <v>20.0517</v>
      </c>
      <c r="EW549" s="120">
        <v>0.58360000000000001</v>
      </c>
      <c r="EX549" s="120">
        <v>10.88</v>
      </c>
      <c r="EY549" s="120">
        <v>20.916899999999998</v>
      </c>
      <c r="EZ549" s="120">
        <v>0.26269999999999999</v>
      </c>
      <c r="FM549" s="120">
        <v>10.88</v>
      </c>
      <c r="FN549" s="120">
        <v>30.541599999999999</v>
      </c>
      <c r="FO549" s="120">
        <v>0.41920000000000002</v>
      </c>
      <c r="FP549" s="120">
        <v>10.88</v>
      </c>
      <c r="FQ549" s="120">
        <v>24.9346</v>
      </c>
      <c r="FR549" s="120">
        <v>0.17949999999999999</v>
      </c>
      <c r="FV549" s="120">
        <v>10.88</v>
      </c>
      <c r="FW549" s="120">
        <v>27.4405</v>
      </c>
      <c r="FX549" s="120">
        <v>0.29160000000000003</v>
      </c>
      <c r="FY549" s="120">
        <v>10.88</v>
      </c>
      <c r="FZ549" s="120">
        <v>21.096699999999998</v>
      </c>
      <c r="GA549" s="120">
        <v>0.19120000000000001</v>
      </c>
      <c r="GE549" s="120">
        <v>10.88</v>
      </c>
      <c r="GF549" s="120">
        <v>24.2654</v>
      </c>
      <c r="GG549" s="120">
        <v>0.22309999999999999</v>
      </c>
      <c r="GH549" s="120">
        <v>10.88</v>
      </c>
      <c r="GI549" s="120">
        <v>22.047999999999998</v>
      </c>
      <c r="GJ549" s="120">
        <v>0.20330000000000001</v>
      </c>
      <c r="GK549" s="120">
        <v>10.88</v>
      </c>
      <c r="GL549" s="120">
        <v>24.615400000000001</v>
      </c>
      <c r="GM549" s="120">
        <v>0.43980000000000002</v>
      </c>
      <c r="GN549" s="120">
        <v>10.88</v>
      </c>
      <c r="GO549" s="120">
        <v>23.830200000000001</v>
      </c>
      <c r="GP549" s="120">
        <v>0.4491</v>
      </c>
      <c r="GW549" s="120">
        <v>10.88</v>
      </c>
      <c r="GX549" s="120">
        <v>22.258500000000002</v>
      </c>
      <c r="GY549" s="120">
        <v>0.34520000000000001</v>
      </c>
      <c r="GZ549" s="120">
        <v>10.88</v>
      </c>
      <c r="HA549" s="120">
        <v>20.608000000000001</v>
      </c>
      <c r="HB549" s="120">
        <v>0.79849999999999999</v>
      </c>
      <c r="HF549" s="120">
        <v>10.88</v>
      </c>
      <c r="HG549" s="120">
        <v>20.700199999999999</v>
      </c>
      <c r="HH549" s="120">
        <v>0.49669999999999997</v>
      </c>
      <c r="HO549" s="120">
        <v>10.88</v>
      </c>
      <c r="HP549" s="120">
        <v>13.1181</v>
      </c>
      <c r="HQ549" s="120">
        <v>0.29120000000000001</v>
      </c>
      <c r="HR549" s="120">
        <v>10.88</v>
      </c>
      <c r="HS549" s="120">
        <v>20.123999999999999</v>
      </c>
      <c r="HT549" s="120">
        <v>0.40620000000000001</v>
      </c>
      <c r="HX549" s="128">
        <v>10.88</v>
      </c>
      <c r="HY549" s="128">
        <v>24.1264</v>
      </c>
      <c r="HZ549" s="120">
        <v>0.2054</v>
      </c>
      <c r="IA549" s="128">
        <v>10.88</v>
      </c>
      <c r="IB549" s="128">
        <v>22.9209</v>
      </c>
      <c r="IC549" s="120">
        <v>0.13189999999999999</v>
      </c>
      <c r="ID549" s="128">
        <v>10.88</v>
      </c>
      <c r="IE549" s="128">
        <v>20.699300000000001</v>
      </c>
      <c r="IF549" s="120">
        <v>8.5000000000000006E-2</v>
      </c>
      <c r="IG549" s="128">
        <v>10.88</v>
      </c>
      <c r="IH549" s="128">
        <v>25.107500000000002</v>
      </c>
      <c r="II549" s="120">
        <v>0.1545</v>
      </c>
      <c r="IJ549" s="128">
        <v>10.88</v>
      </c>
      <c r="IK549" s="128">
        <v>15.4579</v>
      </c>
      <c r="IL549" s="120">
        <v>8.1699999999999995E-2</v>
      </c>
      <c r="IM549" s="128">
        <v>10.88</v>
      </c>
      <c r="IN549" s="128">
        <v>21.352599999999999</v>
      </c>
      <c r="IO549" s="120">
        <v>0.1336</v>
      </c>
      <c r="IP549" s="128">
        <v>10.88</v>
      </c>
      <c r="IQ549" s="128">
        <v>35.536799999999999</v>
      </c>
      <c r="IR549" s="120">
        <v>0.26229999999999998</v>
      </c>
      <c r="IS549" s="128">
        <v>10.88</v>
      </c>
      <c r="IT549" s="128">
        <v>67.818399999999997</v>
      </c>
      <c r="IU549" s="120">
        <v>1.1559999999999999</v>
      </c>
      <c r="IV549" s="128">
        <v>10.88</v>
      </c>
      <c r="IW549" s="128">
        <v>17.272400000000001</v>
      </c>
      <c r="IX549" s="120">
        <v>7.5499999999999998E-2</v>
      </c>
      <c r="IY549" s="128">
        <v>10.88</v>
      </c>
      <c r="IZ549" s="128">
        <v>5.8007999999999997</v>
      </c>
      <c r="JA549" s="120">
        <v>0.37680000000000002</v>
      </c>
      <c r="JB549" s="128">
        <v>10.88</v>
      </c>
      <c r="JC549" s="128">
        <v>13.273099999999999</v>
      </c>
      <c r="JD549" s="120">
        <v>8.4099999999999994E-2</v>
      </c>
      <c r="JE549" s="128">
        <v>10.88</v>
      </c>
      <c r="JF549" s="128">
        <v>18.238</v>
      </c>
      <c r="JG549" s="120">
        <v>0.11990000000000001</v>
      </c>
      <c r="JH549" s="128">
        <v>10.88</v>
      </c>
      <c r="JI549" s="128">
        <v>20.4846</v>
      </c>
      <c r="JJ549" s="120">
        <v>0.1033</v>
      </c>
      <c r="JK549" s="128">
        <v>10.88</v>
      </c>
      <c r="JL549" s="128">
        <v>27.947299999999998</v>
      </c>
      <c r="JM549" s="120">
        <v>0.26150000000000001</v>
      </c>
      <c r="JN549" s="128">
        <v>10.88</v>
      </c>
      <c r="JO549" s="128">
        <v>16.939</v>
      </c>
      <c r="JP549" s="120">
        <v>0.1002</v>
      </c>
      <c r="JQ549" s="128">
        <v>10.88</v>
      </c>
      <c r="JR549" s="128">
        <v>16.038399999999999</v>
      </c>
      <c r="JS549" s="120">
        <v>8.5800000000000001E-2</v>
      </c>
    </row>
    <row r="550" spans="1:279" x14ac:dyDescent="0.25">
      <c r="A550" s="128">
        <v>10.9</v>
      </c>
      <c r="B550" s="128">
        <v>12.680899999999999</v>
      </c>
      <c r="C550" s="120">
        <v>0.46860000000000002</v>
      </c>
      <c r="D550" s="120">
        <v>10.9</v>
      </c>
      <c r="E550" s="120">
        <v>32.662999999999997</v>
      </c>
      <c r="F550" s="120">
        <v>0.38080000000000003</v>
      </c>
      <c r="G550" s="120">
        <v>10.9</v>
      </c>
      <c r="H550" s="120">
        <v>8.7551000000000005</v>
      </c>
      <c r="I550" s="120">
        <v>0.47149999999999997</v>
      </c>
      <c r="J550" s="120">
        <v>10.9</v>
      </c>
      <c r="K550" s="120">
        <v>27.355399999999999</v>
      </c>
      <c r="L550" s="120">
        <v>0.33260000000000001</v>
      </c>
      <c r="M550" s="120">
        <v>10.9</v>
      </c>
      <c r="N550" s="120">
        <v>13.817399999999999</v>
      </c>
      <c r="O550" s="120">
        <v>0.32640000000000002</v>
      </c>
      <c r="P550" s="120">
        <v>10.9</v>
      </c>
      <c r="Q550" s="120">
        <v>26.180599999999998</v>
      </c>
      <c r="R550" s="120">
        <v>0.37880000000000003</v>
      </c>
      <c r="S550" s="120">
        <v>10.9</v>
      </c>
      <c r="T550" s="120">
        <v>19.424199999999999</v>
      </c>
      <c r="U550" s="120">
        <v>0.67230000000000001</v>
      </c>
      <c r="V550" s="120">
        <v>13.237</v>
      </c>
      <c r="W550" s="120">
        <v>31.178000000000001</v>
      </c>
      <c r="X550" s="120">
        <v>0.2077</v>
      </c>
      <c r="Y550" s="120">
        <v>10.9</v>
      </c>
      <c r="Z550" s="120">
        <v>26.595800000000001</v>
      </c>
      <c r="AA550" s="120">
        <v>0.27750000000000002</v>
      </c>
      <c r="AB550" s="120">
        <v>10.9</v>
      </c>
      <c r="AC550" s="120">
        <v>27.619</v>
      </c>
      <c r="AD550" s="120">
        <v>0.32800000000000001</v>
      </c>
      <c r="AE550" s="120">
        <v>13.225</v>
      </c>
      <c r="AF550" s="120">
        <v>27.271699999999999</v>
      </c>
      <c r="AG550" s="120">
        <v>0.1211</v>
      </c>
      <c r="AH550" s="120">
        <v>10.9</v>
      </c>
      <c r="AI550" s="120">
        <v>26.0822</v>
      </c>
      <c r="AJ550" s="120">
        <v>0.32300000000000001</v>
      </c>
      <c r="AK550" s="120">
        <v>10.9</v>
      </c>
      <c r="AL550" s="120">
        <v>28.466100000000001</v>
      </c>
      <c r="AM550" s="120">
        <v>0.41689999999999999</v>
      </c>
      <c r="AN550" s="120">
        <v>13.67</v>
      </c>
      <c r="AO550" s="120">
        <v>29.710899999999999</v>
      </c>
      <c r="AP550" s="120">
        <v>0.17649999999999999</v>
      </c>
      <c r="AT550" s="120">
        <v>10.9</v>
      </c>
      <c r="AU550" s="120">
        <v>26.1938</v>
      </c>
      <c r="AV550" s="120">
        <v>0.29480000000000001</v>
      </c>
      <c r="BO550" s="120">
        <v>10.9</v>
      </c>
      <c r="BP550" s="120">
        <v>18.784600000000001</v>
      </c>
      <c r="BQ550" s="120">
        <v>0.2092</v>
      </c>
      <c r="BR550" s="120">
        <v>10.9</v>
      </c>
      <c r="BS550" s="120">
        <v>13.693300000000001</v>
      </c>
      <c r="BT550" s="120">
        <v>0.68089999999999995</v>
      </c>
      <c r="CA550" s="120">
        <v>10.9</v>
      </c>
      <c r="CB550" s="120">
        <v>20.8065</v>
      </c>
      <c r="CC550" s="120">
        <v>0.2011</v>
      </c>
      <c r="CD550" s="120">
        <v>10.9</v>
      </c>
      <c r="CE550" s="120">
        <v>22.287700000000001</v>
      </c>
      <c r="CF550" s="120">
        <v>0.4274</v>
      </c>
      <c r="CS550" s="120">
        <v>10.9</v>
      </c>
      <c r="CT550" s="120">
        <v>18.674399999999999</v>
      </c>
      <c r="CU550" s="120">
        <v>0.4073</v>
      </c>
      <c r="CY550" s="120">
        <v>10.9</v>
      </c>
      <c r="CZ550" s="120">
        <v>19.2209</v>
      </c>
      <c r="DA550" s="120">
        <v>0.2384</v>
      </c>
      <c r="DH550" s="120">
        <v>10.9</v>
      </c>
      <c r="DI550" s="120">
        <v>18.942399999999999</v>
      </c>
      <c r="DJ550" s="120">
        <v>0.24260000000000001</v>
      </c>
      <c r="DN550" s="120">
        <v>10.9</v>
      </c>
      <c r="DO550" s="120">
        <v>20.979199999999999</v>
      </c>
      <c r="DP550" s="120">
        <v>0.2384</v>
      </c>
      <c r="DW550" s="120">
        <v>10.9</v>
      </c>
      <c r="DX550" s="120">
        <v>20.916</v>
      </c>
      <c r="DY550" s="120">
        <v>0.3795</v>
      </c>
      <c r="DZ550" s="120">
        <v>10.9</v>
      </c>
      <c r="EA550" s="120">
        <v>21.444199999999999</v>
      </c>
      <c r="EB550" s="120">
        <v>0.2402</v>
      </c>
      <c r="EL550" s="120">
        <v>10.9</v>
      </c>
      <c r="EM550" s="120">
        <v>23.691400000000002</v>
      </c>
      <c r="EN550" s="120">
        <v>0.44259999999999999</v>
      </c>
      <c r="EO550" s="120">
        <v>10.9</v>
      </c>
      <c r="EP550" s="120">
        <v>15.7851</v>
      </c>
      <c r="EQ550" s="120">
        <v>0.22739999999999999</v>
      </c>
      <c r="EU550" s="120">
        <v>10.9</v>
      </c>
      <c r="EV550" s="120">
        <v>17.6386</v>
      </c>
      <c r="EW550" s="120">
        <v>0.56889999999999996</v>
      </c>
      <c r="EX550" s="120">
        <v>10.9</v>
      </c>
      <c r="EY550" s="120">
        <v>20.773499999999999</v>
      </c>
      <c r="EZ550" s="120">
        <v>0.26400000000000001</v>
      </c>
      <c r="FM550" s="120">
        <v>10.9</v>
      </c>
      <c r="FN550" s="120">
        <v>30.668800000000001</v>
      </c>
      <c r="FO550" s="120">
        <v>0.43380000000000002</v>
      </c>
      <c r="FP550" s="120">
        <v>10.9</v>
      </c>
      <c r="FQ550" s="120">
        <v>24.013300000000001</v>
      </c>
      <c r="FR550" s="120">
        <v>0.17449999999999999</v>
      </c>
      <c r="FV550" s="120">
        <v>10.9</v>
      </c>
      <c r="FW550" s="120">
        <v>27.3827</v>
      </c>
      <c r="FX550" s="120">
        <v>0.28699999999999998</v>
      </c>
      <c r="FY550" s="120">
        <v>10.9</v>
      </c>
      <c r="FZ550" s="120">
        <v>21.615200000000002</v>
      </c>
      <c r="GA550" s="120">
        <v>0.19489999999999999</v>
      </c>
      <c r="GE550" s="120">
        <v>10.9</v>
      </c>
      <c r="GF550" s="120">
        <v>24.2501</v>
      </c>
      <c r="GG550" s="120">
        <v>0.22639999999999999</v>
      </c>
      <c r="GH550" s="120">
        <v>10.9</v>
      </c>
      <c r="GI550" s="120">
        <v>22.175000000000001</v>
      </c>
      <c r="GJ550" s="120">
        <v>0.2074</v>
      </c>
      <c r="GK550" s="120">
        <v>10.9</v>
      </c>
      <c r="GL550" s="120">
        <v>24.492000000000001</v>
      </c>
      <c r="GM550" s="120">
        <v>0.43280000000000002</v>
      </c>
      <c r="GN550" s="120">
        <v>10.9</v>
      </c>
      <c r="GO550" s="120">
        <v>23.435400000000001</v>
      </c>
      <c r="GP550" s="120">
        <v>0.4496</v>
      </c>
      <c r="GW550" s="120">
        <v>10.9</v>
      </c>
      <c r="GX550" s="120">
        <v>22.952100000000002</v>
      </c>
      <c r="GY550" s="120">
        <v>0.34150000000000003</v>
      </c>
      <c r="GZ550" s="120">
        <v>10.9</v>
      </c>
      <c r="HA550" s="120">
        <v>20.758099999999999</v>
      </c>
      <c r="HB550" s="120">
        <v>0.8085</v>
      </c>
      <c r="HF550" s="120">
        <v>10.9</v>
      </c>
      <c r="HG550" s="120">
        <v>20.9587</v>
      </c>
      <c r="HH550" s="120">
        <v>0.48609999999999998</v>
      </c>
      <c r="HO550" s="120">
        <v>10.9</v>
      </c>
      <c r="HP550" s="120">
        <v>13.1966</v>
      </c>
      <c r="HQ550" s="120">
        <v>0.29649999999999999</v>
      </c>
      <c r="HR550" s="120">
        <v>10.9</v>
      </c>
      <c r="HS550" s="120">
        <v>15.763</v>
      </c>
      <c r="HT550" s="120">
        <v>0.4128</v>
      </c>
      <c r="HX550" s="128">
        <v>10.9</v>
      </c>
      <c r="HY550" s="128">
        <v>23.260200000000001</v>
      </c>
      <c r="HZ550" s="120">
        <v>0.20399999999999999</v>
      </c>
      <c r="IA550" s="128">
        <v>10.9</v>
      </c>
      <c r="IB550" s="128">
        <v>23.2849</v>
      </c>
      <c r="IC550" s="120">
        <v>0.1346</v>
      </c>
      <c r="ID550" s="128">
        <v>10.9</v>
      </c>
      <c r="IE550" s="128">
        <v>20.504200000000001</v>
      </c>
      <c r="IF550" s="120">
        <v>8.7099999999999997E-2</v>
      </c>
      <c r="IG550" s="128">
        <v>10.9</v>
      </c>
      <c r="IH550" s="128">
        <v>24.801400000000001</v>
      </c>
      <c r="II550" s="120">
        <v>0.1651</v>
      </c>
      <c r="IJ550" s="128">
        <v>10.9</v>
      </c>
      <c r="IK550" s="128">
        <v>14.931800000000001</v>
      </c>
      <c r="IL550" s="120">
        <v>7.6799999999999993E-2</v>
      </c>
      <c r="IM550" s="128">
        <v>10.9</v>
      </c>
      <c r="IN550" s="128">
        <v>20.237400000000001</v>
      </c>
      <c r="IO550" s="120">
        <v>0.12609999999999999</v>
      </c>
      <c r="IP550" s="128">
        <v>10.9</v>
      </c>
      <c r="IQ550" s="128">
        <v>34.222900000000003</v>
      </c>
      <c r="IR550" s="120">
        <v>0.24779999999999999</v>
      </c>
      <c r="IS550" s="128">
        <v>10.9</v>
      </c>
      <c r="IT550" s="128">
        <v>67.329800000000006</v>
      </c>
      <c r="IU550" s="120">
        <v>1.1315999999999999</v>
      </c>
      <c r="IV550" s="128">
        <v>10.9</v>
      </c>
      <c r="IW550" s="128">
        <v>17.383099999999999</v>
      </c>
      <c r="IX550" s="120">
        <v>7.9200000000000007E-2</v>
      </c>
      <c r="IY550" s="128">
        <v>10.9</v>
      </c>
      <c r="IZ550" s="128">
        <v>6.1844999999999999</v>
      </c>
      <c r="JA550" s="120">
        <v>0.3715</v>
      </c>
      <c r="JB550" s="128">
        <v>10.9</v>
      </c>
      <c r="JC550" s="128">
        <v>12.702</v>
      </c>
      <c r="JD550" s="120">
        <v>8.3299999999999999E-2</v>
      </c>
      <c r="JE550" s="128">
        <v>10.9</v>
      </c>
      <c r="JF550" s="128">
        <v>17.867100000000001</v>
      </c>
      <c r="JG550" s="120">
        <v>0.1343</v>
      </c>
      <c r="JH550" s="128">
        <v>10.9</v>
      </c>
      <c r="JI550" s="128">
        <v>20.639099999999999</v>
      </c>
      <c r="JJ550" s="120">
        <v>0.10920000000000001</v>
      </c>
      <c r="JK550" s="128">
        <v>10.9</v>
      </c>
      <c r="JL550" s="128">
        <v>28.0274</v>
      </c>
      <c r="JM550" s="120">
        <v>0.24610000000000001</v>
      </c>
      <c r="JN550" s="128">
        <v>10.9</v>
      </c>
      <c r="JO550" s="128">
        <v>16.572900000000001</v>
      </c>
      <c r="JP550" s="120">
        <v>9.3700000000000006E-2</v>
      </c>
      <c r="JQ550" s="128">
        <v>10.9</v>
      </c>
      <c r="JR550" s="128">
        <v>16.453700000000001</v>
      </c>
      <c r="JS550" s="120">
        <v>8.5599999999999996E-2</v>
      </c>
    </row>
    <row r="551" spans="1:279" x14ac:dyDescent="0.25">
      <c r="A551" s="128">
        <v>10.92</v>
      </c>
      <c r="B551" s="128">
        <v>12.221399999999999</v>
      </c>
      <c r="C551" s="120">
        <v>0.50329999999999997</v>
      </c>
      <c r="D551" s="120">
        <v>10.92</v>
      </c>
      <c r="E551" s="120">
        <v>32.085999999999999</v>
      </c>
      <c r="F551" s="120">
        <v>0.37819999999999998</v>
      </c>
      <c r="G551" s="120">
        <v>10.92</v>
      </c>
      <c r="H551" s="120">
        <v>8.8764000000000003</v>
      </c>
      <c r="I551" s="120">
        <v>0.45290000000000002</v>
      </c>
      <c r="J551" s="120">
        <v>10.92</v>
      </c>
      <c r="K551" s="120">
        <v>27.026700000000002</v>
      </c>
      <c r="L551" s="120">
        <v>0.34570000000000001</v>
      </c>
      <c r="M551" s="120">
        <v>10.92</v>
      </c>
      <c r="N551" s="120">
        <v>13.4152</v>
      </c>
      <c r="O551" s="120">
        <v>0.27689999999999998</v>
      </c>
      <c r="P551" s="120">
        <v>10.92</v>
      </c>
      <c r="Q551" s="120">
        <v>26.759399999999999</v>
      </c>
      <c r="R551" s="120">
        <v>0.3054</v>
      </c>
      <c r="S551" s="120">
        <v>10.92</v>
      </c>
      <c r="T551" s="120">
        <v>17.411000000000001</v>
      </c>
      <c r="U551" s="120">
        <v>0.72729999999999995</v>
      </c>
      <c r="V551" s="120">
        <v>13.257</v>
      </c>
      <c r="W551" s="120">
        <v>31.347899999999999</v>
      </c>
      <c r="X551" s="120">
        <v>0.2089</v>
      </c>
      <c r="Y551" s="120">
        <v>10.92</v>
      </c>
      <c r="Z551" s="120">
        <v>26.131499999999999</v>
      </c>
      <c r="AA551" s="120">
        <v>0.27110000000000001</v>
      </c>
      <c r="AB551" s="120">
        <v>10.92</v>
      </c>
      <c r="AC551" s="120">
        <v>27.842199999999998</v>
      </c>
      <c r="AD551" s="120">
        <v>0.32779999999999998</v>
      </c>
      <c r="AE551" s="120">
        <v>13.244999999999999</v>
      </c>
      <c r="AF551" s="120">
        <v>27.687899999999999</v>
      </c>
      <c r="AG551" s="120">
        <v>0.13</v>
      </c>
      <c r="AH551" s="120">
        <v>10.92</v>
      </c>
      <c r="AI551" s="120">
        <v>25.478899999999999</v>
      </c>
      <c r="AJ551" s="120">
        <v>0.31630000000000003</v>
      </c>
      <c r="AK551" s="120">
        <v>10.92</v>
      </c>
      <c r="AL551" s="120">
        <v>28.623000000000001</v>
      </c>
      <c r="AM551" s="120">
        <v>0.4138</v>
      </c>
      <c r="AN551" s="120">
        <v>13.69</v>
      </c>
      <c r="AO551" s="120">
        <v>28.938600000000001</v>
      </c>
      <c r="AP551" s="120">
        <v>0.1711</v>
      </c>
      <c r="AT551" s="120">
        <v>10.92</v>
      </c>
      <c r="AU551" s="120">
        <v>26.1693</v>
      </c>
      <c r="AV551" s="120">
        <v>0.30530000000000002</v>
      </c>
      <c r="BO551" s="120">
        <v>10.92</v>
      </c>
      <c r="BP551" s="120">
        <v>18.8062</v>
      </c>
      <c r="BQ551" s="120">
        <v>0.21490000000000001</v>
      </c>
      <c r="BR551" s="120">
        <v>10.92</v>
      </c>
      <c r="BS551" s="120">
        <v>16.0749</v>
      </c>
      <c r="BT551" s="120">
        <v>0.69359999999999999</v>
      </c>
      <c r="CA551" s="120">
        <v>10.92</v>
      </c>
      <c r="CB551" s="120">
        <v>21.3644</v>
      </c>
      <c r="CC551" s="120">
        <v>0.20250000000000001</v>
      </c>
      <c r="CD551" s="120">
        <v>10.92</v>
      </c>
      <c r="CE551" s="120">
        <v>21.604700000000001</v>
      </c>
      <c r="CF551" s="120">
        <v>0.4904</v>
      </c>
      <c r="CS551" s="120">
        <v>10.92</v>
      </c>
      <c r="CT551" s="120">
        <v>18.755800000000001</v>
      </c>
      <c r="CU551" s="120">
        <v>0.41720000000000002</v>
      </c>
      <c r="CY551" s="120">
        <v>10.92</v>
      </c>
      <c r="CZ551" s="120">
        <v>19.618600000000001</v>
      </c>
      <c r="DA551" s="120">
        <v>0.2218</v>
      </c>
      <c r="DH551" s="120">
        <v>10.92</v>
      </c>
      <c r="DI551" s="120">
        <v>19.007000000000001</v>
      </c>
      <c r="DJ551" s="120">
        <v>0.2467</v>
      </c>
      <c r="DN551" s="120">
        <v>10.92</v>
      </c>
      <c r="DO551" s="120">
        <v>20.7849</v>
      </c>
      <c r="DP551" s="120">
        <v>0.2424</v>
      </c>
      <c r="DW551" s="120">
        <v>10.92</v>
      </c>
      <c r="DX551" s="120">
        <v>21.4026</v>
      </c>
      <c r="DY551" s="120">
        <v>0.372</v>
      </c>
      <c r="DZ551" s="120">
        <v>10.92</v>
      </c>
      <c r="EA551" s="120">
        <v>22.332999999999998</v>
      </c>
      <c r="EB551" s="120">
        <v>0.2424</v>
      </c>
      <c r="EL551" s="120">
        <v>10.92</v>
      </c>
      <c r="EM551" s="120">
        <v>22.694500000000001</v>
      </c>
      <c r="EN551" s="120">
        <v>0.5262</v>
      </c>
      <c r="EO551" s="120">
        <v>10.92</v>
      </c>
      <c r="EP551" s="120">
        <v>15.882999999999999</v>
      </c>
      <c r="EQ551" s="120">
        <v>0.2792</v>
      </c>
      <c r="EU551" s="120">
        <v>10.92</v>
      </c>
      <c r="EV551" s="120">
        <v>16.052099999999999</v>
      </c>
      <c r="EW551" s="120">
        <v>0.56869999999999998</v>
      </c>
      <c r="EX551" s="120">
        <v>10.92</v>
      </c>
      <c r="EY551" s="120">
        <v>20.614000000000001</v>
      </c>
      <c r="EZ551" s="120">
        <v>0.26019999999999999</v>
      </c>
      <c r="FM551" s="120">
        <v>10.92</v>
      </c>
      <c r="FN551" s="120">
        <v>29.735800000000001</v>
      </c>
      <c r="FO551" s="120">
        <v>0.47310000000000002</v>
      </c>
      <c r="FP551" s="120">
        <v>10.92</v>
      </c>
      <c r="FQ551" s="120">
        <v>23.231000000000002</v>
      </c>
      <c r="FR551" s="120">
        <v>0.17100000000000001</v>
      </c>
      <c r="FV551" s="120">
        <v>10.92</v>
      </c>
      <c r="FW551" s="120">
        <v>27.291899999999998</v>
      </c>
      <c r="FX551" s="120">
        <v>0.28489999999999999</v>
      </c>
      <c r="FY551" s="120">
        <v>10.92</v>
      </c>
      <c r="FZ551" s="120">
        <v>21.725999999999999</v>
      </c>
      <c r="GA551" s="120">
        <v>0.189</v>
      </c>
      <c r="GE551" s="120">
        <v>10.92</v>
      </c>
      <c r="GF551" s="120">
        <v>24.1754</v>
      </c>
      <c r="GG551" s="120">
        <v>0.22789999999999999</v>
      </c>
      <c r="GH551" s="120">
        <v>10.92</v>
      </c>
      <c r="GI551" s="120">
        <v>22.5625</v>
      </c>
      <c r="GJ551" s="120">
        <v>0.21240000000000001</v>
      </c>
      <c r="GK551" s="120">
        <v>10.92</v>
      </c>
      <c r="GL551" s="120">
        <v>24.398299999999999</v>
      </c>
      <c r="GM551" s="120">
        <v>0.43969999999999998</v>
      </c>
      <c r="GN551" s="120">
        <v>10.92</v>
      </c>
      <c r="GO551" s="120">
        <v>23.2104</v>
      </c>
      <c r="GP551" s="120">
        <v>0.44369999999999998</v>
      </c>
      <c r="GW551" s="120">
        <v>10.92</v>
      </c>
      <c r="GX551" s="120">
        <v>23.4237</v>
      </c>
      <c r="GY551" s="120">
        <v>0.35299999999999998</v>
      </c>
      <c r="GZ551" s="120">
        <v>10.92</v>
      </c>
      <c r="HA551" s="120">
        <v>20.9148</v>
      </c>
      <c r="HB551" s="120">
        <v>0.8155</v>
      </c>
      <c r="HF551" s="120">
        <v>10.92</v>
      </c>
      <c r="HG551" s="120">
        <v>21.133199999999999</v>
      </c>
      <c r="HH551" s="120">
        <v>0.48110000000000003</v>
      </c>
      <c r="HO551" s="120">
        <v>10.92</v>
      </c>
      <c r="HP551" s="120">
        <v>13.154999999999999</v>
      </c>
      <c r="HQ551" s="120">
        <v>0.31859999999999999</v>
      </c>
      <c r="HR551" s="120">
        <v>10.92</v>
      </c>
      <c r="HS551" s="120">
        <v>11.4285</v>
      </c>
      <c r="HT551" s="120">
        <v>0.41810000000000003</v>
      </c>
      <c r="HX551" s="128">
        <v>10.92</v>
      </c>
      <c r="HY551" s="128">
        <v>22.674299999999999</v>
      </c>
      <c r="HZ551" s="120">
        <v>0.2064</v>
      </c>
      <c r="IA551" s="128">
        <v>10.92</v>
      </c>
      <c r="IB551" s="128">
        <v>23.2896</v>
      </c>
      <c r="IC551" s="120">
        <v>0.14480000000000001</v>
      </c>
      <c r="ID551" s="128">
        <v>10.92</v>
      </c>
      <c r="IE551" s="128">
        <v>20.4161</v>
      </c>
      <c r="IF551" s="120">
        <v>8.9499999999999996E-2</v>
      </c>
      <c r="IG551" s="128">
        <v>10.92</v>
      </c>
      <c r="IH551" s="128">
        <v>24.303000000000001</v>
      </c>
      <c r="II551" s="120">
        <v>0.1741</v>
      </c>
      <c r="IJ551" s="128">
        <v>10.92</v>
      </c>
      <c r="IK551" s="128">
        <v>14.3203</v>
      </c>
      <c r="IL551" s="120">
        <v>7.3400000000000007E-2</v>
      </c>
      <c r="IM551" s="128">
        <v>10.92</v>
      </c>
      <c r="IN551" s="128">
        <v>19.175799999999999</v>
      </c>
      <c r="IO551" s="120">
        <v>0.1183</v>
      </c>
      <c r="IP551" s="128">
        <v>10.92</v>
      </c>
      <c r="IQ551" s="128">
        <v>32.867100000000001</v>
      </c>
      <c r="IR551" s="120">
        <v>0.23980000000000001</v>
      </c>
      <c r="IS551" s="128">
        <v>10.92</v>
      </c>
      <c r="IT551" s="128">
        <v>67.011899999999997</v>
      </c>
      <c r="IU551" s="120">
        <v>1.0785</v>
      </c>
      <c r="IV551" s="128">
        <v>10.92</v>
      </c>
      <c r="IW551" s="128">
        <v>17.576499999999999</v>
      </c>
      <c r="IX551" s="120">
        <v>8.1600000000000006E-2</v>
      </c>
      <c r="IY551" s="128">
        <v>10.92</v>
      </c>
      <c r="IZ551" s="128">
        <v>6.2413999999999996</v>
      </c>
      <c r="JA551" s="120">
        <v>0.36359999999999998</v>
      </c>
      <c r="JB551" s="128">
        <v>10.92</v>
      </c>
      <c r="JC551" s="128">
        <v>12.401300000000001</v>
      </c>
      <c r="JD551" s="120">
        <v>8.0799999999999997E-2</v>
      </c>
      <c r="JE551" s="128">
        <v>10.92</v>
      </c>
      <c r="JF551" s="128">
        <v>17.6569</v>
      </c>
      <c r="JG551" s="120">
        <v>0.13170000000000001</v>
      </c>
      <c r="JH551" s="128">
        <v>10.92</v>
      </c>
      <c r="JI551" s="128">
        <v>20.9</v>
      </c>
      <c r="JJ551" s="120">
        <v>0.1144</v>
      </c>
      <c r="JK551" s="128">
        <v>10.92</v>
      </c>
      <c r="JL551" s="128">
        <v>27.946200000000001</v>
      </c>
      <c r="JM551" s="120">
        <v>0.24909999999999999</v>
      </c>
      <c r="JN551" s="128">
        <v>10.92</v>
      </c>
      <c r="JO551" s="128">
        <v>16.435600000000001</v>
      </c>
      <c r="JP551" s="120">
        <v>8.8599999999999998E-2</v>
      </c>
      <c r="JQ551" s="128">
        <v>10.92</v>
      </c>
      <c r="JR551" s="128">
        <v>16.774999999999999</v>
      </c>
      <c r="JS551" s="120">
        <v>8.6499999999999994E-2</v>
      </c>
    </row>
    <row r="552" spans="1:279" x14ac:dyDescent="0.25">
      <c r="A552" s="128">
        <v>10.94</v>
      </c>
      <c r="B552" s="128">
        <v>12.0153</v>
      </c>
      <c r="C552" s="120">
        <v>0.52790000000000004</v>
      </c>
      <c r="D552" s="120">
        <v>10.94</v>
      </c>
      <c r="E552" s="120">
        <v>31.4085</v>
      </c>
      <c r="F552" s="120">
        <v>0.40079999999999999</v>
      </c>
      <c r="G552" s="120">
        <v>10.94</v>
      </c>
      <c r="H552" s="120">
        <v>8.6422000000000008</v>
      </c>
      <c r="I552" s="120">
        <v>0.44529999999999997</v>
      </c>
      <c r="J552" s="120">
        <v>10.94</v>
      </c>
      <c r="K552" s="120">
        <v>26.533300000000001</v>
      </c>
      <c r="L552" s="120">
        <v>0.38030000000000003</v>
      </c>
      <c r="M552" s="120">
        <v>10.94</v>
      </c>
      <c r="N552" s="120">
        <v>12.9611</v>
      </c>
      <c r="O552" s="120">
        <v>0.21870000000000001</v>
      </c>
      <c r="P552" s="120">
        <v>10.94</v>
      </c>
      <c r="Q552" s="120">
        <v>27.282</v>
      </c>
      <c r="R552" s="120">
        <v>0.29099999999999998</v>
      </c>
      <c r="S552" s="120">
        <v>10.94</v>
      </c>
      <c r="T552" s="120">
        <v>16.127199999999998</v>
      </c>
      <c r="U552" s="120">
        <v>0.77580000000000005</v>
      </c>
      <c r="V552" s="120">
        <v>13.276999999999999</v>
      </c>
      <c r="W552" s="120">
        <v>31.5685</v>
      </c>
      <c r="X552" s="120">
        <v>0.20810000000000001</v>
      </c>
      <c r="Y552" s="120">
        <v>10.94</v>
      </c>
      <c r="Z552" s="120">
        <v>25.5227</v>
      </c>
      <c r="AA552" s="120">
        <v>0.27200000000000002</v>
      </c>
      <c r="AB552" s="120">
        <v>10.94</v>
      </c>
      <c r="AC552" s="120">
        <v>28.190999999999999</v>
      </c>
      <c r="AD552" s="120">
        <v>0.32979999999999998</v>
      </c>
      <c r="AE552" s="120">
        <v>13.265000000000001</v>
      </c>
      <c r="AF552" s="120">
        <v>28.1249</v>
      </c>
      <c r="AG552" s="120">
        <v>0.14069999999999999</v>
      </c>
      <c r="AH552" s="120">
        <v>10.94</v>
      </c>
      <c r="AI552" s="120">
        <v>25.235199999999999</v>
      </c>
      <c r="AJ552" s="120">
        <v>0.30990000000000001</v>
      </c>
      <c r="AK552" s="120">
        <v>10.94</v>
      </c>
      <c r="AL552" s="120">
        <v>28.669599999999999</v>
      </c>
      <c r="AM552" s="120">
        <v>0.41260000000000002</v>
      </c>
      <c r="AN552" s="120">
        <v>13.71</v>
      </c>
      <c r="AO552" s="120">
        <v>27.9724</v>
      </c>
      <c r="AP552" s="120">
        <v>0.1676</v>
      </c>
      <c r="AT552" s="120">
        <v>10.94</v>
      </c>
      <c r="AU552" s="120">
        <v>25.982099999999999</v>
      </c>
      <c r="AV552" s="120">
        <v>0.3226</v>
      </c>
      <c r="BO552" s="120">
        <v>10.94</v>
      </c>
      <c r="BP552" s="120">
        <v>18.9421</v>
      </c>
      <c r="BQ552" s="120">
        <v>0.2165</v>
      </c>
      <c r="BR552" s="120">
        <v>10.94</v>
      </c>
      <c r="BS552" s="120">
        <v>19.5472</v>
      </c>
      <c r="BT552" s="120">
        <v>0.66600000000000004</v>
      </c>
      <c r="CA552" s="120">
        <v>10.94</v>
      </c>
      <c r="CB552" s="120">
        <v>21.792300000000001</v>
      </c>
      <c r="CC552" s="120">
        <v>0.20760000000000001</v>
      </c>
      <c r="CD552" s="120">
        <v>10.94</v>
      </c>
      <c r="CE552" s="120">
        <v>19.7211</v>
      </c>
      <c r="CF552" s="120">
        <v>0.5454</v>
      </c>
      <c r="CS552" s="120">
        <v>10.94</v>
      </c>
      <c r="CT552" s="120">
        <v>18.8249</v>
      </c>
      <c r="CU552" s="120">
        <v>0.42780000000000001</v>
      </c>
      <c r="CY552" s="120">
        <v>10.94</v>
      </c>
      <c r="CZ552" s="120">
        <v>20.196899999999999</v>
      </c>
      <c r="DA552" s="120">
        <v>0.21160000000000001</v>
      </c>
      <c r="DH552" s="120">
        <v>10.94</v>
      </c>
      <c r="DI552" s="120">
        <v>18.861799999999999</v>
      </c>
      <c r="DJ552" s="120">
        <v>0.24909999999999999</v>
      </c>
      <c r="DN552" s="120">
        <v>10.94</v>
      </c>
      <c r="DO552" s="120">
        <v>20.198399999999999</v>
      </c>
      <c r="DP552" s="120">
        <v>0.2772</v>
      </c>
      <c r="DW552" s="120">
        <v>10.94</v>
      </c>
      <c r="DX552" s="120">
        <v>21.2026</v>
      </c>
      <c r="DY552" s="120">
        <v>0.37259999999999999</v>
      </c>
      <c r="DZ552" s="120">
        <v>10.94</v>
      </c>
      <c r="EA552" s="120">
        <v>22.893000000000001</v>
      </c>
      <c r="EB552" s="120">
        <v>0.25459999999999999</v>
      </c>
      <c r="EL552" s="120">
        <v>10.94</v>
      </c>
      <c r="EM552" s="120">
        <v>20.836600000000001</v>
      </c>
      <c r="EN552" s="120">
        <v>0.53069999999999995</v>
      </c>
      <c r="EO552" s="120">
        <v>10.94</v>
      </c>
      <c r="EP552" s="120">
        <v>15.8553</v>
      </c>
      <c r="EQ552" s="120">
        <v>0.3342</v>
      </c>
      <c r="EU552" s="120">
        <v>10.94</v>
      </c>
      <c r="EV552" s="120">
        <v>15.003500000000001</v>
      </c>
      <c r="EW552" s="120">
        <v>0.52529999999999999</v>
      </c>
      <c r="EX552" s="120">
        <v>10.94</v>
      </c>
      <c r="EY552" s="120">
        <v>20.552099999999999</v>
      </c>
      <c r="EZ552" s="120">
        <v>0.2545</v>
      </c>
      <c r="FM552" s="120">
        <v>10.94</v>
      </c>
      <c r="FN552" s="120">
        <v>28.9377</v>
      </c>
      <c r="FO552" s="120">
        <v>0.52149999999999996</v>
      </c>
      <c r="FP552" s="120">
        <v>10.94</v>
      </c>
      <c r="FQ552" s="120">
        <v>22.754799999999999</v>
      </c>
      <c r="FR552" s="120">
        <v>0.16339999999999999</v>
      </c>
      <c r="FV552" s="120">
        <v>10.94</v>
      </c>
      <c r="FW552" s="120">
        <v>27.109000000000002</v>
      </c>
      <c r="FX552" s="120">
        <v>0.27189999999999998</v>
      </c>
      <c r="FY552" s="120">
        <v>10.94</v>
      </c>
      <c r="FZ552" s="120">
        <v>21.519600000000001</v>
      </c>
      <c r="GA552" s="120">
        <v>0.1898</v>
      </c>
      <c r="GE552" s="120">
        <v>10.94</v>
      </c>
      <c r="GF552" s="120">
        <v>24.051300000000001</v>
      </c>
      <c r="GG552" s="120">
        <v>0.2278</v>
      </c>
      <c r="GH552" s="120">
        <v>10.94</v>
      </c>
      <c r="GI552" s="120">
        <v>22.9238</v>
      </c>
      <c r="GJ552" s="120">
        <v>0.2137</v>
      </c>
      <c r="GK552" s="120">
        <v>10.94</v>
      </c>
      <c r="GL552" s="120">
        <v>24.3018</v>
      </c>
      <c r="GM552" s="120">
        <v>0.436</v>
      </c>
      <c r="GN552" s="120">
        <v>10.94</v>
      </c>
      <c r="GO552" s="120">
        <v>23.219799999999999</v>
      </c>
      <c r="GP552" s="120">
        <v>0.45369999999999999</v>
      </c>
      <c r="GW552" s="120">
        <v>10.94</v>
      </c>
      <c r="GX552" s="120">
        <v>23.724299999999999</v>
      </c>
      <c r="GY552" s="120">
        <v>0.34960000000000002</v>
      </c>
      <c r="GZ552" s="120">
        <v>10.94</v>
      </c>
      <c r="HA552" s="120">
        <v>21.07</v>
      </c>
      <c r="HB552" s="120">
        <v>0.81359999999999999</v>
      </c>
      <c r="HF552" s="120">
        <v>10.94</v>
      </c>
      <c r="HG552" s="120">
        <v>21.701000000000001</v>
      </c>
      <c r="HH552" s="120">
        <v>0.47410000000000002</v>
      </c>
      <c r="HO552" s="120">
        <v>10.94</v>
      </c>
      <c r="HP552" s="120">
        <v>13.117599999999999</v>
      </c>
      <c r="HQ552" s="120">
        <v>0.34210000000000002</v>
      </c>
      <c r="HR552" s="120">
        <v>10.94</v>
      </c>
      <c r="HS552" s="120">
        <v>8.1734000000000009</v>
      </c>
      <c r="HT552" s="120">
        <v>0.39639999999999997</v>
      </c>
      <c r="HX552" s="128">
        <v>10.94</v>
      </c>
      <c r="HY552" s="128">
        <v>22.4237</v>
      </c>
      <c r="HZ552" s="120">
        <v>0.22270000000000001</v>
      </c>
      <c r="IA552" s="128">
        <v>10.94</v>
      </c>
      <c r="IB552" s="128">
        <v>23.116900000000001</v>
      </c>
      <c r="IC552" s="120">
        <v>0.14810000000000001</v>
      </c>
      <c r="ID552" s="128">
        <v>10.94</v>
      </c>
      <c r="IE552" s="128">
        <v>20.536799999999999</v>
      </c>
      <c r="IF552" s="120">
        <v>9.1700000000000004E-2</v>
      </c>
      <c r="IG552" s="128">
        <v>10.94</v>
      </c>
      <c r="IH552" s="128">
        <v>23.4999</v>
      </c>
      <c r="II552" s="120">
        <v>0.1686</v>
      </c>
      <c r="IJ552" s="128">
        <v>10.94</v>
      </c>
      <c r="IK552" s="128">
        <v>13.7431</v>
      </c>
      <c r="IL552" s="120">
        <v>7.51E-2</v>
      </c>
      <c r="IM552" s="128">
        <v>10.94</v>
      </c>
      <c r="IN552" s="128">
        <v>18.354099999999999</v>
      </c>
      <c r="IO552" s="120">
        <v>0.1111</v>
      </c>
      <c r="IP552" s="128">
        <v>10.94</v>
      </c>
      <c r="IQ552" s="128">
        <v>31.459099999999999</v>
      </c>
      <c r="IR552" s="120">
        <v>0.2417</v>
      </c>
      <c r="IS552" s="128">
        <v>10.94</v>
      </c>
      <c r="IT552" s="128">
        <v>65.680099999999996</v>
      </c>
      <c r="IU552" s="120">
        <v>1.0116000000000001</v>
      </c>
      <c r="IV552" s="128">
        <v>10.94</v>
      </c>
      <c r="IW552" s="128">
        <v>17.785</v>
      </c>
      <c r="IX552" s="120">
        <v>8.3900000000000002E-2</v>
      </c>
      <c r="IY552" s="128">
        <v>10.94</v>
      </c>
      <c r="IZ552" s="128">
        <v>5.8974000000000002</v>
      </c>
      <c r="JA552" s="120">
        <v>0.35749999999999998</v>
      </c>
      <c r="JB552" s="128">
        <v>10.94</v>
      </c>
      <c r="JC552" s="128">
        <v>12.2181</v>
      </c>
      <c r="JD552" s="120">
        <v>7.5499999999999998E-2</v>
      </c>
      <c r="JE552" s="128">
        <v>10.94</v>
      </c>
      <c r="JF552" s="128">
        <v>17.776299999999999</v>
      </c>
      <c r="JG552" s="120">
        <v>0.14230000000000001</v>
      </c>
      <c r="JH552" s="128">
        <v>10.94</v>
      </c>
      <c r="JI552" s="128">
        <v>21.241099999999999</v>
      </c>
      <c r="JJ552" s="120">
        <v>0.11990000000000001</v>
      </c>
      <c r="JK552" s="128">
        <v>10.94</v>
      </c>
      <c r="JL552" s="128">
        <v>27.405999999999999</v>
      </c>
      <c r="JM552" s="120">
        <v>0.24660000000000001</v>
      </c>
      <c r="JN552" s="128">
        <v>10.94</v>
      </c>
      <c r="JO552" s="128">
        <v>16.3644</v>
      </c>
      <c r="JP552" s="120">
        <v>9.0899999999999995E-2</v>
      </c>
      <c r="JQ552" s="128">
        <v>10.94</v>
      </c>
      <c r="JR552" s="128">
        <v>16.977</v>
      </c>
      <c r="JS552" s="120">
        <v>8.7099999999999997E-2</v>
      </c>
    </row>
    <row r="553" spans="1:279" x14ac:dyDescent="0.25">
      <c r="A553" s="128">
        <v>10.96</v>
      </c>
      <c r="B553" s="128">
        <v>12.022</v>
      </c>
      <c r="C553" s="120">
        <v>0.50970000000000004</v>
      </c>
      <c r="D553" s="120">
        <v>10.96</v>
      </c>
      <c r="E553" s="120">
        <v>30.786899999999999</v>
      </c>
      <c r="F553" s="120">
        <v>0.44330000000000003</v>
      </c>
      <c r="G553" s="120">
        <v>10.96</v>
      </c>
      <c r="H553" s="120">
        <v>8.2180999999999997</v>
      </c>
      <c r="I553" s="120">
        <v>0.43180000000000002</v>
      </c>
      <c r="J553" s="120">
        <v>10.96</v>
      </c>
      <c r="K553" s="120">
        <v>25.944400000000002</v>
      </c>
      <c r="L553" s="120">
        <v>0.41160000000000002</v>
      </c>
      <c r="M553" s="120">
        <v>10.96</v>
      </c>
      <c r="N553" s="120">
        <v>12.4047</v>
      </c>
      <c r="O553" s="120">
        <v>0.1623</v>
      </c>
      <c r="P553" s="120">
        <v>10.96</v>
      </c>
      <c r="Q553" s="120">
        <v>27.459399999999999</v>
      </c>
      <c r="R553" s="120">
        <v>0.2787</v>
      </c>
      <c r="S553" s="120">
        <v>10.96</v>
      </c>
      <c r="T553" s="120">
        <v>15.568</v>
      </c>
      <c r="U553" s="120">
        <v>0.81740000000000002</v>
      </c>
      <c r="V553" s="120">
        <v>13.297000000000001</v>
      </c>
      <c r="W553" s="120">
        <v>31.726900000000001</v>
      </c>
      <c r="X553" s="120">
        <v>0.19500000000000001</v>
      </c>
      <c r="Y553" s="120">
        <v>10.96</v>
      </c>
      <c r="Z553" s="120">
        <v>25.174600000000002</v>
      </c>
      <c r="AA553" s="120">
        <v>0.26989999999999997</v>
      </c>
      <c r="AB553" s="120">
        <v>10.96</v>
      </c>
      <c r="AC553" s="120">
        <v>28.269400000000001</v>
      </c>
      <c r="AD553" s="120">
        <v>0.34229999999999999</v>
      </c>
      <c r="AE553" s="120">
        <v>13.285</v>
      </c>
      <c r="AF553" s="120">
        <v>28.562000000000001</v>
      </c>
      <c r="AG553" s="120">
        <v>0.15010000000000001</v>
      </c>
      <c r="AH553" s="120">
        <v>10.96</v>
      </c>
      <c r="AI553" s="120">
        <v>23.665700000000001</v>
      </c>
      <c r="AJ553" s="120">
        <v>0.31630000000000003</v>
      </c>
      <c r="AK553" s="120">
        <v>10.96</v>
      </c>
      <c r="AL553" s="120">
        <v>28.440899999999999</v>
      </c>
      <c r="AM553" s="120">
        <v>0.40439999999999998</v>
      </c>
      <c r="AN553" s="120">
        <v>13.73</v>
      </c>
      <c r="AO553" s="120">
        <v>27.220600000000001</v>
      </c>
      <c r="AP553" s="120">
        <v>0.1588</v>
      </c>
      <c r="AT553" s="120">
        <v>10.96</v>
      </c>
      <c r="AU553" s="120">
        <v>26.021000000000001</v>
      </c>
      <c r="AV553" s="120">
        <v>0.3342</v>
      </c>
      <c r="BO553" s="120">
        <v>10.96</v>
      </c>
      <c r="BP553" s="120">
        <v>19.1325</v>
      </c>
      <c r="BQ553" s="120">
        <v>0.219</v>
      </c>
      <c r="BR553" s="120">
        <v>10.96</v>
      </c>
      <c r="BS553" s="120">
        <v>21.591999999999999</v>
      </c>
      <c r="BT553" s="120">
        <v>0.63019999999999998</v>
      </c>
      <c r="CA553" s="120">
        <v>10.96</v>
      </c>
      <c r="CB553" s="120">
        <v>22.125499999999999</v>
      </c>
      <c r="CC553" s="120">
        <v>0.21079999999999999</v>
      </c>
      <c r="CD553" s="120">
        <v>10.96</v>
      </c>
      <c r="CE553" s="120">
        <v>17.1831</v>
      </c>
      <c r="CF553" s="120">
        <v>0.56130000000000002</v>
      </c>
      <c r="CS553" s="120">
        <v>10.96</v>
      </c>
      <c r="CT553" s="120">
        <v>18.8978</v>
      </c>
      <c r="CU553" s="120">
        <v>0.43259999999999998</v>
      </c>
      <c r="CY553" s="120">
        <v>10.96</v>
      </c>
      <c r="CZ553" s="120">
        <v>20.739000000000001</v>
      </c>
      <c r="DA553" s="120">
        <v>0.2135</v>
      </c>
      <c r="DH553" s="120">
        <v>10.96</v>
      </c>
      <c r="DI553" s="120">
        <v>18.759</v>
      </c>
      <c r="DJ553" s="120">
        <v>0.25619999999999998</v>
      </c>
      <c r="DN553" s="120">
        <v>10.96</v>
      </c>
      <c r="DO553" s="120">
        <v>19.171500000000002</v>
      </c>
      <c r="DP553" s="120">
        <v>0.30259999999999998</v>
      </c>
      <c r="DW553" s="120">
        <v>10.96</v>
      </c>
      <c r="DX553" s="120">
        <v>20.831700000000001</v>
      </c>
      <c r="DY553" s="120">
        <v>0.38919999999999999</v>
      </c>
      <c r="DZ553" s="120">
        <v>10.96</v>
      </c>
      <c r="EA553" s="120">
        <v>22.597899999999999</v>
      </c>
      <c r="EB553" s="120">
        <v>0.26169999999999999</v>
      </c>
      <c r="EL553" s="120">
        <v>10.96</v>
      </c>
      <c r="EM553" s="120">
        <v>17.924800000000001</v>
      </c>
      <c r="EN553" s="120">
        <v>0.47649999999999998</v>
      </c>
      <c r="EO553" s="120">
        <v>10.96</v>
      </c>
      <c r="EP553" s="120">
        <v>15.3978</v>
      </c>
      <c r="EQ553" s="120">
        <v>0.36280000000000001</v>
      </c>
      <c r="EU553" s="120">
        <v>10.96</v>
      </c>
      <c r="EV553" s="120">
        <v>14.324</v>
      </c>
      <c r="EW553" s="120">
        <v>0.47220000000000001</v>
      </c>
      <c r="EX553" s="120">
        <v>10.96</v>
      </c>
      <c r="EY553" s="120">
        <v>20.599599999999999</v>
      </c>
      <c r="EZ553" s="120">
        <v>0.2505</v>
      </c>
      <c r="FM553" s="120">
        <v>10.96</v>
      </c>
      <c r="FN553" s="120">
        <v>28.0762</v>
      </c>
      <c r="FO553" s="120">
        <v>0.57499999999999996</v>
      </c>
      <c r="FP553" s="120">
        <v>10.96</v>
      </c>
      <c r="FQ553" s="120">
        <v>22.4359</v>
      </c>
      <c r="FR553" s="120">
        <v>0.155</v>
      </c>
      <c r="FV553" s="120">
        <v>10.96</v>
      </c>
      <c r="FW553" s="120">
        <v>26.6874</v>
      </c>
      <c r="FX553" s="120">
        <v>0.26650000000000001</v>
      </c>
      <c r="FY553" s="120">
        <v>10.96</v>
      </c>
      <c r="FZ553" s="120">
        <v>21.2441</v>
      </c>
      <c r="GA553" s="120">
        <v>0.19020000000000001</v>
      </c>
      <c r="GE553" s="120">
        <v>10.96</v>
      </c>
      <c r="GF553" s="120">
        <v>23.888999999999999</v>
      </c>
      <c r="GG553" s="120">
        <v>0.23100000000000001</v>
      </c>
      <c r="GH553" s="120">
        <v>10.96</v>
      </c>
      <c r="GI553" s="120">
        <v>23.135300000000001</v>
      </c>
      <c r="GJ553" s="120">
        <v>0.21310000000000001</v>
      </c>
      <c r="GK553" s="120">
        <v>10.96</v>
      </c>
      <c r="GL553" s="120">
        <v>24.4742</v>
      </c>
      <c r="GM553" s="120">
        <v>0.42699999999999999</v>
      </c>
      <c r="GN553" s="120">
        <v>10.96</v>
      </c>
      <c r="GO553" s="120">
        <v>23.299900000000001</v>
      </c>
      <c r="GP553" s="120">
        <v>0.44819999999999999</v>
      </c>
      <c r="GW553" s="120">
        <v>10.96</v>
      </c>
      <c r="GX553" s="120">
        <v>23.866199999999999</v>
      </c>
      <c r="GY553" s="120">
        <v>0.35920000000000002</v>
      </c>
      <c r="GZ553" s="120">
        <v>10.96</v>
      </c>
      <c r="HA553" s="120">
        <v>21.212800000000001</v>
      </c>
      <c r="HB553" s="120">
        <v>0.80549999999999999</v>
      </c>
      <c r="HF553" s="120">
        <v>10.96</v>
      </c>
      <c r="HG553" s="120">
        <v>21.782399999999999</v>
      </c>
      <c r="HH553" s="120">
        <v>0.48370000000000002</v>
      </c>
      <c r="HO553" s="120">
        <v>10.96</v>
      </c>
      <c r="HP553" s="120">
        <v>13.104799999999999</v>
      </c>
      <c r="HQ553" s="120">
        <v>0.3574</v>
      </c>
      <c r="HR553" s="120">
        <v>10.96</v>
      </c>
      <c r="HS553" s="120">
        <v>6.6345000000000001</v>
      </c>
      <c r="HT553" s="120">
        <v>0.35599999999999998</v>
      </c>
      <c r="HX553" s="128">
        <v>10.96</v>
      </c>
      <c r="HY553" s="128">
        <v>22.2849</v>
      </c>
      <c r="HZ553" s="120">
        <v>0.24260000000000001</v>
      </c>
      <c r="IA553" s="128">
        <v>10.96</v>
      </c>
      <c r="IB553" s="128">
        <v>23.1404</v>
      </c>
      <c r="IC553" s="120">
        <v>0.13730000000000001</v>
      </c>
      <c r="ID553" s="128">
        <v>10.96</v>
      </c>
      <c r="IE553" s="128">
        <v>20.502500000000001</v>
      </c>
      <c r="IF553" s="120">
        <v>9.0999999999999998E-2</v>
      </c>
      <c r="IG553" s="128">
        <v>10.96</v>
      </c>
      <c r="IH553" s="128">
        <v>22.244399999999999</v>
      </c>
      <c r="II553" s="120">
        <v>0.1724</v>
      </c>
      <c r="IJ553" s="128">
        <v>10.96</v>
      </c>
      <c r="IK553" s="128">
        <v>13.193099999999999</v>
      </c>
      <c r="IL553" s="120">
        <v>7.1300000000000002E-2</v>
      </c>
      <c r="IM553" s="128">
        <v>10.96</v>
      </c>
      <c r="IN553" s="128">
        <v>17.379899999999999</v>
      </c>
      <c r="IO553" s="120">
        <v>0.11</v>
      </c>
      <c r="IP553" s="128">
        <v>10.96</v>
      </c>
      <c r="IQ553" s="128">
        <v>30.014299999999999</v>
      </c>
      <c r="IR553" s="120">
        <v>0.2366</v>
      </c>
      <c r="IS553" s="128">
        <v>10.96</v>
      </c>
      <c r="IT553" s="128">
        <v>63.411499999999997</v>
      </c>
      <c r="IU553" s="120">
        <v>0.91890000000000005</v>
      </c>
      <c r="IV553" s="128">
        <v>10.96</v>
      </c>
      <c r="IW553" s="128">
        <v>18.023399999999999</v>
      </c>
      <c r="IX553" s="120">
        <v>8.5300000000000001E-2</v>
      </c>
      <c r="IY553" s="128">
        <v>10.96</v>
      </c>
      <c r="IZ553" s="128">
        <v>5.6844000000000001</v>
      </c>
      <c r="JA553" s="120">
        <v>0.35809999999999997</v>
      </c>
      <c r="JB553" s="128">
        <v>10.96</v>
      </c>
      <c r="JC553" s="128">
        <v>12.180199999999999</v>
      </c>
      <c r="JD553" s="120">
        <v>7.3800000000000004E-2</v>
      </c>
      <c r="JE553" s="128">
        <v>10.96</v>
      </c>
      <c r="JF553" s="128">
        <v>18.244599999999998</v>
      </c>
      <c r="JG553" s="120">
        <v>0.1351</v>
      </c>
      <c r="JH553" s="128">
        <v>10.96</v>
      </c>
      <c r="JI553" s="128">
        <v>21.598199999999999</v>
      </c>
      <c r="JJ553" s="120">
        <v>0.1182</v>
      </c>
      <c r="JK553" s="128">
        <v>10.96</v>
      </c>
      <c r="JL553" s="128">
        <v>25.901499999999999</v>
      </c>
      <c r="JM553" s="120">
        <v>0.24310000000000001</v>
      </c>
      <c r="JN553" s="128">
        <v>10.96</v>
      </c>
      <c r="JO553" s="128">
        <v>16.3521</v>
      </c>
      <c r="JP553" s="120">
        <v>9.2299999999999993E-2</v>
      </c>
      <c r="JQ553" s="128">
        <v>10.96</v>
      </c>
      <c r="JR553" s="128">
        <v>17.128699999999998</v>
      </c>
      <c r="JS553" s="120">
        <v>8.7599999999999997E-2</v>
      </c>
    </row>
    <row r="554" spans="1:279" x14ac:dyDescent="0.25">
      <c r="A554" s="128">
        <v>10.98</v>
      </c>
      <c r="B554" s="128">
        <v>11.6469</v>
      </c>
      <c r="C554" s="120">
        <v>0.4662</v>
      </c>
      <c r="D554" s="120">
        <v>10.98</v>
      </c>
      <c r="E554" s="120">
        <v>30.040800000000001</v>
      </c>
      <c r="F554" s="120">
        <v>0.47610000000000002</v>
      </c>
      <c r="G554" s="120">
        <v>10.98</v>
      </c>
      <c r="H554" s="120">
        <v>7.8551000000000002</v>
      </c>
      <c r="I554" s="120">
        <v>0.44419999999999998</v>
      </c>
      <c r="J554" s="120">
        <v>10.98</v>
      </c>
      <c r="K554" s="120">
        <v>25.3688</v>
      </c>
      <c r="L554" s="120">
        <v>0.44069999999999998</v>
      </c>
      <c r="M554" s="120">
        <v>10.98</v>
      </c>
      <c r="N554" s="120">
        <v>11.927300000000001</v>
      </c>
      <c r="O554" s="120">
        <v>0.13550000000000001</v>
      </c>
      <c r="P554" s="120">
        <v>10.98</v>
      </c>
      <c r="Q554" s="120">
        <v>27.407299999999999</v>
      </c>
      <c r="R554" s="120">
        <v>0.28139999999999998</v>
      </c>
      <c r="S554" s="120">
        <v>10.98</v>
      </c>
      <c r="T554" s="120">
        <v>15.5222</v>
      </c>
      <c r="U554" s="120">
        <v>0.85519999999999996</v>
      </c>
      <c r="V554" s="120">
        <v>13.317</v>
      </c>
      <c r="W554" s="120">
        <v>31.917000000000002</v>
      </c>
      <c r="X554" s="120">
        <v>0.1938</v>
      </c>
      <c r="Y554" s="120">
        <v>10.98</v>
      </c>
      <c r="Z554" s="120">
        <v>24.661799999999999</v>
      </c>
      <c r="AA554" s="120">
        <v>0.27260000000000001</v>
      </c>
      <c r="AB554" s="120">
        <v>10.98</v>
      </c>
      <c r="AC554" s="120">
        <v>28.179099999999998</v>
      </c>
      <c r="AD554" s="120">
        <v>0.35880000000000001</v>
      </c>
      <c r="AE554" s="120">
        <v>13.305</v>
      </c>
      <c r="AF554" s="120">
        <v>29.511399999999998</v>
      </c>
      <c r="AG554" s="120">
        <v>0.16109999999999999</v>
      </c>
      <c r="AH554" s="120">
        <v>10.98</v>
      </c>
      <c r="AI554" s="120">
        <v>23.2546</v>
      </c>
      <c r="AJ554" s="120">
        <v>0.32019999999999998</v>
      </c>
      <c r="AK554" s="120">
        <v>10.98</v>
      </c>
      <c r="AL554" s="120">
        <v>28.2105</v>
      </c>
      <c r="AM554" s="120">
        <v>0.39589999999999997</v>
      </c>
      <c r="AN554" s="120">
        <v>13.75</v>
      </c>
      <c r="AO554" s="120">
        <v>26.567799999999998</v>
      </c>
      <c r="AP554" s="120">
        <v>0.152</v>
      </c>
      <c r="AT554" s="120">
        <v>10.98</v>
      </c>
      <c r="AU554" s="120">
        <v>25.697800000000001</v>
      </c>
      <c r="AV554" s="120">
        <v>0.32829999999999998</v>
      </c>
      <c r="BO554" s="120">
        <v>10.98</v>
      </c>
      <c r="BP554" s="120">
        <v>19.298400000000001</v>
      </c>
      <c r="BQ554" s="120">
        <v>0.22109999999999999</v>
      </c>
      <c r="BR554" s="120">
        <v>10.98</v>
      </c>
      <c r="BS554" s="120">
        <v>22.040900000000001</v>
      </c>
      <c r="BT554" s="120">
        <v>0.58730000000000004</v>
      </c>
      <c r="CA554" s="120">
        <v>10.98</v>
      </c>
      <c r="CB554" s="120">
        <v>22.3247</v>
      </c>
      <c r="CC554" s="120">
        <v>0.2157</v>
      </c>
      <c r="CD554" s="120">
        <v>10.98</v>
      </c>
      <c r="CE554" s="120">
        <v>13.9199</v>
      </c>
      <c r="CF554" s="120">
        <v>0.50519999999999998</v>
      </c>
      <c r="CS554" s="120">
        <v>10.98</v>
      </c>
      <c r="CT554" s="120">
        <v>18.933</v>
      </c>
      <c r="CU554" s="120">
        <v>0.43290000000000001</v>
      </c>
      <c r="CY554" s="120">
        <v>10.98</v>
      </c>
      <c r="CZ554" s="120">
        <v>21.223700000000001</v>
      </c>
      <c r="DA554" s="120">
        <v>0.2235</v>
      </c>
      <c r="DH554" s="120">
        <v>10.98</v>
      </c>
      <c r="DI554" s="120">
        <v>18.828600000000002</v>
      </c>
      <c r="DJ554" s="120">
        <v>0.25690000000000002</v>
      </c>
      <c r="DN554" s="120">
        <v>10.98</v>
      </c>
      <c r="DO554" s="120">
        <v>17.6495</v>
      </c>
      <c r="DP554" s="120">
        <v>0.3221</v>
      </c>
      <c r="DW554" s="120">
        <v>10.98</v>
      </c>
      <c r="DX554" s="120">
        <v>20.771799999999999</v>
      </c>
      <c r="DY554" s="120">
        <v>0.4078</v>
      </c>
      <c r="DZ554" s="120">
        <v>10.98</v>
      </c>
      <c r="EA554" s="120">
        <v>22.062899999999999</v>
      </c>
      <c r="EB554" s="120">
        <v>0.28110000000000002</v>
      </c>
      <c r="EL554" s="120">
        <v>10.98</v>
      </c>
      <c r="EM554" s="120">
        <v>14.687799999999999</v>
      </c>
      <c r="EN554" s="120">
        <v>0.43959999999999999</v>
      </c>
      <c r="EO554" s="120">
        <v>10.98</v>
      </c>
      <c r="EP554" s="120">
        <v>14.072800000000001</v>
      </c>
      <c r="EQ554" s="120">
        <v>0.37059999999999998</v>
      </c>
      <c r="EU554" s="120">
        <v>10.98</v>
      </c>
      <c r="EV554" s="120">
        <v>15.7867</v>
      </c>
      <c r="EW554" s="120">
        <v>0.40510000000000002</v>
      </c>
      <c r="EX554" s="120">
        <v>10.98</v>
      </c>
      <c r="EY554" s="120">
        <v>20.819099999999999</v>
      </c>
      <c r="EZ554" s="120">
        <v>0.2482</v>
      </c>
      <c r="FM554" s="120">
        <v>10.98</v>
      </c>
      <c r="FN554" s="120">
        <v>26.9605</v>
      </c>
      <c r="FO554" s="120">
        <v>0.64170000000000005</v>
      </c>
      <c r="FP554" s="120">
        <v>10.98</v>
      </c>
      <c r="FQ554" s="120">
        <v>22.405799999999999</v>
      </c>
      <c r="FR554" s="120">
        <v>0.1517</v>
      </c>
      <c r="FV554" s="120">
        <v>10.98</v>
      </c>
      <c r="FW554" s="120">
        <v>26.652899999999999</v>
      </c>
      <c r="FX554" s="120">
        <v>0.25609999999999999</v>
      </c>
      <c r="FY554" s="120">
        <v>10.98</v>
      </c>
      <c r="FZ554" s="120">
        <v>20.984000000000002</v>
      </c>
      <c r="GA554" s="120">
        <v>0.18959999999999999</v>
      </c>
      <c r="GE554" s="120">
        <v>10.98</v>
      </c>
      <c r="GF554" s="120">
        <v>23.824200000000001</v>
      </c>
      <c r="GG554" s="120">
        <v>0.23319999999999999</v>
      </c>
      <c r="GH554" s="120">
        <v>10.98</v>
      </c>
      <c r="GI554" s="120">
        <v>23.139500000000002</v>
      </c>
      <c r="GJ554" s="120">
        <v>0.2059</v>
      </c>
      <c r="GK554" s="120">
        <v>10.98</v>
      </c>
      <c r="GL554" s="120">
        <v>24.8032</v>
      </c>
      <c r="GM554" s="120">
        <v>0.4264</v>
      </c>
      <c r="GN554" s="120">
        <v>10.98</v>
      </c>
      <c r="GO554" s="120">
        <v>23.244199999999999</v>
      </c>
      <c r="GP554" s="120">
        <v>0.45329999999999998</v>
      </c>
      <c r="GW554" s="120">
        <v>10.98</v>
      </c>
      <c r="GX554" s="120">
        <v>23.6632</v>
      </c>
      <c r="GY554" s="120">
        <v>0.36030000000000001</v>
      </c>
      <c r="GZ554" s="120">
        <v>10.98</v>
      </c>
      <c r="HA554" s="120">
        <v>21.483499999999999</v>
      </c>
      <c r="HB554" s="120">
        <v>0.78210000000000002</v>
      </c>
      <c r="HF554" s="120">
        <v>10.98</v>
      </c>
      <c r="HG554" s="120">
        <v>21.929600000000001</v>
      </c>
      <c r="HH554" s="120">
        <v>0.49020000000000002</v>
      </c>
      <c r="HO554" s="120">
        <v>10.98</v>
      </c>
      <c r="HP554" s="120">
        <v>12.9495</v>
      </c>
      <c r="HQ554" s="120">
        <v>0.35830000000000001</v>
      </c>
      <c r="HR554" s="120">
        <v>10.98</v>
      </c>
      <c r="HS554" s="120">
        <v>5.8303000000000003</v>
      </c>
      <c r="HT554" s="120">
        <v>0.30130000000000001</v>
      </c>
      <c r="HX554" s="128">
        <v>10.98</v>
      </c>
      <c r="HY554" s="128">
        <v>21.833300000000001</v>
      </c>
      <c r="HZ554" s="120">
        <v>0.26640000000000003</v>
      </c>
      <c r="IA554" s="128">
        <v>10.98</v>
      </c>
      <c r="IB554" s="128">
        <v>23.065899999999999</v>
      </c>
      <c r="IC554" s="120">
        <v>0.13120000000000001</v>
      </c>
      <c r="ID554" s="128">
        <v>10.98</v>
      </c>
      <c r="IE554" s="128">
        <v>20.625699999999998</v>
      </c>
      <c r="IF554" s="120">
        <v>9.2799999999999994E-2</v>
      </c>
      <c r="IG554" s="128">
        <v>10.98</v>
      </c>
      <c r="IH554" s="128">
        <v>20.734400000000001</v>
      </c>
      <c r="II554" s="120">
        <v>0.1943</v>
      </c>
      <c r="IJ554" s="128">
        <v>10.98</v>
      </c>
      <c r="IK554" s="128">
        <v>12.657</v>
      </c>
      <c r="IL554" s="120">
        <v>6.9699999999999998E-2</v>
      </c>
      <c r="IM554" s="128">
        <v>10.98</v>
      </c>
      <c r="IN554" s="128">
        <v>16.464700000000001</v>
      </c>
      <c r="IO554" s="120">
        <v>0.1046</v>
      </c>
      <c r="IP554" s="128">
        <v>10.98</v>
      </c>
      <c r="IQ554" s="128">
        <v>28.719100000000001</v>
      </c>
      <c r="IR554" s="120">
        <v>0.22600000000000001</v>
      </c>
      <c r="IS554" s="128">
        <v>10.98</v>
      </c>
      <c r="IT554" s="128">
        <v>61.7179</v>
      </c>
      <c r="IU554" s="120">
        <v>0.80400000000000005</v>
      </c>
      <c r="IV554" s="128">
        <v>10.98</v>
      </c>
      <c r="IW554" s="128">
        <v>18.238299999999999</v>
      </c>
      <c r="IX554" s="120">
        <v>8.7599999999999997E-2</v>
      </c>
      <c r="IY554" s="128">
        <v>10.98</v>
      </c>
      <c r="IZ554" s="128">
        <v>5.3644999999999996</v>
      </c>
      <c r="JA554" s="120">
        <v>0.35010000000000002</v>
      </c>
      <c r="JB554" s="128">
        <v>10.98</v>
      </c>
      <c r="JC554" s="128">
        <v>12.040100000000001</v>
      </c>
      <c r="JD554" s="120">
        <v>7.4099999999999999E-2</v>
      </c>
      <c r="JE554" s="128">
        <v>10.98</v>
      </c>
      <c r="JF554" s="128">
        <v>19.090399999999999</v>
      </c>
      <c r="JG554" s="120">
        <v>0.13950000000000001</v>
      </c>
      <c r="JH554" s="128">
        <v>10.98</v>
      </c>
      <c r="JI554" s="128">
        <v>21.844000000000001</v>
      </c>
      <c r="JJ554" s="120">
        <v>0.1174</v>
      </c>
      <c r="JK554" s="128">
        <v>10.98</v>
      </c>
      <c r="JL554" s="128">
        <v>24.2667</v>
      </c>
      <c r="JM554" s="120">
        <v>0.24840000000000001</v>
      </c>
      <c r="JN554" s="128">
        <v>10.98</v>
      </c>
      <c r="JO554" s="128">
        <v>16.4068</v>
      </c>
      <c r="JP554" s="120">
        <v>9.3799999999999994E-2</v>
      </c>
      <c r="JQ554" s="128">
        <v>10.98</v>
      </c>
      <c r="JR554" s="128">
        <v>17.516400000000001</v>
      </c>
      <c r="JS554" s="120">
        <v>8.7900000000000006E-2</v>
      </c>
    </row>
    <row r="555" spans="1:279" x14ac:dyDescent="0.25">
      <c r="A555" s="128">
        <v>11</v>
      </c>
      <c r="B555" s="128">
        <v>10.4237</v>
      </c>
      <c r="C555" s="120">
        <v>0.42280000000000001</v>
      </c>
      <c r="D555" s="120">
        <v>11</v>
      </c>
      <c r="E555" s="120">
        <v>28.635100000000001</v>
      </c>
      <c r="F555" s="120">
        <v>0.5171</v>
      </c>
      <c r="G555" s="120">
        <v>11</v>
      </c>
      <c r="H555" s="120">
        <v>7.7027000000000001</v>
      </c>
      <c r="I555" s="120">
        <v>0.46429999999999999</v>
      </c>
      <c r="J555" s="120">
        <v>11</v>
      </c>
      <c r="K555" s="120">
        <v>24.026700000000002</v>
      </c>
      <c r="L555" s="120">
        <v>0.4592</v>
      </c>
      <c r="M555" s="120">
        <v>11</v>
      </c>
      <c r="N555" s="120">
        <v>11.6099</v>
      </c>
      <c r="O555" s="120">
        <v>0.1231</v>
      </c>
      <c r="P555" s="120">
        <v>11</v>
      </c>
      <c r="Q555" s="120">
        <v>27.293500000000002</v>
      </c>
      <c r="R555" s="120">
        <v>0.30009999999999998</v>
      </c>
      <c r="S555" s="120">
        <v>11</v>
      </c>
      <c r="T555" s="120">
        <v>16.132100000000001</v>
      </c>
      <c r="U555" s="120">
        <v>0.87649999999999995</v>
      </c>
      <c r="V555" s="120">
        <v>13.337</v>
      </c>
      <c r="W555" s="120">
        <v>31.934000000000001</v>
      </c>
      <c r="X555" s="120">
        <v>0.1951</v>
      </c>
      <c r="Y555" s="120">
        <v>11</v>
      </c>
      <c r="Z555" s="120">
        <v>24.3096</v>
      </c>
      <c r="AA555" s="120">
        <v>0.26690000000000003</v>
      </c>
      <c r="AB555" s="120">
        <v>11</v>
      </c>
      <c r="AC555" s="120">
        <v>28.138000000000002</v>
      </c>
      <c r="AD555" s="120">
        <v>0.376</v>
      </c>
      <c r="AE555" s="120">
        <v>13.324999999999999</v>
      </c>
      <c r="AF555" s="120">
        <v>30.414100000000001</v>
      </c>
      <c r="AG555" s="120">
        <v>0.16139999999999999</v>
      </c>
      <c r="AH555" s="120">
        <v>11</v>
      </c>
      <c r="AI555" s="120">
        <v>22.630099999999999</v>
      </c>
      <c r="AJ555" s="120">
        <v>0.32429999999999998</v>
      </c>
      <c r="AK555" s="120">
        <v>11</v>
      </c>
      <c r="AL555" s="120">
        <v>27.8598</v>
      </c>
      <c r="AM555" s="120">
        <v>0.39800000000000002</v>
      </c>
      <c r="AN555" s="120">
        <v>13.77</v>
      </c>
      <c r="AO555" s="120">
        <v>26.128900000000002</v>
      </c>
      <c r="AP555" s="120">
        <v>0.1421</v>
      </c>
      <c r="AT555" s="120">
        <v>11</v>
      </c>
      <c r="AU555" s="120">
        <v>24.7484</v>
      </c>
      <c r="AV555" s="120">
        <v>0.34649999999999997</v>
      </c>
      <c r="BO555" s="120">
        <v>11</v>
      </c>
      <c r="BP555" s="120">
        <v>19.3828</v>
      </c>
      <c r="BQ555" s="120">
        <v>0.2172</v>
      </c>
      <c r="BR555" s="120">
        <v>11</v>
      </c>
      <c r="BS555" s="120">
        <v>23.078399999999998</v>
      </c>
      <c r="BT555" s="120">
        <v>0.53749999999999998</v>
      </c>
      <c r="CA555" s="120">
        <v>11</v>
      </c>
      <c r="CB555" s="120">
        <v>22.4345</v>
      </c>
      <c r="CC555" s="120">
        <v>0.21560000000000001</v>
      </c>
      <c r="CD555" s="120">
        <v>11</v>
      </c>
      <c r="CE555" s="120">
        <v>11.415699999999999</v>
      </c>
      <c r="CF555" s="120">
        <v>0.44359999999999999</v>
      </c>
      <c r="CS555" s="120">
        <v>11</v>
      </c>
      <c r="CT555" s="120">
        <v>19.034700000000001</v>
      </c>
      <c r="CU555" s="120">
        <v>0.43380000000000002</v>
      </c>
      <c r="CY555" s="120">
        <v>11</v>
      </c>
      <c r="CZ555" s="120">
        <v>21.6282</v>
      </c>
      <c r="DA555" s="120">
        <v>0.23150000000000001</v>
      </c>
      <c r="DH555" s="120">
        <v>11</v>
      </c>
      <c r="DI555" s="120">
        <v>18.965800000000002</v>
      </c>
      <c r="DJ555" s="120">
        <v>0.25459999999999999</v>
      </c>
      <c r="DN555" s="120">
        <v>11</v>
      </c>
      <c r="DO555" s="120">
        <v>15.8301</v>
      </c>
      <c r="DP555" s="120">
        <v>0.36059999999999998</v>
      </c>
      <c r="DW555" s="120">
        <v>11</v>
      </c>
      <c r="DX555" s="120">
        <v>21.054200000000002</v>
      </c>
      <c r="DY555" s="120">
        <v>0.44440000000000002</v>
      </c>
      <c r="DZ555" s="120">
        <v>11</v>
      </c>
      <c r="EA555" s="120">
        <v>21.6477</v>
      </c>
      <c r="EB555" s="120">
        <v>0.28820000000000001</v>
      </c>
      <c r="EL555" s="120">
        <v>11</v>
      </c>
      <c r="EM555" s="120">
        <v>12.041499999999999</v>
      </c>
      <c r="EN555" s="120">
        <v>0.43490000000000001</v>
      </c>
      <c r="EO555" s="120">
        <v>11</v>
      </c>
      <c r="EP555" s="120">
        <v>11.8606</v>
      </c>
      <c r="EQ555" s="120">
        <v>0.41189999999999999</v>
      </c>
      <c r="EU555" s="120">
        <v>11</v>
      </c>
      <c r="EV555" s="120">
        <v>18.735499999999998</v>
      </c>
      <c r="EW555" s="120">
        <v>0.33650000000000002</v>
      </c>
      <c r="EX555" s="120">
        <v>11</v>
      </c>
      <c r="EY555" s="120">
        <v>21.226900000000001</v>
      </c>
      <c r="EZ555" s="120">
        <v>0.2535</v>
      </c>
      <c r="FM555" s="120">
        <v>11</v>
      </c>
      <c r="FN555" s="120">
        <v>25.4727</v>
      </c>
      <c r="FO555" s="120">
        <v>0.72860000000000003</v>
      </c>
      <c r="FP555" s="120">
        <v>11</v>
      </c>
      <c r="FQ555" s="120">
        <v>22.360600000000002</v>
      </c>
      <c r="FR555" s="120">
        <v>0.1517</v>
      </c>
      <c r="FV555" s="120">
        <v>11</v>
      </c>
      <c r="FW555" s="120">
        <v>26.555599999999998</v>
      </c>
      <c r="FX555" s="120">
        <v>0.25559999999999999</v>
      </c>
      <c r="FY555" s="120">
        <v>11</v>
      </c>
      <c r="FZ555" s="120">
        <v>20.846800000000002</v>
      </c>
      <c r="GA555" s="120">
        <v>0.19070000000000001</v>
      </c>
      <c r="GE555" s="120">
        <v>11</v>
      </c>
      <c r="GF555" s="120">
        <v>24.0991</v>
      </c>
      <c r="GG555" s="120">
        <v>0.23200000000000001</v>
      </c>
      <c r="GH555" s="120">
        <v>11</v>
      </c>
      <c r="GI555" s="120">
        <v>22.9955</v>
      </c>
      <c r="GJ555" s="120">
        <v>0.20760000000000001</v>
      </c>
      <c r="GK555" s="120">
        <v>11</v>
      </c>
      <c r="GL555" s="120">
        <v>25.327000000000002</v>
      </c>
      <c r="GM555" s="120">
        <v>0.43809999999999999</v>
      </c>
      <c r="GN555" s="120">
        <v>11</v>
      </c>
      <c r="GO555" s="120">
        <v>22.883900000000001</v>
      </c>
      <c r="GP555" s="120">
        <v>0.44490000000000002</v>
      </c>
      <c r="GW555" s="120">
        <v>11</v>
      </c>
      <c r="GX555" s="120">
        <v>23.4895</v>
      </c>
      <c r="GY555" s="120">
        <v>0.36659999999999998</v>
      </c>
      <c r="GZ555" s="120">
        <v>11</v>
      </c>
      <c r="HA555" s="120">
        <v>21.765899999999998</v>
      </c>
      <c r="HB555" s="120">
        <v>0.76160000000000005</v>
      </c>
      <c r="HF555" s="120">
        <v>11</v>
      </c>
      <c r="HG555" s="120">
        <v>21.832699999999999</v>
      </c>
      <c r="HH555" s="120">
        <v>0.50619999999999998</v>
      </c>
      <c r="HO555" s="120">
        <v>11</v>
      </c>
      <c r="HP555" s="120">
        <v>12.197100000000001</v>
      </c>
      <c r="HQ555" s="120">
        <v>0.34110000000000001</v>
      </c>
      <c r="HR555" s="120">
        <v>11</v>
      </c>
      <c r="HS555" s="120">
        <v>5.0686999999999998</v>
      </c>
      <c r="HT555" s="120">
        <v>0.25230000000000002</v>
      </c>
      <c r="HX555" s="128">
        <v>11</v>
      </c>
      <c r="HY555" s="128">
        <v>21.556699999999999</v>
      </c>
      <c r="HZ555" s="120">
        <v>0.30359999999999998</v>
      </c>
      <c r="IA555" s="128">
        <v>11</v>
      </c>
      <c r="IB555" s="128">
        <v>23.005199999999999</v>
      </c>
      <c r="IC555" s="120">
        <v>0.13220000000000001</v>
      </c>
      <c r="ID555" s="128">
        <v>11</v>
      </c>
      <c r="IE555" s="128">
        <v>20.7363</v>
      </c>
      <c r="IF555" s="120">
        <v>9.35E-2</v>
      </c>
      <c r="IG555" s="128">
        <v>11</v>
      </c>
      <c r="IH555" s="128">
        <v>19.1266</v>
      </c>
      <c r="II555" s="120">
        <v>0.21240000000000001</v>
      </c>
      <c r="IJ555" s="128">
        <v>11</v>
      </c>
      <c r="IK555" s="128">
        <v>12.0952</v>
      </c>
      <c r="IL555" s="120">
        <v>6.5000000000000002E-2</v>
      </c>
      <c r="IM555" s="128">
        <v>11</v>
      </c>
      <c r="IN555" s="128">
        <v>15.6174</v>
      </c>
      <c r="IO555" s="120">
        <v>9.6699999999999994E-2</v>
      </c>
      <c r="IP555" s="128">
        <v>11</v>
      </c>
      <c r="IQ555" s="128">
        <v>27.480399999999999</v>
      </c>
      <c r="IR555" s="120">
        <v>0.21429999999999999</v>
      </c>
      <c r="IS555" s="128">
        <v>11</v>
      </c>
      <c r="IT555" s="128">
        <v>57.466900000000003</v>
      </c>
      <c r="IU555" s="120">
        <v>0.71679999999999999</v>
      </c>
      <c r="IV555" s="128">
        <v>11</v>
      </c>
      <c r="IW555" s="128">
        <v>18.528500000000001</v>
      </c>
      <c r="IX555" s="120">
        <v>8.7900000000000006E-2</v>
      </c>
      <c r="IY555" s="128">
        <v>11</v>
      </c>
      <c r="IZ555" s="128">
        <v>5.0679999999999996</v>
      </c>
      <c r="JA555" s="120">
        <v>0.34339999999999998</v>
      </c>
      <c r="JB555" s="128">
        <v>11</v>
      </c>
      <c r="JC555" s="128">
        <v>11.739599999999999</v>
      </c>
      <c r="JD555" s="120">
        <v>7.5800000000000006E-2</v>
      </c>
      <c r="JE555" s="128">
        <v>11</v>
      </c>
      <c r="JF555" s="128">
        <v>20.04</v>
      </c>
      <c r="JG555" s="120">
        <v>0.14530000000000001</v>
      </c>
      <c r="JH555" s="128">
        <v>11</v>
      </c>
      <c r="JI555" s="128">
        <v>21.748000000000001</v>
      </c>
      <c r="JJ555" s="120">
        <v>0.1179</v>
      </c>
      <c r="JK555" s="128">
        <v>11</v>
      </c>
      <c r="JL555" s="128">
        <v>22.944400000000002</v>
      </c>
      <c r="JM555" s="120">
        <v>0.25159999999999999</v>
      </c>
      <c r="JN555" s="128">
        <v>11</v>
      </c>
      <c r="JO555" s="128">
        <v>16.396000000000001</v>
      </c>
      <c r="JP555" s="120">
        <v>9.5100000000000004E-2</v>
      </c>
      <c r="JQ555" s="128">
        <v>11</v>
      </c>
      <c r="JR555" s="128">
        <v>18.089300000000001</v>
      </c>
      <c r="JS555" s="120">
        <v>8.7400000000000005E-2</v>
      </c>
    </row>
    <row r="556" spans="1:279" x14ac:dyDescent="0.25">
      <c r="A556" s="128">
        <v>11.02</v>
      </c>
      <c r="B556" s="128">
        <v>8.8727</v>
      </c>
      <c r="C556" s="120">
        <v>0.35510000000000003</v>
      </c>
      <c r="D556" s="120">
        <v>11.02</v>
      </c>
      <c r="E556" s="120">
        <v>27.523499999999999</v>
      </c>
      <c r="F556" s="120">
        <v>0.52390000000000003</v>
      </c>
      <c r="G556" s="120">
        <v>11.02</v>
      </c>
      <c r="H556" s="120">
        <v>8.0440000000000005</v>
      </c>
      <c r="I556" s="120">
        <v>0.4889</v>
      </c>
      <c r="J556" s="120">
        <v>11.02</v>
      </c>
      <c r="K556" s="120">
        <v>21.528700000000001</v>
      </c>
      <c r="L556" s="120">
        <v>0.50219999999999998</v>
      </c>
      <c r="M556" s="120">
        <v>11.02</v>
      </c>
      <c r="N556" s="120">
        <v>11.4381</v>
      </c>
      <c r="O556" s="120">
        <v>0.12429999999999999</v>
      </c>
      <c r="P556" s="120">
        <v>11.02</v>
      </c>
      <c r="Q556" s="120">
        <v>27.038399999999999</v>
      </c>
      <c r="R556" s="120">
        <v>0.314</v>
      </c>
      <c r="S556" s="120">
        <v>11.02</v>
      </c>
      <c r="T556" s="120">
        <v>16.0563</v>
      </c>
      <c r="U556" s="120">
        <v>0.82809999999999995</v>
      </c>
      <c r="V556" s="120">
        <v>13.356999999999999</v>
      </c>
      <c r="W556" s="120">
        <v>32.0578</v>
      </c>
      <c r="X556" s="120">
        <v>0.19400000000000001</v>
      </c>
      <c r="Y556" s="120">
        <v>11.02</v>
      </c>
      <c r="Z556" s="120">
        <v>24.410799999999998</v>
      </c>
      <c r="AA556" s="120">
        <v>0.25580000000000003</v>
      </c>
      <c r="AB556" s="120">
        <v>11.02</v>
      </c>
      <c r="AC556" s="120">
        <v>27.7652</v>
      </c>
      <c r="AD556" s="120">
        <v>0.3921</v>
      </c>
      <c r="AE556" s="120">
        <v>13.345000000000001</v>
      </c>
      <c r="AF556" s="120">
        <v>30.9971</v>
      </c>
      <c r="AG556" s="120">
        <v>0.182</v>
      </c>
      <c r="AH556" s="120">
        <v>11.02</v>
      </c>
      <c r="AI556" s="120">
        <v>22.1036</v>
      </c>
      <c r="AJ556" s="120">
        <v>0.30609999999999998</v>
      </c>
      <c r="AK556" s="120">
        <v>11.02</v>
      </c>
      <c r="AL556" s="120">
        <v>27.6084</v>
      </c>
      <c r="AM556" s="120">
        <v>0.39040000000000002</v>
      </c>
      <c r="AN556" s="120">
        <v>13.79</v>
      </c>
      <c r="AO556" s="120">
        <v>25.786999999999999</v>
      </c>
      <c r="AP556" s="120">
        <v>0.13150000000000001</v>
      </c>
      <c r="AT556" s="120">
        <v>11.02</v>
      </c>
      <c r="AU556" s="120">
        <v>24.602599999999999</v>
      </c>
      <c r="AV556" s="120">
        <v>0.35949999999999999</v>
      </c>
      <c r="BO556" s="120">
        <v>11.02</v>
      </c>
      <c r="BP556" s="120">
        <v>19.463899999999999</v>
      </c>
      <c r="BQ556" s="120">
        <v>0.2132</v>
      </c>
      <c r="BR556" s="120">
        <v>11.02</v>
      </c>
      <c r="BS556" s="120">
        <v>25.6219</v>
      </c>
      <c r="BT556" s="120">
        <v>0.51829999999999998</v>
      </c>
      <c r="CA556" s="120">
        <v>11.02</v>
      </c>
      <c r="CB556" s="120">
        <v>22.537600000000001</v>
      </c>
      <c r="CC556" s="120">
        <v>0.2122</v>
      </c>
      <c r="CD556" s="120">
        <v>11.02</v>
      </c>
      <c r="CE556" s="120">
        <v>9.4430999999999994</v>
      </c>
      <c r="CF556" s="120">
        <v>0.40039999999999998</v>
      </c>
      <c r="CS556" s="120">
        <v>11.02</v>
      </c>
      <c r="CT556" s="120">
        <v>19.145199999999999</v>
      </c>
      <c r="CU556" s="120">
        <v>0.43020000000000003</v>
      </c>
      <c r="CY556" s="120">
        <v>11.02</v>
      </c>
      <c r="CZ556" s="120">
        <v>22.004300000000001</v>
      </c>
      <c r="DA556" s="120">
        <v>0.2369</v>
      </c>
      <c r="DH556" s="120">
        <v>11.02</v>
      </c>
      <c r="DI556" s="120">
        <v>19.103300000000001</v>
      </c>
      <c r="DJ556" s="120">
        <v>0.25519999999999998</v>
      </c>
      <c r="DN556" s="120">
        <v>11.02</v>
      </c>
      <c r="DO556" s="120">
        <v>14.220800000000001</v>
      </c>
      <c r="DP556" s="120">
        <v>0.41710000000000003</v>
      </c>
      <c r="DW556" s="120">
        <v>11.02</v>
      </c>
      <c r="DX556" s="120">
        <v>21.191199999999998</v>
      </c>
      <c r="DY556" s="120">
        <v>0.48270000000000002</v>
      </c>
      <c r="DZ556" s="120">
        <v>11.02</v>
      </c>
      <c r="EA556" s="120">
        <v>21.301500000000001</v>
      </c>
      <c r="EB556" s="120">
        <v>0.29339999999999999</v>
      </c>
      <c r="EL556" s="120">
        <v>11.02</v>
      </c>
      <c r="EM556" s="120">
        <v>10.432399999999999</v>
      </c>
      <c r="EN556" s="120">
        <v>0.4476</v>
      </c>
      <c r="EO556" s="120">
        <v>11.02</v>
      </c>
      <c r="EP556" s="120">
        <v>9.9234000000000009</v>
      </c>
      <c r="EQ556" s="120">
        <v>0.45610000000000001</v>
      </c>
      <c r="EU556" s="120">
        <v>11.02</v>
      </c>
      <c r="EV556" s="120">
        <v>21.944800000000001</v>
      </c>
      <c r="EW556" s="120">
        <v>0.31490000000000001</v>
      </c>
      <c r="EX556" s="120">
        <v>11.02</v>
      </c>
      <c r="EY556" s="120">
        <v>21.735199999999999</v>
      </c>
      <c r="EZ556" s="120">
        <v>0.25559999999999999</v>
      </c>
      <c r="FM556" s="120">
        <v>11.02</v>
      </c>
      <c r="FN556" s="120">
        <v>24.203600000000002</v>
      </c>
      <c r="FO556" s="120">
        <v>0.79479999999999995</v>
      </c>
      <c r="FP556" s="120">
        <v>11.02</v>
      </c>
      <c r="FQ556" s="120">
        <v>22.242799999999999</v>
      </c>
      <c r="FR556" s="120">
        <v>0.15709999999999999</v>
      </c>
      <c r="FV556" s="120">
        <v>11.02</v>
      </c>
      <c r="FW556" s="120">
        <v>26.1388</v>
      </c>
      <c r="FX556" s="120">
        <v>0.24199999999999999</v>
      </c>
      <c r="FY556" s="120">
        <v>11.02</v>
      </c>
      <c r="FZ556" s="120">
        <v>20.724599999999999</v>
      </c>
      <c r="GA556" s="120">
        <v>0.19420000000000001</v>
      </c>
      <c r="GE556" s="120">
        <v>11.02</v>
      </c>
      <c r="GF556" s="120">
        <v>24.647600000000001</v>
      </c>
      <c r="GG556" s="120">
        <v>0.22739999999999999</v>
      </c>
      <c r="GH556" s="120">
        <v>11.02</v>
      </c>
      <c r="GI556" s="120">
        <v>22.9328</v>
      </c>
      <c r="GJ556" s="120">
        <v>0.20610000000000001</v>
      </c>
      <c r="GK556" s="120">
        <v>11.02</v>
      </c>
      <c r="GL556" s="120">
        <v>25.754200000000001</v>
      </c>
      <c r="GM556" s="120">
        <v>0.44550000000000001</v>
      </c>
      <c r="GN556" s="120">
        <v>11.02</v>
      </c>
      <c r="GO556" s="120">
        <v>22.219799999999999</v>
      </c>
      <c r="GP556" s="120">
        <v>0.4551</v>
      </c>
      <c r="GW556" s="120">
        <v>11.02</v>
      </c>
      <c r="GX556" s="120">
        <v>23.1416</v>
      </c>
      <c r="GY556" s="120">
        <v>0.37740000000000001</v>
      </c>
      <c r="GZ556" s="120">
        <v>11.02</v>
      </c>
      <c r="HA556" s="120">
        <v>22.0626</v>
      </c>
      <c r="HB556" s="120">
        <v>0.73509999999999998</v>
      </c>
      <c r="HF556" s="120">
        <v>11.02</v>
      </c>
      <c r="HG556" s="120">
        <v>21.903600000000001</v>
      </c>
      <c r="HH556" s="120">
        <v>0.51060000000000005</v>
      </c>
      <c r="HO556" s="120">
        <v>11.02</v>
      </c>
      <c r="HP556" s="120">
        <v>11.572900000000001</v>
      </c>
      <c r="HQ556" s="120">
        <v>0.32779999999999998</v>
      </c>
      <c r="HR556" s="120">
        <v>11.02</v>
      </c>
      <c r="HS556" s="120">
        <v>4.4307999999999996</v>
      </c>
      <c r="HT556" s="120">
        <v>0.191</v>
      </c>
      <c r="HX556" s="128">
        <v>11.02</v>
      </c>
      <c r="HY556" s="128">
        <v>20.396699999999999</v>
      </c>
      <c r="HZ556" s="120">
        <v>0.32340000000000002</v>
      </c>
      <c r="IA556" s="128">
        <v>11.02</v>
      </c>
      <c r="IB556" s="128">
        <v>22.823899999999998</v>
      </c>
      <c r="IC556" s="120">
        <v>0.13700000000000001</v>
      </c>
      <c r="ID556" s="128">
        <v>11.02</v>
      </c>
      <c r="IE556" s="128">
        <v>20.855</v>
      </c>
      <c r="IF556" s="120">
        <v>9.2600000000000002E-2</v>
      </c>
      <c r="IG556" s="128">
        <v>11.02</v>
      </c>
      <c r="IH556" s="128">
        <v>17.767199999999999</v>
      </c>
      <c r="II556" s="120">
        <v>0.2359</v>
      </c>
      <c r="IJ556" s="128">
        <v>11.02</v>
      </c>
      <c r="IK556" s="128">
        <v>11.6496</v>
      </c>
      <c r="IL556" s="120">
        <v>6.0900000000000003E-2</v>
      </c>
      <c r="IM556" s="128">
        <v>11.02</v>
      </c>
      <c r="IN556" s="128">
        <v>14.9139</v>
      </c>
      <c r="IO556" s="120">
        <v>8.2799999999999999E-2</v>
      </c>
      <c r="IP556" s="128">
        <v>11.02</v>
      </c>
      <c r="IQ556" s="128">
        <v>26.394500000000001</v>
      </c>
      <c r="IR556" s="120">
        <v>0.2036</v>
      </c>
      <c r="IS556" s="128">
        <v>11.02</v>
      </c>
      <c r="IT556" s="128">
        <v>54.771799999999999</v>
      </c>
      <c r="IU556" s="120">
        <v>0.66349999999999998</v>
      </c>
      <c r="IV556" s="128">
        <v>11.02</v>
      </c>
      <c r="IW556" s="128">
        <v>18.9254</v>
      </c>
      <c r="IX556" s="120">
        <v>8.7400000000000005E-2</v>
      </c>
      <c r="IY556" s="128">
        <v>11.02</v>
      </c>
      <c r="IZ556" s="128">
        <v>4.7657999999999996</v>
      </c>
      <c r="JA556" s="120">
        <v>0.32929999999999998</v>
      </c>
      <c r="JB556" s="128">
        <v>11.02</v>
      </c>
      <c r="JC556" s="128">
        <v>11.436199999999999</v>
      </c>
      <c r="JD556" s="120">
        <v>7.6799999999999993E-2</v>
      </c>
      <c r="JE556" s="128">
        <v>11.02</v>
      </c>
      <c r="JF556" s="128">
        <v>21.142399999999999</v>
      </c>
      <c r="JG556" s="120">
        <v>0.15290000000000001</v>
      </c>
      <c r="JH556" s="128">
        <v>11.02</v>
      </c>
      <c r="JI556" s="128">
        <v>21.695900000000002</v>
      </c>
      <c r="JJ556" s="120">
        <v>0.11799999999999999</v>
      </c>
      <c r="JK556" s="128">
        <v>11.02</v>
      </c>
      <c r="JL556" s="128">
        <v>21.568200000000001</v>
      </c>
      <c r="JM556" s="120">
        <v>0.24879999999999999</v>
      </c>
      <c r="JN556" s="128">
        <v>11.02</v>
      </c>
      <c r="JO556" s="128">
        <v>16.5945</v>
      </c>
      <c r="JP556" s="120">
        <v>9.4200000000000006E-2</v>
      </c>
      <c r="JQ556" s="128">
        <v>11.02</v>
      </c>
      <c r="JR556" s="128">
        <v>18.735099999999999</v>
      </c>
      <c r="JS556" s="120">
        <v>8.6499999999999994E-2</v>
      </c>
    </row>
    <row r="557" spans="1:279" x14ac:dyDescent="0.25">
      <c r="A557" s="128">
        <v>11.04</v>
      </c>
      <c r="B557" s="128">
        <v>7.9142000000000001</v>
      </c>
      <c r="C557" s="120">
        <v>0.27439999999999998</v>
      </c>
      <c r="D557" s="120">
        <v>11.04</v>
      </c>
      <c r="E557" s="120">
        <v>27.040400000000002</v>
      </c>
      <c r="F557" s="120">
        <v>0.4874</v>
      </c>
      <c r="G557" s="120">
        <v>11.04</v>
      </c>
      <c r="H557" s="120">
        <v>10.3329</v>
      </c>
      <c r="I557" s="120">
        <v>0.5111</v>
      </c>
      <c r="J557" s="120">
        <v>11.04</v>
      </c>
      <c r="K557" s="120">
        <v>20.025700000000001</v>
      </c>
      <c r="L557" s="120">
        <v>0.53800000000000003</v>
      </c>
      <c r="M557" s="120">
        <v>11.04</v>
      </c>
      <c r="N557" s="120">
        <v>11.2562</v>
      </c>
      <c r="O557" s="120">
        <v>0.13980000000000001</v>
      </c>
      <c r="P557" s="120">
        <v>11.04</v>
      </c>
      <c r="Q557" s="120">
        <v>26.855399999999999</v>
      </c>
      <c r="R557" s="120">
        <v>0.34239999999999998</v>
      </c>
      <c r="S557" s="120">
        <v>11.04</v>
      </c>
      <c r="T557" s="120">
        <v>15.259399999999999</v>
      </c>
      <c r="U557" s="120">
        <v>0.74670000000000003</v>
      </c>
      <c r="V557" s="120">
        <v>13.377000000000001</v>
      </c>
      <c r="W557" s="120">
        <v>31.965399999999999</v>
      </c>
      <c r="X557" s="120">
        <v>0.1923</v>
      </c>
      <c r="Y557" s="120">
        <v>11.04</v>
      </c>
      <c r="Z557" s="120">
        <v>24.281099999999999</v>
      </c>
      <c r="AA557" s="120">
        <v>0.2462</v>
      </c>
      <c r="AB557" s="120">
        <v>11.04</v>
      </c>
      <c r="AC557" s="120">
        <v>27.193100000000001</v>
      </c>
      <c r="AD557" s="120">
        <v>0.39550000000000002</v>
      </c>
      <c r="AE557" s="120">
        <v>13.365</v>
      </c>
      <c r="AF557" s="120">
        <v>31.259</v>
      </c>
      <c r="AG557" s="120">
        <v>0.1913</v>
      </c>
      <c r="AH557" s="120">
        <v>11.04</v>
      </c>
      <c r="AI557" s="120">
        <v>21.588699999999999</v>
      </c>
      <c r="AJ557" s="120">
        <v>0.31559999999999999</v>
      </c>
      <c r="AK557" s="120">
        <v>11.04</v>
      </c>
      <c r="AL557" s="120">
        <v>27.339700000000001</v>
      </c>
      <c r="AM557" s="120">
        <v>0.38729999999999998</v>
      </c>
      <c r="AN557" s="120">
        <v>13.81</v>
      </c>
      <c r="AO557" s="120">
        <v>25.776299999999999</v>
      </c>
      <c r="AP557" s="120">
        <v>0.12479999999999999</v>
      </c>
      <c r="AT557" s="120">
        <v>11.04</v>
      </c>
      <c r="AU557" s="120">
        <v>24.393799999999999</v>
      </c>
      <c r="AV557" s="120">
        <v>0.35630000000000001</v>
      </c>
      <c r="BO557" s="120">
        <v>11.04</v>
      </c>
      <c r="BP557" s="120">
        <v>19.53</v>
      </c>
      <c r="BQ557" s="120">
        <v>0.2099</v>
      </c>
      <c r="BR557" s="120">
        <v>11.04</v>
      </c>
      <c r="BS557" s="120">
        <v>27.119800000000001</v>
      </c>
      <c r="BT557" s="120">
        <v>0.46850000000000003</v>
      </c>
      <c r="CA557" s="120">
        <v>11.04</v>
      </c>
      <c r="CB557" s="120">
        <v>22.298500000000001</v>
      </c>
      <c r="CC557" s="120">
        <v>0.21210000000000001</v>
      </c>
      <c r="CD557" s="120">
        <v>11.04</v>
      </c>
      <c r="CE557" s="120">
        <v>7.4482999999999997</v>
      </c>
      <c r="CF557" s="120">
        <v>0.34989999999999999</v>
      </c>
      <c r="CS557" s="120">
        <v>11.04</v>
      </c>
      <c r="CT557" s="120">
        <v>19.241399999999999</v>
      </c>
      <c r="CU557" s="120">
        <v>0.42080000000000001</v>
      </c>
      <c r="CY557" s="120">
        <v>11.04</v>
      </c>
      <c r="CZ557" s="120">
        <v>22.3979</v>
      </c>
      <c r="DA557" s="120">
        <v>0.2455</v>
      </c>
      <c r="DH557" s="120">
        <v>11.04</v>
      </c>
      <c r="DI557" s="120">
        <v>19.2836</v>
      </c>
      <c r="DJ557" s="120">
        <v>0.25259999999999999</v>
      </c>
      <c r="DN557" s="120">
        <v>11.04</v>
      </c>
      <c r="DO557" s="120">
        <v>13.279299999999999</v>
      </c>
      <c r="DP557" s="120">
        <v>0.4556</v>
      </c>
      <c r="DW557" s="120">
        <v>11.04</v>
      </c>
      <c r="DX557" s="120">
        <v>20.6602</v>
      </c>
      <c r="DY557" s="120">
        <v>0.53129999999999999</v>
      </c>
      <c r="DZ557" s="120">
        <v>11.04</v>
      </c>
      <c r="EA557" s="120">
        <v>20.795100000000001</v>
      </c>
      <c r="EB557" s="120">
        <v>0.3</v>
      </c>
      <c r="EL557" s="120">
        <v>11.04</v>
      </c>
      <c r="EM557" s="120">
        <v>10.437900000000001</v>
      </c>
      <c r="EN557" s="120">
        <v>0.46860000000000002</v>
      </c>
      <c r="EO557" s="120">
        <v>11.04</v>
      </c>
      <c r="EP557" s="120">
        <v>9.7281999999999993</v>
      </c>
      <c r="EQ557" s="120">
        <v>0.47639999999999999</v>
      </c>
      <c r="EU557" s="120">
        <v>11.04</v>
      </c>
      <c r="EV557" s="120">
        <v>24.700700000000001</v>
      </c>
      <c r="EW557" s="120">
        <v>0.313</v>
      </c>
      <c r="EX557" s="120">
        <v>11.04</v>
      </c>
      <c r="EY557" s="120">
        <v>22.014800000000001</v>
      </c>
      <c r="EZ557" s="120">
        <v>0.2452</v>
      </c>
      <c r="FM557" s="120">
        <v>11.04</v>
      </c>
      <c r="FN557" s="120">
        <v>23.270499999999998</v>
      </c>
      <c r="FO557" s="120">
        <v>0.85409999999999997</v>
      </c>
      <c r="FP557" s="120">
        <v>11.04</v>
      </c>
      <c r="FQ557" s="120">
        <v>22.1312</v>
      </c>
      <c r="FR557" s="120">
        <v>0.1565</v>
      </c>
      <c r="FV557" s="120">
        <v>11.04</v>
      </c>
      <c r="FW557" s="120">
        <v>25.7118</v>
      </c>
      <c r="FX557" s="120">
        <v>0.2384</v>
      </c>
      <c r="FY557" s="120">
        <v>11.04</v>
      </c>
      <c r="FZ557" s="120">
        <v>20.6266</v>
      </c>
      <c r="GA557" s="120">
        <v>0.19670000000000001</v>
      </c>
      <c r="GE557" s="120">
        <v>11.04</v>
      </c>
      <c r="GF557" s="120">
        <v>25.728400000000001</v>
      </c>
      <c r="GG557" s="120">
        <v>0.2051</v>
      </c>
      <c r="GH557" s="120">
        <v>11.04</v>
      </c>
      <c r="GI557" s="120">
        <v>22.9801</v>
      </c>
      <c r="GJ557" s="120">
        <v>0.2079</v>
      </c>
      <c r="GK557" s="120">
        <v>11.04</v>
      </c>
      <c r="GL557" s="120">
        <v>25.785499999999999</v>
      </c>
      <c r="GM557" s="120">
        <v>0.45019999999999999</v>
      </c>
      <c r="GN557" s="120">
        <v>11.04</v>
      </c>
      <c r="GO557" s="120">
        <v>21.808900000000001</v>
      </c>
      <c r="GP557" s="120">
        <v>0.44719999999999999</v>
      </c>
      <c r="GW557" s="120">
        <v>11.04</v>
      </c>
      <c r="GX557" s="120">
        <v>22.740400000000001</v>
      </c>
      <c r="GY557" s="120">
        <v>0.3836</v>
      </c>
      <c r="GZ557" s="120">
        <v>11.04</v>
      </c>
      <c r="HA557" s="120">
        <v>22.401399999999999</v>
      </c>
      <c r="HB557" s="120">
        <v>0.69330000000000003</v>
      </c>
      <c r="HF557" s="120">
        <v>11.04</v>
      </c>
      <c r="HG557" s="120">
        <v>22.050799999999999</v>
      </c>
      <c r="HH557" s="120">
        <v>0.51329999999999998</v>
      </c>
      <c r="HO557" s="120">
        <v>11.04</v>
      </c>
      <c r="HP557" s="120">
        <v>12.1593</v>
      </c>
      <c r="HQ557" s="120">
        <v>0.32200000000000001</v>
      </c>
      <c r="HR557" s="120">
        <v>11.04</v>
      </c>
      <c r="HS557" s="120">
        <v>3.9403999999999999</v>
      </c>
      <c r="HT557" s="120">
        <v>0.16</v>
      </c>
      <c r="HX557" s="128">
        <v>11.04</v>
      </c>
      <c r="HY557" s="128">
        <v>19.729600000000001</v>
      </c>
      <c r="HZ557" s="120">
        <v>0.30359999999999998</v>
      </c>
      <c r="IA557" s="128">
        <v>11.04</v>
      </c>
      <c r="IB557" s="128">
        <v>22.831099999999999</v>
      </c>
      <c r="IC557" s="120">
        <v>0.14280000000000001</v>
      </c>
      <c r="ID557" s="128">
        <v>11.04</v>
      </c>
      <c r="IE557" s="128">
        <v>21.154299999999999</v>
      </c>
      <c r="IF557" s="120">
        <v>9.4899999999999998E-2</v>
      </c>
      <c r="IG557" s="128">
        <v>11.04</v>
      </c>
      <c r="IH557" s="128">
        <v>17.304300000000001</v>
      </c>
      <c r="II557" s="120">
        <v>0.24160000000000001</v>
      </c>
      <c r="IJ557" s="128">
        <v>11.04</v>
      </c>
      <c r="IK557" s="128">
        <v>11.1761</v>
      </c>
      <c r="IL557" s="120">
        <v>5.6599999999999998E-2</v>
      </c>
      <c r="IM557" s="128">
        <v>11.04</v>
      </c>
      <c r="IN557" s="128">
        <v>14.171200000000001</v>
      </c>
      <c r="IO557" s="120">
        <v>7.5999999999999998E-2</v>
      </c>
      <c r="IP557" s="128">
        <v>11.04</v>
      </c>
      <c r="IQ557" s="128">
        <v>25.110499999999998</v>
      </c>
      <c r="IR557" s="120">
        <v>0.18990000000000001</v>
      </c>
      <c r="IS557" s="128">
        <v>11.04</v>
      </c>
      <c r="IT557" s="128">
        <v>51.699100000000001</v>
      </c>
      <c r="IU557" s="120">
        <v>0.61480000000000001</v>
      </c>
      <c r="IV557" s="128">
        <v>11.04</v>
      </c>
      <c r="IW557" s="128">
        <v>19.3095</v>
      </c>
      <c r="IX557" s="120">
        <v>8.6599999999999996E-2</v>
      </c>
      <c r="IY557" s="128">
        <v>11.04</v>
      </c>
      <c r="IZ557" s="128">
        <v>4.5688000000000004</v>
      </c>
      <c r="JA557" s="120">
        <v>0.3145</v>
      </c>
      <c r="JB557" s="128">
        <v>11.04</v>
      </c>
      <c r="JC557" s="128">
        <v>11.2461</v>
      </c>
      <c r="JD557" s="120">
        <v>7.7399999999999997E-2</v>
      </c>
      <c r="JE557" s="128">
        <v>11.04</v>
      </c>
      <c r="JF557" s="128">
        <v>22.532900000000001</v>
      </c>
      <c r="JG557" s="120">
        <v>0.15989999999999999</v>
      </c>
      <c r="JH557" s="128">
        <v>11.04</v>
      </c>
      <c r="JI557" s="128">
        <v>21.724499999999999</v>
      </c>
      <c r="JJ557" s="120">
        <v>0.114</v>
      </c>
      <c r="JK557" s="128">
        <v>11.04</v>
      </c>
      <c r="JL557" s="128">
        <v>21.2119</v>
      </c>
      <c r="JM557" s="120">
        <v>0.24199999999999999</v>
      </c>
      <c r="JN557" s="128">
        <v>11.04</v>
      </c>
      <c r="JO557" s="128">
        <v>16.9147</v>
      </c>
      <c r="JP557" s="120">
        <v>8.9399999999999993E-2</v>
      </c>
      <c r="JQ557" s="128">
        <v>11.04</v>
      </c>
      <c r="JR557" s="128">
        <v>19.291899999999998</v>
      </c>
      <c r="JS557" s="120">
        <v>9.1399999999999995E-2</v>
      </c>
    </row>
    <row r="558" spans="1:279" x14ac:dyDescent="0.25">
      <c r="A558" s="128">
        <v>11.06</v>
      </c>
      <c r="B558" s="128">
        <v>7.4470000000000001</v>
      </c>
      <c r="C558" s="120">
        <v>0.22189999999999999</v>
      </c>
      <c r="D558" s="120">
        <v>11.06</v>
      </c>
      <c r="E558" s="120">
        <v>27.4131</v>
      </c>
      <c r="F558" s="120">
        <v>0.39300000000000002</v>
      </c>
      <c r="G558" s="120">
        <v>11.06</v>
      </c>
      <c r="H558" s="120">
        <v>12.6868</v>
      </c>
      <c r="I558" s="120">
        <v>0.52149999999999996</v>
      </c>
      <c r="J558" s="120">
        <v>11.06</v>
      </c>
      <c r="K558" s="120">
        <v>19.1614</v>
      </c>
      <c r="L558" s="120">
        <v>0.53869999999999996</v>
      </c>
      <c r="M558" s="120">
        <v>11.06</v>
      </c>
      <c r="N558" s="120">
        <v>10.869899999999999</v>
      </c>
      <c r="O558" s="120">
        <v>0.15659999999999999</v>
      </c>
      <c r="P558" s="120">
        <v>11.06</v>
      </c>
      <c r="Q558" s="120">
        <v>27.1084</v>
      </c>
      <c r="R558" s="120">
        <v>0.36180000000000001</v>
      </c>
      <c r="S558" s="120">
        <v>11.06</v>
      </c>
      <c r="T558" s="120">
        <v>14.5383</v>
      </c>
      <c r="U558" s="120">
        <v>0.68340000000000001</v>
      </c>
      <c r="V558" s="120">
        <v>13.397</v>
      </c>
      <c r="W558" s="120">
        <v>32.207999999999998</v>
      </c>
      <c r="X558" s="120">
        <v>0.16869999999999999</v>
      </c>
      <c r="Y558" s="120">
        <v>11.06</v>
      </c>
      <c r="Z558" s="120">
        <v>24.190999999999999</v>
      </c>
      <c r="AA558" s="120">
        <v>0.23849999999999999</v>
      </c>
      <c r="AB558" s="120">
        <v>11.06</v>
      </c>
      <c r="AC558" s="120">
        <v>26.786899999999999</v>
      </c>
      <c r="AD558" s="120">
        <v>0.38440000000000002</v>
      </c>
      <c r="AE558" s="120">
        <v>13.385</v>
      </c>
      <c r="AF558" s="120">
        <v>31.137</v>
      </c>
      <c r="AG558" s="120">
        <v>0.20300000000000001</v>
      </c>
      <c r="AH558" s="120">
        <v>11.06</v>
      </c>
      <c r="AI558" s="120">
        <v>21.159800000000001</v>
      </c>
      <c r="AJ558" s="120">
        <v>0.31879999999999997</v>
      </c>
      <c r="AK558" s="120">
        <v>11.06</v>
      </c>
      <c r="AL558" s="120">
        <v>27.064299999999999</v>
      </c>
      <c r="AM558" s="120">
        <v>0.3896</v>
      </c>
      <c r="AN558" s="120">
        <v>13.83</v>
      </c>
      <c r="AO558" s="120">
        <v>25.880600000000001</v>
      </c>
      <c r="AP558" s="120">
        <v>0.121</v>
      </c>
      <c r="AT558" s="120">
        <v>11.06</v>
      </c>
      <c r="AU558" s="120">
        <v>24.291499999999999</v>
      </c>
      <c r="AV558" s="120">
        <v>0.35580000000000001</v>
      </c>
      <c r="BO558" s="120">
        <v>11.06</v>
      </c>
      <c r="BP558" s="120">
        <v>19.5581</v>
      </c>
      <c r="BQ558" s="120">
        <v>0.20319999999999999</v>
      </c>
      <c r="BR558" s="120">
        <v>11.06</v>
      </c>
      <c r="BS558" s="120">
        <v>28.9069</v>
      </c>
      <c r="BT558" s="120">
        <v>0.40029999999999999</v>
      </c>
      <c r="CA558" s="120">
        <v>11.06</v>
      </c>
      <c r="CB558" s="120">
        <v>22.0534</v>
      </c>
      <c r="CC558" s="120">
        <v>0.21909999999999999</v>
      </c>
      <c r="CD558" s="120">
        <v>11.06</v>
      </c>
      <c r="CE558" s="120">
        <v>6.0575000000000001</v>
      </c>
      <c r="CF558" s="120">
        <v>0.32629999999999998</v>
      </c>
      <c r="CS558" s="120">
        <v>11.06</v>
      </c>
      <c r="CT558" s="120">
        <v>19.320799999999998</v>
      </c>
      <c r="CU558" s="120">
        <v>0.41220000000000001</v>
      </c>
      <c r="CY558" s="120">
        <v>11.06</v>
      </c>
      <c r="CZ558" s="120">
        <v>22.818999999999999</v>
      </c>
      <c r="DA558" s="120">
        <v>0.25380000000000003</v>
      </c>
      <c r="DH558" s="120">
        <v>11.06</v>
      </c>
      <c r="DI558" s="120">
        <v>19.364799999999999</v>
      </c>
      <c r="DJ558" s="120">
        <v>0.25569999999999998</v>
      </c>
      <c r="DN558" s="120">
        <v>11.06</v>
      </c>
      <c r="DO558" s="120">
        <v>11.9598</v>
      </c>
      <c r="DP558" s="120">
        <v>0.4884</v>
      </c>
      <c r="DW558" s="120">
        <v>11.06</v>
      </c>
      <c r="DX558" s="120">
        <v>20.080300000000001</v>
      </c>
      <c r="DY558" s="120">
        <v>0.57089999999999996</v>
      </c>
      <c r="DZ558" s="120">
        <v>11.06</v>
      </c>
      <c r="EA558" s="120">
        <v>20.389099999999999</v>
      </c>
      <c r="EB558" s="120">
        <v>0.30599999999999999</v>
      </c>
      <c r="EL558" s="120">
        <v>11.06</v>
      </c>
      <c r="EM558" s="120">
        <v>11.397500000000001</v>
      </c>
      <c r="EN558" s="120">
        <v>0.47439999999999999</v>
      </c>
      <c r="EO558" s="120">
        <v>11.06</v>
      </c>
      <c r="EP558" s="120">
        <v>11.047800000000001</v>
      </c>
      <c r="EQ558" s="120">
        <v>0.46179999999999999</v>
      </c>
      <c r="EU558" s="120">
        <v>11.06</v>
      </c>
      <c r="EV558" s="120">
        <v>25.854500000000002</v>
      </c>
      <c r="EW558" s="120">
        <v>0.29260000000000003</v>
      </c>
      <c r="EX558" s="120">
        <v>11.06</v>
      </c>
      <c r="EY558" s="120">
        <v>22.096499999999999</v>
      </c>
      <c r="EZ558" s="120">
        <v>0.24060000000000001</v>
      </c>
      <c r="FM558" s="120">
        <v>11.06</v>
      </c>
      <c r="FN558" s="120">
        <v>21.544799999999999</v>
      </c>
      <c r="FO558" s="120">
        <v>0.84040000000000004</v>
      </c>
      <c r="FP558" s="120">
        <v>11.06</v>
      </c>
      <c r="FQ558" s="120">
        <v>21.987400000000001</v>
      </c>
      <c r="FR558" s="120">
        <v>0.15709999999999999</v>
      </c>
      <c r="FV558" s="120">
        <v>11.06</v>
      </c>
      <c r="FW558" s="120">
        <v>25.2911</v>
      </c>
      <c r="FX558" s="120">
        <v>0.21679999999999999</v>
      </c>
      <c r="FY558" s="120">
        <v>11.06</v>
      </c>
      <c r="FZ558" s="120">
        <v>20.529</v>
      </c>
      <c r="GA558" s="120">
        <v>0.20319999999999999</v>
      </c>
      <c r="GE558" s="120">
        <v>11.06</v>
      </c>
      <c r="GF558" s="120">
        <v>26.8751</v>
      </c>
      <c r="GG558" s="120">
        <v>0.1827</v>
      </c>
      <c r="GH558" s="120">
        <v>11.06</v>
      </c>
      <c r="GI558" s="120">
        <v>23.130400000000002</v>
      </c>
      <c r="GJ558" s="120">
        <v>0.21179999999999999</v>
      </c>
      <c r="GK558" s="120">
        <v>11.06</v>
      </c>
      <c r="GL558" s="120">
        <v>25.600100000000001</v>
      </c>
      <c r="GM558" s="120">
        <v>0.46</v>
      </c>
      <c r="GN558" s="120">
        <v>11.06</v>
      </c>
      <c r="GO558" s="120">
        <v>21.435500000000001</v>
      </c>
      <c r="GP558" s="120">
        <v>0.4587</v>
      </c>
      <c r="GW558" s="120">
        <v>11.06</v>
      </c>
      <c r="GX558" s="120">
        <v>22.5853</v>
      </c>
      <c r="GY558" s="120">
        <v>0.38729999999999998</v>
      </c>
      <c r="GZ558" s="120">
        <v>11.06</v>
      </c>
      <c r="HA558" s="120">
        <v>22.748899999999999</v>
      </c>
      <c r="HB558" s="120">
        <v>0.65190000000000003</v>
      </c>
      <c r="HF558" s="120">
        <v>11.06</v>
      </c>
      <c r="HG558" s="120">
        <v>22.273599999999998</v>
      </c>
      <c r="HH558" s="120">
        <v>0.52429999999999999</v>
      </c>
      <c r="HO558" s="120">
        <v>11.06</v>
      </c>
      <c r="HP558" s="120">
        <v>13.867800000000001</v>
      </c>
      <c r="HQ558" s="120">
        <v>0.31690000000000002</v>
      </c>
      <c r="HR558" s="120">
        <v>11.06</v>
      </c>
      <c r="HS558" s="120">
        <v>4.1749999999999998</v>
      </c>
      <c r="HT558" s="120">
        <v>0.14080000000000001</v>
      </c>
      <c r="HX558" s="128">
        <v>11.06</v>
      </c>
      <c r="HY558" s="128">
        <v>19.892800000000001</v>
      </c>
      <c r="HZ558" s="120">
        <v>0.28870000000000001</v>
      </c>
      <c r="IA558" s="128">
        <v>11.06</v>
      </c>
      <c r="IB558" s="128">
        <v>22.921500000000002</v>
      </c>
      <c r="IC558" s="120">
        <v>0.14649999999999999</v>
      </c>
      <c r="ID558" s="128">
        <v>11.06</v>
      </c>
      <c r="IE558" s="128">
        <v>21.3995</v>
      </c>
      <c r="IF558" s="120">
        <v>9.4100000000000003E-2</v>
      </c>
      <c r="IG558" s="128">
        <v>11.06</v>
      </c>
      <c r="IH558" s="128">
        <v>17.915299999999998</v>
      </c>
      <c r="II558" s="120">
        <v>0.23749999999999999</v>
      </c>
      <c r="IJ558" s="128">
        <v>11.06</v>
      </c>
      <c r="IK558" s="128">
        <v>10.7278</v>
      </c>
      <c r="IL558" s="120">
        <v>5.4899999999999997E-2</v>
      </c>
      <c r="IM558" s="128">
        <v>11.06</v>
      </c>
      <c r="IN558" s="128">
        <v>13.6639</v>
      </c>
      <c r="IO558" s="120">
        <v>8.4900000000000003E-2</v>
      </c>
      <c r="IP558" s="128">
        <v>11.06</v>
      </c>
      <c r="IQ558" s="128">
        <v>23.8813</v>
      </c>
      <c r="IR558" s="120">
        <v>0.1817</v>
      </c>
      <c r="IS558" s="128">
        <v>11.06</v>
      </c>
      <c r="IT558" s="128">
        <v>48.7851</v>
      </c>
      <c r="IU558" s="120">
        <v>0.51919999999999999</v>
      </c>
      <c r="IV558" s="128">
        <v>11.06</v>
      </c>
      <c r="IW558" s="128">
        <v>19.6279</v>
      </c>
      <c r="IX558" s="120">
        <v>8.4099999999999994E-2</v>
      </c>
      <c r="IY558" s="128">
        <v>11.06</v>
      </c>
      <c r="IZ558" s="128">
        <v>4.3569000000000004</v>
      </c>
      <c r="JA558" s="120">
        <v>0.30220000000000002</v>
      </c>
      <c r="JB558" s="128">
        <v>11.06</v>
      </c>
      <c r="JC558" s="128">
        <v>11.0913</v>
      </c>
      <c r="JD558" s="120">
        <v>8.1000000000000003E-2</v>
      </c>
      <c r="JE558" s="128">
        <v>11.06</v>
      </c>
      <c r="JF558" s="128">
        <v>23.534300000000002</v>
      </c>
      <c r="JG558" s="120">
        <v>0.17130000000000001</v>
      </c>
      <c r="JH558" s="128">
        <v>11.06</v>
      </c>
      <c r="JI558" s="128">
        <v>21.9255</v>
      </c>
      <c r="JJ558" s="120">
        <v>0.1094</v>
      </c>
      <c r="JK558" s="128">
        <v>11.06</v>
      </c>
      <c r="JL558" s="128">
        <v>20.592700000000001</v>
      </c>
      <c r="JM558" s="120">
        <v>0.2271</v>
      </c>
      <c r="JN558" s="128">
        <v>11.06</v>
      </c>
      <c r="JO558" s="128">
        <v>17.199400000000001</v>
      </c>
      <c r="JP558" s="120">
        <v>9.1399999999999995E-2</v>
      </c>
      <c r="JQ558" s="128">
        <v>11.06</v>
      </c>
      <c r="JR558" s="128">
        <v>19.7073</v>
      </c>
      <c r="JS558" s="120">
        <v>9.6799999999999997E-2</v>
      </c>
    </row>
    <row r="559" spans="1:279" x14ac:dyDescent="0.25">
      <c r="A559" s="128">
        <v>11.08</v>
      </c>
      <c r="B559" s="128">
        <v>7.4698000000000002</v>
      </c>
      <c r="C559" s="120">
        <v>0.1731</v>
      </c>
      <c r="D559" s="120">
        <v>11.08</v>
      </c>
      <c r="E559" s="120">
        <v>28.119199999999999</v>
      </c>
      <c r="F559" s="120">
        <v>0.30209999999999998</v>
      </c>
      <c r="G559" s="120">
        <v>11.08</v>
      </c>
      <c r="H559" s="120">
        <v>14.035</v>
      </c>
      <c r="I559" s="120">
        <v>0.52639999999999998</v>
      </c>
      <c r="J559" s="120">
        <v>11.08</v>
      </c>
      <c r="K559" s="120">
        <v>18.262799999999999</v>
      </c>
      <c r="L559" s="120">
        <v>0.54190000000000005</v>
      </c>
      <c r="M559" s="120">
        <v>11.08</v>
      </c>
      <c r="N559" s="120">
        <v>10.4054</v>
      </c>
      <c r="O559" s="120">
        <v>0.17069999999999999</v>
      </c>
      <c r="P559" s="120">
        <v>11.08</v>
      </c>
      <c r="Q559" s="120">
        <v>26.3874</v>
      </c>
      <c r="R559" s="120">
        <v>0.36699999999999999</v>
      </c>
      <c r="S559" s="120">
        <v>11.08</v>
      </c>
      <c r="T559" s="120">
        <v>14.4682</v>
      </c>
      <c r="U559" s="120">
        <v>0.63590000000000002</v>
      </c>
      <c r="V559" s="120">
        <v>13.417</v>
      </c>
      <c r="W559" s="120">
        <v>32.402900000000002</v>
      </c>
      <c r="X559" s="120">
        <v>0.14499999999999999</v>
      </c>
      <c r="Y559" s="120">
        <v>11.08</v>
      </c>
      <c r="Z559" s="120">
        <v>24.2377</v>
      </c>
      <c r="AA559" s="120">
        <v>0.24</v>
      </c>
      <c r="AB559" s="120">
        <v>11.08</v>
      </c>
      <c r="AC559" s="120">
        <v>26.435500000000001</v>
      </c>
      <c r="AD559" s="120">
        <v>0.33489999999999998</v>
      </c>
      <c r="AE559" s="120">
        <v>13.404999999999999</v>
      </c>
      <c r="AF559" s="120">
        <v>30.869299999999999</v>
      </c>
      <c r="AG559" s="120">
        <v>0.20660000000000001</v>
      </c>
      <c r="AH559" s="120">
        <v>11.08</v>
      </c>
      <c r="AI559" s="120">
        <v>20.988299999999999</v>
      </c>
      <c r="AJ559" s="120">
        <v>0.31480000000000002</v>
      </c>
      <c r="AK559" s="120">
        <v>11.08</v>
      </c>
      <c r="AL559" s="120">
        <v>26.417200000000001</v>
      </c>
      <c r="AM559" s="120">
        <v>0.37490000000000001</v>
      </c>
      <c r="AN559" s="120">
        <v>13.85</v>
      </c>
      <c r="AO559" s="120">
        <v>26.0059</v>
      </c>
      <c r="AP559" s="120">
        <v>0.1226</v>
      </c>
      <c r="AT559" s="120">
        <v>11.08</v>
      </c>
      <c r="AU559" s="120">
        <v>24.732500000000002</v>
      </c>
      <c r="AV559" s="120">
        <v>0.35210000000000002</v>
      </c>
      <c r="BO559" s="120">
        <v>11.08</v>
      </c>
      <c r="BP559" s="120">
        <v>19.566800000000001</v>
      </c>
      <c r="BQ559" s="120">
        <v>0.2014</v>
      </c>
      <c r="BR559" s="120">
        <v>11.08</v>
      </c>
      <c r="BS559" s="120">
        <v>30.452100000000002</v>
      </c>
      <c r="BT559" s="120">
        <v>0.33200000000000002</v>
      </c>
      <c r="CA559" s="120">
        <v>11.08</v>
      </c>
      <c r="CB559" s="120">
        <v>21.588000000000001</v>
      </c>
      <c r="CC559" s="120">
        <v>0.2253</v>
      </c>
      <c r="CD559" s="120">
        <v>11.08</v>
      </c>
      <c r="CE559" s="120">
        <v>5.7987000000000002</v>
      </c>
      <c r="CF559" s="120">
        <v>0.40810000000000002</v>
      </c>
      <c r="CS559" s="120">
        <v>11.08</v>
      </c>
      <c r="CT559" s="120">
        <v>19.3691</v>
      </c>
      <c r="CU559" s="120">
        <v>0.41049999999999998</v>
      </c>
      <c r="CY559" s="120">
        <v>11.08</v>
      </c>
      <c r="CZ559" s="120">
        <v>23.221599999999999</v>
      </c>
      <c r="DA559" s="120">
        <v>0.26079999999999998</v>
      </c>
      <c r="DH559" s="120">
        <v>11.08</v>
      </c>
      <c r="DI559" s="120">
        <v>19.52</v>
      </c>
      <c r="DJ559" s="120">
        <v>0.24840000000000001</v>
      </c>
      <c r="DN559" s="120">
        <v>11.08</v>
      </c>
      <c r="DO559" s="120">
        <v>11.623699999999999</v>
      </c>
      <c r="DP559" s="120">
        <v>0.52370000000000005</v>
      </c>
      <c r="DW559" s="120">
        <v>11.08</v>
      </c>
      <c r="DX559" s="120">
        <v>19.246700000000001</v>
      </c>
      <c r="DY559" s="120">
        <v>0.63600000000000001</v>
      </c>
      <c r="DZ559" s="120">
        <v>11.08</v>
      </c>
      <c r="EA559" s="120">
        <v>20.1023</v>
      </c>
      <c r="EB559" s="120">
        <v>0.29959999999999998</v>
      </c>
      <c r="EL559" s="120">
        <v>11.08</v>
      </c>
      <c r="EM559" s="120">
        <v>12.8238</v>
      </c>
      <c r="EN559" s="120">
        <v>0.44080000000000003</v>
      </c>
      <c r="EO559" s="120">
        <v>11.08</v>
      </c>
      <c r="EP559" s="120">
        <v>11.3931</v>
      </c>
      <c r="EQ559" s="120">
        <v>0.4254</v>
      </c>
      <c r="EU559" s="120">
        <v>11.08</v>
      </c>
      <c r="EV559" s="120">
        <v>26.2683</v>
      </c>
      <c r="EW559" s="120">
        <v>0.28620000000000001</v>
      </c>
      <c r="EX559" s="120">
        <v>11.08</v>
      </c>
      <c r="EY559" s="120">
        <v>22.123200000000001</v>
      </c>
      <c r="EZ559" s="120">
        <v>0.23519999999999999</v>
      </c>
      <c r="FM559" s="120">
        <v>11.08</v>
      </c>
      <c r="FN559" s="120">
        <v>20.066800000000001</v>
      </c>
      <c r="FO559" s="120">
        <v>0.79810000000000003</v>
      </c>
      <c r="FP559" s="120">
        <v>11.08</v>
      </c>
      <c r="FQ559" s="120">
        <v>22.075600000000001</v>
      </c>
      <c r="FR559" s="120">
        <v>0.14860000000000001</v>
      </c>
      <c r="FV559" s="120">
        <v>11.08</v>
      </c>
      <c r="FW559" s="120">
        <v>25.1754</v>
      </c>
      <c r="FX559" s="120">
        <v>0.17860000000000001</v>
      </c>
      <c r="FY559" s="120">
        <v>11.08</v>
      </c>
      <c r="FZ559" s="120">
        <v>20.353000000000002</v>
      </c>
      <c r="GA559" s="120">
        <v>0.21099999999999999</v>
      </c>
      <c r="GE559" s="120">
        <v>11.08</v>
      </c>
      <c r="GF559" s="120">
        <v>27.961300000000001</v>
      </c>
      <c r="GG559" s="120">
        <v>0.2009</v>
      </c>
      <c r="GH559" s="120">
        <v>11.08</v>
      </c>
      <c r="GI559" s="120">
        <v>23.5181</v>
      </c>
      <c r="GJ559" s="120">
        <v>0.2203</v>
      </c>
      <c r="GK559" s="120">
        <v>11.08</v>
      </c>
      <c r="GL559" s="120">
        <v>25.2347</v>
      </c>
      <c r="GM559" s="120">
        <v>0.4541</v>
      </c>
      <c r="GN559" s="120">
        <v>11.08</v>
      </c>
      <c r="GO559" s="120">
        <v>21.261299999999999</v>
      </c>
      <c r="GP559" s="120">
        <v>0.47639999999999999</v>
      </c>
      <c r="GW559" s="120">
        <v>11.08</v>
      </c>
      <c r="GX559" s="120">
        <v>22.456299999999999</v>
      </c>
      <c r="GY559" s="120">
        <v>0.38740000000000002</v>
      </c>
      <c r="GZ559" s="120">
        <v>11.08</v>
      </c>
      <c r="HA559" s="120">
        <v>23.153500000000001</v>
      </c>
      <c r="HB559" s="120">
        <v>0.60470000000000002</v>
      </c>
      <c r="HF559" s="120">
        <v>11.08</v>
      </c>
      <c r="HG559" s="120">
        <v>22.401700000000002</v>
      </c>
      <c r="HH559" s="120">
        <v>0.53910000000000002</v>
      </c>
      <c r="HO559" s="120">
        <v>11.08</v>
      </c>
      <c r="HP559" s="120">
        <v>16.005400000000002</v>
      </c>
      <c r="HQ559" s="120">
        <v>0.30309999999999998</v>
      </c>
      <c r="HR559" s="120">
        <v>11.08</v>
      </c>
      <c r="HS559" s="120">
        <v>4.8821000000000003</v>
      </c>
      <c r="HT559" s="120">
        <v>0.1237</v>
      </c>
      <c r="HX559" s="128">
        <v>11.08</v>
      </c>
      <c r="HY559" s="128">
        <v>20.436599999999999</v>
      </c>
      <c r="HZ559" s="120">
        <v>0.26719999999999999</v>
      </c>
      <c r="IA559" s="128">
        <v>11.08</v>
      </c>
      <c r="IB559" s="128">
        <v>22.9086</v>
      </c>
      <c r="IC559" s="120">
        <v>0.1515</v>
      </c>
      <c r="ID559" s="128">
        <v>11.08</v>
      </c>
      <c r="IE559" s="128">
        <v>21.6037</v>
      </c>
      <c r="IF559" s="120">
        <v>9.4E-2</v>
      </c>
      <c r="IG559" s="128">
        <v>11.08</v>
      </c>
      <c r="IH559" s="128">
        <v>18.4069</v>
      </c>
      <c r="II559" s="120">
        <v>0.23749999999999999</v>
      </c>
      <c r="IJ559" s="128">
        <v>11.08</v>
      </c>
      <c r="IK559" s="128">
        <v>10.2994</v>
      </c>
      <c r="IL559" s="120">
        <v>5.4699999999999999E-2</v>
      </c>
      <c r="IM559" s="128">
        <v>11.08</v>
      </c>
      <c r="IN559" s="128">
        <v>13.043699999999999</v>
      </c>
      <c r="IO559" s="120">
        <v>7.6799999999999993E-2</v>
      </c>
      <c r="IP559" s="128">
        <v>11.08</v>
      </c>
      <c r="IQ559" s="128">
        <v>22.9876</v>
      </c>
      <c r="IR559" s="120">
        <v>0.15540000000000001</v>
      </c>
      <c r="IS559" s="128">
        <v>11.08</v>
      </c>
      <c r="IT559" s="128">
        <v>46.362000000000002</v>
      </c>
      <c r="IU559" s="120">
        <v>0.37969999999999998</v>
      </c>
      <c r="IV559" s="128">
        <v>11.08</v>
      </c>
      <c r="IW559" s="128">
        <v>20.0443</v>
      </c>
      <c r="IX559" s="120">
        <v>8.4699999999999998E-2</v>
      </c>
      <c r="IY559" s="128">
        <v>11.08</v>
      </c>
      <c r="IZ559" s="128">
        <v>4.4759000000000002</v>
      </c>
      <c r="JA559" s="120">
        <v>0.27010000000000001</v>
      </c>
      <c r="JB559" s="128">
        <v>11.08</v>
      </c>
      <c r="JC559" s="128">
        <v>10.9833</v>
      </c>
      <c r="JD559" s="120">
        <v>8.4400000000000003E-2</v>
      </c>
      <c r="JE559" s="128">
        <v>11.08</v>
      </c>
      <c r="JF559" s="128">
        <v>23.553000000000001</v>
      </c>
      <c r="JG559" s="120">
        <v>0.1762</v>
      </c>
      <c r="JH559" s="128">
        <v>11.08</v>
      </c>
      <c r="JI559" s="128">
        <v>21.802299999999999</v>
      </c>
      <c r="JJ559" s="120">
        <v>0.10489999999999999</v>
      </c>
      <c r="JK559" s="128">
        <v>11.08</v>
      </c>
      <c r="JL559" s="128">
        <v>19.778400000000001</v>
      </c>
      <c r="JM559" s="120">
        <v>0.19769999999999999</v>
      </c>
      <c r="JN559" s="128">
        <v>11.08</v>
      </c>
      <c r="JO559" s="128">
        <v>17.307400000000001</v>
      </c>
      <c r="JP559" s="120">
        <v>8.9599999999999999E-2</v>
      </c>
      <c r="JQ559" s="128">
        <v>11.08</v>
      </c>
      <c r="JR559" s="128">
        <v>20.124600000000001</v>
      </c>
      <c r="JS559" s="120">
        <v>0.10059999999999999</v>
      </c>
    </row>
    <row r="560" spans="1:279" x14ac:dyDescent="0.25">
      <c r="A560" s="128">
        <v>11.1</v>
      </c>
      <c r="B560" s="128">
        <v>7.5298999999999996</v>
      </c>
      <c r="C560" s="120">
        <v>0.19189999999999999</v>
      </c>
      <c r="D560" s="120">
        <v>11.1</v>
      </c>
      <c r="E560" s="120">
        <v>28.974</v>
      </c>
      <c r="F560" s="120">
        <v>0.29959999999999998</v>
      </c>
      <c r="G560" s="120">
        <v>11.1</v>
      </c>
      <c r="H560" s="120">
        <v>14.260300000000001</v>
      </c>
      <c r="I560" s="120">
        <v>0.58140000000000003</v>
      </c>
      <c r="J560" s="120">
        <v>11.1</v>
      </c>
      <c r="K560" s="120">
        <v>17.649699999999999</v>
      </c>
      <c r="L560" s="120">
        <v>0.53690000000000004</v>
      </c>
      <c r="M560" s="120">
        <v>11.1</v>
      </c>
      <c r="N560" s="120">
        <v>9.9421999999999997</v>
      </c>
      <c r="O560" s="120">
        <v>0.18629999999999999</v>
      </c>
      <c r="P560" s="120">
        <v>11.1</v>
      </c>
      <c r="Q560" s="120">
        <v>25.895</v>
      </c>
      <c r="R560" s="120">
        <v>0.3659</v>
      </c>
      <c r="S560" s="120">
        <v>11.1</v>
      </c>
      <c r="T560" s="120">
        <v>15.5441</v>
      </c>
      <c r="U560" s="120">
        <v>0.58289999999999997</v>
      </c>
      <c r="V560" s="120">
        <v>13.436999999999999</v>
      </c>
      <c r="W560" s="120">
        <v>32.413899999999998</v>
      </c>
      <c r="X560" s="120">
        <v>0.1358</v>
      </c>
      <c r="Y560" s="120">
        <v>11.1</v>
      </c>
      <c r="Z560" s="120">
        <v>24.3416</v>
      </c>
      <c r="AA560" s="120">
        <v>0.28360000000000002</v>
      </c>
      <c r="AB560" s="120">
        <v>11.1</v>
      </c>
      <c r="AC560" s="120">
        <v>26.162800000000001</v>
      </c>
      <c r="AD560" s="120">
        <v>0.27889999999999998</v>
      </c>
      <c r="AE560" s="120">
        <v>13.425000000000001</v>
      </c>
      <c r="AF560" s="120">
        <v>30.8218</v>
      </c>
      <c r="AG560" s="120">
        <v>0.2</v>
      </c>
      <c r="AH560" s="120">
        <v>11.1</v>
      </c>
      <c r="AI560" s="120">
        <v>20.945799999999998</v>
      </c>
      <c r="AJ560" s="120">
        <v>0.30659999999999998</v>
      </c>
      <c r="AK560" s="120">
        <v>11.1</v>
      </c>
      <c r="AL560" s="120">
        <v>25.832599999999999</v>
      </c>
      <c r="AM560" s="120">
        <v>0.3589</v>
      </c>
      <c r="AN560" s="120">
        <v>13.87</v>
      </c>
      <c r="AO560" s="120">
        <v>25.5702</v>
      </c>
      <c r="AP560" s="120">
        <v>0.1234</v>
      </c>
      <c r="AT560" s="120">
        <v>11.1</v>
      </c>
      <c r="AU560" s="120">
        <v>24.895299999999999</v>
      </c>
      <c r="AV560" s="120">
        <v>0.3503</v>
      </c>
      <c r="BO560" s="120">
        <v>11.1</v>
      </c>
      <c r="BP560" s="120">
        <v>19.513100000000001</v>
      </c>
      <c r="BQ560" s="120">
        <v>0.20200000000000001</v>
      </c>
      <c r="BR560" s="120">
        <v>11.1</v>
      </c>
      <c r="BS560" s="120">
        <v>31.488600000000002</v>
      </c>
      <c r="BT560" s="120">
        <v>0.3251</v>
      </c>
      <c r="CA560" s="120">
        <v>11.1</v>
      </c>
      <c r="CB560" s="120">
        <v>21.064299999999999</v>
      </c>
      <c r="CC560" s="120">
        <v>0.23230000000000001</v>
      </c>
      <c r="CD560" s="120">
        <v>11.1</v>
      </c>
      <c r="CE560" s="120">
        <v>6.7323000000000004</v>
      </c>
      <c r="CF560" s="120">
        <v>0.4899</v>
      </c>
      <c r="CS560" s="120">
        <v>11.1</v>
      </c>
      <c r="CT560" s="120">
        <v>19.3141</v>
      </c>
      <c r="CU560" s="120">
        <v>0.40189999999999998</v>
      </c>
      <c r="CY560" s="120">
        <v>11.1</v>
      </c>
      <c r="CZ560" s="120">
        <v>23.523499999999999</v>
      </c>
      <c r="DA560" s="120">
        <v>0.26989999999999997</v>
      </c>
      <c r="DH560" s="120">
        <v>11.1</v>
      </c>
      <c r="DI560" s="120">
        <v>19.573499999999999</v>
      </c>
      <c r="DJ560" s="120">
        <v>0.24479999999999999</v>
      </c>
      <c r="DN560" s="120">
        <v>11.1</v>
      </c>
      <c r="DO560" s="120">
        <v>11.3</v>
      </c>
      <c r="DP560" s="120">
        <v>0.49730000000000002</v>
      </c>
      <c r="DW560" s="120">
        <v>11.1</v>
      </c>
      <c r="DX560" s="120">
        <v>17.7867</v>
      </c>
      <c r="DY560" s="120">
        <v>0.6996</v>
      </c>
      <c r="DZ560" s="120">
        <v>11.1</v>
      </c>
      <c r="EA560" s="120">
        <v>19.864599999999999</v>
      </c>
      <c r="EB560" s="120">
        <v>0.29120000000000001</v>
      </c>
      <c r="EL560" s="120">
        <v>11.1</v>
      </c>
      <c r="EM560" s="120">
        <v>14.712999999999999</v>
      </c>
      <c r="EN560" s="120">
        <v>0.43769999999999998</v>
      </c>
      <c r="EO560" s="120">
        <v>11.1</v>
      </c>
      <c r="EP560" s="120">
        <v>10.069599999999999</v>
      </c>
      <c r="EQ560" s="120">
        <v>0.40489999999999998</v>
      </c>
      <c r="EU560" s="120">
        <v>11.1</v>
      </c>
      <c r="EV560" s="120">
        <v>26.552700000000002</v>
      </c>
      <c r="EW560" s="120">
        <v>0.27979999999999999</v>
      </c>
      <c r="EX560" s="120">
        <v>11.1</v>
      </c>
      <c r="EY560" s="120">
        <v>22.1509</v>
      </c>
      <c r="EZ560" s="120">
        <v>0.2278</v>
      </c>
      <c r="FM560" s="120">
        <v>11.1</v>
      </c>
      <c r="FN560" s="120">
        <v>19.944400000000002</v>
      </c>
      <c r="FO560" s="120">
        <v>0.62180000000000002</v>
      </c>
      <c r="FP560" s="120">
        <v>11.1</v>
      </c>
      <c r="FQ560" s="120">
        <v>22.4177</v>
      </c>
      <c r="FR560" s="120">
        <v>0.13819999999999999</v>
      </c>
      <c r="FV560" s="120">
        <v>11.1</v>
      </c>
      <c r="FW560" s="120">
        <v>24.348400000000002</v>
      </c>
      <c r="FX560" s="120">
        <v>0.14249999999999999</v>
      </c>
      <c r="FY560" s="120">
        <v>11.1</v>
      </c>
      <c r="FZ560" s="120">
        <v>20.083300000000001</v>
      </c>
      <c r="GA560" s="120">
        <v>0.2157</v>
      </c>
      <c r="GE560" s="120">
        <v>11.1</v>
      </c>
      <c r="GF560" s="120">
        <v>28.502199999999998</v>
      </c>
      <c r="GG560" s="120">
        <v>0.2145</v>
      </c>
      <c r="GH560" s="120">
        <v>11.1</v>
      </c>
      <c r="GI560" s="120">
        <v>23.8645</v>
      </c>
      <c r="GJ560" s="120">
        <v>0.22900000000000001</v>
      </c>
      <c r="GK560" s="120">
        <v>11.1</v>
      </c>
      <c r="GL560" s="120">
        <v>25.031600000000001</v>
      </c>
      <c r="GM560" s="120">
        <v>0.46189999999999998</v>
      </c>
      <c r="GN560" s="120">
        <v>11.1</v>
      </c>
      <c r="GO560" s="120">
        <v>21.430700000000002</v>
      </c>
      <c r="GP560" s="120">
        <v>0.52170000000000005</v>
      </c>
      <c r="GW560" s="120">
        <v>11.1</v>
      </c>
      <c r="GX560" s="120">
        <v>22.391500000000001</v>
      </c>
      <c r="GY560" s="120">
        <v>0.39850000000000002</v>
      </c>
      <c r="GZ560" s="120">
        <v>11.1</v>
      </c>
      <c r="HA560" s="120">
        <v>23.3964</v>
      </c>
      <c r="HB560" s="120">
        <v>0.56120000000000003</v>
      </c>
      <c r="HF560" s="120">
        <v>11.1</v>
      </c>
      <c r="HG560" s="120">
        <v>22.3185</v>
      </c>
      <c r="HH560" s="120">
        <v>0.55320000000000003</v>
      </c>
      <c r="HO560" s="120">
        <v>11.1</v>
      </c>
      <c r="HP560" s="120">
        <v>17.6524</v>
      </c>
      <c r="HQ560" s="120">
        <v>0.26690000000000003</v>
      </c>
      <c r="HR560" s="120">
        <v>11.1</v>
      </c>
      <c r="HS560" s="120">
        <v>5.3821000000000003</v>
      </c>
      <c r="HT560" s="120">
        <v>0.1212</v>
      </c>
      <c r="HX560" s="128">
        <v>11.1</v>
      </c>
      <c r="HY560" s="128">
        <v>21.247699999999998</v>
      </c>
      <c r="HZ560" s="120">
        <v>0.2737</v>
      </c>
      <c r="IA560" s="128">
        <v>11.1</v>
      </c>
      <c r="IB560" s="128">
        <v>23.190100000000001</v>
      </c>
      <c r="IC560" s="120">
        <v>0.1507</v>
      </c>
      <c r="ID560" s="128">
        <v>11.1</v>
      </c>
      <c r="IE560" s="128">
        <v>21.6907</v>
      </c>
      <c r="IF560" s="120">
        <v>9.2899999999999996E-2</v>
      </c>
      <c r="IG560" s="128">
        <v>11.1</v>
      </c>
      <c r="IH560" s="128">
        <v>18.6739</v>
      </c>
      <c r="II560" s="120">
        <v>0.2392</v>
      </c>
      <c r="IJ560" s="128">
        <v>11.1</v>
      </c>
      <c r="IK560" s="128">
        <v>9.7835000000000001</v>
      </c>
      <c r="IL560" s="120">
        <v>5.4100000000000002E-2</v>
      </c>
      <c r="IM560" s="128">
        <v>11.1</v>
      </c>
      <c r="IN560" s="128">
        <v>12.513</v>
      </c>
      <c r="IO560" s="120">
        <v>6.6900000000000001E-2</v>
      </c>
      <c r="IP560" s="128">
        <v>11.1</v>
      </c>
      <c r="IQ560" s="128">
        <v>22.309799999999999</v>
      </c>
      <c r="IR560" s="120">
        <v>0.13880000000000001</v>
      </c>
      <c r="IS560" s="128">
        <v>11.1</v>
      </c>
      <c r="IT560" s="128">
        <v>43.229599999999998</v>
      </c>
      <c r="IU560" s="120">
        <v>0.35170000000000001</v>
      </c>
      <c r="IV560" s="128">
        <v>11.1</v>
      </c>
      <c r="IW560" s="128">
        <v>20.077400000000001</v>
      </c>
      <c r="IX560" s="120">
        <v>9.7799999999999998E-2</v>
      </c>
      <c r="IY560" s="128">
        <v>11.1</v>
      </c>
      <c r="IZ560" s="128">
        <v>4.3250999999999999</v>
      </c>
      <c r="JA560" s="120">
        <v>0.2591</v>
      </c>
      <c r="JB560" s="128">
        <v>11.1</v>
      </c>
      <c r="JC560" s="128">
        <v>10.924799999999999</v>
      </c>
      <c r="JD560" s="120">
        <v>8.6599999999999996E-2</v>
      </c>
      <c r="JE560" s="128">
        <v>11.1</v>
      </c>
      <c r="JF560" s="128">
        <v>23.516100000000002</v>
      </c>
      <c r="JG560" s="120">
        <v>0.17979999999999999</v>
      </c>
      <c r="JH560" s="128">
        <v>11.1</v>
      </c>
      <c r="JI560" s="128">
        <v>21.7197</v>
      </c>
      <c r="JJ560" s="120">
        <v>0.1004</v>
      </c>
      <c r="JK560" s="128">
        <v>11.1</v>
      </c>
      <c r="JL560" s="128">
        <v>19.059899999999999</v>
      </c>
      <c r="JM560" s="120">
        <v>0.16930000000000001</v>
      </c>
      <c r="JN560" s="128">
        <v>11.1</v>
      </c>
      <c r="JO560" s="128">
        <v>16.942</v>
      </c>
      <c r="JP560" s="120">
        <v>8.7900000000000006E-2</v>
      </c>
      <c r="JQ560" s="128">
        <v>11.1</v>
      </c>
      <c r="JR560" s="128">
        <v>20.493400000000001</v>
      </c>
      <c r="JS560" s="120">
        <v>0.1016</v>
      </c>
    </row>
    <row r="561" spans="1:279" x14ac:dyDescent="0.25">
      <c r="A561" s="128">
        <v>11.12</v>
      </c>
      <c r="B561" s="128">
        <v>7.4107000000000003</v>
      </c>
      <c r="C561" s="120">
        <v>0.21659999999999999</v>
      </c>
      <c r="D561" s="120">
        <v>11.12</v>
      </c>
      <c r="E561" s="120">
        <v>30.1112</v>
      </c>
      <c r="F561" s="120">
        <v>0.3024</v>
      </c>
      <c r="G561" s="120">
        <v>11.12</v>
      </c>
      <c r="H561" s="120">
        <v>14.8055</v>
      </c>
      <c r="I561" s="120">
        <v>0.5605</v>
      </c>
      <c r="J561" s="120">
        <v>11.12</v>
      </c>
      <c r="K561" s="120">
        <v>17.217700000000001</v>
      </c>
      <c r="L561" s="120">
        <v>0.55130000000000001</v>
      </c>
      <c r="M561" s="120">
        <v>11.12</v>
      </c>
      <c r="N561" s="120">
        <v>9.5711999999999993</v>
      </c>
      <c r="O561" s="120">
        <v>0.20760000000000001</v>
      </c>
      <c r="P561" s="120">
        <v>11.12</v>
      </c>
      <c r="Q561" s="120">
        <v>25.533300000000001</v>
      </c>
      <c r="R561" s="120">
        <v>0.35659999999999997</v>
      </c>
      <c r="S561" s="120">
        <v>11.12</v>
      </c>
      <c r="T561" s="120">
        <v>17.117100000000001</v>
      </c>
      <c r="U561" s="120">
        <v>0.50480000000000003</v>
      </c>
      <c r="V561" s="120">
        <v>13.457000000000001</v>
      </c>
      <c r="W561" s="120">
        <v>32.180199999999999</v>
      </c>
      <c r="X561" s="120">
        <v>0.14549999999999999</v>
      </c>
      <c r="Y561" s="120">
        <v>11.12</v>
      </c>
      <c r="Z561" s="120">
        <v>24.219000000000001</v>
      </c>
      <c r="AA561" s="120">
        <v>0.30199999999999999</v>
      </c>
      <c r="AB561" s="120">
        <v>11.12</v>
      </c>
      <c r="AC561" s="120">
        <v>26.077100000000002</v>
      </c>
      <c r="AD561" s="120">
        <v>0.28510000000000002</v>
      </c>
      <c r="AE561" s="120">
        <v>13.445</v>
      </c>
      <c r="AF561" s="120">
        <v>30.7226</v>
      </c>
      <c r="AG561" s="120">
        <v>0.20430000000000001</v>
      </c>
      <c r="AH561" s="120">
        <v>11.12</v>
      </c>
      <c r="AI561" s="120">
        <v>20.927299999999999</v>
      </c>
      <c r="AJ561" s="120">
        <v>0.2994</v>
      </c>
      <c r="AK561" s="120">
        <v>11.12</v>
      </c>
      <c r="AL561" s="120">
        <v>25.494599999999998</v>
      </c>
      <c r="AM561" s="120">
        <v>0.33900000000000002</v>
      </c>
      <c r="AN561" s="120">
        <v>13.89</v>
      </c>
      <c r="AO561" s="120">
        <v>24.722999999999999</v>
      </c>
      <c r="AP561" s="120">
        <v>0.1208</v>
      </c>
      <c r="AT561" s="120">
        <v>11.12</v>
      </c>
      <c r="AU561" s="120">
        <v>25.023099999999999</v>
      </c>
      <c r="AV561" s="120">
        <v>0.34949999999999998</v>
      </c>
      <c r="BO561" s="120">
        <v>11.12</v>
      </c>
      <c r="BP561" s="120">
        <v>19.4452</v>
      </c>
      <c r="BQ561" s="120">
        <v>0.2019</v>
      </c>
      <c r="BR561" s="120">
        <v>11.12</v>
      </c>
      <c r="BS561" s="120">
        <v>32.057099999999998</v>
      </c>
      <c r="BT561" s="120">
        <v>0.32779999999999998</v>
      </c>
      <c r="CA561" s="120">
        <v>11.12</v>
      </c>
      <c r="CB561" s="120">
        <v>20.3687</v>
      </c>
      <c r="CC561" s="120">
        <v>0.24909999999999999</v>
      </c>
      <c r="CD561" s="120">
        <v>11.12</v>
      </c>
      <c r="CE561" s="120">
        <v>7.8807</v>
      </c>
      <c r="CF561" s="120">
        <v>0.57979999999999998</v>
      </c>
      <c r="CS561" s="120">
        <v>11.12</v>
      </c>
      <c r="CT561" s="120">
        <v>19.3307</v>
      </c>
      <c r="CU561" s="120">
        <v>0.39610000000000001</v>
      </c>
      <c r="CY561" s="120">
        <v>11.12</v>
      </c>
      <c r="CZ561" s="120">
        <v>23.7149</v>
      </c>
      <c r="DA561" s="120">
        <v>0.29089999999999999</v>
      </c>
      <c r="DH561" s="120">
        <v>11.12</v>
      </c>
      <c r="DI561" s="120">
        <v>19.626200000000001</v>
      </c>
      <c r="DJ561" s="120">
        <v>0.24279999999999999</v>
      </c>
      <c r="DN561" s="120">
        <v>11.12</v>
      </c>
      <c r="DO561" s="120">
        <v>11.3614</v>
      </c>
      <c r="DP561" s="120">
        <v>0.46839999999999998</v>
      </c>
      <c r="DW561" s="120">
        <v>11.12</v>
      </c>
      <c r="DX561" s="120">
        <v>16.023599999999998</v>
      </c>
      <c r="DY561" s="120">
        <v>0.74550000000000005</v>
      </c>
      <c r="DZ561" s="120">
        <v>11.12</v>
      </c>
      <c r="EA561" s="120">
        <v>19.926500000000001</v>
      </c>
      <c r="EB561" s="120">
        <v>0.27979999999999999</v>
      </c>
      <c r="EL561" s="120">
        <v>11.12</v>
      </c>
      <c r="EM561" s="120">
        <v>16.599399999999999</v>
      </c>
      <c r="EN561" s="120">
        <v>0.46970000000000001</v>
      </c>
      <c r="EO561" s="120">
        <v>11.12</v>
      </c>
      <c r="EP561" s="120">
        <v>9.5791000000000004</v>
      </c>
      <c r="EQ561" s="120">
        <v>0.3805</v>
      </c>
      <c r="EU561" s="120">
        <v>11.12</v>
      </c>
      <c r="EV561" s="120">
        <v>26.7593</v>
      </c>
      <c r="EW561" s="120">
        <v>0.27329999999999999</v>
      </c>
      <c r="EX561" s="120">
        <v>11.12</v>
      </c>
      <c r="EY561" s="120">
        <v>22.3324</v>
      </c>
      <c r="EZ561" s="120">
        <v>0.2195</v>
      </c>
      <c r="FM561" s="120">
        <v>11.12</v>
      </c>
      <c r="FN561" s="120">
        <v>21.2026</v>
      </c>
      <c r="FO561" s="120">
        <v>0.43769999999999998</v>
      </c>
      <c r="FP561" s="120">
        <v>11.12</v>
      </c>
      <c r="FQ561" s="120">
        <v>22.738299999999999</v>
      </c>
      <c r="FR561" s="120">
        <v>0.1381</v>
      </c>
      <c r="FV561" s="120">
        <v>11.12</v>
      </c>
      <c r="FW561" s="120">
        <v>23.637699999999999</v>
      </c>
      <c r="FX561" s="120">
        <v>0.1484</v>
      </c>
      <c r="FY561" s="120">
        <v>11.12</v>
      </c>
      <c r="FZ561" s="120">
        <v>19.8066</v>
      </c>
      <c r="GA561" s="120">
        <v>0.219</v>
      </c>
      <c r="GE561" s="120">
        <v>11.12</v>
      </c>
      <c r="GF561" s="120">
        <v>28.812100000000001</v>
      </c>
      <c r="GG561" s="120">
        <v>0.22359999999999999</v>
      </c>
      <c r="GH561" s="120">
        <v>11.12</v>
      </c>
      <c r="GI561" s="120">
        <v>23.979299999999999</v>
      </c>
      <c r="GJ561" s="120">
        <v>0.23760000000000001</v>
      </c>
      <c r="GK561" s="120">
        <v>11.12</v>
      </c>
      <c r="GL561" s="120">
        <v>24.988499999999998</v>
      </c>
      <c r="GM561" s="120">
        <v>0.45540000000000003</v>
      </c>
      <c r="GN561" s="120">
        <v>11.12</v>
      </c>
      <c r="GO561" s="120">
        <v>21.5014</v>
      </c>
      <c r="GP561" s="120">
        <v>0.55459999999999998</v>
      </c>
      <c r="GW561" s="120">
        <v>11.12</v>
      </c>
      <c r="GX561" s="120">
        <v>22.2516</v>
      </c>
      <c r="GY561" s="120">
        <v>0.40179999999999999</v>
      </c>
      <c r="GZ561" s="120">
        <v>11.12</v>
      </c>
      <c r="HA561" s="120">
        <v>23.831</v>
      </c>
      <c r="HB561" s="120">
        <v>0.52929999999999999</v>
      </c>
      <c r="HF561" s="120">
        <v>11.12</v>
      </c>
      <c r="HG561" s="120">
        <v>22.3447</v>
      </c>
      <c r="HH561" s="120">
        <v>0.49780000000000002</v>
      </c>
      <c r="HO561" s="120">
        <v>11.12</v>
      </c>
      <c r="HP561" s="120">
        <v>18.578800000000001</v>
      </c>
      <c r="HQ561" s="120">
        <v>0.2437</v>
      </c>
      <c r="HR561" s="120">
        <v>11.12</v>
      </c>
      <c r="HS561" s="120">
        <v>5.5671999999999997</v>
      </c>
      <c r="HT561" s="120">
        <v>0.13400000000000001</v>
      </c>
      <c r="HX561" s="128">
        <v>11.12</v>
      </c>
      <c r="HY561" s="128">
        <v>21.593</v>
      </c>
      <c r="HZ561" s="120">
        <v>0.25509999999999999</v>
      </c>
      <c r="IA561" s="128">
        <v>11.12</v>
      </c>
      <c r="IB561" s="128">
        <v>23.786000000000001</v>
      </c>
      <c r="IC561" s="120">
        <v>0.1454</v>
      </c>
      <c r="ID561" s="128">
        <v>11.12</v>
      </c>
      <c r="IE561" s="128">
        <v>21.957100000000001</v>
      </c>
      <c r="IF561" s="120">
        <v>9.5699999999999993E-2</v>
      </c>
      <c r="IG561" s="128">
        <v>11.12</v>
      </c>
      <c r="IH561" s="128">
        <v>18.926600000000001</v>
      </c>
      <c r="II561" s="120">
        <v>0.22650000000000001</v>
      </c>
      <c r="IJ561" s="128">
        <v>11.12</v>
      </c>
      <c r="IK561" s="128">
        <v>9.3388000000000009</v>
      </c>
      <c r="IL561" s="120">
        <v>5.0799999999999998E-2</v>
      </c>
      <c r="IM561" s="128">
        <v>11.12</v>
      </c>
      <c r="IN561" s="128">
        <v>12.069599999999999</v>
      </c>
      <c r="IO561" s="120">
        <v>5.7000000000000002E-2</v>
      </c>
      <c r="IP561" s="128">
        <v>11.12</v>
      </c>
      <c r="IQ561" s="128">
        <v>22.021599999999999</v>
      </c>
      <c r="IR561" s="120">
        <v>0.13120000000000001</v>
      </c>
      <c r="IS561" s="128">
        <v>11.12</v>
      </c>
      <c r="IT561" s="128">
        <v>41.491900000000001</v>
      </c>
      <c r="IU561" s="120">
        <v>0.34670000000000001</v>
      </c>
      <c r="IV561" s="128">
        <v>11.12</v>
      </c>
      <c r="IW561" s="128">
        <v>20.325800000000001</v>
      </c>
      <c r="IX561" s="120">
        <v>0.1056</v>
      </c>
      <c r="IY561" s="128">
        <v>11.12</v>
      </c>
      <c r="IZ561" s="128">
        <v>4.2887000000000004</v>
      </c>
      <c r="JA561" s="120">
        <v>0.23150000000000001</v>
      </c>
      <c r="JB561" s="128">
        <v>11.12</v>
      </c>
      <c r="JC561" s="128">
        <v>11.000400000000001</v>
      </c>
      <c r="JD561" s="120">
        <v>8.7400000000000005E-2</v>
      </c>
      <c r="JE561" s="128">
        <v>11.12</v>
      </c>
      <c r="JF561" s="128">
        <v>23.3171</v>
      </c>
      <c r="JG561" s="120">
        <v>0.1757</v>
      </c>
      <c r="JH561" s="128">
        <v>11.12</v>
      </c>
      <c r="JI561" s="128">
        <v>21.662600000000001</v>
      </c>
      <c r="JJ561" s="120">
        <v>0.1038</v>
      </c>
      <c r="JK561" s="128">
        <v>11.12</v>
      </c>
      <c r="JL561" s="128">
        <v>18.3733</v>
      </c>
      <c r="JM561" s="120">
        <v>0.1409</v>
      </c>
      <c r="JN561" s="128">
        <v>11.12</v>
      </c>
      <c r="JO561" s="128">
        <v>16.029599999999999</v>
      </c>
      <c r="JP561" s="120">
        <v>8.9099999999999999E-2</v>
      </c>
      <c r="JQ561" s="128">
        <v>11.12</v>
      </c>
      <c r="JR561" s="128">
        <v>20.781700000000001</v>
      </c>
      <c r="JS561" s="120">
        <v>0.1052</v>
      </c>
    </row>
    <row r="562" spans="1:279" x14ac:dyDescent="0.25">
      <c r="A562" s="128">
        <v>11.14</v>
      </c>
      <c r="B562" s="128">
        <v>7.4180000000000001</v>
      </c>
      <c r="C562" s="120">
        <v>0.20610000000000001</v>
      </c>
      <c r="D562" s="120">
        <v>11.14</v>
      </c>
      <c r="E562" s="120">
        <v>31.087199999999999</v>
      </c>
      <c r="F562" s="120">
        <v>0.29299999999999998</v>
      </c>
      <c r="G562" s="120">
        <v>11.14</v>
      </c>
      <c r="H562" s="120">
        <v>15.6821</v>
      </c>
      <c r="I562" s="120">
        <v>0.53059999999999996</v>
      </c>
      <c r="J562" s="120">
        <v>11.14</v>
      </c>
      <c r="K562" s="120">
        <v>17.434100000000001</v>
      </c>
      <c r="L562" s="120">
        <v>0.5635</v>
      </c>
      <c r="M562" s="120">
        <v>11.14</v>
      </c>
      <c r="N562" s="120">
        <v>9.3524999999999991</v>
      </c>
      <c r="O562" s="120">
        <v>0.2359</v>
      </c>
      <c r="P562" s="120">
        <v>11.14</v>
      </c>
      <c r="Q562" s="120">
        <v>25.477900000000002</v>
      </c>
      <c r="R562" s="120">
        <v>0.34260000000000002</v>
      </c>
      <c r="S562" s="120">
        <v>11.14</v>
      </c>
      <c r="T562" s="120">
        <v>18.5427</v>
      </c>
      <c r="U562" s="120">
        <v>0.4234</v>
      </c>
      <c r="V562" s="120">
        <v>13.477</v>
      </c>
      <c r="W562" s="120">
        <v>31.722799999999999</v>
      </c>
      <c r="X562" s="120">
        <v>0.1517</v>
      </c>
      <c r="Y562" s="120">
        <v>11.14</v>
      </c>
      <c r="Z562" s="120">
        <v>24.3764</v>
      </c>
      <c r="AA562" s="120">
        <v>0.34770000000000001</v>
      </c>
      <c r="AB562" s="120">
        <v>11.14</v>
      </c>
      <c r="AC562" s="120">
        <v>25.973700000000001</v>
      </c>
      <c r="AD562" s="120">
        <v>0.30320000000000003</v>
      </c>
      <c r="AE562" s="120">
        <v>13.465</v>
      </c>
      <c r="AF562" s="120">
        <v>30.742899999999999</v>
      </c>
      <c r="AG562" s="120">
        <v>0.20799999999999999</v>
      </c>
      <c r="AH562" s="120">
        <v>11.14</v>
      </c>
      <c r="AI562" s="120">
        <v>20.828600000000002</v>
      </c>
      <c r="AJ562" s="120">
        <v>0.30549999999999999</v>
      </c>
      <c r="AK562" s="120">
        <v>11.14</v>
      </c>
      <c r="AL562" s="120">
        <v>25.0839</v>
      </c>
      <c r="AM562" s="120">
        <v>0.31979999999999997</v>
      </c>
      <c r="AN562" s="120">
        <v>13.91</v>
      </c>
      <c r="AO562" s="120">
        <v>23.9603</v>
      </c>
      <c r="AP562" s="120">
        <v>0.1168</v>
      </c>
      <c r="AT562" s="120">
        <v>11.14</v>
      </c>
      <c r="AU562" s="120">
        <v>25.120999999999999</v>
      </c>
      <c r="AV562" s="120">
        <v>0.35470000000000002</v>
      </c>
      <c r="BO562" s="120">
        <v>11.14</v>
      </c>
      <c r="BP562" s="120">
        <v>19.558599999999998</v>
      </c>
      <c r="BQ562" s="120">
        <v>0.2056</v>
      </c>
      <c r="BR562" s="120">
        <v>11.14</v>
      </c>
      <c r="BS562" s="120">
        <v>32.539299999999997</v>
      </c>
      <c r="BT562" s="120">
        <v>0.32700000000000001</v>
      </c>
      <c r="CA562" s="120">
        <v>11.14</v>
      </c>
      <c r="CB562" s="120">
        <v>19.947500000000002</v>
      </c>
      <c r="CC562" s="120">
        <v>0.3019</v>
      </c>
      <c r="CD562" s="120">
        <v>11.14</v>
      </c>
      <c r="CE562" s="120">
        <v>8.1140000000000008</v>
      </c>
      <c r="CF562" s="120">
        <v>0.62919999999999998</v>
      </c>
      <c r="CS562" s="120">
        <v>11.14</v>
      </c>
      <c r="CT562" s="120">
        <v>19.453600000000002</v>
      </c>
      <c r="CU562" s="120">
        <v>0.36120000000000002</v>
      </c>
      <c r="CY562" s="120">
        <v>11.14</v>
      </c>
      <c r="CZ562" s="120">
        <v>23.827999999999999</v>
      </c>
      <c r="DA562" s="120">
        <v>0.31769999999999998</v>
      </c>
      <c r="DH562" s="120">
        <v>11.14</v>
      </c>
      <c r="DI562" s="120">
        <v>19.528700000000001</v>
      </c>
      <c r="DJ562" s="120">
        <v>0.24210000000000001</v>
      </c>
      <c r="DN562" s="120">
        <v>11.14</v>
      </c>
      <c r="DO562" s="120">
        <v>12.848000000000001</v>
      </c>
      <c r="DP562" s="120">
        <v>0.42480000000000001</v>
      </c>
      <c r="DW562" s="120">
        <v>11.14</v>
      </c>
      <c r="DX562" s="120">
        <v>15.0029</v>
      </c>
      <c r="DY562" s="120">
        <v>0.78259999999999996</v>
      </c>
      <c r="DZ562" s="120">
        <v>11.14</v>
      </c>
      <c r="EA562" s="120">
        <v>19.9133</v>
      </c>
      <c r="EB562" s="120">
        <v>0.26429999999999998</v>
      </c>
      <c r="EL562" s="120">
        <v>11.14</v>
      </c>
      <c r="EM562" s="120">
        <v>20.445900000000002</v>
      </c>
      <c r="EN562" s="120">
        <v>0.46439999999999998</v>
      </c>
      <c r="EO562" s="120">
        <v>11.14</v>
      </c>
      <c r="EP562" s="120">
        <v>10.455500000000001</v>
      </c>
      <c r="EQ562" s="120">
        <v>0.3614</v>
      </c>
      <c r="EU562" s="120">
        <v>11.14</v>
      </c>
      <c r="EV562" s="120">
        <v>26.541699999999999</v>
      </c>
      <c r="EW562" s="120">
        <v>0.3125</v>
      </c>
      <c r="EX562" s="120">
        <v>11.14</v>
      </c>
      <c r="EY562" s="120">
        <v>22.3628</v>
      </c>
      <c r="EZ562" s="120">
        <v>0.21329999999999999</v>
      </c>
      <c r="FM562" s="120">
        <v>11.14</v>
      </c>
      <c r="FN562" s="120">
        <v>22.716000000000001</v>
      </c>
      <c r="FO562" s="120">
        <v>0.33179999999999998</v>
      </c>
      <c r="FP562" s="120">
        <v>11.14</v>
      </c>
      <c r="FQ562" s="120">
        <v>23.014199999999999</v>
      </c>
      <c r="FR562" s="120">
        <v>0.1474</v>
      </c>
      <c r="FV562" s="120">
        <v>11.14</v>
      </c>
      <c r="FW562" s="120">
        <v>23.151599999999998</v>
      </c>
      <c r="FX562" s="120">
        <v>0.15290000000000001</v>
      </c>
      <c r="FY562" s="120">
        <v>11.14</v>
      </c>
      <c r="FZ562" s="120">
        <v>19.558399999999999</v>
      </c>
      <c r="GA562" s="120">
        <v>0.22189999999999999</v>
      </c>
      <c r="GE562" s="120">
        <v>11.14</v>
      </c>
      <c r="GF562" s="120">
        <v>28.358599999999999</v>
      </c>
      <c r="GG562" s="120">
        <v>0.23649999999999999</v>
      </c>
      <c r="GH562" s="120">
        <v>11.14</v>
      </c>
      <c r="GI562" s="120">
        <v>23.723199999999999</v>
      </c>
      <c r="GJ562" s="120">
        <v>0.24440000000000001</v>
      </c>
      <c r="GK562" s="120">
        <v>11.14</v>
      </c>
      <c r="GL562" s="120">
        <v>24.892700000000001</v>
      </c>
      <c r="GM562" s="120">
        <v>0.45150000000000001</v>
      </c>
      <c r="GN562" s="120">
        <v>11.14</v>
      </c>
      <c r="GO562" s="120">
        <v>21.403500000000001</v>
      </c>
      <c r="GP562" s="120">
        <v>0.58530000000000004</v>
      </c>
      <c r="GW562" s="120">
        <v>11.14</v>
      </c>
      <c r="GX562" s="120">
        <v>22.1877</v>
      </c>
      <c r="GY562" s="120">
        <v>0.4073</v>
      </c>
      <c r="GZ562" s="120">
        <v>11.14</v>
      </c>
      <c r="HA562" s="120">
        <v>24.3262</v>
      </c>
      <c r="HB562" s="120">
        <v>0.50800000000000001</v>
      </c>
      <c r="HF562" s="120">
        <v>11.14</v>
      </c>
      <c r="HG562" s="120">
        <v>22.076899999999998</v>
      </c>
      <c r="HH562" s="120">
        <v>0.4385</v>
      </c>
      <c r="HO562" s="120">
        <v>11.14</v>
      </c>
      <c r="HP562" s="120">
        <v>19.268599999999999</v>
      </c>
      <c r="HQ562" s="120">
        <v>0.24709999999999999</v>
      </c>
      <c r="HR562" s="120">
        <v>11.14</v>
      </c>
      <c r="HS562" s="120">
        <v>5.5925000000000002</v>
      </c>
      <c r="HT562" s="120">
        <v>0.152</v>
      </c>
      <c r="HX562" s="128">
        <v>11.14</v>
      </c>
      <c r="HY562" s="128">
        <v>21.368099999999998</v>
      </c>
      <c r="HZ562" s="120">
        <v>0.2215</v>
      </c>
      <c r="IA562" s="128">
        <v>11.14</v>
      </c>
      <c r="IB562" s="128">
        <v>24.369399999999999</v>
      </c>
      <c r="IC562" s="120">
        <v>0.1376</v>
      </c>
      <c r="ID562" s="128">
        <v>11.14</v>
      </c>
      <c r="IE562" s="128">
        <v>21.949000000000002</v>
      </c>
      <c r="IF562" s="120">
        <v>9.2499999999999999E-2</v>
      </c>
      <c r="IG562" s="128">
        <v>11.14</v>
      </c>
      <c r="IH562" s="128">
        <v>18.969799999999999</v>
      </c>
      <c r="II562" s="120">
        <v>0.2026</v>
      </c>
      <c r="IJ562" s="128">
        <v>11.14</v>
      </c>
      <c r="IK562" s="128">
        <v>8.8934999999999995</v>
      </c>
      <c r="IL562" s="120">
        <v>4.41E-2</v>
      </c>
      <c r="IM562" s="128">
        <v>11.14</v>
      </c>
      <c r="IN562" s="128">
        <v>11.621700000000001</v>
      </c>
      <c r="IO562" s="120">
        <v>5.74E-2</v>
      </c>
      <c r="IP562" s="128">
        <v>11.14</v>
      </c>
      <c r="IQ562" s="128">
        <v>21.913499999999999</v>
      </c>
      <c r="IR562" s="120">
        <v>0.12429999999999999</v>
      </c>
      <c r="IS562" s="128">
        <v>11.14</v>
      </c>
      <c r="IT562" s="128">
        <v>39.528399999999998</v>
      </c>
      <c r="IU562" s="120">
        <v>0.4073</v>
      </c>
      <c r="IV562" s="128">
        <v>11.14</v>
      </c>
      <c r="IW562" s="128">
        <v>20.596499999999999</v>
      </c>
      <c r="IX562" s="120">
        <v>0.10589999999999999</v>
      </c>
      <c r="IY562" s="128">
        <v>11.14</v>
      </c>
      <c r="IZ562" s="128">
        <v>3.7025999999999999</v>
      </c>
      <c r="JA562" s="120">
        <v>0.21890000000000001</v>
      </c>
      <c r="JB562" s="128">
        <v>11.14</v>
      </c>
      <c r="JC562" s="128">
        <v>10.981299999999999</v>
      </c>
      <c r="JD562" s="120">
        <v>8.8099999999999998E-2</v>
      </c>
      <c r="JE562" s="128">
        <v>11.14</v>
      </c>
      <c r="JF562" s="128">
        <v>22.839300000000001</v>
      </c>
      <c r="JG562" s="120">
        <v>0.16639999999999999</v>
      </c>
      <c r="JH562" s="128">
        <v>11.14</v>
      </c>
      <c r="JI562" s="128">
        <v>21.6313</v>
      </c>
      <c r="JJ562" s="120">
        <v>0.1108</v>
      </c>
      <c r="JK562" s="128">
        <v>11.14</v>
      </c>
      <c r="JL562" s="128">
        <v>17.7729</v>
      </c>
      <c r="JM562" s="120">
        <v>0.1157</v>
      </c>
      <c r="JN562" s="128">
        <v>11.14</v>
      </c>
      <c r="JO562" s="128">
        <v>14.6296</v>
      </c>
      <c r="JP562" s="120">
        <v>0.1041</v>
      </c>
      <c r="JQ562" s="128">
        <v>11.14</v>
      </c>
      <c r="JR562" s="128">
        <v>20.832999999999998</v>
      </c>
      <c r="JS562" s="120">
        <v>0.107</v>
      </c>
    </row>
    <row r="563" spans="1:279" x14ac:dyDescent="0.25">
      <c r="A563" s="128">
        <v>11.16</v>
      </c>
      <c r="B563" s="128">
        <v>7.4557000000000002</v>
      </c>
      <c r="C563" s="120">
        <v>0.19689999999999999</v>
      </c>
      <c r="D563" s="120">
        <v>11.16</v>
      </c>
      <c r="E563" s="120">
        <v>32.3386</v>
      </c>
      <c r="F563" s="120">
        <v>0.33739999999999998</v>
      </c>
      <c r="G563" s="120">
        <v>11.16</v>
      </c>
      <c r="H563" s="120">
        <v>22.728400000000001</v>
      </c>
      <c r="I563" s="120">
        <v>0.50649999999999995</v>
      </c>
      <c r="J563" s="120">
        <v>11.16</v>
      </c>
      <c r="K563" s="120">
        <v>17.998699999999999</v>
      </c>
      <c r="L563" s="120">
        <v>0.5181</v>
      </c>
      <c r="M563" s="120">
        <v>11.16</v>
      </c>
      <c r="N563" s="120">
        <v>9.3629999999999995</v>
      </c>
      <c r="O563" s="120">
        <v>0.26729999999999998</v>
      </c>
      <c r="P563" s="120">
        <v>11.16</v>
      </c>
      <c r="Q563" s="120">
        <v>25.698</v>
      </c>
      <c r="R563" s="120">
        <v>0.32190000000000002</v>
      </c>
      <c r="S563" s="120">
        <v>11.16</v>
      </c>
      <c r="T563" s="120">
        <v>19.690100000000001</v>
      </c>
      <c r="U563" s="120">
        <v>0.37459999999999999</v>
      </c>
      <c r="V563" s="120">
        <v>13.497</v>
      </c>
      <c r="W563" s="120">
        <v>31.017800000000001</v>
      </c>
      <c r="X563" s="120">
        <v>0.155</v>
      </c>
      <c r="Y563" s="120">
        <v>11.16</v>
      </c>
      <c r="Z563" s="120">
        <v>24.437000000000001</v>
      </c>
      <c r="AA563" s="120">
        <v>0.32879999999999998</v>
      </c>
      <c r="AB563" s="120">
        <v>11.16</v>
      </c>
      <c r="AC563" s="120">
        <v>25.706</v>
      </c>
      <c r="AD563" s="120">
        <v>0.31340000000000001</v>
      </c>
      <c r="AE563" s="120">
        <v>13.484999999999999</v>
      </c>
      <c r="AF563" s="120">
        <v>30.991399999999999</v>
      </c>
      <c r="AG563" s="120">
        <v>0.19750000000000001</v>
      </c>
      <c r="AH563" s="120">
        <v>11.16</v>
      </c>
      <c r="AI563" s="120">
        <v>20.392399999999999</v>
      </c>
      <c r="AJ563" s="120">
        <v>0.32769999999999999</v>
      </c>
      <c r="AK563" s="120">
        <v>11.16</v>
      </c>
      <c r="AL563" s="120">
        <v>24.965399999999999</v>
      </c>
      <c r="AM563" s="120">
        <v>0.3125</v>
      </c>
      <c r="AN563" s="120">
        <v>13.93</v>
      </c>
      <c r="AO563" s="120">
        <v>23.2349</v>
      </c>
      <c r="AP563" s="120">
        <v>0.1104</v>
      </c>
      <c r="AT563" s="120">
        <v>11.16</v>
      </c>
      <c r="AU563" s="120">
        <v>24.981200000000001</v>
      </c>
      <c r="AV563" s="120">
        <v>0.3639</v>
      </c>
      <c r="BO563" s="120">
        <v>11.16</v>
      </c>
      <c r="BP563" s="120">
        <v>19.734500000000001</v>
      </c>
      <c r="BQ563" s="120">
        <v>0.2122</v>
      </c>
      <c r="BR563" s="120">
        <v>11.16</v>
      </c>
      <c r="BS563" s="120">
        <v>33.085900000000002</v>
      </c>
      <c r="BT563" s="120">
        <v>0.32250000000000001</v>
      </c>
      <c r="CA563" s="120">
        <v>11.16</v>
      </c>
      <c r="CB563" s="120">
        <v>19.479399999999998</v>
      </c>
      <c r="CC563" s="120">
        <v>0.38100000000000001</v>
      </c>
      <c r="CD563" s="120">
        <v>11.16</v>
      </c>
      <c r="CE563" s="120">
        <v>8.0244999999999997</v>
      </c>
      <c r="CF563" s="120">
        <v>0.62680000000000002</v>
      </c>
      <c r="CS563" s="120">
        <v>11.16</v>
      </c>
      <c r="CT563" s="120">
        <v>19.767499999999998</v>
      </c>
      <c r="CU563" s="120">
        <v>0.30819999999999997</v>
      </c>
      <c r="CY563" s="120">
        <v>11.16</v>
      </c>
      <c r="CZ563" s="120">
        <v>23.9192</v>
      </c>
      <c r="DA563" s="120">
        <v>0.33979999999999999</v>
      </c>
      <c r="DH563" s="120">
        <v>11.16</v>
      </c>
      <c r="DI563" s="120">
        <v>19.348600000000001</v>
      </c>
      <c r="DJ563" s="120">
        <v>0.246</v>
      </c>
      <c r="DN563" s="120">
        <v>11.16</v>
      </c>
      <c r="DO563" s="120">
        <v>15.376099999999999</v>
      </c>
      <c r="DP563" s="120">
        <v>0.38159999999999999</v>
      </c>
      <c r="DW563" s="120">
        <v>11.16</v>
      </c>
      <c r="DX563" s="120">
        <v>14.5367</v>
      </c>
      <c r="DY563" s="120">
        <v>0.78680000000000005</v>
      </c>
      <c r="DZ563" s="120">
        <v>11.16</v>
      </c>
      <c r="EA563" s="120">
        <v>20.005500000000001</v>
      </c>
      <c r="EB563" s="120">
        <v>0.25359999999999999</v>
      </c>
      <c r="EL563" s="120">
        <v>11.16</v>
      </c>
      <c r="EM563" s="120">
        <v>25.748999999999999</v>
      </c>
      <c r="EN563" s="120">
        <v>0.44290000000000002</v>
      </c>
      <c r="EO563" s="120">
        <v>11.16</v>
      </c>
      <c r="EP563" s="120">
        <v>11.5174</v>
      </c>
      <c r="EQ563" s="120">
        <v>0.33860000000000001</v>
      </c>
      <c r="EU563" s="120">
        <v>11.16</v>
      </c>
      <c r="EV563" s="120">
        <v>25.047000000000001</v>
      </c>
      <c r="EW563" s="120">
        <v>0.40210000000000001</v>
      </c>
      <c r="EX563" s="120">
        <v>11.16</v>
      </c>
      <c r="EY563" s="120">
        <v>22.247599999999998</v>
      </c>
      <c r="EZ563" s="120">
        <v>0.22550000000000001</v>
      </c>
      <c r="FM563" s="120">
        <v>11.16</v>
      </c>
      <c r="FN563" s="120">
        <v>24.4389</v>
      </c>
      <c r="FO563" s="120">
        <v>0.31990000000000002</v>
      </c>
      <c r="FP563" s="120">
        <v>11.16</v>
      </c>
      <c r="FQ563" s="120">
        <v>23.1142</v>
      </c>
      <c r="FR563" s="120">
        <v>0.151</v>
      </c>
      <c r="FV563" s="120">
        <v>11.16</v>
      </c>
      <c r="FW563" s="120">
        <v>22.9617</v>
      </c>
      <c r="FX563" s="120">
        <v>0.15609999999999999</v>
      </c>
      <c r="FY563" s="120">
        <v>11.16</v>
      </c>
      <c r="FZ563" s="120">
        <v>19.443100000000001</v>
      </c>
      <c r="GA563" s="120">
        <v>0.21840000000000001</v>
      </c>
      <c r="GE563" s="120">
        <v>11.16</v>
      </c>
      <c r="GF563" s="120">
        <v>27.5046</v>
      </c>
      <c r="GG563" s="120">
        <v>0.23530000000000001</v>
      </c>
      <c r="GH563" s="120">
        <v>11.16</v>
      </c>
      <c r="GI563" s="120">
        <v>23.0459</v>
      </c>
      <c r="GJ563" s="120">
        <v>0.2422</v>
      </c>
      <c r="GK563" s="120">
        <v>11.16</v>
      </c>
      <c r="GL563" s="120">
        <v>25.043299999999999</v>
      </c>
      <c r="GM563" s="120">
        <v>0.44650000000000001</v>
      </c>
      <c r="GN563" s="120">
        <v>11.16</v>
      </c>
      <c r="GO563" s="120">
        <v>20.641400000000001</v>
      </c>
      <c r="GP563" s="120">
        <v>0.59750000000000003</v>
      </c>
      <c r="GW563" s="120">
        <v>11.16</v>
      </c>
      <c r="GX563" s="120">
        <v>22.141400000000001</v>
      </c>
      <c r="GY563" s="120">
        <v>0.41249999999999998</v>
      </c>
      <c r="GZ563" s="120">
        <v>11.16</v>
      </c>
      <c r="HA563" s="120">
        <v>24.814499999999999</v>
      </c>
      <c r="HB563" s="120">
        <v>0.4884</v>
      </c>
      <c r="HF563" s="120">
        <v>11.16</v>
      </c>
      <c r="HG563" s="120">
        <v>21.7118</v>
      </c>
      <c r="HH563" s="120">
        <v>0.45219999999999999</v>
      </c>
      <c r="HO563" s="120">
        <v>11.16</v>
      </c>
      <c r="HP563" s="120">
        <v>20.229700000000001</v>
      </c>
      <c r="HQ563" s="120">
        <v>0.25740000000000002</v>
      </c>
      <c r="HR563" s="120">
        <v>11.16</v>
      </c>
      <c r="HS563" s="120">
        <v>5.6254</v>
      </c>
      <c r="HT563" s="120">
        <v>0.16500000000000001</v>
      </c>
      <c r="HX563" s="128">
        <v>11.16</v>
      </c>
      <c r="HY563" s="128">
        <v>21.2151</v>
      </c>
      <c r="HZ563" s="120">
        <v>0.1845</v>
      </c>
      <c r="IA563" s="128">
        <v>11.16</v>
      </c>
      <c r="IB563" s="128">
        <v>25.053100000000001</v>
      </c>
      <c r="IC563" s="120">
        <v>0.14000000000000001</v>
      </c>
      <c r="ID563" s="128">
        <v>11.16</v>
      </c>
      <c r="IE563" s="128">
        <v>22.039000000000001</v>
      </c>
      <c r="IF563" s="120">
        <v>8.9700000000000002E-2</v>
      </c>
      <c r="IG563" s="128">
        <v>11.16</v>
      </c>
      <c r="IH563" s="128">
        <v>19.0046</v>
      </c>
      <c r="II563" s="120">
        <v>0.17879999999999999</v>
      </c>
      <c r="IJ563" s="128">
        <v>11.16</v>
      </c>
      <c r="IK563" s="128">
        <v>8.4532000000000007</v>
      </c>
      <c r="IL563" s="120">
        <v>3.8399999999999997E-2</v>
      </c>
      <c r="IM563" s="128">
        <v>11.16</v>
      </c>
      <c r="IN563" s="128">
        <v>10.962999999999999</v>
      </c>
      <c r="IO563" s="120">
        <v>5.6500000000000002E-2</v>
      </c>
      <c r="IP563" s="128">
        <v>11.16</v>
      </c>
      <c r="IQ563" s="128">
        <v>22.225300000000001</v>
      </c>
      <c r="IR563" s="120">
        <v>0.12670000000000001</v>
      </c>
      <c r="IS563" s="128">
        <v>11.16</v>
      </c>
      <c r="IT563" s="128">
        <v>37.115499999999997</v>
      </c>
      <c r="IU563" s="120">
        <v>0.42709999999999998</v>
      </c>
      <c r="IV563" s="128">
        <v>11.16</v>
      </c>
      <c r="IW563" s="128">
        <v>20.867799999999999</v>
      </c>
      <c r="IX563" s="120">
        <v>0.1042</v>
      </c>
      <c r="IY563" s="128">
        <v>11.16</v>
      </c>
      <c r="IZ563" s="128">
        <v>3.4918</v>
      </c>
      <c r="JA563" s="120">
        <v>0.21740000000000001</v>
      </c>
      <c r="JB563" s="128">
        <v>11.16</v>
      </c>
      <c r="JC563" s="128">
        <v>10.9704</v>
      </c>
      <c r="JD563" s="120">
        <v>9.1600000000000001E-2</v>
      </c>
      <c r="JE563" s="128">
        <v>11.16</v>
      </c>
      <c r="JF563" s="128">
        <v>22.315200000000001</v>
      </c>
      <c r="JG563" s="120">
        <v>0.15840000000000001</v>
      </c>
      <c r="JH563" s="128">
        <v>11.16</v>
      </c>
      <c r="JI563" s="128">
        <v>21.622</v>
      </c>
      <c r="JJ563" s="120">
        <v>0.11559999999999999</v>
      </c>
      <c r="JK563" s="128">
        <v>11.16</v>
      </c>
      <c r="JL563" s="128">
        <v>17.134699999999999</v>
      </c>
      <c r="JM563" s="120">
        <v>0.1108</v>
      </c>
      <c r="JN563" s="128">
        <v>11.16</v>
      </c>
      <c r="JO563" s="128">
        <v>12.354100000000001</v>
      </c>
      <c r="JP563" s="120">
        <v>0.1173</v>
      </c>
      <c r="JQ563" s="128">
        <v>11.16</v>
      </c>
      <c r="JR563" s="128">
        <v>20.6706</v>
      </c>
      <c r="JS563" s="120">
        <v>0.1123</v>
      </c>
    </row>
    <row r="564" spans="1:279" x14ac:dyDescent="0.25">
      <c r="A564" s="128">
        <v>11.18</v>
      </c>
      <c r="B564" s="128">
        <v>8.2910000000000004</v>
      </c>
      <c r="C564" s="120">
        <v>0.21929999999999999</v>
      </c>
      <c r="D564" s="120">
        <v>11.18</v>
      </c>
      <c r="E564" s="120">
        <v>33.5899</v>
      </c>
      <c r="F564" s="120">
        <v>0.34720000000000001</v>
      </c>
      <c r="G564" s="120">
        <v>11.18</v>
      </c>
      <c r="H564" s="120">
        <v>30.441199999999998</v>
      </c>
      <c r="I564" s="120">
        <v>0.45519999999999999</v>
      </c>
      <c r="J564" s="120">
        <v>11.18</v>
      </c>
      <c r="K564" s="120">
        <v>17.627400000000002</v>
      </c>
      <c r="L564" s="120">
        <v>0.50070000000000003</v>
      </c>
      <c r="M564" s="120">
        <v>11.18</v>
      </c>
      <c r="N564" s="120">
        <v>9.6039999999999992</v>
      </c>
      <c r="O564" s="120">
        <v>0.29809999999999998</v>
      </c>
      <c r="P564" s="120">
        <v>11.18</v>
      </c>
      <c r="Q564" s="120">
        <v>25.943200000000001</v>
      </c>
      <c r="R564" s="120">
        <v>0.30130000000000001</v>
      </c>
      <c r="S564" s="120">
        <v>11.18</v>
      </c>
      <c r="T564" s="120">
        <v>20.507000000000001</v>
      </c>
      <c r="U564" s="120">
        <v>0.38419999999999999</v>
      </c>
      <c r="V564" s="120">
        <v>13.516999999999999</v>
      </c>
      <c r="W564" s="120">
        <v>30.295300000000001</v>
      </c>
      <c r="X564" s="120">
        <v>0.15570000000000001</v>
      </c>
      <c r="Y564" s="120">
        <v>11.18</v>
      </c>
      <c r="Z564" s="120">
        <v>24.5869</v>
      </c>
      <c r="AA564" s="120">
        <v>0.34710000000000002</v>
      </c>
      <c r="AB564" s="120">
        <v>11.18</v>
      </c>
      <c r="AC564" s="120">
        <v>25.586200000000002</v>
      </c>
      <c r="AD564" s="120">
        <v>0.32619999999999999</v>
      </c>
      <c r="AE564" s="120">
        <v>13.505000000000001</v>
      </c>
      <c r="AF564" s="120">
        <v>31.288900000000002</v>
      </c>
      <c r="AG564" s="120">
        <v>0.18959999999999999</v>
      </c>
      <c r="AH564" s="120">
        <v>11.18</v>
      </c>
      <c r="AI564" s="120">
        <v>20.0153</v>
      </c>
      <c r="AJ564" s="120">
        <v>0.33829999999999999</v>
      </c>
      <c r="AK564" s="120">
        <v>11.18</v>
      </c>
      <c r="AL564" s="120">
        <v>25.0791</v>
      </c>
      <c r="AM564" s="120">
        <v>0.3261</v>
      </c>
      <c r="AN564" s="120">
        <v>13.95</v>
      </c>
      <c r="AO564" s="120">
        <v>22.988099999999999</v>
      </c>
      <c r="AP564" s="120">
        <v>0.10349999999999999</v>
      </c>
      <c r="AT564" s="120">
        <v>11.18</v>
      </c>
      <c r="AU564" s="120">
        <v>24.770399999999999</v>
      </c>
      <c r="AV564" s="120">
        <v>0.37019999999999997</v>
      </c>
      <c r="BO564" s="120">
        <v>11.18</v>
      </c>
      <c r="BP564" s="120">
        <v>19.813199999999998</v>
      </c>
      <c r="BQ564" s="120">
        <v>0.21290000000000001</v>
      </c>
      <c r="BR564" s="120">
        <v>11.18</v>
      </c>
      <c r="BS564" s="120">
        <v>33.6372</v>
      </c>
      <c r="BT564" s="120">
        <v>0.31890000000000002</v>
      </c>
      <c r="CA564" s="120">
        <v>11.18</v>
      </c>
      <c r="CB564" s="120">
        <v>18.529399999999999</v>
      </c>
      <c r="CC564" s="120">
        <v>0.42699999999999999</v>
      </c>
      <c r="CD564" s="120">
        <v>11.18</v>
      </c>
      <c r="CE564" s="120">
        <v>9.2441999999999993</v>
      </c>
      <c r="CF564" s="120">
        <v>0.65820000000000001</v>
      </c>
      <c r="CS564" s="120">
        <v>11.18</v>
      </c>
      <c r="CT564" s="120">
        <v>20.069800000000001</v>
      </c>
      <c r="CU564" s="120">
        <v>0.26190000000000002</v>
      </c>
      <c r="CY564" s="120">
        <v>11.18</v>
      </c>
      <c r="CZ564" s="120">
        <v>24.055700000000002</v>
      </c>
      <c r="DA564" s="120">
        <v>0.36649999999999999</v>
      </c>
      <c r="DH564" s="120">
        <v>11.18</v>
      </c>
      <c r="DI564" s="120">
        <v>19.1875</v>
      </c>
      <c r="DJ564" s="120">
        <v>0.2472</v>
      </c>
      <c r="DN564" s="120">
        <v>11.18</v>
      </c>
      <c r="DO564" s="120">
        <v>17.9542</v>
      </c>
      <c r="DP564" s="120">
        <v>0.3397</v>
      </c>
      <c r="DW564" s="120">
        <v>11.18</v>
      </c>
      <c r="DX564" s="120">
        <v>14.500299999999999</v>
      </c>
      <c r="DY564" s="120">
        <v>0.76500000000000001</v>
      </c>
      <c r="DZ564" s="120">
        <v>11.18</v>
      </c>
      <c r="EA564" s="120">
        <v>20.084299999999999</v>
      </c>
      <c r="EB564" s="120">
        <v>0.24790000000000001</v>
      </c>
      <c r="EL564" s="120">
        <v>11.18</v>
      </c>
      <c r="EM564" s="120">
        <v>29.694299999999998</v>
      </c>
      <c r="EN564" s="120">
        <v>0.42330000000000001</v>
      </c>
      <c r="EO564" s="120">
        <v>11.18</v>
      </c>
      <c r="EP564" s="120">
        <v>12.069800000000001</v>
      </c>
      <c r="EQ564" s="120">
        <v>0.30759999999999998</v>
      </c>
      <c r="EU564" s="120">
        <v>11.18</v>
      </c>
      <c r="EV564" s="120">
        <v>24.247900000000001</v>
      </c>
      <c r="EW564" s="120">
        <v>0.48159999999999997</v>
      </c>
      <c r="EX564" s="120">
        <v>11.18</v>
      </c>
      <c r="EY564" s="120">
        <v>21.909400000000002</v>
      </c>
      <c r="EZ564" s="120">
        <v>0.23780000000000001</v>
      </c>
      <c r="FM564" s="120">
        <v>11.18</v>
      </c>
      <c r="FN564" s="120">
        <v>25.159800000000001</v>
      </c>
      <c r="FO564" s="120">
        <v>0.27060000000000001</v>
      </c>
      <c r="FP564" s="120">
        <v>11.18</v>
      </c>
      <c r="FQ564" s="120">
        <v>22.786899999999999</v>
      </c>
      <c r="FR564" s="120">
        <v>0.1618</v>
      </c>
      <c r="FV564" s="120">
        <v>11.18</v>
      </c>
      <c r="FW564" s="120">
        <v>23.029199999999999</v>
      </c>
      <c r="FX564" s="120">
        <v>0.15809999999999999</v>
      </c>
      <c r="FY564" s="120">
        <v>11.18</v>
      </c>
      <c r="FZ564" s="120">
        <v>19.491099999999999</v>
      </c>
      <c r="GA564" s="120">
        <v>0.21290000000000001</v>
      </c>
      <c r="GE564" s="120">
        <v>11.18</v>
      </c>
      <c r="GF564" s="120">
        <v>26.904800000000002</v>
      </c>
      <c r="GG564" s="120">
        <v>0.24279999999999999</v>
      </c>
      <c r="GH564" s="120">
        <v>11.18</v>
      </c>
      <c r="GI564" s="120">
        <v>22.160599999999999</v>
      </c>
      <c r="GJ564" s="120">
        <v>0.23780000000000001</v>
      </c>
      <c r="GK564" s="120">
        <v>11.18</v>
      </c>
      <c r="GL564" s="120">
        <v>25.513200000000001</v>
      </c>
      <c r="GM564" s="120">
        <v>0.45519999999999999</v>
      </c>
      <c r="GN564" s="120">
        <v>11.18</v>
      </c>
      <c r="GO564" s="120">
        <v>20.167300000000001</v>
      </c>
      <c r="GP564" s="120">
        <v>0.61260000000000003</v>
      </c>
      <c r="GW564" s="120">
        <v>11.18</v>
      </c>
      <c r="GX564" s="120">
        <v>22.153500000000001</v>
      </c>
      <c r="GY564" s="120">
        <v>0.42499999999999999</v>
      </c>
      <c r="GZ564" s="120">
        <v>11.18</v>
      </c>
      <c r="HA564" s="120">
        <v>25.130199999999999</v>
      </c>
      <c r="HB564" s="120">
        <v>0.48499999999999999</v>
      </c>
      <c r="HF564" s="120">
        <v>11.18</v>
      </c>
      <c r="HG564" s="120">
        <v>21.1341</v>
      </c>
      <c r="HH564" s="120">
        <v>0.48039999999999999</v>
      </c>
      <c r="HO564" s="120">
        <v>11.18</v>
      </c>
      <c r="HP564" s="120">
        <v>21.366800000000001</v>
      </c>
      <c r="HQ564" s="120">
        <v>0.26879999999999998</v>
      </c>
      <c r="HR564" s="120">
        <v>11.18</v>
      </c>
      <c r="HS564" s="120">
        <v>5.6775000000000002</v>
      </c>
      <c r="HT564" s="120">
        <v>0.17480000000000001</v>
      </c>
      <c r="HX564" s="128">
        <v>11.18</v>
      </c>
      <c r="HY564" s="128">
        <v>20.946899999999999</v>
      </c>
      <c r="HZ564" s="120">
        <v>0.18840000000000001</v>
      </c>
      <c r="IA564" s="128">
        <v>11.18</v>
      </c>
      <c r="IB564" s="128">
        <v>25.4543</v>
      </c>
      <c r="IC564" s="120">
        <v>0.14019999999999999</v>
      </c>
      <c r="ID564" s="128">
        <v>11.18</v>
      </c>
      <c r="IE564" s="128">
        <v>22.074400000000001</v>
      </c>
      <c r="IF564" s="120">
        <v>9.2899999999999996E-2</v>
      </c>
      <c r="IG564" s="128">
        <v>11.18</v>
      </c>
      <c r="IH564" s="128">
        <v>19.084</v>
      </c>
      <c r="II564" s="120">
        <v>0.155</v>
      </c>
      <c r="IJ564" s="128">
        <v>11.18</v>
      </c>
      <c r="IK564" s="128">
        <v>8.0587</v>
      </c>
      <c r="IL564" s="120">
        <v>4.1000000000000002E-2</v>
      </c>
      <c r="IM564" s="128">
        <v>11.18</v>
      </c>
      <c r="IN564" s="128">
        <v>10.494999999999999</v>
      </c>
      <c r="IO564" s="120">
        <v>5.91E-2</v>
      </c>
      <c r="IP564" s="128">
        <v>11.18</v>
      </c>
      <c r="IQ564" s="128">
        <v>23.1937</v>
      </c>
      <c r="IR564" s="120">
        <v>0.1275</v>
      </c>
      <c r="IS564" s="128">
        <v>11.18</v>
      </c>
      <c r="IT564" s="128">
        <v>31.9392</v>
      </c>
      <c r="IU564" s="120">
        <v>0.4108</v>
      </c>
      <c r="IV564" s="128">
        <v>11.18</v>
      </c>
      <c r="IW564" s="128">
        <v>21.1403</v>
      </c>
      <c r="IX564" s="120">
        <v>0.1</v>
      </c>
      <c r="IY564" s="128">
        <v>11.18</v>
      </c>
      <c r="IZ564" s="128">
        <v>3.5630000000000002</v>
      </c>
      <c r="JA564" s="120">
        <v>0.21429999999999999</v>
      </c>
      <c r="JB564" s="128">
        <v>11.18</v>
      </c>
      <c r="JC564" s="128">
        <v>11.0307</v>
      </c>
      <c r="JD564" s="120">
        <v>9.5399999999999999E-2</v>
      </c>
      <c r="JE564" s="128">
        <v>11.18</v>
      </c>
      <c r="JF564" s="128">
        <v>21.856000000000002</v>
      </c>
      <c r="JG564" s="120">
        <v>0.15359999999999999</v>
      </c>
      <c r="JH564" s="128">
        <v>11.18</v>
      </c>
      <c r="JI564" s="128">
        <v>21.6127</v>
      </c>
      <c r="JJ564" s="120">
        <v>0.1172</v>
      </c>
      <c r="JK564" s="128">
        <v>11.18</v>
      </c>
      <c r="JL564" s="128">
        <v>16.103300000000001</v>
      </c>
      <c r="JM564" s="120">
        <v>0.10879999999999999</v>
      </c>
      <c r="JN564" s="128">
        <v>11.18</v>
      </c>
      <c r="JO564" s="128">
        <v>10.3698</v>
      </c>
      <c r="JP564" s="120">
        <v>0.13569999999999999</v>
      </c>
      <c r="JQ564" s="128">
        <v>11.18</v>
      </c>
      <c r="JR564" s="128">
        <v>20.3232</v>
      </c>
      <c r="JS564" s="120">
        <v>0.1118</v>
      </c>
    </row>
    <row r="565" spans="1:279" x14ac:dyDescent="0.25">
      <c r="A565" s="128">
        <v>11.2</v>
      </c>
      <c r="B565" s="128">
        <v>9.3567999999999998</v>
      </c>
      <c r="C565" s="120">
        <v>0.2641</v>
      </c>
      <c r="D565" s="120">
        <v>11.2</v>
      </c>
      <c r="E565" s="120">
        <v>34.692399999999999</v>
      </c>
      <c r="F565" s="120">
        <v>0.36709999999999998</v>
      </c>
      <c r="G565" s="120">
        <v>11.2</v>
      </c>
      <c r="H565" s="120">
        <v>32.8324</v>
      </c>
      <c r="I565" s="120">
        <v>0.39589999999999997</v>
      </c>
      <c r="J565" s="120">
        <v>11.2</v>
      </c>
      <c r="K565" s="120">
        <v>16.8826</v>
      </c>
      <c r="L565" s="120">
        <v>0.58030000000000004</v>
      </c>
      <c r="M565" s="120">
        <v>11.2</v>
      </c>
      <c r="N565" s="120">
        <v>9.8567</v>
      </c>
      <c r="O565" s="120">
        <v>0.33</v>
      </c>
      <c r="P565" s="120">
        <v>11.2</v>
      </c>
      <c r="Q565" s="120">
        <v>26.135999999999999</v>
      </c>
      <c r="R565" s="120">
        <v>0.28439999999999999</v>
      </c>
      <c r="S565" s="120">
        <v>11.2</v>
      </c>
      <c r="T565" s="120">
        <v>21.022500000000001</v>
      </c>
      <c r="U565" s="120">
        <v>0.44269999999999998</v>
      </c>
      <c r="V565" s="120">
        <v>13.537000000000001</v>
      </c>
      <c r="W565" s="120">
        <v>29.601099999999999</v>
      </c>
      <c r="X565" s="120">
        <v>0.155</v>
      </c>
      <c r="Y565" s="120">
        <v>11.2</v>
      </c>
      <c r="Z565" s="120">
        <v>23.684699999999999</v>
      </c>
      <c r="AA565" s="120">
        <v>0.36199999999999999</v>
      </c>
      <c r="AB565" s="120">
        <v>11.2</v>
      </c>
      <c r="AC565" s="120">
        <v>25.529599999999999</v>
      </c>
      <c r="AD565" s="120">
        <v>0.33789999999999998</v>
      </c>
      <c r="AE565" s="120">
        <v>13.525</v>
      </c>
      <c r="AF565" s="120">
        <v>31.4846</v>
      </c>
      <c r="AG565" s="120">
        <v>0.19439999999999999</v>
      </c>
      <c r="AH565" s="120">
        <v>11.2</v>
      </c>
      <c r="AI565" s="120">
        <v>19.480799999999999</v>
      </c>
      <c r="AJ565" s="120">
        <v>0.36909999999999998</v>
      </c>
      <c r="AK565" s="120">
        <v>11.2</v>
      </c>
      <c r="AL565" s="120">
        <v>25.089600000000001</v>
      </c>
      <c r="AM565" s="120">
        <v>0.3397</v>
      </c>
      <c r="AN565" s="120">
        <v>13.97</v>
      </c>
      <c r="AO565" s="120">
        <v>22.840800000000002</v>
      </c>
      <c r="AP565" s="120">
        <v>9.8100000000000007E-2</v>
      </c>
      <c r="AT565" s="120">
        <v>11.2</v>
      </c>
      <c r="AU565" s="120">
        <v>24.5288</v>
      </c>
      <c r="AV565" s="120">
        <v>0.37119999999999997</v>
      </c>
      <c r="BO565" s="120">
        <v>11.2</v>
      </c>
      <c r="BP565" s="120">
        <v>19.930399999999999</v>
      </c>
      <c r="BQ565" s="120">
        <v>0.21179999999999999</v>
      </c>
      <c r="BR565" s="120">
        <v>11.2</v>
      </c>
      <c r="BS565" s="120">
        <v>34.290100000000002</v>
      </c>
      <c r="BT565" s="120">
        <v>0.31509999999999999</v>
      </c>
      <c r="CA565" s="120">
        <v>11.2</v>
      </c>
      <c r="CB565" s="120">
        <v>17.197099999999999</v>
      </c>
      <c r="CC565" s="120">
        <v>0.42009999999999997</v>
      </c>
      <c r="CD565" s="120">
        <v>11.2</v>
      </c>
      <c r="CE565" s="120">
        <v>11.0923</v>
      </c>
      <c r="CF565" s="120">
        <v>0.71340000000000003</v>
      </c>
      <c r="CS565" s="120">
        <v>11.2</v>
      </c>
      <c r="CT565" s="120">
        <v>20.180199999999999</v>
      </c>
      <c r="CU565" s="120">
        <v>0.25559999999999999</v>
      </c>
      <c r="CY565" s="120">
        <v>11.2</v>
      </c>
      <c r="CZ565" s="120">
        <v>24.1401</v>
      </c>
      <c r="DA565" s="120">
        <v>0.38879999999999998</v>
      </c>
      <c r="DH565" s="120">
        <v>11.2</v>
      </c>
      <c r="DI565" s="120">
        <v>19.1313</v>
      </c>
      <c r="DJ565" s="120">
        <v>0.2407</v>
      </c>
      <c r="DN565" s="120">
        <v>11.2</v>
      </c>
      <c r="DO565" s="120">
        <v>20.845600000000001</v>
      </c>
      <c r="DP565" s="120">
        <v>0.29699999999999999</v>
      </c>
      <c r="DW565" s="120">
        <v>11.2</v>
      </c>
      <c r="DX565" s="120">
        <v>14.739599999999999</v>
      </c>
      <c r="DY565" s="120">
        <v>0.72750000000000004</v>
      </c>
      <c r="DZ565" s="120">
        <v>11.2</v>
      </c>
      <c r="EA565" s="120">
        <v>20.035699999999999</v>
      </c>
      <c r="EB565" s="120">
        <v>0.23630000000000001</v>
      </c>
      <c r="EL565" s="120">
        <v>11.2</v>
      </c>
      <c r="EM565" s="120">
        <v>31.583200000000001</v>
      </c>
      <c r="EN565" s="120">
        <v>0.40400000000000003</v>
      </c>
      <c r="EO565" s="120">
        <v>11.2</v>
      </c>
      <c r="EP565" s="120">
        <v>12.440300000000001</v>
      </c>
      <c r="EQ565" s="120">
        <v>0.26819999999999999</v>
      </c>
      <c r="EU565" s="120">
        <v>11.2</v>
      </c>
      <c r="EV565" s="120">
        <v>23.8596</v>
      </c>
      <c r="EW565" s="120">
        <v>0.56679999999999997</v>
      </c>
      <c r="EX565" s="120">
        <v>11.2</v>
      </c>
      <c r="EY565" s="120">
        <v>21.7547</v>
      </c>
      <c r="EZ565" s="120">
        <v>0.24349999999999999</v>
      </c>
      <c r="FM565" s="120">
        <v>11.2</v>
      </c>
      <c r="FN565" s="120">
        <v>26.344899999999999</v>
      </c>
      <c r="FO565" s="120">
        <v>0.25580000000000003</v>
      </c>
      <c r="FP565" s="120">
        <v>11.2</v>
      </c>
      <c r="FQ565" s="120">
        <v>22.2453</v>
      </c>
      <c r="FR565" s="120">
        <v>0.16719999999999999</v>
      </c>
      <c r="FV565" s="120">
        <v>11.2</v>
      </c>
      <c r="FW565" s="120">
        <v>23.096699999999998</v>
      </c>
      <c r="FX565" s="120">
        <v>0.16209999999999999</v>
      </c>
      <c r="FY565" s="120">
        <v>11.2</v>
      </c>
      <c r="FZ565" s="120">
        <v>19.7666</v>
      </c>
      <c r="GA565" s="120">
        <v>0.20380000000000001</v>
      </c>
      <c r="GE565" s="120">
        <v>11.2</v>
      </c>
      <c r="GF565" s="120">
        <v>27.185700000000001</v>
      </c>
      <c r="GG565" s="120">
        <v>0.246</v>
      </c>
      <c r="GH565" s="120">
        <v>11.2</v>
      </c>
      <c r="GI565" s="120">
        <v>21.369199999999999</v>
      </c>
      <c r="GJ565" s="120">
        <v>0.22819999999999999</v>
      </c>
      <c r="GK565" s="120">
        <v>11.2</v>
      </c>
      <c r="GL565" s="120">
        <v>25.919499999999999</v>
      </c>
      <c r="GM565" s="120">
        <v>0.45989999999999998</v>
      </c>
      <c r="GN565" s="120">
        <v>11.2</v>
      </c>
      <c r="GO565" s="120">
        <v>19.496600000000001</v>
      </c>
      <c r="GP565" s="120">
        <v>0.61629999999999996</v>
      </c>
      <c r="GW565" s="120">
        <v>11.2</v>
      </c>
      <c r="GX565" s="120">
        <v>22.264600000000002</v>
      </c>
      <c r="GY565" s="120">
        <v>0.44330000000000003</v>
      </c>
      <c r="GZ565" s="120">
        <v>11.2</v>
      </c>
      <c r="HA565" s="120">
        <v>25.2178</v>
      </c>
      <c r="HB565" s="120">
        <v>0.4884</v>
      </c>
      <c r="HF565" s="120">
        <v>11.2</v>
      </c>
      <c r="HG565" s="120">
        <v>20.6416</v>
      </c>
      <c r="HH565" s="120">
        <v>0.499</v>
      </c>
      <c r="HO565" s="120">
        <v>11.2</v>
      </c>
      <c r="HP565" s="120">
        <v>22.052800000000001</v>
      </c>
      <c r="HQ565" s="120">
        <v>0.28070000000000001</v>
      </c>
      <c r="HR565" s="120">
        <v>11.2</v>
      </c>
      <c r="HS565" s="120">
        <v>5.7466999999999997</v>
      </c>
      <c r="HT565" s="120">
        <v>0.1852</v>
      </c>
      <c r="HX565" s="128">
        <v>11.2</v>
      </c>
      <c r="HY565" s="128">
        <v>19.811299999999999</v>
      </c>
      <c r="HZ565" s="120">
        <v>0.18820000000000001</v>
      </c>
      <c r="IA565" s="128">
        <v>11.2</v>
      </c>
      <c r="IB565" s="128">
        <v>25.498200000000001</v>
      </c>
      <c r="IC565" s="120">
        <v>0.15640000000000001</v>
      </c>
      <c r="ID565" s="128">
        <v>11.2</v>
      </c>
      <c r="IE565" s="128">
        <v>22.1311</v>
      </c>
      <c r="IF565" s="120">
        <v>9.9400000000000002E-2</v>
      </c>
      <c r="IG565" s="128">
        <v>11.2</v>
      </c>
      <c r="IH565" s="128">
        <v>19.094000000000001</v>
      </c>
      <c r="II565" s="120">
        <v>0.1404</v>
      </c>
      <c r="IJ565" s="128">
        <v>11.2</v>
      </c>
      <c r="IK565" s="128">
        <v>7.7003000000000004</v>
      </c>
      <c r="IL565" s="120">
        <v>4.2000000000000003E-2</v>
      </c>
      <c r="IM565" s="128">
        <v>11.2</v>
      </c>
      <c r="IN565" s="128">
        <v>9.7479999999999993</v>
      </c>
      <c r="IO565" s="120">
        <v>5.6500000000000002E-2</v>
      </c>
      <c r="IP565" s="128">
        <v>11.2</v>
      </c>
      <c r="IQ565" s="128">
        <v>24.979800000000001</v>
      </c>
      <c r="IR565" s="120">
        <v>0.1351</v>
      </c>
      <c r="IS565" s="128">
        <v>11.2</v>
      </c>
      <c r="IT565" s="128">
        <v>29.216799999999999</v>
      </c>
      <c r="IU565" s="120">
        <v>0.42630000000000001</v>
      </c>
      <c r="IV565" s="128">
        <v>11.2</v>
      </c>
      <c r="IW565" s="128">
        <v>21.353100000000001</v>
      </c>
      <c r="IX565" s="120">
        <v>9.9000000000000005E-2</v>
      </c>
      <c r="IY565" s="128">
        <v>11.2</v>
      </c>
      <c r="IZ565" s="128">
        <v>3.1932999999999998</v>
      </c>
      <c r="JA565" s="120">
        <v>0.21160000000000001</v>
      </c>
      <c r="JB565" s="128">
        <v>11.2</v>
      </c>
      <c r="JC565" s="128">
        <v>11.206300000000001</v>
      </c>
      <c r="JD565" s="120">
        <v>9.6500000000000002E-2</v>
      </c>
      <c r="JE565" s="128">
        <v>11.2</v>
      </c>
      <c r="JF565" s="128">
        <v>20.951599999999999</v>
      </c>
      <c r="JG565" s="120">
        <v>0.15509999999999999</v>
      </c>
      <c r="JH565" s="128">
        <v>11.2</v>
      </c>
      <c r="JI565" s="128">
        <v>21.603400000000001</v>
      </c>
      <c r="JJ565" s="120">
        <v>0.1148</v>
      </c>
      <c r="JK565" s="128">
        <v>11.2</v>
      </c>
      <c r="JL565" s="128">
        <v>14.991199999999999</v>
      </c>
      <c r="JM565" s="120">
        <v>0.10879999999999999</v>
      </c>
      <c r="JN565" s="128">
        <v>11.2</v>
      </c>
      <c r="JO565" s="128">
        <v>8.7257999999999996</v>
      </c>
      <c r="JP565" s="120">
        <v>0.1515</v>
      </c>
      <c r="JQ565" s="128">
        <v>11.2</v>
      </c>
      <c r="JR565" s="128">
        <v>19.810400000000001</v>
      </c>
      <c r="JS565" s="120">
        <v>0.1077</v>
      </c>
    </row>
    <row r="566" spans="1:279" x14ac:dyDescent="0.25">
      <c r="A566" s="128">
        <v>11.22</v>
      </c>
      <c r="B566" s="128">
        <v>10.7864</v>
      </c>
      <c r="C566" s="120">
        <v>0.3453</v>
      </c>
      <c r="D566" s="120">
        <v>11.22</v>
      </c>
      <c r="E566" s="120">
        <v>35.060899999999997</v>
      </c>
      <c r="F566" s="120">
        <v>0.40820000000000001</v>
      </c>
      <c r="G566" s="120">
        <v>11.22</v>
      </c>
      <c r="H566" s="120">
        <v>34.683900000000001</v>
      </c>
      <c r="I566" s="120">
        <v>0.42109999999999997</v>
      </c>
      <c r="J566" s="120">
        <v>11.22</v>
      </c>
      <c r="K566" s="120">
        <v>16.066299999999998</v>
      </c>
      <c r="L566" s="120">
        <v>0.58950000000000002</v>
      </c>
      <c r="M566" s="120">
        <v>11.22</v>
      </c>
      <c r="N566" s="120">
        <v>10.123699999999999</v>
      </c>
      <c r="O566" s="120">
        <v>0.36770000000000003</v>
      </c>
      <c r="P566" s="120">
        <v>11.22</v>
      </c>
      <c r="Q566" s="120">
        <v>26.3355</v>
      </c>
      <c r="R566" s="120">
        <v>0.26690000000000003</v>
      </c>
      <c r="S566" s="120">
        <v>11.22</v>
      </c>
      <c r="T566" s="120">
        <v>21.099599999999999</v>
      </c>
      <c r="U566" s="120">
        <v>0.5131</v>
      </c>
      <c r="V566" s="120">
        <v>13.557</v>
      </c>
      <c r="W566" s="120">
        <v>29.409400000000002</v>
      </c>
      <c r="X566" s="120">
        <v>0.15379999999999999</v>
      </c>
      <c r="Y566" s="120">
        <v>11.22</v>
      </c>
      <c r="Z566" s="120">
        <v>23.3432</v>
      </c>
      <c r="AA566" s="120">
        <v>0.34460000000000002</v>
      </c>
      <c r="AB566" s="120">
        <v>11.22</v>
      </c>
      <c r="AC566" s="120">
        <v>25.757300000000001</v>
      </c>
      <c r="AD566" s="120">
        <v>0.34699999999999998</v>
      </c>
      <c r="AE566" s="120">
        <v>13.545</v>
      </c>
      <c r="AF566" s="120">
        <v>31.384599999999999</v>
      </c>
      <c r="AG566" s="120">
        <v>0.19059999999999999</v>
      </c>
      <c r="AH566" s="120">
        <v>11.22</v>
      </c>
      <c r="AI566" s="120">
        <v>19.028400000000001</v>
      </c>
      <c r="AJ566" s="120">
        <v>0.40450000000000003</v>
      </c>
      <c r="AK566" s="120">
        <v>11.22</v>
      </c>
      <c r="AL566" s="120">
        <v>24.475999999999999</v>
      </c>
      <c r="AM566" s="120">
        <v>0.35510000000000003</v>
      </c>
      <c r="AN566" s="120">
        <v>13.99</v>
      </c>
      <c r="AO566" s="120">
        <v>22.861899999999999</v>
      </c>
      <c r="AP566" s="120">
        <v>9.6199999999999994E-2</v>
      </c>
      <c r="AT566" s="120">
        <v>11.22</v>
      </c>
      <c r="AU566" s="120">
        <v>24.3276</v>
      </c>
      <c r="AV566" s="120">
        <v>0.36609999999999998</v>
      </c>
      <c r="BO566" s="120">
        <v>11.22</v>
      </c>
      <c r="BP566" s="120">
        <v>20.051100000000002</v>
      </c>
      <c r="BQ566" s="120">
        <v>0.21</v>
      </c>
      <c r="BR566" s="120">
        <v>11.22</v>
      </c>
      <c r="BS566" s="120">
        <v>35.122799999999998</v>
      </c>
      <c r="BT566" s="120">
        <v>0.32969999999999999</v>
      </c>
      <c r="CA566" s="120">
        <v>11.22</v>
      </c>
      <c r="CB566" s="120">
        <v>16.372199999999999</v>
      </c>
      <c r="CC566" s="120">
        <v>0.41649999999999998</v>
      </c>
      <c r="CD566" s="120">
        <v>11.22</v>
      </c>
      <c r="CE566" s="120">
        <v>12.940200000000001</v>
      </c>
      <c r="CF566" s="120">
        <v>0.79449999999999998</v>
      </c>
      <c r="CS566" s="120">
        <v>11.22</v>
      </c>
      <c r="CT566" s="120">
        <v>20.282</v>
      </c>
      <c r="CU566" s="120">
        <v>0.25</v>
      </c>
      <c r="CY566" s="120">
        <v>11.22</v>
      </c>
      <c r="CZ566" s="120">
        <v>23.993099999999998</v>
      </c>
      <c r="DA566" s="120">
        <v>0.40660000000000002</v>
      </c>
      <c r="DH566" s="120">
        <v>11.22</v>
      </c>
      <c r="DI566" s="120">
        <v>19.191099999999999</v>
      </c>
      <c r="DJ566" s="120">
        <v>0.23419999999999999</v>
      </c>
      <c r="DN566" s="120">
        <v>11.22</v>
      </c>
      <c r="DO566" s="120">
        <v>22.211300000000001</v>
      </c>
      <c r="DP566" s="120">
        <v>0.2487</v>
      </c>
      <c r="DW566" s="120">
        <v>11.22</v>
      </c>
      <c r="DX566" s="120">
        <v>14.861499999999999</v>
      </c>
      <c r="DY566" s="120">
        <v>0.64170000000000005</v>
      </c>
      <c r="DZ566" s="120">
        <v>11.22</v>
      </c>
      <c r="EA566" s="120">
        <v>20.198399999999999</v>
      </c>
      <c r="EB566" s="120">
        <v>0.23039999999999999</v>
      </c>
      <c r="EL566" s="120">
        <v>11.22</v>
      </c>
      <c r="EM566" s="120">
        <v>33.204300000000003</v>
      </c>
      <c r="EN566" s="120">
        <v>0.38779999999999998</v>
      </c>
      <c r="EO566" s="120">
        <v>11.22</v>
      </c>
      <c r="EP566" s="120">
        <v>12.853899999999999</v>
      </c>
      <c r="EQ566" s="120">
        <v>0.24970000000000001</v>
      </c>
      <c r="EU566" s="120">
        <v>11.22</v>
      </c>
      <c r="EV566" s="120">
        <v>23.471299999999999</v>
      </c>
      <c r="EW566" s="120">
        <v>0.67459999999999998</v>
      </c>
      <c r="EX566" s="120">
        <v>11.22</v>
      </c>
      <c r="EY566" s="120">
        <v>21.610700000000001</v>
      </c>
      <c r="EZ566" s="120">
        <v>0.24560000000000001</v>
      </c>
      <c r="FM566" s="120">
        <v>11.22</v>
      </c>
      <c r="FN566" s="120">
        <v>27.432600000000001</v>
      </c>
      <c r="FO566" s="120">
        <v>0.27579999999999999</v>
      </c>
      <c r="FP566" s="120">
        <v>11.22</v>
      </c>
      <c r="FQ566" s="120">
        <v>22.038799999999998</v>
      </c>
      <c r="FR566" s="120">
        <v>0.1686</v>
      </c>
      <c r="FV566" s="120">
        <v>11.22</v>
      </c>
      <c r="FW566" s="120">
        <v>23.4833</v>
      </c>
      <c r="FX566" s="120">
        <v>0.17599999999999999</v>
      </c>
      <c r="FY566" s="120">
        <v>11.22</v>
      </c>
      <c r="FZ566" s="120">
        <v>19.959099999999999</v>
      </c>
      <c r="GA566" s="120">
        <v>0.19900000000000001</v>
      </c>
      <c r="GE566" s="120">
        <v>11.22</v>
      </c>
      <c r="GF566" s="120">
        <v>27.462299999999999</v>
      </c>
      <c r="GG566" s="120">
        <v>0.25019999999999998</v>
      </c>
      <c r="GH566" s="120">
        <v>11.22</v>
      </c>
      <c r="GI566" s="120">
        <v>20.8794</v>
      </c>
      <c r="GJ566" s="120">
        <v>0.21709999999999999</v>
      </c>
      <c r="GK566" s="120">
        <v>11.22</v>
      </c>
      <c r="GL566" s="120">
        <v>26.504799999999999</v>
      </c>
      <c r="GM566" s="120">
        <v>0.45269999999999999</v>
      </c>
      <c r="GN566" s="120">
        <v>11.22</v>
      </c>
      <c r="GO566" s="120">
        <v>19.5428</v>
      </c>
      <c r="GP566" s="120">
        <v>0.61909999999999998</v>
      </c>
      <c r="GW566" s="120">
        <v>11.22</v>
      </c>
      <c r="GX566" s="120">
        <v>22.398199999999999</v>
      </c>
      <c r="GY566" s="120">
        <v>0.45979999999999999</v>
      </c>
      <c r="GZ566" s="120">
        <v>11.22</v>
      </c>
      <c r="HA566" s="120">
        <v>25.0474</v>
      </c>
      <c r="HB566" s="120">
        <v>0.49869999999999998</v>
      </c>
      <c r="HF566" s="120">
        <v>11.22</v>
      </c>
      <c r="HG566" s="120">
        <v>21.1633</v>
      </c>
      <c r="HH566" s="120">
        <v>0.51870000000000005</v>
      </c>
      <c r="HO566" s="120">
        <v>11.22</v>
      </c>
      <c r="HP566" s="120">
        <v>22.3155</v>
      </c>
      <c r="HQ566" s="120">
        <v>0.28960000000000002</v>
      </c>
      <c r="HR566" s="120">
        <v>11.22</v>
      </c>
      <c r="HS566" s="120">
        <v>5.9328000000000003</v>
      </c>
      <c r="HT566" s="120">
        <v>0.1963</v>
      </c>
      <c r="HX566" s="128">
        <v>11.22</v>
      </c>
      <c r="HY566" s="128">
        <v>19.486799999999999</v>
      </c>
      <c r="HZ566" s="120">
        <v>0.16159999999999999</v>
      </c>
      <c r="IA566" s="128">
        <v>11.22</v>
      </c>
      <c r="IB566" s="128">
        <v>25.4099</v>
      </c>
      <c r="IC566" s="120">
        <v>0.16739999999999999</v>
      </c>
      <c r="ID566" s="128">
        <v>11.22</v>
      </c>
      <c r="IE566" s="128">
        <v>22.136600000000001</v>
      </c>
      <c r="IF566" s="120">
        <v>0.10199999999999999</v>
      </c>
      <c r="IG566" s="128">
        <v>11.22</v>
      </c>
      <c r="IH566" s="128">
        <v>19.245899999999999</v>
      </c>
      <c r="II566" s="120">
        <v>0.1391</v>
      </c>
      <c r="IJ566" s="128">
        <v>11.22</v>
      </c>
      <c r="IK566" s="128">
        <v>7.2869999999999999</v>
      </c>
      <c r="IL566" s="120">
        <v>4.1799999999999997E-2</v>
      </c>
      <c r="IM566" s="128">
        <v>11.22</v>
      </c>
      <c r="IN566" s="128">
        <v>9.0010999999999992</v>
      </c>
      <c r="IO566" s="120">
        <v>5.5599999999999997E-2</v>
      </c>
      <c r="IP566" s="128">
        <v>11.22</v>
      </c>
      <c r="IQ566" s="128">
        <v>26.456399999999999</v>
      </c>
      <c r="IR566" s="120">
        <v>0.1515</v>
      </c>
      <c r="IS566" s="128">
        <v>11.22</v>
      </c>
      <c r="IT566" s="128">
        <v>29.058700000000002</v>
      </c>
      <c r="IU566" s="120">
        <v>0.4486</v>
      </c>
      <c r="IV566" s="128">
        <v>11.22</v>
      </c>
      <c r="IW566" s="128">
        <v>21.606400000000001</v>
      </c>
      <c r="IX566" s="120">
        <v>0.10340000000000001</v>
      </c>
      <c r="IY566" s="128">
        <v>11.22</v>
      </c>
      <c r="IZ566" s="128">
        <v>2.9215</v>
      </c>
      <c r="JA566" s="120">
        <v>0.21010000000000001</v>
      </c>
      <c r="JB566" s="128">
        <v>11.22</v>
      </c>
      <c r="JC566" s="128">
        <v>11.404</v>
      </c>
      <c r="JD566" s="120">
        <v>9.7299999999999998E-2</v>
      </c>
      <c r="JE566" s="128">
        <v>11.22</v>
      </c>
      <c r="JF566" s="128">
        <v>20.073399999999999</v>
      </c>
      <c r="JG566" s="120">
        <v>0.155</v>
      </c>
      <c r="JH566" s="128">
        <v>11.22</v>
      </c>
      <c r="JI566" s="128">
        <v>21.572299999999998</v>
      </c>
      <c r="JJ566" s="120">
        <v>0.1159</v>
      </c>
      <c r="JK566" s="128">
        <v>11.22</v>
      </c>
      <c r="JL566" s="128">
        <v>14.2258</v>
      </c>
      <c r="JM566" s="120">
        <v>0.10929999999999999</v>
      </c>
      <c r="JN566" s="128">
        <v>11.22</v>
      </c>
      <c r="JO566" s="128">
        <v>7.0819999999999999</v>
      </c>
      <c r="JP566" s="120">
        <v>0.16769999999999999</v>
      </c>
      <c r="JQ566" s="128">
        <v>11.22</v>
      </c>
      <c r="JR566" s="128">
        <v>19.1875</v>
      </c>
      <c r="JS566" s="120">
        <v>0.1037</v>
      </c>
    </row>
    <row r="567" spans="1:279" x14ac:dyDescent="0.25">
      <c r="A567" s="128">
        <v>11.24</v>
      </c>
      <c r="B567" s="128">
        <v>11.8812</v>
      </c>
      <c r="C567" s="120">
        <v>0.36730000000000002</v>
      </c>
      <c r="D567" s="120">
        <v>11.24</v>
      </c>
      <c r="E567" s="120">
        <v>35.601900000000001</v>
      </c>
      <c r="F567" s="120">
        <v>0.40749999999999997</v>
      </c>
      <c r="G567" s="120">
        <v>11.24</v>
      </c>
      <c r="H567" s="120">
        <v>35.973799999999997</v>
      </c>
      <c r="I567" s="120">
        <v>0.45029999999999998</v>
      </c>
      <c r="J567" s="120">
        <v>11.24</v>
      </c>
      <c r="K567" s="120">
        <v>15.2865</v>
      </c>
      <c r="L567" s="120">
        <v>0.55059999999999998</v>
      </c>
      <c r="M567" s="120">
        <v>11.24</v>
      </c>
      <c r="N567" s="120">
        <v>10.404500000000001</v>
      </c>
      <c r="O567" s="120">
        <v>0.41239999999999999</v>
      </c>
      <c r="P567" s="120">
        <v>11.24</v>
      </c>
      <c r="Q567" s="120">
        <v>26.447500000000002</v>
      </c>
      <c r="R567" s="120">
        <v>0.24940000000000001</v>
      </c>
      <c r="S567" s="120">
        <v>11.24</v>
      </c>
      <c r="T567" s="120">
        <v>19.9312</v>
      </c>
      <c r="U567" s="120">
        <v>0.58740000000000003</v>
      </c>
      <c r="V567" s="120">
        <v>13.577</v>
      </c>
      <c r="W567" s="120">
        <v>29.008800000000001</v>
      </c>
      <c r="X567" s="120">
        <v>0.15409999999999999</v>
      </c>
      <c r="Y567" s="120">
        <v>11.24</v>
      </c>
      <c r="Z567" s="120">
        <v>22.435500000000001</v>
      </c>
      <c r="AA567" s="120">
        <v>0.25669999999999998</v>
      </c>
      <c r="AB567" s="120">
        <v>11.24</v>
      </c>
      <c r="AC567" s="120">
        <v>26.011199999999999</v>
      </c>
      <c r="AD567" s="120">
        <v>0.34870000000000001</v>
      </c>
      <c r="AE567" s="120">
        <v>13.565</v>
      </c>
      <c r="AF567" s="120">
        <v>31.1815</v>
      </c>
      <c r="AG567" s="120">
        <v>0.19</v>
      </c>
      <c r="AH567" s="120">
        <v>11.24</v>
      </c>
      <c r="AI567" s="120">
        <v>18.623200000000001</v>
      </c>
      <c r="AJ567" s="120">
        <v>0.46239999999999998</v>
      </c>
      <c r="AK567" s="120">
        <v>11.24</v>
      </c>
      <c r="AL567" s="120">
        <v>23.378599999999999</v>
      </c>
      <c r="AM567" s="120">
        <v>0.30719999999999997</v>
      </c>
      <c r="AN567" s="120">
        <v>14.01</v>
      </c>
      <c r="AO567" s="120">
        <v>22.6495</v>
      </c>
      <c r="AP567" s="120">
        <v>9.7600000000000006E-2</v>
      </c>
      <c r="AT567" s="120">
        <v>11.24</v>
      </c>
      <c r="AU567" s="120">
        <v>24.226800000000001</v>
      </c>
      <c r="AV567" s="120">
        <v>0.35970000000000002</v>
      </c>
      <c r="BO567" s="120">
        <v>11.24</v>
      </c>
      <c r="BP567" s="120">
        <v>20.256399999999999</v>
      </c>
      <c r="BQ567" s="120">
        <v>0.21260000000000001</v>
      </c>
      <c r="BR567" s="120">
        <v>11.24</v>
      </c>
      <c r="BS567" s="120">
        <v>35.883000000000003</v>
      </c>
      <c r="BT567" s="120">
        <v>0.34499999999999997</v>
      </c>
      <c r="CA567" s="120">
        <v>11.24</v>
      </c>
      <c r="CB567" s="120">
        <v>16.450199999999999</v>
      </c>
      <c r="CC567" s="120">
        <v>0.40899999999999997</v>
      </c>
      <c r="CD567" s="120">
        <v>11.24</v>
      </c>
      <c r="CE567" s="120">
        <v>14.7536</v>
      </c>
      <c r="CF567" s="120">
        <v>0.84050000000000002</v>
      </c>
      <c r="CS567" s="120">
        <v>11.24</v>
      </c>
      <c r="CT567" s="120">
        <v>20.425799999999999</v>
      </c>
      <c r="CU567" s="120">
        <v>0.24340000000000001</v>
      </c>
      <c r="CY567" s="120">
        <v>11.24</v>
      </c>
      <c r="CZ567" s="120">
        <v>24.114699999999999</v>
      </c>
      <c r="DA567" s="120">
        <v>0.41599999999999998</v>
      </c>
      <c r="DH567" s="120">
        <v>11.24</v>
      </c>
      <c r="DI567" s="120">
        <v>19.418399999999998</v>
      </c>
      <c r="DJ567" s="120">
        <v>0.23089999999999999</v>
      </c>
      <c r="DN567" s="120">
        <v>11.24</v>
      </c>
      <c r="DO567" s="120">
        <v>22.670300000000001</v>
      </c>
      <c r="DP567" s="120">
        <v>0.23330000000000001</v>
      </c>
      <c r="DW567" s="120">
        <v>11.24</v>
      </c>
      <c r="DX567" s="120">
        <v>14.9994</v>
      </c>
      <c r="DY567" s="120">
        <v>0.5554</v>
      </c>
      <c r="DZ567" s="120">
        <v>11.24</v>
      </c>
      <c r="EA567" s="120">
        <v>20.593599999999999</v>
      </c>
      <c r="EB567" s="120">
        <v>0.2261</v>
      </c>
      <c r="EL567" s="120">
        <v>11.24</v>
      </c>
      <c r="EM567" s="120">
        <v>35.583199999999998</v>
      </c>
      <c r="EN567" s="120">
        <v>0.36940000000000001</v>
      </c>
      <c r="EO567" s="120">
        <v>11.24</v>
      </c>
      <c r="EP567" s="120">
        <v>12.986800000000001</v>
      </c>
      <c r="EQ567" s="120">
        <v>0.22650000000000001</v>
      </c>
      <c r="EU567" s="120">
        <v>11.24</v>
      </c>
      <c r="EV567" s="120">
        <v>22.803799999999999</v>
      </c>
      <c r="EW567" s="120">
        <v>0.77749999999999997</v>
      </c>
      <c r="EX567" s="120">
        <v>11.24</v>
      </c>
      <c r="EY567" s="120">
        <v>21.466699999999999</v>
      </c>
      <c r="EZ567" s="120">
        <v>0.24049999999999999</v>
      </c>
      <c r="FM567" s="120">
        <v>11.24</v>
      </c>
      <c r="FN567" s="120">
        <v>28.3429</v>
      </c>
      <c r="FO567" s="120">
        <v>0.31630000000000003</v>
      </c>
      <c r="FP567" s="120">
        <v>11.24</v>
      </c>
      <c r="FQ567" s="120">
        <v>22.5745</v>
      </c>
      <c r="FR567" s="120">
        <v>0.16200000000000001</v>
      </c>
      <c r="FV567" s="120">
        <v>11.24</v>
      </c>
      <c r="FW567" s="120">
        <v>24.194600000000001</v>
      </c>
      <c r="FX567" s="120">
        <v>0.19450000000000001</v>
      </c>
      <c r="FY567" s="120">
        <v>11.24</v>
      </c>
      <c r="FZ567" s="120">
        <v>20.185600000000001</v>
      </c>
      <c r="GA567" s="120">
        <v>0.1996</v>
      </c>
      <c r="GE567" s="120">
        <v>11.24</v>
      </c>
      <c r="GF567" s="120">
        <v>27.505099999999999</v>
      </c>
      <c r="GG567" s="120">
        <v>0.2495</v>
      </c>
      <c r="GH567" s="120">
        <v>11.24</v>
      </c>
      <c r="GI567" s="120">
        <v>20.475899999999999</v>
      </c>
      <c r="GJ567" s="120">
        <v>0.2087</v>
      </c>
      <c r="GK567" s="120">
        <v>11.24</v>
      </c>
      <c r="GL567" s="120">
        <v>26.990400000000001</v>
      </c>
      <c r="GM567" s="120">
        <v>0.44390000000000002</v>
      </c>
      <c r="GN567" s="120">
        <v>11.24</v>
      </c>
      <c r="GO567" s="120">
        <v>20.0932</v>
      </c>
      <c r="GP567" s="120">
        <v>0.60429999999999995</v>
      </c>
      <c r="GW567" s="120">
        <v>11.24</v>
      </c>
      <c r="GX567" s="120">
        <v>22.4359</v>
      </c>
      <c r="GY567" s="120">
        <v>0.47460000000000002</v>
      </c>
      <c r="GZ567" s="120">
        <v>11.24</v>
      </c>
      <c r="HA567" s="120">
        <v>24.671399999999998</v>
      </c>
      <c r="HB567" s="120">
        <v>0.49990000000000001</v>
      </c>
      <c r="HF567" s="120">
        <v>11.24</v>
      </c>
      <c r="HG567" s="120">
        <v>21.795000000000002</v>
      </c>
      <c r="HH567" s="120">
        <v>0.53610000000000002</v>
      </c>
      <c r="HO567" s="120">
        <v>11.24</v>
      </c>
      <c r="HP567" s="120">
        <v>22.608599999999999</v>
      </c>
      <c r="HQ567" s="120">
        <v>0.29289999999999999</v>
      </c>
      <c r="HR567" s="120">
        <v>11.24</v>
      </c>
      <c r="HS567" s="120">
        <v>6.2916999999999996</v>
      </c>
      <c r="HT567" s="120">
        <v>0.1862</v>
      </c>
      <c r="HX567" s="128">
        <v>11.24</v>
      </c>
      <c r="HY567" s="128">
        <v>19.144300000000001</v>
      </c>
      <c r="HZ567" s="120">
        <v>0.15790000000000001</v>
      </c>
      <c r="IA567" s="128">
        <v>11.24</v>
      </c>
      <c r="IB567" s="128">
        <v>25.381799999999998</v>
      </c>
      <c r="IC567" s="120">
        <v>0.15970000000000001</v>
      </c>
      <c r="ID567" s="128">
        <v>11.24</v>
      </c>
      <c r="IE567" s="128">
        <v>22.281700000000001</v>
      </c>
      <c r="IF567" s="120">
        <v>9.8599999999999993E-2</v>
      </c>
      <c r="IG567" s="128">
        <v>11.24</v>
      </c>
      <c r="IH567" s="128">
        <v>19.477399999999999</v>
      </c>
      <c r="II567" s="120">
        <v>0.1333</v>
      </c>
      <c r="IJ567" s="128">
        <v>11.24</v>
      </c>
      <c r="IK567" s="128">
        <v>6.9074999999999998</v>
      </c>
      <c r="IL567" s="120">
        <v>4.3499999999999997E-2</v>
      </c>
      <c r="IM567" s="128">
        <v>11.24</v>
      </c>
      <c r="IN567" s="128">
        <v>8.6960999999999995</v>
      </c>
      <c r="IO567" s="120">
        <v>5.7200000000000001E-2</v>
      </c>
      <c r="IP567" s="128">
        <v>11.24</v>
      </c>
      <c r="IQ567" s="128">
        <v>28.103300000000001</v>
      </c>
      <c r="IR567" s="120">
        <v>0.16289999999999999</v>
      </c>
      <c r="IS567" s="128">
        <v>11.24</v>
      </c>
      <c r="IT567" s="128">
        <v>30.544599999999999</v>
      </c>
      <c r="IU567" s="120">
        <v>0.46939999999999998</v>
      </c>
      <c r="IV567" s="128">
        <v>11.24</v>
      </c>
      <c r="IW567" s="128">
        <v>21.85</v>
      </c>
      <c r="IX567" s="120">
        <v>9.9699999999999997E-2</v>
      </c>
      <c r="IY567" s="128">
        <v>11.24</v>
      </c>
      <c r="IZ567" s="128">
        <v>2.6787999999999998</v>
      </c>
      <c r="JA567" s="120">
        <v>0.20030000000000001</v>
      </c>
      <c r="JB567" s="128">
        <v>11.24</v>
      </c>
      <c r="JC567" s="128">
        <v>11.553599999999999</v>
      </c>
      <c r="JD567" s="120">
        <v>9.7299999999999998E-2</v>
      </c>
      <c r="JE567" s="128">
        <v>11.24</v>
      </c>
      <c r="JF567" s="128">
        <v>19.316099999999999</v>
      </c>
      <c r="JG567" s="120">
        <v>0.18</v>
      </c>
      <c r="JH567" s="128">
        <v>11.24</v>
      </c>
      <c r="JI567" s="128">
        <v>21.5458</v>
      </c>
      <c r="JJ567" s="120">
        <v>0.1116</v>
      </c>
      <c r="JK567" s="128">
        <v>11.24</v>
      </c>
      <c r="JL567" s="128">
        <v>13.4603</v>
      </c>
      <c r="JM567" s="120">
        <v>0.11070000000000001</v>
      </c>
      <c r="JN567" s="128">
        <v>11.24</v>
      </c>
      <c r="JO567" s="128">
        <v>6.4581</v>
      </c>
      <c r="JP567" s="120">
        <v>0.1825</v>
      </c>
      <c r="JQ567" s="128">
        <v>11.24</v>
      </c>
      <c r="JR567" s="128">
        <v>18.616700000000002</v>
      </c>
      <c r="JS567" s="120">
        <v>9.9599999999999994E-2</v>
      </c>
    </row>
    <row r="568" spans="1:279" x14ac:dyDescent="0.25">
      <c r="A568" s="128">
        <v>11.26</v>
      </c>
      <c r="B568" s="128">
        <v>11.323600000000001</v>
      </c>
      <c r="C568" s="120">
        <v>0.35589999999999999</v>
      </c>
      <c r="D568" s="120">
        <v>11.26</v>
      </c>
      <c r="E568" s="120">
        <v>35.494900000000001</v>
      </c>
      <c r="F568" s="120">
        <v>0.434</v>
      </c>
      <c r="G568" s="120">
        <v>11.26</v>
      </c>
      <c r="H568" s="120">
        <v>37.072600000000001</v>
      </c>
      <c r="I568" s="120">
        <v>0.43909999999999999</v>
      </c>
      <c r="J568" s="120">
        <v>11.26</v>
      </c>
      <c r="K568" s="120">
        <v>15.9339</v>
      </c>
      <c r="L568" s="120">
        <v>0.54349999999999998</v>
      </c>
      <c r="M568" s="120">
        <v>11.26</v>
      </c>
      <c r="N568" s="120">
        <v>10.713100000000001</v>
      </c>
      <c r="O568" s="120">
        <v>0.44819999999999999</v>
      </c>
      <c r="P568" s="120">
        <v>11.26</v>
      </c>
      <c r="Q568" s="120">
        <v>26.561699999999998</v>
      </c>
      <c r="R568" s="120">
        <v>0.25490000000000002</v>
      </c>
      <c r="S568" s="120">
        <v>11.26</v>
      </c>
      <c r="T568" s="120">
        <v>18.618600000000001</v>
      </c>
      <c r="U568" s="120">
        <v>0.6724</v>
      </c>
      <c r="V568" s="120">
        <v>13.597</v>
      </c>
      <c r="W568" s="120">
        <v>28.458500000000001</v>
      </c>
      <c r="X568" s="120">
        <v>0.15340000000000001</v>
      </c>
      <c r="Y568" s="120">
        <v>11.26</v>
      </c>
      <c r="Z568" s="120">
        <v>22.577300000000001</v>
      </c>
      <c r="AA568" s="120">
        <v>0.16880000000000001</v>
      </c>
      <c r="AB568" s="120">
        <v>11.26</v>
      </c>
      <c r="AC568" s="120">
        <v>26.080400000000001</v>
      </c>
      <c r="AD568" s="120">
        <v>0.34499999999999997</v>
      </c>
      <c r="AE568" s="120">
        <v>13.585000000000001</v>
      </c>
      <c r="AF568" s="120">
        <v>31.112400000000001</v>
      </c>
      <c r="AG568" s="120">
        <v>0.1832</v>
      </c>
      <c r="AH568" s="120">
        <v>11.26</v>
      </c>
      <c r="AI568" s="120">
        <v>17.943899999999999</v>
      </c>
      <c r="AJ568" s="120">
        <v>0.4985</v>
      </c>
      <c r="AK568" s="120">
        <v>11.26</v>
      </c>
      <c r="AL568" s="120">
        <v>23.154499999999999</v>
      </c>
      <c r="AM568" s="120">
        <v>0.25130000000000002</v>
      </c>
      <c r="AN568" s="120">
        <v>14.03</v>
      </c>
      <c r="AO568" s="120">
        <v>22.442299999999999</v>
      </c>
      <c r="AP568" s="120">
        <v>0.1019</v>
      </c>
      <c r="AT568" s="120">
        <v>11.26</v>
      </c>
      <c r="AU568" s="120">
        <v>24.089700000000001</v>
      </c>
      <c r="AV568" s="120">
        <v>0.35570000000000002</v>
      </c>
      <c r="BO568" s="120">
        <v>11.26</v>
      </c>
      <c r="BP568" s="120">
        <v>20.7</v>
      </c>
      <c r="BQ568" s="120">
        <v>0.21829999999999999</v>
      </c>
      <c r="BR568" s="120">
        <v>11.26</v>
      </c>
      <c r="BS568" s="120">
        <v>36.592300000000002</v>
      </c>
      <c r="BT568" s="120">
        <v>0.3574</v>
      </c>
      <c r="CA568" s="120">
        <v>11.26</v>
      </c>
      <c r="CB568" s="120">
        <v>16.001899999999999</v>
      </c>
      <c r="CC568" s="120">
        <v>0.40229999999999999</v>
      </c>
      <c r="CD568" s="120">
        <v>11.26</v>
      </c>
      <c r="CE568" s="120">
        <v>15.603999999999999</v>
      </c>
      <c r="CF568" s="120">
        <v>0.87039999999999995</v>
      </c>
      <c r="CS568" s="120">
        <v>11.26</v>
      </c>
      <c r="CT568" s="120">
        <v>20.649699999999999</v>
      </c>
      <c r="CU568" s="120">
        <v>0.2374</v>
      </c>
      <c r="CY568" s="120">
        <v>11.26</v>
      </c>
      <c r="CZ568" s="120">
        <v>25.011600000000001</v>
      </c>
      <c r="DA568" s="120">
        <v>0.44919999999999999</v>
      </c>
      <c r="DH568" s="120">
        <v>11.26</v>
      </c>
      <c r="DI568" s="120">
        <v>19.602900000000002</v>
      </c>
      <c r="DJ568" s="120">
        <v>0.23400000000000001</v>
      </c>
      <c r="DN568" s="120">
        <v>11.26</v>
      </c>
      <c r="DO568" s="120">
        <v>22.662400000000002</v>
      </c>
      <c r="DP568" s="120">
        <v>0.24149999999999999</v>
      </c>
      <c r="DW568" s="120">
        <v>11.26</v>
      </c>
      <c r="DX568" s="120">
        <v>16.554200000000002</v>
      </c>
      <c r="DY568" s="120">
        <v>0.48880000000000001</v>
      </c>
      <c r="DZ568" s="120">
        <v>11.26</v>
      </c>
      <c r="EA568" s="120">
        <v>20.880099999999999</v>
      </c>
      <c r="EB568" s="120">
        <v>0.22620000000000001</v>
      </c>
      <c r="EL568" s="120">
        <v>11.26</v>
      </c>
      <c r="EM568" s="120">
        <v>37.361600000000003</v>
      </c>
      <c r="EN568" s="120">
        <v>0.33339999999999997</v>
      </c>
      <c r="EO568" s="120">
        <v>11.26</v>
      </c>
      <c r="EP568" s="120">
        <v>12.8232</v>
      </c>
      <c r="EQ568" s="120">
        <v>0.20599999999999999</v>
      </c>
      <c r="EU568" s="120">
        <v>11.26</v>
      </c>
      <c r="EV568" s="120">
        <v>20.430900000000001</v>
      </c>
      <c r="EW568" s="120">
        <v>0.79269999999999996</v>
      </c>
      <c r="EX568" s="120">
        <v>11.26</v>
      </c>
      <c r="EY568" s="120">
        <v>21.588899999999999</v>
      </c>
      <c r="EZ568" s="120">
        <v>0.23300000000000001</v>
      </c>
      <c r="FM568" s="120">
        <v>11.26</v>
      </c>
      <c r="FN568" s="120">
        <v>28.2971</v>
      </c>
      <c r="FO568" s="120">
        <v>0.3498</v>
      </c>
      <c r="FP568" s="120">
        <v>11.26</v>
      </c>
      <c r="FQ568" s="120">
        <v>23.154</v>
      </c>
      <c r="FR568" s="120">
        <v>0.1678</v>
      </c>
      <c r="FV568" s="120">
        <v>11.26</v>
      </c>
      <c r="FW568" s="120">
        <v>24.8005</v>
      </c>
      <c r="FX568" s="120">
        <v>0.20580000000000001</v>
      </c>
      <c r="FY568" s="120">
        <v>11.26</v>
      </c>
      <c r="FZ568" s="120">
        <v>20.4269</v>
      </c>
      <c r="GA568" s="120">
        <v>0.20219999999999999</v>
      </c>
      <c r="GE568" s="120">
        <v>11.26</v>
      </c>
      <c r="GF568" s="120">
        <v>27.528500000000001</v>
      </c>
      <c r="GG568" s="120">
        <v>0.24629999999999999</v>
      </c>
      <c r="GH568" s="120">
        <v>11.26</v>
      </c>
      <c r="GI568" s="120">
        <v>20.271100000000001</v>
      </c>
      <c r="GJ568" s="120">
        <v>0.20180000000000001</v>
      </c>
      <c r="GK568" s="120">
        <v>11.26</v>
      </c>
      <c r="GL568" s="120">
        <v>27.335699999999999</v>
      </c>
      <c r="GM568" s="120">
        <v>0.44369999999999998</v>
      </c>
      <c r="GN568" s="120">
        <v>11.26</v>
      </c>
      <c r="GO568" s="120">
        <v>20.755800000000001</v>
      </c>
      <c r="GP568" s="120">
        <v>0.57769999999999999</v>
      </c>
      <c r="GW568" s="120">
        <v>11.26</v>
      </c>
      <c r="GX568" s="120">
        <v>22.536799999999999</v>
      </c>
      <c r="GY568" s="120">
        <v>0.4783</v>
      </c>
      <c r="GZ568" s="120">
        <v>11.26</v>
      </c>
      <c r="HA568" s="120">
        <v>24.129899999999999</v>
      </c>
      <c r="HB568" s="120">
        <v>0.4904</v>
      </c>
      <c r="HF568" s="120">
        <v>11.26</v>
      </c>
      <c r="HG568" s="120">
        <v>22.523599999999998</v>
      </c>
      <c r="HH568" s="120">
        <v>0.54259999999999997</v>
      </c>
      <c r="HO568" s="120">
        <v>11.26</v>
      </c>
      <c r="HP568" s="120">
        <v>23.228400000000001</v>
      </c>
      <c r="HQ568" s="120">
        <v>0.29630000000000001</v>
      </c>
      <c r="HR568" s="120">
        <v>11.26</v>
      </c>
      <c r="HS568" s="120">
        <v>6.5849000000000002</v>
      </c>
      <c r="HT568" s="120">
        <v>0.18490000000000001</v>
      </c>
      <c r="HX568" s="128">
        <v>11.26</v>
      </c>
      <c r="HY568" s="128">
        <v>18.157900000000001</v>
      </c>
      <c r="HZ568" s="120">
        <v>0.15920000000000001</v>
      </c>
      <c r="IA568" s="128">
        <v>11.26</v>
      </c>
      <c r="IB568" s="128">
        <v>24.597200000000001</v>
      </c>
      <c r="IC568" s="120">
        <v>0.1948</v>
      </c>
      <c r="ID568" s="128">
        <v>11.26</v>
      </c>
      <c r="IE568" s="128">
        <v>21.939499999999999</v>
      </c>
      <c r="IF568" s="120">
        <v>9.8699999999999996E-2</v>
      </c>
      <c r="IG568" s="128">
        <v>11.26</v>
      </c>
      <c r="IH568" s="128">
        <v>19.7089</v>
      </c>
      <c r="II568" s="120">
        <v>0.1273</v>
      </c>
      <c r="IJ568" s="128">
        <v>11.26</v>
      </c>
      <c r="IK568" s="128">
        <v>6.4626000000000001</v>
      </c>
      <c r="IL568" s="120">
        <v>4.1799999999999997E-2</v>
      </c>
      <c r="IM568" s="128">
        <v>11.26</v>
      </c>
      <c r="IN568" s="128">
        <v>8.5670999999999999</v>
      </c>
      <c r="IO568" s="120">
        <v>5.9299999999999999E-2</v>
      </c>
      <c r="IP568" s="128">
        <v>11.26</v>
      </c>
      <c r="IQ568" s="128">
        <v>29.680099999999999</v>
      </c>
      <c r="IR568" s="120">
        <v>0.1772</v>
      </c>
      <c r="IS568" s="128">
        <v>11.26</v>
      </c>
      <c r="IT568" s="128">
        <v>33.329500000000003</v>
      </c>
      <c r="IU568" s="120">
        <v>0.45810000000000001</v>
      </c>
      <c r="IV568" s="128">
        <v>11.26</v>
      </c>
      <c r="IW568" s="128">
        <v>21.7561</v>
      </c>
      <c r="IX568" s="120">
        <v>9.4399999999999998E-2</v>
      </c>
      <c r="IY568" s="128">
        <v>11.26</v>
      </c>
      <c r="IZ568" s="128">
        <v>2.3464</v>
      </c>
      <c r="JA568" s="120">
        <v>0.17710000000000001</v>
      </c>
      <c r="JB568" s="128">
        <v>11.26</v>
      </c>
      <c r="JC568" s="128">
        <v>11.6976</v>
      </c>
      <c r="JD568" s="120">
        <v>9.5699999999999993E-2</v>
      </c>
      <c r="JE568" s="128">
        <v>11.26</v>
      </c>
      <c r="JF568" s="128">
        <v>18.9803</v>
      </c>
      <c r="JG568" s="120">
        <v>0.22589999999999999</v>
      </c>
      <c r="JH568" s="128">
        <v>11.26</v>
      </c>
      <c r="JI568" s="128">
        <v>21.546500000000002</v>
      </c>
      <c r="JJ568" s="120">
        <v>0.1258</v>
      </c>
      <c r="JK568" s="128">
        <v>11.26</v>
      </c>
      <c r="JL568" s="128">
        <v>12.9542</v>
      </c>
      <c r="JM568" s="120">
        <v>0.11360000000000001</v>
      </c>
      <c r="JN568" s="128">
        <v>11.26</v>
      </c>
      <c r="JO568" s="128">
        <v>5.9461000000000004</v>
      </c>
      <c r="JP568" s="120">
        <v>0.19919999999999999</v>
      </c>
      <c r="JQ568" s="128">
        <v>11.26</v>
      </c>
      <c r="JR568" s="128">
        <v>18.154299999999999</v>
      </c>
      <c r="JS568" s="120">
        <v>9.5600000000000004E-2</v>
      </c>
    </row>
    <row r="569" spans="1:279" x14ac:dyDescent="0.25">
      <c r="A569" s="128">
        <v>11.28</v>
      </c>
      <c r="B569" s="128">
        <v>9.4308999999999994</v>
      </c>
      <c r="C569" s="120">
        <v>0.35339999999999999</v>
      </c>
      <c r="D569" s="120">
        <v>11.28</v>
      </c>
      <c r="E569" s="120">
        <v>35.890599999999999</v>
      </c>
      <c r="F569" s="120">
        <v>0.46679999999999999</v>
      </c>
      <c r="G569" s="120">
        <v>11.28</v>
      </c>
      <c r="H569" s="120">
        <v>37.1556</v>
      </c>
      <c r="I569" s="120">
        <v>0.37240000000000001</v>
      </c>
      <c r="J569" s="120">
        <v>11.28</v>
      </c>
      <c r="K569" s="120">
        <v>16.581299999999999</v>
      </c>
      <c r="L569" s="120">
        <v>0.55420000000000003</v>
      </c>
      <c r="M569" s="120">
        <v>11.28</v>
      </c>
      <c r="N569" s="120">
        <v>10.919499999999999</v>
      </c>
      <c r="O569" s="120">
        <v>0.47520000000000001</v>
      </c>
      <c r="P569" s="120">
        <v>11.28</v>
      </c>
      <c r="Q569" s="120">
        <v>26.666799999999999</v>
      </c>
      <c r="R569" s="120">
        <v>0.27260000000000001</v>
      </c>
      <c r="S569" s="120">
        <v>11.28</v>
      </c>
      <c r="T569" s="120">
        <v>17.536300000000001</v>
      </c>
      <c r="U569" s="120">
        <v>0.73780000000000001</v>
      </c>
      <c r="V569" s="120">
        <v>13.617000000000001</v>
      </c>
      <c r="W569" s="120">
        <v>27.776499999999999</v>
      </c>
      <c r="X569" s="120">
        <v>0.1525</v>
      </c>
      <c r="Y569" s="120">
        <v>11.28</v>
      </c>
      <c r="Z569" s="120">
        <v>21.698</v>
      </c>
      <c r="AA569" s="120">
        <v>0.17119999999999999</v>
      </c>
      <c r="AB569" s="120">
        <v>11.28</v>
      </c>
      <c r="AC569" s="120">
        <v>26.1632</v>
      </c>
      <c r="AD569" s="120">
        <v>0.33860000000000001</v>
      </c>
      <c r="AE569" s="120">
        <v>13.605</v>
      </c>
      <c r="AF569" s="120">
        <v>31.000699999999998</v>
      </c>
      <c r="AG569" s="120">
        <v>0.17960000000000001</v>
      </c>
      <c r="AH569" s="120">
        <v>11.28</v>
      </c>
      <c r="AI569" s="120">
        <v>16.5825</v>
      </c>
      <c r="AJ569" s="120">
        <v>0.53149999999999997</v>
      </c>
      <c r="AK569" s="120">
        <v>11.28</v>
      </c>
      <c r="AL569" s="120">
        <v>23.4099</v>
      </c>
      <c r="AM569" s="120">
        <v>0.2205</v>
      </c>
      <c r="AN569" s="120">
        <v>14.05</v>
      </c>
      <c r="AO569" s="120">
        <v>22.223299999999998</v>
      </c>
      <c r="AP569" s="120">
        <v>0.1119</v>
      </c>
      <c r="AT569" s="120">
        <v>11.28</v>
      </c>
      <c r="AU569" s="120">
        <v>23.984200000000001</v>
      </c>
      <c r="AV569" s="120">
        <v>0.35199999999999998</v>
      </c>
      <c r="BO569" s="120">
        <v>11.28</v>
      </c>
      <c r="BP569" s="120">
        <v>21.121700000000001</v>
      </c>
      <c r="BQ569" s="120">
        <v>0.22489999999999999</v>
      </c>
      <c r="BR569" s="120">
        <v>11.28</v>
      </c>
      <c r="BS569" s="120">
        <v>36.992899999999999</v>
      </c>
      <c r="BT569" s="120">
        <v>0.3538</v>
      </c>
      <c r="CA569" s="120">
        <v>11.28</v>
      </c>
      <c r="CB569" s="120">
        <v>17.332899999999999</v>
      </c>
      <c r="CC569" s="120">
        <v>0.3977</v>
      </c>
      <c r="CD569" s="120">
        <v>11.28</v>
      </c>
      <c r="CE569" s="120">
        <v>15.8468</v>
      </c>
      <c r="CF569" s="120">
        <v>0.89290000000000003</v>
      </c>
      <c r="CS569" s="120">
        <v>11.28</v>
      </c>
      <c r="CT569" s="120">
        <v>20.873699999999999</v>
      </c>
      <c r="CU569" s="120">
        <v>0.23100000000000001</v>
      </c>
      <c r="CY569" s="120">
        <v>11.28</v>
      </c>
      <c r="CZ569" s="120">
        <v>26.241900000000001</v>
      </c>
      <c r="DA569" s="120">
        <v>0.4834</v>
      </c>
      <c r="DH569" s="120">
        <v>11.28</v>
      </c>
      <c r="DI569" s="120">
        <v>19.871600000000001</v>
      </c>
      <c r="DJ569" s="120">
        <v>0.2447</v>
      </c>
      <c r="DN569" s="120">
        <v>11.28</v>
      </c>
      <c r="DO569" s="120">
        <v>22.333300000000001</v>
      </c>
      <c r="DP569" s="120">
        <v>0.2492</v>
      </c>
      <c r="DW569" s="120">
        <v>11.28</v>
      </c>
      <c r="DX569" s="120">
        <v>20.953399999999998</v>
      </c>
      <c r="DY569" s="120">
        <v>0.433</v>
      </c>
      <c r="DZ569" s="120">
        <v>11.28</v>
      </c>
      <c r="EA569" s="120">
        <v>20.953299999999999</v>
      </c>
      <c r="EB569" s="120">
        <v>0.22209999999999999</v>
      </c>
      <c r="EL569" s="120">
        <v>11.28</v>
      </c>
      <c r="EM569" s="120">
        <v>38.192599999999999</v>
      </c>
      <c r="EN569" s="120">
        <v>0.34939999999999999</v>
      </c>
      <c r="EO569" s="120">
        <v>11.28</v>
      </c>
      <c r="EP569" s="120">
        <v>12.6271</v>
      </c>
      <c r="EQ569" s="120">
        <v>0.1948</v>
      </c>
      <c r="EU569" s="120">
        <v>11.28</v>
      </c>
      <c r="EV569" s="120">
        <v>17.773299999999999</v>
      </c>
      <c r="EW569" s="120">
        <v>0.74660000000000004</v>
      </c>
      <c r="EX569" s="120">
        <v>11.28</v>
      </c>
      <c r="EY569" s="120">
        <v>21.8813</v>
      </c>
      <c r="EZ569" s="120">
        <v>0.2361</v>
      </c>
      <c r="FM569" s="120">
        <v>11.28</v>
      </c>
      <c r="FN569" s="120">
        <v>28.114799999999999</v>
      </c>
      <c r="FO569" s="120">
        <v>0.39960000000000001</v>
      </c>
      <c r="FP569" s="120">
        <v>11.28</v>
      </c>
      <c r="FQ569" s="120">
        <v>23.797899999999998</v>
      </c>
      <c r="FR569" s="120">
        <v>0.17460000000000001</v>
      </c>
      <c r="FV569" s="120">
        <v>11.28</v>
      </c>
      <c r="FW569" s="120">
        <v>25.511900000000001</v>
      </c>
      <c r="FX569" s="120">
        <v>0.21779999999999999</v>
      </c>
      <c r="FY569" s="120">
        <v>11.28</v>
      </c>
      <c r="FZ569" s="120">
        <v>20.595700000000001</v>
      </c>
      <c r="GA569" s="120">
        <v>0.2084</v>
      </c>
      <c r="GE569" s="120">
        <v>11.28</v>
      </c>
      <c r="GF569" s="120">
        <v>27.264700000000001</v>
      </c>
      <c r="GG569" s="120">
        <v>0.24490000000000001</v>
      </c>
      <c r="GH569" s="120">
        <v>11.28</v>
      </c>
      <c r="GI569" s="120">
        <v>20.1813</v>
      </c>
      <c r="GJ569" s="120">
        <v>0.2016</v>
      </c>
      <c r="GK569" s="120">
        <v>11.28</v>
      </c>
      <c r="GL569" s="120">
        <v>27.588799999999999</v>
      </c>
      <c r="GM569" s="120">
        <v>0.44790000000000002</v>
      </c>
      <c r="GN569" s="120">
        <v>11.28</v>
      </c>
      <c r="GO569" s="120">
        <v>20.872199999999999</v>
      </c>
      <c r="GP569" s="120">
        <v>0.54010000000000002</v>
      </c>
      <c r="GW569" s="120">
        <v>11.28</v>
      </c>
      <c r="GX569" s="120">
        <v>22.582599999999999</v>
      </c>
      <c r="GY569" s="120">
        <v>0.47670000000000001</v>
      </c>
      <c r="GZ569" s="120">
        <v>11.28</v>
      </c>
      <c r="HA569" s="120">
        <v>23.664100000000001</v>
      </c>
      <c r="HB569" s="120">
        <v>0.47089999999999999</v>
      </c>
      <c r="HF569" s="120">
        <v>11.28</v>
      </c>
      <c r="HG569" s="120">
        <v>22.945699999999999</v>
      </c>
      <c r="HH569" s="120">
        <v>0.54710000000000003</v>
      </c>
      <c r="HO569" s="120">
        <v>11.28</v>
      </c>
      <c r="HP569" s="120">
        <v>23.889800000000001</v>
      </c>
      <c r="HQ569" s="120">
        <v>0.29970000000000002</v>
      </c>
      <c r="HR569" s="120">
        <v>11.28</v>
      </c>
      <c r="HS569" s="120">
        <v>6.8231000000000002</v>
      </c>
      <c r="HT569" s="120">
        <v>0.18729999999999999</v>
      </c>
      <c r="HX569" s="128">
        <v>11.28</v>
      </c>
      <c r="HY569" s="128">
        <v>17.340900000000001</v>
      </c>
      <c r="HZ569" s="120">
        <v>0.16400000000000001</v>
      </c>
      <c r="IA569" s="128">
        <v>11.28</v>
      </c>
      <c r="IB569" s="128">
        <v>23.219899999999999</v>
      </c>
      <c r="IC569" s="120">
        <v>0.25969999999999999</v>
      </c>
      <c r="ID569" s="128">
        <v>11.28</v>
      </c>
      <c r="IE569" s="128">
        <v>21.7712</v>
      </c>
      <c r="IF569" s="120">
        <v>9.5399999999999999E-2</v>
      </c>
      <c r="IG569" s="128">
        <v>11.28</v>
      </c>
      <c r="IH569" s="128">
        <v>19.9404</v>
      </c>
      <c r="II569" s="120">
        <v>0.12239999999999999</v>
      </c>
      <c r="IJ569" s="128">
        <v>11.28</v>
      </c>
      <c r="IK569" s="128">
        <v>6.1835000000000004</v>
      </c>
      <c r="IL569" s="120">
        <v>4.3499999999999997E-2</v>
      </c>
      <c r="IM569" s="128">
        <v>11.28</v>
      </c>
      <c r="IN569" s="128">
        <v>8.3165999999999993</v>
      </c>
      <c r="IO569" s="120">
        <v>5.8799999999999998E-2</v>
      </c>
      <c r="IP569" s="128">
        <v>11.28</v>
      </c>
      <c r="IQ569" s="128">
        <v>31.198399999999999</v>
      </c>
      <c r="IR569" s="120">
        <v>0.1862</v>
      </c>
      <c r="IS569" s="128">
        <v>11.28</v>
      </c>
      <c r="IT569" s="128">
        <v>35.5199</v>
      </c>
      <c r="IU569" s="120">
        <v>0.42009999999999997</v>
      </c>
      <c r="IV569" s="128">
        <v>11.28</v>
      </c>
      <c r="IW569" s="128">
        <v>21.597100000000001</v>
      </c>
      <c r="IX569" s="120">
        <v>9.9199999999999997E-2</v>
      </c>
      <c r="IY569" s="128">
        <v>11.28</v>
      </c>
      <c r="IZ569" s="128">
        <v>1.9951000000000001</v>
      </c>
      <c r="JA569" s="120">
        <v>0.15290000000000001</v>
      </c>
      <c r="JB569" s="128">
        <v>11.28</v>
      </c>
      <c r="JC569" s="128">
        <v>11.839</v>
      </c>
      <c r="JD569" s="120">
        <v>9.4E-2</v>
      </c>
      <c r="JE569" s="128">
        <v>11.28</v>
      </c>
      <c r="JF569" s="128">
        <v>19.1144</v>
      </c>
      <c r="JG569" s="120">
        <v>0.2671</v>
      </c>
      <c r="JH569" s="128">
        <v>11.28</v>
      </c>
      <c r="JI569" s="128">
        <v>21.376899999999999</v>
      </c>
      <c r="JJ569" s="120">
        <v>0.1391</v>
      </c>
      <c r="JK569" s="128">
        <v>11.28</v>
      </c>
      <c r="JL569" s="128">
        <v>12.4186</v>
      </c>
      <c r="JM569" s="120">
        <v>0.1166</v>
      </c>
      <c r="JN569" s="128">
        <v>11.28</v>
      </c>
      <c r="JO569" s="128">
        <v>5.3894000000000002</v>
      </c>
      <c r="JP569" s="120">
        <v>0.20830000000000001</v>
      </c>
      <c r="JQ569" s="128">
        <v>11.28</v>
      </c>
      <c r="JR569" s="128">
        <v>17.747199999999999</v>
      </c>
      <c r="JS569" s="120">
        <v>9.9199999999999997E-2</v>
      </c>
    </row>
    <row r="570" spans="1:279" x14ac:dyDescent="0.25">
      <c r="A570" s="128">
        <v>11.3</v>
      </c>
      <c r="B570" s="128">
        <v>7.6173999999999999</v>
      </c>
      <c r="C570" s="120">
        <v>0.3579</v>
      </c>
      <c r="D570" s="120">
        <v>11.3</v>
      </c>
      <c r="E570" s="120">
        <v>35.738799999999998</v>
      </c>
      <c r="F570" s="120">
        <v>0.52249999999999996</v>
      </c>
      <c r="G570" s="120">
        <v>11.3</v>
      </c>
      <c r="H570" s="120">
        <v>38.310600000000001</v>
      </c>
      <c r="I570" s="120">
        <v>0.4017</v>
      </c>
      <c r="J570" s="120">
        <v>11.3</v>
      </c>
      <c r="K570" s="120">
        <v>20.360399999999998</v>
      </c>
      <c r="L570" s="120">
        <v>0.57479999999999998</v>
      </c>
      <c r="M570" s="120">
        <v>11.3</v>
      </c>
      <c r="N570" s="120">
        <v>10.8782</v>
      </c>
      <c r="O570" s="120">
        <v>0.49330000000000002</v>
      </c>
      <c r="P570" s="120">
        <v>11.3</v>
      </c>
      <c r="Q570" s="120">
        <v>26.7774</v>
      </c>
      <c r="R570" s="120">
        <v>0.27639999999999998</v>
      </c>
      <c r="S570" s="120">
        <v>11.3</v>
      </c>
      <c r="T570" s="120">
        <v>16.296500000000002</v>
      </c>
      <c r="U570" s="120">
        <v>0.79620000000000002</v>
      </c>
      <c r="V570" s="120">
        <v>13.637</v>
      </c>
      <c r="W570" s="120">
        <v>27.248200000000001</v>
      </c>
      <c r="X570" s="120">
        <v>0.1474</v>
      </c>
      <c r="Y570" s="120">
        <v>11.3</v>
      </c>
      <c r="Z570" s="120">
        <v>20.974900000000002</v>
      </c>
      <c r="AA570" s="120">
        <v>0.17549999999999999</v>
      </c>
      <c r="AB570" s="120">
        <v>11.3</v>
      </c>
      <c r="AC570" s="120">
        <v>26.201499999999999</v>
      </c>
      <c r="AD570" s="120">
        <v>0.33429999999999999</v>
      </c>
      <c r="AE570" s="120">
        <v>13.625</v>
      </c>
      <c r="AF570" s="120">
        <v>30.790099999999999</v>
      </c>
      <c r="AG570" s="120">
        <v>0.1862</v>
      </c>
      <c r="AH570" s="120">
        <v>11.3</v>
      </c>
      <c r="AI570" s="120">
        <v>14.476699999999999</v>
      </c>
      <c r="AJ570" s="120">
        <v>0.54820000000000002</v>
      </c>
      <c r="AK570" s="120">
        <v>11.3</v>
      </c>
      <c r="AL570" s="120">
        <v>23.523099999999999</v>
      </c>
      <c r="AM570" s="120">
        <v>0.23250000000000001</v>
      </c>
      <c r="AN570" s="120">
        <v>14.07</v>
      </c>
      <c r="AO570" s="120">
        <v>21.923400000000001</v>
      </c>
      <c r="AP570" s="120">
        <v>0.1177</v>
      </c>
      <c r="AT570" s="120">
        <v>11.3</v>
      </c>
      <c r="AU570" s="120">
        <v>23.871099999999998</v>
      </c>
      <c r="AV570" s="120">
        <v>0.34139999999999998</v>
      </c>
      <c r="BO570" s="120">
        <v>11.3</v>
      </c>
      <c r="BP570" s="120">
        <v>21.625699999999998</v>
      </c>
      <c r="BQ570" s="120">
        <v>0.2341</v>
      </c>
      <c r="BR570" s="120">
        <v>11.3</v>
      </c>
      <c r="BS570" s="120">
        <v>37.209899999999998</v>
      </c>
      <c r="BT570" s="120">
        <v>0.35070000000000001</v>
      </c>
      <c r="CA570" s="120">
        <v>11.3</v>
      </c>
      <c r="CB570" s="120">
        <v>19.417100000000001</v>
      </c>
      <c r="CC570" s="120">
        <v>0.36919999999999997</v>
      </c>
      <c r="CD570" s="120">
        <v>11.3</v>
      </c>
      <c r="CE570" s="120">
        <v>15.7286</v>
      </c>
      <c r="CF570" s="120">
        <v>0.92049999999999998</v>
      </c>
      <c r="CS570" s="120">
        <v>11.3</v>
      </c>
      <c r="CT570" s="120">
        <v>21.180900000000001</v>
      </c>
      <c r="CU570" s="120">
        <v>0.23</v>
      </c>
      <c r="CY570" s="120">
        <v>11.3</v>
      </c>
      <c r="CZ570" s="120">
        <v>27.421199999999999</v>
      </c>
      <c r="DA570" s="120">
        <v>0.50009999999999999</v>
      </c>
      <c r="DH570" s="120">
        <v>11.3</v>
      </c>
      <c r="DI570" s="120">
        <v>20.161300000000001</v>
      </c>
      <c r="DJ570" s="120">
        <v>0.25059999999999999</v>
      </c>
      <c r="DN570" s="120">
        <v>11.3</v>
      </c>
      <c r="DO570" s="120">
        <v>21.908000000000001</v>
      </c>
      <c r="DP570" s="120">
        <v>0.2535</v>
      </c>
      <c r="DW570" s="120">
        <v>11.3</v>
      </c>
      <c r="DX570" s="120">
        <v>25.929300000000001</v>
      </c>
      <c r="DY570" s="120">
        <v>0.4088</v>
      </c>
      <c r="DZ570" s="120">
        <v>11.3</v>
      </c>
      <c r="EA570" s="120">
        <v>20.900600000000001</v>
      </c>
      <c r="EB570" s="120">
        <v>0.223</v>
      </c>
      <c r="EL570" s="120">
        <v>11.3</v>
      </c>
      <c r="EM570" s="120">
        <v>39.050600000000003</v>
      </c>
      <c r="EN570" s="120">
        <v>0.36280000000000001</v>
      </c>
      <c r="EO570" s="120">
        <v>11.3</v>
      </c>
      <c r="EP570" s="120">
        <v>12.4368</v>
      </c>
      <c r="EQ570" s="120">
        <v>0.18859999999999999</v>
      </c>
      <c r="EU570" s="120">
        <v>11.3</v>
      </c>
      <c r="EV570" s="120">
        <v>15.009</v>
      </c>
      <c r="EW570" s="120">
        <v>0.67749999999999999</v>
      </c>
      <c r="EX570" s="120">
        <v>11.3</v>
      </c>
      <c r="EY570" s="120">
        <v>22.146799999999999</v>
      </c>
      <c r="EZ570" s="120">
        <v>0.23880000000000001</v>
      </c>
      <c r="FM570" s="120">
        <v>11.3</v>
      </c>
      <c r="FN570" s="120">
        <v>27.078299999999999</v>
      </c>
      <c r="FO570" s="120">
        <v>0.42499999999999999</v>
      </c>
      <c r="FP570" s="120">
        <v>11.3</v>
      </c>
      <c r="FQ570" s="120">
        <v>24.436399999999999</v>
      </c>
      <c r="FR570" s="120">
        <v>0.1731</v>
      </c>
      <c r="FV570" s="120">
        <v>11.3</v>
      </c>
      <c r="FW570" s="120">
        <v>26.3155</v>
      </c>
      <c r="FX570" s="120">
        <v>0.2301</v>
      </c>
      <c r="FY570" s="120">
        <v>11.3</v>
      </c>
      <c r="FZ570" s="120">
        <v>20.743300000000001</v>
      </c>
      <c r="GA570" s="120">
        <v>0.21360000000000001</v>
      </c>
      <c r="GE570" s="120">
        <v>11.3</v>
      </c>
      <c r="GF570" s="120">
        <v>27.026900000000001</v>
      </c>
      <c r="GG570" s="120">
        <v>0.247</v>
      </c>
      <c r="GH570" s="120">
        <v>11.3</v>
      </c>
      <c r="GI570" s="120">
        <v>20.086600000000001</v>
      </c>
      <c r="GJ570" s="120">
        <v>0.1966</v>
      </c>
      <c r="GK570" s="120">
        <v>11.3</v>
      </c>
      <c r="GL570" s="120">
        <v>27.5761</v>
      </c>
      <c r="GM570" s="120">
        <v>0.43569999999999998</v>
      </c>
      <c r="GN570" s="120">
        <v>11.3</v>
      </c>
      <c r="GO570" s="120">
        <v>20.455200000000001</v>
      </c>
      <c r="GP570" s="120">
        <v>0.52990000000000004</v>
      </c>
      <c r="GW570" s="120">
        <v>11.3</v>
      </c>
      <c r="GX570" s="120">
        <v>22.4939</v>
      </c>
      <c r="GY570" s="120">
        <v>0.48060000000000003</v>
      </c>
      <c r="GZ570" s="120">
        <v>11.3</v>
      </c>
      <c r="HA570" s="120">
        <v>23.313600000000001</v>
      </c>
      <c r="HB570" s="120">
        <v>0.46839999999999998</v>
      </c>
      <c r="HF570" s="120">
        <v>11.3</v>
      </c>
      <c r="HG570" s="120">
        <v>22.7515</v>
      </c>
      <c r="HH570" s="120">
        <v>0.56159999999999999</v>
      </c>
      <c r="HO570" s="120">
        <v>11.3</v>
      </c>
      <c r="HP570" s="120">
        <v>24.5015</v>
      </c>
      <c r="HQ570" s="120">
        <v>0.30449999999999999</v>
      </c>
      <c r="HR570" s="120">
        <v>11.3</v>
      </c>
      <c r="HS570" s="120">
        <v>6.7969999999999997</v>
      </c>
      <c r="HT570" s="120">
        <v>0.2024</v>
      </c>
      <c r="HX570" s="128">
        <v>11.3</v>
      </c>
      <c r="HY570" s="128">
        <v>17.3597</v>
      </c>
      <c r="HZ570" s="120">
        <v>0.16869999999999999</v>
      </c>
      <c r="IA570" s="128">
        <v>11.3</v>
      </c>
      <c r="IB570" s="128">
        <v>21.4131</v>
      </c>
      <c r="IC570" s="120">
        <v>0.33750000000000002</v>
      </c>
      <c r="ID570" s="128">
        <v>11.3</v>
      </c>
      <c r="IE570" s="128">
        <v>21.804099999999998</v>
      </c>
      <c r="IF570" s="120">
        <v>9.9299999999999999E-2</v>
      </c>
      <c r="IG570" s="128">
        <v>11.3</v>
      </c>
      <c r="IH570" s="128">
        <v>20.236999999999998</v>
      </c>
      <c r="II570" s="120">
        <v>0.1169</v>
      </c>
      <c r="IJ570" s="128">
        <v>11.3</v>
      </c>
      <c r="IK570" s="128">
        <v>6.0526999999999997</v>
      </c>
      <c r="IL570" s="120">
        <v>4.7300000000000002E-2</v>
      </c>
      <c r="IM570" s="128">
        <v>11.3</v>
      </c>
      <c r="IN570" s="128">
        <v>8.0900999999999996</v>
      </c>
      <c r="IO570" s="120">
        <v>5.4100000000000002E-2</v>
      </c>
      <c r="IP570" s="128">
        <v>11.3</v>
      </c>
      <c r="IQ570" s="128">
        <v>31.910900000000002</v>
      </c>
      <c r="IR570" s="120">
        <v>0.17960000000000001</v>
      </c>
      <c r="IS570" s="128">
        <v>11.3</v>
      </c>
      <c r="IT570" s="128">
        <v>36.098599999999998</v>
      </c>
      <c r="IU570" s="120">
        <v>0.3584</v>
      </c>
      <c r="IV570" s="128">
        <v>11.3</v>
      </c>
      <c r="IW570" s="128">
        <v>21.248999999999999</v>
      </c>
      <c r="IX570" s="120">
        <v>0.10929999999999999</v>
      </c>
      <c r="IY570" s="128">
        <v>11.3</v>
      </c>
      <c r="IZ570" s="128">
        <v>1.7694000000000001</v>
      </c>
      <c r="JA570" s="120">
        <v>0.1336</v>
      </c>
      <c r="JB570" s="128">
        <v>11.3</v>
      </c>
      <c r="JC570" s="128">
        <v>11.9139</v>
      </c>
      <c r="JD570" s="120">
        <v>9.1999999999999998E-2</v>
      </c>
      <c r="JE570" s="128">
        <v>11.3</v>
      </c>
      <c r="JF570" s="128">
        <v>19.379000000000001</v>
      </c>
      <c r="JG570" s="120">
        <v>0.36159999999999998</v>
      </c>
      <c r="JH570" s="128">
        <v>11.3</v>
      </c>
      <c r="JI570" s="128">
        <v>21.345199999999998</v>
      </c>
      <c r="JJ570" s="120">
        <v>0.13689999999999999</v>
      </c>
      <c r="JK570" s="128">
        <v>11.3</v>
      </c>
      <c r="JL570" s="128">
        <v>11.944000000000001</v>
      </c>
      <c r="JM570" s="120">
        <v>0.1181</v>
      </c>
      <c r="JN570" s="128">
        <v>11.3</v>
      </c>
      <c r="JO570" s="128">
        <v>4.9551999999999996</v>
      </c>
      <c r="JP570" s="120">
        <v>0.2094</v>
      </c>
      <c r="JQ570" s="128">
        <v>11.3</v>
      </c>
      <c r="JR570" s="128">
        <v>17.3188</v>
      </c>
      <c r="JS570" s="120">
        <v>0.1016</v>
      </c>
    </row>
    <row r="571" spans="1:279" x14ac:dyDescent="0.25">
      <c r="A571" s="128">
        <v>11.32</v>
      </c>
      <c r="B571" s="128">
        <v>6.3869999999999996</v>
      </c>
      <c r="C571" s="120">
        <v>0.35780000000000001</v>
      </c>
      <c r="D571" s="120">
        <v>11.32</v>
      </c>
      <c r="E571" s="120">
        <v>35.78</v>
      </c>
      <c r="F571" s="120">
        <v>0.52769999999999995</v>
      </c>
      <c r="G571" s="120">
        <v>11.32</v>
      </c>
      <c r="H571" s="120">
        <v>38.242199999999997</v>
      </c>
      <c r="I571" s="120">
        <v>0.43219999999999997</v>
      </c>
      <c r="J571" s="120">
        <v>11.32</v>
      </c>
      <c r="K571" s="120">
        <v>24.445499999999999</v>
      </c>
      <c r="L571" s="120">
        <v>0.55940000000000001</v>
      </c>
      <c r="M571" s="120">
        <v>11.32</v>
      </c>
      <c r="N571" s="120">
        <v>10.776199999999999</v>
      </c>
      <c r="O571" s="120">
        <v>0.50439999999999996</v>
      </c>
      <c r="P571" s="120">
        <v>11.32</v>
      </c>
      <c r="Q571" s="120">
        <v>26.636500000000002</v>
      </c>
      <c r="R571" s="120">
        <v>0.29420000000000002</v>
      </c>
      <c r="S571" s="120">
        <v>11.32</v>
      </c>
      <c r="T571" s="120">
        <v>15.0387</v>
      </c>
      <c r="U571" s="120">
        <v>0.84199999999999997</v>
      </c>
      <c r="V571" s="120">
        <v>13.657</v>
      </c>
      <c r="W571" s="120">
        <v>26.9466</v>
      </c>
      <c r="X571" s="120">
        <v>0.14080000000000001</v>
      </c>
      <c r="Y571" s="120">
        <v>11.32</v>
      </c>
      <c r="Z571" s="120">
        <v>20.484200000000001</v>
      </c>
      <c r="AA571" s="120">
        <v>0.1779</v>
      </c>
      <c r="AB571" s="120">
        <v>11.32</v>
      </c>
      <c r="AC571" s="120">
        <v>26.234100000000002</v>
      </c>
      <c r="AD571" s="120">
        <v>0.3337</v>
      </c>
      <c r="AE571" s="120">
        <v>13.645</v>
      </c>
      <c r="AF571" s="120">
        <v>30.741099999999999</v>
      </c>
      <c r="AG571" s="120">
        <v>0.18060000000000001</v>
      </c>
      <c r="AH571" s="120">
        <v>11.32</v>
      </c>
      <c r="AI571" s="120">
        <v>13.591100000000001</v>
      </c>
      <c r="AJ571" s="120">
        <v>0.53720000000000001</v>
      </c>
      <c r="AK571" s="120">
        <v>11.32</v>
      </c>
      <c r="AL571" s="120">
        <v>23.699400000000001</v>
      </c>
      <c r="AM571" s="120">
        <v>0.2379</v>
      </c>
      <c r="AN571" s="120">
        <v>14.09</v>
      </c>
      <c r="AO571" s="120">
        <v>21.692599999999999</v>
      </c>
      <c r="AP571" s="120">
        <v>0.1255</v>
      </c>
      <c r="AT571" s="120">
        <v>11.32</v>
      </c>
      <c r="AU571" s="120">
        <v>23.683499999999999</v>
      </c>
      <c r="AV571" s="120">
        <v>0.33410000000000001</v>
      </c>
      <c r="BO571" s="120">
        <v>11.32</v>
      </c>
      <c r="BP571" s="120">
        <v>21.839099999999998</v>
      </c>
      <c r="BQ571" s="120">
        <v>0.2399</v>
      </c>
      <c r="BR571" s="120">
        <v>11.32</v>
      </c>
      <c r="BS571" s="120">
        <v>37.416200000000003</v>
      </c>
      <c r="BT571" s="120">
        <v>0.36559999999999998</v>
      </c>
      <c r="CA571" s="120">
        <v>11.32</v>
      </c>
      <c r="CB571" s="120">
        <v>20.727699999999999</v>
      </c>
      <c r="CC571" s="120">
        <v>0.28970000000000001</v>
      </c>
      <c r="CD571" s="120">
        <v>11.32</v>
      </c>
      <c r="CE571" s="120">
        <v>16.484000000000002</v>
      </c>
      <c r="CF571" s="120">
        <v>0.93630000000000002</v>
      </c>
      <c r="CS571" s="120">
        <v>11.32</v>
      </c>
      <c r="CT571" s="120">
        <v>21.431000000000001</v>
      </c>
      <c r="CU571" s="120">
        <v>0.2399</v>
      </c>
      <c r="CY571" s="120">
        <v>11.32</v>
      </c>
      <c r="CZ571" s="120">
        <v>27.651700000000002</v>
      </c>
      <c r="DA571" s="120">
        <v>0.51980000000000004</v>
      </c>
      <c r="DH571" s="120">
        <v>11.32</v>
      </c>
      <c r="DI571" s="120">
        <v>20.469200000000001</v>
      </c>
      <c r="DJ571" s="120">
        <v>0.2477</v>
      </c>
      <c r="DN571" s="120">
        <v>11.32</v>
      </c>
      <c r="DO571" s="120">
        <v>21.782299999999999</v>
      </c>
      <c r="DP571" s="120">
        <v>0.25979999999999998</v>
      </c>
      <c r="DW571" s="120">
        <v>11.32</v>
      </c>
      <c r="DX571" s="120">
        <v>29.287500000000001</v>
      </c>
      <c r="DY571" s="120">
        <v>0.41220000000000001</v>
      </c>
      <c r="DZ571" s="120">
        <v>11.32</v>
      </c>
      <c r="EA571" s="120">
        <v>20.832899999999999</v>
      </c>
      <c r="EB571" s="120">
        <v>0.22500000000000001</v>
      </c>
      <c r="EL571" s="120">
        <v>11.32</v>
      </c>
      <c r="EM571" s="120">
        <v>39.7254</v>
      </c>
      <c r="EN571" s="120">
        <v>0.38</v>
      </c>
      <c r="EO571" s="120">
        <v>11.32</v>
      </c>
      <c r="EP571" s="120">
        <v>12.2903</v>
      </c>
      <c r="EQ571" s="120">
        <v>0.16930000000000001</v>
      </c>
      <c r="EU571" s="120">
        <v>11.32</v>
      </c>
      <c r="EV571" s="120">
        <v>12.5351</v>
      </c>
      <c r="EW571" s="120">
        <v>0.60880000000000001</v>
      </c>
      <c r="EX571" s="120">
        <v>11.32</v>
      </c>
      <c r="EY571" s="120">
        <v>22.396899999999999</v>
      </c>
      <c r="EZ571" s="120">
        <v>0.23519999999999999</v>
      </c>
      <c r="FM571" s="120">
        <v>11.32</v>
      </c>
      <c r="FN571" s="120">
        <v>26.552700000000002</v>
      </c>
      <c r="FO571" s="120">
        <v>0.43380000000000002</v>
      </c>
      <c r="FP571" s="120">
        <v>11.32</v>
      </c>
      <c r="FQ571" s="120">
        <v>24.999400000000001</v>
      </c>
      <c r="FR571" s="120">
        <v>0.1749</v>
      </c>
      <c r="FV571" s="120">
        <v>11.32</v>
      </c>
      <c r="FW571" s="120">
        <v>27.286799999999999</v>
      </c>
      <c r="FX571" s="120">
        <v>0.23519999999999999</v>
      </c>
      <c r="FY571" s="120">
        <v>11.32</v>
      </c>
      <c r="FZ571" s="120">
        <v>20.760100000000001</v>
      </c>
      <c r="GA571" s="120">
        <v>0.21940000000000001</v>
      </c>
      <c r="GE571" s="120">
        <v>11.32</v>
      </c>
      <c r="GF571" s="120">
        <v>26.915099999999999</v>
      </c>
      <c r="GG571" s="120">
        <v>0.24529999999999999</v>
      </c>
      <c r="GH571" s="120">
        <v>11.32</v>
      </c>
      <c r="GI571" s="120">
        <v>20.167300000000001</v>
      </c>
      <c r="GJ571" s="120">
        <v>0.19570000000000001</v>
      </c>
      <c r="GK571" s="120">
        <v>11.32</v>
      </c>
      <c r="GL571" s="120">
        <v>27.1601</v>
      </c>
      <c r="GM571" s="120">
        <v>0.42809999999999998</v>
      </c>
      <c r="GN571" s="120">
        <v>11.32</v>
      </c>
      <c r="GO571" s="120">
        <v>20.081</v>
      </c>
      <c r="GP571" s="120">
        <v>0.52390000000000003</v>
      </c>
      <c r="GW571" s="120">
        <v>11.32</v>
      </c>
      <c r="GX571" s="120">
        <v>22.771899999999999</v>
      </c>
      <c r="GY571" s="120">
        <v>0.46339999999999998</v>
      </c>
      <c r="GZ571" s="120">
        <v>11.32</v>
      </c>
      <c r="HA571" s="120">
        <v>23.292400000000001</v>
      </c>
      <c r="HB571" s="120">
        <v>0.46350000000000002</v>
      </c>
      <c r="HF571" s="120">
        <v>11.32</v>
      </c>
      <c r="HG571" s="120">
        <v>22.596399999999999</v>
      </c>
      <c r="HH571" s="120">
        <v>0.56559999999999999</v>
      </c>
      <c r="HO571" s="120">
        <v>11.32</v>
      </c>
      <c r="HP571" s="120">
        <v>25.046800000000001</v>
      </c>
      <c r="HQ571" s="120">
        <v>0.32129999999999997</v>
      </c>
      <c r="HR571" s="120">
        <v>11.32</v>
      </c>
      <c r="HS571" s="120">
        <v>6.4367000000000001</v>
      </c>
      <c r="HT571" s="120">
        <v>0.2366</v>
      </c>
      <c r="HX571" s="128">
        <v>11.32</v>
      </c>
      <c r="HY571" s="128">
        <v>17.290099999999999</v>
      </c>
      <c r="HZ571" s="120">
        <v>0.17330000000000001</v>
      </c>
      <c r="IA571" s="128">
        <v>11.32</v>
      </c>
      <c r="IB571" s="128">
        <v>20.4086</v>
      </c>
      <c r="IC571" s="120">
        <v>0.39369999999999999</v>
      </c>
      <c r="ID571" s="128">
        <v>11.32</v>
      </c>
      <c r="IE571" s="128">
        <v>21.949100000000001</v>
      </c>
      <c r="IF571" s="120">
        <v>9.9599999999999994E-2</v>
      </c>
      <c r="IG571" s="128">
        <v>11.32</v>
      </c>
      <c r="IH571" s="128">
        <v>20.894400000000001</v>
      </c>
      <c r="II571" s="120">
        <v>0.1172</v>
      </c>
      <c r="IJ571" s="128">
        <v>11.32</v>
      </c>
      <c r="IK571" s="128">
        <v>5.99</v>
      </c>
      <c r="IL571" s="120">
        <v>4.9299999999999997E-2</v>
      </c>
      <c r="IM571" s="128">
        <v>11.32</v>
      </c>
      <c r="IN571" s="128">
        <v>7.9248000000000003</v>
      </c>
      <c r="IO571" s="120">
        <v>5.0299999999999997E-2</v>
      </c>
      <c r="IP571" s="128">
        <v>11.32</v>
      </c>
      <c r="IQ571" s="128">
        <v>32.533299999999997</v>
      </c>
      <c r="IR571" s="120">
        <v>0.18010000000000001</v>
      </c>
      <c r="IS571" s="128">
        <v>11.32</v>
      </c>
      <c r="IT571" s="128">
        <v>36.028599999999997</v>
      </c>
      <c r="IU571" s="120">
        <v>0.33550000000000002</v>
      </c>
      <c r="IV571" s="128">
        <v>11.32</v>
      </c>
      <c r="IW571" s="128">
        <v>20.9438</v>
      </c>
      <c r="IX571" s="120">
        <v>0.10249999999999999</v>
      </c>
      <c r="IY571" s="128">
        <v>11.32</v>
      </c>
      <c r="IZ571" s="128">
        <v>1.5963000000000001</v>
      </c>
      <c r="JA571" s="120">
        <v>0.1144</v>
      </c>
      <c r="JB571" s="128">
        <v>11.32</v>
      </c>
      <c r="JC571" s="128">
        <v>11.961600000000001</v>
      </c>
      <c r="JD571" s="120">
        <v>9.1600000000000001E-2</v>
      </c>
      <c r="JE571" s="128">
        <v>11.32</v>
      </c>
      <c r="JF571" s="128">
        <v>19.148499999999999</v>
      </c>
      <c r="JG571" s="120">
        <v>0.40910000000000002</v>
      </c>
      <c r="JH571" s="128">
        <v>11.32</v>
      </c>
      <c r="JI571" s="128">
        <v>21.574000000000002</v>
      </c>
      <c r="JJ571" s="120">
        <v>0.14699999999999999</v>
      </c>
      <c r="JK571" s="128">
        <v>11.32</v>
      </c>
      <c r="JL571" s="128">
        <v>11.573600000000001</v>
      </c>
      <c r="JM571" s="120">
        <v>0.1177</v>
      </c>
      <c r="JN571" s="128">
        <v>11.32</v>
      </c>
      <c r="JO571" s="128">
        <v>4.6532999999999998</v>
      </c>
      <c r="JP571" s="120">
        <v>0.19769999999999999</v>
      </c>
      <c r="JQ571" s="128">
        <v>11.32</v>
      </c>
      <c r="JR571" s="128">
        <v>16.8904</v>
      </c>
      <c r="JS571" s="120">
        <v>9.7000000000000003E-2</v>
      </c>
    </row>
    <row r="572" spans="1:279" x14ac:dyDescent="0.25">
      <c r="A572" s="128">
        <v>11.34</v>
      </c>
      <c r="B572" s="128">
        <v>6.8316999999999997</v>
      </c>
      <c r="C572" s="120">
        <v>0.33629999999999999</v>
      </c>
      <c r="D572" s="120">
        <v>11.34</v>
      </c>
      <c r="E572" s="120">
        <v>35.576700000000002</v>
      </c>
      <c r="F572" s="120">
        <v>0.54520000000000002</v>
      </c>
      <c r="G572" s="120">
        <v>11.34</v>
      </c>
      <c r="H572" s="120">
        <v>39.346499999999999</v>
      </c>
      <c r="I572" s="120">
        <v>0.50829999999999997</v>
      </c>
      <c r="J572" s="120">
        <v>11.34</v>
      </c>
      <c r="K572" s="120">
        <v>25.96</v>
      </c>
      <c r="L572" s="120">
        <v>0.52690000000000003</v>
      </c>
      <c r="M572" s="120">
        <v>11.34</v>
      </c>
      <c r="N572" s="120">
        <v>10.6837</v>
      </c>
      <c r="O572" s="120">
        <v>0.51249999999999996</v>
      </c>
      <c r="P572" s="120">
        <v>11.34</v>
      </c>
      <c r="Q572" s="120">
        <v>26.4956</v>
      </c>
      <c r="R572" s="120">
        <v>0.33779999999999999</v>
      </c>
      <c r="S572" s="120">
        <v>11.34</v>
      </c>
      <c r="T572" s="120">
        <v>13.609400000000001</v>
      </c>
      <c r="U572" s="120">
        <v>0.86990000000000001</v>
      </c>
      <c r="V572" s="120">
        <v>13.677</v>
      </c>
      <c r="W572" s="120">
        <v>26.164200000000001</v>
      </c>
      <c r="X572" s="120">
        <v>0.13980000000000001</v>
      </c>
      <c r="Y572" s="120">
        <v>11.34</v>
      </c>
      <c r="Z572" s="120">
        <v>19.5334</v>
      </c>
      <c r="AA572" s="120">
        <v>0.18479999999999999</v>
      </c>
      <c r="AB572" s="120">
        <v>11.34</v>
      </c>
      <c r="AC572" s="120">
        <v>26.210899999999999</v>
      </c>
      <c r="AD572" s="120">
        <v>0.33460000000000001</v>
      </c>
      <c r="AE572" s="120">
        <v>13.664999999999999</v>
      </c>
      <c r="AF572" s="120">
        <v>30.753799999999998</v>
      </c>
      <c r="AG572" s="120">
        <v>0.18010000000000001</v>
      </c>
      <c r="AH572" s="120">
        <v>11.34</v>
      </c>
      <c r="AI572" s="120">
        <v>13.873100000000001</v>
      </c>
      <c r="AJ572" s="120">
        <v>0.5111</v>
      </c>
      <c r="AK572" s="120">
        <v>11.34</v>
      </c>
      <c r="AL572" s="120">
        <v>23.936399999999999</v>
      </c>
      <c r="AM572" s="120">
        <v>0.24829999999999999</v>
      </c>
      <c r="AN572" s="120">
        <v>14.11</v>
      </c>
      <c r="AO572" s="120">
        <v>21.3689</v>
      </c>
      <c r="AP572" s="120">
        <v>0.13500000000000001</v>
      </c>
      <c r="AT572" s="120">
        <v>11.34</v>
      </c>
      <c r="AU572" s="120">
        <v>23.384799999999998</v>
      </c>
      <c r="AV572" s="120">
        <v>0.33189999999999997</v>
      </c>
      <c r="BO572" s="120">
        <v>11.34</v>
      </c>
      <c r="BP572" s="120">
        <v>21.869299999999999</v>
      </c>
      <c r="BQ572" s="120">
        <v>0.25190000000000001</v>
      </c>
      <c r="BR572" s="120">
        <v>11.34</v>
      </c>
      <c r="BS572" s="120">
        <v>38.057899999999997</v>
      </c>
      <c r="BT572" s="120">
        <v>0.3548</v>
      </c>
      <c r="CA572" s="120">
        <v>11.34</v>
      </c>
      <c r="CB572" s="120">
        <v>21.462800000000001</v>
      </c>
      <c r="CC572" s="120">
        <v>0.2394</v>
      </c>
      <c r="CD572" s="120">
        <v>11.34</v>
      </c>
      <c r="CE572" s="120">
        <v>19.132100000000001</v>
      </c>
      <c r="CF572" s="120">
        <v>0.87660000000000005</v>
      </c>
      <c r="CS572" s="120">
        <v>11.34</v>
      </c>
      <c r="CT572" s="120">
        <v>21.4254</v>
      </c>
      <c r="CU572" s="120">
        <v>0.25509999999999999</v>
      </c>
      <c r="CY572" s="120">
        <v>11.34</v>
      </c>
      <c r="CZ572" s="120">
        <v>26.804600000000001</v>
      </c>
      <c r="DA572" s="120">
        <v>0.58689999999999998</v>
      </c>
      <c r="DH572" s="120">
        <v>11.34</v>
      </c>
      <c r="DI572" s="120">
        <v>21.034500000000001</v>
      </c>
      <c r="DJ572" s="120">
        <v>0.246</v>
      </c>
      <c r="DN572" s="120">
        <v>11.34</v>
      </c>
      <c r="DO572" s="120">
        <v>21.8002</v>
      </c>
      <c r="DP572" s="120">
        <v>0.26679999999999998</v>
      </c>
      <c r="DW572" s="120">
        <v>11.34</v>
      </c>
      <c r="DX572" s="120">
        <v>31.485099999999999</v>
      </c>
      <c r="DY572" s="120">
        <v>0.35870000000000002</v>
      </c>
      <c r="DZ572" s="120">
        <v>11.34</v>
      </c>
      <c r="EA572" s="120">
        <v>20.690899999999999</v>
      </c>
      <c r="EB572" s="120">
        <v>0.22950000000000001</v>
      </c>
      <c r="EL572" s="120">
        <v>11.34</v>
      </c>
      <c r="EM572" s="120">
        <v>39.2044</v>
      </c>
      <c r="EN572" s="120">
        <v>0.34720000000000001</v>
      </c>
      <c r="EO572" s="120">
        <v>11.34</v>
      </c>
      <c r="EP572" s="120">
        <v>12.259600000000001</v>
      </c>
      <c r="EQ572" s="120">
        <v>0.14360000000000001</v>
      </c>
      <c r="EU572" s="120">
        <v>11.34</v>
      </c>
      <c r="EV572" s="120">
        <v>11.342000000000001</v>
      </c>
      <c r="EW572" s="120">
        <v>0.4854</v>
      </c>
      <c r="EX572" s="120">
        <v>11.34</v>
      </c>
      <c r="EY572" s="120">
        <v>22.545400000000001</v>
      </c>
      <c r="EZ572" s="120">
        <v>0.2268</v>
      </c>
      <c r="FM572" s="120">
        <v>11.34</v>
      </c>
      <c r="FN572" s="120">
        <v>26.513300000000001</v>
      </c>
      <c r="FO572" s="120">
        <v>0.45090000000000002</v>
      </c>
      <c r="FP572" s="120">
        <v>11.34</v>
      </c>
      <c r="FQ572" s="120">
        <v>25.551200000000001</v>
      </c>
      <c r="FR572" s="120">
        <v>0.1769</v>
      </c>
      <c r="FV572" s="120">
        <v>11.34</v>
      </c>
      <c r="FW572" s="120">
        <v>27.772500000000001</v>
      </c>
      <c r="FX572" s="120">
        <v>0.24160000000000001</v>
      </c>
      <c r="FY572" s="120">
        <v>11.34</v>
      </c>
      <c r="FZ572" s="120">
        <v>20.652899999999999</v>
      </c>
      <c r="GA572" s="120">
        <v>0.22189999999999999</v>
      </c>
      <c r="GE572" s="120">
        <v>11.34</v>
      </c>
      <c r="GF572" s="120">
        <v>26.992599999999999</v>
      </c>
      <c r="GG572" s="120">
        <v>0.24410000000000001</v>
      </c>
      <c r="GH572" s="120">
        <v>11.34</v>
      </c>
      <c r="GI572" s="120">
        <v>20.413699999999999</v>
      </c>
      <c r="GJ572" s="120">
        <v>0.20039999999999999</v>
      </c>
      <c r="GK572" s="120">
        <v>11.34</v>
      </c>
      <c r="GL572" s="120">
        <v>26.9253</v>
      </c>
      <c r="GM572" s="120">
        <v>0.4012</v>
      </c>
      <c r="GN572" s="120">
        <v>11.34</v>
      </c>
      <c r="GO572" s="120">
        <v>20.104600000000001</v>
      </c>
      <c r="GP572" s="120">
        <v>0.51670000000000005</v>
      </c>
      <c r="GW572" s="120">
        <v>11.34</v>
      </c>
      <c r="GX572" s="120">
        <v>23.380099999999999</v>
      </c>
      <c r="GY572" s="120">
        <v>0.43809999999999999</v>
      </c>
      <c r="GZ572" s="120">
        <v>11.34</v>
      </c>
      <c r="HA572" s="120">
        <v>23.679400000000001</v>
      </c>
      <c r="HB572" s="120">
        <v>0.45839999999999997</v>
      </c>
      <c r="HF572" s="120">
        <v>11.34</v>
      </c>
      <c r="HG572" s="120">
        <v>22.486999999999998</v>
      </c>
      <c r="HH572" s="120">
        <v>0.56299999999999994</v>
      </c>
      <c r="HO572" s="120">
        <v>11.34</v>
      </c>
      <c r="HP572" s="120">
        <v>25.198399999999999</v>
      </c>
      <c r="HQ572" s="120">
        <v>0.3266</v>
      </c>
      <c r="HR572" s="120">
        <v>11.34</v>
      </c>
      <c r="HS572" s="120">
        <v>6.1414999999999997</v>
      </c>
      <c r="HT572" s="120">
        <v>0.26650000000000001</v>
      </c>
      <c r="HX572" s="128">
        <v>11.34</v>
      </c>
      <c r="HY572" s="128">
        <v>17.250299999999999</v>
      </c>
      <c r="HZ572" s="120">
        <v>0.17699999999999999</v>
      </c>
      <c r="IA572" s="128">
        <v>11.34</v>
      </c>
      <c r="IB572" s="128">
        <v>19.110399999999998</v>
      </c>
      <c r="IC572" s="120">
        <v>0.40279999999999999</v>
      </c>
      <c r="ID572" s="128">
        <v>11.34</v>
      </c>
      <c r="IE572" s="128">
        <v>22.207100000000001</v>
      </c>
      <c r="IF572" s="120">
        <v>0.1003</v>
      </c>
      <c r="IG572" s="128">
        <v>11.34</v>
      </c>
      <c r="IH572" s="128">
        <v>21.6633</v>
      </c>
      <c r="II572" s="120">
        <v>0.1172</v>
      </c>
      <c r="IJ572" s="128">
        <v>11.34</v>
      </c>
      <c r="IK572" s="128">
        <v>6.0445000000000002</v>
      </c>
      <c r="IL572" s="120">
        <v>6.4000000000000001E-2</v>
      </c>
      <c r="IM572" s="128">
        <v>11.34</v>
      </c>
      <c r="IN572" s="128">
        <v>7.6135000000000002</v>
      </c>
      <c r="IO572" s="120">
        <v>6.1400000000000003E-2</v>
      </c>
      <c r="IP572" s="128">
        <v>11.34</v>
      </c>
      <c r="IQ572" s="128">
        <v>32.704000000000001</v>
      </c>
      <c r="IR572" s="120">
        <v>0.1903</v>
      </c>
      <c r="IS572" s="128">
        <v>11.34</v>
      </c>
      <c r="IT572" s="128">
        <v>36.1965</v>
      </c>
      <c r="IU572" s="120">
        <v>0.30130000000000001</v>
      </c>
      <c r="IV572" s="128">
        <v>11.34</v>
      </c>
      <c r="IW572" s="128">
        <v>20.524000000000001</v>
      </c>
      <c r="IX572" s="120">
        <v>9.3899999999999997E-2</v>
      </c>
      <c r="IY572" s="128">
        <v>11.34</v>
      </c>
      <c r="IZ572" s="128">
        <v>1.508</v>
      </c>
      <c r="JA572" s="120">
        <v>0.1009</v>
      </c>
      <c r="JB572" s="128">
        <v>11.34</v>
      </c>
      <c r="JC572" s="128">
        <v>12.0695</v>
      </c>
      <c r="JD572" s="120">
        <v>8.7800000000000003E-2</v>
      </c>
      <c r="JE572" s="128">
        <v>11.34</v>
      </c>
      <c r="JF572" s="128">
        <v>17.795100000000001</v>
      </c>
      <c r="JG572" s="120">
        <v>0.40510000000000002</v>
      </c>
      <c r="JH572" s="128">
        <v>11.34</v>
      </c>
      <c r="JI572" s="128">
        <v>21.859000000000002</v>
      </c>
      <c r="JJ572" s="120">
        <v>0.14630000000000001</v>
      </c>
      <c r="JK572" s="128">
        <v>11.34</v>
      </c>
      <c r="JL572" s="128">
        <v>11.1225</v>
      </c>
      <c r="JM572" s="120">
        <v>0.11459999999999999</v>
      </c>
      <c r="JN572" s="128">
        <v>11.34</v>
      </c>
      <c r="JO572" s="128">
        <v>4.5118</v>
      </c>
      <c r="JP572" s="120">
        <v>0.1779</v>
      </c>
      <c r="JQ572" s="128">
        <v>11.34</v>
      </c>
      <c r="JR572" s="128">
        <v>16.4619</v>
      </c>
      <c r="JS572" s="120">
        <v>8.8900000000000007E-2</v>
      </c>
    </row>
    <row r="573" spans="1:279" x14ac:dyDescent="0.25">
      <c r="A573" s="128">
        <v>11.36</v>
      </c>
      <c r="B573" s="128">
        <v>7.3445</v>
      </c>
      <c r="C573" s="120">
        <v>0.3604</v>
      </c>
      <c r="D573" s="120">
        <v>11.36</v>
      </c>
      <c r="E573" s="120">
        <v>35.103499999999997</v>
      </c>
      <c r="F573" s="120">
        <v>0.53649999999999998</v>
      </c>
      <c r="G573" s="120">
        <v>11.36</v>
      </c>
      <c r="H573" s="120">
        <v>39.1036</v>
      </c>
      <c r="I573" s="120">
        <v>0.48880000000000001</v>
      </c>
      <c r="J573" s="120">
        <v>11.36</v>
      </c>
      <c r="K573" s="120">
        <v>26.864999999999998</v>
      </c>
      <c r="L573" s="120">
        <v>0.49080000000000001</v>
      </c>
      <c r="M573" s="120">
        <v>11.36</v>
      </c>
      <c r="N573" s="120">
        <v>10.652799999999999</v>
      </c>
      <c r="O573" s="120">
        <v>0.52380000000000004</v>
      </c>
      <c r="P573" s="120">
        <v>11.36</v>
      </c>
      <c r="Q573" s="120">
        <v>26.385300000000001</v>
      </c>
      <c r="R573" s="120">
        <v>0.38619999999999999</v>
      </c>
      <c r="S573" s="120">
        <v>11.36</v>
      </c>
      <c r="T573" s="120">
        <v>12.330299999999999</v>
      </c>
      <c r="U573" s="120">
        <v>0.88119999999999998</v>
      </c>
      <c r="V573" s="120">
        <v>13.696999999999999</v>
      </c>
      <c r="W573" s="120">
        <v>25.360700000000001</v>
      </c>
      <c r="X573" s="120">
        <v>0.1386</v>
      </c>
      <c r="Y573" s="120">
        <v>11.36</v>
      </c>
      <c r="Z573" s="120">
        <v>18.461200000000002</v>
      </c>
      <c r="AA573" s="120">
        <v>0.19500000000000001</v>
      </c>
      <c r="AB573" s="120">
        <v>11.36</v>
      </c>
      <c r="AC573" s="120">
        <v>25.995200000000001</v>
      </c>
      <c r="AD573" s="120">
        <v>0.33560000000000001</v>
      </c>
      <c r="AE573" s="120">
        <v>13.685</v>
      </c>
      <c r="AF573" s="120">
        <v>30.393999999999998</v>
      </c>
      <c r="AG573" s="120">
        <v>0.17530000000000001</v>
      </c>
      <c r="AH573" s="120">
        <v>11.36</v>
      </c>
      <c r="AI573" s="120">
        <v>14.8414</v>
      </c>
      <c r="AJ573" s="120">
        <v>0.47789999999999999</v>
      </c>
      <c r="AK573" s="120">
        <v>11.36</v>
      </c>
      <c r="AL573" s="120">
        <v>23.954000000000001</v>
      </c>
      <c r="AM573" s="120">
        <v>0.26019999999999999</v>
      </c>
      <c r="AN573" s="120">
        <v>14.13</v>
      </c>
      <c r="AO573" s="120">
        <v>21.2043</v>
      </c>
      <c r="AP573" s="120">
        <v>0.13969999999999999</v>
      </c>
      <c r="AT573" s="120">
        <v>11.36</v>
      </c>
      <c r="AU573" s="120">
        <v>23.116599999999998</v>
      </c>
      <c r="AV573" s="120">
        <v>0.33479999999999999</v>
      </c>
      <c r="BO573" s="120">
        <v>11.36</v>
      </c>
      <c r="BP573" s="120">
        <v>21.925699999999999</v>
      </c>
      <c r="BQ573" s="120">
        <v>0.25700000000000001</v>
      </c>
      <c r="BR573" s="120">
        <v>11.36</v>
      </c>
      <c r="BS573" s="120">
        <v>38.580500000000001</v>
      </c>
      <c r="BT573" s="120">
        <v>0.37259999999999999</v>
      </c>
      <c r="CA573" s="120">
        <v>11.36</v>
      </c>
      <c r="CB573" s="120">
        <v>21.788499999999999</v>
      </c>
      <c r="CC573" s="120">
        <v>0.21870000000000001</v>
      </c>
      <c r="CD573" s="120">
        <v>11.36</v>
      </c>
      <c r="CE573" s="120">
        <v>20.5901</v>
      </c>
      <c r="CF573" s="120">
        <v>0.82589999999999997</v>
      </c>
      <c r="CS573" s="120">
        <v>11.36</v>
      </c>
      <c r="CT573" s="120">
        <v>21.1907</v>
      </c>
      <c r="CU573" s="120">
        <v>0.2727</v>
      </c>
      <c r="CY573" s="120">
        <v>11.36</v>
      </c>
      <c r="CZ573" s="120">
        <v>24.514299999999999</v>
      </c>
      <c r="DA573" s="120">
        <v>0.69310000000000005</v>
      </c>
      <c r="DH573" s="120">
        <v>11.36</v>
      </c>
      <c r="DI573" s="120">
        <v>21.680700000000002</v>
      </c>
      <c r="DJ573" s="120">
        <v>0.25340000000000001</v>
      </c>
      <c r="DN573" s="120">
        <v>11.36</v>
      </c>
      <c r="DO573" s="120">
        <v>21.880800000000001</v>
      </c>
      <c r="DP573" s="120">
        <v>0.26950000000000002</v>
      </c>
      <c r="DW573" s="120">
        <v>11.36</v>
      </c>
      <c r="DX573" s="120">
        <v>32.773000000000003</v>
      </c>
      <c r="DY573" s="120">
        <v>0.29870000000000002</v>
      </c>
      <c r="DZ573" s="120">
        <v>11.36</v>
      </c>
      <c r="EA573" s="120">
        <v>20.532800000000002</v>
      </c>
      <c r="EB573" s="120">
        <v>0.22470000000000001</v>
      </c>
      <c r="EL573" s="120">
        <v>11.36</v>
      </c>
      <c r="EM573" s="120">
        <v>39.332099999999997</v>
      </c>
      <c r="EN573" s="120">
        <v>0.31080000000000002</v>
      </c>
      <c r="EO573" s="120">
        <v>11.36</v>
      </c>
      <c r="EP573" s="120">
        <v>12.355499999999999</v>
      </c>
      <c r="EQ573" s="120">
        <v>0.1179</v>
      </c>
      <c r="EU573" s="120">
        <v>11.36</v>
      </c>
      <c r="EV573" s="120">
        <v>11.1082</v>
      </c>
      <c r="EW573" s="120">
        <v>0.38729999999999998</v>
      </c>
      <c r="EX573" s="120">
        <v>11.36</v>
      </c>
      <c r="EY573" s="120">
        <v>22.567699999999999</v>
      </c>
      <c r="EZ573" s="120">
        <v>0.2291</v>
      </c>
      <c r="FM573" s="120">
        <v>11.36</v>
      </c>
      <c r="FN573" s="120">
        <v>26.768999999999998</v>
      </c>
      <c r="FO573" s="120">
        <v>0.4783</v>
      </c>
      <c r="FP573" s="120">
        <v>11.36</v>
      </c>
      <c r="FQ573" s="120">
        <v>25.759599999999999</v>
      </c>
      <c r="FR573" s="120">
        <v>0.1757</v>
      </c>
      <c r="FV573" s="120">
        <v>11.36</v>
      </c>
      <c r="FW573" s="120">
        <v>27.8291</v>
      </c>
      <c r="FX573" s="120">
        <v>0.2482</v>
      </c>
      <c r="FY573" s="120">
        <v>11.36</v>
      </c>
      <c r="FZ573" s="120">
        <v>20.460899999999999</v>
      </c>
      <c r="GA573" s="120">
        <v>0.22109999999999999</v>
      </c>
      <c r="GE573" s="120">
        <v>11.36</v>
      </c>
      <c r="GF573" s="120">
        <v>27.0456</v>
      </c>
      <c r="GG573" s="120">
        <v>0.24060000000000001</v>
      </c>
      <c r="GH573" s="120">
        <v>11.36</v>
      </c>
      <c r="GI573" s="120">
        <v>20.816800000000001</v>
      </c>
      <c r="GJ573" s="120">
        <v>0.20019999999999999</v>
      </c>
      <c r="GK573" s="120">
        <v>11.36</v>
      </c>
      <c r="GL573" s="120">
        <v>26.9056</v>
      </c>
      <c r="GM573" s="120">
        <v>0.3972</v>
      </c>
      <c r="GN573" s="120">
        <v>11.36</v>
      </c>
      <c r="GO573" s="120">
        <v>20.355</v>
      </c>
      <c r="GP573" s="120">
        <v>0.48149999999999998</v>
      </c>
      <c r="GW573" s="120">
        <v>11.36</v>
      </c>
      <c r="GX573" s="120">
        <v>24.0246</v>
      </c>
      <c r="GY573" s="120">
        <v>0.46679999999999999</v>
      </c>
      <c r="GZ573" s="120">
        <v>11.36</v>
      </c>
      <c r="HA573" s="120">
        <v>24.494399999999999</v>
      </c>
      <c r="HB573" s="120">
        <v>0.4607</v>
      </c>
      <c r="HF573" s="120">
        <v>11.36</v>
      </c>
      <c r="HG573" s="120">
        <v>22.712499999999999</v>
      </c>
      <c r="HH573" s="120">
        <v>0.55769999999999997</v>
      </c>
      <c r="HO573" s="120">
        <v>11.36</v>
      </c>
      <c r="HP573" s="120">
        <v>25.008299999999998</v>
      </c>
      <c r="HQ573" s="120">
        <v>0.32269999999999999</v>
      </c>
      <c r="HR573" s="120">
        <v>11.36</v>
      </c>
      <c r="HS573" s="120">
        <v>5.9322999999999997</v>
      </c>
      <c r="HT573" s="120">
        <v>0.28749999999999998</v>
      </c>
      <c r="HX573" s="128">
        <v>11.36</v>
      </c>
      <c r="HY573" s="128">
        <v>17.430499999999999</v>
      </c>
      <c r="HZ573" s="120">
        <v>0.183</v>
      </c>
      <c r="IA573" s="128">
        <v>11.36</v>
      </c>
      <c r="IB573" s="128">
        <v>16.339200000000002</v>
      </c>
      <c r="IC573" s="120">
        <v>0.38769999999999999</v>
      </c>
      <c r="ID573" s="128">
        <v>11.36</v>
      </c>
      <c r="IE573" s="128">
        <v>22.325299999999999</v>
      </c>
      <c r="IF573" s="120">
        <v>9.69E-2</v>
      </c>
      <c r="IG573" s="128">
        <v>11.36</v>
      </c>
      <c r="IH573" s="128">
        <v>22.0046</v>
      </c>
      <c r="II573" s="120">
        <v>0.11550000000000001</v>
      </c>
      <c r="IJ573" s="128">
        <v>11.36</v>
      </c>
      <c r="IK573" s="128">
        <v>6.0757000000000003</v>
      </c>
      <c r="IL573" s="120">
        <v>8.72E-2</v>
      </c>
      <c r="IM573" s="128">
        <v>11.36</v>
      </c>
      <c r="IN573" s="128">
        <v>7.4348000000000001</v>
      </c>
      <c r="IO573" s="120">
        <v>7.0000000000000007E-2</v>
      </c>
      <c r="IP573" s="128">
        <v>11.36</v>
      </c>
      <c r="IQ573" s="128">
        <v>32.635100000000001</v>
      </c>
      <c r="IR573" s="120">
        <v>0.1885</v>
      </c>
      <c r="IS573" s="128">
        <v>11.36</v>
      </c>
      <c r="IT573" s="128">
        <v>36.876300000000001</v>
      </c>
      <c r="IU573" s="120">
        <v>0.27689999999999998</v>
      </c>
      <c r="IV573" s="128">
        <v>11.36</v>
      </c>
      <c r="IW573" s="128">
        <v>19.9711</v>
      </c>
      <c r="IX573" s="120">
        <v>8.9099999999999999E-2</v>
      </c>
      <c r="IY573" s="128">
        <v>11.36</v>
      </c>
      <c r="IZ573" s="128">
        <v>1.4763999999999999</v>
      </c>
      <c r="JA573" s="120">
        <v>9.2899999999999996E-2</v>
      </c>
      <c r="JB573" s="128">
        <v>11.36</v>
      </c>
      <c r="JC573" s="128">
        <v>12.2531</v>
      </c>
      <c r="JD573" s="120">
        <v>8.4000000000000005E-2</v>
      </c>
      <c r="JE573" s="128">
        <v>11.36</v>
      </c>
      <c r="JF573" s="128">
        <v>16.466699999999999</v>
      </c>
      <c r="JG573" s="120">
        <v>0.39369999999999999</v>
      </c>
      <c r="JH573" s="128">
        <v>11.36</v>
      </c>
      <c r="JI573" s="128">
        <v>21.807700000000001</v>
      </c>
      <c r="JJ573" s="120">
        <v>0.1497</v>
      </c>
      <c r="JK573" s="128">
        <v>11.36</v>
      </c>
      <c r="JL573" s="128">
        <v>10.6717</v>
      </c>
      <c r="JM573" s="120">
        <v>0.1079</v>
      </c>
      <c r="JN573" s="128">
        <v>11.36</v>
      </c>
      <c r="JO573" s="128">
        <v>4.3967999999999998</v>
      </c>
      <c r="JP573" s="120">
        <v>0.15859999999999999</v>
      </c>
      <c r="JQ573" s="128">
        <v>11.36</v>
      </c>
      <c r="JR573" s="128">
        <v>16.0335</v>
      </c>
      <c r="JS573" s="120">
        <v>8.5599999999999996E-2</v>
      </c>
    </row>
    <row r="574" spans="1:279" x14ac:dyDescent="0.25">
      <c r="A574" s="128">
        <v>11.38</v>
      </c>
      <c r="B574" s="128">
        <v>7.5191999999999997</v>
      </c>
      <c r="C574" s="120">
        <v>0.35610000000000003</v>
      </c>
      <c r="D574" s="120">
        <v>11.38</v>
      </c>
      <c r="E574" s="120">
        <v>33.106900000000003</v>
      </c>
      <c r="F574" s="120">
        <v>0.55100000000000005</v>
      </c>
      <c r="G574" s="120">
        <v>11.38</v>
      </c>
      <c r="H574" s="120">
        <v>38.555</v>
      </c>
      <c r="I574" s="120">
        <v>0.50419999999999998</v>
      </c>
      <c r="J574" s="120">
        <v>11.38</v>
      </c>
      <c r="K574" s="120">
        <v>27.267199999999999</v>
      </c>
      <c r="L574" s="120">
        <v>0.48280000000000001</v>
      </c>
      <c r="M574" s="120">
        <v>11.38</v>
      </c>
      <c r="N574" s="120">
        <v>10.716200000000001</v>
      </c>
      <c r="O574" s="120">
        <v>0.53710000000000002</v>
      </c>
      <c r="P574" s="120">
        <v>11.38</v>
      </c>
      <c r="Q574" s="120">
        <v>26.521599999999999</v>
      </c>
      <c r="R574" s="120">
        <v>0.45379999999999998</v>
      </c>
      <c r="S574" s="120">
        <v>11.38</v>
      </c>
      <c r="T574" s="120">
        <v>11.7646</v>
      </c>
      <c r="U574" s="120">
        <v>0.88219999999999998</v>
      </c>
      <c r="V574" s="120">
        <v>13.717000000000001</v>
      </c>
      <c r="W574" s="120">
        <v>24.350200000000001</v>
      </c>
      <c r="X574" s="120">
        <v>0.1346</v>
      </c>
      <c r="Y574" s="120">
        <v>11.38</v>
      </c>
      <c r="Z574" s="120">
        <v>17.8889</v>
      </c>
      <c r="AA574" s="120">
        <v>0.2044</v>
      </c>
      <c r="AB574" s="120">
        <v>11.38</v>
      </c>
      <c r="AC574" s="120">
        <v>25.8124</v>
      </c>
      <c r="AD574" s="120">
        <v>0.3392</v>
      </c>
      <c r="AE574" s="120">
        <v>13.705</v>
      </c>
      <c r="AF574" s="120">
        <v>30.1646</v>
      </c>
      <c r="AG574" s="120">
        <v>0.18179999999999999</v>
      </c>
      <c r="AH574" s="120">
        <v>11.38</v>
      </c>
      <c r="AI574" s="120">
        <v>16.0715</v>
      </c>
      <c r="AJ574" s="120">
        <v>0.44700000000000001</v>
      </c>
      <c r="AK574" s="120">
        <v>11.38</v>
      </c>
      <c r="AL574" s="120">
        <v>23.971499999999999</v>
      </c>
      <c r="AM574" s="120">
        <v>0.27189999999999998</v>
      </c>
      <c r="AN574" s="120">
        <v>14.15</v>
      </c>
      <c r="AO574" s="120">
        <v>20.790700000000001</v>
      </c>
      <c r="AP574" s="120">
        <v>0.14149999999999999</v>
      </c>
      <c r="AT574" s="120">
        <v>11.38</v>
      </c>
      <c r="AU574" s="120">
        <v>23.017199999999999</v>
      </c>
      <c r="AV574" s="120">
        <v>0.34160000000000001</v>
      </c>
      <c r="BO574" s="120">
        <v>11.38</v>
      </c>
      <c r="BP574" s="120">
        <v>21.914100000000001</v>
      </c>
      <c r="BQ574" s="120">
        <v>0.26240000000000002</v>
      </c>
      <c r="BR574" s="120">
        <v>11.38</v>
      </c>
      <c r="BS574" s="120">
        <v>38.967700000000001</v>
      </c>
      <c r="BT574" s="120">
        <v>0.38200000000000001</v>
      </c>
      <c r="CA574" s="120">
        <v>11.38</v>
      </c>
      <c r="CB574" s="120">
        <v>21.993500000000001</v>
      </c>
      <c r="CC574" s="120">
        <v>0.21859999999999999</v>
      </c>
      <c r="CD574" s="120">
        <v>11.38</v>
      </c>
      <c r="CE574" s="120">
        <v>21.869</v>
      </c>
      <c r="CF574" s="120">
        <v>0.76759999999999995</v>
      </c>
      <c r="CS574" s="120">
        <v>11.38</v>
      </c>
      <c r="CT574" s="120">
        <v>20.8048</v>
      </c>
      <c r="CU574" s="120">
        <v>0.27979999999999999</v>
      </c>
      <c r="CY574" s="120">
        <v>11.38</v>
      </c>
      <c r="CZ574" s="120">
        <v>22.369199999999999</v>
      </c>
      <c r="DA574" s="120">
        <v>0.76719999999999999</v>
      </c>
      <c r="DH574" s="120">
        <v>11.38</v>
      </c>
      <c r="DI574" s="120">
        <v>22.022500000000001</v>
      </c>
      <c r="DJ574" s="120">
        <v>0.25900000000000001</v>
      </c>
      <c r="DN574" s="120">
        <v>11.38</v>
      </c>
      <c r="DO574" s="120">
        <v>22.391500000000001</v>
      </c>
      <c r="DP574" s="120">
        <v>0.27510000000000001</v>
      </c>
      <c r="DW574" s="120">
        <v>11.38</v>
      </c>
      <c r="DX574" s="120">
        <v>33.823799999999999</v>
      </c>
      <c r="DY574" s="120">
        <v>0.32150000000000001</v>
      </c>
      <c r="DZ574" s="120">
        <v>11.38</v>
      </c>
      <c r="EA574" s="120">
        <v>20.400300000000001</v>
      </c>
      <c r="EB574" s="120">
        <v>0.22070000000000001</v>
      </c>
      <c r="EL574" s="120">
        <v>11.38</v>
      </c>
      <c r="EM574" s="120">
        <v>39.9069</v>
      </c>
      <c r="EN574" s="120">
        <v>0.31630000000000003</v>
      </c>
      <c r="EO574" s="120">
        <v>11.38</v>
      </c>
      <c r="EP574" s="120">
        <v>12.542</v>
      </c>
      <c r="EQ574" s="120">
        <v>0.1095</v>
      </c>
      <c r="EU574" s="120">
        <v>11.38</v>
      </c>
      <c r="EV574" s="120">
        <v>12.541700000000001</v>
      </c>
      <c r="EW574" s="120">
        <v>0.3619</v>
      </c>
      <c r="EX574" s="120">
        <v>11.38</v>
      </c>
      <c r="EY574" s="120">
        <v>22.211600000000001</v>
      </c>
      <c r="EZ574" s="120">
        <v>0.23669999999999999</v>
      </c>
      <c r="FM574" s="120">
        <v>11.38</v>
      </c>
      <c r="FN574" s="120">
        <v>27.3949</v>
      </c>
      <c r="FO574" s="120">
        <v>0.50039999999999996</v>
      </c>
      <c r="FP574" s="120">
        <v>11.38</v>
      </c>
      <c r="FQ574" s="120">
        <v>26.0275</v>
      </c>
      <c r="FR574" s="120">
        <v>0.1825</v>
      </c>
      <c r="FV574" s="120">
        <v>11.38</v>
      </c>
      <c r="FW574" s="120">
        <v>27.415400000000002</v>
      </c>
      <c r="FX574" s="120">
        <v>0.24840000000000001</v>
      </c>
      <c r="FY574" s="120">
        <v>11.38</v>
      </c>
      <c r="FZ574" s="120">
        <v>20.2258</v>
      </c>
      <c r="GA574" s="120">
        <v>0.2152</v>
      </c>
      <c r="GE574" s="120">
        <v>11.38</v>
      </c>
      <c r="GF574" s="120">
        <v>26.974</v>
      </c>
      <c r="GG574" s="120">
        <v>0.23830000000000001</v>
      </c>
      <c r="GH574" s="120">
        <v>11.38</v>
      </c>
      <c r="GI574" s="120">
        <v>21.253599999999999</v>
      </c>
      <c r="GJ574" s="120">
        <v>0.2041</v>
      </c>
      <c r="GK574" s="120">
        <v>11.38</v>
      </c>
      <c r="GL574" s="120">
        <v>26.889600000000002</v>
      </c>
      <c r="GM574" s="120">
        <v>0.38890000000000002</v>
      </c>
      <c r="GN574" s="120">
        <v>11.38</v>
      </c>
      <c r="GO574" s="120">
        <v>20.950900000000001</v>
      </c>
      <c r="GP574" s="120">
        <v>0.44369999999999998</v>
      </c>
      <c r="GW574" s="120">
        <v>11.38</v>
      </c>
      <c r="GX574" s="120">
        <v>24.412400000000002</v>
      </c>
      <c r="GY574" s="120">
        <v>0.49299999999999999</v>
      </c>
      <c r="GZ574" s="120">
        <v>11.38</v>
      </c>
      <c r="HA574" s="120">
        <v>24.984000000000002</v>
      </c>
      <c r="HB574" s="120">
        <v>0.46129999999999999</v>
      </c>
      <c r="HF574" s="120">
        <v>11.38</v>
      </c>
      <c r="HG574" s="120">
        <v>22.8964</v>
      </c>
      <c r="HH574" s="120">
        <v>0.55769999999999997</v>
      </c>
      <c r="HO574" s="120">
        <v>11.38</v>
      </c>
      <c r="HP574" s="120">
        <v>24.818100000000001</v>
      </c>
      <c r="HQ574" s="120">
        <v>0.32069999999999999</v>
      </c>
      <c r="HR574" s="120">
        <v>11.38</v>
      </c>
      <c r="HS574" s="120">
        <v>5.7371999999999996</v>
      </c>
      <c r="HT574" s="120">
        <v>0.31069999999999998</v>
      </c>
      <c r="HX574" s="128">
        <v>11.38</v>
      </c>
      <c r="HY574" s="128">
        <v>17.553799999999999</v>
      </c>
      <c r="HZ574" s="120">
        <v>0.18690000000000001</v>
      </c>
      <c r="IA574" s="128">
        <v>11.38</v>
      </c>
      <c r="IB574" s="128">
        <v>11.8111</v>
      </c>
      <c r="IC574" s="120">
        <v>0.3175</v>
      </c>
      <c r="ID574" s="128">
        <v>11.38</v>
      </c>
      <c r="IE574" s="128">
        <v>22.356400000000001</v>
      </c>
      <c r="IF574" s="120">
        <v>9.7100000000000006E-2</v>
      </c>
      <c r="IG574" s="128">
        <v>11.38</v>
      </c>
      <c r="IH574" s="128">
        <v>21.863700000000001</v>
      </c>
      <c r="II574" s="120">
        <v>0.11840000000000001</v>
      </c>
      <c r="IJ574" s="128">
        <v>11.38</v>
      </c>
      <c r="IK574" s="128">
        <v>6.2667000000000002</v>
      </c>
      <c r="IL574" s="120">
        <v>0.10630000000000001</v>
      </c>
      <c r="IM574" s="128">
        <v>11.38</v>
      </c>
      <c r="IN574" s="128">
        <v>7.2594000000000003</v>
      </c>
      <c r="IO574" s="120">
        <v>8.2299999999999998E-2</v>
      </c>
      <c r="IP574" s="128">
        <v>11.38</v>
      </c>
      <c r="IQ574" s="128">
        <v>32.447299999999998</v>
      </c>
      <c r="IR574" s="120">
        <v>0.20100000000000001</v>
      </c>
      <c r="IS574" s="128">
        <v>11.38</v>
      </c>
      <c r="IT574" s="128">
        <v>37.9953</v>
      </c>
      <c r="IU574" s="120">
        <v>0.2641</v>
      </c>
      <c r="IV574" s="128">
        <v>11.38</v>
      </c>
      <c r="IW574" s="128">
        <v>19.560400000000001</v>
      </c>
      <c r="IX574" s="120">
        <v>9.3299999999999994E-2</v>
      </c>
      <c r="IY574" s="128">
        <v>11.38</v>
      </c>
      <c r="IZ574" s="128">
        <v>1.5096000000000001</v>
      </c>
      <c r="JA574" s="120">
        <v>9.8299999999999998E-2</v>
      </c>
      <c r="JB574" s="128">
        <v>11.38</v>
      </c>
      <c r="JC574" s="128">
        <v>12.335699999999999</v>
      </c>
      <c r="JD574" s="120">
        <v>8.2199999999999995E-2</v>
      </c>
      <c r="JE574" s="128">
        <v>11.38</v>
      </c>
      <c r="JF574" s="128">
        <v>15.869</v>
      </c>
      <c r="JG574" s="120">
        <v>0.38129999999999997</v>
      </c>
      <c r="JH574" s="128">
        <v>11.38</v>
      </c>
      <c r="JI574" s="128">
        <v>21.136199999999999</v>
      </c>
      <c r="JJ574" s="120">
        <v>0.154</v>
      </c>
      <c r="JK574" s="128">
        <v>11.38</v>
      </c>
      <c r="JL574" s="128">
        <v>10.291</v>
      </c>
      <c r="JM574" s="120">
        <v>9.9099999999999994E-2</v>
      </c>
      <c r="JN574" s="128">
        <v>11.38</v>
      </c>
      <c r="JO574" s="128">
        <v>4.3121</v>
      </c>
      <c r="JP574" s="120">
        <v>0.13739999999999999</v>
      </c>
      <c r="JQ574" s="128">
        <v>11.38</v>
      </c>
      <c r="JR574" s="128">
        <v>15.764799999999999</v>
      </c>
      <c r="JS574" s="120">
        <v>8.0600000000000005E-2</v>
      </c>
    </row>
    <row r="575" spans="1:279" x14ac:dyDescent="0.25">
      <c r="A575" s="128">
        <v>11.4</v>
      </c>
      <c r="B575" s="128">
        <v>7.9420000000000002</v>
      </c>
      <c r="C575" s="120">
        <v>0.33960000000000001</v>
      </c>
      <c r="D575" s="120">
        <v>11.4</v>
      </c>
      <c r="E575" s="120">
        <v>32.405999999999999</v>
      </c>
      <c r="F575" s="120">
        <v>0.51500000000000001</v>
      </c>
      <c r="G575" s="120">
        <v>11.4</v>
      </c>
      <c r="H575" s="120">
        <v>36.6905</v>
      </c>
      <c r="I575" s="120">
        <v>0.53220000000000001</v>
      </c>
      <c r="J575" s="120">
        <v>11.4</v>
      </c>
      <c r="K575" s="120">
        <v>27.572399999999998</v>
      </c>
      <c r="L575" s="120">
        <v>0.51480000000000004</v>
      </c>
      <c r="M575" s="120">
        <v>11.4</v>
      </c>
      <c r="N575" s="120">
        <v>10.7783</v>
      </c>
      <c r="O575" s="120">
        <v>0.54659999999999997</v>
      </c>
      <c r="P575" s="120">
        <v>11.4</v>
      </c>
      <c r="Q575" s="120">
        <v>26.559100000000001</v>
      </c>
      <c r="R575" s="120">
        <v>0.53949999999999998</v>
      </c>
      <c r="S575" s="120">
        <v>11.4</v>
      </c>
      <c r="T575" s="120">
        <v>11.727399999999999</v>
      </c>
      <c r="U575" s="120">
        <v>0.88029999999999997</v>
      </c>
      <c r="V575" s="120">
        <v>13.737</v>
      </c>
      <c r="W575" s="120">
        <v>23.622399999999999</v>
      </c>
      <c r="X575" s="120">
        <v>0.12939999999999999</v>
      </c>
      <c r="Y575" s="120">
        <v>11.4</v>
      </c>
      <c r="Z575" s="120">
        <v>17.853899999999999</v>
      </c>
      <c r="AA575" s="120">
        <v>0.21790000000000001</v>
      </c>
      <c r="AB575" s="120">
        <v>11.4</v>
      </c>
      <c r="AC575" s="120">
        <v>25.5489</v>
      </c>
      <c r="AD575" s="120">
        <v>0.35010000000000002</v>
      </c>
      <c r="AE575" s="120">
        <v>13.725</v>
      </c>
      <c r="AF575" s="120">
        <v>29.744900000000001</v>
      </c>
      <c r="AG575" s="120">
        <v>0.18129999999999999</v>
      </c>
      <c r="AH575" s="120">
        <v>11.4</v>
      </c>
      <c r="AI575" s="120">
        <v>17.106999999999999</v>
      </c>
      <c r="AJ575" s="120">
        <v>0.40789999999999998</v>
      </c>
      <c r="AK575" s="120">
        <v>11.4</v>
      </c>
      <c r="AL575" s="120">
        <v>24.143699999999999</v>
      </c>
      <c r="AM575" s="120">
        <v>0.29099999999999998</v>
      </c>
      <c r="AN575" s="120">
        <v>14.17</v>
      </c>
      <c r="AO575" s="120">
        <v>20.16</v>
      </c>
      <c r="AP575" s="120">
        <v>0.14699999999999999</v>
      </c>
      <c r="AT575" s="120">
        <v>11.4</v>
      </c>
      <c r="AU575" s="120">
        <v>23.1327</v>
      </c>
      <c r="AV575" s="120">
        <v>0.34510000000000002</v>
      </c>
      <c r="BO575" s="120">
        <v>11.4</v>
      </c>
      <c r="BP575" s="120">
        <v>21.853999999999999</v>
      </c>
      <c r="BQ575" s="120">
        <v>0.25469999999999998</v>
      </c>
      <c r="BR575" s="120">
        <v>11.4</v>
      </c>
      <c r="BS575" s="120">
        <v>39.153799999999997</v>
      </c>
      <c r="BT575" s="120">
        <v>0.39129999999999998</v>
      </c>
      <c r="CA575" s="120">
        <v>11.4</v>
      </c>
      <c r="CB575" s="120">
        <v>21.991199999999999</v>
      </c>
      <c r="CC575" s="120">
        <v>0.22539999999999999</v>
      </c>
      <c r="CD575" s="120">
        <v>11.4</v>
      </c>
      <c r="CE575" s="120">
        <v>22.918600000000001</v>
      </c>
      <c r="CF575" s="120">
        <v>0.68530000000000002</v>
      </c>
      <c r="CS575" s="120">
        <v>11.4</v>
      </c>
      <c r="CT575" s="120">
        <v>20.2745</v>
      </c>
      <c r="CU575" s="120">
        <v>0.28899999999999998</v>
      </c>
      <c r="CY575" s="120">
        <v>11.4</v>
      </c>
      <c r="CZ575" s="120">
        <v>21.728999999999999</v>
      </c>
      <c r="DA575" s="120">
        <v>0.82179999999999997</v>
      </c>
      <c r="DH575" s="120">
        <v>11.4</v>
      </c>
      <c r="DI575" s="120">
        <v>21.9024</v>
      </c>
      <c r="DJ575" s="120">
        <v>0.26200000000000001</v>
      </c>
      <c r="DN575" s="120">
        <v>11.4</v>
      </c>
      <c r="DO575" s="120">
        <v>23.447399999999998</v>
      </c>
      <c r="DP575" s="120">
        <v>0.28050000000000003</v>
      </c>
      <c r="DW575" s="120">
        <v>11.4</v>
      </c>
      <c r="DX575" s="120">
        <v>34.793199999999999</v>
      </c>
      <c r="DY575" s="120">
        <v>0.35060000000000002</v>
      </c>
      <c r="DZ575" s="120">
        <v>11.4</v>
      </c>
      <c r="EA575" s="120">
        <v>20.266999999999999</v>
      </c>
      <c r="EB575" s="120">
        <v>0.2213</v>
      </c>
      <c r="EL575" s="120">
        <v>11.4</v>
      </c>
      <c r="EM575" s="120">
        <v>40.022100000000002</v>
      </c>
      <c r="EN575" s="120">
        <v>0.3362</v>
      </c>
      <c r="EO575" s="120">
        <v>11.4</v>
      </c>
      <c r="EP575" s="120">
        <v>12.786300000000001</v>
      </c>
      <c r="EQ575" s="120">
        <v>0.11559999999999999</v>
      </c>
      <c r="EU575" s="120">
        <v>11.4</v>
      </c>
      <c r="EV575" s="120">
        <v>17.6874</v>
      </c>
      <c r="EW575" s="120">
        <v>0.33960000000000001</v>
      </c>
      <c r="EX575" s="120">
        <v>11.4</v>
      </c>
      <c r="EY575" s="120">
        <v>21.707000000000001</v>
      </c>
      <c r="EZ575" s="120">
        <v>0.23760000000000001</v>
      </c>
      <c r="FM575" s="120">
        <v>11.4</v>
      </c>
      <c r="FN575" s="120">
        <v>27.313400000000001</v>
      </c>
      <c r="FO575" s="120">
        <v>0.54110000000000003</v>
      </c>
      <c r="FP575" s="120">
        <v>11.4</v>
      </c>
      <c r="FQ575" s="120">
        <v>26.0427</v>
      </c>
      <c r="FR575" s="120">
        <v>0.1807</v>
      </c>
      <c r="FV575" s="120">
        <v>11.4</v>
      </c>
      <c r="FW575" s="120">
        <v>27.174800000000001</v>
      </c>
      <c r="FX575" s="120">
        <v>0.25359999999999999</v>
      </c>
      <c r="FY575" s="120">
        <v>11.4</v>
      </c>
      <c r="FZ575" s="120">
        <v>19.994700000000002</v>
      </c>
      <c r="GA575" s="120">
        <v>0.20699999999999999</v>
      </c>
      <c r="GE575" s="120">
        <v>11.4</v>
      </c>
      <c r="GF575" s="120">
        <v>27.059100000000001</v>
      </c>
      <c r="GG575" s="120">
        <v>0.2331</v>
      </c>
      <c r="GH575" s="120">
        <v>11.4</v>
      </c>
      <c r="GI575" s="120">
        <v>21.632100000000001</v>
      </c>
      <c r="GJ575" s="120">
        <v>0.21079999999999999</v>
      </c>
      <c r="GK575" s="120">
        <v>11.4</v>
      </c>
      <c r="GL575" s="120">
        <v>26.824200000000001</v>
      </c>
      <c r="GM575" s="120">
        <v>0.31540000000000001</v>
      </c>
      <c r="GN575" s="120">
        <v>11.4</v>
      </c>
      <c r="GO575" s="120">
        <v>21.477799999999998</v>
      </c>
      <c r="GP575" s="120">
        <v>0.4148</v>
      </c>
      <c r="GW575" s="120">
        <v>11.4</v>
      </c>
      <c r="GX575" s="120">
        <v>24.442900000000002</v>
      </c>
      <c r="GY575" s="120">
        <v>0.51500000000000001</v>
      </c>
      <c r="GZ575" s="120">
        <v>11.4</v>
      </c>
      <c r="HA575" s="120">
        <v>24.5246</v>
      </c>
      <c r="HB575" s="120">
        <v>0.47599999999999998</v>
      </c>
      <c r="HF575" s="120">
        <v>11.4</v>
      </c>
      <c r="HG575" s="120">
        <v>22.790900000000001</v>
      </c>
      <c r="HH575" s="120">
        <v>0.56040000000000001</v>
      </c>
      <c r="HO575" s="120">
        <v>11.4</v>
      </c>
      <c r="HP575" s="120">
        <v>24.6279</v>
      </c>
      <c r="HQ575" s="120">
        <v>0.29649999999999999</v>
      </c>
      <c r="HR575" s="120">
        <v>11.4</v>
      </c>
      <c r="HS575" s="120">
        <v>5.5557999999999996</v>
      </c>
      <c r="HT575" s="120">
        <v>0.31790000000000002</v>
      </c>
      <c r="HX575" s="128">
        <v>11.4</v>
      </c>
      <c r="HY575" s="128">
        <v>17.5578</v>
      </c>
      <c r="HZ575" s="120">
        <v>0.19139999999999999</v>
      </c>
      <c r="IA575" s="128">
        <v>11.4</v>
      </c>
      <c r="IB575" s="128">
        <v>10.286899999999999</v>
      </c>
      <c r="IC575" s="120">
        <v>0.25740000000000002</v>
      </c>
      <c r="ID575" s="128">
        <v>11.4</v>
      </c>
      <c r="IE575" s="128">
        <v>22.383099999999999</v>
      </c>
      <c r="IF575" s="120">
        <v>0.1026</v>
      </c>
      <c r="IG575" s="128">
        <v>11.4</v>
      </c>
      <c r="IH575" s="128">
        <v>21.2029</v>
      </c>
      <c r="II575" s="120">
        <v>0.1216</v>
      </c>
      <c r="IJ575" s="128">
        <v>11.4</v>
      </c>
      <c r="IK575" s="128">
        <v>6.6098999999999997</v>
      </c>
      <c r="IL575" s="120">
        <v>0.1111</v>
      </c>
      <c r="IM575" s="128">
        <v>11.4</v>
      </c>
      <c r="IN575" s="128">
        <v>7.1961000000000004</v>
      </c>
      <c r="IO575" s="120">
        <v>9.4100000000000003E-2</v>
      </c>
      <c r="IP575" s="128">
        <v>11.4</v>
      </c>
      <c r="IQ575" s="128">
        <v>31.455200000000001</v>
      </c>
      <c r="IR575" s="120">
        <v>0.19900000000000001</v>
      </c>
      <c r="IS575" s="128">
        <v>11.4</v>
      </c>
      <c r="IT575" s="128">
        <v>39.674799999999998</v>
      </c>
      <c r="IU575" s="120">
        <v>0.26090000000000002</v>
      </c>
      <c r="IV575" s="128">
        <v>11.4</v>
      </c>
      <c r="IW575" s="128">
        <v>19.075500000000002</v>
      </c>
      <c r="IX575" s="120">
        <v>9.4299999999999995E-2</v>
      </c>
      <c r="IY575" s="128">
        <v>11.4</v>
      </c>
      <c r="IZ575" s="128">
        <v>1.57</v>
      </c>
      <c r="JA575" s="120">
        <v>0.10829999999999999</v>
      </c>
      <c r="JB575" s="128">
        <v>11.4</v>
      </c>
      <c r="JC575" s="128">
        <v>12.241099999999999</v>
      </c>
      <c r="JD575" s="120">
        <v>8.4099999999999994E-2</v>
      </c>
      <c r="JE575" s="128">
        <v>11.4</v>
      </c>
      <c r="JF575" s="128">
        <v>17.366800000000001</v>
      </c>
      <c r="JG575" s="120">
        <v>0.34599999999999997</v>
      </c>
      <c r="JH575" s="128">
        <v>11.4</v>
      </c>
      <c r="JI575" s="128">
        <v>21.4604</v>
      </c>
      <c r="JJ575" s="120">
        <v>0.1477</v>
      </c>
      <c r="JK575" s="128">
        <v>11.4</v>
      </c>
      <c r="JL575" s="128">
        <v>9.9876000000000005</v>
      </c>
      <c r="JM575" s="120">
        <v>9.0300000000000005E-2</v>
      </c>
      <c r="JN575" s="128">
        <v>11.4</v>
      </c>
      <c r="JO575" s="128">
        <v>4.2560000000000002</v>
      </c>
      <c r="JP575" s="120">
        <v>0.11559999999999999</v>
      </c>
      <c r="JQ575" s="128">
        <v>11.4</v>
      </c>
      <c r="JR575" s="128">
        <v>15.722300000000001</v>
      </c>
      <c r="JS575" s="120">
        <v>7.3700000000000002E-2</v>
      </c>
    </row>
    <row r="576" spans="1:279" x14ac:dyDescent="0.25">
      <c r="A576" s="128">
        <v>11.42</v>
      </c>
      <c r="B576" s="128">
        <v>8.6696000000000009</v>
      </c>
      <c r="C576" s="120">
        <v>0.32269999999999999</v>
      </c>
      <c r="D576" s="120">
        <v>11.42</v>
      </c>
      <c r="E576" s="120">
        <v>32.012099999999997</v>
      </c>
      <c r="F576" s="120">
        <v>0.52800000000000002</v>
      </c>
      <c r="G576" s="120">
        <v>11.42</v>
      </c>
      <c r="H576" s="120">
        <v>34.528599999999997</v>
      </c>
      <c r="I576" s="120">
        <v>0.46939999999999998</v>
      </c>
      <c r="J576" s="120">
        <v>11.42</v>
      </c>
      <c r="K576" s="120">
        <v>27.7469</v>
      </c>
      <c r="L576" s="120">
        <v>0.50570000000000004</v>
      </c>
      <c r="M576" s="120">
        <v>11.42</v>
      </c>
      <c r="N576" s="120">
        <v>10.6091</v>
      </c>
      <c r="O576" s="120">
        <v>0.55189999999999995</v>
      </c>
      <c r="P576" s="120">
        <v>11.42</v>
      </c>
      <c r="Q576" s="120">
        <v>26.9711</v>
      </c>
      <c r="R576" s="120">
        <v>0.59060000000000001</v>
      </c>
      <c r="S576" s="120">
        <v>11.42</v>
      </c>
      <c r="T576" s="120">
        <v>11.904199999999999</v>
      </c>
      <c r="U576" s="120">
        <v>0.89449999999999996</v>
      </c>
      <c r="V576" s="120">
        <v>13.757</v>
      </c>
      <c r="W576" s="120">
        <v>23.043700000000001</v>
      </c>
      <c r="X576" s="120">
        <v>0.1229</v>
      </c>
      <c r="Y576" s="120">
        <v>11.42</v>
      </c>
      <c r="Z576" s="120">
        <v>18.222100000000001</v>
      </c>
      <c r="AA576" s="120">
        <v>0.23669999999999999</v>
      </c>
      <c r="AB576" s="120">
        <v>11.42</v>
      </c>
      <c r="AC576" s="120">
        <v>25.361699999999999</v>
      </c>
      <c r="AD576" s="120">
        <v>0.35549999999999998</v>
      </c>
      <c r="AE576" s="120">
        <v>13.744999999999999</v>
      </c>
      <c r="AF576" s="120">
        <v>29.033200000000001</v>
      </c>
      <c r="AG576" s="120">
        <v>0.18579999999999999</v>
      </c>
      <c r="AH576" s="120">
        <v>11.42</v>
      </c>
      <c r="AI576" s="120">
        <v>18.512</v>
      </c>
      <c r="AJ576" s="120">
        <v>0.34820000000000001</v>
      </c>
      <c r="AK576" s="120">
        <v>11.42</v>
      </c>
      <c r="AL576" s="120">
        <v>24.2682</v>
      </c>
      <c r="AM576" s="120">
        <v>0.30549999999999999</v>
      </c>
      <c r="AN576" s="120">
        <v>14.19</v>
      </c>
      <c r="AO576" s="120">
        <v>19.728100000000001</v>
      </c>
      <c r="AP576" s="120">
        <v>0.1552</v>
      </c>
      <c r="AT576" s="120">
        <v>11.42</v>
      </c>
      <c r="AU576" s="120">
        <v>23.399799999999999</v>
      </c>
      <c r="AV576" s="120">
        <v>0.34610000000000002</v>
      </c>
      <c r="BO576" s="120">
        <v>11.42</v>
      </c>
      <c r="BP576" s="120">
        <v>21.7803</v>
      </c>
      <c r="BQ576" s="120">
        <v>0.25019999999999998</v>
      </c>
      <c r="BR576" s="120">
        <v>11.42</v>
      </c>
      <c r="BS576" s="120">
        <v>39.567900000000002</v>
      </c>
      <c r="BT576" s="120">
        <v>0.40139999999999998</v>
      </c>
      <c r="CA576" s="120">
        <v>11.42</v>
      </c>
      <c r="CB576" s="120">
        <v>21.931899999999999</v>
      </c>
      <c r="CC576" s="120">
        <v>0.23830000000000001</v>
      </c>
      <c r="CD576" s="120">
        <v>11.42</v>
      </c>
      <c r="CE576" s="120">
        <v>25.0791</v>
      </c>
      <c r="CF576" s="120">
        <v>0.59319999999999995</v>
      </c>
      <c r="CS576" s="120">
        <v>11.42</v>
      </c>
      <c r="CT576" s="120">
        <v>19.890599999999999</v>
      </c>
      <c r="CU576" s="120">
        <v>0.29509999999999997</v>
      </c>
      <c r="CY576" s="120">
        <v>11.42</v>
      </c>
      <c r="CZ576" s="120">
        <v>21.280799999999999</v>
      </c>
      <c r="DA576" s="120">
        <v>0.83560000000000001</v>
      </c>
      <c r="DH576" s="120">
        <v>11.42</v>
      </c>
      <c r="DI576" s="120">
        <v>21.6005</v>
      </c>
      <c r="DJ576" s="120">
        <v>0.26590000000000003</v>
      </c>
      <c r="DN576" s="120">
        <v>11.42</v>
      </c>
      <c r="DO576" s="120">
        <v>24.472300000000001</v>
      </c>
      <c r="DP576" s="120">
        <v>0.28949999999999998</v>
      </c>
      <c r="DW576" s="120">
        <v>11.42</v>
      </c>
      <c r="DX576" s="120">
        <v>35.53</v>
      </c>
      <c r="DY576" s="120">
        <v>0.39079999999999998</v>
      </c>
      <c r="DZ576" s="120">
        <v>11.42</v>
      </c>
      <c r="EA576" s="120">
        <v>20.428100000000001</v>
      </c>
      <c r="EB576" s="120">
        <v>0.2253</v>
      </c>
      <c r="EL576" s="120">
        <v>11.42</v>
      </c>
      <c r="EM576" s="120">
        <v>40.084699999999998</v>
      </c>
      <c r="EN576" s="120">
        <v>0.3528</v>
      </c>
      <c r="EO576" s="120">
        <v>11.42</v>
      </c>
      <c r="EP576" s="120">
        <v>12.935600000000001</v>
      </c>
      <c r="EQ576" s="120">
        <v>0.1216</v>
      </c>
      <c r="EU576" s="120">
        <v>11.42</v>
      </c>
      <c r="EV576" s="120">
        <v>24.063500000000001</v>
      </c>
      <c r="EW576" s="120">
        <v>0.32840000000000003</v>
      </c>
      <c r="EX576" s="120">
        <v>11.42</v>
      </c>
      <c r="EY576" s="120">
        <v>21.369700000000002</v>
      </c>
      <c r="EZ576" s="120">
        <v>0.23169999999999999</v>
      </c>
      <c r="FM576" s="120">
        <v>11.42</v>
      </c>
      <c r="FN576" s="120">
        <v>26.347200000000001</v>
      </c>
      <c r="FO576" s="120">
        <v>0.56969999999999998</v>
      </c>
      <c r="FP576" s="120">
        <v>11.42</v>
      </c>
      <c r="FQ576" s="120">
        <v>25.9209</v>
      </c>
      <c r="FR576" s="120">
        <v>0.17979999999999999</v>
      </c>
      <c r="FV576" s="120">
        <v>11.42</v>
      </c>
      <c r="FW576" s="120">
        <v>26.9389</v>
      </c>
      <c r="FX576" s="120">
        <v>0.26219999999999999</v>
      </c>
      <c r="FY576" s="120">
        <v>11.42</v>
      </c>
      <c r="FZ576" s="120">
        <v>19.905200000000001</v>
      </c>
      <c r="GA576" s="120">
        <v>0.20150000000000001</v>
      </c>
      <c r="GE576" s="120">
        <v>11.42</v>
      </c>
      <c r="GF576" s="120">
        <v>26.8797</v>
      </c>
      <c r="GG576" s="120">
        <v>0.2324</v>
      </c>
      <c r="GH576" s="120">
        <v>11.42</v>
      </c>
      <c r="GI576" s="120">
        <v>21.767399999999999</v>
      </c>
      <c r="GJ576" s="120">
        <v>0.22339999999999999</v>
      </c>
      <c r="GK576" s="120">
        <v>11.42</v>
      </c>
      <c r="GL576" s="120">
        <v>26.602699999999999</v>
      </c>
      <c r="GM576" s="120">
        <v>0.2419</v>
      </c>
      <c r="GN576" s="120">
        <v>11.42</v>
      </c>
      <c r="GO576" s="120">
        <v>21.880500000000001</v>
      </c>
      <c r="GP576" s="120">
        <v>0.39539999999999997</v>
      </c>
      <c r="GW576" s="120">
        <v>11.42</v>
      </c>
      <c r="GX576" s="120">
        <v>24.269300000000001</v>
      </c>
      <c r="GY576" s="120">
        <v>0.53539999999999999</v>
      </c>
      <c r="GZ576" s="120">
        <v>11.42</v>
      </c>
      <c r="HA576" s="120">
        <v>24.1236</v>
      </c>
      <c r="HB576" s="120">
        <v>0.4919</v>
      </c>
      <c r="HF576" s="120">
        <v>11.42</v>
      </c>
      <c r="HG576" s="120">
        <v>22.5883</v>
      </c>
      <c r="HH576" s="120">
        <v>0.55649999999999999</v>
      </c>
      <c r="HO576" s="120">
        <v>11.42</v>
      </c>
      <c r="HP576" s="120">
        <v>24.244</v>
      </c>
      <c r="HQ576" s="120">
        <v>0.28179999999999999</v>
      </c>
      <c r="HR576" s="120">
        <v>11.42</v>
      </c>
      <c r="HS576" s="120">
        <v>5.3128000000000002</v>
      </c>
      <c r="HT576" s="120">
        <v>0.31040000000000001</v>
      </c>
      <c r="HX576" s="128">
        <v>11.42</v>
      </c>
      <c r="HY576" s="128">
        <v>17.511399999999998</v>
      </c>
      <c r="HZ576" s="120">
        <v>0.19439999999999999</v>
      </c>
      <c r="IA576" s="128">
        <v>11.42</v>
      </c>
      <c r="IB576" s="128">
        <v>10.4451</v>
      </c>
      <c r="IC576" s="120">
        <v>0.245</v>
      </c>
      <c r="ID576" s="128">
        <v>11.42</v>
      </c>
      <c r="IE576" s="128">
        <v>22.6328</v>
      </c>
      <c r="IF576" s="120">
        <v>0.1037</v>
      </c>
      <c r="IG576" s="128">
        <v>11.42</v>
      </c>
      <c r="IH576" s="128">
        <v>20.1631</v>
      </c>
      <c r="II576" s="120">
        <v>0.12379999999999999</v>
      </c>
      <c r="IJ576" s="128">
        <v>11.42</v>
      </c>
      <c r="IK576" s="128">
        <v>6.9054000000000002</v>
      </c>
      <c r="IL576" s="120">
        <v>0.1153</v>
      </c>
      <c r="IM576" s="128">
        <v>11.42</v>
      </c>
      <c r="IN576" s="128">
        <v>7.0601000000000003</v>
      </c>
      <c r="IO576" s="120">
        <v>0.1032</v>
      </c>
      <c r="IP576" s="128">
        <v>11.42</v>
      </c>
      <c r="IQ576" s="128">
        <v>30.254899999999999</v>
      </c>
      <c r="IR576" s="120">
        <v>0.20380000000000001</v>
      </c>
      <c r="IS576" s="128">
        <v>11.42</v>
      </c>
      <c r="IT576" s="128">
        <v>41.628999999999998</v>
      </c>
      <c r="IU576" s="120">
        <v>0.27260000000000001</v>
      </c>
      <c r="IV576" s="128">
        <v>11.42</v>
      </c>
      <c r="IW576" s="128">
        <v>18.5623</v>
      </c>
      <c r="IX576" s="120">
        <v>9.0300000000000005E-2</v>
      </c>
      <c r="IY576" s="128">
        <v>11.42</v>
      </c>
      <c r="IZ576" s="128">
        <v>1.6323000000000001</v>
      </c>
      <c r="JA576" s="120">
        <v>0.11749999999999999</v>
      </c>
      <c r="JB576" s="128">
        <v>11.42</v>
      </c>
      <c r="JC576" s="128">
        <v>12.0518</v>
      </c>
      <c r="JD576" s="120">
        <v>8.5300000000000001E-2</v>
      </c>
      <c r="JE576" s="128">
        <v>11.42</v>
      </c>
      <c r="JF576" s="128">
        <v>21.33</v>
      </c>
      <c r="JG576" s="120">
        <v>0.31869999999999998</v>
      </c>
      <c r="JH576" s="128">
        <v>11.42</v>
      </c>
      <c r="JI576" s="128">
        <v>21.762699999999999</v>
      </c>
      <c r="JJ576" s="120">
        <v>0.1249</v>
      </c>
      <c r="JK576" s="128">
        <v>11.42</v>
      </c>
      <c r="JL576" s="128">
        <v>9.7053999999999991</v>
      </c>
      <c r="JM576" s="120">
        <v>8.4099999999999994E-2</v>
      </c>
      <c r="JN576" s="128">
        <v>11.42</v>
      </c>
      <c r="JO576" s="128">
        <v>4.2064000000000004</v>
      </c>
      <c r="JP576" s="120">
        <v>9.7799999999999998E-2</v>
      </c>
      <c r="JQ576" s="128">
        <v>11.42</v>
      </c>
      <c r="JR576" s="128">
        <v>16.041</v>
      </c>
      <c r="JS576" s="120">
        <v>7.0499999999999993E-2</v>
      </c>
    </row>
    <row r="577" spans="1:279" x14ac:dyDescent="0.25">
      <c r="A577" s="128">
        <v>11.44</v>
      </c>
      <c r="B577" s="128">
        <v>7.7305999999999999</v>
      </c>
      <c r="C577" s="120">
        <v>0.31259999999999999</v>
      </c>
      <c r="D577" s="120">
        <v>11.44</v>
      </c>
      <c r="E577" s="120">
        <v>31.903400000000001</v>
      </c>
      <c r="F577" s="120">
        <v>0.4914</v>
      </c>
      <c r="G577" s="120">
        <v>11.44</v>
      </c>
      <c r="H577" s="120">
        <v>32.584000000000003</v>
      </c>
      <c r="I577" s="120">
        <v>0.46339999999999998</v>
      </c>
      <c r="J577" s="120">
        <v>11.44</v>
      </c>
      <c r="K577" s="120">
        <v>27.612100000000002</v>
      </c>
      <c r="L577" s="120">
        <v>0.50019999999999998</v>
      </c>
      <c r="M577" s="120">
        <v>11.44</v>
      </c>
      <c r="N577" s="120">
        <v>10.219099999999999</v>
      </c>
      <c r="O577" s="120">
        <v>0.55120000000000002</v>
      </c>
      <c r="P577" s="120">
        <v>11.44</v>
      </c>
      <c r="Q577" s="120">
        <v>25.803599999999999</v>
      </c>
      <c r="R577" s="120">
        <v>0.60070000000000001</v>
      </c>
      <c r="S577" s="120">
        <v>11.44</v>
      </c>
      <c r="T577" s="120">
        <v>12.2043</v>
      </c>
      <c r="U577" s="120">
        <v>0.89680000000000004</v>
      </c>
      <c r="V577" s="120">
        <v>13.776999999999999</v>
      </c>
      <c r="W577" s="120">
        <v>22.7637</v>
      </c>
      <c r="X577" s="120">
        <v>0.1179</v>
      </c>
      <c r="Y577" s="120">
        <v>11.44</v>
      </c>
      <c r="Z577" s="120">
        <v>18.3203</v>
      </c>
      <c r="AA577" s="120">
        <v>0.2467</v>
      </c>
      <c r="AB577" s="120">
        <v>11.44</v>
      </c>
      <c r="AC577" s="120">
        <v>25.1554</v>
      </c>
      <c r="AD577" s="120">
        <v>0.35489999999999999</v>
      </c>
      <c r="AE577" s="120">
        <v>13.765000000000001</v>
      </c>
      <c r="AF577" s="120">
        <v>28.000699999999998</v>
      </c>
      <c r="AG577" s="120">
        <v>0.18090000000000001</v>
      </c>
      <c r="AH577" s="120">
        <v>11.44</v>
      </c>
      <c r="AI577" s="120">
        <v>20.004999999999999</v>
      </c>
      <c r="AJ577" s="120">
        <v>0.30880000000000002</v>
      </c>
      <c r="AK577" s="120">
        <v>11.44</v>
      </c>
      <c r="AL577" s="120">
        <v>24.221900000000002</v>
      </c>
      <c r="AM577" s="120">
        <v>0.30790000000000001</v>
      </c>
      <c r="AN577" s="120">
        <v>14.21</v>
      </c>
      <c r="AO577" s="120">
        <v>19.495000000000001</v>
      </c>
      <c r="AP577" s="120">
        <v>0.161</v>
      </c>
      <c r="AT577" s="120">
        <v>11.44</v>
      </c>
      <c r="AU577" s="120">
        <v>23.741</v>
      </c>
      <c r="AV577" s="120">
        <v>0.35</v>
      </c>
      <c r="BO577" s="120">
        <v>11.44</v>
      </c>
      <c r="BP577" s="120">
        <v>21.711600000000001</v>
      </c>
      <c r="BQ577" s="120">
        <v>0.24110000000000001</v>
      </c>
      <c r="BR577" s="120">
        <v>11.44</v>
      </c>
      <c r="BS577" s="120">
        <v>39.548299999999998</v>
      </c>
      <c r="BT577" s="120">
        <v>0.4083</v>
      </c>
      <c r="CA577" s="120">
        <v>11.44</v>
      </c>
      <c r="CB577" s="120">
        <v>21.291499999999999</v>
      </c>
      <c r="CC577" s="120">
        <v>0.24629999999999999</v>
      </c>
      <c r="CD577" s="120">
        <v>11.44</v>
      </c>
      <c r="CE577" s="120">
        <v>28.5444</v>
      </c>
      <c r="CF577" s="120">
        <v>0.50129999999999997</v>
      </c>
      <c r="CS577" s="120">
        <v>11.44</v>
      </c>
      <c r="CT577" s="120">
        <v>19.5989</v>
      </c>
      <c r="CU577" s="120">
        <v>0.30359999999999998</v>
      </c>
      <c r="CY577" s="120">
        <v>11.44</v>
      </c>
      <c r="CZ577" s="120">
        <v>20.795999999999999</v>
      </c>
      <c r="DA577" s="120">
        <v>0.86819999999999997</v>
      </c>
      <c r="DH577" s="120">
        <v>11.44</v>
      </c>
      <c r="DI577" s="120">
        <v>21.3262</v>
      </c>
      <c r="DJ577" s="120">
        <v>0.26669999999999999</v>
      </c>
      <c r="DN577" s="120">
        <v>11.44</v>
      </c>
      <c r="DO577" s="120">
        <v>24.876000000000001</v>
      </c>
      <c r="DP577" s="120">
        <v>0.30409999999999998</v>
      </c>
      <c r="DW577" s="120">
        <v>11.44</v>
      </c>
      <c r="DX577" s="120">
        <v>36.376399999999997</v>
      </c>
      <c r="DY577" s="120">
        <v>0.41980000000000001</v>
      </c>
      <c r="DZ577" s="120">
        <v>11.44</v>
      </c>
      <c r="EA577" s="120">
        <v>20.619800000000001</v>
      </c>
      <c r="EB577" s="120">
        <v>0.23069999999999999</v>
      </c>
      <c r="EL577" s="120">
        <v>11.44</v>
      </c>
      <c r="EM577" s="120">
        <v>39.1248</v>
      </c>
      <c r="EN577" s="120">
        <v>0.34910000000000002</v>
      </c>
      <c r="EO577" s="120">
        <v>11.44</v>
      </c>
      <c r="EP577" s="120">
        <v>12.906000000000001</v>
      </c>
      <c r="EQ577" s="120">
        <v>0.13189999999999999</v>
      </c>
      <c r="EU577" s="120">
        <v>11.44</v>
      </c>
      <c r="EV577" s="120">
        <v>29.260100000000001</v>
      </c>
      <c r="EW577" s="120">
        <v>0.33250000000000002</v>
      </c>
      <c r="EX577" s="120">
        <v>11.44</v>
      </c>
      <c r="EY577" s="120">
        <v>20.949400000000001</v>
      </c>
      <c r="EZ577" s="120">
        <v>0.23039999999999999</v>
      </c>
      <c r="FM577" s="120">
        <v>11.44</v>
      </c>
      <c r="FN577" s="120">
        <v>25.3919</v>
      </c>
      <c r="FO577" s="120">
        <v>0.56410000000000005</v>
      </c>
      <c r="FP577" s="120">
        <v>11.44</v>
      </c>
      <c r="FQ577" s="120">
        <v>25.570499999999999</v>
      </c>
      <c r="FR577" s="120">
        <v>0.18279999999999999</v>
      </c>
      <c r="FV577" s="120">
        <v>11.44</v>
      </c>
      <c r="FW577" s="120">
        <v>26.4878</v>
      </c>
      <c r="FX577" s="120">
        <v>0.26090000000000002</v>
      </c>
      <c r="FY577" s="120">
        <v>11.44</v>
      </c>
      <c r="FZ577" s="120">
        <v>19.8794</v>
      </c>
      <c r="GA577" s="120">
        <v>0.19489999999999999</v>
      </c>
      <c r="GE577" s="120">
        <v>11.44</v>
      </c>
      <c r="GF577" s="120">
        <v>26.751799999999999</v>
      </c>
      <c r="GG577" s="120">
        <v>0.22589999999999999</v>
      </c>
      <c r="GH577" s="120">
        <v>11.44</v>
      </c>
      <c r="GI577" s="120">
        <v>21.848199999999999</v>
      </c>
      <c r="GJ577" s="120">
        <v>0.21429999999999999</v>
      </c>
      <c r="GK577" s="120">
        <v>11.44</v>
      </c>
      <c r="GL577" s="120">
        <v>26.3185</v>
      </c>
      <c r="GM577" s="120">
        <v>0.24349999999999999</v>
      </c>
      <c r="GN577" s="120">
        <v>11.44</v>
      </c>
      <c r="GO577" s="120">
        <v>22.4892</v>
      </c>
      <c r="GP577" s="120">
        <v>0.39</v>
      </c>
      <c r="GW577" s="120">
        <v>11.44</v>
      </c>
      <c r="GX577" s="120">
        <v>23.825700000000001</v>
      </c>
      <c r="GY577" s="120">
        <v>0.51339999999999997</v>
      </c>
      <c r="GZ577" s="120">
        <v>11.44</v>
      </c>
      <c r="HA577" s="120">
        <v>23.8142</v>
      </c>
      <c r="HB577" s="120">
        <v>0.50900000000000001</v>
      </c>
      <c r="HF577" s="120">
        <v>11.44</v>
      </c>
      <c r="HG577" s="120">
        <v>22.5563</v>
      </c>
      <c r="HH577" s="120">
        <v>0.53649999999999998</v>
      </c>
      <c r="HO577" s="120">
        <v>11.44</v>
      </c>
      <c r="HP577" s="120">
        <v>23.631</v>
      </c>
      <c r="HQ577" s="120">
        <v>0.2873</v>
      </c>
      <c r="HR577" s="120">
        <v>11.44</v>
      </c>
      <c r="HS577" s="120">
        <v>4.9246999999999996</v>
      </c>
      <c r="HT577" s="120">
        <v>0.29299999999999998</v>
      </c>
      <c r="HX577" s="128">
        <v>11.44</v>
      </c>
      <c r="HY577" s="128">
        <v>17.433299999999999</v>
      </c>
      <c r="HZ577" s="120">
        <v>0.19620000000000001</v>
      </c>
      <c r="IA577" s="128">
        <v>11.44</v>
      </c>
      <c r="IB577" s="128">
        <v>11.018700000000001</v>
      </c>
      <c r="IC577" s="120">
        <v>0.24299999999999999</v>
      </c>
      <c r="ID577" s="128">
        <v>11.44</v>
      </c>
      <c r="IE577" s="128">
        <v>22.8886</v>
      </c>
      <c r="IF577" s="120">
        <v>0.106</v>
      </c>
      <c r="IG577" s="128">
        <v>11.44</v>
      </c>
      <c r="IH577" s="128">
        <v>19.047799999999999</v>
      </c>
      <c r="II577" s="120">
        <v>0.12609999999999999</v>
      </c>
      <c r="IJ577" s="128">
        <v>11.44</v>
      </c>
      <c r="IK577" s="128">
        <v>7.3048999999999999</v>
      </c>
      <c r="IL577" s="120">
        <v>0.1234</v>
      </c>
      <c r="IM577" s="128">
        <v>11.44</v>
      </c>
      <c r="IN577" s="128">
        <v>6.6649000000000003</v>
      </c>
      <c r="IO577" s="120">
        <v>0.1187</v>
      </c>
      <c r="IP577" s="128">
        <v>11.44</v>
      </c>
      <c r="IQ577" s="128">
        <v>29.718800000000002</v>
      </c>
      <c r="IR577" s="120">
        <v>0.20979999999999999</v>
      </c>
      <c r="IS577" s="128">
        <v>11.44</v>
      </c>
      <c r="IT577" s="128">
        <v>43.834400000000002</v>
      </c>
      <c r="IU577" s="120">
        <v>0.28570000000000001</v>
      </c>
      <c r="IV577" s="128">
        <v>11.44</v>
      </c>
      <c r="IW577" s="128">
        <v>18.2517</v>
      </c>
      <c r="IX577" s="120">
        <v>8.9099999999999999E-2</v>
      </c>
      <c r="IY577" s="128">
        <v>11.44</v>
      </c>
      <c r="IZ577" s="128">
        <v>1.7065999999999999</v>
      </c>
      <c r="JA577" s="120">
        <v>0.12570000000000001</v>
      </c>
      <c r="JB577" s="128">
        <v>11.44</v>
      </c>
      <c r="JC577" s="128">
        <v>11.9541</v>
      </c>
      <c r="JD577" s="120">
        <v>8.5000000000000006E-2</v>
      </c>
      <c r="JE577" s="128">
        <v>11.44</v>
      </c>
      <c r="JF577" s="128">
        <v>26.253299999999999</v>
      </c>
      <c r="JG577" s="120">
        <v>0.27700000000000002</v>
      </c>
      <c r="JH577" s="128">
        <v>11.44</v>
      </c>
      <c r="JI577" s="128">
        <v>21.8186</v>
      </c>
      <c r="JJ577" s="120">
        <v>0.1268</v>
      </c>
      <c r="JK577" s="128">
        <v>11.44</v>
      </c>
      <c r="JL577" s="128">
        <v>9.5025999999999993</v>
      </c>
      <c r="JM577" s="120">
        <v>8.0199999999999994E-2</v>
      </c>
      <c r="JN577" s="128">
        <v>11.44</v>
      </c>
      <c r="JO577" s="128">
        <v>4.1356000000000002</v>
      </c>
      <c r="JP577" s="120">
        <v>8.5099999999999995E-2</v>
      </c>
      <c r="JQ577" s="128">
        <v>11.44</v>
      </c>
      <c r="JR577" s="128">
        <v>17.031700000000001</v>
      </c>
      <c r="JS577" s="120">
        <v>7.0499999999999993E-2</v>
      </c>
    </row>
    <row r="578" spans="1:279" x14ac:dyDescent="0.25">
      <c r="A578" s="128">
        <v>11.46</v>
      </c>
      <c r="B578" s="128">
        <v>7.0072000000000001</v>
      </c>
      <c r="C578" s="120">
        <v>0.31069999999999998</v>
      </c>
      <c r="D578" s="120">
        <v>11.46</v>
      </c>
      <c r="E578" s="120">
        <v>32.224299999999999</v>
      </c>
      <c r="F578" s="120">
        <v>0.45400000000000001</v>
      </c>
      <c r="G578" s="120">
        <v>11.46</v>
      </c>
      <c r="H578" s="120">
        <v>30.7818</v>
      </c>
      <c r="I578" s="120">
        <v>0.47539999999999999</v>
      </c>
      <c r="J578" s="120">
        <v>11.46</v>
      </c>
      <c r="K578" s="120">
        <v>27.1754</v>
      </c>
      <c r="L578" s="120">
        <v>0.4793</v>
      </c>
      <c r="M578" s="120">
        <v>11.46</v>
      </c>
      <c r="N578" s="120">
        <v>9.8312000000000008</v>
      </c>
      <c r="O578" s="120">
        <v>0.54159999999999997</v>
      </c>
      <c r="P578" s="120">
        <v>11.46</v>
      </c>
      <c r="Q578" s="120">
        <v>24.307300000000001</v>
      </c>
      <c r="R578" s="120">
        <v>0.59250000000000003</v>
      </c>
      <c r="S578" s="120">
        <v>11.46</v>
      </c>
      <c r="T578" s="120">
        <v>12.767899999999999</v>
      </c>
      <c r="U578" s="120">
        <v>0.8468</v>
      </c>
      <c r="V578" s="120">
        <v>13.797000000000001</v>
      </c>
      <c r="W578" s="120">
        <v>22.627099999999999</v>
      </c>
      <c r="X578" s="120">
        <v>0.1167</v>
      </c>
      <c r="Y578" s="120">
        <v>11.46</v>
      </c>
      <c r="Z578" s="120">
        <v>18.477900000000002</v>
      </c>
      <c r="AA578" s="120">
        <v>0.25740000000000002</v>
      </c>
      <c r="AB578" s="120">
        <v>11.46</v>
      </c>
      <c r="AC578" s="120">
        <v>25.046900000000001</v>
      </c>
      <c r="AD578" s="120">
        <v>0.3518</v>
      </c>
      <c r="AE578" s="120">
        <v>13.785</v>
      </c>
      <c r="AF578" s="120">
        <v>27.451899999999998</v>
      </c>
      <c r="AG578" s="120">
        <v>0.17469999999999999</v>
      </c>
      <c r="AH578" s="120">
        <v>11.46</v>
      </c>
      <c r="AI578" s="120">
        <v>21.279499999999999</v>
      </c>
      <c r="AJ578" s="120">
        <v>0.29170000000000001</v>
      </c>
      <c r="AK578" s="120">
        <v>11.46</v>
      </c>
      <c r="AL578" s="120">
        <v>24.3813</v>
      </c>
      <c r="AM578" s="120">
        <v>0.30570000000000003</v>
      </c>
      <c r="AN578" s="120">
        <v>14.23</v>
      </c>
      <c r="AO578" s="120">
        <v>19.703800000000001</v>
      </c>
      <c r="AP578" s="120">
        <v>0.16209999999999999</v>
      </c>
      <c r="AT578" s="120">
        <v>11.46</v>
      </c>
      <c r="AU578" s="120">
        <v>24.086200000000002</v>
      </c>
      <c r="AV578" s="120">
        <v>0.3508</v>
      </c>
      <c r="BO578" s="120">
        <v>11.46</v>
      </c>
      <c r="BP578" s="120">
        <v>21.828099999999999</v>
      </c>
      <c r="BQ578" s="120">
        <v>0.24249999999999999</v>
      </c>
      <c r="BR578" s="120">
        <v>11.46</v>
      </c>
      <c r="BS578" s="120">
        <v>39.0565</v>
      </c>
      <c r="BT578" s="120">
        <v>0.40849999999999997</v>
      </c>
      <c r="CA578" s="120">
        <v>11.46</v>
      </c>
      <c r="CB578" s="120">
        <v>20.586500000000001</v>
      </c>
      <c r="CC578" s="120">
        <v>0.26219999999999999</v>
      </c>
      <c r="CD578" s="120">
        <v>11.46</v>
      </c>
      <c r="CE578" s="120">
        <v>30.202100000000002</v>
      </c>
      <c r="CF578" s="120">
        <v>0.41010000000000002</v>
      </c>
      <c r="CS578" s="120">
        <v>11.46</v>
      </c>
      <c r="CT578" s="120">
        <v>19.385999999999999</v>
      </c>
      <c r="CU578" s="120">
        <v>0.30030000000000001</v>
      </c>
      <c r="CY578" s="120">
        <v>11.46</v>
      </c>
      <c r="CZ578" s="120">
        <v>20.356300000000001</v>
      </c>
      <c r="DA578" s="120">
        <v>0.90610000000000002</v>
      </c>
      <c r="DH578" s="120">
        <v>11.46</v>
      </c>
      <c r="DI578" s="120">
        <v>21.0581</v>
      </c>
      <c r="DJ578" s="120">
        <v>0.27389999999999998</v>
      </c>
      <c r="DN578" s="120">
        <v>11.46</v>
      </c>
      <c r="DO578" s="120">
        <v>24.702999999999999</v>
      </c>
      <c r="DP578" s="120">
        <v>0.31059999999999999</v>
      </c>
      <c r="DW578" s="120">
        <v>11.46</v>
      </c>
      <c r="DX578" s="120">
        <v>36.513800000000003</v>
      </c>
      <c r="DY578" s="120">
        <v>0.42549999999999999</v>
      </c>
      <c r="DZ578" s="120">
        <v>11.46</v>
      </c>
      <c r="EA578" s="120">
        <v>20.8445</v>
      </c>
      <c r="EB578" s="120">
        <v>0.23749999999999999</v>
      </c>
      <c r="EL578" s="120">
        <v>11.46</v>
      </c>
      <c r="EM578" s="120">
        <v>40.111199999999997</v>
      </c>
      <c r="EN578" s="120">
        <v>0.34150000000000003</v>
      </c>
      <c r="EO578" s="120">
        <v>11.46</v>
      </c>
      <c r="EP578" s="120">
        <v>12.8765</v>
      </c>
      <c r="EQ578" s="120">
        <v>0.14460000000000001</v>
      </c>
      <c r="EU578" s="120">
        <v>11.46</v>
      </c>
      <c r="EV578" s="120">
        <v>32.682299999999998</v>
      </c>
      <c r="EW578" s="120">
        <v>0.30430000000000001</v>
      </c>
      <c r="EX578" s="120">
        <v>11.46</v>
      </c>
      <c r="EY578" s="120">
        <v>20.607099999999999</v>
      </c>
      <c r="EZ578" s="120">
        <v>0.22800000000000001</v>
      </c>
      <c r="FM578" s="120">
        <v>11.46</v>
      </c>
      <c r="FN578" s="120">
        <v>24.6782</v>
      </c>
      <c r="FO578" s="120">
        <v>0.55069999999999997</v>
      </c>
      <c r="FP578" s="120">
        <v>11.46</v>
      </c>
      <c r="FQ578" s="120">
        <v>25.069800000000001</v>
      </c>
      <c r="FR578" s="120">
        <v>0.1799</v>
      </c>
      <c r="FV578" s="120">
        <v>11.46</v>
      </c>
      <c r="FW578" s="120">
        <v>25.804600000000001</v>
      </c>
      <c r="FX578" s="120">
        <v>0.26769999999999999</v>
      </c>
      <c r="FY578" s="120">
        <v>11.46</v>
      </c>
      <c r="FZ578" s="120">
        <v>20.044899999999998</v>
      </c>
      <c r="GA578" s="120">
        <v>0.18629999999999999</v>
      </c>
      <c r="GE578" s="120">
        <v>11.46</v>
      </c>
      <c r="GF578" s="120">
        <v>26.477799999999998</v>
      </c>
      <c r="GG578" s="120">
        <v>0.22389999999999999</v>
      </c>
      <c r="GH578" s="120">
        <v>11.46</v>
      </c>
      <c r="GI578" s="120">
        <v>22.0457</v>
      </c>
      <c r="GJ578" s="120">
        <v>0.21890000000000001</v>
      </c>
      <c r="GK578" s="120">
        <v>11.46</v>
      </c>
      <c r="GL578" s="120">
        <v>25.830300000000001</v>
      </c>
      <c r="GM578" s="120">
        <v>0.28289999999999998</v>
      </c>
      <c r="GN578" s="120">
        <v>11.46</v>
      </c>
      <c r="GO578" s="120">
        <v>22.991800000000001</v>
      </c>
      <c r="GP578" s="120">
        <v>0.37819999999999998</v>
      </c>
      <c r="GW578" s="120">
        <v>11.46</v>
      </c>
      <c r="GX578" s="120">
        <v>23.1709</v>
      </c>
      <c r="GY578" s="120">
        <v>0.4723</v>
      </c>
      <c r="GZ578" s="120">
        <v>11.46</v>
      </c>
      <c r="HA578" s="120">
        <v>23.3262</v>
      </c>
      <c r="HB578" s="120">
        <v>0.44019999999999998</v>
      </c>
      <c r="HF578" s="120">
        <v>11.46</v>
      </c>
      <c r="HG578" s="120">
        <v>22.620100000000001</v>
      </c>
      <c r="HH578" s="120">
        <v>0.51890000000000003</v>
      </c>
      <c r="HO578" s="120">
        <v>11.46</v>
      </c>
      <c r="HP578" s="120">
        <v>22.994399999999999</v>
      </c>
      <c r="HQ578" s="120">
        <v>0.28310000000000002</v>
      </c>
      <c r="HR578" s="120">
        <v>11.46</v>
      </c>
      <c r="HS578" s="120">
        <v>4.5509000000000004</v>
      </c>
      <c r="HT578" s="120">
        <v>0.26960000000000001</v>
      </c>
      <c r="HX578" s="128">
        <v>11.46</v>
      </c>
      <c r="HY578" s="128">
        <v>17.308800000000002</v>
      </c>
      <c r="HZ578" s="120">
        <v>0.19500000000000001</v>
      </c>
      <c r="IA578" s="128">
        <v>11.46</v>
      </c>
      <c r="IB578" s="128">
        <v>11.690099999999999</v>
      </c>
      <c r="IC578" s="120">
        <v>0.23150000000000001</v>
      </c>
      <c r="ID578" s="128">
        <v>11.46</v>
      </c>
      <c r="IE578" s="128">
        <v>22.992899999999999</v>
      </c>
      <c r="IF578" s="120">
        <v>0.11269999999999999</v>
      </c>
      <c r="IG578" s="128">
        <v>11.46</v>
      </c>
      <c r="IH578" s="128">
        <v>17.8704</v>
      </c>
      <c r="II578" s="120">
        <v>0.12809999999999999</v>
      </c>
      <c r="IJ578" s="128">
        <v>11.46</v>
      </c>
      <c r="IK578" s="128">
        <v>8.2620000000000005</v>
      </c>
      <c r="IL578" s="120">
        <v>0.1303</v>
      </c>
      <c r="IM578" s="128">
        <v>11.46</v>
      </c>
      <c r="IN578" s="128">
        <v>6.3761999999999999</v>
      </c>
      <c r="IO578" s="120">
        <v>0.12939999999999999</v>
      </c>
      <c r="IP578" s="128">
        <v>11.46</v>
      </c>
      <c r="IQ578" s="128">
        <v>29.6096</v>
      </c>
      <c r="IR578" s="120">
        <v>0.1938</v>
      </c>
      <c r="IS578" s="128">
        <v>11.46</v>
      </c>
      <c r="IT578" s="128">
        <v>46.639000000000003</v>
      </c>
      <c r="IU578" s="120">
        <v>0.30109999999999998</v>
      </c>
      <c r="IV578" s="128">
        <v>11.46</v>
      </c>
      <c r="IW578" s="128">
        <v>17.941099999999999</v>
      </c>
      <c r="IX578" s="120">
        <v>8.8599999999999998E-2</v>
      </c>
      <c r="IY578" s="128">
        <v>11.46</v>
      </c>
      <c r="IZ578" s="128">
        <v>1.8566</v>
      </c>
      <c r="JA578" s="120">
        <v>0.13500000000000001</v>
      </c>
      <c r="JB578" s="128">
        <v>11.46</v>
      </c>
      <c r="JC578" s="128">
        <v>11.9214</v>
      </c>
      <c r="JD578" s="120">
        <v>8.4000000000000005E-2</v>
      </c>
      <c r="JE578" s="128">
        <v>11.46</v>
      </c>
      <c r="JF578" s="128">
        <v>27.879899999999999</v>
      </c>
      <c r="JG578" s="120">
        <v>0.22789999999999999</v>
      </c>
      <c r="JH578" s="128">
        <v>11.46</v>
      </c>
      <c r="JI578" s="128">
        <v>21.8764</v>
      </c>
      <c r="JJ578" s="120">
        <v>0.12690000000000001</v>
      </c>
      <c r="JK578" s="128">
        <v>11.46</v>
      </c>
      <c r="JL578" s="128">
        <v>9.3770000000000007</v>
      </c>
      <c r="JM578" s="120">
        <v>7.6799999999999993E-2</v>
      </c>
      <c r="JN578" s="128">
        <v>11.46</v>
      </c>
      <c r="JO578" s="128">
        <v>4.1661999999999999</v>
      </c>
      <c r="JP578" s="120">
        <v>8.0299999999999996E-2</v>
      </c>
      <c r="JQ578" s="128">
        <v>11.46</v>
      </c>
      <c r="JR578" s="128">
        <v>18.4863</v>
      </c>
      <c r="JS578" s="120">
        <v>7.6300000000000007E-2</v>
      </c>
    </row>
    <row r="579" spans="1:279" x14ac:dyDescent="0.25">
      <c r="A579" s="128">
        <v>11.48</v>
      </c>
      <c r="B579" s="128">
        <v>7.5880999999999998</v>
      </c>
      <c r="C579" s="120">
        <v>0.30020000000000002</v>
      </c>
      <c r="D579" s="120">
        <v>11.48</v>
      </c>
      <c r="E579" s="120">
        <v>32.268700000000003</v>
      </c>
      <c r="F579" s="120">
        <v>0.43640000000000001</v>
      </c>
      <c r="G579" s="120">
        <v>11.48</v>
      </c>
      <c r="H579" s="120">
        <v>29.903300000000002</v>
      </c>
      <c r="I579" s="120">
        <v>0.41170000000000001</v>
      </c>
      <c r="J579" s="120">
        <v>11.48</v>
      </c>
      <c r="K579" s="120">
        <v>26.8993</v>
      </c>
      <c r="L579" s="120">
        <v>0.45019999999999999</v>
      </c>
      <c r="M579" s="120">
        <v>11.48</v>
      </c>
      <c r="N579" s="120">
        <v>9.7315000000000005</v>
      </c>
      <c r="O579" s="120">
        <v>0.50480000000000003</v>
      </c>
      <c r="P579" s="120">
        <v>11.48</v>
      </c>
      <c r="Q579" s="120">
        <v>23.570900000000002</v>
      </c>
      <c r="R579" s="120">
        <v>0.56969999999999998</v>
      </c>
      <c r="S579" s="120">
        <v>11.48</v>
      </c>
      <c r="T579" s="120">
        <v>13.3439</v>
      </c>
      <c r="U579" s="120">
        <v>0.61180000000000001</v>
      </c>
      <c r="V579" s="120">
        <v>13.817</v>
      </c>
      <c r="W579" s="120">
        <v>22.6309</v>
      </c>
      <c r="X579" s="120">
        <v>0.1157</v>
      </c>
      <c r="Y579" s="120">
        <v>11.48</v>
      </c>
      <c r="Z579" s="120">
        <v>18.7622</v>
      </c>
      <c r="AA579" s="120">
        <v>0.26960000000000001</v>
      </c>
      <c r="AB579" s="120">
        <v>11.48</v>
      </c>
      <c r="AC579" s="120">
        <v>25.023499999999999</v>
      </c>
      <c r="AD579" s="120">
        <v>0.34949999999999998</v>
      </c>
      <c r="AE579" s="120">
        <v>13.805</v>
      </c>
      <c r="AF579" s="120">
        <v>26.901700000000002</v>
      </c>
      <c r="AG579" s="120">
        <v>0.1724</v>
      </c>
      <c r="AH579" s="120">
        <v>11.48</v>
      </c>
      <c r="AI579" s="120">
        <v>22.599599999999999</v>
      </c>
      <c r="AJ579" s="120">
        <v>0.29680000000000001</v>
      </c>
      <c r="AK579" s="120">
        <v>11.48</v>
      </c>
      <c r="AL579" s="120">
        <v>24.664200000000001</v>
      </c>
      <c r="AM579" s="120">
        <v>0.3044</v>
      </c>
      <c r="AN579" s="120">
        <v>14.25</v>
      </c>
      <c r="AO579" s="120">
        <v>19.988399999999999</v>
      </c>
      <c r="AP579" s="120">
        <v>0.1603</v>
      </c>
      <c r="AT579" s="120">
        <v>11.48</v>
      </c>
      <c r="AU579" s="120">
        <v>24.3445</v>
      </c>
      <c r="AV579" s="120">
        <v>0.34799999999999998</v>
      </c>
      <c r="BO579" s="120">
        <v>11.48</v>
      </c>
      <c r="BP579" s="120">
        <v>22.098299999999998</v>
      </c>
      <c r="BQ579" s="120">
        <v>0.24440000000000001</v>
      </c>
      <c r="BR579" s="120">
        <v>11.48</v>
      </c>
      <c r="BS579" s="120">
        <v>38.763800000000003</v>
      </c>
      <c r="BT579" s="120">
        <v>0.40410000000000001</v>
      </c>
      <c r="CA579" s="120">
        <v>11.48</v>
      </c>
      <c r="CB579" s="120">
        <v>19.389099999999999</v>
      </c>
      <c r="CC579" s="120">
        <v>0.2787</v>
      </c>
      <c r="CD579" s="120">
        <v>11.48</v>
      </c>
      <c r="CE579" s="120">
        <v>30.9619</v>
      </c>
      <c r="CF579" s="120">
        <v>0.36209999999999998</v>
      </c>
      <c r="CS579" s="120">
        <v>11.48</v>
      </c>
      <c r="CT579" s="120">
        <v>19.2807</v>
      </c>
      <c r="CU579" s="120">
        <v>0.28799999999999998</v>
      </c>
      <c r="CY579" s="120">
        <v>11.48</v>
      </c>
      <c r="CZ579" s="120">
        <v>20.165500000000002</v>
      </c>
      <c r="DA579" s="120">
        <v>0.82899999999999996</v>
      </c>
      <c r="DH579" s="120">
        <v>11.48</v>
      </c>
      <c r="DI579" s="120">
        <v>20.818899999999999</v>
      </c>
      <c r="DJ579" s="120">
        <v>0.28239999999999998</v>
      </c>
      <c r="DN579" s="120">
        <v>11.48</v>
      </c>
      <c r="DO579" s="120">
        <v>24.372299999999999</v>
      </c>
      <c r="DP579" s="120">
        <v>0.31969999999999998</v>
      </c>
      <c r="DW579" s="120">
        <v>11.48</v>
      </c>
      <c r="DX579" s="120">
        <v>35.7211</v>
      </c>
      <c r="DY579" s="120">
        <v>0.42659999999999998</v>
      </c>
      <c r="DZ579" s="120">
        <v>11.48</v>
      </c>
      <c r="EA579" s="120">
        <v>21.229800000000001</v>
      </c>
      <c r="EB579" s="120">
        <v>0.24010000000000001</v>
      </c>
      <c r="EL579" s="120">
        <v>11.48</v>
      </c>
      <c r="EM579" s="120">
        <v>40.457000000000001</v>
      </c>
      <c r="EN579" s="120">
        <v>0.3594</v>
      </c>
      <c r="EO579" s="120">
        <v>11.48</v>
      </c>
      <c r="EP579" s="120">
        <v>12.872999999999999</v>
      </c>
      <c r="EQ579" s="120">
        <v>0.15629999999999999</v>
      </c>
      <c r="EU579" s="120">
        <v>11.48</v>
      </c>
      <c r="EV579" s="120">
        <v>34.817500000000003</v>
      </c>
      <c r="EW579" s="120">
        <v>0.2928</v>
      </c>
      <c r="EX579" s="120">
        <v>11.48</v>
      </c>
      <c r="EY579" s="120">
        <v>20.540099999999999</v>
      </c>
      <c r="EZ579" s="120">
        <v>0.22439999999999999</v>
      </c>
      <c r="FM579" s="120">
        <v>11.48</v>
      </c>
      <c r="FN579" s="120">
        <v>24.927199999999999</v>
      </c>
      <c r="FO579" s="120">
        <v>0.56159999999999999</v>
      </c>
      <c r="FP579" s="120">
        <v>11.48</v>
      </c>
      <c r="FQ579" s="120">
        <v>24.5151</v>
      </c>
      <c r="FR579" s="120">
        <v>0.1754</v>
      </c>
      <c r="FV579" s="120">
        <v>11.48</v>
      </c>
      <c r="FW579" s="120">
        <v>25.4526</v>
      </c>
      <c r="FX579" s="120">
        <v>0.25779999999999997</v>
      </c>
      <c r="FY579" s="120">
        <v>11.48</v>
      </c>
      <c r="FZ579" s="120">
        <v>20.425699999999999</v>
      </c>
      <c r="GA579" s="120">
        <v>0.18490000000000001</v>
      </c>
      <c r="GE579" s="120">
        <v>11.48</v>
      </c>
      <c r="GF579" s="120">
        <v>26.286999999999999</v>
      </c>
      <c r="GG579" s="120">
        <v>0.2233</v>
      </c>
      <c r="GH579" s="120">
        <v>11.48</v>
      </c>
      <c r="GI579" s="120">
        <v>22.429300000000001</v>
      </c>
      <c r="GJ579" s="120">
        <v>0.21510000000000001</v>
      </c>
      <c r="GK579" s="120">
        <v>11.48</v>
      </c>
      <c r="GL579" s="120">
        <v>25.392900000000001</v>
      </c>
      <c r="GM579" s="120">
        <v>0.30959999999999999</v>
      </c>
      <c r="GN579" s="120">
        <v>11.48</v>
      </c>
      <c r="GO579" s="120">
        <v>23.228899999999999</v>
      </c>
      <c r="GP579" s="120">
        <v>0.36890000000000001</v>
      </c>
      <c r="GW579" s="120">
        <v>11.48</v>
      </c>
      <c r="GX579" s="120">
        <v>22.666399999999999</v>
      </c>
      <c r="GY579" s="120">
        <v>0.43120000000000003</v>
      </c>
      <c r="GZ579" s="120">
        <v>11.48</v>
      </c>
      <c r="HA579" s="120">
        <v>22.749300000000002</v>
      </c>
      <c r="HB579" s="120">
        <v>0.3624</v>
      </c>
      <c r="HF579" s="120">
        <v>11.48</v>
      </c>
      <c r="HG579" s="120">
        <v>22.876999999999999</v>
      </c>
      <c r="HH579" s="120">
        <v>0.50290000000000001</v>
      </c>
      <c r="HO579" s="120">
        <v>11.48</v>
      </c>
      <c r="HP579" s="120">
        <v>22.603000000000002</v>
      </c>
      <c r="HQ579" s="120">
        <v>0.28189999999999998</v>
      </c>
      <c r="HR579" s="120">
        <v>11.48</v>
      </c>
      <c r="HS579" s="120">
        <v>4.2115999999999998</v>
      </c>
      <c r="HT579" s="120">
        <v>0.23719999999999999</v>
      </c>
      <c r="HX579" s="128">
        <v>11.48</v>
      </c>
      <c r="HY579" s="128">
        <v>17.214400000000001</v>
      </c>
      <c r="HZ579" s="120">
        <v>0.19350000000000001</v>
      </c>
      <c r="IA579" s="128">
        <v>11.48</v>
      </c>
      <c r="IB579" s="128">
        <v>13.9132</v>
      </c>
      <c r="IC579" s="120">
        <v>0.2248</v>
      </c>
      <c r="ID579" s="128">
        <v>11.48</v>
      </c>
      <c r="IE579" s="128">
        <v>23.021000000000001</v>
      </c>
      <c r="IF579" s="120">
        <v>0.1162</v>
      </c>
      <c r="IG579" s="128">
        <v>11.48</v>
      </c>
      <c r="IH579" s="128">
        <v>16.646000000000001</v>
      </c>
      <c r="II579" s="120">
        <v>0.13320000000000001</v>
      </c>
      <c r="IJ579" s="128">
        <v>11.48</v>
      </c>
      <c r="IK579" s="128">
        <v>10.3926</v>
      </c>
      <c r="IL579" s="120">
        <v>0.13869999999999999</v>
      </c>
      <c r="IM579" s="128">
        <v>11.48</v>
      </c>
      <c r="IN579" s="128">
        <v>6.3292999999999999</v>
      </c>
      <c r="IO579" s="120">
        <v>0.13469999999999999</v>
      </c>
      <c r="IP579" s="128">
        <v>11.48</v>
      </c>
      <c r="IQ579" s="128">
        <v>28.9833</v>
      </c>
      <c r="IR579" s="120">
        <v>0.1817</v>
      </c>
      <c r="IS579" s="128">
        <v>11.48</v>
      </c>
      <c r="IT579" s="128">
        <v>49.3733</v>
      </c>
      <c r="IU579" s="120">
        <v>0.3085</v>
      </c>
      <c r="IV579" s="128">
        <v>11.48</v>
      </c>
      <c r="IW579" s="128">
        <v>18.067699999999999</v>
      </c>
      <c r="IX579" s="120">
        <v>8.9300000000000004E-2</v>
      </c>
      <c r="IY579" s="128">
        <v>11.48</v>
      </c>
      <c r="IZ579" s="128">
        <v>1.8949</v>
      </c>
      <c r="JA579" s="120">
        <v>0.1497</v>
      </c>
      <c r="JB579" s="128">
        <v>11.48</v>
      </c>
      <c r="JC579" s="128">
        <v>11.8887</v>
      </c>
      <c r="JD579" s="120">
        <v>8.4000000000000005E-2</v>
      </c>
      <c r="JE579" s="128">
        <v>11.48</v>
      </c>
      <c r="JF579" s="128">
        <v>28.0822</v>
      </c>
      <c r="JG579" s="120">
        <v>0.1588</v>
      </c>
      <c r="JH579" s="128">
        <v>11.48</v>
      </c>
      <c r="JI579" s="128">
        <v>22.113900000000001</v>
      </c>
      <c r="JJ579" s="120">
        <v>0.13170000000000001</v>
      </c>
      <c r="JK579" s="128">
        <v>11.48</v>
      </c>
      <c r="JL579" s="128">
        <v>9.2382000000000009</v>
      </c>
      <c r="JM579" s="120">
        <v>7.3700000000000002E-2</v>
      </c>
      <c r="JN579" s="128">
        <v>11.48</v>
      </c>
      <c r="JO579" s="128">
        <v>4.4253999999999998</v>
      </c>
      <c r="JP579" s="120">
        <v>9.0200000000000002E-2</v>
      </c>
      <c r="JQ579" s="128">
        <v>11.48</v>
      </c>
      <c r="JR579" s="128">
        <v>19.803599999999999</v>
      </c>
      <c r="JS579" s="120">
        <v>8.6199999999999999E-2</v>
      </c>
    </row>
    <row r="580" spans="1:279" x14ac:dyDescent="0.25">
      <c r="A580" s="128">
        <v>11.5</v>
      </c>
      <c r="B580" s="128">
        <v>7.5321999999999996</v>
      </c>
      <c r="C580" s="120">
        <v>0.2777</v>
      </c>
      <c r="D580" s="120">
        <v>11.5</v>
      </c>
      <c r="E580" s="120">
        <v>32.584899999999998</v>
      </c>
      <c r="F580" s="120">
        <v>0.43630000000000002</v>
      </c>
      <c r="G580" s="120">
        <v>11.5</v>
      </c>
      <c r="H580" s="120">
        <v>29.002199999999998</v>
      </c>
      <c r="I580" s="120">
        <v>0.44979999999999998</v>
      </c>
      <c r="J580" s="120">
        <v>11.5</v>
      </c>
      <c r="K580" s="120">
        <v>26.400700000000001</v>
      </c>
      <c r="L580" s="120">
        <v>0.46429999999999999</v>
      </c>
      <c r="M580" s="120">
        <v>11.5</v>
      </c>
      <c r="N580" s="120">
        <v>9.9117999999999995</v>
      </c>
      <c r="O580" s="120">
        <v>0.41589999999999999</v>
      </c>
      <c r="P580" s="120">
        <v>11.5</v>
      </c>
      <c r="Q580" s="120">
        <v>23.8596</v>
      </c>
      <c r="R580" s="120">
        <v>0.5222</v>
      </c>
      <c r="S580" s="120">
        <v>11.5</v>
      </c>
      <c r="T580" s="120">
        <v>13.640599999999999</v>
      </c>
      <c r="U580" s="120">
        <v>0.45369999999999999</v>
      </c>
      <c r="V580" s="120">
        <v>13.837</v>
      </c>
      <c r="W580" s="120">
        <v>22.586500000000001</v>
      </c>
      <c r="X580" s="120">
        <v>0.1143</v>
      </c>
      <c r="Y580" s="120">
        <v>11.5</v>
      </c>
      <c r="Z580" s="120">
        <v>19.186499999999999</v>
      </c>
      <c r="AA580" s="120">
        <v>0.28089999999999998</v>
      </c>
      <c r="AB580" s="120">
        <v>11.5</v>
      </c>
      <c r="AC580" s="120">
        <v>24.9939</v>
      </c>
      <c r="AD580" s="120">
        <v>0.34360000000000002</v>
      </c>
      <c r="AE580" s="120">
        <v>13.824999999999999</v>
      </c>
      <c r="AF580" s="120">
        <v>26.616800000000001</v>
      </c>
      <c r="AG580" s="120">
        <v>0.1701</v>
      </c>
      <c r="AH580" s="120">
        <v>11.5</v>
      </c>
      <c r="AI580" s="120">
        <v>23.773499999999999</v>
      </c>
      <c r="AJ580" s="120">
        <v>0.29399999999999998</v>
      </c>
      <c r="AK580" s="120">
        <v>11.5</v>
      </c>
      <c r="AL580" s="120">
        <v>24.934899999999999</v>
      </c>
      <c r="AM580" s="120">
        <v>0.3044</v>
      </c>
      <c r="AN580" s="120">
        <v>14.27</v>
      </c>
      <c r="AO580" s="120">
        <v>20.121300000000002</v>
      </c>
      <c r="AP580" s="120">
        <v>0.16819999999999999</v>
      </c>
      <c r="AT580" s="120">
        <v>11.5</v>
      </c>
      <c r="AU580" s="120">
        <v>24.6934</v>
      </c>
      <c r="AV580" s="120">
        <v>0.34439999999999998</v>
      </c>
      <c r="BO580" s="120">
        <v>11.5</v>
      </c>
      <c r="BP580" s="120">
        <v>22.434100000000001</v>
      </c>
      <c r="BQ580" s="120">
        <v>0.25650000000000001</v>
      </c>
      <c r="BR580" s="120">
        <v>11.5</v>
      </c>
      <c r="BS580" s="120">
        <v>38.410600000000002</v>
      </c>
      <c r="BT580" s="120">
        <v>0.4007</v>
      </c>
      <c r="CA580" s="120">
        <v>11.5</v>
      </c>
      <c r="CB580" s="120">
        <v>18.572500000000002</v>
      </c>
      <c r="CC580" s="120">
        <v>0.32850000000000001</v>
      </c>
      <c r="CD580" s="120">
        <v>11.5</v>
      </c>
      <c r="CE580" s="120">
        <v>31.313700000000001</v>
      </c>
      <c r="CF580" s="120">
        <v>0.32800000000000001</v>
      </c>
      <c r="CS580" s="120">
        <v>11.5</v>
      </c>
      <c r="CT580" s="120">
        <v>19.2103</v>
      </c>
      <c r="CU580" s="120">
        <v>0.27510000000000001</v>
      </c>
      <c r="CY580" s="120">
        <v>11.5</v>
      </c>
      <c r="CZ580" s="120">
        <v>20.1525</v>
      </c>
      <c r="DA580" s="120">
        <v>0.64829999999999999</v>
      </c>
      <c r="DH580" s="120">
        <v>11.5</v>
      </c>
      <c r="DI580" s="120">
        <v>20.629100000000001</v>
      </c>
      <c r="DJ580" s="120">
        <v>0.26129999999999998</v>
      </c>
      <c r="DN580" s="120">
        <v>11.5</v>
      </c>
      <c r="DO580" s="120">
        <v>24.204000000000001</v>
      </c>
      <c r="DP580" s="120">
        <v>0.30170000000000002</v>
      </c>
      <c r="DW580" s="120">
        <v>11.5</v>
      </c>
      <c r="DX580" s="120">
        <v>35.6753</v>
      </c>
      <c r="DY580" s="120">
        <v>0.43009999999999998</v>
      </c>
      <c r="DZ580" s="120">
        <v>11.5</v>
      </c>
      <c r="EA580" s="120">
        <v>21.9682</v>
      </c>
      <c r="EB580" s="120">
        <v>0.26019999999999999</v>
      </c>
      <c r="EL580" s="120">
        <v>11.5</v>
      </c>
      <c r="EM580" s="120">
        <v>39.9512</v>
      </c>
      <c r="EN580" s="120">
        <v>0.36890000000000001</v>
      </c>
      <c r="EO580" s="120">
        <v>11.5</v>
      </c>
      <c r="EP580" s="120">
        <v>12.9238</v>
      </c>
      <c r="EQ580" s="120">
        <v>0.16639999999999999</v>
      </c>
      <c r="EU580" s="120">
        <v>11.5</v>
      </c>
      <c r="EV580" s="120">
        <v>36.750999999999998</v>
      </c>
      <c r="EW580" s="120">
        <v>0.31879999999999997</v>
      </c>
      <c r="EX580" s="120">
        <v>11.5</v>
      </c>
      <c r="EY580" s="120">
        <v>20.5121</v>
      </c>
      <c r="EZ580" s="120">
        <v>0.22059999999999999</v>
      </c>
      <c r="FM580" s="120">
        <v>11.5</v>
      </c>
      <c r="FN580" s="120">
        <v>25.464099999999998</v>
      </c>
      <c r="FO580" s="120">
        <v>0.5756</v>
      </c>
      <c r="FP580" s="120">
        <v>11.5</v>
      </c>
      <c r="FQ580" s="120">
        <v>23.7911</v>
      </c>
      <c r="FR580" s="120">
        <v>0.1741</v>
      </c>
      <c r="FV580" s="120">
        <v>11.5</v>
      </c>
      <c r="FW580" s="120">
        <v>25.451699999999999</v>
      </c>
      <c r="FX580" s="120">
        <v>0.24709999999999999</v>
      </c>
      <c r="FY580" s="120">
        <v>11.5</v>
      </c>
      <c r="FZ580" s="120">
        <v>21.256599999999999</v>
      </c>
      <c r="GA580" s="120">
        <v>0.18290000000000001</v>
      </c>
      <c r="GE580" s="120">
        <v>11.5</v>
      </c>
      <c r="GF580" s="120">
        <v>26.268000000000001</v>
      </c>
      <c r="GG580" s="120">
        <v>0.22170000000000001</v>
      </c>
      <c r="GH580" s="120">
        <v>11.5</v>
      </c>
      <c r="GI580" s="120">
        <v>22.4621</v>
      </c>
      <c r="GJ580" s="120">
        <v>0.19800000000000001</v>
      </c>
      <c r="GK580" s="120">
        <v>11.5</v>
      </c>
      <c r="GL580" s="120">
        <v>24.697800000000001</v>
      </c>
      <c r="GM580" s="120">
        <v>0.32569999999999999</v>
      </c>
      <c r="GN580" s="120">
        <v>11.5</v>
      </c>
      <c r="GO580" s="120">
        <v>23.412299999999998</v>
      </c>
      <c r="GP580" s="120">
        <v>0.35899999999999999</v>
      </c>
      <c r="GW580" s="120">
        <v>11.5</v>
      </c>
      <c r="GX580" s="120">
        <v>22.371200000000002</v>
      </c>
      <c r="GY580" s="120">
        <v>0.43759999999999999</v>
      </c>
      <c r="GZ580" s="120">
        <v>11.5</v>
      </c>
      <c r="HA580" s="120">
        <v>22.101800000000001</v>
      </c>
      <c r="HB580" s="120">
        <v>0.34899999999999998</v>
      </c>
      <c r="HF580" s="120">
        <v>11.5</v>
      </c>
      <c r="HG580" s="120">
        <v>23.0489</v>
      </c>
      <c r="HH580" s="120">
        <v>0.501</v>
      </c>
      <c r="HO580" s="120">
        <v>11.5</v>
      </c>
      <c r="HP580" s="120">
        <v>22.5959</v>
      </c>
      <c r="HQ580" s="120">
        <v>0.28170000000000001</v>
      </c>
      <c r="HR580" s="120">
        <v>11.5</v>
      </c>
      <c r="HS580" s="120">
        <v>4.1285999999999996</v>
      </c>
      <c r="HT580" s="120">
        <v>0.2044</v>
      </c>
      <c r="HX580" s="128">
        <v>11.5</v>
      </c>
      <c r="HY580" s="128">
        <v>17.186900000000001</v>
      </c>
      <c r="HZ580" s="120">
        <v>0.1923</v>
      </c>
      <c r="IA580" s="128">
        <v>11.5</v>
      </c>
      <c r="IB580" s="128">
        <v>16.136399999999998</v>
      </c>
      <c r="IC580" s="120">
        <v>0.20200000000000001</v>
      </c>
      <c r="ID580" s="128">
        <v>11.5</v>
      </c>
      <c r="IE580" s="128">
        <v>22.978999999999999</v>
      </c>
      <c r="IF580" s="120">
        <v>0.1169</v>
      </c>
      <c r="IG580" s="128">
        <v>11.5</v>
      </c>
      <c r="IH580" s="128">
        <v>15.652200000000001</v>
      </c>
      <c r="II580" s="120">
        <v>0.15229999999999999</v>
      </c>
      <c r="IJ580" s="128">
        <v>11.5</v>
      </c>
      <c r="IK580" s="128">
        <v>14.3566</v>
      </c>
      <c r="IL580" s="120">
        <v>0.14610000000000001</v>
      </c>
      <c r="IM580" s="128">
        <v>11.5</v>
      </c>
      <c r="IN580" s="128">
        <v>6.4757999999999996</v>
      </c>
      <c r="IO580" s="120">
        <v>0.1321</v>
      </c>
      <c r="IP580" s="128">
        <v>11.5</v>
      </c>
      <c r="IQ580" s="128">
        <v>28.212</v>
      </c>
      <c r="IR580" s="120">
        <v>0.18709999999999999</v>
      </c>
      <c r="IS580" s="128">
        <v>11.5</v>
      </c>
      <c r="IT580" s="128">
        <v>51.383099999999999</v>
      </c>
      <c r="IU580" s="120">
        <v>0.31080000000000002</v>
      </c>
      <c r="IV580" s="128">
        <v>11.5</v>
      </c>
      <c r="IW580" s="128">
        <v>18.2364</v>
      </c>
      <c r="IX580" s="120">
        <v>8.8400000000000006E-2</v>
      </c>
      <c r="IY580" s="128">
        <v>11.5</v>
      </c>
      <c r="IZ580" s="128">
        <v>2.0013000000000001</v>
      </c>
      <c r="JA580" s="120">
        <v>0.1704</v>
      </c>
      <c r="JB580" s="128">
        <v>11.5</v>
      </c>
      <c r="JC580" s="128">
        <v>12.086</v>
      </c>
      <c r="JD580" s="120">
        <v>8.5000000000000006E-2</v>
      </c>
      <c r="JE580" s="128">
        <v>11.5</v>
      </c>
      <c r="JF580" s="128">
        <v>27.408100000000001</v>
      </c>
      <c r="JG580" s="120">
        <v>0.10290000000000001</v>
      </c>
      <c r="JH580" s="128">
        <v>11.5</v>
      </c>
      <c r="JI580" s="128">
        <v>22.2849</v>
      </c>
      <c r="JJ580" s="120">
        <v>0.14219999999999999</v>
      </c>
      <c r="JK580" s="128">
        <v>11.5</v>
      </c>
      <c r="JL580" s="128">
        <v>9.0535999999999994</v>
      </c>
      <c r="JM580" s="120">
        <v>7.0499999999999993E-2</v>
      </c>
      <c r="JN580" s="128">
        <v>11.5</v>
      </c>
      <c r="JO580" s="128">
        <v>4.9031000000000002</v>
      </c>
      <c r="JP580" s="120">
        <v>0.10249999999999999</v>
      </c>
      <c r="JQ580" s="128">
        <v>11.5</v>
      </c>
      <c r="JR580" s="128">
        <v>20.9314</v>
      </c>
      <c r="JS580" s="120">
        <v>9.3399999999999997E-2</v>
      </c>
    </row>
    <row r="581" spans="1:279" x14ac:dyDescent="0.25">
      <c r="A581" s="128">
        <v>11.52</v>
      </c>
      <c r="B581" s="128">
        <v>7.8068</v>
      </c>
      <c r="C581" s="120">
        <v>0.2707</v>
      </c>
      <c r="D581" s="120">
        <v>11.52</v>
      </c>
      <c r="E581" s="120">
        <v>31.978300000000001</v>
      </c>
      <c r="F581" s="120">
        <v>0.43890000000000001</v>
      </c>
      <c r="G581" s="120">
        <v>11.52</v>
      </c>
      <c r="H581" s="120">
        <v>28.629100000000001</v>
      </c>
      <c r="I581" s="120">
        <v>0.40920000000000001</v>
      </c>
      <c r="J581" s="120">
        <v>11.52</v>
      </c>
      <c r="K581" s="120">
        <v>26.0838</v>
      </c>
      <c r="L581" s="120">
        <v>0.52029999999999998</v>
      </c>
      <c r="M581" s="120">
        <v>11.52</v>
      </c>
      <c r="N581" s="120">
        <v>10.701599999999999</v>
      </c>
      <c r="O581" s="120">
        <v>0.32690000000000002</v>
      </c>
      <c r="P581" s="120">
        <v>11.52</v>
      </c>
      <c r="Q581" s="120">
        <v>25.055900000000001</v>
      </c>
      <c r="R581" s="120">
        <v>0.46250000000000002</v>
      </c>
      <c r="S581" s="120">
        <v>11.52</v>
      </c>
      <c r="T581" s="120">
        <v>13.6752</v>
      </c>
      <c r="U581" s="120">
        <v>0.43909999999999999</v>
      </c>
      <c r="V581" s="120">
        <v>13.856999999999999</v>
      </c>
      <c r="W581" s="120">
        <v>22.0822</v>
      </c>
      <c r="X581" s="120">
        <v>0.12609999999999999</v>
      </c>
      <c r="Y581" s="120">
        <v>11.52</v>
      </c>
      <c r="Z581" s="120">
        <v>19.635100000000001</v>
      </c>
      <c r="AA581" s="120">
        <v>0.2903</v>
      </c>
      <c r="AB581" s="120">
        <v>11.52</v>
      </c>
      <c r="AC581" s="120">
        <v>24.900300000000001</v>
      </c>
      <c r="AD581" s="120">
        <v>0.33400000000000002</v>
      </c>
      <c r="AE581" s="120">
        <v>13.845000000000001</v>
      </c>
      <c r="AF581" s="120">
        <v>26.779800000000002</v>
      </c>
      <c r="AG581" s="120">
        <v>0.16170000000000001</v>
      </c>
      <c r="AH581" s="120">
        <v>11.52</v>
      </c>
      <c r="AI581" s="120">
        <v>24.726900000000001</v>
      </c>
      <c r="AJ581" s="120">
        <v>0.2737</v>
      </c>
      <c r="AK581" s="120">
        <v>11.52</v>
      </c>
      <c r="AL581" s="120">
        <v>25.0471</v>
      </c>
      <c r="AM581" s="120">
        <v>0.31059999999999999</v>
      </c>
      <c r="AN581" s="120">
        <v>14.29</v>
      </c>
      <c r="AO581" s="120">
        <v>20.087599999999998</v>
      </c>
      <c r="AP581" s="120">
        <v>0.1767</v>
      </c>
      <c r="AT581" s="120">
        <v>11.52</v>
      </c>
      <c r="AU581" s="120">
        <v>25.122599999999998</v>
      </c>
      <c r="AV581" s="120">
        <v>0.34620000000000001</v>
      </c>
      <c r="BO581" s="120">
        <v>11.52</v>
      </c>
      <c r="BP581" s="120">
        <v>22.698699999999999</v>
      </c>
      <c r="BQ581" s="120">
        <v>0.26579999999999998</v>
      </c>
      <c r="BR581" s="120">
        <v>11.52</v>
      </c>
      <c r="BS581" s="120">
        <v>38.353200000000001</v>
      </c>
      <c r="BT581" s="120">
        <v>0.41399999999999998</v>
      </c>
      <c r="CA581" s="120">
        <v>11.52</v>
      </c>
      <c r="CB581" s="120">
        <v>18.109400000000001</v>
      </c>
      <c r="CC581" s="120">
        <v>0.33050000000000002</v>
      </c>
      <c r="CD581" s="120">
        <v>11.52</v>
      </c>
      <c r="CE581" s="120">
        <v>31.485199999999999</v>
      </c>
      <c r="CF581" s="120">
        <v>0.31190000000000001</v>
      </c>
      <c r="CS581" s="120">
        <v>11.52</v>
      </c>
      <c r="CT581" s="120">
        <v>19.043299999999999</v>
      </c>
      <c r="CU581" s="120">
        <v>0.26529999999999998</v>
      </c>
      <c r="CY581" s="120">
        <v>11.52</v>
      </c>
      <c r="CZ581" s="120">
        <v>18.807600000000001</v>
      </c>
      <c r="DA581" s="120">
        <v>0.52800000000000002</v>
      </c>
      <c r="DH581" s="120">
        <v>11.52</v>
      </c>
      <c r="DI581" s="120">
        <v>20.4054</v>
      </c>
      <c r="DJ581" s="120">
        <v>0.2402</v>
      </c>
      <c r="DN581" s="120">
        <v>11.52</v>
      </c>
      <c r="DO581" s="120">
        <v>24.060300000000002</v>
      </c>
      <c r="DP581" s="120">
        <v>0.26200000000000001</v>
      </c>
      <c r="DW581" s="120">
        <v>11.52</v>
      </c>
      <c r="DX581" s="120">
        <v>35.761000000000003</v>
      </c>
      <c r="DY581" s="120">
        <v>0.43709999999999999</v>
      </c>
      <c r="DZ581" s="120">
        <v>11.52</v>
      </c>
      <c r="EA581" s="120">
        <v>23.1267</v>
      </c>
      <c r="EB581" s="120">
        <v>0.29749999999999999</v>
      </c>
      <c r="EL581" s="120">
        <v>11.52</v>
      </c>
      <c r="EM581" s="120">
        <v>39.258499999999998</v>
      </c>
      <c r="EN581" s="120">
        <v>0.37769999999999998</v>
      </c>
      <c r="EO581" s="120">
        <v>11.52</v>
      </c>
      <c r="EP581" s="120">
        <v>12.947699999999999</v>
      </c>
      <c r="EQ581" s="120">
        <v>0.17199999999999999</v>
      </c>
      <c r="EU581" s="120">
        <v>11.52</v>
      </c>
      <c r="EV581" s="120">
        <v>37.577199999999998</v>
      </c>
      <c r="EW581" s="120">
        <v>0.31950000000000001</v>
      </c>
      <c r="EX581" s="120">
        <v>11.52</v>
      </c>
      <c r="EY581" s="120">
        <v>20.5169</v>
      </c>
      <c r="EZ581" s="120">
        <v>0.22420000000000001</v>
      </c>
      <c r="FM581" s="120">
        <v>11.52</v>
      </c>
      <c r="FN581" s="120">
        <v>26.5275</v>
      </c>
      <c r="FO581" s="120">
        <v>0.59240000000000004</v>
      </c>
      <c r="FP581" s="120">
        <v>11.52</v>
      </c>
      <c r="FQ581" s="120">
        <v>23.0717</v>
      </c>
      <c r="FR581" s="120">
        <v>0.17119999999999999</v>
      </c>
      <c r="FV581" s="120">
        <v>11.52</v>
      </c>
      <c r="FW581" s="120">
        <v>25.259399999999999</v>
      </c>
      <c r="FX581" s="120">
        <v>0.23499999999999999</v>
      </c>
      <c r="FY581" s="120">
        <v>11.52</v>
      </c>
      <c r="FZ581" s="120">
        <v>22.253900000000002</v>
      </c>
      <c r="GA581" s="120">
        <v>0.16980000000000001</v>
      </c>
      <c r="GE581" s="120">
        <v>11.52</v>
      </c>
      <c r="GF581" s="120">
        <v>26.216999999999999</v>
      </c>
      <c r="GG581" s="120">
        <v>0.2225</v>
      </c>
      <c r="GH581" s="120">
        <v>11.52</v>
      </c>
      <c r="GI581" s="120">
        <v>22.364799999999999</v>
      </c>
      <c r="GJ581" s="120">
        <v>0.16300000000000001</v>
      </c>
      <c r="GK581" s="120">
        <v>11.52</v>
      </c>
      <c r="GL581" s="120">
        <v>23.896000000000001</v>
      </c>
      <c r="GM581" s="120">
        <v>0.34200000000000003</v>
      </c>
      <c r="GN581" s="120">
        <v>11.52</v>
      </c>
      <c r="GO581" s="120">
        <v>23.602</v>
      </c>
      <c r="GP581" s="120">
        <v>0.28179999999999999</v>
      </c>
      <c r="GW581" s="120">
        <v>11.52</v>
      </c>
      <c r="GX581" s="120">
        <v>22.381599999999999</v>
      </c>
      <c r="GY581" s="120">
        <v>0.45150000000000001</v>
      </c>
      <c r="GZ581" s="120">
        <v>11.52</v>
      </c>
      <c r="HA581" s="120">
        <v>21.677</v>
      </c>
      <c r="HB581" s="120">
        <v>0.36030000000000001</v>
      </c>
      <c r="HF581" s="120">
        <v>11.52</v>
      </c>
      <c r="HG581" s="120">
        <v>23.253799999999998</v>
      </c>
      <c r="HH581" s="120">
        <v>0.50309999999999999</v>
      </c>
      <c r="HO581" s="120">
        <v>11.52</v>
      </c>
      <c r="HP581" s="120">
        <v>22.9648</v>
      </c>
      <c r="HQ581" s="120">
        <v>0.28849999999999998</v>
      </c>
      <c r="HR581" s="120">
        <v>11.52</v>
      </c>
      <c r="HS581" s="120">
        <v>4.3768000000000002</v>
      </c>
      <c r="HT581" s="120">
        <v>0.25019999999999998</v>
      </c>
      <c r="HX581" s="128">
        <v>11.52</v>
      </c>
      <c r="HY581" s="128">
        <v>17.259499999999999</v>
      </c>
      <c r="HZ581" s="120">
        <v>0.19209999999999999</v>
      </c>
      <c r="IA581" s="128">
        <v>11.52</v>
      </c>
      <c r="IB581" s="128">
        <v>17.104700000000001</v>
      </c>
      <c r="IC581" s="120">
        <v>0.17730000000000001</v>
      </c>
      <c r="ID581" s="128">
        <v>11.52</v>
      </c>
      <c r="IE581" s="128">
        <v>23.054200000000002</v>
      </c>
      <c r="IF581" s="120">
        <v>0.1176</v>
      </c>
      <c r="IG581" s="128">
        <v>11.52</v>
      </c>
      <c r="IH581" s="128">
        <v>14.7273</v>
      </c>
      <c r="II581" s="120">
        <v>0.1754</v>
      </c>
      <c r="IJ581" s="128">
        <v>11.52</v>
      </c>
      <c r="IK581" s="128">
        <v>17.4892</v>
      </c>
      <c r="IL581" s="120">
        <v>0.1444</v>
      </c>
      <c r="IM581" s="128">
        <v>11.52</v>
      </c>
      <c r="IN581" s="128">
        <v>6.7847999999999997</v>
      </c>
      <c r="IO581" s="120">
        <v>0.1313</v>
      </c>
      <c r="IP581" s="128">
        <v>11.52</v>
      </c>
      <c r="IQ581" s="128">
        <v>26.8249</v>
      </c>
      <c r="IR581" s="120">
        <v>0.1888</v>
      </c>
      <c r="IS581" s="128">
        <v>11.52</v>
      </c>
      <c r="IT581" s="128">
        <v>53.026699999999998</v>
      </c>
      <c r="IU581" s="120">
        <v>0.32019999999999998</v>
      </c>
      <c r="IV581" s="128">
        <v>11.52</v>
      </c>
      <c r="IW581" s="128">
        <v>18.332999999999998</v>
      </c>
      <c r="IX581" s="120">
        <v>8.9499999999999996E-2</v>
      </c>
      <c r="IY581" s="128">
        <v>11.52</v>
      </c>
      <c r="IZ581" s="128">
        <v>2.2286000000000001</v>
      </c>
      <c r="JA581" s="120">
        <v>0.18360000000000001</v>
      </c>
      <c r="JB581" s="128">
        <v>11.52</v>
      </c>
      <c r="JC581" s="128">
        <v>12.1884</v>
      </c>
      <c r="JD581" s="120">
        <v>8.3699999999999997E-2</v>
      </c>
      <c r="JE581" s="128">
        <v>11.52</v>
      </c>
      <c r="JF581" s="128">
        <v>25.249700000000001</v>
      </c>
      <c r="JG581" s="120">
        <v>0.12770000000000001</v>
      </c>
      <c r="JH581" s="128">
        <v>11.52</v>
      </c>
      <c r="JI581" s="128">
        <v>22.859400000000001</v>
      </c>
      <c r="JJ581" s="120">
        <v>0.15479999999999999</v>
      </c>
      <c r="JK581" s="128">
        <v>11.52</v>
      </c>
      <c r="JL581" s="128">
        <v>8.8788999999999998</v>
      </c>
      <c r="JM581" s="120">
        <v>6.7799999999999999E-2</v>
      </c>
      <c r="JN581" s="128">
        <v>11.52</v>
      </c>
      <c r="JO581" s="128">
        <v>5.6638000000000002</v>
      </c>
      <c r="JP581" s="120">
        <v>0.1036</v>
      </c>
      <c r="JQ581" s="128">
        <v>11.52</v>
      </c>
      <c r="JR581" s="128">
        <v>21.8506</v>
      </c>
      <c r="JS581" s="120">
        <v>9.9099999999999994E-2</v>
      </c>
    </row>
    <row r="582" spans="1:279" x14ac:dyDescent="0.25">
      <c r="A582" s="128">
        <v>11.54</v>
      </c>
      <c r="B582" s="128">
        <v>7.9371</v>
      </c>
      <c r="C582" s="120">
        <v>0.29620000000000002</v>
      </c>
      <c r="D582" s="120">
        <v>11.54</v>
      </c>
      <c r="E582" s="120">
        <v>32.0518</v>
      </c>
      <c r="F582" s="120">
        <v>0.43580000000000002</v>
      </c>
      <c r="G582" s="120">
        <v>11.54</v>
      </c>
      <c r="H582" s="120">
        <v>28.1571</v>
      </c>
      <c r="I582" s="120">
        <v>0.3901</v>
      </c>
      <c r="J582" s="120">
        <v>11.54</v>
      </c>
      <c r="K582" s="120">
        <v>25.604099999999999</v>
      </c>
      <c r="L582" s="120">
        <v>0.56769999999999998</v>
      </c>
      <c r="M582" s="120">
        <v>11.54</v>
      </c>
      <c r="N582" s="120">
        <v>12.0885</v>
      </c>
      <c r="O582" s="120">
        <v>0.2737</v>
      </c>
      <c r="P582" s="120">
        <v>11.54</v>
      </c>
      <c r="Q582" s="120">
        <v>26.025400000000001</v>
      </c>
      <c r="R582" s="120">
        <v>0.3957</v>
      </c>
      <c r="S582" s="120">
        <v>11.54</v>
      </c>
      <c r="T582" s="120">
        <v>14.765700000000001</v>
      </c>
      <c r="U582" s="120">
        <v>0.41310000000000002</v>
      </c>
      <c r="V582" s="120">
        <v>13.877000000000001</v>
      </c>
      <c r="W582" s="120">
        <v>21.7439</v>
      </c>
      <c r="X582" s="120">
        <v>0.1419</v>
      </c>
      <c r="Y582" s="120">
        <v>11.54</v>
      </c>
      <c r="Z582" s="120">
        <v>20.217400000000001</v>
      </c>
      <c r="AA582" s="120">
        <v>0.3</v>
      </c>
      <c r="AB582" s="120">
        <v>11.54</v>
      </c>
      <c r="AC582" s="120">
        <v>24.784700000000001</v>
      </c>
      <c r="AD582" s="120">
        <v>0.318</v>
      </c>
      <c r="AE582" s="120">
        <v>13.865</v>
      </c>
      <c r="AF582" s="120">
        <v>27.1815</v>
      </c>
      <c r="AG582" s="120">
        <v>0.15629999999999999</v>
      </c>
      <c r="AH582" s="120">
        <v>11.54</v>
      </c>
      <c r="AI582" s="120">
        <v>25.665700000000001</v>
      </c>
      <c r="AJ582" s="120">
        <v>0.24210000000000001</v>
      </c>
      <c r="AK582" s="120">
        <v>11.54</v>
      </c>
      <c r="AL582" s="120">
        <v>25.060199999999998</v>
      </c>
      <c r="AM582" s="120">
        <v>0.31900000000000001</v>
      </c>
      <c r="AN582" s="120">
        <v>14.31</v>
      </c>
      <c r="AO582" s="120">
        <v>19.892199999999999</v>
      </c>
      <c r="AP582" s="120">
        <v>0.1928</v>
      </c>
      <c r="AT582" s="120">
        <v>11.54</v>
      </c>
      <c r="AU582" s="120">
        <v>25.5061</v>
      </c>
      <c r="AV582" s="120">
        <v>0.33300000000000002</v>
      </c>
      <c r="BO582" s="120">
        <v>11.54</v>
      </c>
      <c r="BP582" s="120">
        <v>22.667000000000002</v>
      </c>
      <c r="BQ582" s="120">
        <v>0.26879999999999998</v>
      </c>
      <c r="BR582" s="120">
        <v>11.54</v>
      </c>
      <c r="BS582" s="120">
        <v>38.068399999999997</v>
      </c>
      <c r="BT582" s="120">
        <v>0.4254</v>
      </c>
      <c r="CA582" s="120">
        <v>11.54</v>
      </c>
      <c r="CB582" s="120">
        <v>16.7638</v>
      </c>
      <c r="CC582" s="120">
        <v>0.33250000000000002</v>
      </c>
      <c r="CD582" s="120">
        <v>11.54</v>
      </c>
      <c r="CE582" s="120">
        <v>31.374099999999999</v>
      </c>
      <c r="CF582" s="120">
        <v>0.3266</v>
      </c>
      <c r="CS582" s="120">
        <v>11.54</v>
      </c>
      <c r="CT582" s="120">
        <v>18.863700000000001</v>
      </c>
      <c r="CU582" s="120">
        <v>0.25209999999999999</v>
      </c>
      <c r="CY582" s="120">
        <v>11.54</v>
      </c>
      <c r="CZ582" s="120">
        <v>16.712399999999999</v>
      </c>
      <c r="DA582" s="120">
        <v>0.50680000000000003</v>
      </c>
      <c r="DH582" s="120">
        <v>11.54</v>
      </c>
      <c r="DI582" s="120">
        <v>20.142800000000001</v>
      </c>
      <c r="DJ582" s="120">
        <v>0.24929999999999999</v>
      </c>
      <c r="DN582" s="120">
        <v>11.54</v>
      </c>
      <c r="DO582" s="120">
        <v>23.847100000000001</v>
      </c>
      <c r="DP582" s="120">
        <v>0.2223</v>
      </c>
      <c r="DW582" s="120">
        <v>11.54</v>
      </c>
      <c r="DX582" s="120">
        <v>35.958399999999997</v>
      </c>
      <c r="DY582" s="120">
        <v>0.4158</v>
      </c>
      <c r="DZ582" s="120">
        <v>11.54</v>
      </c>
      <c r="EA582" s="120">
        <v>24.531700000000001</v>
      </c>
      <c r="EB582" s="120">
        <v>0.33439999999999998</v>
      </c>
      <c r="EL582" s="120">
        <v>11.54</v>
      </c>
      <c r="EM582" s="120">
        <v>38.343800000000002</v>
      </c>
      <c r="EN582" s="120">
        <v>0.38179999999999997</v>
      </c>
      <c r="EO582" s="120">
        <v>11.54</v>
      </c>
      <c r="EP582" s="120">
        <v>12.8627</v>
      </c>
      <c r="EQ582" s="120">
        <v>0.17130000000000001</v>
      </c>
      <c r="EU582" s="120">
        <v>11.54</v>
      </c>
      <c r="EV582" s="120">
        <v>37.4617</v>
      </c>
      <c r="EW582" s="120">
        <v>0.30990000000000001</v>
      </c>
      <c r="EX582" s="120">
        <v>11.54</v>
      </c>
      <c r="EY582" s="120">
        <v>20.5779</v>
      </c>
      <c r="EZ582" s="120">
        <v>0.24709999999999999</v>
      </c>
      <c r="FM582" s="120">
        <v>11.54</v>
      </c>
      <c r="FN582" s="120">
        <v>27.3903</v>
      </c>
      <c r="FO582" s="120">
        <v>0.56420000000000003</v>
      </c>
      <c r="FP582" s="120">
        <v>11.54</v>
      </c>
      <c r="FQ582" s="120">
        <v>22.3749</v>
      </c>
      <c r="FR582" s="120">
        <v>0.16450000000000001</v>
      </c>
      <c r="FV582" s="120">
        <v>11.54</v>
      </c>
      <c r="FW582" s="120">
        <v>25.1983</v>
      </c>
      <c r="FX582" s="120">
        <v>0.23080000000000001</v>
      </c>
      <c r="FY582" s="120">
        <v>11.54</v>
      </c>
      <c r="FZ582" s="120">
        <v>23.231300000000001</v>
      </c>
      <c r="GA582" s="120">
        <v>0.15390000000000001</v>
      </c>
      <c r="GE582" s="120">
        <v>11.54</v>
      </c>
      <c r="GF582" s="120">
        <v>25.9039</v>
      </c>
      <c r="GG582" s="120">
        <v>0.2243</v>
      </c>
      <c r="GH582" s="120">
        <v>11.54</v>
      </c>
      <c r="GI582" s="120">
        <v>22.5914</v>
      </c>
      <c r="GJ582" s="120">
        <v>0.13969999999999999</v>
      </c>
      <c r="GK582" s="120">
        <v>11.54</v>
      </c>
      <c r="GL582" s="120">
        <v>23.329000000000001</v>
      </c>
      <c r="GM582" s="120">
        <v>0.35930000000000001</v>
      </c>
      <c r="GN582" s="120">
        <v>11.54</v>
      </c>
      <c r="GO582" s="120">
        <v>23.809200000000001</v>
      </c>
      <c r="GP582" s="120">
        <v>0.2046</v>
      </c>
      <c r="GW582" s="120">
        <v>11.54</v>
      </c>
      <c r="GX582" s="120">
        <v>22.583400000000001</v>
      </c>
      <c r="GY582" s="120">
        <v>0.46200000000000002</v>
      </c>
      <c r="GZ582" s="120">
        <v>11.54</v>
      </c>
      <c r="HA582" s="120">
        <v>21.4544</v>
      </c>
      <c r="HB582" s="120">
        <v>0.37119999999999997</v>
      </c>
      <c r="HF582" s="120">
        <v>11.54</v>
      </c>
      <c r="HG582" s="120">
        <v>23.486899999999999</v>
      </c>
      <c r="HH582" s="120">
        <v>0.50590000000000002</v>
      </c>
      <c r="HO582" s="120">
        <v>11.54</v>
      </c>
      <c r="HP582" s="120">
        <v>23.483599999999999</v>
      </c>
      <c r="HQ582" s="120">
        <v>0.2873</v>
      </c>
      <c r="HR582" s="120">
        <v>11.54</v>
      </c>
      <c r="HS582" s="120">
        <v>5.2054</v>
      </c>
      <c r="HT582" s="120">
        <v>0.31669999999999998</v>
      </c>
      <c r="HX582" s="128">
        <v>11.54</v>
      </c>
      <c r="HY582" s="128">
        <v>17.236499999999999</v>
      </c>
      <c r="HZ582" s="120">
        <v>0.19420000000000001</v>
      </c>
      <c r="IA582" s="128">
        <v>11.54</v>
      </c>
      <c r="IB582" s="128">
        <v>17.510999999999999</v>
      </c>
      <c r="IC582" s="120">
        <v>0.1704</v>
      </c>
      <c r="ID582" s="128">
        <v>11.54</v>
      </c>
      <c r="IE582" s="128">
        <v>22.979099999999999</v>
      </c>
      <c r="IF582" s="120">
        <v>0.1154</v>
      </c>
      <c r="IG582" s="128">
        <v>11.54</v>
      </c>
      <c r="IH582" s="128">
        <v>13.748799999999999</v>
      </c>
      <c r="II582" s="120">
        <v>0.20630000000000001</v>
      </c>
      <c r="IJ582" s="128">
        <v>11.54</v>
      </c>
      <c r="IK582" s="128">
        <v>18.842400000000001</v>
      </c>
      <c r="IL582" s="120">
        <v>0.1236</v>
      </c>
      <c r="IM582" s="128">
        <v>11.54</v>
      </c>
      <c r="IN582" s="128">
        <v>7.1342999999999996</v>
      </c>
      <c r="IO582" s="120">
        <v>0.12609999999999999</v>
      </c>
      <c r="IP582" s="128">
        <v>11.54</v>
      </c>
      <c r="IQ582" s="128">
        <v>25.866800000000001</v>
      </c>
      <c r="IR582" s="120">
        <v>0.1802</v>
      </c>
      <c r="IS582" s="128">
        <v>11.54</v>
      </c>
      <c r="IT582" s="128">
        <v>54.420699999999997</v>
      </c>
      <c r="IU582" s="120">
        <v>0.33119999999999999</v>
      </c>
      <c r="IV582" s="128">
        <v>11.54</v>
      </c>
      <c r="IW582" s="128">
        <v>18.3643</v>
      </c>
      <c r="IX582" s="120">
        <v>9.6699999999999994E-2</v>
      </c>
      <c r="IY582" s="128">
        <v>11.54</v>
      </c>
      <c r="IZ582" s="128">
        <v>2.5211000000000001</v>
      </c>
      <c r="JA582" s="120">
        <v>0.18229999999999999</v>
      </c>
      <c r="JB582" s="128">
        <v>11.54</v>
      </c>
      <c r="JC582" s="128">
        <v>12.3193</v>
      </c>
      <c r="JD582" s="120">
        <v>8.2500000000000004E-2</v>
      </c>
      <c r="JE582" s="128">
        <v>11.54</v>
      </c>
      <c r="JF582" s="128">
        <v>22.596599999999999</v>
      </c>
      <c r="JG582" s="120">
        <v>0.15340000000000001</v>
      </c>
      <c r="JH582" s="128">
        <v>11.54</v>
      </c>
      <c r="JI582" s="128">
        <v>23.4499</v>
      </c>
      <c r="JJ582" s="120">
        <v>0.15329999999999999</v>
      </c>
      <c r="JK582" s="128">
        <v>11.54</v>
      </c>
      <c r="JL582" s="128">
        <v>8.7597000000000005</v>
      </c>
      <c r="JM582" s="120">
        <v>6.6000000000000003E-2</v>
      </c>
      <c r="JN582" s="128">
        <v>11.54</v>
      </c>
      <c r="JO582" s="128">
        <v>6.8472999999999997</v>
      </c>
      <c r="JP582" s="120">
        <v>0.10489999999999999</v>
      </c>
      <c r="JQ582" s="128">
        <v>11.54</v>
      </c>
      <c r="JR582" s="128">
        <v>22.6159</v>
      </c>
      <c r="JS582" s="120">
        <v>0.11020000000000001</v>
      </c>
    </row>
    <row r="583" spans="1:279" x14ac:dyDescent="0.25">
      <c r="A583" s="128">
        <v>11.56</v>
      </c>
      <c r="B583" s="128">
        <v>7.3792999999999997</v>
      </c>
      <c r="C583" s="120">
        <v>0.29859999999999998</v>
      </c>
      <c r="D583" s="120">
        <v>11.56</v>
      </c>
      <c r="E583" s="120">
        <v>32.094299999999997</v>
      </c>
      <c r="F583" s="120">
        <v>0.4279</v>
      </c>
      <c r="G583" s="120">
        <v>11.56</v>
      </c>
      <c r="H583" s="120">
        <v>27.630199999999999</v>
      </c>
      <c r="I583" s="120">
        <v>0.3952</v>
      </c>
      <c r="J583" s="120">
        <v>11.56</v>
      </c>
      <c r="K583" s="120">
        <v>24.918500000000002</v>
      </c>
      <c r="L583" s="120">
        <v>0.59089999999999998</v>
      </c>
      <c r="M583" s="120">
        <v>11.56</v>
      </c>
      <c r="N583" s="120">
        <v>13.624700000000001</v>
      </c>
      <c r="O583" s="120">
        <v>0.30570000000000003</v>
      </c>
      <c r="P583" s="120">
        <v>11.56</v>
      </c>
      <c r="Q583" s="120">
        <v>26.133700000000001</v>
      </c>
      <c r="R583" s="120">
        <v>0.33410000000000001</v>
      </c>
      <c r="S583" s="120">
        <v>11.56</v>
      </c>
      <c r="T583" s="120">
        <v>16.320900000000002</v>
      </c>
      <c r="U583" s="120">
        <v>0.38569999999999999</v>
      </c>
      <c r="V583" s="120">
        <v>13.897</v>
      </c>
      <c r="W583" s="120">
        <v>20.970500000000001</v>
      </c>
      <c r="X583" s="120">
        <v>0.1721</v>
      </c>
      <c r="Y583" s="120">
        <v>11.56</v>
      </c>
      <c r="Z583" s="120">
        <v>20.780999999999999</v>
      </c>
      <c r="AA583" s="120">
        <v>0.30449999999999999</v>
      </c>
      <c r="AB583" s="120">
        <v>11.56</v>
      </c>
      <c r="AC583" s="120">
        <v>24.703099999999999</v>
      </c>
      <c r="AD583" s="120">
        <v>0.30199999999999999</v>
      </c>
      <c r="AE583" s="120">
        <v>13.885</v>
      </c>
      <c r="AF583" s="120">
        <v>27.442799999999998</v>
      </c>
      <c r="AG583" s="120">
        <v>0.1517</v>
      </c>
      <c r="AH583" s="120">
        <v>11.56</v>
      </c>
      <c r="AI583" s="120">
        <v>26.183299999999999</v>
      </c>
      <c r="AJ583" s="120">
        <v>0.2424</v>
      </c>
      <c r="AK583" s="120">
        <v>11.56</v>
      </c>
      <c r="AL583" s="120">
        <v>24.8521</v>
      </c>
      <c r="AM583" s="120">
        <v>0.3211</v>
      </c>
      <c r="AN583" s="120">
        <v>14.33</v>
      </c>
      <c r="AO583" s="120">
        <v>19.6036</v>
      </c>
      <c r="AP583" s="120">
        <v>0.1978</v>
      </c>
      <c r="AT583" s="120">
        <v>11.56</v>
      </c>
      <c r="AU583" s="120">
        <v>25.652799999999999</v>
      </c>
      <c r="AV583" s="120">
        <v>0.34820000000000001</v>
      </c>
      <c r="BO583" s="120">
        <v>11.56</v>
      </c>
      <c r="BP583" s="120">
        <v>22.356999999999999</v>
      </c>
      <c r="BQ583" s="120">
        <v>0.23130000000000001</v>
      </c>
      <c r="BR583" s="120">
        <v>11.56</v>
      </c>
      <c r="BS583" s="120">
        <v>37.242899999999999</v>
      </c>
      <c r="BT583" s="120">
        <v>0.4284</v>
      </c>
      <c r="CA583" s="120">
        <v>11.56</v>
      </c>
      <c r="CB583" s="120">
        <v>14.044</v>
      </c>
      <c r="CC583" s="120">
        <v>0.32319999999999999</v>
      </c>
      <c r="CD583" s="120">
        <v>11.56</v>
      </c>
      <c r="CE583" s="120">
        <v>31.427299999999999</v>
      </c>
      <c r="CF583" s="120">
        <v>0.3342</v>
      </c>
      <c r="CS583" s="120">
        <v>11.56</v>
      </c>
      <c r="CT583" s="120">
        <v>18.949000000000002</v>
      </c>
      <c r="CU583" s="120">
        <v>0.24679999999999999</v>
      </c>
      <c r="CY583" s="120">
        <v>11.56</v>
      </c>
      <c r="CZ583" s="120">
        <v>17.862300000000001</v>
      </c>
      <c r="DA583" s="120">
        <v>0.4708</v>
      </c>
      <c r="DH583" s="120">
        <v>11.56</v>
      </c>
      <c r="DI583" s="120">
        <v>19.948599999999999</v>
      </c>
      <c r="DJ583" s="120">
        <v>0.26179999999999998</v>
      </c>
      <c r="DN583" s="120">
        <v>11.56</v>
      </c>
      <c r="DO583" s="120">
        <v>23.397600000000001</v>
      </c>
      <c r="DP583" s="120">
        <v>0.2177</v>
      </c>
      <c r="DW583" s="120">
        <v>11.56</v>
      </c>
      <c r="DX583" s="120">
        <v>36.324100000000001</v>
      </c>
      <c r="DY583" s="120">
        <v>0.3987</v>
      </c>
      <c r="DZ583" s="120">
        <v>11.56</v>
      </c>
      <c r="EA583" s="120">
        <v>26.436499999999999</v>
      </c>
      <c r="EB583" s="120">
        <v>0.38169999999999998</v>
      </c>
      <c r="EL583" s="120">
        <v>11.56</v>
      </c>
      <c r="EM583" s="120">
        <v>37.819600000000001</v>
      </c>
      <c r="EN583" s="120">
        <v>0.37169999999999997</v>
      </c>
      <c r="EO583" s="120">
        <v>11.56</v>
      </c>
      <c r="EP583" s="120">
        <v>12.7477</v>
      </c>
      <c r="EQ583" s="120">
        <v>0.17080000000000001</v>
      </c>
      <c r="EU583" s="120">
        <v>11.56</v>
      </c>
      <c r="EV583" s="120">
        <v>37.948399999999999</v>
      </c>
      <c r="EW583" s="120">
        <v>0.34100000000000003</v>
      </c>
      <c r="EX583" s="120">
        <v>11.56</v>
      </c>
      <c r="EY583" s="120">
        <v>20.906500000000001</v>
      </c>
      <c r="EZ583" s="120">
        <v>0.29399999999999998</v>
      </c>
      <c r="FM583" s="120">
        <v>11.56</v>
      </c>
      <c r="FN583" s="120">
        <v>26.872399999999999</v>
      </c>
      <c r="FO583" s="120">
        <v>0.51729999999999998</v>
      </c>
      <c r="FP583" s="120">
        <v>11.56</v>
      </c>
      <c r="FQ583" s="120">
        <v>21.844899999999999</v>
      </c>
      <c r="FR583" s="120">
        <v>0.15809999999999999</v>
      </c>
      <c r="FV583" s="120">
        <v>11.56</v>
      </c>
      <c r="FW583" s="120">
        <v>25.2867</v>
      </c>
      <c r="FX583" s="120">
        <v>0.23200000000000001</v>
      </c>
      <c r="FY583" s="120">
        <v>11.56</v>
      </c>
      <c r="FZ583" s="120">
        <v>23.929099999999998</v>
      </c>
      <c r="GA583" s="120">
        <v>0.1507</v>
      </c>
      <c r="GE583" s="120">
        <v>11.56</v>
      </c>
      <c r="GF583" s="120">
        <v>25.4679</v>
      </c>
      <c r="GG583" s="120">
        <v>0.2263</v>
      </c>
      <c r="GH583" s="120">
        <v>11.56</v>
      </c>
      <c r="GI583" s="120">
        <v>22.535399999999999</v>
      </c>
      <c r="GJ583" s="120">
        <v>0.15559999999999999</v>
      </c>
      <c r="GK583" s="120">
        <v>11.56</v>
      </c>
      <c r="GL583" s="120">
        <v>23.6568</v>
      </c>
      <c r="GM583" s="120">
        <v>0.3639</v>
      </c>
      <c r="GN583" s="120">
        <v>11.56</v>
      </c>
      <c r="GO583" s="120">
        <v>24.096399999999999</v>
      </c>
      <c r="GP583" s="120">
        <v>0.222</v>
      </c>
      <c r="GW583" s="120">
        <v>11.56</v>
      </c>
      <c r="GX583" s="120">
        <v>23.009799999999998</v>
      </c>
      <c r="GY583" s="120">
        <v>0.46949999999999997</v>
      </c>
      <c r="GZ583" s="120">
        <v>11.56</v>
      </c>
      <c r="HA583" s="120">
        <v>21.547899999999998</v>
      </c>
      <c r="HB583" s="120">
        <v>0.38</v>
      </c>
      <c r="HF583" s="120">
        <v>11.56</v>
      </c>
      <c r="HG583" s="120">
        <v>23.586500000000001</v>
      </c>
      <c r="HH583" s="120">
        <v>0.51080000000000003</v>
      </c>
      <c r="HO583" s="120">
        <v>11.56</v>
      </c>
      <c r="HP583" s="120">
        <v>23.904599999999999</v>
      </c>
      <c r="HQ583" s="120">
        <v>0.28649999999999998</v>
      </c>
      <c r="HR583" s="120">
        <v>11.56</v>
      </c>
      <c r="HS583" s="120">
        <v>6.6197999999999997</v>
      </c>
      <c r="HT583" s="120">
        <v>0.42270000000000002</v>
      </c>
      <c r="HX583" s="128">
        <v>11.56</v>
      </c>
      <c r="HY583" s="128">
        <v>17.183199999999999</v>
      </c>
      <c r="HZ583" s="120">
        <v>0.19470000000000001</v>
      </c>
      <c r="IA583" s="128">
        <v>11.56</v>
      </c>
      <c r="IB583" s="128">
        <v>17.7502</v>
      </c>
      <c r="IC583" s="120">
        <v>0.16639999999999999</v>
      </c>
      <c r="ID583" s="128">
        <v>11.56</v>
      </c>
      <c r="IE583" s="128">
        <v>22.909600000000001</v>
      </c>
      <c r="IF583" s="120">
        <v>0.1168</v>
      </c>
      <c r="IG583" s="128">
        <v>11.56</v>
      </c>
      <c r="IH583" s="128">
        <v>12.4758</v>
      </c>
      <c r="II583" s="120">
        <v>0.23619999999999999</v>
      </c>
      <c r="IJ583" s="128">
        <v>11.56</v>
      </c>
      <c r="IK583" s="128">
        <v>19.101600000000001</v>
      </c>
      <c r="IL583" s="120">
        <v>0.1118</v>
      </c>
      <c r="IM583" s="128">
        <v>11.56</v>
      </c>
      <c r="IN583" s="128">
        <v>7.3478000000000003</v>
      </c>
      <c r="IO583" s="120">
        <v>0.1075</v>
      </c>
      <c r="IP583" s="128">
        <v>11.56</v>
      </c>
      <c r="IQ583" s="128">
        <v>25.0198</v>
      </c>
      <c r="IR583" s="120">
        <v>0.18190000000000001</v>
      </c>
      <c r="IS583" s="128">
        <v>11.56</v>
      </c>
      <c r="IT583" s="128">
        <v>54.070900000000002</v>
      </c>
      <c r="IU583" s="120">
        <v>0.35470000000000002</v>
      </c>
      <c r="IV583" s="128">
        <v>11.56</v>
      </c>
      <c r="IW583" s="128">
        <v>18.478300000000001</v>
      </c>
      <c r="IX583" s="120">
        <v>0.1036</v>
      </c>
      <c r="IY583" s="128">
        <v>11.56</v>
      </c>
      <c r="IZ583" s="128">
        <v>2.7057000000000002</v>
      </c>
      <c r="JA583" s="120">
        <v>0.18090000000000001</v>
      </c>
      <c r="JB583" s="128">
        <v>11.56</v>
      </c>
      <c r="JC583" s="128">
        <v>12.458399999999999</v>
      </c>
      <c r="JD583" s="120">
        <v>8.2199999999999995E-2</v>
      </c>
      <c r="JE583" s="128">
        <v>11.56</v>
      </c>
      <c r="JF583" s="128">
        <v>19.587399999999999</v>
      </c>
      <c r="JG583" s="120">
        <v>0.1792</v>
      </c>
      <c r="JH583" s="128">
        <v>11.56</v>
      </c>
      <c r="JI583" s="128">
        <v>23.657399999999999</v>
      </c>
      <c r="JJ583" s="120">
        <v>0.15290000000000001</v>
      </c>
      <c r="JK583" s="128">
        <v>11.56</v>
      </c>
      <c r="JL583" s="128">
        <v>8.7218</v>
      </c>
      <c r="JM583" s="120">
        <v>6.5799999999999997E-2</v>
      </c>
      <c r="JN583" s="128">
        <v>11.56</v>
      </c>
      <c r="JO583" s="128">
        <v>9.0680999999999994</v>
      </c>
      <c r="JP583" s="120">
        <v>0.10349999999999999</v>
      </c>
      <c r="JQ583" s="128">
        <v>11.56</v>
      </c>
      <c r="JR583" s="128">
        <v>23.366399999999999</v>
      </c>
      <c r="JS583" s="120">
        <v>0.1163</v>
      </c>
    </row>
    <row r="584" spans="1:279" x14ac:dyDescent="0.25">
      <c r="A584" s="128">
        <v>11.58</v>
      </c>
      <c r="B584" s="128">
        <v>6.5368000000000004</v>
      </c>
      <c r="C584" s="120">
        <v>0.2727</v>
      </c>
      <c r="D584" s="120">
        <v>11.58</v>
      </c>
      <c r="E584" s="120">
        <v>32.328800000000001</v>
      </c>
      <c r="F584" s="120">
        <v>0.41370000000000001</v>
      </c>
      <c r="G584" s="120">
        <v>11.58</v>
      </c>
      <c r="H584" s="120">
        <v>28.1174</v>
      </c>
      <c r="I584" s="120">
        <v>0.3649</v>
      </c>
      <c r="J584" s="120">
        <v>11.58</v>
      </c>
      <c r="K584" s="120">
        <v>23.602499999999999</v>
      </c>
      <c r="L584" s="120">
        <v>0.58289999999999997</v>
      </c>
      <c r="M584" s="120">
        <v>11.58</v>
      </c>
      <c r="N584" s="120">
        <v>15.3156</v>
      </c>
      <c r="O584" s="120">
        <v>0.3206</v>
      </c>
      <c r="P584" s="120">
        <v>11.58</v>
      </c>
      <c r="Q584" s="120">
        <v>26.302600000000002</v>
      </c>
      <c r="R584" s="120">
        <v>0.31009999999999999</v>
      </c>
      <c r="S584" s="120">
        <v>11.58</v>
      </c>
      <c r="T584" s="120">
        <v>17.613099999999999</v>
      </c>
      <c r="U584" s="120">
        <v>0.34760000000000002</v>
      </c>
      <c r="V584" s="120">
        <v>13.917</v>
      </c>
      <c r="W584" s="120">
        <v>20.208600000000001</v>
      </c>
      <c r="X584" s="120">
        <v>0.19739999999999999</v>
      </c>
      <c r="Y584" s="120">
        <v>11.58</v>
      </c>
      <c r="Z584" s="120">
        <v>21.2285</v>
      </c>
      <c r="AA584" s="120">
        <v>0.30570000000000003</v>
      </c>
      <c r="AB584" s="120">
        <v>11.58</v>
      </c>
      <c r="AC584" s="120">
        <v>24.881699999999999</v>
      </c>
      <c r="AD584" s="120">
        <v>0.29360000000000003</v>
      </c>
      <c r="AE584" s="120">
        <v>13.904999999999999</v>
      </c>
      <c r="AF584" s="120">
        <v>27.439399999999999</v>
      </c>
      <c r="AG584" s="120">
        <v>0.1457</v>
      </c>
      <c r="AH584" s="120">
        <v>11.58</v>
      </c>
      <c r="AI584" s="120">
        <v>26.6525</v>
      </c>
      <c r="AJ584" s="120">
        <v>0.25769999999999998</v>
      </c>
      <c r="AK584" s="120">
        <v>11.58</v>
      </c>
      <c r="AL584" s="120">
        <v>24.653400000000001</v>
      </c>
      <c r="AM584" s="120">
        <v>0.32519999999999999</v>
      </c>
      <c r="AN584" s="120">
        <v>14.35</v>
      </c>
      <c r="AO584" s="120">
        <v>19.4589</v>
      </c>
      <c r="AP584" s="120">
        <v>0.20519999999999999</v>
      </c>
      <c r="AT584" s="120">
        <v>11.58</v>
      </c>
      <c r="AU584" s="120">
        <v>25.786300000000001</v>
      </c>
      <c r="AV584" s="120">
        <v>0.34039999999999998</v>
      </c>
      <c r="BO584" s="120">
        <v>11.58</v>
      </c>
      <c r="BP584" s="120">
        <v>22.113900000000001</v>
      </c>
      <c r="BQ584" s="120">
        <v>0.16969999999999999</v>
      </c>
      <c r="BR584" s="120">
        <v>11.58</v>
      </c>
      <c r="BS584" s="120">
        <v>36.725099999999998</v>
      </c>
      <c r="BT584" s="120">
        <v>0.44259999999999999</v>
      </c>
      <c r="CA584" s="120">
        <v>11.58</v>
      </c>
      <c r="CB584" s="120">
        <v>11.027799999999999</v>
      </c>
      <c r="CC584" s="120">
        <v>0.32390000000000002</v>
      </c>
      <c r="CD584" s="120">
        <v>11.58</v>
      </c>
      <c r="CE584" s="120">
        <v>31.389800000000001</v>
      </c>
      <c r="CF584" s="120">
        <v>0.34039999999999998</v>
      </c>
      <c r="CS584" s="120">
        <v>11.58</v>
      </c>
      <c r="CT584" s="120">
        <v>19.2501</v>
      </c>
      <c r="CU584" s="120">
        <v>0.24879999999999999</v>
      </c>
      <c r="CY584" s="120">
        <v>11.58</v>
      </c>
      <c r="CZ584" s="120">
        <v>22.184999999999999</v>
      </c>
      <c r="DA584" s="120">
        <v>0.44869999999999999</v>
      </c>
      <c r="DH584" s="120">
        <v>11.58</v>
      </c>
      <c r="DI584" s="120">
        <v>19.7989</v>
      </c>
      <c r="DJ584" s="120">
        <v>0.27450000000000002</v>
      </c>
      <c r="DN584" s="120">
        <v>11.58</v>
      </c>
      <c r="DO584" s="120">
        <v>22.976600000000001</v>
      </c>
      <c r="DP584" s="120">
        <v>0.22209999999999999</v>
      </c>
      <c r="DW584" s="120">
        <v>11.58</v>
      </c>
      <c r="DX584" s="120">
        <v>36.5349</v>
      </c>
      <c r="DY584" s="120">
        <v>0.37209999999999999</v>
      </c>
      <c r="DZ584" s="120">
        <v>11.58</v>
      </c>
      <c r="EA584" s="120">
        <v>29.107900000000001</v>
      </c>
      <c r="EB584" s="120">
        <v>0.43070000000000003</v>
      </c>
      <c r="EL584" s="120">
        <v>11.58</v>
      </c>
      <c r="EM584" s="120">
        <v>37.400399999999998</v>
      </c>
      <c r="EN584" s="120">
        <v>0.35809999999999997</v>
      </c>
      <c r="EO584" s="120">
        <v>11.58</v>
      </c>
      <c r="EP584" s="120">
        <v>12.8405</v>
      </c>
      <c r="EQ584" s="120">
        <v>0.1678</v>
      </c>
      <c r="EU584" s="120">
        <v>11.58</v>
      </c>
      <c r="EV584" s="120">
        <v>38.552100000000003</v>
      </c>
      <c r="EW584" s="120">
        <v>0.36</v>
      </c>
      <c r="EX584" s="120">
        <v>11.58</v>
      </c>
      <c r="EY584" s="120">
        <v>21.256599999999999</v>
      </c>
      <c r="EZ584" s="120">
        <v>0.32979999999999998</v>
      </c>
      <c r="FM584" s="120">
        <v>11.58</v>
      </c>
      <c r="FN584" s="120">
        <v>24.964200000000002</v>
      </c>
      <c r="FO584" s="120">
        <v>0.4849</v>
      </c>
      <c r="FP584" s="120">
        <v>11.58</v>
      </c>
      <c r="FQ584" s="120">
        <v>21.598700000000001</v>
      </c>
      <c r="FR584" s="120">
        <v>0.1542</v>
      </c>
      <c r="FV584" s="120">
        <v>11.58</v>
      </c>
      <c r="FW584" s="120">
        <v>25.542899999999999</v>
      </c>
      <c r="FX584" s="120">
        <v>0.24079999999999999</v>
      </c>
      <c r="FY584" s="120">
        <v>11.58</v>
      </c>
      <c r="FZ584" s="120">
        <v>24.132200000000001</v>
      </c>
      <c r="GA584" s="120">
        <v>0.16</v>
      </c>
      <c r="GE584" s="120">
        <v>11.58</v>
      </c>
      <c r="GF584" s="120">
        <v>25.033799999999999</v>
      </c>
      <c r="GG584" s="120">
        <v>0.22819999999999999</v>
      </c>
      <c r="GH584" s="120">
        <v>11.58</v>
      </c>
      <c r="GI584" s="120">
        <v>22.430599999999998</v>
      </c>
      <c r="GJ584" s="120">
        <v>0.16769999999999999</v>
      </c>
      <c r="GK584" s="120">
        <v>11.58</v>
      </c>
      <c r="GL584" s="120">
        <v>24.2819</v>
      </c>
      <c r="GM584" s="120">
        <v>0.36470000000000002</v>
      </c>
      <c r="GN584" s="120">
        <v>11.58</v>
      </c>
      <c r="GO584" s="120">
        <v>24.048500000000001</v>
      </c>
      <c r="GP584" s="120">
        <v>0.2457</v>
      </c>
      <c r="GW584" s="120">
        <v>11.58</v>
      </c>
      <c r="GX584" s="120">
        <v>23.436299999999999</v>
      </c>
      <c r="GY584" s="120">
        <v>0.49619999999999997</v>
      </c>
      <c r="GZ584" s="120">
        <v>11.58</v>
      </c>
      <c r="HA584" s="120">
        <v>21.752300000000002</v>
      </c>
      <c r="HB584" s="120">
        <v>0.36759999999999998</v>
      </c>
      <c r="HF584" s="120">
        <v>11.58</v>
      </c>
      <c r="HG584" s="120">
        <v>23.817399999999999</v>
      </c>
      <c r="HH584" s="120">
        <v>0.51559999999999995</v>
      </c>
      <c r="HO584" s="120">
        <v>11.58</v>
      </c>
      <c r="HP584" s="120">
        <v>24.207599999999999</v>
      </c>
      <c r="HQ584" s="120">
        <v>0.28170000000000001</v>
      </c>
      <c r="HR584" s="120">
        <v>11.58</v>
      </c>
      <c r="HS584" s="120">
        <v>9.3622999999999994</v>
      </c>
      <c r="HT584" s="120">
        <v>0.4723</v>
      </c>
      <c r="HX584" s="128">
        <v>11.58</v>
      </c>
      <c r="HY584" s="128">
        <v>17.085699999999999</v>
      </c>
      <c r="HZ584" s="120">
        <v>0.19520000000000001</v>
      </c>
      <c r="IA584" s="128">
        <v>11.58</v>
      </c>
      <c r="IB584" s="128">
        <v>17.930299999999999</v>
      </c>
      <c r="IC584" s="120">
        <v>0.15459999999999999</v>
      </c>
      <c r="ID584" s="128">
        <v>11.58</v>
      </c>
      <c r="IE584" s="128">
        <v>22.811699999999998</v>
      </c>
      <c r="IF584" s="120">
        <v>0.1164</v>
      </c>
      <c r="IG584" s="128">
        <v>11.58</v>
      </c>
      <c r="IH584" s="128">
        <v>11.1753</v>
      </c>
      <c r="II584" s="120">
        <v>0.23180000000000001</v>
      </c>
      <c r="IJ584" s="128">
        <v>11.58</v>
      </c>
      <c r="IK584" s="128">
        <v>18.8566</v>
      </c>
      <c r="IL584" s="120">
        <v>0.1115</v>
      </c>
      <c r="IM584" s="128">
        <v>11.58</v>
      </c>
      <c r="IN584" s="128">
        <v>7.4923999999999999</v>
      </c>
      <c r="IO584" s="120">
        <v>7.9399999999999998E-2</v>
      </c>
      <c r="IP584" s="128">
        <v>11.58</v>
      </c>
      <c r="IQ584" s="128">
        <v>24.452100000000002</v>
      </c>
      <c r="IR584" s="120">
        <v>0.17030000000000001</v>
      </c>
      <c r="IS584" s="128">
        <v>11.58</v>
      </c>
      <c r="IT584" s="128">
        <v>52.903399999999998</v>
      </c>
      <c r="IU584" s="120">
        <v>0.38240000000000002</v>
      </c>
      <c r="IV584" s="128">
        <v>11.58</v>
      </c>
      <c r="IW584" s="128">
        <v>18.940100000000001</v>
      </c>
      <c r="IX584" s="120">
        <v>0.1152</v>
      </c>
      <c r="IY584" s="128">
        <v>11.58</v>
      </c>
      <c r="IZ584" s="128">
        <v>2.6425999999999998</v>
      </c>
      <c r="JA584" s="120">
        <v>0.19989999999999999</v>
      </c>
      <c r="JB584" s="128">
        <v>11.58</v>
      </c>
      <c r="JC584" s="128">
        <v>12.728999999999999</v>
      </c>
      <c r="JD584" s="120">
        <v>8.14E-2</v>
      </c>
      <c r="JE584" s="128">
        <v>11.58</v>
      </c>
      <c r="JF584" s="128">
        <v>15.777900000000001</v>
      </c>
      <c r="JG584" s="120">
        <v>0.19969999999999999</v>
      </c>
      <c r="JH584" s="128">
        <v>11.58</v>
      </c>
      <c r="JI584" s="128">
        <v>23.527200000000001</v>
      </c>
      <c r="JJ584" s="120">
        <v>0.15129999999999999</v>
      </c>
      <c r="JK584" s="128">
        <v>11.58</v>
      </c>
      <c r="JL584" s="128">
        <v>8.7417999999999996</v>
      </c>
      <c r="JM584" s="120">
        <v>6.6100000000000006E-2</v>
      </c>
      <c r="JN584" s="128">
        <v>11.58</v>
      </c>
      <c r="JO584" s="128">
        <v>12.4877</v>
      </c>
      <c r="JP584" s="120">
        <v>0.1135</v>
      </c>
      <c r="JQ584" s="128">
        <v>11.58</v>
      </c>
      <c r="JR584" s="128">
        <v>23.7486</v>
      </c>
      <c r="JS584" s="120">
        <v>0.1197</v>
      </c>
    </row>
    <row r="585" spans="1:279" x14ac:dyDescent="0.25">
      <c r="A585" s="128">
        <v>11.6</v>
      </c>
      <c r="B585" s="128">
        <v>5.5183999999999997</v>
      </c>
      <c r="C585" s="120">
        <v>0.26469999999999999</v>
      </c>
      <c r="D585" s="120">
        <v>11.6</v>
      </c>
      <c r="E585" s="120">
        <v>32.516100000000002</v>
      </c>
      <c r="F585" s="120">
        <v>0.41149999999999998</v>
      </c>
      <c r="G585" s="120">
        <v>11.6</v>
      </c>
      <c r="H585" s="120">
        <v>27.245799999999999</v>
      </c>
      <c r="I585" s="120">
        <v>0.34460000000000002</v>
      </c>
      <c r="J585" s="120">
        <v>11.6</v>
      </c>
      <c r="K585" s="120">
        <v>23.026599999999998</v>
      </c>
      <c r="L585" s="120">
        <v>0.55300000000000005</v>
      </c>
      <c r="M585" s="120">
        <v>11.6</v>
      </c>
      <c r="N585" s="120">
        <v>16.429200000000002</v>
      </c>
      <c r="O585" s="120">
        <v>0.3407</v>
      </c>
      <c r="P585" s="120">
        <v>11.6</v>
      </c>
      <c r="Q585" s="120">
        <v>26.458100000000002</v>
      </c>
      <c r="R585" s="120">
        <v>0.30409999999999998</v>
      </c>
      <c r="S585" s="120">
        <v>11.6</v>
      </c>
      <c r="T585" s="120">
        <v>18.8689</v>
      </c>
      <c r="U585" s="120">
        <v>0.33689999999999998</v>
      </c>
      <c r="V585" s="120">
        <v>13.936999999999999</v>
      </c>
      <c r="W585" s="120">
        <v>19.6221</v>
      </c>
      <c r="X585" s="120">
        <v>0.21779999999999999</v>
      </c>
      <c r="Y585" s="120">
        <v>11.6</v>
      </c>
      <c r="Z585" s="120">
        <v>21.7683</v>
      </c>
      <c r="AA585" s="120">
        <v>0.30649999999999999</v>
      </c>
      <c r="AB585" s="120">
        <v>11.6</v>
      </c>
      <c r="AC585" s="120">
        <v>25.373200000000001</v>
      </c>
      <c r="AD585" s="120">
        <v>0.29470000000000002</v>
      </c>
      <c r="AE585" s="120">
        <v>13.925000000000001</v>
      </c>
      <c r="AF585" s="120">
        <v>27.230499999999999</v>
      </c>
      <c r="AG585" s="120">
        <v>0.1414</v>
      </c>
      <c r="AH585" s="120">
        <v>11.6</v>
      </c>
      <c r="AI585" s="120">
        <v>26.9849</v>
      </c>
      <c r="AJ585" s="120">
        <v>0.28110000000000002</v>
      </c>
      <c r="AK585" s="120">
        <v>11.6</v>
      </c>
      <c r="AL585" s="120">
        <v>24.486499999999999</v>
      </c>
      <c r="AM585" s="120">
        <v>0.32919999999999999</v>
      </c>
      <c r="AN585" s="120">
        <v>14.37</v>
      </c>
      <c r="AO585" s="120">
        <v>19.302</v>
      </c>
      <c r="AP585" s="120">
        <v>0.21279999999999999</v>
      </c>
      <c r="AT585" s="120">
        <v>11.6</v>
      </c>
      <c r="AU585" s="120">
        <v>25.846699999999998</v>
      </c>
      <c r="AV585" s="120">
        <v>0.32950000000000002</v>
      </c>
      <c r="BO585" s="120">
        <v>11.6</v>
      </c>
      <c r="BP585" s="120">
        <v>21.877600000000001</v>
      </c>
      <c r="BQ585" s="120">
        <v>0.17069999999999999</v>
      </c>
      <c r="BR585" s="120">
        <v>11.6</v>
      </c>
      <c r="BS585" s="120">
        <v>36.139899999999997</v>
      </c>
      <c r="BT585" s="120">
        <v>0.4375</v>
      </c>
      <c r="CA585" s="120">
        <v>11.6</v>
      </c>
      <c r="CB585" s="120">
        <v>9.3289000000000009</v>
      </c>
      <c r="CC585" s="120">
        <v>0.317</v>
      </c>
      <c r="CD585" s="120">
        <v>11.6</v>
      </c>
      <c r="CE585" s="120">
        <v>31.916399999999999</v>
      </c>
      <c r="CF585" s="120">
        <v>0.3412</v>
      </c>
      <c r="CS585" s="120">
        <v>11.6</v>
      </c>
      <c r="CT585" s="120">
        <v>19.967199999999998</v>
      </c>
      <c r="CU585" s="120">
        <v>0.25619999999999998</v>
      </c>
      <c r="CY585" s="120">
        <v>11.6</v>
      </c>
      <c r="CZ585" s="120">
        <v>24.3873</v>
      </c>
      <c r="DA585" s="120">
        <v>0.45140000000000002</v>
      </c>
      <c r="DH585" s="120">
        <v>11.6</v>
      </c>
      <c r="DI585" s="120">
        <v>19.401700000000002</v>
      </c>
      <c r="DJ585" s="120">
        <v>0.28670000000000001</v>
      </c>
      <c r="DN585" s="120">
        <v>11.6</v>
      </c>
      <c r="DO585" s="120">
        <v>22.932500000000001</v>
      </c>
      <c r="DP585" s="120">
        <v>0.22489999999999999</v>
      </c>
      <c r="DW585" s="120">
        <v>11.6</v>
      </c>
      <c r="DX585" s="120">
        <v>36.283000000000001</v>
      </c>
      <c r="DY585" s="120">
        <v>0.33250000000000002</v>
      </c>
      <c r="DZ585" s="120">
        <v>11.6</v>
      </c>
      <c r="EA585" s="120">
        <v>30.612100000000002</v>
      </c>
      <c r="EB585" s="120">
        <v>0.39290000000000003</v>
      </c>
      <c r="EL585" s="120">
        <v>11.6</v>
      </c>
      <c r="EM585" s="120">
        <v>37.096299999999999</v>
      </c>
      <c r="EN585" s="120">
        <v>0.34910000000000002</v>
      </c>
      <c r="EO585" s="120">
        <v>11.6</v>
      </c>
      <c r="EP585" s="120">
        <v>13.106299999999999</v>
      </c>
      <c r="EQ585" s="120">
        <v>0.16339999999999999</v>
      </c>
      <c r="EU585" s="120">
        <v>11.6</v>
      </c>
      <c r="EV585" s="120">
        <v>39.263599999999997</v>
      </c>
      <c r="EW585" s="120">
        <v>0.36909999999999998</v>
      </c>
      <c r="EX585" s="120">
        <v>11.6</v>
      </c>
      <c r="EY585" s="120">
        <v>21.276700000000002</v>
      </c>
      <c r="EZ585" s="120">
        <v>0.33860000000000001</v>
      </c>
      <c r="FM585" s="120">
        <v>11.6</v>
      </c>
      <c r="FN585" s="120">
        <v>23.8125</v>
      </c>
      <c r="FO585" s="120">
        <v>0.47920000000000001</v>
      </c>
      <c r="FP585" s="120">
        <v>11.6</v>
      </c>
      <c r="FQ585" s="120">
        <v>21.4649</v>
      </c>
      <c r="FR585" s="120">
        <v>0.15160000000000001</v>
      </c>
      <c r="FV585" s="120">
        <v>11.6</v>
      </c>
      <c r="FW585" s="120">
        <v>26.049199999999999</v>
      </c>
      <c r="FX585" s="120">
        <v>0.2402</v>
      </c>
      <c r="FY585" s="120">
        <v>11.6</v>
      </c>
      <c r="FZ585" s="120">
        <v>23.8871</v>
      </c>
      <c r="GA585" s="120">
        <v>0.1767</v>
      </c>
      <c r="GE585" s="120">
        <v>11.6</v>
      </c>
      <c r="GF585" s="120">
        <v>24.6755</v>
      </c>
      <c r="GG585" s="120">
        <v>0.23139999999999999</v>
      </c>
      <c r="GH585" s="120">
        <v>11.6</v>
      </c>
      <c r="GI585" s="120">
        <v>22.150500000000001</v>
      </c>
      <c r="GJ585" s="120">
        <v>0.17469999999999999</v>
      </c>
      <c r="GK585" s="120">
        <v>11.6</v>
      </c>
      <c r="GL585" s="120">
        <v>24.772500000000001</v>
      </c>
      <c r="GM585" s="120">
        <v>0.36670000000000003</v>
      </c>
      <c r="GN585" s="120">
        <v>11.6</v>
      </c>
      <c r="GO585" s="120">
        <v>23.574300000000001</v>
      </c>
      <c r="GP585" s="120">
        <v>0.26840000000000003</v>
      </c>
      <c r="GW585" s="120">
        <v>11.6</v>
      </c>
      <c r="GX585" s="120">
        <v>23.8124</v>
      </c>
      <c r="GY585" s="120">
        <v>0.48870000000000002</v>
      </c>
      <c r="GZ585" s="120">
        <v>11.6</v>
      </c>
      <c r="HA585" s="120">
        <v>22.092700000000001</v>
      </c>
      <c r="HB585" s="120">
        <v>0.3589</v>
      </c>
      <c r="HF585" s="120">
        <v>11.6</v>
      </c>
      <c r="HG585" s="120">
        <v>24.102699999999999</v>
      </c>
      <c r="HH585" s="120">
        <v>0.52170000000000005</v>
      </c>
      <c r="HO585" s="120">
        <v>11.6</v>
      </c>
      <c r="HP585" s="120">
        <v>24.496400000000001</v>
      </c>
      <c r="HQ585" s="120">
        <v>0.27239999999999998</v>
      </c>
      <c r="HR585" s="120">
        <v>11.6</v>
      </c>
      <c r="HS585" s="120">
        <v>10.2538</v>
      </c>
      <c r="HT585" s="120">
        <v>0.4955</v>
      </c>
      <c r="HX585" s="128">
        <v>11.6</v>
      </c>
      <c r="HY585" s="128">
        <v>16.913499999999999</v>
      </c>
      <c r="HZ585" s="120">
        <v>0.19670000000000001</v>
      </c>
      <c r="IA585" s="128">
        <v>11.6</v>
      </c>
      <c r="IB585" s="128">
        <v>18.173100000000002</v>
      </c>
      <c r="IC585" s="120">
        <v>0.1421</v>
      </c>
      <c r="ID585" s="128">
        <v>11.6</v>
      </c>
      <c r="IE585" s="128">
        <v>22.694299999999998</v>
      </c>
      <c r="IF585" s="120">
        <v>0.1108</v>
      </c>
      <c r="IG585" s="128">
        <v>11.6</v>
      </c>
      <c r="IH585" s="128">
        <v>8.8323</v>
      </c>
      <c r="II585" s="120">
        <v>0.19989999999999999</v>
      </c>
      <c r="IJ585" s="128">
        <v>11.6</v>
      </c>
      <c r="IK585" s="128">
        <v>18.285799999999998</v>
      </c>
      <c r="IL585" s="120">
        <v>0.1174</v>
      </c>
      <c r="IM585" s="128">
        <v>11.6</v>
      </c>
      <c r="IN585" s="128">
        <v>7.5317999999999996</v>
      </c>
      <c r="IO585" s="120">
        <v>5.5800000000000002E-2</v>
      </c>
      <c r="IP585" s="128">
        <v>11.6</v>
      </c>
      <c r="IQ585" s="128">
        <v>24.175899999999999</v>
      </c>
      <c r="IR585" s="120">
        <v>0.16439999999999999</v>
      </c>
      <c r="IS585" s="128">
        <v>11.6</v>
      </c>
      <c r="IT585" s="128">
        <v>50.924500000000002</v>
      </c>
      <c r="IU585" s="120">
        <v>0.42780000000000001</v>
      </c>
      <c r="IV585" s="128">
        <v>11.6</v>
      </c>
      <c r="IW585" s="128">
        <v>19.558599999999998</v>
      </c>
      <c r="IX585" s="120">
        <v>0.1201</v>
      </c>
      <c r="IY585" s="128">
        <v>11.6</v>
      </c>
      <c r="IZ585" s="128">
        <v>2.6031</v>
      </c>
      <c r="JA585" s="120">
        <v>0.217</v>
      </c>
      <c r="JB585" s="128">
        <v>11.6</v>
      </c>
      <c r="JC585" s="128">
        <v>12.958500000000001</v>
      </c>
      <c r="JD585" s="120">
        <v>8.1600000000000006E-2</v>
      </c>
      <c r="JE585" s="128">
        <v>11.6</v>
      </c>
      <c r="JF585" s="128">
        <v>11.513999999999999</v>
      </c>
      <c r="JG585" s="120">
        <v>0.22359999999999999</v>
      </c>
      <c r="JH585" s="128">
        <v>11.6</v>
      </c>
      <c r="JI585" s="128">
        <v>23.571999999999999</v>
      </c>
      <c r="JJ585" s="120">
        <v>0.14560000000000001</v>
      </c>
      <c r="JK585" s="128">
        <v>11.6</v>
      </c>
      <c r="JL585" s="128">
        <v>8.8392999999999997</v>
      </c>
      <c r="JM585" s="120">
        <v>6.6199999999999995E-2</v>
      </c>
      <c r="JN585" s="128">
        <v>11.6</v>
      </c>
      <c r="JO585" s="128">
        <v>20.5871</v>
      </c>
      <c r="JP585" s="120">
        <v>0.1206</v>
      </c>
      <c r="JQ585" s="128">
        <v>11.6</v>
      </c>
      <c r="JR585" s="128">
        <v>24.1326</v>
      </c>
      <c r="JS585" s="120">
        <v>0.12230000000000001</v>
      </c>
    </row>
    <row r="586" spans="1:279" x14ac:dyDescent="0.25">
      <c r="A586" s="128">
        <v>11.62</v>
      </c>
      <c r="B586" s="128">
        <v>6.0381</v>
      </c>
      <c r="C586" s="120">
        <v>0.25600000000000001</v>
      </c>
      <c r="D586" s="120">
        <v>11.62</v>
      </c>
      <c r="E586" s="120">
        <v>32.807699999999997</v>
      </c>
      <c r="F586" s="120">
        <v>0.42380000000000001</v>
      </c>
      <c r="G586" s="120">
        <v>11.62</v>
      </c>
      <c r="H586" s="120">
        <v>27.046099999999999</v>
      </c>
      <c r="I586" s="120">
        <v>0.33650000000000002</v>
      </c>
      <c r="J586" s="120">
        <v>11.62</v>
      </c>
      <c r="K586" s="120">
        <v>22.664200000000001</v>
      </c>
      <c r="L586" s="120">
        <v>0.53010000000000002</v>
      </c>
      <c r="M586" s="120">
        <v>11.62</v>
      </c>
      <c r="N586" s="120">
        <v>17.4495</v>
      </c>
      <c r="O586" s="120">
        <v>0.35239999999999999</v>
      </c>
      <c r="P586" s="120">
        <v>11.62</v>
      </c>
      <c r="Q586" s="120">
        <v>26.546800000000001</v>
      </c>
      <c r="R586" s="120">
        <v>0.30709999999999998</v>
      </c>
      <c r="S586" s="120">
        <v>11.62</v>
      </c>
      <c r="T586" s="120">
        <v>19.2211</v>
      </c>
      <c r="U586" s="120">
        <v>0.3609</v>
      </c>
      <c r="V586" s="120">
        <v>13.957000000000001</v>
      </c>
      <c r="W586" s="120">
        <v>18.5623</v>
      </c>
      <c r="X586" s="120">
        <v>0.21990000000000001</v>
      </c>
      <c r="Y586" s="120">
        <v>11.62</v>
      </c>
      <c r="Z586" s="120">
        <v>22.540299999999998</v>
      </c>
      <c r="AA586" s="120">
        <v>0.31590000000000001</v>
      </c>
      <c r="AB586" s="120">
        <v>11.62</v>
      </c>
      <c r="AC586" s="120">
        <v>26.190999999999999</v>
      </c>
      <c r="AD586" s="120">
        <v>0.30299999999999999</v>
      </c>
      <c r="AE586" s="120">
        <v>13.945</v>
      </c>
      <c r="AF586" s="120">
        <v>27.182400000000001</v>
      </c>
      <c r="AG586" s="120">
        <v>0.13569999999999999</v>
      </c>
      <c r="AH586" s="120">
        <v>11.62</v>
      </c>
      <c r="AI586" s="120">
        <v>27.1371</v>
      </c>
      <c r="AJ586" s="120">
        <v>0.30059999999999998</v>
      </c>
      <c r="AK586" s="120">
        <v>11.62</v>
      </c>
      <c r="AL586" s="120">
        <v>24.284700000000001</v>
      </c>
      <c r="AM586" s="120">
        <v>0.32950000000000002</v>
      </c>
      <c r="AN586" s="120">
        <v>14.39</v>
      </c>
      <c r="AO586" s="120">
        <v>19.229199999999999</v>
      </c>
      <c r="AP586" s="120">
        <v>0.22459999999999999</v>
      </c>
      <c r="AT586" s="120">
        <v>11.62</v>
      </c>
      <c r="AU586" s="120">
        <v>25.630800000000001</v>
      </c>
      <c r="AV586" s="120">
        <v>0.31819999999999998</v>
      </c>
      <c r="BO586" s="120">
        <v>11.62</v>
      </c>
      <c r="BP586" s="120">
        <v>21.7178</v>
      </c>
      <c r="BQ586" s="120">
        <v>0.18379999999999999</v>
      </c>
      <c r="BR586" s="120">
        <v>11.62</v>
      </c>
      <c r="BS586" s="120">
        <v>35.5533</v>
      </c>
      <c r="BT586" s="120">
        <v>0.4259</v>
      </c>
      <c r="CA586" s="120">
        <v>11.62</v>
      </c>
      <c r="CB586" s="120">
        <v>10.6267</v>
      </c>
      <c r="CC586" s="120">
        <v>0.31459999999999999</v>
      </c>
      <c r="CD586" s="120">
        <v>11.62</v>
      </c>
      <c r="CE586" s="120">
        <v>32.735199999999999</v>
      </c>
      <c r="CF586" s="120">
        <v>0.33450000000000002</v>
      </c>
      <c r="CS586" s="120">
        <v>11.62</v>
      </c>
      <c r="CT586" s="120">
        <v>20.257300000000001</v>
      </c>
      <c r="CU586" s="120">
        <v>0.27739999999999998</v>
      </c>
      <c r="CY586" s="120">
        <v>11.62</v>
      </c>
      <c r="CZ586" s="120">
        <v>26.462</v>
      </c>
      <c r="DA586" s="120">
        <v>0.42430000000000001</v>
      </c>
      <c r="DH586" s="120">
        <v>11.62</v>
      </c>
      <c r="DI586" s="120">
        <v>18.948399999999999</v>
      </c>
      <c r="DJ586" s="120">
        <v>0.29420000000000002</v>
      </c>
      <c r="DN586" s="120">
        <v>11.62</v>
      </c>
      <c r="DO586" s="120">
        <v>22.476299999999998</v>
      </c>
      <c r="DP586" s="120">
        <v>0.23169999999999999</v>
      </c>
      <c r="DW586" s="120">
        <v>11.62</v>
      </c>
      <c r="DX586" s="120">
        <v>35.808399999999999</v>
      </c>
      <c r="DY586" s="120">
        <v>0.2344</v>
      </c>
      <c r="DZ586" s="120">
        <v>11.62</v>
      </c>
      <c r="EA586" s="120">
        <v>30.659600000000001</v>
      </c>
      <c r="EB586" s="120">
        <v>0.39040000000000002</v>
      </c>
      <c r="EL586" s="120">
        <v>11.62</v>
      </c>
      <c r="EM586" s="120">
        <v>37.501600000000003</v>
      </c>
      <c r="EN586" s="120">
        <v>0.34370000000000001</v>
      </c>
      <c r="EO586" s="120">
        <v>11.62</v>
      </c>
      <c r="EP586" s="120">
        <v>13.599500000000001</v>
      </c>
      <c r="EQ586" s="120">
        <v>0.15820000000000001</v>
      </c>
      <c r="EU586" s="120">
        <v>11.62</v>
      </c>
      <c r="EV586" s="120">
        <v>39.291600000000003</v>
      </c>
      <c r="EW586" s="120">
        <v>0.35470000000000002</v>
      </c>
      <c r="EX586" s="120">
        <v>11.62</v>
      </c>
      <c r="EY586" s="120">
        <v>20.9528</v>
      </c>
      <c r="EZ586" s="120">
        <v>0.36</v>
      </c>
      <c r="FM586" s="120">
        <v>11.62</v>
      </c>
      <c r="FN586" s="120">
        <v>24.326000000000001</v>
      </c>
      <c r="FO586" s="120">
        <v>0.47549999999999998</v>
      </c>
      <c r="FP586" s="120">
        <v>11.62</v>
      </c>
      <c r="FQ586" s="120">
        <v>21.391999999999999</v>
      </c>
      <c r="FR586" s="120">
        <v>0.15390000000000001</v>
      </c>
      <c r="FV586" s="120">
        <v>11.62</v>
      </c>
      <c r="FW586" s="120">
        <v>26.2926</v>
      </c>
      <c r="FX586" s="120">
        <v>0.24629999999999999</v>
      </c>
      <c r="FY586" s="120">
        <v>11.62</v>
      </c>
      <c r="FZ586" s="120">
        <v>23.245100000000001</v>
      </c>
      <c r="GA586" s="120">
        <v>0.1988</v>
      </c>
      <c r="GE586" s="120">
        <v>11.62</v>
      </c>
      <c r="GF586" s="120">
        <v>24.391500000000001</v>
      </c>
      <c r="GG586" s="120">
        <v>0.2296</v>
      </c>
      <c r="GH586" s="120">
        <v>11.62</v>
      </c>
      <c r="GI586" s="120">
        <v>21.6358</v>
      </c>
      <c r="GJ586" s="120">
        <v>0.1807</v>
      </c>
      <c r="GK586" s="120">
        <v>11.62</v>
      </c>
      <c r="GL586" s="120">
        <v>24.868300000000001</v>
      </c>
      <c r="GM586" s="120">
        <v>0.36890000000000001</v>
      </c>
      <c r="GN586" s="120">
        <v>11.62</v>
      </c>
      <c r="GO586" s="120">
        <v>21.988099999999999</v>
      </c>
      <c r="GP586" s="120">
        <v>0.30840000000000001</v>
      </c>
      <c r="GW586" s="120">
        <v>11.62</v>
      </c>
      <c r="GX586" s="120">
        <v>23.989799999999999</v>
      </c>
      <c r="GY586" s="120">
        <v>0.48039999999999999</v>
      </c>
      <c r="GZ586" s="120">
        <v>11.62</v>
      </c>
      <c r="HA586" s="120">
        <v>22.681999999999999</v>
      </c>
      <c r="HB586" s="120">
        <v>0.36470000000000002</v>
      </c>
      <c r="HF586" s="120">
        <v>11.62</v>
      </c>
      <c r="HG586" s="120">
        <v>24.4434</v>
      </c>
      <c r="HH586" s="120">
        <v>0.51339999999999997</v>
      </c>
      <c r="HO586" s="120">
        <v>11.62</v>
      </c>
      <c r="HP586" s="120">
        <v>24.812799999999999</v>
      </c>
      <c r="HQ586" s="120">
        <v>0.27250000000000002</v>
      </c>
      <c r="HR586" s="120">
        <v>11.62</v>
      </c>
      <c r="HS586" s="120">
        <v>10.801299999999999</v>
      </c>
      <c r="HT586" s="120">
        <v>0.43519999999999998</v>
      </c>
      <c r="HX586" s="128">
        <v>11.62</v>
      </c>
      <c r="HY586" s="128">
        <v>16.6769</v>
      </c>
      <c r="HZ586" s="120">
        <v>0.19450000000000001</v>
      </c>
      <c r="IA586" s="128">
        <v>11.62</v>
      </c>
      <c r="IB586" s="128">
        <v>18.426300000000001</v>
      </c>
      <c r="IC586" s="120">
        <v>0.1326</v>
      </c>
      <c r="ID586" s="128">
        <v>11.62</v>
      </c>
      <c r="IE586" s="128">
        <v>22.708300000000001</v>
      </c>
      <c r="IF586" s="120">
        <v>0.1148</v>
      </c>
      <c r="IG586" s="128">
        <v>11.62</v>
      </c>
      <c r="IH586" s="128">
        <v>6.9139999999999997</v>
      </c>
      <c r="II586" s="120">
        <v>0.17180000000000001</v>
      </c>
      <c r="IJ586" s="128">
        <v>11.62</v>
      </c>
      <c r="IK586" s="128">
        <v>17.604900000000001</v>
      </c>
      <c r="IL586" s="120">
        <v>0.1206</v>
      </c>
      <c r="IM586" s="128">
        <v>11.62</v>
      </c>
      <c r="IN586" s="128">
        <v>7.5331999999999999</v>
      </c>
      <c r="IO586" s="120">
        <v>4.87E-2</v>
      </c>
      <c r="IP586" s="128">
        <v>11.62</v>
      </c>
      <c r="IQ586" s="128">
        <v>24.49</v>
      </c>
      <c r="IR586" s="120">
        <v>0.16189999999999999</v>
      </c>
      <c r="IS586" s="128">
        <v>11.62</v>
      </c>
      <c r="IT586" s="128">
        <v>47.973199999999999</v>
      </c>
      <c r="IU586" s="120">
        <v>0.44990000000000002</v>
      </c>
      <c r="IV586" s="128">
        <v>11.62</v>
      </c>
      <c r="IW586" s="128">
        <v>20.261099999999999</v>
      </c>
      <c r="IX586" s="120">
        <v>0.1246</v>
      </c>
      <c r="IY586" s="128">
        <v>11.62</v>
      </c>
      <c r="IZ586" s="128">
        <v>2.8130000000000002</v>
      </c>
      <c r="JA586" s="120">
        <v>0.2195</v>
      </c>
      <c r="JB586" s="128">
        <v>11.62</v>
      </c>
      <c r="JC586" s="128">
        <v>13.129899999999999</v>
      </c>
      <c r="JD586" s="120">
        <v>8.1199999999999994E-2</v>
      </c>
      <c r="JE586" s="128">
        <v>11.62</v>
      </c>
      <c r="JF586" s="128">
        <v>9.8135999999999992</v>
      </c>
      <c r="JG586" s="120">
        <v>0.25790000000000002</v>
      </c>
      <c r="JH586" s="128">
        <v>11.62</v>
      </c>
      <c r="JI586" s="128">
        <v>23.3887</v>
      </c>
      <c r="JJ586" s="120">
        <v>0.13469999999999999</v>
      </c>
      <c r="JK586" s="128">
        <v>11.62</v>
      </c>
      <c r="JL586" s="128">
        <v>9.0488999999999997</v>
      </c>
      <c r="JM586" s="120">
        <v>6.7400000000000002E-2</v>
      </c>
      <c r="JN586" s="128">
        <v>11.62</v>
      </c>
      <c r="JO586" s="128">
        <v>23.074400000000001</v>
      </c>
      <c r="JP586" s="120">
        <v>0.1237</v>
      </c>
      <c r="JQ586" s="128">
        <v>11.62</v>
      </c>
      <c r="JR586" s="128">
        <v>24.436299999999999</v>
      </c>
      <c r="JS586" s="120">
        <v>0.1206</v>
      </c>
    </row>
    <row r="587" spans="1:279" x14ac:dyDescent="0.25">
      <c r="A587" s="128">
        <v>11.64</v>
      </c>
      <c r="B587" s="128">
        <v>7.5964999999999998</v>
      </c>
      <c r="C587" s="120">
        <v>0.26829999999999998</v>
      </c>
      <c r="D587" s="120">
        <v>11.64</v>
      </c>
      <c r="E587" s="120">
        <v>32.898600000000002</v>
      </c>
      <c r="F587" s="120">
        <v>0.44019999999999998</v>
      </c>
      <c r="G587" s="120">
        <v>11.64</v>
      </c>
      <c r="H587" s="120">
        <v>27.252300000000002</v>
      </c>
      <c r="I587" s="120">
        <v>0.33350000000000002</v>
      </c>
      <c r="J587" s="120">
        <v>11.64</v>
      </c>
      <c r="K587" s="120">
        <v>23.8459</v>
      </c>
      <c r="L587" s="120">
        <v>0.5081</v>
      </c>
      <c r="M587" s="120">
        <v>11.64</v>
      </c>
      <c r="N587" s="120">
        <v>18.469799999999999</v>
      </c>
      <c r="O587" s="120">
        <v>0.40600000000000003</v>
      </c>
      <c r="P587" s="120">
        <v>11.64</v>
      </c>
      <c r="Q587" s="120">
        <v>26.474699999999999</v>
      </c>
      <c r="R587" s="120">
        <v>0.311</v>
      </c>
      <c r="S587" s="120">
        <v>11.64</v>
      </c>
      <c r="T587" s="120">
        <v>19.218699999999998</v>
      </c>
      <c r="U587" s="120">
        <v>0.40610000000000002</v>
      </c>
      <c r="V587" s="120">
        <v>13.977</v>
      </c>
      <c r="W587" s="120">
        <v>17.815999999999999</v>
      </c>
      <c r="X587" s="120">
        <v>0.2157</v>
      </c>
      <c r="Y587" s="120">
        <v>11.64</v>
      </c>
      <c r="Z587" s="120">
        <v>23.748100000000001</v>
      </c>
      <c r="AA587" s="120">
        <v>0.3075</v>
      </c>
      <c r="AB587" s="120">
        <v>11.64</v>
      </c>
      <c r="AC587" s="120">
        <v>26.605799999999999</v>
      </c>
      <c r="AD587" s="120">
        <v>0.31330000000000002</v>
      </c>
      <c r="AE587" s="120">
        <v>13.965</v>
      </c>
      <c r="AF587" s="120">
        <v>26.9285</v>
      </c>
      <c r="AG587" s="120">
        <v>0.1227</v>
      </c>
      <c r="AH587" s="120">
        <v>11.64</v>
      </c>
      <c r="AI587" s="120">
        <v>27.130400000000002</v>
      </c>
      <c r="AJ587" s="120">
        <v>0.31730000000000003</v>
      </c>
      <c r="AK587" s="120">
        <v>11.64</v>
      </c>
      <c r="AL587" s="120">
        <v>24.049099999999999</v>
      </c>
      <c r="AM587" s="120">
        <v>0.32329999999999998</v>
      </c>
      <c r="AN587" s="120">
        <v>14.41</v>
      </c>
      <c r="AO587" s="120">
        <v>19.074400000000001</v>
      </c>
      <c r="AP587" s="120">
        <v>0.23369999999999999</v>
      </c>
      <c r="AT587" s="120">
        <v>11.64</v>
      </c>
      <c r="AU587" s="120">
        <v>25.6721</v>
      </c>
      <c r="AV587" s="120">
        <v>0.30830000000000002</v>
      </c>
      <c r="BO587" s="120">
        <v>11.64</v>
      </c>
      <c r="BP587" s="120">
        <v>21.485700000000001</v>
      </c>
      <c r="BQ587" s="120">
        <v>0.2296</v>
      </c>
      <c r="BR587" s="120">
        <v>11.64</v>
      </c>
      <c r="BS587" s="120">
        <v>34.678800000000003</v>
      </c>
      <c r="BT587" s="120">
        <v>0.41970000000000002</v>
      </c>
      <c r="CA587" s="120">
        <v>11.64</v>
      </c>
      <c r="CB587" s="120">
        <v>13.004300000000001</v>
      </c>
      <c r="CC587" s="120">
        <v>0.3155</v>
      </c>
      <c r="CD587" s="120">
        <v>11.64</v>
      </c>
      <c r="CE587" s="120">
        <v>33.333300000000001</v>
      </c>
      <c r="CF587" s="120">
        <v>0.32140000000000002</v>
      </c>
      <c r="CS587" s="120">
        <v>11.64</v>
      </c>
      <c r="CT587" s="120">
        <v>19.8475</v>
      </c>
      <c r="CU587" s="120">
        <v>0.30209999999999998</v>
      </c>
      <c r="CY587" s="120">
        <v>11.64</v>
      </c>
      <c r="CZ587" s="120">
        <v>26.209700000000002</v>
      </c>
      <c r="DA587" s="120">
        <v>0.35460000000000003</v>
      </c>
      <c r="DH587" s="120">
        <v>11.64</v>
      </c>
      <c r="DI587" s="120">
        <v>18.7837</v>
      </c>
      <c r="DJ587" s="120">
        <v>0.30309999999999998</v>
      </c>
      <c r="DN587" s="120">
        <v>11.64</v>
      </c>
      <c r="DO587" s="120">
        <v>22.020099999999999</v>
      </c>
      <c r="DP587" s="120">
        <v>0.2341</v>
      </c>
      <c r="DW587" s="120">
        <v>11.64</v>
      </c>
      <c r="DX587" s="120">
        <v>35.7729</v>
      </c>
      <c r="DY587" s="120">
        <v>0.24</v>
      </c>
      <c r="DZ587" s="120">
        <v>11.64</v>
      </c>
      <c r="EA587" s="120">
        <v>30.4374</v>
      </c>
      <c r="EB587" s="120">
        <v>0.4279</v>
      </c>
      <c r="EL587" s="120">
        <v>11.64</v>
      </c>
      <c r="EM587" s="120">
        <v>38.0929</v>
      </c>
      <c r="EN587" s="120">
        <v>0.33779999999999999</v>
      </c>
      <c r="EO587" s="120">
        <v>11.64</v>
      </c>
      <c r="EP587" s="120">
        <v>14.285399999999999</v>
      </c>
      <c r="EQ587" s="120">
        <v>0.15579999999999999</v>
      </c>
      <c r="EU587" s="120">
        <v>11.64</v>
      </c>
      <c r="EV587" s="120">
        <v>39.365600000000001</v>
      </c>
      <c r="EW587" s="120">
        <v>0.34689999999999999</v>
      </c>
      <c r="EX587" s="120">
        <v>11.64</v>
      </c>
      <c r="EY587" s="120">
        <v>20.482600000000001</v>
      </c>
      <c r="EZ587" s="120">
        <v>0.3659</v>
      </c>
      <c r="FM587" s="120">
        <v>11.64</v>
      </c>
      <c r="FN587" s="120">
        <v>25.398099999999999</v>
      </c>
      <c r="FO587" s="120">
        <v>0.4476</v>
      </c>
      <c r="FP587" s="120">
        <v>11.64</v>
      </c>
      <c r="FQ587" s="120">
        <v>21.3596</v>
      </c>
      <c r="FR587" s="120">
        <v>0.1545</v>
      </c>
      <c r="FV587" s="120">
        <v>11.64</v>
      </c>
      <c r="FW587" s="120">
        <v>26.4298</v>
      </c>
      <c r="FX587" s="120">
        <v>0.25369999999999998</v>
      </c>
      <c r="FY587" s="120">
        <v>11.64</v>
      </c>
      <c r="FZ587" s="120">
        <v>22.032499999999999</v>
      </c>
      <c r="GA587" s="120">
        <v>0.2165</v>
      </c>
      <c r="GE587" s="120">
        <v>11.64</v>
      </c>
      <c r="GF587" s="120">
        <v>24.201799999999999</v>
      </c>
      <c r="GG587" s="120">
        <v>0.22689999999999999</v>
      </c>
      <c r="GH587" s="120">
        <v>11.64</v>
      </c>
      <c r="GI587" s="120">
        <v>21.121200000000002</v>
      </c>
      <c r="GJ587" s="120">
        <v>0.18740000000000001</v>
      </c>
      <c r="GK587" s="120">
        <v>11.64</v>
      </c>
      <c r="GL587" s="120">
        <v>24.860399999999998</v>
      </c>
      <c r="GM587" s="120">
        <v>0.38669999999999999</v>
      </c>
      <c r="GN587" s="120">
        <v>11.64</v>
      </c>
      <c r="GO587" s="120">
        <v>19.7865</v>
      </c>
      <c r="GP587" s="120">
        <v>0.3402</v>
      </c>
      <c r="GW587" s="120">
        <v>11.64</v>
      </c>
      <c r="GX587" s="120">
        <v>24.116</v>
      </c>
      <c r="GY587" s="120">
        <v>0.46660000000000001</v>
      </c>
      <c r="GZ587" s="120">
        <v>11.64</v>
      </c>
      <c r="HA587" s="120">
        <v>22.962399999999999</v>
      </c>
      <c r="HB587" s="120">
        <v>0.379</v>
      </c>
      <c r="HF587" s="120">
        <v>11.64</v>
      </c>
      <c r="HG587" s="120">
        <v>24.619599999999998</v>
      </c>
      <c r="HH587" s="120">
        <v>0.50819999999999999</v>
      </c>
      <c r="HO587" s="120">
        <v>11.64</v>
      </c>
      <c r="HP587" s="120">
        <v>25.012899999999998</v>
      </c>
      <c r="HQ587" s="120">
        <v>0.30180000000000001</v>
      </c>
      <c r="HR587" s="120">
        <v>11.64</v>
      </c>
      <c r="HS587" s="120">
        <v>13.5</v>
      </c>
      <c r="HT587" s="120">
        <v>0.51890000000000003</v>
      </c>
      <c r="HX587" s="128">
        <v>11.64</v>
      </c>
      <c r="HY587" s="128">
        <v>16.5276</v>
      </c>
      <c r="HZ587" s="120">
        <v>0.19320000000000001</v>
      </c>
      <c r="IA587" s="128">
        <v>11.64</v>
      </c>
      <c r="IB587" s="128">
        <v>18.704999999999998</v>
      </c>
      <c r="IC587" s="120">
        <v>0.12920000000000001</v>
      </c>
      <c r="ID587" s="128">
        <v>11.64</v>
      </c>
      <c r="IE587" s="128">
        <v>22.5825</v>
      </c>
      <c r="IF587" s="120">
        <v>0.111</v>
      </c>
      <c r="IG587" s="128">
        <v>11.64</v>
      </c>
      <c r="IH587" s="128">
        <v>5.7789000000000001</v>
      </c>
      <c r="II587" s="120">
        <v>0.15670000000000001</v>
      </c>
      <c r="IJ587" s="128">
        <v>11.64</v>
      </c>
      <c r="IK587" s="128">
        <v>17.005600000000001</v>
      </c>
      <c r="IL587" s="120">
        <v>0.1245</v>
      </c>
      <c r="IM587" s="128">
        <v>11.64</v>
      </c>
      <c r="IN587" s="128">
        <v>7.5157999999999996</v>
      </c>
      <c r="IO587" s="120">
        <v>4.9299999999999997E-2</v>
      </c>
      <c r="IP587" s="128">
        <v>11.64</v>
      </c>
      <c r="IQ587" s="128">
        <v>24.843699999999998</v>
      </c>
      <c r="IR587" s="120">
        <v>0.16039999999999999</v>
      </c>
      <c r="IS587" s="128">
        <v>11.64</v>
      </c>
      <c r="IT587" s="128">
        <v>44.518500000000003</v>
      </c>
      <c r="IU587" s="120">
        <v>0.46539999999999998</v>
      </c>
      <c r="IV587" s="128">
        <v>11.64</v>
      </c>
      <c r="IW587" s="128">
        <v>20.988199999999999</v>
      </c>
      <c r="IX587" s="120">
        <v>0.1283</v>
      </c>
      <c r="IY587" s="128">
        <v>11.64</v>
      </c>
      <c r="IZ587" s="128">
        <v>2.6930000000000001</v>
      </c>
      <c r="JA587" s="120">
        <v>0.22</v>
      </c>
      <c r="JB587" s="128">
        <v>11.64</v>
      </c>
      <c r="JC587" s="128">
        <v>13.4176</v>
      </c>
      <c r="JD587" s="120">
        <v>8.0299999999999996E-2</v>
      </c>
      <c r="JE587" s="128">
        <v>11.64</v>
      </c>
      <c r="JF587" s="128">
        <v>9.0406999999999993</v>
      </c>
      <c r="JG587" s="120">
        <v>0.28389999999999999</v>
      </c>
      <c r="JH587" s="128">
        <v>11.64</v>
      </c>
      <c r="JI587" s="128">
        <v>23.399699999999999</v>
      </c>
      <c r="JJ587" s="120">
        <v>0.13159999999999999</v>
      </c>
      <c r="JK587" s="128">
        <v>11.64</v>
      </c>
      <c r="JL587" s="128">
        <v>9.3613</v>
      </c>
      <c r="JM587" s="120">
        <v>7.0199999999999999E-2</v>
      </c>
      <c r="JN587" s="128">
        <v>11.64</v>
      </c>
      <c r="JO587" s="128">
        <v>25.415400000000002</v>
      </c>
      <c r="JP587" s="120">
        <v>0.13339999999999999</v>
      </c>
      <c r="JQ587" s="128">
        <v>11.64</v>
      </c>
      <c r="JR587" s="128">
        <v>24.518999999999998</v>
      </c>
      <c r="JS587" s="120">
        <v>0.1293</v>
      </c>
    </row>
    <row r="588" spans="1:279" x14ac:dyDescent="0.25">
      <c r="A588" s="128">
        <v>11.66</v>
      </c>
      <c r="B588" s="128">
        <v>8.0352999999999994</v>
      </c>
      <c r="C588" s="120">
        <v>0.29799999999999999</v>
      </c>
      <c r="D588" s="120">
        <v>11.66</v>
      </c>
      <c r="E588" s="120">
        <v>32.9251</v>
      </c>
      <c r="F588" s="120">
        <v>0.43509999999999999</v>
      </c>
      <c r="G588" s="120">
        <v>11.66</v>
      </c>
      <c r="H588" s="120">
        <v>27.1387</v>
      </c>
      <c r="I588" s="120">
        <v>0.34050000000000002</v>
      </c>
      <c r="J588" s="120">
        <v>11.66</v>
      </c>
      <c r="K588" s="120">
        <v>25.7254</v>
      </c>
      <c r="L588" s="120">
        <v>0.4637</v>
      </c>
      <c r="M588" s="120">
        <v>11.66</v>
      </c>
      <c r="N588" s="120">
        <v>18.879799999999999</v>
      </c>
      <c r="O588" s="120">
        <v>0.44319999999999998</v>
      </c>
      <c r="P588" s="120">
        <v>11.66</v>
      </c>
      <c r="Q588" s="120">
        <v>26.245999999999999</v>
      </c>
      <c r="R588" s="120">
        <v>0.30919999999999997</v>
      </c>
      <c r="S588" s="120">
        <v>11.66</v>
      </c>
      <c r="T588" s="120">
        <v>19.081199999999999</v>
      </c>
      <c r="U588" s="120">
        <v>0.46489999999999998</v>
      </c>
      <c r="V588" s="120">
        <v>13.997</v>
      </c>
      <c r="W588" s="120">
        <v>17.29</v>
      </c>
      <c r="X588" s="120">
        <v>0.2167</v>
      </c>
      <c r="Y588" s="120">
        <v>11.66</v>
      </c>
      <c r="Z588" s="120">
        <v>25.210599999999999</v>
      </c>
      <c r="AA588" s="120">
        <v>0.30509999999999998</v>
      </c>
      <c r="AB588" s="120">
        <v>11.66</v>
      </c>
      <c r="AC588" s="120">
        <v>26.775300000000001</v>
      </c>
      <c r="AD588" s="120">
        <v>0.31609999999999999</v>
      </c>
      <c r="AE588" s="120">
        <v>13.984999999999999</v>
      </c>
      <c r="AF588" s="120">
        <v>26.7608</v>
      </c>
      <c r="AG588" s="120">
        <v>0.11700000000000001</v>
      </c>
      <c r="AH588" s="120">
        <v>11.66</v>
      </c>
      <c r="AI588" s="120">
        <v>27.293199999999999</v>
      </c>
      <c r="AJ588" s="120">
        <v>0.33610000000000001</v>
      </c>
      <c r="AK588" s="120">
        <v>11.66</v>
      </c>
      <c r="AL588" s="120">
        <v>23.977</v>
      </c>
      <c r="AM588" s="120">
        <v>0.32050000000000001</v>
      </c>
      <c r="AN588" s="120">
        <v>14.43</v>
      </c>
      <c r="AO588" s="120">
        <v>19.179500000000001</v>
      </c>
      <c r="AP588" s="120">
        <v>0.2397</v>
      </c>
      <c r="AT588" s="120">
        <v>11.66</v>
      </c>
      <c r="AU588" s="120">
        <v>25.7179</v>
      </c>
      <c r="AV588" s="120">
        <v>0.30399999999999999</v>
      </c>
      <c r="BO588" s="120">
        <v>11.66</v>
      </c>
      <c r="BP588" s="120">
        <v>21.349799999999998</v>
      </c>
      <c r="BQ588" s="120">
        <v>0.22159999999999999</v>
      </c>
      <c r="BR588" s="120">
        <v>11.66</v>
      </c>
      <c r="BS588" s="120">
        <v>34.184399999999997</v>
      </c>
      <c r="BT588" s="120">
        <v>0.43630000000000002</v>
      </c>
      <c r="CA588" s="120">
        <v>11.66</v>
      </c>
      <c r="CB588" s="120">
        <v>15.3819</v>
      </c>
      <c r="CC588" s="120">
        <v>0.3049</v>
      </c>
      <c r="CD588" s="120">
        <v>11.66</v>
      </c>
      <c r="CE588" s="120">
        <v>33.495800000000003</v>
      </c>
      <c r="CF588" s="120">
        <v>0.32040000000000002</v>
      </c>
      <c r="CS588" s="120">
        <v>11.66</v>
      </c>
      <c r="CT588" s="120">
        <v>19.263100000000001</v>
      </c>
      <c r="CU588" s="120">
        <v>0.31459999999999999</v>
      </c>
      <c r="CY588" s="120">
        <v>11.66</v>
      </c>
      <c r="CZ588" s="120">
        <v>26.335100000000001</v>
      </c>
      <c r="DA588" s="120">
        <v>0.33789999999999998</v>
      </c>
      <c r="DH588" s="120">
        <v>11.66</v>
      </c>
      <c r="DI588" s="120">
        <v>18.857099999999999</v>
      </c>
      <c r="DJ588" s="120">
        <v>0.31559999999999999</v>
      </c>
      <c r="DN588" s="120">
        <v>11.66</v>
      </c>
      <c r="DO588" s="120">
        <v>21.7151</v>
      </c>
      <c r="DP588" s="120">
        <v>0.23480000000000001</v>
      </c>
      <c r="DW588" s="120">
        <v>11.66</v>
      </c>
      <c r="DX588" s="120">
        <v>35.885399999999997</v>
      </c>
      <c r="DY588" s="120">
        <v>0.2465</v>
      </c>
      <c r="DZ588" s="120">
        <v>11.66</v>
      </c>
      <c r="EA588" s="120">
        <v>30.8108</v>
      </c>
      <c r="EB588" s="120">
        <v>0.43680000000000002</v>
      </c>
      <c r="EL588" s="120">
        <v>11.66</v>
      </c>
      <c r="EM588" s="120">
        <v>38.7271</v>
      </c>
      <c r="EN588" s="120">
        <v>0.34489999999999998</v>
      </c>
      <c r="EO588" s="120">
        <v>11.66</v>
      </c>
      <c r="EP588" s="120">
        <v>15.1265</v>
      </c>
      <c r="EQ588" s="120">
        <v>0.15590000000000001</v>
      </c>
      <c r="EU588" s="120">
        <v>11.66</v>
      </c>
      <c r="EV588" s="120">
        <v>38.9983</v>
      </c>
      <c r="EW588" s="120">
        <v>0.38569999999999999</v>
      </c>
      <c r="EX588" s="120">
        <v>11.66</v>
      </c>
      <c r="EY588" s="120">
        <v>19.8445</v>
      </c>
      <c r="EZ588" s="120">
        <v>0.35930000000000001</v>
      </c>
      <c r="FM588" s="120">
        <v>11.66</v>
      </c>
      <c r="FN588" s="120">
        <v>26.040700000000001</v>
      </c>
      <c r="FO588" s="120">
        <v>0.4128</v>
      </c>
      <c r="FP588" s="120">
        <v>11.66</v>
      </c>
      <c r="FQ588" s="120">
        <v>21.415600000000001</v>
      </c>
      <c r="FR588" s="120">
        <v>0.15859999999999999</v>
      </c>
      <c r="FV588" s="120">
        <v>11.66</v>
      </c>
      <c r="FW588" s="120">
        <v>26.465800000000002</v>
      </c>
      <c r="FX588" s="120">
        <v>0.25290000000000001</v>
      </c>
      <c r="FY588" s="120">
        <v>11.66</v>
      </c>
      <c r="FZ588" s="120">
        <v>20.819900000000001</v>
      </c>
      <c r="GA588" s="120">
        <v>0.2422</v>
      </c>
      <c r="GE588" s="120">
        <v>11.66</v>
      </c>
      <c r="GF588" s="120">
        <v>24.318100000000001</v>
      </c>
      <c r="GG588" s="120">
        <v>0.2235</v>
      </c>
      <c r="GH588" s="120">
        <v>11.66</v>
      </c>
      <c r="GI588" s="120">
        <v>21.2257</v>
      </c>
      <c r="GJ588" s="120">
        <v>0.19289999999999999</v>
      </c>
      <c r="GK588" s="120">
        <v>11.66</v>
      </c>
      <c r="GL588" s="120">
        <v>24.681699999999999</v>
      </c>
      <c r="GM588" s="120">
        <v>0.4234</v>
      </c>
      <c r="GN588" s="120">
        <v>11.66</v>
      </c>
      <c r="GO588" s="120">
        <v>18.435400000000001</v>
      </c>
      <c r="GP588" s="120">
        <v>0.35539999999999999</v>
      </c>
      <c r="GW588" s="120">
        <v>11.66</v>
      </c>
      <c r="GX588" s="120">
        <v>24.355499999999999</v>
      </c>
      <c r="GY588" s="120">
        <v>0.4511</v>
      </c>
      <c r="GZ588" s="120">
        <v>11.66</v>
      </c>
      <c r="HA588" s="120">
        <v>22.774100000000001</v>
      </c>
      <c r="HB588" s="120">
        <v>0.38679999999999998</v>
      </c>
      <c r="HF588" s="120">
        <v>11.66</v>
      </c>
      <c r="HG588" s="120">
        <v>24.709099999999999</v>
      </c>
      <c r="HH588" s="120">
        <v>0.49640000000000001</v>
      </c>
      <c r="HO588" s="120">
        <v>11.66</v>
      </c>
      <c r="HP588" s="120">
        <v>24.8691</v>
      </c>
      <c r="HQ588" s="120">
        <v>0.2964</v>
      </c>
      <c r="HR588" s="120">
        <v>11.66</v>
      </c>
      <c r="HS588" s="120">
        <v>21.395099999999999</v>
      </c>
      <c r="HT588" s="120">
        <v>0.61750000000000005</v>
      </c>
      <c r="HX588" s="128">
        <v>11.66</v>
      </c>
      <c r="HY588" s="128">
        <v>16.335100000000001</v>
      </c>
      <c r="HZ588" s="120">
        <v>0.19220000000000001</v>
      </c>
      <c r="IA588" s="128">
        <v>11.66</v>
      </c>
      <c r="IB588" s="128">
        <v>19.023299999999999</v>
      </c>
      <c r="IC588" s="120">
        <v>0.1318</v>
      </c>
      <c r="ID588" s="128">
        <v>11.66</v>
      </c>
      <c r="IE588" s="128">
        <v>22.555299999999999</v>
      </c>
      <c r="IF588" s="120">
        <v>0.1077</v>
      </c>
      <c r="IG588" s="128">
        <v>11.66</v>
      </c>
      <c r="IH588" s="128">
        <v>7.3705999999999996</v>
      </c>
      <c r="II588" s="120">
        <v>0.14760000000000001</v>
      </c>
      <c r="IJ588" s="128">
        <v>11.66</v>
      </c>
      <c r="IK588" s="128">
        <v>16.800699999999999</v>
      </c>
      <c r="IL588" s="120">
        <v>0.13159999999999999</v>
      </c>
      <c r="IM588" s="128">
        <v>11.66</v>
      </c>
      <c r="IN588" s="128">
        <v>7.5415000000000001</v>
      </c>
      <c r="IO588" s="120">
        <v>5.0599999999999999E-2</v>
      </c>
      <c r="IP588" s="128">
        <v>11.66</v>
      </c>
      <c r="IQ588" s="128">
        <v>24.784400000000002</v>
      </c>
      <c r="IR588" s="120">
        <v>0.16309999999999999</v>
      </c>
      <c r="IS588" s="128">
        <v>11.66</v>
      </c>
      <c r="IT588" s="128">
        <v>41.067999999999998</v>
      </c>
      <c r="IU588" s="120">
        <v>0.47939999999999999</v>
      </c>
      <c r="IV588" s="128">
        <v>11.66</v>
      </c>
      <c r="IW588" s="128">
        <v>21.501300000000001</v>
      </c>
      <c r="IX588" s="120">
        <v>0.1285</v>
      </c>
      <c r="IY588" s="128">
        <v>11.66</v>
      </c>
      <c r="IZ588" s="128">
        <v>2.5731000000000002</v>
      </c>
      <c r="JA588" s="120">
        <v>0.2145</v>
      </c>
      <c r="JB588" s="128">
        <v>11.66</v>
      </c>
      <c r="JC588" s="128">
        <v>13.666</v>
      </c>
      <c r="JD588" s="120">
        <v>7.8799999999999995E-2</v>
      </c>
      <c r="JE588" s="128">
        <v>11.66</v>
      </c>
      <c r="JF588" s="128">
        <v>8.5167999999999999</v>
      </c>
      <c r="JG588" s="120">
        <v>0.30599999999999999</v>
      </c>
      <c r="JH588" s="128">
        <v>11.66</v>
      </c>
      <c r="JI588" s="128">
        <v>23.769600000000001</v>
      </c>
      <c r="JJ588" s="120">
        <v>0.13150000000000001</v>
      </c>
      <c r="JK588" s="128">
        <v>11.66</v>
      </c>
      <c r="JL588" s="128">
        <v>9.6988000000000003</v>
      </c>
      <c r="JM588" s="120">
        <v>7.4300000000000005E-2</v>
      </c>
      <c r="JN588" s="128">
        <v>11.66</v>
      </c>
      <c r="JO588" s="128">
        <v>27.822800000000001</v>
      </c>
      <c r="JP588" s="120">
        <v>0.15079999999999999</v>
      </c>
      <c r="JQ588" s="128">
        <v>11.66</v>
      </c>
      <c r="JR588" s="128">
        <v>24.300699999999999</v>
      </c>
      <c r="JS588" s="120">
        <v>0.13150000000000001</v>
      </c>
    </row>
    <row r="589" spans="1:279" x14ac:dyDescent="0.25">
      <c r="A589" s="128">
        <v>11.68</v>
      </c>
      <c r="B589" s="128">
        <v>7.6093000000000002</v>
      </c>
      <c r="C589" s="120">
        <v>0.30159999999999998</v>
      </c>
      <c r="D589" s="120">
        <v>11.68</v>
      </c>
      <c r="E589" s="120">
        <v>32.668900000000001</v>
      </c>
      <c r="F589" s="120">
        <v>0.41889999999999999</v>
      </c>
      <c r="G589" s="120">
        <v>11.68</v>
      </c>
      <c r="H589" s="120">
        <v>27.301100000000002</v>
      </c>
      <c r="I589" s="120">
        <v>0.34710000000000002</v>
      </c>
      <c r="J589" s="120">
        <v>11.68</v>
      </c>
      <c r="K589" s="120">
        <v>26.495699999999999</v>
      </c>
      <c r="L589" s="120">
        <v>0.43159999999999998</v>
      </c>
      <c r="M589" s="120">
        <v>11.68</v>
      </c>
      <c r="N589" s="120">
        <v>18.861999999999998</v>
      </c>
      <c r="O589" s="120">
        <v>0.57799999999999996</v>
      </c>
      <c r="P589" s="120">
        <v>11.68</v>
      </c>
      <c r="Q589" s="120">
        <v>25.980799999999999</v>
      </c>
      <c r="R589" s="120">
        <v>0.30680000000000002</v>
      </c>
      <c r="S589" s="120">
        <v>11.68</v>
      </c>
      <c r="T589" s="120">
        <v>18.552900000000001</v>
      </c>
      <c r="U589" s="120">
        <v>0.52349999999999997</v>
      </c>
      <c r="V589" s="120">
        <v>14.016999999999999</v>
      </c>
      <c r="W589" s="120">
        <v>17.964099999999998</v>
      </c>
      <c r="X589" s="120">
        <v>0.22969999999999999</v>
      </c>
      <c r="Y589" s="120">
        <v>11.68</v>
      </c>
      <c r="Z589" s="120">
        <v>26.271899999999999</v>
      </c>
      <c r="AA589" s="120">
        <v>0.30399999999999999</v>
      </c>
      <c r="AB589" s="120">
        <v>11.68</v>
      </c>
      <c r="AC589" s="120">
        <v>26.650500000000001</v>
      </c>
      <c r="AD589" s="120">
        <v>0.32</v>
      </c>
      <c r="AE589" s="120">
        <v>14.005000000000001</v>
      </c>
      <c r="AF589" s="120">
        <v>26.540199999999999</v>
      </c>
      <c r="AG589" s="120">
        <v>0.11269999999999999</v>
      </c>
      <c r="AH589" s="120">
        <v>11.68</v>
      </c>
      <c r="AI589" s="120">
        <v>27.253900000000002</v>
      </c>
      <c r="AJ589" s="120">
        <v>0.34370000000000001</v>
      </c>
      <c r="AK589" s="120">
        <v>11.68</v>
      </c>
      <c r="AL589" s="120">
        <v>24.042999999999999</v>
      </c>
      <c r="AM589" s="120">
        <v>0.31769999999999998</v>
      </c>
      <c r="AN589" s="120">
        <v>14.45</v>
      </c>
      <c r="AO589" s="120">
        <v>19.3843</v>
      </c>
      <c r="AP589" s="120">
        <v>0.22889999999999999</v>
      </c>
      <c r="AT589" s="120">
        <v>11.68</v>
      </c>
      <c r="AU589" s="120">
        <v>26.1891</v>
      </c>
      <c r="AV589" s="120">
        <v>0.30059999999999998</v>
      </c>
      <c r="BO589" s="120">
        <v>11.68</v>
      </c>
      <c r="BP589" s="120">
        <v>21.1325</v>
      </c>
      <c r="BQ589" s="120">
        <v>0.23230000000000001</v>
      </c>
      <c r="BR589" s="120">
        <v>11.68</v>
      </c>
      <c r="BS589" s="120">
        <v>34.3643</v>
      </c>
      <c r="BT589" s="120">
        <v>0.40460000000000002</v>
      </c>
      <c r="CA589" s="120">
        <v>11.68</v>
      </c>
      <c r="CB589" s="120">
        <v>17.7926</v>
      </c>
      <c r="CC589" s="120">
        <v>0.28689999999999999</v>
      </c>
      <c r="CD589" s="120">
        <v>11.68</v>
      </c>
      <c r="CE589" s="120">
        <v>33.874899999999997</v>
      </c>
      <c r="CF589" s="120">
        <v>0.318</v>
      </c>
      <c r="CS589" s="120">
        <v>11.68</v>
      </c>
      <c r="CT589" s="120">
        <v>19.012799999999999</v>
      </c>
      <c r="CU589" s="120">
        <v>0.32040000000000002</v>
      </c>
      <c r="CY589" s="120">
        <v>11.68</v>
      </c>
      <c r="CZ589" s="120">
        <v>26.897500000000001</v>
      </c>
      <c r="DA589" s="120">
        <v>0.32490000000000002</v>
      </c>
      <c r="DH589" s="120">
        <v>11.68</v>
      </c>
      <c r="DI589" s="120">
        <v>18.918500000000002</v>
      </c>
      <c r="DJ589" s="120">
        <v>0.31680000000000003</v>
      </c>
      <c r="DN589" s="120">
        <v>11.68</v>
      </c>
      <c r="DO589" s="120">
        <v>21.198499999999999</v>
      </c>
      <c r="DP589" s="120">
        <v>0.23119999999999999</v>
      </c>
      <c r="DW589" s="120">
        <v>11.68</v>
      </c>
      <c r="DX589" s="120">
        <v>36.084600000000002</v>
      </c>
      <c r="DY589" s="120">
        <v>0.2616</v>
      </c>
      <c r="DZ589" s="120">
        <v>11.68</v>
      </c>
      <c r="EA589" s="120">
        <v>31.257999999999999</v>
      </c>
      <c r="EB589" s="120">
        <v>0.42</v>
      </c>
      <c r="EL589" s="120">
        <v>11.68</v>
      </c>
      <c r="EM589" s="120">
        <v>39.435099999999998</v>
      </c>
      <c r="EN589" s="120">
        <v>0.34720000000000001</v>
      </c>
      <c r="EO589" s="120">
        <v>11.68</v>
      </c>
      <c r="EP589" s="120">
        <v>15.956</v>
      </c>
      <c r="EQ589" s="120">
        <v>0.15709999999999999</v>
      </c>
      <c r="EU589" s="120">
        <v>11.68</v>
      </c>
      <c r="EV589" s="120">
        <v>38.077599999999997</v>
      </c>
      <c r="EW589" s="120">
        <v>0.38690000000000002</v>
      </c>
      <c r="EX589" s="120">
        <v>11.68</v>
      </c>
      <c r="EY589" s="120">
        <v>19.914400000000001</v>
      </c>
      <c r="EZ589" s="120">
        <v>0.34139999999999998</v>
      </c>
      <c r="FM589" s="120">
        <v>11.68</v>
      </c>
      <c r="FN589" s="120">
        <v>26.528099999999998</v>
      </c>
      <c r="FO589" s="120">
        <v>0.36670000000000003</v>
      </c>
      <c r="FP589" s="120">
        <v>11.68</v>
      </c>
      <c r="FQ589" s="120">
        <v>21.502500000000001</v>
      </c>
      <c r="FR589" s="120">
        <v>0.16400000000000001</v>
      </c>
      <c r="FV589" s="120">
        <v>11.68</v>
      </c>
      <c r="FW589" s="120">
        <v>26.132400000000001</v>
      </c>
      <c r="FX589" s="120">
        <v>0.25390000000000001</v>
      </c>
      <c r="FY589" s="120">
        <v>11.68</v>
      </c>
      <c r="FZ589" s="120">
        <v>21.017299999999999</v>
      </c>
      <c r="GA589" s="120">
        <v>0.25869999999999999</v>
      </c>
      <c r="GE589" s="120">
        <v>11.68</v>
      </c>
      <c r="GF589" s="120">
        <v>24.546099999999999</v>
      </c>
      <c r="GG589" s="120">
        <v>0.22409999999999999</v>
      </c>
      <c r="GH589" s="120">
        <v>11.68</v>
      </c>
      <c r="GI589" s="120">
        <v>21.355599999999999</v>
      </c>
      <c r="GJ589" s="120">
        <v>0.19139999999999999</v>
      </c>
      <c r="GK589" s="120">
        <v>11.68</v>
      </c>
      <c r="GL589" s="120">
        <v>24.322700000000001</v>
      </c>
      <c r="GM589" s="120">
        <v>0.45500000000000002</v>
      </c>
      <c r="GN589" s="120">
        <v>11.68</v>
      </c>
      <c r="GO589" s="120">
        <v>17.563500000000001</v>
      </c>
      <c r="GP589" s="120">
        <v>0.35399999999999998</v>
      </c>
      <c r="GW589" s="120">
        <v>11.68</v>
      </c>
      <c r="GX589" s="120">
        <v>24.5718</v>
      </c>
      <c r="GY589" s="120">
        <v>0.44040000000000001</v>
      </c>
      <c r="GZ589" s="120">
        <v>11.68</v>
      </c>
      <c r="HA589" s="120">
        <v>22.435600000000001</v>
      </c>
      <c r="HB589" s="120">
        <v>0.38879999999999998</v>
      </c>
      <c r="HF589" s="120">
        <v>11.68</v>
      </c>
      <c r="HG589" s="120">
        <v>24.592400000000001</v>
      </c>
      <c r="HH589" s="120">
        <v>0.48559999999999998</v>
      </c>
      <c r="HO589" s="120">
        <v>11.68</v>
      </c>
      <c r="HP589" s="120">
        <v>24.766500000000001</v>
      </c>
      <c r="HQ589" s="120">
        <v>0.28889999999999999</v>
      </c>
      <c r="HR589" s="120">
        <v>11.68</v>
      </c>
      <c r="HS589" s="120">
        <v>37.466700000000003</v>
      </c>
      <c r="HT589" s="120">
        <v>0.74870000000000003</v>
      </c>
      <c r="HX589" s="128">
        <v>11.68</v>
      </c>
      <c r="HY589" s="128">
        <v>16.144400000000001</v>
      </c>
      <c r="HZ589" s="120">
        <v>0.18970000000000001</v>
      </c>
      <c r="IA589" s="128">
        <v>11.68</v>
      </c>
      <c r="IB589" s="128">
        <v>19.2592</v>
      </c>
      <c r="IC589" s="120">
        <v>0.13089999999999999</v>
      </c>
      <c r="ID589" s="128">
        <v>11.68</v>
      </c>
      <c r="IE589" s="128">
        <v>22.4451</v>
      </c>
      <c r="IF589" s="120">
        <v>0.1094</v>
      </c>
      <c r="IG589" s="128">
        <v>11.68</v>
      </c>
      <c r="IH589" s="128">
        <v>10.606999999999999</v>
      </c>
      <c r="II589" s="120">
        <v>0.1384</v>
      </c>
      <c r="IJ589" s="128">
        <v>11.68</v>
      </c>
      <c r="IK589" s="128">
        <v>16.636500000000002</v>
      </c>
      <c r="IL589" s="120">
        <v>0.1348</v>
      </c>
      <c r="IM589" s="128">
        <v>11.68</v>
      </c>
      <c r="IN589" s="128">
        <v>7.5854999999999997</v>
      </c>
      <c r="IO589" s="120">
        <v>5.0599999999999999E-2</v>
      </c>
      <c r="IP589" s="128">
        <v>11.68</v>
      </c>
      <c r="IQ589" s="128">
        <v>24.891300000000001</v>
      </c>
      <c r="IR589" s="120">
        <v>0.16650000000000001</v>
      </c>
      <c r="IS589" s="128">
        <v>11.68</v>
      </c>
      <c r="IT589" s="128">
        <v>38.279499999999999</v>
      </c>
      <c r="IU589" s="120">
        <v>0.48330000000000001</v>
      </c>
      <c r="IV589" s="128">
        <v>11.68</v>
      </c>
      <c r="IW589" s="128">
        <v>21.943300000000001</v>
      </c>
      <c r="IX589" s="120">
        <v>0.1249</v>
      </c>
      <c r="IY589" s="128">
        <v>11.68</v>
      </c>
      <c r="IZ589" s="128">
        <v>2.4921000000000002</v>
      </c>
      <c r="JA589" s="120">
        <v>0.2104</v>
      </c>
      <c r="JB589" s="128">
        <v>11.68</v>
      </c>
      <c r="JC589" s="128">
        <v>13.8812</v>
      </c>
      <c r="JD589" s="120">
        <v>7.6999999999999999E-2</v>
      </c>
      <c r="JE589" s="128">
        <v>11.68</v>
      </c>
      <c r="JF589" s="128">
        <v>7.7492000000000001</v>
      </c>
      <c r="JG589" s="120">
        <v>0.32279999999999998</v>
      </c>
      <c r="JH589" s="128">
        <v>11.68</v>
      </c>
      <c r="JI589" s="128">
        <v>24.453600000000002</v>
      </c>
      <c r="JJ589" s="120">
        <v>0.12609999999999999</v>
      </c>
      <c r="JK589" s="128">
        <v>11.68</v>
      </c>
      <c r="JL589" s="128">
        <v>10.071199999999999</v>
      </c>
      <c r="JM589" s="120">
        <v>8.0600000000000005E-2</v>
      </c>
      <c r="JN589" s="128">
        <v>11.68</v>
      </c>
      <c r="JO589" s="128">
        <v>29.296700000000001</v>
      </c>
      <c r="JP589" s="120">
        <v>0.1696</v>
      </c>
      <c r="JQ589" s="128">
        <v>11.68</v>
      </c>
      <c r="JR589" s="128">
        <v>23.8566</v>
      </c>
      <c r="JS589" s="120">
        <v>0.1295</v>
      </c>
    </row>
    <row r="590" spans="1:279" x14ac:dyDescent="0.25">
      <c r="A590" s="128">
        <v>11.7</v>
      </c>
      <c r="B590" s="128">
        <v>6.8853</v>
      </c>
      <c r="C590" s="120">
        <v>0.31890000000000002</v>
      </c>
      <c r="D590" s="120">
        <v>11.7</v>
      </c>
      <c r="E590" s="120">
        <v>32.5002</v>
      </c>
      <c r="F590" s="120">
        <v>0.4259</v>
      </c>
      <c r="G590" s="120">
        <v>11.7</v>
      </c>
      <c r="H590" s="120">
        <v>27.610499999999998</v>
      </c>
      <c r="I590" s="120">
        <v>0.33210000000000001</v>
      </c>
      <c r="J590" s="120">
        <v>11.7</v>
      </c>
      <c r="K590" s="120">
        <v>27.2957</v>
      </c>
      <c r="L590" s="120">
        <v>0.41149999999999998</v>
      </c>
      <c r="M590" s="120">
        <v>11.7</v>
      </c>
      <c r="N590" s="120">
        <v>18.130299999999998</v>
      </c>
      <c r="O590" s="120">
        <v>0.62060000000000004</v>
      </c>
      <c r="P590" s="120">
        <v>11.7</v>
      </c>
      <c r="Q590" s="120">
        <v>25.77</v>
      </c>
      <c r="R590" s="120">
        <v>0.29409999999999997</v>
      </c>
      <c r="S590" s="120">
        <v>11.7</v>
      </c>
      <c r="T590" s="120">
        <v>17.822900000000001</v>
      </c>
      <c r="U590" s="120">
        <v>0.53859999999999997</v>
      </c>
      <c r="V590" s="120">
        <v>14.037000000000001</v>
      </c>
      <c r="W590" s="120">
        <v>19.276700000000002</v>
      </c>
      <c r="X590" s="120">
        <v>0.247</v>
      </c>
      <c r="Y590" s="120">
        <v>11.7</v>
      </c>
      <c r="Z590" s="120">
        <v>27.3566</v>
      </c>
      <c r="AA590" s="120">
        <v>0.30549999999999999</v>
      </c>
      <c r="AB590" s="120">
        <v>11.7</v>
      </c>
      <c r="AC590" s="120">
        <v>26.4682</v>
      </c>
      <c r="AD590" s="120">
        <v>0.31859999999999999</v>
      </c>
      <c r="AE590" s="120">
        <v>14.025</v>
      </c>
      <c r="AF590" s="120">
        <v>26.403600000000001</v>
      </c>
      <c r="AG590" s="120">
        <v>0.1075</v>
      </c>
      <c r="AH590" s="120">
        <v>11.7</v>
      </c>
      <c r="AI590" s="120">
        <v>27.071300000000001</v>
      </c>
      <c r="AJ590" s="120">
        <v>0.35680000000000001</v>
      </c>
      <c r="AK590" s="120">
        <v>11.7</v>
      </c>
      <c r="AL590" s="120">
        <v>24.351199999999999</v>
      </c>
      <c r="AM590" s="120">
        <v>0.32040000000000002</v>
      </c>
      <c r="AN590" s="120">
        <v>14.47</v>
      </c>
      <c r="AO590" s="120">
        <v>19.6891</v>
      </c>
      <c r="AP590" s="120">
        <v>0.21429999999999999</v>
      </c>
      <c r="AT590" s="120">
        <v>11.7</v>
      </c>
      <c r="AU590" s="120">
        <v>26.977</v>
      </c>
      <c r="AV590" s="120">
        <v>0.27060000000000001</v>
      </c>
      <c r="BO590" s="120">
        <v>11.7</v>
      </c>
      <c r="BP590" s="120">
        <v>21.710799999999999</v>
      </c>
      <c r="BQ590" s="120">
        <v>0.2467</v>
      </c>
      <c r="BR590" s="120">
        <v>11.7</v>
      </c>
      <c r="BS590" s="120">
        <v>34.692</v>
      </c>
      <c r="BT590" s="120">
        <v>0.39</v>
      </c>
      <c r="CA590" s="120">
        <v>11.7</v>
      </c>
      <c r="CB590" s="120">
        <v>19.138100000000001</v>
      </c>
      <c r="CC590" s="120">
        <v>0.25240000000000001</v>
      </c>
      <c r="CD590" s="120">
        <v>11.7</v>
      </c>
      <c r="CE590" s="120">
        <v>34.357700000000001</v>
      </c>
      <c r="CF590" s="120">
        <v>0.3039</v>
      </c>
      <c r="CS590" s="120">
        <v>11.7</v>
      </c>
      <c r="CT590" s="120">
        <v>18.758199999999999</v>
      </c>
      <c r="CU590" s="120">
        <v>0.3261</v>
      </c>
      <c r="CY590" s="120">
        <v>11.7</v>
      </c>
      <c r="CZ590" s="120">
        <v>27.8231</v>
      </c>
      <c r="DA590" s="120">
        <v>0.308</v>
      </c>
      <c r="DH590" s="120">
        <v>11.7</v>
      </c>
      <c r="DI590" s="120">
        <v>19.052800000000001</v>
      </c>
      <c r="DJ590" s="120">
        <v>0.31</v>
      </c>
      <c r="DN590" s="120">
        <v>11.7</v>
      </c>
      <c r="DO590" s="120">
        <v>20.6341</v>
      </c>
      <c r="DP590" s="120">
        <v>0.22370000000000001</v>
      </c>
      <c r="DW590" s="120">
        <v>11.7</v>
      </c>
      <c r="DX590" s="120">
        <v>35.942100000000003</v>
      </c>
      <c r="DY590" s="120">
        <v>0.27729999999999999</v>
      </c>
      <c r="DZ590" s="120">
        <v>11.7</v>
      </c>
      <c r="EA590" s="120">
        <v>31.530999999999999</v>
      </c>
      <c r="EB590" s="120">
        <v>0.40060000000000001</v>
      </c>
      <c r="EL590" s="120">
        <v>11.7</v>
      </c>
      <c r="EM590" s="120">
        <v>39.707700000000003</v>
      </c>
      <c r="EN590" s="120">
        <v>0.36480000000000001</v>
      </c>
      <c r="EO590" s="120">
        <v>11.7</v>
      </c>
      <c r="EP590" s="120">
        <v>16.411899999999999</v>
      </c>
      <c r="EQ590" s="120">
        <v>0.1711</v>
      </c>
      <c r="EU590" s="120">
        <v>11.7</v>
      </c>
      <c r="EV590" s="120">
        <v>37.259399999999999</v>
      </c>
      <c r="EW590" s="120">
        <v>0.37690000000000001</v>
      </c>
      <c r="EX590" s="120">
        <v>11.7</v>
      </c>
      <c r="EY590" s="120">
        <v>19.933800000000002</v>
      </c>
      <c r="EZ590" s="120">
        <v>0.30009999999999998</v>
      </c>
      <c r="FM590" s="120">
        <v>11.7</v>
      </c>
      <c r="FN590" s="120">
        <v>27.1919</v>
      </c>
      <c r="FO590" s="120">
        <v>0.33100000000000002</v>
      </c>
      <c r="FP590" s="120">
        <v>11.7</v>
      </c>
      <c r="FQ590" s="120">
        <v>21.660399999999999</v>
      </c>
      <c r="FR590" s="120">
        <v>0.16900000000000001</v>
      </c>
      <c r="FV590" s="120">
        <v>11.7</v>
      </c>
      <c r="FW590" s="120">
        <v>25.840399999999999</v>
      </c>
      <c r="FX590" s="120">
        <v>0.27139999999999997</v>
      </c>
      <c r="FY590" s="120">
        <v>11.7</v>
      </c>
      <c r="FZ590" s="120">
        <v>20.987400000000001</v>
      </c>
      <c r="GA590" s="120">
        <v>0.28120000000000001</v>
      </c>
      <c r="GE590" s="120">
        <v>11.7</v>
      </c>
      <c r="GF590" s="120">
        <v>25.166799999999999</v>
      </c>
      <c r="GG590" s="120">
        <v>0.22600000000000001</v>
      </c>
      <c r="GH590" s="120">
        <v>11.7</v>
      </c>
      <c r="GI590" s="120">
        <v>21.453299999999999</v>
      </c>
      <c r="GJ590" s="120">
        <v>0.1865</v>
      </c>
      <c r="GK590" s="120">
        <v>11.7</v>
      </c>
      <c r="GL590" s="120">
        <v>23.9453</v>
      </c>
      <c r="GM590" s="120">
        <v>0.48780000000000001</v>
      </c>
      <c r="GN590" s="120">
        <v>11.7</v>
      </c>
      <c r="GO590" s="120">
        <v>16.761099999999999</v>
      </c>
      <c r="GP590" s="120">
        <v>0.35410000000000003</v>
      </c>
      <c r="GW590" s="120">
        <v>11.7</v>
      </c>
      <c r="GX590" s="120">
        <v>24.8462</v>
      </c>
      <c r="GY590" s="120">
        <v>0.45350000000000001</v>
      </c>
      <c r="GZ590" s="120">
        <v>11.7</v>
      </c>
      <c r="HA590" s="120">
        <v>21.920999999999999</v>
      </c>
      <c r="HB590" s="120">
        <v>0.3952</v>
      </c>
      <c r="HF590" s="120">
        <v>11.7</v>
      </c>
      <c r="HG590" s="120">
        <v>24.437200000000001</v>
      </c>
      <c r="HH590" s="120">
        <v>0.48049999999999998</v>
      </c>
      <c r="HO590" s="120">
        <v>11.7</v>
      </c>
      <c r="HP590" s="120">
        <v>24.549800000000001</v>
      </c>
      <c r="HQ590" s="120">
        <v>0.29480000000000001</v>
      </c>
      <c r="HR590" s="120">
        <v>11.7</v>
      </c>
      <c r="HS590" s="120">
        <v>57.797800000000002</v>
      </c>
      <c r="HT590" s="120">
        <v>0.85260000000000002</v>
      </c>
      <c r="HX590" s="128">
        <v>11.7</v>
      </c>
      <c r="HY590" s="128">
        <v>16.019400000000001</v>
      </c>
      <c r="HZ590" s="120">
        <v>0.18909999999999999</v>
      </c>
      <c r="IA590" s="128">
        <v>11.7</v>
      </c>
      <c r="IB590" s="128">
        <v>19.489000000000001</v>
      </c>
      <c r="IC590" s="120">
        <v>0.13189999999999999</v>
      </c>
      <c r="ID590" s="128">
        <v>11.7</v>
      </c>
      <c r="IE590" s="128">
        <v>22.4</v>
      </c>
      <c r="IF590" s="120">
        <v>0.1119</v>
      </c>
      <c r="IG590" s="128">
        <v>11.7</v>
      </c>
      <c r="IH590" s="128">
        <v>14.142200000000001</v>
      </c>
      <c r="II590" s="120">
        <v>0.1507</v>
      </c>
      <c r="IJ590" s="128">
        <v>11.7</v>
      </c>
      <c r="IK590" s="128">
        <v>16.4514</v>
      </c>
      <c r="IL590" s="120">
        <v>0.13200000000000001</v>
      </c>
      <c r="IM590" s="128">
        <v>11.7</v>
      </c>
      <c r="IN590" s="128">
        <v>7.6391</v>
      </c>
      <c r="IO590" s="120">
        <v>5.0500000000000003E-2</v>
      </c>
      <c r="IP590" s="128">
        <v>11.7</v>
      </c>
      <c r="IQ590" s="128">
        <v>25.125599999999999</v>
      </c>
      <c r="IR590" s="120">
        <v>0.15989999999999999</v>
      </c>
      <c r="IS590" s="128">
        <v>11.7</v>
      </c>
      <c r="IT590" s="128">
        <v>36.470399999999998</v>
      </c>
      <c r="IU590" s="120">
        <v>0.48</v>
      </c>
      <c r="IV590" s="128">
        <v>11.7</v>
      </c>
      <c r="IW590" s="128">
        <v>22.655799999999999</v>
      </c>
      <c r="IX590" s="120">
        <v>0.1263</v>
      </c>
      <c r="IY590" s="128">
        <v>11.7</v>
      </c>
      <c r="IZ590" s="128">
        <v>2.3092000000000001</v>
      </c>
      <c r="JA590" s="120">
        <v>0.20780000000000001</v>
      </c>
      <c r="JB590" s="128">
        <v>11.7</v>
      </c>
      <c r="JC590" s="128">
        <v>13.928900000000001</v>
      </c>
      <c r="JD590" s="120">
        <v>7.7399999999999997E-2</v>
      </c>
      <c r="JE590" s="128">
        <v>11.7</v>
      </c>
      <c r="JF590" s="128">
        <v>6.7237999999999998</v>
      </c>
      <c r="JG590" s="120">
        <v>0.33539999999999998</v>
      </c>
      <c r="JH590" s="128">
        <v>11.7</v>
      </c>
      <c r="JI590" s="128">
        <v>25.233899999999998</v>
      </c>
      <c r="JJ590" s="120">
        <v>0.1215</v>
      </c>
      <c r="JK590" s="128">
        <v>11.7</v>
      </c>
      <c r="JL590" s="128">
        <v>10.4213</v>
      </c>
      <c r="JM590" s="120">
        <v>8.4900000000000003E-2</v>
      </c>
      <c r="JN590" s="128">
        <v>11.7</v>
      </c>
      <c r="JO590" s="128">
        <v>30.681999999999999</v>
      </c>
      <c r="JP590" s="120">
        <v>0.18770000000000001</v>
      </c>
      <c r="JQ590" s="128">
        <v>11.7</v>
      </c>
      <c r="JR590" s="128">
        <v>23.165199999999999</v>
      </c>
      <c r="JS590" s="120">
        <v>0.12690000000000001</v>
      </c>
    </row>
    <row r="591" spans="1:279" x14ac:dyDescent="0.25">
      <c r="A591" s="128">
        <v>11.72</v>
      </c>
      <c r="B591" s="128">
        <v>6.2854000000000001</v>
      </c>
      <c r="C591" s="120">
        <v>0.32640000000000002</v>
      </c>
      <c r="D591" s="120">
        <v>11.72</v>
      </c>
      <c r="E591" s="120">
        <v>32.0306</v>
      </c>
      <c r="F591" s="120">
        <v>0.41909999999999997</v>
      </c>
      <c r="G591" s="120">
        <v>11.72</v>
      </c>
      <c r="H591" s="120">
        <v>27.247299999999999</v>
      </c>
      <c r="I591" s="120">
        <v>0.32790000000000002</v>
      </c>
      <c r="J591" s="120">
        <v>11.72</v>
      </c>
      <c r="K591" s="120">
        <v>27.911000000000001</v>
      </c>
      <c r="L591" s="120">
        <v>0.37530000000000002</v>
      </c>
      <c r="M591" s="120">
        <v>11.72</v>
      </c>
      <c r="N591" s="120">
        <v>17.380500000000001</v>
      </c>
      <c r="O591" s="120">
        <v>0.6482</v>
      </c>
      <c r="P591" s="120">
        <v>11.72</v>
      </c>
      <c r="Q591" s="120">
        <v>25.702100000000002</v>
      </c>
      <c r="R591" s="120">
        <v>0.28489999999999999</v>
      </c>
      <c r="S591" s="120">
        <v>11.72</v>
      </c>
      <c r="T591" s="120">
        <v>16.9009</v>
      </c>
      <c r="U591" s="120">
        <v>0.55549999999999999</v>
      </c>
      <c r="V591" s="120">
        <v>14.057</v>
      </c>
      <c r="W591" s="120">
        <v>18.767800000000001</v>
      </c>
      <c r="X591" s="120">
        <v>0.24809999999999999</v>
      </c>
      <c r="Y591" s="120">
        <v>11.72</v>
      </c>
      <c r="Z591" s="120">
        <v>25.8812</v>
      </c>
      <c r="AA591" s="120">
        <v>0.31619999999999998</v>
      </c>
      <c r="AB591" s="120">
        <v>11.72</v>
      </c>
      <c r="AC591" s="120">
        <v>26.3247</v>
      </c>
      <c r="AD591" s="120">
        <v>0.31909999999999999</v>
      </c>
      <c r="AE591" s="120">
        <v>14.045</v>
      </c>
      <c r="AF591" s="120">
        <v>26.198399999999999</v>
      </c>
      <c r="AG591" s="120">
        <v>0.1033</v>
      </c>
      <c r="AH591" s="120">
        <v>11.72</v>
      </c>
      <c r="AI591" s="120">
        <v>26.564499999999999</v>
      </c>
      <c r="AJ591" s="120">
        <v>0.3579</v>
      </c>
      <c r="AK591" s="120">
        <v>11.72</v>
      </c>
      <c r="AL591" s="120">
        <v>24.613900000000001</v>
      </c>
      <c r="AM591" s="120">
        <v>0.32700000000000001</v>
      </c>
      <c r="AN591" s="120">
        <v>14.49</v>
      </c>
      <c r="AO591" s="120">
        <v>19.908899999999999</v>
      </c>
      <c r="AP591" s="120">
        <v>0.20369999999999999</v>
      </c>
      <c r="AT591" s="120">
        <v>11.72</v>
      </c>
      <c r="AU591" s="120">
        <v>27.347000000000001</v>
      </c>
      <c r="AV591" s="120">
        <v>0.22989999999999999</v>
      </c>
      <c r="BO591" s="120">
        <v>11.72</v>
      </c>
      <c r="BP591" s="120">
        <v>22.4255</v>
      </c>
      <c r="BQ591" s="120">
        <v>0.26719999999999999</v>
      </c>
      <c r="BR591" s="120">
        <v>11.72</v>
      </c>
      <c r="BS591" s="120">
        <v>34.826799999999999</v>
      </c>
      <c r="BT591" s="120">
        <v>0.37280000000000002</v>
      </c>
      <c r="CA591" s="120">
        <v>11.72</v>
      </c>
      <c r="CB591" s="120">
        <v>20.0197</v>
      </c>
      <c r="CC591" s="120">
        <v>0.22</v>
      </c>
      <c r="CD591" s="120">
        <v>11.72</v>
      </c>
      <c r="CE591" s="120">
        <v>34.401000000000003</v>
      </c>
      <c r="CF591" s="120">
        <v>0.29480000000000001</v>
      </c>
      <c r="CS591" s="120">
        <v>11.72</v>
      </c>
      <c r="CT591" s="120">
        <v>18.3719</v>
      </c>
      <c r="CU591" s="120">
        <v>0.32590000000000002</v>
      </c>
      <c r="CY591" s="120">
        <v>11.72</v>
      </c>
      <c r="CZ591" s="120">
        <v>28.488499999999998</v>
      </c>
      <c r="DA591" s="120">
        <v>0.2969</v>
      </c>
      <c r="DH591" s="120">
        <v>11.72</v>
      </c>
      <c r="DI591" s="120">
        <v>19.102699999999999</v>
      </c>
      <c r="DJ591" s="120">
        <v>0.30080000000000001</v>
      </c>
      <c r="DN591" s="120">
        <v>11.72</v>
      </c>
      <c r="DO591" s="120">
        <v>19.871600000000001</v>
      </c>
      <c r="DP591" s="120">
        <v>0.21890000000000001</v>
      </c>
      <c r="DW591" s="120">
        <v>11.72</v>
      </c>
      <c r="DX591" s="120">
        <v>34.852600000000002</v>
      </c>
      <c r="DY591" s="120">
        <v>0.28320000000000001</v>
      </c>
      <c r="DZ591" s="120">
        <v>11.72</v>
      </c>
      <c r="EA591" s="120">
        <v>31.9057</v>
      </c>
      <c r="EB591" s="120">
        <v>0.376</v>
      </c>
      <c r="EL591" s="120">
        <v>11.72</v>
      </c>
      <c r="EM591" s="120">
        <v>40.013199999999998</v>
      </c>
      <c r="EN591" s="120">
        <v>0.36890000000000001</v>
      </c>
      <c r="EO591" s="120">
        <v>11.72</v>
      </c>
      <c r="EP591" s="120">
        <v>16.682099999999998</v>
      </c>
      <c r="EQ591" s="120">
        <v>0.17929999999999999</v>
      </c>
      <c r="EU591" s="120">
        <v>11.72</v>
      </c>
      <c r="EV591" s="120">
        <v>36.721499999999999</v>
      </c>
      <c r="EW591" s="120">
        <v>0.35959999999999998</v>
      </c>
      <c r="EX591" s="120">
        <v>11.72</v>
      </c>
      <c r="EY591" s="120">
        <v>19.484500000000001</v>
      </c>
      <c r="EZ591" s="120">
        <v>0.26889999999999997</v>
      </c>
      <c r="FM591" s="120">
        <v>11.72</v>
      </c>
      <c r="FN591" s="120">
        <v>27.799600000000002</v>
      </c>
      <c r="FO591" s="120">
        <v>0.30249999999999999</v>
      </c>
      <c r="FP591" s="120">
        <v>11.72</v>
      </c>
      <c r="FQ591" s="120">
        <v>21.880299999999998</v>
      </c>
      <c r="FR591" s="120">
        <v>0.1966</v>
      </c>
      <c r="FV591" s="120">
        <v>11.72</v>
      </c>
      <c r="FW591" s="120">
        <v>25.2226</v>
      </c>
      <c r="FX591" s="120">
        <v>0.27950000000000003</v>
      </c>
      <c r="FY591" s="120">
        <v>11.72</v>
      </c>
      <c r="FZ591" s="120">
        <v>20.8568</v>
      </c>
      <c r="GA591" s="120">
        <v>0.30780000000000002</v>
      </c>
      <c r="GE591" s="120">
        <v>11.72</v>
      </c>
      <c r="GF591" s="120">
        <v>25.856300000000001</v>
      </c>
      <c r="GG591" s="120">
        <v>0.23250000000000001</v>
      </c>
      <c r="GH591" s="120">
        <v>11.72</v>
      </c>
      <c r="GI591" s="120">
        <v>21.668099999999999</v>
      </c>
      <c r="GJ591" s="120">
        <v>0.187</v>
      </c>
      <c r="GK591" s="120">
        <v>11.72</v>
      </c>
      <c r="GL591" s="120">
        <v>23.453900000000001</v>
      </c>
      <c r="GM591" s="120">
        <v>0.52049999999999996</v>
      </c>
      <c r="GN591" s="120">
        <v>11.72</v>
      </c>
      <c r="GO591" s="120">
        <v>16.249700000000001</v>
      </c>
      <c r="GP591" s="120">
        <v>0.35</v>
      </c>
      <c r="GW591" s="120">
        <v>11.72</v>
      </c>
      <c r="GX591" s="120">
        <v>24.7407</v>
      </c>
      <c r="GY591" s="120">
        <v>0.45219999999999999</v>
      </c>
      <c r="GZ591" s="120">
        <v>11.72</v>
      </c>
      <c r="HA591" s="120">
        <v>21.394600000000001</v>
      </c>
      <c r="HB591" s="120">
        <v>0.3916</v>
      </c>
      <c r="HF591" s="120">
        <v>11.72</v>
      </c>
      <c r="HG591" s="120">
        <v>24.340800000000002</v>
      </c>
      <c r="HH591" s="120">
        <v>0.48080000000000001</v>
      </c>
      <c r="HO591" s="120">
        <v>11.72</v>
      </c>
      <c r="HP591" s="120">
        <v>24.104900000000001</v>
      </c>
      <c r="HQ591" s="120">
        <v>0.31</v>
      </c>
      <c r="HR591" s="120">
        <v>11.72</v>
      </c>
      <c r="HS591" s="120">
        <v>62.519399999999997</v>
      </c>
      <c r="HT591" s="120">
        <v>0.98580000000000001</v>
      </c>
      <c r="HX591" s="128">
        <v>11.72</v>
      </c>
      <c r="HY591" s="128">
        <v>15.9998</v>
      </c>
      <c r="HZ591" s="120">
        <v>0.18790000000000001</v>
      </c>
      <c r="IA591" s="128">
        <v>11.72</v>
      </c>
      <c r="IB591" s="128">
        <v>19.503599999999999</v>
      </c>
      <c r="IC591" s="120">
        <v>0.13589999999999999</v>
      </c>
      <c r="ID591" s="128">
        <v>11.72</v>
      </c>
      <c r="IE591" s="128">
        <v>22.192599999999999</v>
      </c>
      <c r="IF591" s="120">
        <v>0.11650000000000001</v>
      </c>
      <c r="IG591" s="128">
        <v>11.72</v>
      </c>
      <c r="IH591" s="128">
        <v>16.838999999999999</v>
      </c>
      <c r="II591" s="120">
        <v>0.14510000000000001</v>
      </c>
      <c r="IJ591" s="128">
        <v>11.72</v>
      </c>
      <c r="IK591" s="128">
        <v>15.9735</v>
      </c>
      <c r="IL591" s="120">
        <v>0.1293</v>
      </c>
      <c r="IM591" s="128">
        <v>11.72</v>
      </c>
      <c r="IN591" s="128">
        <v>7.5922000000000001</v>
      </c>
      <c r="IO591" s="120">
        <v>5.0299999999999997E-2</v>
      </c>
      <c r="IP591" s="128">
        <v>11.72</v>
      </c>
      <c r="IQ591" s="128">
        <v>25.520900000000001</v>
      </c>
      <c r="IR591" s="120">
        <v>0.15260000000000001</v>
      </c>
      <c r="IS591" s="128">
        <v>11.72</v>
      </c>
      <c r="IT591" s="128">
        <v>35.688400000000001</v>
      </c>
      <c r="IU591" s="120">
        <v>0.48149999999999998</v>
      </c>
      <c r="IV591" s="128">
        <v>11.72</v>
      </c>
      <c r="IW591" s="128">
        <v>23.448799999999999</v>
      </c>
      <c r="IX591" s="120">
        <v>0.1328</v>
      </c>
      <c r="IY591" s="128">
        <v>11.72</v>
      </c>
      <c r="IZ591" s="128">
        <v>2.1219999999999999</v>
      </c>
      <c r="JA591" s="120">
        <v>0.20699999999999999</v>
      </c>
      <c r="JB591" s="128">
        <v>11.72</v>
      </c>
      <c r="JC591" s="128">
        <v>13.835699999999999</v>
      </c>
      <c r="JD591" s="120">
        <v>7.5800000000000006E-2</v>
      </c>
      <c r="JE591" s="128">
        <v>11.72</v>
      </c>
      <c r="JF591" s="128">
        <v>6.056</v>
      </c>
      <c r="JG591" s="120">
        <v>0.34460000000000002</v>
      </c>
      <c r="JH591" s="128">
        <v>11.72</v>
      </c>
      <c r="JI591" s="128">
        <v>25.7363</v>
      </c>
      <c r="JJ591" s="120">
        <v>0.13020000000000001</v>
      </c>
      <c r="JK591" s="128">
        <v>11.72</v>
      </c>
      <c r="JL591" s="128">
        <v>10.745200000000001</v>
      </c>
      <c r="JM591" s="120">
        <v>9.0700000000000003E-2</v>
      </c>
      <c r="JN591" s="128">
        <v>11.72</v>
      </c>
      <c r="JO591" s="128">
        <v>31.645499999999998</v>
      </c>
      <c r="JP591" s="120">
        <v>0.21210000000000001</v>
      </c>
      <c r="JQ591" s="128">
        <v>11.72</v>
      </c>
      <c r="JR591" s="128">
        <v>22.377300000000002</v>
      </c>
      <c r="JS591" s="120">
        <v>0.1313</v>
      </c>
    </row>
    <row r="592" spans="1:279" x14ac:dyDescent="0.25">
      <c r="A592" s="128">
        <v>11.74</v>
      </c>
      <c r="B592" s="128">
        <v>7.1440999999999999</v>
      </c>
      <c r="C592" s="120">
        <v>0.31219999999999998</v>
      </c>
      <c r="D592" s="120">
        <v>11.74</v>
      </c>
      <c r="E592" s="120">
        <v>31.764600000000002</v>
      </c>
      <c r="F592" s="120">
        <v>0.4078</v>
      </c>
      <c r="G592" s="120">
        <v>11.74</v>
      </c>
      <c r="H592" s="120">
        <v>27.595400000000001</v>
      </c>
      <c r="I592" s="120">
        <v>0.33029999999999998</v>
      </c>
      <c r="J592" s="120">
        <v>11.74</v>
      </c>
      <c r="K592" s="120">
        <v>28.440200000000001</v>
      </c>
      <c r="L592" s="120">
        <v>0.37090000000000001</v>
      </c>
      <c r="M592" s="120">
        <v>11.74</v>
      </c>
      <c r="N592" s="120">
        <v>16.9465</v>
      </c>
      <c r="O592" s="120">
        <v>0.68920000000000003</v>
      </c>
      <c r="P592" s="120">
        <v>11.74</v>
      </c>
      <c r="Q592" s="120">
        <v>25.545999999999999</v>
      </c>
      <c r="R592" s="120">
        <v>0.27710000000000001</v>
      </c>
      <c r="S592" s="120">
        <v>11.74</v>
      </c>
      <c r="T592" s="120">
        <v>15.645099999999999</v>
      </c>
      <c r="U592" s="120">
        <v>0.60640000000000005</v>
      </c>
      <c r="V592" s="120">
        <v>14.077</v>
      </c>
      <c r="W592" s="120">
        <v>17.587199999999999</v>
      </c>
      <c r="X592" s="120">
        <v>0.25690000000000002</v>
      </c>
      <c r="Y592" s="120">
        <v>11.74</v>
      </c>
      <c r="Z592" s="120">
        <v>28.661799999999999</v>
      </c>
      <c r="AA592" s="120">
        <v>0.32469999999999999</v>
      </c>
      <c r="AB592" s="120">
        <v>11.74</v>
      </c>
      <c r="AC592" s="120">
        <v>26.174700000000001</v>
      </c>
      <c r="AD592" s="120">
        <v>0.30649999999999999</v>
      </c>
      <c r="AE592" s="120">
        <v>14.065</v>
      </c>
      <c r="AF592" s="120">
        <v>26.055</v>
      </c>
      <c r="AG592" s="120">
        <v>0.10059999999999999</v>
      </c>
      <c r="AH592" s="120">
        <v>11.74</v>
      </c>
      <c r="AI592" s="120">
        <v>26.151</v>
      </c>
      <c r="AJ592" s="120">
        <v>0.34420000000000001</v>
      </c>
      <c r="AK592" s="120">
        <v>11.74</v>
      </c>
      <c r="AL592" s="120">
        <v>24.642199999999999</v>
      </c>
      <c r="AM592" s="120">
        <v>0.33029999999999998</v>
      </c>
      <c r="AN592" s="120">
        <v>14.51</v>
      </c>
      <c r="AO592" s="120">
        <v>19.987400000000001</v>
      </c>
      <c r="AP592" s="120">
        <v>0.16600000000000001</v>
      </c>
      <c r="AT592" s="120">
        <v>11.74</v>
      </c>
      <c r="AU592" s="120">
        <v>27.2742</v>
      </c>
      <c r="AV592" s="120">
        <v>0.2349</v>
      </c>
      <c r="BO592" s="120">
        <v>11.74</v>
      </c>
      <c r="BP592" s="120">
        <v>22.5276</v>
      </c>
      <c r="BQ592" s="120">
        <v>0.2797</v>
      </c>
      <c r="BR592" s="120">
        <v>11.74</v>
      </c>
      <c r="BS592" s="120">
        <v>34.900399999999998</v>
      </c>
      <c r="BT592" s="120">
        <v>0.3508</v>
      </c>
      <c r="CA592" s="120">
        <v>11.74</v>
      </c>
      <c r="CB592" s="120">
        <v>20.788799999999998</v>
      </c>
      <c r="CC592" s="120">
        <v>0.20599999999999999</v>
      </c>
      <c r="CD592" s="120">
        <v>11.74</v>
      </c>
      <c r="CE592" s="120">
        <v>34.312600000000003</v>
      </c>
      <c r="CF592" s="120">
        <v>0.32690000000000002</v>
      </c>
      <c r="CS592" s="120">
        <v>11.74</v>
      </c>
      <c r="CT592" s="120">
        <v>18.247</v>
      </c>
      <c r="CU592" s="120">
        <v>0.3241</v>
      </c>
      <c r="CY592" s="120">
        <v>11.74</v>
      </c>
      <c r="CZ592" s="120">
        <v>28.9602</v>
      </c>
      <c r="DA592" s="120">
        <v>0.28989999999999999</v>
      </c>
      <c r="DH592" s="120">
        <v>11.74</v>
      </c>
      <c r="DI592" s="120">
        <v>19.137699999999999</v>
      </c>
      <c r="DJ592" s="120">
        <v>0.28760000000000002</v>
      </c>
      <c r="DN592" s="120">
        <v>11.74</v>
      </c>
      <c r="DO592" s="120">
        <v>19.412800000000001</v>
      </c>
      <c r="DP592" s="120">
        <v>0.2104</v>
      </c>
      <c r="DW592" s="120">
        <v>11.74</v>
      </c>
      <c r="DX592" s="120">
        <v>34.468800000000002</v>
      </c>
      <c r="DY592" s="120">
        <v>0.28249999999999997</v>
      </c>
      <c r="DZ592" s="120">
        <v>11.74</v>
      </c>
      <c r="EA592" s="120">
        <v>32.485199999999999</v>
      </c>
      <c r="EB592" s="120">
        <v>0.37</v>
      </c>
      <c r="EL592" s="120">
        <v>11.74</v>
      </c>
      <c r="EM592" s="120">
        <v>39.928199999999997</v>
      </c>
      <c r="EN592" s="120">
        <v>0.37019999999999997</v>
      </c>
      <c r="EO592" s="120">
        <v>11.74</v>
      </c>
      <c r="EP592" s="120">
        <v>16.9056</v>
      </c>
      <c r="EQ592" s="120">
        <v>0.19139999999999999</v>
      </c>
      <c r="EU592" s="120">
        <v>11.74</v>
      </c>
      <c r="EV592" s="120">
        <v>36.018900000000002</v>
      </c>
      <c r="EW592" s="120">
        <v>0.35060000000000002</v>
      </c>
      <c r="EX592" s="120">
        <v>11.74</v>
      </c>
      <c r="EY592" s="120">
        <v>19.1204</v>
      </c>
      <c r="EZ592" s="120">
        <v>0.24379999999999999</v>
      </c>
      <c r="FM592" s="120">
        <v>11.74</v>
      </c>
      <c r="FN592" s="120">
        <v>28.1342</v>
      </c>
      <c r="FO592" s="120">
        <v>0.30680000000000002</v>
      </c>
      <c r="FP592" s="120">
        <v>11.74</v>
      </c>
      <c r="FQ592" s="120">
        <v>22.286300000000001</v>
      </c>
      <c r="FR592" s="120">
        <v>0.25090000000000001</v>
      </c>
      <c r="FV592" s="120">
        <v>11.74</v>
      </c>
      <c r="FW592" s="120">
        <v>24.369399999999999</v>
      </c>
      <c r="FX592" s="120">
        <v>0.29349999999999998</v>
      </c>
      <c r="FY592" s="120">
        <v>11.74</v>
      </c>
      <c r="FZ592" s="120">
        <v>20.537299999999998</v>
      </c>
      <c r="GA592" s="120">
        <v>0.33160000000000001</v>
      </c>
      <c r="GE592" s="120">
        <v>11.74</v>
      </c>
      <c r="GF592" s="120">
        <v>26.523399999999999</v>
      </c>
      <c r="GG592" s="120">
        <v>0.23530000000000001</v>
      </c>
      <c r="GH592" s="120">
        <v>11.74</v>
      </c>
      <c r="GI592" s="120">
        <v>22.052499999999998</v>
      </c>
      <c r="GJ592" s="120">
        <v>0.18990000000000001</v>
      </c>
      <c r="GK592" s="120">
        <v>11.74</v>
      </c>
      <c r="GL592" s="120">
        <v>23.0778</v>
      </c>
      <c r="GM592" s="120">
        <v>0.54490000000000005</v>
      </c>
      <c r="GN592" s="120">
        <v>11.74</v>
      </c>
      <c r="GO592" s="120">
        <v>16.149799999999999</v>
      </c>
      <c r="GP592" s="120">
        <v>0.3453</v>
      </c>
      <c r="GW592" s="120">
        <v>11.74</v>
      </c>
      <c r="GX592" s="120">
        <v>24.483000000000001</v>
      </c>
      <c r="GY592" s="120">
        <v>0.45879999999999999</v>
      </c>
      <c r="GZ592" s="120">
        <v>11.74</v>
      </c>
      <c r="HA592" s="120">
        <v>20.936</v>
      </c>
      <c r="HB592" s="120">
        <v>0.39429999999999998</v>
      </c>
      <c r="HF592" s="120">
        <v>11.74</v>
      </c>
      <c r="HG592" s="120">
        <v>24.327300000000001</v>
      </c>
      <c r="HH592" s="120">
        <v>0.48430000000000001</v>
      </c>
      <c r="HO592" s="120">
        <v>11.74</v>
      </c>
      <c r="HP592" s="120">
        <v>23.881599999999999</v>
      </c>
      <c r="HQ592" s="120">
        <v>0.3261</v>
      </c>
      <c r="HR592" s="120">
        <v>11.74</v>
      </c>
      <c r="HS592" s="120">
        <v>64.992400000000004</v>
      </c>
      <c r="HT592" s="120">
        <v>1.0547</v>
      </c>
      <c r="HX592" s="128">
        <v>11.74</v>
      </c>
      <c r="HY592" s="128">
        <v>16.047699999999999</v>
      </c>
      <c r="HZ592" s="120">
        <v>0.18909999999999999</v>
      </c>
      <c r="IA592" s="128">
        <v>11.74</v>
      </c>
      <c r="IB592" s="128">
        <v>19.571300000000001</v>
      </c>
      <c r="IC592" s="120">
        <v>0.1391</v>
      </c>
      <c r="ID592" s="128">
        <v>11.74</v>
      </c>
      <c r="IE592" s="128">
        <v>22.010899999999999</v>
      </c>
      <c r="IF592" s="120">
        <v>0.1145</v>
      </c>
      <c r="IG592" s="128">
        <v>11.74</v>
      </c>
      <c r="IH592" s="128">
        <v>18.237200000000001</v>
      </c>
      <c r="II592" s="120">
        <v>0.1326</v>
      </c>
      <c r="IJ592" s="128">
        <v>11.74</v>
      </c>
      <c r="IK592" s="128">
        <v>15.661099999999999</v>
      </c>
      <c r="IL592" s="120">
        <v>0.12540000000000001</v>
      </c>
      <c r="IM592" s="128">
        <v>11.74</v>
      </c>
      <c r="IN592" s="128">
        <v>7.5587999999999997</v>
      </c>
      <c r="IO592" s="120">
        <v>4.7100000000000003E-2</v>
      </c>
      <c r="IP592" s="128">
        <v>11.74</v>
      </c>
      <c r="IQ592" s="128">
        <v>26.051200000000001</v>
      </c>
      <c r="IR592" s="120">
        <v>0.155</v>
      </c>
      <c r="IS592" s="128">
        <v>11.74</v>
      </c>
      <c r="IT592" s="128">
        <v>35.506900000000002</v>
      </c>
      <c r="IU592" s="120">
        <v>0.46889999999999998</v>
      </c>
      <c r="IV592" s="128">
        <v>11.74</v>
      </c>
      <c r="IW592" s="128">
        <v>24.281300000000002</v>
      </c>
      <c r="IX592" s="120">
        <v>0.1444</v>
      </c>
      <c r="IY592" s="128">
        <v>11.74</v>
      </c>
      <c r="IZ592" s="128">
        <v>2.1160999999999999</v>
      </c>
      <c r="JA592" s="120">
        <v>0.2026</v>
      </c>
      <c r="JB592" s="128">
        <v>11.74</v>
      </c>
      <c r="JC592" s="128">
        <v>13.5503</v>
      </c>
      <c r="JD592" s="120">
        <v>7.5800000000000006E-2</v>
      </c>
      <c r="JE592" s="128">
        <v>11.74</v>
      </c>
      <c r="JF592" s="128">
        <v>5.7808000000000002</v>
      </c>
      <c r="JG592" s="120">
        <v>0.34860000000000002</v>
      </c>
      <c r="JH592" s="128">
        <v>11.74</v>
      </c>
      <c r="JI592" s="128">
        <v>26.532499999999999</v>
      </c>
      <c r="JJ592" s="120">
        <v>0.13700000000000001</v>
      </c>
      <c r="JK592" s="128">
        <v>11.74</v>
      </c>
      <c r="JL592" s="128">
        <v>11.2576</v>
      </c>
      <c r="JM592" s="120">
        <v>9.8599999999999993E-2</v>
      </c>
      <c r="JN592" s="128">
        <v>11.74</v>
      </c>
      <c r="JO592" s="128">
        <v>32.335900000000002</v>
      </c>
      <c r="JP592" s="120">
        <v>0.2064</v>
      </c>
      <c r="JQ592" s="128">
        <v>11.74</v>
      </c>
      <c r="JR592" s="128">
        <v>21.7746</v>
      </c>
      <c r="JS592" s="120">
        <v>0.1268</v>
      </c>
    </row>
    <row r="593" spans="1:279" x14ac:dyDescent="0.25">
      <c r="A593" s="128">
        <v>11.76</v>
      </c>
      <c r="B593" s="128">
        <v>8.6737000000000002</v>
      </c>
      <c r="C593" s="120">
        <v>0.3029</v>
      </c>
      <c r="D593" s="120">
        <v>11.76</v>
      </c>
      <c r="E593" s="120">
        <v>31.584900000000001</v>
      </c>
      <c r="F593" s="120">
        <v>0.39179999999999998</v>
      </c>
      <c r="G593" s="120">
        <v>11.76</v>
      </c>
      <c r="H593" s="120">
        <v>27.529699999999998</v>
      </c>
      <c r="I593" s="120">
        <v>0.33160000000000001</v>
      </c>
      <c r="J593" s="120">
        <v>11.76</v>
      </c>
      <c r="K593" s="120">
        <v>28.907900000000001</v>
      </c>
      <c r="L593" s="120">
        <v>0.37469999999999998</v>
      </c>
      <c r="M593" s="120">
        <v>11.76</v>
      </c>
      <c r="N593" s="120">
        <v>17.214099999999998</v>
      </c>
      <c r="O593" s="120">
        <v>0.68589999999999995</v>
      </c>
      <c r="P593" s="120">
        <v>11.76</v>
      </c>
      <c r="Q593" s="120">
        <v>25.546900000000001</v>
      </c>
      <c r="R593" s="120">
        <v>0.27650000000000002</v>
      </c>
      <c r="S593" s="120">
        <v>11.76</v>
      </c>
      <c r="T593" s="120">
        <v>14.6228</v>
      </c>
      <c r="U593" s="120">
        <v>0.63339999999999996</v>
      </c>
      <c r="V593" s="120">
        <v>14.097</v>
      </c>
      <c r="W593" s="120">
        <v>16.8108</v>
      </c>
      <c r="X593" s="120">
        <v>0.29149999999999998</v>
      </c>
      <c r="Y593" s="120">
        <v>11.76</v>
      </c>
      <c r="Z593" s="120">
        <v>29.510100000000001</v>
      </c>
      <c r="AA593" s="120">
        <v>0.3286</v>
      </c>
      <c r="AB593" s="120">
        <v>11.76</v>
      </c>
      <c r="AC593" s="120">
        <v>25.8918</v>
      </c>
      <c r="AD593" s="120">
        <v>0.2908</v>
      </c>
      <c r="AE593" s="120">
        <v>14.085000000000001</v>
      </c>
      <c r="AF593" s="120">
        <v>25.9421</v>
      </c>
      <c r="AG593" s="120">
        <v>9.7000000000000003E-2</v>
      </c>
      <c r="AH593" s="120">
        <v>11.76</v>
      </c>
      <c r="AI593" s="120">
        <v>25.726099999999999</v>
      </c>
      <c r="AJ593" s="120">
        <v>0.32900000000000001</v>
      </c>
      <c r="AK593" s="120">
        <v>11.76</v>
      </c>
      <c r="AL593" s="120">
        <v>24.617599999999999</v>
      </c>
      <c r="AM593" s="120">
        <v>0.33310000000000001</v>
      </c>
      <c r="AN593" s="120">
        <v>14.53</v>
      </c>
      <c r="AO593" s="120">
        <v>19.924499999999998</v>
      </c>
      <c r="AP593" s="120">
        <v>0.1283</v>
      </c>
      <c r="AT593" s="120">
        <v>11.76</v>
      </c>
      <c r="AU593" s="120">
        <v>27.021799999999999</v>
      </c>
      <c r="AV593" s="120">
        <v>0.26169999999999999</v>
      </c>
      <c r="BO593" s="120">
        <v>11.76</v>
      </c>
      <c r="BP593" s="120">
        <v>22.1831</v>
      </c>
      <c r="BQ593" s="120">
        <v>0.28510000000000002</v>
      </c>
      <c r="BR593" s="120">
        <v>11.76</v>
      </c>
      <c r="BS593" s="120">
        <v>34.435099999999998</v>
      </c>
      <c r="BT593" s="120">
        <v>0.34389999999999998</v>
      </c>
      <c r="CA593" s="120">
        <v>11.76</v>
      </c>
      <c r="CB593" s="120">
        <v>21.522200000000002</v>
      </c>
      <c r="CC593" s="120">
        <v>0.20549999999999999</v>
      </c>
      <c r="CD593" s="120">
        <v>11.76</v>
      </c>
      <c r="CE593" s="120">
        <v>34.123899999999999</v>
      </c>
      <c r="CF593" s="120">
        <v>0.33110000000000001</v>
      </c>
      <c r="CS593" s="120">
        <v>11.76</v>
      </c>
      <c r="CT593" s="120">
        <v>18.3569</v>
      </c>
      <c r="CU593" s="120">
        <v>0.31409999999999999</v>
      </c>
      <c r="CY593" s="120">
        <v>11.76</v>
      </c>
      <c r="CZ593" s="120">
        <v>29.159199999999998</v>
      </c>
      <c r="DA593" s="120">
        <v>0.29859999999999998</v>
      </c>
      <c r="DH593" s="120">
        <v>11.76</v>
      </c>
      <c r="DI593" s="120">
        <v>19.388000000000002</v>
      </c>
      <c r="DJ593" s="120">
        <v>0.2732</v>
      </c>
      <c r="DN593" s="120">
        <v>11.76</v>
      </c>
      <c r="DO593" s="120">
        <v>19.1769</v>
      </c>
      <c r="DP593" s="120">
        <v>0.21190000000000001</v>
      </c>
      <c r="DW593" s="120">
        <v>11.76</v>
      </c>
      <c r="DX593" s="120">
        <v>34.4041</v>
      </c>
      <c r="DY593" s="120">
        <v>0.29380000000000001</v>
      </c>
      <c r="DZ593" s="120">
        <v>11.76</v>
      </c>
      <c r="EA593" s="120">
        <v>32.867699999999999</v>
      </c>
      <c r="EB593" s="120">
        <v>0.37230000000000002</v>
      </c>
      <c r="EL593" s="120">
        <v>11.76</v>
      </c>
      <c r="EM593" s="120">
        <v>40.0807</v>
      </c>
      <c r="EN593" s="120">
        <v>0.35820000000000002</v>
      </c>
      <c r="EO593" s="120">
        <v>11.76</v>
      </c>
      <c r="EP593" s="120">
        <v>17.150700000000001</v>
      </c>
      <c r="EQ593" s="120">
        <v>0.2019</v>
      </c>
      <c r="EU593" s="120">
        <v>11.76</v>
      </c>
      <c r="EV593" s="120">
        <v>34.889600000000002</v>
      </c>
      <c r="EW593" s="120">
        <v>0.35</v>
      </c>
      <c r="EX593" s="120">
        <v>11.76</v>
      </c>
      <c r="EY593" s="120">
        <v>19.019200000000001</v>
      </c>
      <c r="EZ593" s="120">
        <v>0.22689999999999999</v>
      </c>
      <c r="FM593" s="120">
        <v>11.76</v>
      </c>
      <c r="FN593" s="120">
        <v>28.605</v>
      </c>
      <c r="FO593" s="120">
        <v>0.32979999999999998</v>
      </c>
      <c r="FP593" s="120">
        <v>11.76</v>
      </c>
      <c r="FQ593" s="120">
        <v>22.997</v>
      </c>
      <c r="FR593" s="120">
        <v>0.30919999999999997</v>
      </c>
      <c r="FV593" s="120">
        <v>11.76</v>
      </c>
      <c r="FW593" s="120">
        <v>23.6938</v>
      </c>
      <c r="FX593" s="120">
        <v>0.2944</v>
      </c>
      <c r="FY593" s="120">
        <v>11.76</v>
      </c>
      <c r="FZ593" s="120">
        <v>20.301100000000002</v>
      </c>
      <c r="GA593" s="120">
        <v>0.34439999999999998</v>
      </c>
      <c r="GE593" s="120">
        <v>11.76</v>
      </c>
      <c r="GF593" s="120">
        <v>27.2424</v>
      </c>
      <c r="GG593" s="120">
        <v>0.24809999999999999</v>
      </c>
      <c r="GH593" s="120">
        <v>11.76</v>
      </c>
      <c r="GI593" s="120">
        <v>22.2925</v>
      </c>
      <c r="GJ593" s="120">
        <v>0.1958</v>
      </c>
      <c r="GK593" s="120">
        <v>11.76</v>
      </c>
      <c r="GL593" s="120">
        <v>22.8978</v>
      </c>
      <c r="GM593" s="120">
        <v>0.56720000000000004</v>
      </c>
      <c r="GN593" s="120">
        <v>11.76</v>
      </c>
      <c r="GO593" s="120">
        <v>16.453199999999999</v>
      </c>
      <c r="GP593" s="120">
        <v>0.32679999999999998</v>
      </c>
      <c r="GW593" s="120">
        <v>11.76</v>
      </c>
      <c r="GX593" s="120">
        <v>24.078099999999999</v>
      </c>
      <c r="GY593" s="120">
        <v>0.46860000000000002</v>
      </c>
      <c r="GZ593" s="120">
        <v>11.76</v>
      </c>
      <c r="HA593" s="120">
        <v>20.564499999999999</v>
      </c>
      <c r="HB593" s="120">
        <v>0.4012</v>
      </c>
      <c r="HF593" s="120">
        <v>11.76</v>
      </c>
      <c r="HG593" s="120">
        <v>24.631</v>
      </c>
      <c r="HH593" s="120">
        <v>0.48730000000000001</v>
      </c>
      <c r="HO593" s="120">
        <v>11.76</v>
      </c>
      <c r="HP593" s="120">
        <v>23.532599999999999</v>
      </c>
      <c r="HQ593" s="120">
        <v>0.33789999999999998</v>
      </c>
      <c r="HR593" s="120">
        <v>11.76</v>
      </c>
      <c r="HS593" s="120">
        <v>66.186700000000002</v>
      </c>
      <c r="HT593" s="120">
        <v>1.1308</v>
      </c>
      <c r="HX593" s="128">
        <v>11.76</v>
      </c>
      <c r="HY593" s="128">
        <v>16.197500000000002</v>
      </c>
      <c r="HZ593" s="120">
        <v>0.19</v>
      </c>
      <c r="IA593" s="128">
        <v>11.76</v>
      </c>
      <c r="IB593" s="128">
        <v>19.720600000000001</v>
      </c>
      <c r="IC593" s="120">
        <v>0.13650000000000001</v>
      </c>
      <c r="ID593" s="128">
        <v>11.76</v>
      </c>
      <c r="IE593" s="128">
        <v>22.102</v>
      </c>
      <c r="IF593" s="120">
        <v>0.11119999999999999</v>
      </c>
      <c r="IG593" s="128">
        <v>11.76</v>
      </c>
      <c r="IH593" s="128">
        <v>19.178000000000001</v>
      </c>
      <c r="II593" s="120">
        <v>0.1258</v>
      </c>
      <c r="IJ593" s="128">
        <v>11.76</v>
      </c>
      <c r="IK593" s="128">
        <v>15.308</v>
      </c>
      <c r="IL593" s="120">
        <v>0.1123</v>
      </c>
      <c r="IM593" s="128">
        <v>11.76</v>
      </c>
      <c r="IN593" s="128">
        <v>7.4625000000000004</v>
      </c>
      <c r="IO593" s="120">
        <v>4.9000000000000002E-2</v>
      </c>
      <c r="IP593" s="128">
        <v>11.76</v>
      </c>
      <c r="IQ593" s="128">
        <v>26.283100000000001</v>
      </c>
      <c r="IR593" s="120">
        <v>0.16270000000000001</v>
      </c>
      <c r="IS593" s="128">
        <v>11.76</v>
      </c>
      <c r="IT593" s="128">
        <v>35.697200000000002</v>
      </c>
      <c r="IU593" s="120">
        <v>0.45900000000000002</v>
      </c>
      <c r="IV593" s="128">
        <v>11.76</v>
      </c>
      <c r="IW593" s="128">
        <v>25.646899999999999</v>
      </c>
      <c r="IX593" s="120">
        <v>0.15329999999999999</v>
      </c>
      <c r="IY593" s="128">
        <v>11.76</v>
      </c>
      <c r="IZ593" s="128">
        <v>2.1555</v>
      </c>
      <c r="JA593" s="120">
        <v>0.19650000000000001</v>
      </c>
      <c r="JB593" s="128">
        <v>11.76</v>
      </c>
      <c r="JC593" s="128">
        <v>13.2669</v>
      </c>
      <c r="JD593" s="120">
        <v>7.4099999999999999E-2</v>
      </c>
      <c r="JE593" s="128">
        <v>11.76</v>
      </c>
      <c r="JF593" s="128">
        <v>5.5034000000000001</v>
      </c>
      <c r="JG593" s="120">
        <v>0.33650000000000002</v>
      </c>
      <c r="JH593" s="128">
        <v>11.76</v>
      </c>
      <c r="JI593" s="128">
        <v>27.174099999999999</v>
      </c>
      <c r="JJ593" s="120">
        <v>0.14899999999999999</v>
      </c>
      <c r="JK593" s="128">
        <v>11.76</v>
      </c>
      <c r="JL593" s="128">
        <v>11.9253</v>
      </c>
      <c r="JM593" s="120">
        <v>0.10639999999999999</v>
      </c>
      <c r="JN593" s="128">
        <v>11.76</v>
      </c>
      <c r="JO593" s="128">
        <v>32.5871</v>
      </c>
      <c r="JP593" s="120">
        <v>0.21099999999999999</v>
      </c>
      <c r="JQ593" s="128">
        <v>11.76</v>
      </c>
      <c r="JR593" s="128">
        <v>21.346900000000002</v>
      </c>
      <c r="JS593" s="120">
        <v>0.12659999999999999</v>
      </c>
    </row>
    <row r="594" spans="1:279" x14ac:dyDescent="0.25">
      <c r="A594" s="128">
        <v>11.78</v>
      </c>
      <c r="B594" s="128">
        <v>10.097799999999999</v>
      </c>
      <c r="C594" s="120">
        <v>0.34129999999999999</v>
      </c>
      <c r="D594" s="120">
        <v>11.78</v>
      </c>
      <c r="E594" s="120">
        <v>31.770499999999998</v>
      </c>
      <c r="F594" s="120">
        <v>0.37940000000000002</v>
      </c>
      <c r="G594" s="120">
        <v>11.78</v>
      </c>
      <c r="H594" s="120">
        <v>26.982399999999998</v>
      </c>
      <c r="I594" s="120">
        <v>0.34350000000000003</v>
      </c>
      <c r="J594" s="120">
        <v>11.78</v>
      </c>
      <c r="K594" s="120">
        <v>29.2744</v>
      </c>
      <c r="L594" s="120">
        <v>0.371</v>
      </c>
      <c r="M594" s="120">
        <v>11.78</v>
      </c>
      <c r="N594" s="120">
        <v>16.102799999999998</v>
      </c>
      <c r="O594" s="120">
        <v>0.6895</v>
      </c>
      <c r="P594" s="120">
        <v>11.78</v>
      </c>
      <c r="Q594" s="120">
        <v>25.5364</v>
      </c>
      <c r="R594" s="120">
        <v>0.2777</v>
      </c>
      <c r="S594" s="120">
        <v>11.78</v>
      </c>
      <c r="T594" s="120">
        <v>14.5128</v>
      </c>
      <c r="U594" s="120">
        <v>0.61399999999999999</v>
      </c>
      <c r="V594" s="120">
        <v>14.117000000000001</v>
      </c>
      <c r="W594" s="120">
        <v>15.870799999999999</v>
      </c>
      <c r="X594" s="120">
        <v>0.36459999999999998</v>
      </c>
      <c r="Y594" s="120">
        <v>11.78</v>
      </c>
      <c r="Z594" s="120">
        <v>29.765799999999999</v>
      </c>
      <c r="AA594" s="120">
        <v>0.33779999999999999</v>
      </c>
      <c r="AB594" s="120">
        <v>11.78</v>
      </c>
      <c r="AC594" s="120">
        <v>25.710799999999999</v>
      </c>
      <c r="AD594" s="120">
        <v>0.28460000000000002</v>
      </c>
      <c r="AE594" s="120">
        <v>14.105</v>
      </c>
      <c r="AF594" s="120">
        <v>25.7544</v>
      </c>
      <c r="AG594" s="120">
        <v>9.3399999999999997E-2</v>
      </c>
      <c r="AH594" s="120">
        <v>11.78</v>
      </c>
      <c r="AI594" s="120">
        <v>25.511800000000001</v>
      </c>
      <c r="AJ594" s="120">
        <v>0.3095</v>
      </c>
      <c r="AK594" s="120">
        <v>11.78</v>
      </c>
      <c r="AL594" s="120">
        <v>24.671299999999999</v>
      </c>
      <c r="AM594" s="120">
        <v>0.33069999999999999</v>
      </c>
      <c r="AN594" s="120">
        <v>14.55</v>
      </c>
      <c r="AO594" s="120">
        <v>19.975999999999999</v>
      </c>
      <c r="AP594" s="120">
        <v>9.06E-2</v>
      </c>
      <c r="AT594" s="120">
        <v>11.78</v>
      </c>
      <c r="AU594" s="120">
        <v>26.6554</v>
      </c>
      <c r="AV594" s="120">
        <v>0.27200000000000002</v>
      </c>
      <c r="BO594" s="120">
        <v>11.78</v>
      </c>
      <c r="BP594" s="120">
        <v>21.936</v>
      </c>
      <c r="BQ594" s="120">
        <v>0.27989999999999998</v>
      </c>
      <c r="BR594" s="120">
        <v>11.78</v>
      </c>
      <c r="BS594" s="120">
        <v>33.906700000000001</v>
      </c>
      <c r="BT594" s="120">
        <v>0.34539999999999998</v>
      </c>
      <c r="CA594" s="120">
        <v>11.78</v>
      </c>
      <c r="CB594" s="120">
        <v>22.159300000000002</v>
      </c>
      <c r="CC594" s="120">
        <v>0.21060000000000001</v>
      </c>
      <c r="CD594" s="120">
        <v>11.78</v>
      </c>
      <c r="CE594" s="120">
        <v>33.862400000000001</v>
      </c>
      <c r="CF594" s="120">
        <v>0.30919999999999997</v>
      </c>
      <c r="CS594" s="120">
        <v>11.78</v>
      </c>
      <c r="CT594" s="120">
        <v>18.592700000000001</v>
      </c>
      <c r="CU594" s="120">
        <v>0.30109999999999998</v>
      </c>
      <c r="CY594" s="120">
        <v>11.78</v>
      </c>
      <c r="CZ594" s="120">
        <v>29.277999999999999</v>
      </c>
      <c r="DA594" s="120">
        <v>0.32090000000000002</v>
      </c>
      <c r="DH594" s="120">
        <v>11.78</v>
      </c>
      <c r="DI594" s="120">
        <v>19.907499999999999</v>
      </c>
      <c r="DJ594" s="120">
        <v>0.26090000000000002</v>
      </c>
      <c r="DN594" s="120">
        <v>11.78</v>
      </c>
      <c r="DO594" s="120">
        <v>19.0443</v>
      </c>
      <c r="DP594" s="120">
        <v>0.2049</v>
      </c>
      <c r="DW594" s="120">
        <v>11.78</v>
      </c>
      <c r="DX594" s="120">
        <v>34.695700000000002</v>
      </c>
      <c r="DY594" s="120">
        <v>0.30680000000000002</v>
      </c>
      <c r="DZ594" s="120">
        <v>11.78</v>
      </c>
      <c r="EA594" s="120">
        <v>32.487099999999998</v>
      </c>
      <c r="EB594" s="120">
        <v>0.373</v>
      </c>
      <c r="EL594" s="120">
        <v>11.78</v>
      </c>
      <c r="EM594" s="120">
        <v>40.2898</v>
      </c>
      <c r="EN594" s="120">
        <v>0.36919999999999997</v>
      </c>
      <c r="EO594" s="120">
        <v>11.78</v>
      </c>
      <c r="EP594" s="120">
        <v>17.1252</v>
      </c>
      <c r="EQ594" s="120">
        <v>0.20380000000000001</v>
      </c>
      <c r="EU594" s="120">
        <v>11.78</v>
      </c>
      <c r="EV594" s="120">
        <v>33.447699999999998</v>
      </c>
      <c r="EW594" s="120">
        <v>0.35260000000000002</v>
      </c>
      <c r="EX594" s="120">
        <v>11.78</v>
      </c>
      <c r="EY594" s="120">
        <v>18.851099999999999</v>
      </c>
      <c r="EZ594" s="120">
        <v>0.2157</v>
      </c>
      <c r="FM594" s="120">
        <v>11.78</v>
      </c>
      <c r="FN594" s="120">
        <v>29.199100000000001</v>
      </c>
      <c r="FO594" s="120">
        <v>0.3337</v>
      </c>
      <c r="FP594" s="120">
        <v>11.78</v>
      </c>
      <c r="FQ594" s="120">
        <v>23.8306</v>
      </c>
      <c r="FR594" s="120">
        <v>0.40010000000000001</v>
      </c>
      <c r="FV594" s="120">
        <v>11.78</v>
      </c>
      <c r="FW594" s="120">
        <v>23.197299999999998</v>
      </c>
      <c r="FX594" s="120">
        <v>0.30070000000000002</v>
      </c>
      <c r="FY594" s="120">
        <v>11.78</v>
      </c>
      <c r="FZ594" s="120">
        <v>19.8964</v>
      </c>
      <c r="GA594" s="120">
        <v>0.3503</v>
      </c>
      <c r="GE594" s="120">
        <v>11.78</v>
      </c>
      <c r="GF594" s="120">
        <v>27.937000000000001</v>
      </c>
      <c r="GG594" s="120">
        <v>0.25679999999999997</v>
      </c>
      <c r="GH594" s="120">
        <v>11.78</v>
      </c>
      <c r="GI594" s="120">
        <v>22.5915</v>
      </c>
      <c r="GJ594" s="120">
        <v>0.19839999999999999</v>
      </c>
      <c r="GK594" s="120">
        <v>11.78</v>
      </c>
      <c r="GL594" s="120">
        <v>22.810500000000001</v>
      </c>
      <c r="GM594" s="120">
        <v>0.58779999999999999</v>
      </c>
      <c r="GN594" s="120">
        <v>11.78</v>
      </c>
      <c r="GO594" s="120">
        <v>16.764399999999998</v>
      </c>
      <c r="GP594" s="120">
        <v>0.31950000000000001</v>
      </c>
      <c r="GW594" s="120">
        <v>11.78</v>
      </c>
      <c r="GX594" s="120">
        <v>23.7456</v>
      </c>
      <c r="GY594" s="120">
        <v>0.4738</v>
      </c>
      <c r="GZ594" s="120">
        <v>11.78</v>
      </c>
      <c r="HA594" s="120">
        <v>20.260100000000001</v>
      </c>
      <c r="HB594" s="120">
        <v>0.41349999999999998</v>
      </c>
      <c r="HF594" s="120">
        <v>11.78</v>
      </c>
      <c r="HG594" s="120">
        <v>24.8901</v>
      </c>
      <c r="HH594" s="120">
        <v>0.49220000000000003</v>
      </c>
      <c r="HO594" s="120">
        <v>11.78</v>
      </c>
      <c r="HP594" s="120">
        <v>22.642700000000001</v>
      </c>
      <c r="HQ594" s="120">
        <v>0.34399999999999997</v>
      </c>
      <c r="HR594" s="120">
        <v>11.78</v>
      </c>
      <c r="HS594" s="120">
        <v>66.148200000000003</v>
      </c>
      <c r="HT594" s="120">
        <v>1.1950000000000001</v>
      </c>
      <c r="HX594" s="128">
        <v>11.78</v>
      </c>
      <c r="HY594" s="128">
        <v>16.431899999999999</v>
      </c>
      <c r="HZ594" s="120">
        <v>0.18870000000000001</v>
      </c>
      <c r="IA594" s="128">
        <v>11.78</v>
      </c>
      <c r="IB594" s="128">
        <v>19.9526</v>
      </c>
      <c r="IC594" s="120">
        <v>0.13489999999999999</v>
      </c>
      <c r="ID594" s="128">
        <v>11.78</v>
      </c>
      <c r="IE594" s="128">
        <v>22.247499999999999</v>
      </c>
      <c r="IF594" s="120">
        <v>0.1089</v>
      </c>
      <c r="IG594" s="128">
        <v>11.78</v>
      </c>
      <c r="IH594" s="128">
        <v>19.442900000000002</v>
      </c>
      <c r="II594" s="120">
        <v>0.125</v>
      </c>
      <c r="IJ594" s="128">
        <v>11.78</v>
      </c>
      <c r="IK594" s="128">
        <v>15.017899999999999</v>
      </c>
      <c r="IL594" s="120">
        <v>0.10299999999999999</v>
      </c>
      <c r="IM594" s="128">
        <v>11.78</v>
      </c>
      <c r="IN594" s="128">
        <v>7.3849999999999998</v>
      </c>
      <c r="IO594" s="120">
        <v>4.7500000000000001E-2</v>
      </c>
      <c r="IP594" s="128">
        <v>11.78</v>
      </c>
      <c r="IQ594" s="128">
        <v>26.645600000000002</v>
      </c>
      <c r="IR594" s="120">
        <v>0.1666</v>
      </c>
      <c r="IS594" s="128">
        <v>11.78</v>
      </c>
      <c r="IT594" s="128">
        <v>35.765099999999997</v>
      </c>
      <c r="IU594" s="120">
        <v>0.44650000000000001</v>
      </c>
      <c r="IV594" s="128">
        <v>11.78</v>
      </c>
      <c r="IW594" s="128">
        <v>27.1614</v>
      </c>
      <c r="IX594" s="120">
        <v>0.16520000000000001</v>
      </c>
      <c r="IY594" s="128">
        <v>11.78</v>
      </c>
      <c r="IZ594" s="128">
        <v>2.1976</v>
      </c>
      <c r="JA594" s="120">
        <v>0.18690000000000001</v>
      </c>
      <c r="JB594" s="128">
        <v>11.78</v>
      </c>
      <c r="JC594" s="128">
        <v>12.934799999999999</v>
      </c>
      <c r="JD594" s="120">
        <v>7.1400000000000005E-2</v>
      </c>
      <c r="JE594" s="128">
        <v>11.78</v>
      </c>
      <c r="JF594" s="128">
        <v>5.1254999999999997</v>
      </c>
      <c r="JG594" s="120">
        <v>0.3296</v>
      </c>
      <c r="JH594" s="128">
        <v>11.78</v>
      </c>
      <c r="JI594" s="128">
        <v>27.542300000000001</v>
      </c>
      <c r="JJ594" s="120">
        <v>0.1641</v>
      </c>
      <c r="JK594" s="128">
        <v>11.78</v>
      </c>
      <c r="JL594" s="128">
        <v>12.8703</v>
      </c>
      <c r="JM594" s="120">
        <v>0.113</v>
      </c>
      <c r="JN594" s="128">
        <v>11.78</v>
      </c>
      <c r="JO594" s="128">
        <v>32.160699999999999</v>
      </c>
      <c r="JP594" s="120">
        <v>0.20610000000000001</v>
      </c>
      <c r="JQ594" s="128">
        <v>11.78</v>
      </c>
      <c r="JR594" s="128">
        <v>20.9697</v>
      </c>
      <c r="JS594" s="120">
        <v>0.12609999999999999</v>
      </c>
    </row>
    <row r="595" spans="1:279" x14ac:dyDescent="0.25">
      <c r="A595" s="128">
        <v>11.8</v>
      </c>
      <c r="B595" s="128">
        <v>11.4894</v>
      </c>
      <c r="C595" s="120">
        <v>0.39140000000000003</v>
      </c>
      <c r="D595" s="120">
        <v>11.8</v>
      </c>
      <c r="E595" s="120">
        <v>31.249600000000001</v>
      </c>
      <c r="F595" s="120">
        <v>0.35630000000000001</v>
      </c>
      <c r="G595" s="120">
        <v>11.8</v>
      </c>
      <c r="H595" s="120">
        <v>26.6175</v>
      </c>
      <c r="I595" s="120">
        <v>0.32179999999999997</v>
      </c>
      <c r="J595" s="120">
        <v>11.8</v>
      </c>
      <c r="K595" s="120">
        <v>29.524000000000001</v>
      </c>
      <c r="L595" s="120">
        <v>0.377</v>
      </c>
      <c r="M595" s="120">
        <v>11.8</v>
      </c>
      <c r="N595" s="120">
        <v>15.829599999999999</v>
      </c>
      <c r="O595" s="120">
        <v>0.67769999999999997</v>
      </c>
      <c r="P595" s="120">
        <v>11.8</v>
      </c>
      <c r="Q595" s="120">
        <v>25.742000000000001</v>
      </c>
      <c r="R595" s="120">
        <v>0.2717</v>
      </c>
      <c r="S595" s="120">
        <v>11.8</v>
      </c>
      <c r="T595" s="120">
        <v>14.9399</v>
      </c>
      <c r="U595" s="120">
        <v>0.62280000000000002</v>
      </c>
      <c r="V595" s="120">
        <v>14.137</v>
      </c>
      <c r="W595" s="120">
        <v>14.965400000000001</v>
      </c>
      <c r="X595" s="120">
        <v>0.40949999999999998</v>
      </c>
      <c r="Y595" s="120">
        <v>11.8</v>
      </c>
      <c r="Z595" s="120">
        <v>29.9922</v>
      </c>
      <c r="AA595" s="120">
        <v>0.3387</v>
      </c>
      <c r="AB595" s="120">
        <v>11.8</v>
      </c>
      <c r="AC595" s="120">
        <v>25.594200000000001</v>
      </c>
      <c r="AD595" s="120">
        <v>0.28160000000000002</v>
      </c>
      <c r="AE595" s="120">
        <v>14.125</v>
      </c>
      <c r="AF595" s="120">
        <v>25.5532</v>
      </c>
      <c r="AG595" s="120">
        <v>9.0499999999999997E-2</v>
      </c>
      <c r="AH595" s="120">
        <v>11.8</v>
      </c>
      <c r="AI595" s="120">
        <v>25.480799999999999</v>
      </c>
      <c r="AJ595" s="120">
        <v>0.30270000000000002</v>
      </c>
      <c r="AK595" s="120">
        <v>11.8</v>
      </c>
      <c r="AL595" s="120">
        <v>24.7879</v>
      </c>
      <c r="AM595" s="120">
        <v>0.3251</v>
      </c>
      <c r="AN595" s="120">
        <v>14.57</v>
      </c>
      <c r="AO595" s="120">
        <v>19.894400000000001</v>
      </c>
      <c r="AP595" s="120">
        <v>7.3700000000000002E-2</v>
      </c>
      <c r="AT595" s="120">
        <v>11.8</v>
      </c>
      <c r="AU595" s="120">
        <v>26.561499999999999</v>
      </c>
      <c r="AV595" s="120">
        <v>0.28060000000000002</v>
      </c>
      <c r="BO595" s="120">
        <v>11.8</v>
      </c>
      <c r="BP595" s="120">
        <v>21.811800000000002</v>
      </c>
      <c r="BQ595" s="120">
        <v>0.27179999999999999</v>
      </c>
      <c r="BR595" s="120">
        <v>11.8</v>
      </c>
      <c r="BS595" s="120">
        <v>33.417000000000002</v>
      </c>
      <c r="BT595" s="120">
        <v>0.33479999999999999</v>
      </c>
      <c r="CA595" s="120">
        <v>11.8</v>
      </c>
      <c r="CB595" s="120">
        <v>22.489899999999999</v>
      </c>
      <c r="CC595" s="120">
        <v>0.21540000000000001</v>
      </c>
      <c r="CD595" s="120">
        <v>11.8</v>
      </c>
      <c r="CE595" s="120">
        <v>33.428800000000003</v>
      </c>
      <c r="CF595" s="120">
        <v>0.29820000000000002</v>
      </c>
      <c r="CS595" s="120">
        <v>11.8</v>
      </c>
      <c r="CT595" s="120">
        <v>18.841999999999999</v>
      </c>
      <c r="CU595" s="120">
        <v>0.28810000000000002</v>
      </c>
      <c r="CY595" s="120">
        <v>11.8</v>
      </c>
      <c r="CZ595" s="120">
        <v>29.398599999999998</v>
      </c>
      <c r="DA595" s="120">
        <v>0.34339999999999998</v>
      </c>
      <c r="DH595" s="120">
        <v>11.8</v>
      </c>
      <c r="DI595" s="120">
        <v>20.421700000000001</v>
      </c>
      <c r="DJ595" s="120">
        <v>0.25219999999999998</v>
      </c>
      <c r="DN595" s="120">
        <v>11.8</v>
      </c>
      <c r="DO595" s="120">
        <v>18.905000000000001</v>
      </c>
      <c r="DP595" s="120">
        <v>0.2145</v>
      </c>
      <c r="DW595" s="120">
        <v>11.8</v>
      </c>
      <c r="DX595" s="120">
        <v>34.3279</v>
      </c>
      <c r="DY595" s="120">
        <v>0.31630000000000003</v>
      </c>
      <c r="DZ595" s="120">
        <v>11.8</v>
      </c>
      <c r="EA595" s="120">
        <v>31.9664</v>
      </c>
      <c r="EB595" s="120">
        <v>0.38140000000000002</v>
      </c>
      <c r="EL595" s="120">
        <v>11.8</v>
      </c>
      <c r="EM595" s="120">
        <v>40.084499999999998</v>
      </c>
      <c r="EN595" s="120">
        <v>0.37509999999999999</v>
      </c>
      <c r="EO595" s="120">
        <v>11.8</v>
      </c>
      <c r="EP595" s="120">
        <v>16.620699999999999</v>
      </c>
      <c r="EQ595" s="120">
        <v>0.2021</v>
      </c>
      <c r="EU595" s="120">
        <v>11.8</v>
      </c>
      <c r="EV595" s="120">
        <v>32.042000000000002</v>
      </c>
      <c r="EW595" s="120">
        <v>0.34639999999999999</v>
      </c>
      <c r="EX595" s="120">
        <v>11.8</v>
      </c>
      <c r="EY595" s="120">
        <v>19.1494</v>
      </c>
      <c r="EZ595" s="120">
        <v>0.2132</v>
      </c>
      <c r="FM595" s="120">
        <v>11.8</v>
      </c>
      <c r="FN595" s="120">
        <v>29.699400000000001</v>
      </c>
      <c r="FO595" s="120">
        <v>0.35299999999999998</v>
      </c>
      <c r="FP595" s="120">
        <v>11.8</v>
      </c>
      <c r="FQ595" s="120">
        <v>23.092500000000001</v>
      </c>
      <c r="FR595" s="120">
        <v>0.51519999999999999</v>
      </c>
      <c r="FV595" s="120">
        <v>11.8</v>
      </c>
      <c r="FW595" s="120">
        <v>22.614999999999998</v>
      </c>
      <c r="FX595" s="120">
        <v>0.31740000000000002</v>
      </c>
      <c r="FY595" s="120">
        <v>11.8</v>
      </c>
      <c r="FZ595" s="120">
        <v>19.712800000000001</v>
      </c>
      <c r="GA595" s="120">
        <v>0.34899999999999998</v>
      </c>
      <c r="GE595" s="120">
        <v>11.8</v>
      </c>
      <c r="GF595" s="120">
        <v>28.575399999999998</v>
      </c>
      <c r="GG595" s="120">
        <v>0.26240000000000002</v>
      </c>
      <c r="GH595" s="120">
        <v>11.8</v>
      </c>
      <c r="GI595" s="120">
        <v>22.896799999999999</v>
      </c>
      <c r="GJ595" s="120">
        <v>0.2014</v>
      </c>
      <c r="GK595" s="120">
        <v>11.8</v>
      </c>
      <c r="GL595" s="120">
        <v>22.586200000000002</v>
      </c>
      <c r="GM595" s="120">
        <v>0.60499999999999998</v>
      </c>
      <c r="GN595" s="120">
        <v>11.8</v>
      </c>
      <c r="GO595" s="120">
        <v>17.063300000000002</v>
      </c>
      <c r="GP595" s="120">
        <v>0.32200000000000001</v>
      </c>
      <c r="GW595" s="120">
        <v>11.8</v>
      </c>
      <c r="GX595" s="120">
        <v>23.608899999999998</v>
      </c>
      <c r="GY595" s="120">
        <v>0.48110000000000003</v>
      </c>
      <c r="GZ595" s="120">
        <v>11.8</v>
      </c>
      <c r="HA595" s="120">
        <v>19.915099999999999</v>
      </c>
      <c r="HB595" s="120">
        <v>0.42509999999999998</v>
      </c>
      <c r="HF595" s="120">
        <v>11.8</v>
      </c>
      <c r="HG595" s="120">
        <v>25.069700000000001</v>
      </c>
      <c r="HH595" s="120">
        <v>0.49609999999999999</v>
      </c>
      <c r="HO595" s="120">
        <v>11.8</v>
      </c>
      <c r="HP595" s="120">
        <v>21.456800000000001</v>
      </c>
      <c r="HQ595" s="120">
        <v>0.31730000000000003</v>
      </c>
      <c r="HR595" s="120">
        <v>11.8</v>
      </c>
      <c r="HS595" s="120">
        <v>65.373099999999994</v>
      </c>
      <c r="HT595" s="120">
        <v>1.2486999999999999</v>
      </c>
      <c r="HX595" s="128">
        <v>11.8</v>
      </c>
      <c r="HY595" s="128">
        <v>16.651700000000002</v>
      </c>
      <c r="HZ595" s="120">
        <v>0.18609999999999999</v>
      </c>
      <c r="IA595" s="128">
        <v>11.8</v>
      </c>
      <c r="IB595" s="128">
        <v>20.198799999999999</v>
      </c>
      <c r="IC595" s="120">
        <v>0.13469999999999999</v>
      </c>
      <c r="ID595" s="128">
        <v>11.8</v>
      </c>
      <c r="IE595" s="128">
        <v>22.354800000000001</v>
      </c>
      <c r="IF595" s="120">
        <v>0.1072</v>
      </c>
      <c r="IG595" s="128">
        <v>11.8</v>
      </c>
      <c r="IH595" s="128">
        <v>19.661000000000001</v>
      </c>
      <c r="II595" s="120">
        <v>0.12720000000000001</v>
      </c>
      <c r="IJ595" s="128">
        <v>11.8</v>
      </c>
      <c r="IK595" s="128">
        <v>14.764900000000001</v>
      </c>
      <c r="IL595" s="120">
        <v>9.6799999999999997E-2</v>
      </c>
      <c r="IM595" s="128">
        <v>11.8</v>
      </c>
      <c r="IN595" s="128">
        <v>7.3219000000000003</v>
      </c>
      <c r="IO595" s="120">
        <v>4.5600000000000002E-2</v>
      </c>
      <c r="IP595" s="128">
        <v>11.8</v>
      </c>
      <c r="IQ595" s="128">
        <v>26.862400000000001</v>
      </c>
      <c r="IR595" s="120">
        <v>0.16239999999999999</v>
      </c>
      <c r="IS595" s="128">
        <v>11.8</v>
      </c>
      <c r="IT595" s="128">
        <v>36.499400000000001</v>
      </c>
      <c r="IU595" s="120">
        <v>0.41920000000000002</v>
      </c>
      <c r="IV595" s="128">
        <v>11.8</v>
      </c>
      <c r="IW595" s="128">
        <v>28.992799999999999</v>
      </c>
      <c r="IX595" s="120">
        <v>0.18440000000000001</v>
      </c>
      <c r="IY595" s="128">
        <v>11.8</v>
      </c>
      <c r="IZ595" s="128">
        <v>2.0783999999999998</v>
      </c>
      <c r="JA595" s="120">
        <v>0.18579999999999999</v>
      </c>
      <c r="JB595" s="128">
        <v>11.8</v>
      </c>
      <c r="JC595" s="128">
        <v>12.7539</v>
      </c>
      <c r="JD595" s="120">
        <v>7.1199999999999999E-2</v>
      </c>
      <c r="JE595" s="128">
        <v>11.8</v>
      </c>
      <c r="JF595" s="128">
        <v>4.7428999999999997</v>
      </c>
      <c r="JG595" s="120">
        <v>0.31840000000000002</v>
      </c>
      <c r="JH595" s="128">
        <v>11.8</v>
      </c>
      <c r="JI595" s="128">
        <v>27.692399999999999</v>
      </c>
      <c r="JJ595" s="120">
        <v>0.17599999999999999</v>
      </c>
      <c r="JK595" s="128">
        <v>11.8</v>
      </c>
      <c r="JL595" s="128">
        <v>13.888500000000001</v>
      </c>
      <c r="JM595" s="120">
        <v>0.124</v>
      </c>
      <c r="JN595" s="128">
        <v>11.8</v>
      </c>
      <c r="JO595" s="128">
        <v>31.192</v>
      </c>
      <c r="JP595" s="120">
        <v>0.21260000000000001</v>
      </c>
      <c r="JQ595" s="128">
        <v>11.8</v>
      </c>
      <c r="JR595" s="128">
        <v>20.6081</v>
      </c>
      <c r="JS595" s="120">
        <v>0.12479999999999999</v>
      </c>
    </row>
    <row r="596" spans="1:279" x14ac:dyDescent="0.25">
      <c r="A596" s="128">
        <v>11.82</v>
      </c>
      <c r="B596" s="128">
        <v>12.587999999999999</v>
      </c>
      <c r="C596" s="120">
        <v>0.42720000000000002</v>
      </c>
      <c r="D596" s="120">
        <v>11.82</v>
      </c>
      <c r="E596" s="120">
        <v>31.139700000000001</v>
      </c>
      <c r="F596" s="120">
        <v>0.3594</v>
      </c>
      <c r="G596" s="120">
        <v>11.82</v>
      </c>
      <c r="H596" s="120">
        <v>26.603100000000001</v>
      </c>
      <c r="I596" s="120">
        <v>0.34029999999999999</v>
      </c>
      <c r="J596" s="120">
        <v>11.82</v>
      </c>
      <c r="K596" s="120">
        <v>29.6479</v>
      </c>
      <c r="L596" s="120">
        <v>0.37280000000000002</v>
      </c>
      <c r="M596" s="120">
        <v>11.82</v>
      </c>
      <c r="N596" s="120">
        <v>14.862</v>
      </c>
      <c r="O596" s="120">
        <v>0.67800000000000005</v>
      </c>
      <c r="P596" s="120">
        <v>11.82</v>
      </c>
      <c r="Q596" s="120">
        <v>25.976500000000001</v>
      </c>
      <c r="R596" s="120">
        <v>0.27039999999999997</v>
      </c>
      <c r="S596" s="120">
        <v>11.82</v>
      </c>
      <c r="T596" s="120">
        <v>14.6244</v>
      </c>
      <c r="U596" s="120">
        <v>0.63660000000000005</v>
      </c>
      <c r="V596" s="120">
        <v>14.157</v>
      </c>
      <c r="W596" s="120">
        <v>14.0578</v>
      </c>
      <c r="X596" s="120">
        <v>0.37269999999999998</v>
      </c>
      <c r="Y596" s="120">
        <v>11.82</v>
      </c>
      <c r="Z596" s="120">
        <v>30.182700000000001</v>
      </c>
      <c r="AA596" s="120">
        <v>0.33779999999999999</v>
      </c>
      <c r="AB596" s="120">
        <v>11.82</v>
      </c>
      <c r="AC596" s="120">
        <v>25.451499999999999</v>
      </c>
      <c r="AD596" s="120">
        <v>0.27550000000000002</v>
      </c>
      <c r="AE596" s="120">
        <v>14.145</v>
      </c>
      <c r="AF596" s="120">
        <v>25.343499999999999</v>
      </c>
      <c r="AG596" s="120">
        <v>8.7300000000000003E-2</v>
      </c>
      <c r="AH596" s="120">
        <v>11.82</v>
      </c>
      <c r="AI596" s="120">
        <v>25.312799999999999</v>
      </c>
      <c r="AJ596" s="120">
        <v>0.30030000000000001</v>
      </c>
      <c r="AK596" s="120">
        <v>11.82</v>
      </c>
      <c r="AL596" s="120">
        <v>24.801400000000001</v>
      </c>
      <c r="AM596" s="120">
        <v>0.3201</v>
      </c>
      <c r="AN596" s="120">
        <v>14.59</v>
      </c>
      <c r="AO596" s="120">
        <v>19.776199999999999</v>
      </c>
      <c r="AP596" s="120">
        <v>9.4200000000000006E-2</v>
      </c>
      <c r="AT596" s="120">
        <v>11.82</v>
      </c>
      <c r="AU596" s="120">
        <v>26.449200000000001</v>
      </c>
      <c r="AV596" s="120">
        <v>0.29720000000000002</v>
      </c>
      <c r="BO596" s="120">
        <v>11.82</v>
      </c>
      <c r="BP596" s="120">
        <v>21.875599999999999</v>
      </c>
      <c r="BQ596" s="120">
        <v>0.26879999999999998</v>
      </c>
      <c r="BR596" s="120">
        <v>11.82</v>
      </c>
      <c r="BS596" s="120">
        <v>33.295699999999997</v>
      </c>
      <c r="BT596" s="120">
        <v>0.33189999999999997</v>
      </c>
      <c r="CA596" s="120">
        <v>11.82</v>
      </c>
      <c r="CB596" s="120">
        <v>22.6844</v>
      </c>
      <c r="CC596" s="120">
        <v>0.25030000000000002</v>
      </c>
      <c r="CD596" s="120">
        <v>11.82</v>
      </c>
      <c r="CE596" s="120">
        <v>33.428899999999999</v>
      </c>
      <c r="CF596" s="120">
        <v>0.29399999999999998</v>
      </c>
      <c r="CS596" s="120">
        <v>11.82</v>
      </c>
      <c r="CT596" s="120">
        <v>18.8171</v>
      </c>
      <c r="CU596" s="120">
        <v>0.27710000000000001</v>
      </c>
      <c r="CY596" s="120">
        <v>11.82</v>
      </c>
      <c r="CZ596" s="120">
        <v>29.8062</v>
      </c>
      <c r="DA596" s="120">
        <v>0.36280000000000001</v>
      </c>
      <c r="DH596" s="120">
        <v>11.82</v>
      </c>
      <c r="DI596" s="120">
        <v>20.704999999999998</v>
      </c>
      <c r="DJ596" s="120">
        <v>0.25190000000000001</v>
      </c>
      <c r="DN596" s="120">
        <v>11.82</v>
      </c>
      <c r="DO596" s="120">
        <v>18.757999999999999</v>
      </c>
      <c r="DP596" s="120">
        <v>0.22109999999999999</v>
      </c>
      <c r="DW596" s="120">
        <v>11.82</v>
      </c>
      <c r="DX596" s="120">
        <v>33.770800000000001</v>
      </c>
      <c r="DY596" s="120">
        <v>0.32029999999999997</v>
      </c>
      <c r="DZ596" s="120">
        <v>11.82</v>
      </c>
      <c r="EA596" s="120">
        <v>31.666499999999999</v>
      </c>
      <c r="EB596" s="120">
        <v>0.38269999999999998</v>
      </c>
      <c r="EL596" s="120">
        <v>11.82</v>
      </c>
      <c r="EM596" s="120">
        <v>40.710500000000003</v>
      </c>
      <c r="EN596" s="120">
        <v>0.34860000000000002</v>
      </c>
      <c r="EO596" s="120">
        <v>11.82</v>
      </c>
      <c r="EP596" s="120">
        <v>16.4101</v>
      </c>
      <c r="EQ596" s="120">
        <v>0.20749999999999999</v>
      </c>
      <c r="EU596" s="120">
        <v>11.82</v>
      </c>
      <c r="EV596" s="120">
        <v>31.3203</v>
      </c>
      <c r="EW596" s="120">
        <v>0.3362</v>
      </c>
      <c r="EX596" s="120">
        <v>11.82</v>
      </c>
      <c r="EY596" s="120">
        <v>19.552700000000002</v>
      </c>
      <c r="EZ596" s="120">
        <v>0.21210000000000001</v>
      </c>
      <c r="FM596" s="120">
        <v>11.82</v>
      </c>
      <c r="FN596" s="120">
        <v>29.985499999999998</v>
      </c>
      <c r="FO596" s="120">
        <v>0.35389999999999999</v>
      </c>
      <c r="FP596" s="120">
        <v>11.82</v>
      </c>
      <c r="FQ596" s="120">
        <v>21.1526</v>
      </c>
      <c r="FR596" s="120">
        <v>0.61219999999999997</v>
      </c>
      <c r="FV596" s="120">
        <v>11.82</v>
      </c>
      <c r="FW596" s="120">
        <v>22.377600000000001</v>
      </c>
      <c r="FX596" s="120">
        <v>0.32179999999999997</v>
      </c>
      <c r="FY596" s="120">
        <v>11.82</v>
      </c>
      <c r="FZ596" s="120">
        <v>19.607600000000001</v>
      </c>
      <c r="GA596" s="120">
        <v>0.35349999999999998</v>
      </c>
      <c r="GE596" s="120">
        <v>11.82</v>
      </c>
      <c r="GF596" s="120">
        <v>28.677299999999999</v>
      </c>
      <c r="GG596" s="120">
        <v>0.27450000000000002</v>
      </c>
      <c r="GH596" s="120">
        <v>11.82</v>
      </c>
      <c r="GI596" s="120">
        <v>23.251799999999999</v>
      </c>
      <c r="GJ596" s="120">
        <v>0.20399999999999999</v>
      </c>
      <c r="GK596" s="120">
        <v>11.82</v>
      </c>
      <c r="GL596" s="120">
        <v>22.441600000000001</v>
      </c>
      <c r="GM596" s="120">
        <v>0.60909999999999997</v>
      </c>
      <c r="GN596" s="120">
        <v>11.82</v>
      </c>
      <c r="GO596" s="120">
        <v>17.5138</v>
      </c>
      <c r="GP596" s="120">
        <v>0.31919999999999998</v>
      </c>
      <c r="GW596" s="120">
        <v>11.82</v>
      </c>
      <c r="GX596" s="120">
        <v>23.550799999999999</v>
      </c>
      <c r="GY596" s="120">
        <v>0.49159999999999998</v>
      </c>
      <c r="GZ596" s="120">
        <v>11.82</v>
      </c>
      <c r="HA596" s="120">
        <v>19.710799999999999</v>
      </c>
      <c r="HB596" s="120">
        <v>0.4264</v>
      </c>
      <c r="HF596" s="120">
        <v>11.82</v>
      </c>
      <c r="HG596" s="120">
        <v>25.157800000000002</v>
      </c>
      <c r="HH596" s="120">
        <v>0.502</v>
      </c>
      <c r="HO596" s="120">
        <v>11.82</v>
      </c>
      <c r="HP596" s="120">
        <v>20.9268</v>
      </c>
      <c r="HQ596" s="120">
        <v>0.3165</v>
      </c>
      <c r="HR596" s="120">
        <v>11.82</v>
      </c>
      <c r="HS596" s="120">
        <v>64.7928</v>
      </c>
      <c r="HT596" s="120">
        <v>1.2659</v>
      </c>
      <c r="HX596" s="128">
        <v>11.82</v>
      </c>
      <c r="HY596" s="128">
        <v>16.844200000000001</v>
      </c>
      <c r="HZ596" s="120">
        <v>0.1865</v>
      </c>
      <c r="IA596" s="128">
        <v>11.82</v>
      </c>
      <c r="IB596" s="128">
        <v>20.497399999999999</v>
      </c>
      <c r="IC596" s="120">
        <v>0.1288</v>
      </c>
      <c r="ID596" s="128">
        <v>11.82</v>
      </c>
      <c r="IE596" s="128">
        <v>22.539000000000001</v>
      </c>
      <c r="IF596" s="120">
        <v>0.1084</v>
      </c>
      <c r="IG596" s="128">
        <v>11.82</v>
      </c>
      <c r="IH596" s="128">
        <v>20.0349</v>
      </c>
      <c r="II596" s="120">
        <v>0.12740000000000001</v>
      </c>
      <c r="IJ596" s="128">
        <v>11.82</v>
      </c>
      <c r="IK596" s="128">
        <v>14.462899999999999</v>
      </c>
      <c r="IL596" s="120">
        <v>0.10009999999999999</v>
      </c>
      <c r="IM596" s="128">
        <v>11.82</v>
      </c>
      <c r="IN596" s="128">
        <v>7.3106</v>
      </c>
      <c r="IO596" s="120">
        <v>4.7199999999999999E-2</v>
      </c>
      <c r="IP596" s="128">
        <v>11.82</v>
      </c>
      <c r="IQ596" s="128">
        <v>26.877800000000001</v>
      </c>
      <c r="IR596" s="120">
        <v>0.16980000000000001</v>
      </c>
      <c r="IS596" s="128">
        <v>11.82</v>
      </c>
      <c r="IT596" s="128">
        <v>37.642800000000001</v>
      </c>
      <c r="IU596" s="120">
        <v>0.40260000000000001</v>
      </c>
      <c r="IV596" s="128">
        <v>11.82</v>
      </c>
      <c r="IW596" s="128">
        <v>30.3721</v>
      </c>
      <c r="IX596" s="120">
        <v>0.20330000000000001</v>
      </c>
      <c r="IY596" s="128">
        <v>11.82</v>
      </c>
      <c r="IZ596" s="128">
        <v>2.1261000000000001</v>
      </c>
      <c r="JA596" s="120">
        <v>0.18809999999999999</v>
      </c>
      <c r="JB596" s="128">
        <v>11.82</v>
      </c>
      <c r="JC596" s="128">
        <v>12.589</v>
      </c>
      <c r="JD596" s="120">
        <v>7.4099999999999999E-2</v>
      </c>
      <c r="JE596" s="128">
        <v>11.82</v>
      </c>
      <c r="JF596" s="128">
        <v>4.2831000000000001</v>
      </c>
      <c r="JG596" s="120">
        <v>0.30580000000000002</v>
      </c>
      <c r="JH596" s="128">
        <v>11.82</v>
      </c>
      <c r="JI596" s="128">
        <v>27.600100000000001</v>
      </c>
      <c r="JJ596" s="120">
        <v>0.17580000000000001</v>
      </c>
      <c r="JK596" s="128">
        <v>11.82</v>
      </c>
      <c r="JL596" s="128">
        <v>14.8331</v>
      </c>
      <c r="JM596" s="120">
        <v>0.13420000000000001</v>
      </c>
      <c r="JN596" s="128">
        <v>11.82</v>
      </c>
      <c r="JO596" s="128">
        <v>30.032900000000001</v>
      </c>
      <c r="JP596" s="120">
        <v>0.214</v>
      </c>
      <c r="JQ596" s="128">
        <v>11.82</v>
      </c>
      <c r="JR596" s="128">
        <v>20.3018</v>
      </c>
      <c r="JS596" s="120">
        <v>0.1241</v>
      </c>
    </row>
    <row r="597" spans="1:279" x14ac:dyDescent="0.25">
      <c r="A597" s="128">
        <v>11.84</v>
      </c>
      <c r="B597" s="128">
        <v>13.145799999999999</v>
      </c>
      <c r="C597" s="120">
        <v>0.43070000000000003</v>
      </c>
      <c r="D597" s="120">
        <v>11.84</v>
      </c>
      <c r="E597" s="120">
        <v>31.0213</v>
      </c>
      <c r="F597" s="120">
        <v>0.35520000000000002</v>
      </c>
      <c r="G597" s="120">
        <v>11.84</v>
      </c>
      <c r="H597" s="120">
        <v>26.802</v>
      </c>
      <c r="I597" s="120">
        <v>0.31</v>
      </c>
      <c r="J597" s="120">
        <v>11.84</v>
      </c>
      <c r="K597" s="120">
        <v>29.446400000000001</v>
      </c>
      <c r="L597" s="120">
        <v>0.37030000000000002</v>
      </c>
      <c r="M597" s="120">
        <v>11.84</v>
      </c>
      <c r="N597" s="120">
        <v>13.836399999999999</v>
      </c>
      <c r="O597" s="120">
        <v>0.70069999999999999</v>
      </c>
      <c r="P597" s="120">
        <v>11.84</v>
      </c>
      <c r="Q597" s="120">
        <v>26.081499999999998</v>
      </c>
      <c r="R597" s="120">
        <v>0.27710000000000001</v>
      </c>
      <c r="S597" s="120">
        <v>11.84</v>
      </c>
      <c r="T597" s="120">
        <v>14.428100000000001</v>
      </c>
      <c r="U597" s="120">
        <v>0.62109999999999999</v>
      </c>
      <c r="V597" s="120">
        <v>14.177</v>
      </c>
      <c r="W597" s="120">
        <v>12.9063</v>
      </c>
      <c r="X597" s="120">
        <v>0.27010000000000001</v>
      </c>
      <c r="Y597" s="120">
        <v>11.84</v>
      </c>
      <c r="Z597" s="120">
        <v>30.558800000000002</v>
      </c>
      <c r="AA597" s="120">
        <v>0.34110000000000001</v>
      </c>
      <c r="AB597" s="120">
        <v>11.84</v>
      </c>
      <c r="AC597" s="120">
        <v>25.1921</v>
      </c>
      <c r="AD597" s="120">
        <v>0.27160000000000001</v>
      </c>
      <c r="AE597" s="120">
        <v>14.164999999999999</v>
      </c>
      <c r="AF597" s="120">
        <v>25.280200000000001</v>
      </c>
      <c r="AG597" s="120">
        <v>8.5599999999999996E-2</v>
      </c>
      <c r="AH597" s="120">
        <v>11.84</v>
      </c>
      <c r="AI597" s="120">
        <v>25.481999999999999</v>
      </c>
      <c r="AJ597" s="120">
        <v>0.3125</v>
      </c>
      <c r="AK597" s="120">
        <v>11.84</v>
      </c>
      <c r="AL597" s="120">
        <v>24.774100000000001</v>
      </c>
      <c r="AM597" s="120">
        <v>0.3155</v>
      </c>
      <c r="AN597" s="120">
        <v>14.61</v>
      </c>
      <c r="AO597" s="120">
        <v>19.659700000000001</v>
      </c>
      <c r="AP597" s="120">
        <v>0.12740000000000001</v>
      </c>
      <c r="AT597" s="120">
        <v>11.84</v>
      </c>
      <c r="AU597" s="120">
        <v>26.416599999999999</v>
      </c>
      <c r="AV597" s="120">
        <v>0.312</v>
      </c>
      <c r="BO597" s="120">
        <v>11.84</v>
      </c>
      <c r="BP597" s="120">
        <v>22.14</v>
      </c>
      <c r="BQ597" s="120">
        <v>0.26800000000000002</v>
      </c>
      <c r="BR597" s="120">
        <v>11.84</v>
      </c>
      <c r="BS597" s="120">
        <v>33.163200000000003</v>
      </c>
      <c r="BT597" s="120">
        <v>0.34389999999999998</v>
      </c>
      <c r="CA597" s="120">
        <v>11.84</v>
      </c>
      <c r="CB597" s="120">
        <v>22.694600000000001</v>
      </c>
      <c r="CC597" s="120">
        <v>0.25469999999999998</v>
      </c>
      <c r="CD597" s="120">
        <v>11.84</v>
      </c>
      <c r="CE597" s="120">
        <v>32.877299999999998</v>
      </c>
      <c r="CF597" s="120">
        <v>0.29199999999999998</v>
      </c>
      <c r="CS597" s="120">
        <v>11.84</v>
      </c>
      <c r="CT597" s="120">
        <v>18.6614</v>
      </c>
      <c r="CU597" s="120">
        <v>0.27010000000000001</v>
      </c>
      <c r="CY597" s="120">
        <v>11.84</v>
      </c>
      <c r="CZ597" s="120">
        <v>30.4908</v>
      </c>
      <c r="DA597" s="120">
        <v>0.37569999999999998</v>
      </c>
      <c r="DH597" s="120">
        <v>11.84</v>
      </c>
      <c r="DI597" s="120">
        <v>20.5913</v>
      </c>
      <c r="DJ597" s="120">
        <v>0.251</v>
      </c>
      <c r="DN597" s="120">
        <v>11.84</v>
      </c>
      <c r="DO597" s="120">
        <v>18.4772</v>
      </c>
      <c r="DP597" s="120">
        <v>0.22950000000000001</v>
      </c>
      <c r="DW597" s="120">
        <v>11.84</v>
      </c>
      <c r="DX597" s="120">
        <v>33.728900000000003</v>
      </c>
      <c r="DY597" s="120">
        <v>0.32400000000000001</v>
      </c>
      <c r="DZ597" s="120">
        <v>11.84</v>
      </c>
      <c r="EA597" s="120">
        <v>31.944800000000001</v>
      </c>
      <c r="EB597" s="120">
        <v>0.38729999999999998</v>
      </c>
      <c r="EL597" s="120">
        <v>11.84</v>
      </c>
      <c r="EM597" s="120">
        <v>41.431600000000003</v>
      </c>
      <c r="EN597" s="120">
        <v>0.34960000000000002</v>
      </c>
      <c r="EO597" s="120">
        <v>11.84</v>
      </c>
      <c r="EP597" s="120">
        <v>16.157599999999999</v>
      </c>
      <c r="EQ597" s="120">
        <v>0.2009</v>
      </c>
      <c r="EU597" s="120">
        <v>11.84</v>
      </c>
      <c r="EV597" s="120">
        <v>31.1419</v>
      </c>
      <c r="EW597" s="120">
        <v>0.3221</v>
      </c>
      <c r="EX597" s="120">
        <v>11.84</v>
      </c>
      <c r="EY597" s="120">
        <v>19.993600000000001</v>
      </c>
      <c r="EZ597" s="120">
        <v>0.21110000000000001</v>
      </c>
      <c r="FM597" s="120">
        <v>11.84</v>
      </c>
      <c r="FN597" s="120">
        <v>29.784199999999998</v>
      </c>
      <c r="FO597" s="120">
        <v>0.35749999999999998</v>
      </c>
      <c r="FP597" s="120">
        <v>11.84</v>
      </c>
      <c r="FQ597" s="120">
        <v>19.623899999999999</v>
      </c>
      <c r="FR597" s="120">
        <v>0.68940000000000001</v>
      </c>
      <c r="FV597" s="120">
        <v>11.84</v>
      </c>
      <c r="FW597" s="120">
        <v>22.514800000000001</v>
      </c>
      <c r="FX597" s="120">
        <v>0.3221</v>
      </c>
      <c r="FY597" s="120">
        <v>11.84</v>
      </c>
      <c r="FZ597" s="120">
        <v>19.572299999999998</v>
      </c>
      <c r="GA597" s="120">
        <v>0.35570000000000002</v>
      </c>
      <c r="GE597" s="120">
        <v>11.84</v>
      </c>
      <c r="GF597" s="120">
        <v>28.751000000000001</v>
      </c>
      <c r="GG597" s="120">
        <v>0.27450000000000002</v>
      </c>
      <c r="GH597" s="120">
        <v>11.84</v>
      </c>
      <c r="GI597" s="120">
        <v>23.428100000000001</v>
      </c>
      <c r="GJ597" s="120">
        <v>0.21360000000000001</v>
      </c>
      <c r="GK597" s="120">
        <v>11.84</v>
      </c>
      <c r="GL597" s="120">
        <v>22.424900000000001</v>
      </c>
      <c r="GM597" s="120">
        <v>0.62429999999999997</v>
      </c>
      <c r="GN597" s="120">
        <v>11.84</v>
      </c>
      <c r="GO597" s="120">
        <v>18.002800000000001</v>
      </c>
      <c r="GP597" s="120">
        <v>0.31850000000000001</v>
      </c>
      <c r="GW597" s="120">
        <v>11.84</v>
      </c>
      <c r="GX597" s="120">
        <v>23.846800000000002</v>
      </c>
      <c r="GY597" s="120">
        <v>0.50739999999999996</v>
      </c>
      <c r="GZ597" s="120">
        <v>11.84</v>
      </c>
      <c r="HA597" s="120">
        <v>19.714300000000001</v>
      </c>
      <c r="HB597" s="120">
        <v>0.4138</v>
      </c>
      <c r="HF597" s="120">
        <v>11.84</v>
      </c>
      <c r="HG597" s="120">
        <v>25.164100000000001</v>
      </c>
      <c r="HH597" s="120">
        <v>0.49990000000000001</v>
      </c>
      <c r="HO597" s="120">
        <v>11.84</v>
      </c>
      <c r="HP597" s="120">
        <v>20.7713</v>
      </c>
      <c r="HQ597" s="120">
        <v>0.32719999999999999</v>
      </c>
      <c r="HR597" s="120">
        <v>11.84</v>
      </c>
      <c r="HS597" s="120">
        <v>64.224900000000005</v>
      </c>
      <c r="HT597" s="120">
        <v>1.2432000000000001</v>
      </c>
      <c r="HX597" s="128">
        <v>11.84</v>
      </c>
      <c r="HY597" s="128">
        <v>16.892299999999999</v>
      </c>
      <c r="HZ597" s="120">
        <v>0.18529999999999999</v>
      </c>
      <c r="IA597" s="128">
        <v>11.84</v>
      </c>
      <c r="IB597" s="128">
        <v>20.7606</v>
      </c>
      <c r="IC597" s="120">
        <v>0.12280000000000001</v>
      </c>
      <c r="ID597" s="128">
        <v>11.84</v>
      </c>
      <c r="IE597" s="128">
        <v>22.72</v>
      </c>
      <c r="IF597" s="120">
        <v>0.1041</v>
      </c>
      <c r="IG597" s="128">
        <v>11.84</v>
      </c>
      <c r="IH597" s="128">
        <v>20.639199999999999</v>
      </c>
      <c r="II597" s="120">
        <v>0.1229</v>
      </c>
      <c r="IJ597" s="128">
        <v>11.84</v>
      </c>
      <c r="IK597" s="128">
        <v>13.9854</v>
      </c>
      <c r="IL597" s="120">
        <v>0.111</v>
      </c>
      <c r="IM597" s="128">
        <v>11.84</v>
      </c>
      <c r="IN597" s="128">
        <v>7.3673999999999999</v>
      </c>
      <c r="IO597" s="120">
        <v>4.9200000000000001E-2</v>
      </c>
      <c r="IP597" s="128">
        <v>11.84</v>
      </c>
      <c r="IQ597" s="128">
        <v>26.619900000000001</v>
      </c>
      <c r="IR597" s="120">
        <v>0.1716</v>
      </c>
      <c r="IS597" s="128">
        <v>11.84</v>
      </c>
      <c r="IT597" s="128">
        <v>39.480499999999999</v>
      </c>
      <c r="IU597" s="120">
        <v>0.38279999999999997</v>
      </c>
      <c r="IV597" s="128">
        <v>11.84</v>
      </c>
      <c r="IW597" s="128">
        <v>31.406400000000001</v>
      </c>
      <c r="IX597" s="120">
        <v>0.18640000000000001</v>
      </c>
      <c r="IY597" s="128">
        <v>11.84</v>
      </c>
      <c r="IZ597" s="128">
        <v>2.2936999999999999</v>
      </c>
      <c r="JA597" s="120">
        <v>0.18559999999999999</v>
      </c>
      <c r="JB597" s="128">
        <v>11.84</v>
      </c>
      <c r="JC597" s="128">
        <v>12.3436</v>
      </c>
      <c r="JD597" s="120">
        <v>7.5999999999999998E-2</v>
      </c>
      <c r="JE597" s="128">
        <v>11.84</v>
      </c>
      <c r="JF597" s="128">
        <v>3.9388000000000001</v>
      </c>
      <c r="JG597" s="120">
        <v>0.29570000000000002</v>
      </c>
      <c r="JH597" s="128">
        <v>11.84</v>
      </c>
      <c r="JI597" s="128">
        <v>27.264700000000001</v>
      </c>
      <c r="JJ597" s="120">
        <v>0.191</v>
      </c>
      <c r="JK597" s="128">
        <v>11.84</v>
      </c>
      <c r="JL597" s="128">
        <v>15.8025</v>
      </c>
      <c r="JM597" s="120">
        <v>0.14030000000000001</v>
      </c>
      <c r="JN597" s="128">
        <v>11.84</v>
      </c>
      <c r="JO597" s="128">
        <v>29.027999999999999</v>
      </c>
      <c r="JP597" s="120">
        <v>0.21049999999999999</v>
      </c>
      <c r="JQ597" s="128">
        <v>11.84</v>
      </c>
      <c r="JR597" s="128">
        <v>20.081099999999999</v>
      </c>
      <c r="JS597" s="120">
        <v>0.1197</v>
      </c>
    </row>
    <row r="598" spans="1:279" x14ac:dyDescent="0.25">
      <c r="A598" s="128">
        <v>11.86</v>
      </c>
      <c r="B598" s="128">
        <v>13.3735</v>
      </c>
      <c r="C598" s="120">
        <v>0.43009999999999998</v>
      </c>
      <c r="D598" s="120">
        <v>11.86</v>
      </c>
      <c r="E598" s="120">
        <v>30.698399999999999</v>
      </c>
      <c r="F598" s="120">
        <v>0.3599</v>
      </c>
      <c r="G598" s="120">
        <v>11.86</v>
      </c>
      <c r="H598" s="120">
        <v>27.2087</v>
      </c>
      <c r="I598" s="120">
        <v>0.2944</v>
      </c>
      <c r="J598" s="120">
        <v>11.86</v>
      </c>
      <c r="K598" s="120">
        <v>28.9331</v>
      </c>
      <c r="L598" s="120">
        <v>0.36620000000000003</v>
      </c>
      <c r="M598" s="120">
        <v>11.86</v>
      </c>
      <c r="N598" s="120">
        <v>12.6791</v>
      </c>
      <c r="O598" s="120">
        <v>0.70369999999999999</v>
      </c>
      <c r="P598" s="120">
        <v>11.86</v>
      </c>
      <c r="Q598" s="120">
        <v>26.276</v>
      </c>
      <c r="R598" s="120">
        <v>0.28199999999999997</v>
      </c>
      <c r="S598" s="120">
        <v>11.86</v>
      </c>
      <c r="T598" s="120">
        <v>15.3443</v>
      </c>
      <c r="U598" s="120">
        <v>0.5948</v>
      </c>
      <c r="V598" s="120">
        <v>14.196999999999999</v>
      </c>
      <c r="W598" s="120">
        <v>11.494199999999999</v>
      </c>
      <c r="X598" s="120">
        <v>0.1787</v>
      </c>
      <c r="Y598" s="120">
        <v>11.86</v>
      </c>
      <c r="Z598" s="120">
        <v>30.876899999999999</v>
      </c>
      <c r="AA598" s="120">
        <v>0.33960000000000001</v>
      </c>
      <c r="AB598" s="120">
        <v>11.86</v>
      </c>
      <c r="AC598" s="120">
        <v>24.863800000000001</v>
      </c>
      <c r="AD598" s="120">
        <v>0.27100000000000002</v>
      </c>
      <c r="AE598" s="120">
        <v>14.185</v>
      </c>
      <c r="AF598" s="120">
        <v>25.2151</v>
      </c>
      <c r="AG598" s="120">
        <v>8.5800000000000001E-2</v>
      </c>
      <c r="AH598" s="120">
        <v>11.86</v>
      </c>
      <c r="AI598" s="120">
        <v>25.746300000000002</v>
      </c>
      <c r="AJ598" s="120">
        <v>0.3397</v>
      </c>
      <c r="AK598" s="120">
        <v>11.86</v>
      </c>
      <c r="AL598" s="120">
        <v>24.7745</v>
      </c>
      <c r="AM598" s="120">
        <v>0.31790000000000002</v>
      </c>
      <c r="AN598" s="120">
        <v>14.63</v>
      </c>
      <c r="AO598" s="120">
        <v>19.571899999999999</v>
      </c>
      <c r="AP598" s="120">
        <v>0.15870000000000001</v>
      </c>
      <c r="AT598" s="120">
        <v>11.86</v>
      </c>
      <c r="AU598" s="120">
        <v>26.606400000000001</v>
      </c>
      <c r="AV598" s="120">
        <v>0.3276</v>
      </c>
      <c r="BO598" s="120">
        <v>11.86</v>
      </c>
      <c r="BP598" s="120">
        <v>22.47</v>
      </c>
      <c r="BQ598" s="120">
        <v>0.26469999999999999</v>
      </c>
      <c r="BR598" s="120">
        <v>11.86</v>
      </c>
      <c r="BS598" s="120">
        <v>32.903100000000002</v>
      </c>
      <c r="BT598" s="120">
        <v>0.3417</v>
      </c>
      <c r="CA598" s="120">
        <v>11.86</v>
      </c>
      <c r="CB598" s="120">
        <v>22.375900000000001</v>
      </c>
      <c r="CC598" s="120">
        <v>0.26550000000000001</v>
      </c>
      <c r="CD598" s="120">
        <v>11.86</v>
      </c>
      <c r="CE598" s="120">
        <v>32.329500000000003</v>
      </c>
      <c r="CF598" s="120">
        <v>0.30030000000000001</v>
      </c>
      <c r="CS598" s="120">
        <v>11.86</v>
      </c>
      <c r="CT598" s="120">
        <v>18.572099999999999</v>
      </c>
      <c r="CU598" s="120">
        <v>0.26079999999999998</v>
      </c>
      <c r="CY598" s="120">
        <v>11.86</v>
      </c>
      <c r="CZ598" s="120">
        <v>30.661799999999999</v>
      </c>
      <c r="DA598" s="120">
        <v>0.3957</v>
      </c>
      <c r="DH598" s="120">
        <v>11.86</v>
      </c>
      <c r="DI598" s="120">
        <v>20.288599999999999</v>
      </c>
      <c r="DJ598" s="120">
        <v>0.25330000000000003</v>
      </c>
      <c r="DN598" s="120">
        <v>11.86</v>
      </c>
      <c r="DO598" s="120">
        <v>17.991800000000001</v>
      </c>
      <c r="DP598" s="120">
        <v>0.24610000000000001</v>
      </c>
      <c r="DW598" s="120">
        <v>11.86</v>
      </c>
      <c r="DX598" s="120">
        <v>33.683300000000003</v>
      </c>
      <c r="DY598" s="120">
        <v>0.33439999999999998</v>
      </c>
      <c r="DZ598" s="120">
        <v>11.86</v>
      </c>
      <c r="EA598" s="120">
        <v>31.7439</v>
      </c>
      <c r="EB598" s="120">
        <v>0.37419999999999998</v>
      </c>
      <c r="EL598" s="120">
        <v>11.86</v>
      </c>
      <c r="EM598" s="120">
        <v>42.366700000000002</v>
      </c>
      <c r="EN598" s="120">
        <v>0.35049999999999998</v>
      </c>
      <c r="EO598" s="120">
        <v>11.86</v>
      </c>
      <c r="EP598" s="120">
        <v>16.1145</v>
      </c>
      <c r="EQ598" s="120">
        <v>0.1885</v>
      </c>
      <c r="EU598" s="120">
        <v>11.86</v>
      </c>
      <c r="EV598" s="120">
        <v>31.0825</v>
      </c>
      <c r="EW598" s="120">
        <v>0.30859999999999999</v>
      </c>
      <c r="EX598" s="120">
        <v>11.86</v>
      </c>
      <c r="EY598" s="120">
        <v>20.529199999999999</v>
      </c>
      <c r="EZ598" s="120">
        <v>0.22040000000000001</v>
      </c>
      <c r="FM598" s="120">
        <v>11.86</v>
      </c>
      <c r="FN598" s="120">
        <v>30.057400000000001</v>
      </c>
      <c r="FO598" s="120">
        <v>0.3402</v>
      </c>
      <c r="FP598" s="120">
        <v>11.86</v>
      </c>
      <c r="FQ598" s="120">
        <v>19.124400000000001</v>
      </c>
      <c r="FR598" s="120">
        <v>0.74070000000000003</v>
      </c>
      <c r="FV598" s="120">
        <v>11.86</v>
      </c>
      <c r="FW598" s="120">
        <v>22.738099999999999</v>
      </c>
      <c r="FX598" s="120">
        <v>0.31719999999999998</v>
      </c>
      <c r="FY598" s="120">
        <v>11.86</v>
      </c>
      <c r="FZ598" s="120">
        <v>19.482500000000002</v>
      </c>
      <c r="GA598" s="120">
        <v>0.34399999999999997</v>
      </c>
      <c r="GE598" s="120">
        <v>11.86</v>
      </c>
      <c r="GF598" s="120">
        <v>28.4878</v>
      </c>
      <c r="GG598" s="120">
        <v>0.26939999999999997</v>
      </c>
      <c r="GH598" s="120">
        <v>11.86</v>
      </c>
      <c r="GI598" s="120">
        <v>23.324100000000001</v>
      </c>
      <c r="GJ598" s="120">
        <v>0.22020000000000001</v>
      </c>
      <c r="GK598" s="120">
        <v>11.86</v>
      </c>
      <c r="GL598" s="120">
        <v>22.544</v>
      </c>
      <c r="GM598" s="120">
        <v>0.6119</v>
      </c>
      <c r="GN598" s="120">
        <v>11.86</v>
      </c>
      <c r="GO598" s="120">
        <v>18.199100000000001</v>
      </c>
      <c r="GP598" s="120">
        <v>0.31730000000000003</v>
      </c>
      <c r="GW598" s="120">
        <v>11.86</v>
      </c>
      <c r="GX598" s="120">
        <v>24.076499999999999</v>
      </c>
      <c r="GY598" s="120">
        <v>0.52380000000000004</v>
      </c>
      <c r="GZ598" s="120">
        <v>11.86</v>
      </c>
      <c r="HA598" s="120">
        <v>19.857700000000001</v>
      </c>
      <c r="HB598" s="120">
        <v>0.40789999999999998</v>
      </c>
      <c r="HF598" s="120">
        <v>11.86</v>
      </c>
      <c r="HG598" s="120">
        <v>25.398800000000001</v>
      </c>
      <c r="HH598" s="120">
        <v>0.49459999999999998</v>
      </c>
      <c r="HO598" s="120">
        <v>11.86</v>
      </c>
      <c r="HP598" s="120">
        <v>20.742100000000001</v>
      </c>
      <c r="HQ598" s="120">
        <v>0.35389999999999999</v>
      </c>
      <c r="HR598" s="120">
        <v>11.86</v>
      </c>
      <c r="HS598" s="120">
        <v>63.520800000000001</v>
      </c>
      <c r="HT598" s="120">
        <v>1.2118</v>
      </c>
      <c r="HX598" s="128">
        <v>11.86</v>
      </c>
      <c r="HY598" s="128">
        <v>16.766500000000001</v>
      </c>
      <c r="HZ598" s="120">
        <v>0.18410000000000001</v>
      </c>
      <c r="IA598" s="128">
        <v>11.86</v>
      </c>
      <c r="IB598" s="128">
        <v>21.059200000000001</v>
      </c>
      <c r="IC598" s="120">
        <v>0.11799999999999999</v>
      </c>
      <c r="ID598" s="128">
        <v>11.86</v>
      </c>
      <c r="IE598" s="128">
        <v>22.936299999999999</v>
      </c>
      <c r="IF598" s="120">
        <v>0.1072</v>
      </c>
      <c r="IG598" s="128">
        <v>11.86</v>
      </c>
      <c r="IH598" s="128">
        <v>21.180599999999998</v>
      </c>
      <c r="II598" s="120">
        <v>0.1338</v>
      </c>
      <c r="IJ598" s="128">
        <v>11.86</v>
      </c>
      <c r="IK598" s="128">
        <v>13.3995</v>
      </c>
      <c r="IL598" s="120">
        <v>0.13</v>
      </c>
      <c r="IM598" s="128">
        <v>11.86</v>
      </c>
      <c r="IN598" s="128">
        <v>7.2125000000000004</v>
      </c>
      <c r="IO598" s="120">
        <v>4.9599999999999998E-2</v>
      </c>
      <c r="IP598" s="128">
        <v>11.86</v>
      </c>
      <c r="IQ598" s="128">
        <v>26.137799999999999</v>
      </c>
      <c r="IR598" s="120">
        <v>0.17469999999999999</v>
      </c>
      <c r="IS598" s="128">
        <v>11.86</v>
      </c>
      <c r="IT598" s="128">
        <v>41.826099999999997</v>
      </c>
      <c r="IU598" s="120">
        <v>0.38529999999999998</v>
      </c>
      <c r="IV598" s="128">
        <v>11.86</v>
      </c>
      <c r="IW598" s="128">
        <v>32.096800000000002</v>
      </c>
      <c r="IX598" s="120">
        <v>0.16500000000000001</v>
      </c>
      <c r="IY598" s="128">
        <v>11.86</v>
      </c>
      <c r="IZ598" s="128">
        <v>2.3908</v>
      </c>
      <c r="JA598" s="120">
        <v>0.17169999999999999</v>
      </c>
      <c r="JB598" s="128">
        <v>11.86</v>
      </c>
      <c r="JC598" s="128">
        <v>11.985900000000001</v>
      </c>
      <c r="JD598" s="120">
        <v>7.7100000000000002E-2</v>
      </c>
      <c r="JE598" s="128">
        <v>11.86</v>
      </c>
      <c r="JF598" s="128">
        <v>3.7549000000000001</v>
      </c>
      <c r="JG598" s="120">
        <v>0.28420000000000001</v>
      </c>
      <c r="JH598" s="128">
        <v>11.86</v>
      </c>
      <c r="JI598" s="128">
        <v>26.875299999999999</v>
      </c>
      <c r="JJ598" s="120">
        <v>0.1918</v>
      </c>
      <c r="JK598" s="128">
        <v>11.86</v>
      </c>
      <c r="JL598" s="128">
        <v>16.6919</v>
      </c>
      <c r="JM598" s="120">
        <v>0.14610000000000001</v>
      </c>
      <c r="JN598" s="128">
        <v>11.86</v>
      </c>
      <c r="JO598" s="128">
        <v>28.604500000000002</v>
      </c>
      <c r="JP598" s="120">
        <v>0.21460000000000001</v>
      </c>
      <c r="JQ598" s="128">
        <v>11.86</v>
      </c>
      <c r="JR598" s="128">
        <v>19.903600000000001</v>
      </c>
      <c r="JS598" s="120">
        <v>0.1168</v>
      </c>
    </row>
    <row r="599" spans="1:279" x14ac:dyDescent="0.25">
      <c r="A599" s="128">
        <v>11.88</v>
      </c>
      <c r="B599" s="128">
        <v>13.287100000000001</v>
      </c>
      <c r="C599" s="120">
        <v>0.43159999999999998</v>
      </c>
      <c r="D599" s="120">
        <v>11.88</v>
      </c>
      <c r="E599" s="120">
        <v>30.338999999999999</v>
      </c>
      <c r="F599" s="120">
        <v>0.3755</v>
      </c>
      <c r="G599" s="120">
        <v>11.88</v>
      </c>
      <c r="H599" s="120">
        <v>27.234100000000002</v>
      </c>
      <c r="I599" s="120">
        <v>0.29720000000000002</v>
      </c>
      <c r="J599" s="120">
        <v>11.88</v>
      </c>
      <c r="K599" s="120">
        <v>28.9057</v>
      </c>
      <c r="L599" s="120">
        <v>0.37019999999999997</v>
      </c>
      <c r="M599" s="120">
        <v>11.88</v>
      </c>
      <c r="N599" s="120">
        <v>10.8249</v>
      </c>
      <c r="O599" s="120">
        <v>0.71819999999999995</v>
      </c>
      <c r="P599" s="120">
        <v>11.88</v>
      </c>
      <c r="Q599" s="120">
        <v>26.306999999999999</v>
      </c>
      <c r="R599" s="120">
        <v>0.29559999999999997</v>
      </c>
      <c r="S599" s="120">
        <v>11.88</v>
      </c>
      <c r="T599" s="120">
        <v>15.654199999999999</v>
      </c>
      <c r="U599" s="120">
        <v>0.59930000000000005</v>
      </c>
      <c r="V599" s="120">
        <v>14.217000000000001</v>
      </c>
      <c r="W599" s="120">
        <v>9.7774000000000001</v>
      </c>
      <c r="X599" s="120">
        <v>0.1132</v>
      </c>
      <c r="Y599" s="120">
        <v>11.88</v>
      </c>
      <c r="Z599" s="120">
        <v>31.0075</v>
      </c>
      <c r="AA599" s="120">
        <v>0.33879999999999999</v>
      </c>
      <c r="AB599" s="120">
        <v>11.88</v>
      </c>
      <c r="AC599" s="120">
        <v>24.547699999999999</v>
      </c>
      <c r="AD599" s="120">
        <v>0.26669999999999999</v>
      </c>
      <c r="AE599" s="120">
        <v>14.205</v>
      </c>
      <c r="AF599" s="120">
        <v>25.258199999999999</v>
      </c>
      <c r="AG599" s="120">
        <v>8.77E-2</v>
      </c>
      <c r="AH599" s="120">
        <v>11.88</v>
      </c>
      <c r="AI599" s="120">
        <v>25.864899999999999</v>
      </c>
      <c r="AJ599" s="120">
        <v>0.35539999999999999</v>
      </c>
      <c r="AK599" s="120">
        <v>11.88</v>
      </c>
      <c r="AL599" s="120">
        <v>24.672899999999998</v>
      </c>
      <c r="AM599" s="120">
        <v>0.32369999999999999</v>
      </c>
      <c r="AN599" s="120">
        <v>14.65</v>
      </c>
      <c r="AO599" s="120">
        <v>19.484100000000002</v>
      </c>
      <c r="AP599" s="120">
        <v>0.192</v>
      </c>
      <c r="AT599" s="120">
        <v>11.88</v>
      </c>
      <c r="AU599" s="120">
        <v>26.458100000000002</v>
      </c>
      <c r="AV599" s="120">
        <v>0.33989999999999998</v>
      </c>
      <c r="BO599" s="120">
        <v>11.88</v>
      </c>
      <c r="BP599" s="120">
        <v>22.694600000000001</v>
      </c>
      <c r="BQ599" s="120">
        <v>0.26629999999999998</v>
      </c>
      <c r="BR599" s="120">
        <v>11.88</v>
      </c>
      <c r="BS599" s="120">
        <v>32.363799999999998</v>
      </c>
      <c r="BT599" s="120">
        <v>0.34670000000000001</v>
      </c>
      <c r="CA599" s="120">
        <v>11.88</v>
      </c>
      <c r="CB599" s="120">
        <v>21.819900000000001</v>
      </c>
      <c r="CC599" s="120">
        <v>0.26740000000000003</v>
      </c>
      <c r="CD599" s="120">
        <v>11.88</v>
      </c>
      <c r="CE599" s="120">
        <v>32.740600000000001</v>
      </c>
      <c r="CF599" s="120">
        <v>0.29049999999999998</v>
      </c>
      <c r="CS599" s="120">
        <v>11.88</v>
      </c>
      <c r="CT599" s="120">
        <v>18.535299999999999</v>
      </c>
      <c r="CU599" s="120">
        <v>0.25069999999999998</v>
      </c>
      <c r="CY599" s="120">
        <v>11.88</v>
      </c>
      <c r="CZ599" s="120">
        <v>30.326899999999998</v>
      </c>
      <c r="DA599" s="120">
        <v>0.41710000000000003</v>
      </c>
      <c r="DH599" s="120">
        <v>11.88</v>
      </c>
      <c r="DI599" s="120">
        <v>19.923300000000001</v>
      </c>
      <c r="DJ599" s="120">
        <v>0.25700000000000001</v>
      </c>
      <c r="DN599" s="120">
        <v>11.88</v>
      </c>
      <c r="DO599" s="120">
        <v>18.101299999999998</v>
      </c>
      <c r="DP599" s="120">
        <v>0.2576</v>
      </c>
      <c r="DW599" s="120">
        <v>11.88</v>
      </c>
      <c r="DX599" s="120">
        <v>33.503700000000002</v>
      </c>
      <c r="DY599" s="120">
        <v>0.3473</v>
      </c>
      <c r="DZ599" s="120">
        <v>11.88</v>
      </c>
      <c r="EA599" s="120">
        <v>31.293900000000001</v>
      </c>
      <c r="EB599" s="120">
        <v>0.36309999999999998</v>
      </c>
      <c r="EL599" s="120">
        <v>11.88</v>
      </c>
      <c r="EM599" s="120">
        <v>41.2117</v>
      </c>
      <c r="EN599" s="120">
        <v>0.34660000000000002</v>
      </c>
      <c r="EO599" s="120">
        <v>11.88</v>
      </c>
      <c r="EP599" s="120">
        <v>16.106000000000002</v>
      </c>
      <c r="EQ599" s="120">
        <v>0.1759</v>
      </c>
      <c r="EU599" s="120">
        <v>11.88</v>
      </c>
      <c r="EV599" s="120">
        <v>31.2227</v>
      </c>
      <c r="EW599" s="120">
        <v>0.2928</v>
      </c>
      <c r="EX599" s="120">
        <v>11.88</v>
      </c>
      <c r="EY599" s="120">
        <v>20.761199999999999</v>
      </c>
      <c r="EZ599" s="120">
        <v>0.2404</v>
      </c>
      <c r="FM599" s="120">
        <v>11.88</v>
      </c>
      <c r="FN599" s="120">
        <v>29.655100000000001</v>
      </c>
      <c r="FO599" s="120">
        <v>0.33110000000000001</v>
      </c>
      <c r="FP599" s="120">
        <v>11.88</v>
      </c>
      <c r="FQ599" s="120">
        <v>17.738800000000001</v>
      </c>
      <c r="FR599" s="120">
        <v>0.7006</v>
      </c>
      <c r="FV599" s="120">
        <v>11.88</v>
      </c>
      <c r="FW599" s="120">
        <v>23.1922</v>
      </c>
      <c r="FX599" s="120">
        <v>0.30559999999999998</v>
      </c>
      <c r="FY599" s="120">
        <v>11.88</v>
      </c>
      <c r="FZ599" s="120">
        <v>19.273700000000002</v>
      </c>
      <c r="GA599" s="120">
        <v>0.3236</v>
      </c>
      <c r="GE599" s="120">
        <v>11.88</v>
      </c>
      <c r="GF599" s="120">
        <v>28.795100000000001</v>
      </c>
      <c r="GG599" s="120">
        <v>0.2656</v>
      </c>
      <c r="GH599" s="120">
        <v>11.88</v>
      </c>
      <c r="GI599" s="120">
        <v>23.045000000000002</v>
      </c>
      <c r="GJ599" s="120">
        <v>0.23200000000000001</v>
      </c>
      <c r="GK599" s="120">
        <v>11.88</v>
      </c>
      <c r="GL599" s="120">
        <v>22.666599999999999</v>
      </c>
      <c r="GM599" s="120">
        <v>0.60360000000000003</v>
      </c>
      <c r="GN599" s="120">
        <v>11.88</v>
      </c>
      <c r="GO599" s="120">
        <v>17.962399999999999</v>
      </c>
      <c r="GP599" s="120">
        <v>0.31280000000000002</v>
      </c>
      <c r="GW599" s="120">
        <v>11.88</v>
      </c>
      <c r="GX599" s="120">
        <v>24.2866</v>
      </c>
      <c r="GY599" s="120">
        <v>0.53549999999999998</v>
      </c>
      <c r="GZ599" s="120">
        <v>11.88</v>
      </c>
      <c r="HA599" s="120">
        <v>20.0566</v>
      </c>
      <c r="HB599" s="120">
        <v>0.41020000000000001</v>
      </c>
      <c r="HF599" s="120">
        <v>11.88</v>
      </c>
      <c r="HG599" s="120">
        <v>25.614699999999999</v>
      </c>
      <c r="HH599" s="120">
        <v>0.48409999999999997</v>
      </c>
      <c r="HO599" s="120">
        <v>11.88</v>
      </c>
      <c r="HP599" s="120">
        <v>20.8779</v>
      </c>
      <c r="HQ599" s="120">
        <v>0.37630000000000002</v>
      </c>
      <c r="HR599" s="120">
        <v>11.88</v>
      </c>
      <c r="HS599" s="120">
        <v>62.887500000000003</v>
      </c>
      <c r="HT599" s="120">
        <v>1.1901999999999999</v>
      </c>
      <c r="HX599" s="128">
        <v>11.88</v>
      </c>
      <c r="HY599" s="128">
        <v>16.703299999999999</v>
      </c>
      <c r="HZ599" s="120">
        <v>0.17979999999999999</v>
      </c>
      <c r="IA599" s="128">
        <v>11.88</v>
      </c>
      <c r="IB599" s="128">
        <v>21.353899999999999</v>
      </c>
      <c r="IC599" s="120">
        <v>0.1137</v>
      </c>
      <c r="ID599" s="128">
        <v>11.88</v>
      </c>
      <c r="IE599" s="128">
        <v>22.941600000000001</v>
      </c>
      <c r="IF599" s="120">
        <v>0.1065</v>
      </c>
      <c r="IG599" s="128">
        <v>11.88</v>
      </c>
      <c r="IH599" s="128">
        <v>21.641400000000001</v>
      </c>
      <c r="II599" s="120">
        <v>0.13930000000000001</v>
      </c>
      <c r="IJ599" s="128">
        <v>11.88</v>
      </c>
      <c r="IK599" s="128">
        <v>13.095599999999999</v>
      </c>
      <c r="IL599" s="120">
        <v>0.13200000000000001</v>
      </c>
      <c r="IM599" s="128">
        <v>11.88</v>
      </c>
      <c r="IN599" s="128">
        <v>6.9457000000000004</v>
      </c>
      <c r="IO599" s="120">
        <v>5.04E-2</v>
      </c>
      <c r="IP599" s="128">
        <v>11.88</v>
      </c>
      <c r="IQ599" s="128">
        <v>25.580100000000002</v>
      </c>
      <c r="IR599" s="120">
        <v>0.17369999999999999</v>
      </c>
      <c r="IS599" s="128">
        <v>11.88</v>
      </c>
      <c r="IT599" s="128">
        <v>44.841200000000001</v>
      </c>
      <c r="IU599" s="120">
        <v>0.40810000000000002</v>
      </c>
      <c r="IV599" s="128">
        <v>11.88</v>
      </c>
      <c r="IW599" s="128">
        <v>32.4146</v>
      </c>
      <c r="IX599" s="120">
        <v>0.15840000000000001</v>
      </c>
      <c r="IY599" s="128">
        <v>11.88</v>
      </c>
      <c r="IZ599" s="128">
        <v>2.3714</v>
      </c>
      <c r="JA599" s="120">
        <v>0.1615</v>
      </c>
      <c r="JB599" s="128">
        <v>11.88</v>
      </c>
      <c r="JC599" s="128">
        <v>11.583500000000001</v>
      </c>
      <c r="JD599" s="120">
        <v>7.7200000000000005E-2</v>
      </c>
      <c r="JE599" s="128">
        <v>11.88</v>
      </c>
      <c r="JF599" s="128">
        <v>3.6173999999999999</v>
      </c>
      <c r="JG599" s="120">
        <v>0.26650000000000001</v>
      </c>
      <c r="JH599" s="128">
        <v>11.88</v>
      </c>
      <c r="JI599" s="128">
        <v>26.518599999999999</v>
      </c>
      <c r="JJ599" s="120">
        <v>0.19089999999999999</v>
      </c>
      <c r="JK599" s="128">
        <v>11.88</v>
      </c>
      <c r="JL599" s="128">
        <v>17.593699999999998</v>
      </c>
      <c r="JM599" s="120">
        <v>0.15409999999999999</v>
      </c>
      <c r="JN599" s="128">
        <v>11.88</v>
      </c>
      <c r="JO599" s="128">
        <v>29.036300000000001</v>
      </c>
      <c r="JP599" s="120">
        <v>0.21690000000000001</v>
      </c>
      <c r="JQ599" s="128">
        <v>11.88</v>
      </c>
      <c r="JR599" s="128">
        <v>19.721900000000002</v>
      </c>
      <c r="JS599" s="120">
        <v>0.11459999999999999</v>
      </c>
    </row>
    <row r="600" spans="1:279" x14ac:dyDescent="0.25">
      <c r="A600" s="128">
        <v>11.9</v>
      </c>
      <c r="B600" s="128">
        <v>13.192399999999999</v>
      </c>
      <c r="C600" s="120">
        <v>0.42499999999999999</v>
      </c>
      <c r="D600" s="120">
        <v>11.9</v>
      </c>
      <c r="E600" s="120">
        <v>29.560500000000001</v>
      </c>
      <c r="F600" s="120">
        <v>0.38019999999999998</v>
      </c>
      <c r="G600" s="120">
        <v>11.9</v>
      </c>
      <c r="H600" s="120">
        <v>27.5626</v>
      </c>
      <c r="I600" s="120">
        <v>0.30299999999999999</v>
      </c>
      <c r="J600" s="120">
        <v>11.9</v>
      </c>
      <c r="K600" s="120">
        <v>29.121099999999998</v>
      </c>
      <c r="L600" s="120">
        <v>0.36670000000000003</v>
      </c>
      <c r="M600" s="120">
        <v>11.9</v>
      </c>
      <c r="N600" s="120">
        <v>9.5988000000000007</v>
      </c>
      <c r="O600" s="120">
        <v>0.69350000000000001</v>
      </c>
      <c r="P600" s="120">
        <v>11.9</v>
      </c>
      <c r="Q600" s="120">
        <v>26.197900000000001</v>
      </c>
      <c r="R600" s="120">
        <v>0.29670000000000002</v>
      </c>
      <c r="S600" s="120">
        <v>11.9</v>
      </c>
      <c r="T600" s="120">
        <v>14.728999999999999</v>
      </c>
      <c r="U600" s="120">
        <v>0.59519999999999995</v>
      </c>
      <c r="V600" s="120">
        <v>14.237</v>
      </c>
      <c r="W600" s="120">
        <v>8.1310000000000002</v>
      </c>
      <c r="X600" s="120">
        <v>9.1800000000000007E-2</v>
      </c>
      <c r="Y600" s="120">
        <v>11.9</v>
      </c>
      <c r="Z600" s="120">
        <v>31.061800000000002</v>
      </c>
      <c r="AA600" s="120">
        <v>0.32979999999999998</v>
      </c>
      <c r="AB600" s="120">
        <v>11.9</v>
      </c>
      <c r="AC600" s="120">
        <v>24.3812</v>
      </c>
      <c r="AD600" s="120">
        <v>0.26829999999999998</v>
      </c>
      <c r="AE600" s="120">
        <v>14.225</v>
      </c>
      <c r="AF600" s="120">
        <v>25.338100000000001</v>
      </c>
      <c r="AG600" s="120">
        <v>8.7499999999999994E-2</v>
      </c>
      <c r="AH600" s="120">
        <v>11.9</v>
      </c>
      <c r="AI600" s="120">
        <v>25.8323</v>
      </c>
      <c r="AJ600" s="120">
        <v>0.38769999999999999</v>
      </c>
      <c r="AK600" s="120">
        <v>11.9</v>
      </c>
      <c r="AL600" s="120">
        <v>24.432600000000001</v>
      </c>
      <c r="AM600" s="120">
        <v>0.32240000000000002</v>
      </c>
      <c r="AN600" s="120">
        <v>14.67</v>
      </c>
      <c r="AO600" s="120">
        <v>19.3963</v>
      </c>
      <c r="AP600" s="120">
        <v>0.21790000000000001</v>
      </c>
      <c r="AT600" s="120">
        <v>11.9</v>
      </c>
      <c r="AU600" s="120">
        <v>26.174700000000001</v>
      </c>
      <c r="AV600" s="120">
        <v>0.34520000000000001</v>
      </c>
      <c r="BO600" s="120">
        <v>11.9</v>
      </c>
      <c r="BP600" s="120">
        <v>22.814299999999999</v>
      </c>
      <c r="BQ600" s="120">
        <v>0.27100000000000002</v>
      </c>
      <c r="BR600" s="120">
        <v>11.9</v>
      </c>
      <c r="BS600" s="120">
        <v>31.791699999999999</v>
      </c>
      <c r="BT600" s="120">
        <v>0.3362</v>
      </c>
      <c r="CA600" s="120">
        <v>11.9</v>
      </c>
      <c r="CB600" s="120">
        <v>20.6892</v>
      </c>
      <c r="CC600" s="120">
        <v>0.28449999999999998</v>
      </c>
      <c r="CD600" s="120">
        <v>11.9</v>
      </c>
      <c r="CE600" s="120">
        <v>33.177999999999997</v>
      </c>
      <c r="CF600" s="120">
        <v>0.2661</v>
      </c>
      <c r="CS600" s="120">
        <v>11.9</v>
      </c>
      <c r="CT600" s="120">
        <v>18.570799999999998</v>
      </c>
      <c r="CU600" s="120">
        <v>0.24129999999999999</v>
      </c>
      <c r="CY600" s="120">
        <v>11.9</v>
      </c>
      <c r="CZ600" s="120">
        <v>31.000299999999999</v>
      </c>
      <c r="DA600" s="120">
        <v>0.41830000000000001</v>
      </c>
      <c r="DH600" s="120">
        <v>11.9</v>
      </c>
      <c r="DI600" s="120">
        <v>19.7349</v>
      </c>
      <c r="DJ600" s="120">
        <v>0.25719999999999998</v>
      </c>
      <c r="DN600" s="120">
        <v>11.9</v>
      </c>
      <c r="DO600" s="120">
        <v>18.319299999999998</v>
      </c>
      <c r="DP600" s="120">
        <v>0.2621</v>
      </c>
      <c r="DW600" s="120">
        <v>11.9</v>
      </c>
      <c r="DX600" s="120">
        <v>33.409700000000001</v>
      </c>
      <c r="DY600" s="120">
        <v>0.35460000000000003</v>
      </c>
      <c r="DZ600" s="120">
        <v>11.9</v>
      </c>
      <c r="EA600" s="120">
        <v>30.843499999999999</v>
      </c>
      <c r="EB600" s="120">
        <v>0.35520000000000002</v>
      </c>
      <c r="EL600" s="120">
        <v>11.9</v>
      </c>
      <c r="EM600" s="120">
        <v>40.6676</v>
      </c>
      <c r="EN600" s="120">
        <v>0.39079999999999998</v>
      </c>
      <c r="EO600" s="120">
        <v>11.9</v>
      </c>
      <c r="EP600" s="120">
        <v>16.2102</v>
      </c>
      <c r="EQ600" s="120">
        <v>0.16589999999999999</v>
      </c>
      <c r="EU600" s="120">
        <v>11.9</v>
      </c>
      <c r="EV600" s="120">
        <v>31.350300000000001</v>
      </c>
      <c r="EW600" s="120">
        <v>0.2797</v>
      </c>
      <c r="EX600" s="120">
        <v>11.9</v>
      </c>
      <c r="EY600" s="120">
        <v>20.750499999999999</v>
      </c>
      <c r="EZ600" s="120">
        <v>0.27979999999999999</v>
      </c>
      <c r="FM600" s="120">
        <v>11.9</v>
      </c>
      <c r="FN600" s="120">
        <v>29.017199999999999</v>
      </c>
      <c r="FO600" s="120">
        <v>0.31359999999999999</v>
      </c>
      <c r="FP600" s="120">
        <v>11.9</v>
      </c>
      <c r="FQ600" s="120">
        <v>15.690300000000001</v>
      </c>
      <c r="FR600" s="120">
        <v>0.62639999999999996</v>
      </c>
      <c r="FV600" s="120">
        <v>11.9</v>
      </c>
      <c r="FW600" s="120">
        <v>23.602499999999999</v>
      </c>
      <c r="FX600" s="120">
        <v>0.32069999999999999</v>
      </c>
      <c r="FY600" s="120">
        <v>11.9</v>
      </c>
      <c r="FZ600" s="120">
        <v>18.894300000000001</v>
      </c>
      <c r="GA600" s="120">
        <v>0.30309999999999998</v>
      </c>
      <c r="GE600" s="120">
        <v>11.9</v>
      </c>
      <c r="GF600" s="120">
        <v>29.791</v>
      </c>
      <c r="GG600" s="120">
        <v>0.255</v>
      </c>
      <c r="GH600" s="120">
        <v>11.9</v>
      </c>
      <c r="GI600" s="120">
        <v>22.659800000000001</v>
      </c>
      <c r="GJ600" s="120">
        <v>0.2432</v>
      </c>
      <c r="GK600" s="120">
        <v>11.9</v>
      </c>
      <c r="GL600" s="120">
        <v>22.836099999999998</v>
      </c>
      <c r="GM600" s="120">
        <v>0.59050000000000002</v>
      </c>
      <c r="GN600" s="120">
        <v>11.9</v>
      </c>
      <c r="GO600" s="120">
        <v>17.847000000000001</v>
      </c>
      <c r="GP600" s="120">
        <v>0.30669999999999997</v>
      </c>
      <c r="GW600" s="120">
        <v>11.9</v>
      </c>
      <c r="GX600" s="120">
        <v>24.375299999999999</v>
      </c>
      <c r="GY600" s="120">
        <v>0.54179999999999995</v>
      </c>
      <c r="GZ600" s="120">
        <v>11.9</v>
      </c>
      <c r="HA600" s="120">
        <v>20.125499999999999</v>
      </c>
      <c r="HB600" s="120">
        <v>0.41560000000000002</v>
      </c>
      <c r="HF600" s="120">
        <v>11.9</v>
      </c>
      <c r="HG600" s="120">
        <v>25.832599999999999</v>
      </c>
      <c r="HH600" s="120">
        <v>0.48170000000000002</v>
      </c>
      <c r="HO600" s="120">
        <v>11.9</v>
      </c>
      <c r="HP600" s="120">
        <v>20.840699999999998</v>
      </c>
      <c r="HQ600" s="120">
        <v>0.3916</v>
      </c>
      <c r="HR600" s="120">
        <v>11.9</v>
      </c>
      <c r="HS600" s="120">
        <v>62.5184</v>
      </c>
      <c r="HT600" s="120">
        <v>1.1738999999999999</v>
      </c>
      <c r="HX600" s="128">
        <v>11.9</v>
      </c>
      <c r="HY600" s="128">
        <v>16.7148</v>
      </c>
      <c r="HZ600" s="120">
        <v>0.17799999999999999</v>
      </c>
      <c r="IA600" s="128">
        <v>11.9</v>
      </c>
      <c r="IB600" s="128">
        <v>21.5059</v>
      </c>
      <c r="IC600" s="120">
        <v>0.1115</v>
      </c>
      <c r="ID600" s="128">
        <v>11.9</v>
      </c>
      <c r="IE600" s="128">
        <v>22.892700000000001</v>
      </c>
      <c r="IF600" s="120">
        <v>0.10730000000000001</v>
      </c>
      <c r="IG600" s="128">
        <v>11.9</v>
      </c>
      <c r="IH600" s="128">
        <v>21.824200000000001</v>
      </c>
      <c r="II600" s="120">
        <v>0.14449999999999999</v>
      </c>
      <c r="IJ600" s="128">
        <v>11.9</v>
      </c>
      <c r="IK600" s="128">
        <v>13.098800000000001</v>
      </c>
      <c r="IL600" s="120">
        <v>0.13469999999999999</v>
      </c>
      <c r="IM600" s="128">
        <v>11.9</v>
      </c>
      <c r="IN600" s="128">
        <v>6.7549999999999999</v>
      </c>
      <c r="IO600" s="120">
        <v>5.0900000000000001E-2</v>
      </c>
      <c r="IP600" s="128">
        <v>11.9</v>
      </c>
      <c r="IQ600" s="128">
        <v>25.014299999999999</v>
      </c>
      <c r="IR600" s="120">
        <v>0.17430000000000001</v>
      </c>
      <c r="IS600" s="128">
        <v>11.9</v>
      </c>
      <c r="IT600" s="128">
        <v>48.0154</v>
      </c>
      <c r="IU600" s="120">
        <v>0.41739999999999999</v>
      </c>
      <c r="IV600" s="128">
        <v>11.9</v>
      </c>
      <c r="IW600" s="128">
        <v>32.441099999999999</v>
      </c>
      <c r="IX600" s="120">
        <v>0.17269999999999999</v>
      </c>
      <c r="IY600" s="128">
        <v>11.9</v>
      </c>
      <c r="IZ600" s="128">
        <v>2.3635000000000002</v>
      </c>
      <c r="JA600" s="120">
        <v>0.159</v>
      </c>
      <c r="JB600" s="128">
        <v>11.9</v>
      </c>
      <c r="JC600" s="128">
        <v>11.410399999999999</v>
      </c>
      <c r="JD600" s="120">
        <v>7.7700000000000005E-2</v>
      </c>
      <c r="JE600" s="128">
        <v>11.9</v>
      </c>
      <c r="JF600" s="128">
        <v>3.419</v>
      </c>
      <c r="JG600" s="120">
        <v>0.25879999999999997</v>
      </c>
      <c r="JH600" s="128">
        <v>11.9</v>
      </c>
      <c r="JI600" s="128">
        <v>26.107700000000001</v>
      </c>
      <c r="JJ600" s="120">
        <v>0.1905</v>
      </c>
      <c r="JK600" s="128">
        <v>11.9</v>
      </c>
      <c r="JL600" s="128">
        <v>18.519300000000001</v>
      </c>
      <c r="JM600" s="120">
        <v>0.16489999999999999</v>
      </c>
      <c r="JN600" s="128">
        <v>11.9</v>
      </c>
      <c r="JO600" s="128">
        <v>29.178999999999998</v>
      </c>
      <c r="JP600" s="120">
        <v>0.2177</v>
      </c>
      <c r="JQ600" s="128">
        <v>11.9</v>
      </c>
      <c r="JR600" s="128">
        <v>19.475100000000001</v>
      </c>
      <c r="JS600" s="120">
        <v>0.1134</v>
      </c>
    </row>
    <row r="601" spans="1:279" x14ac:dyDescent="0.25">
      <c r="A601" s="128">
        <v>11.92</v>
      </c>
      <c r="B601" s="128">
        <v>13.3687</v>
      </c>
      <c r="C601" s="120">
        <v>0.40699999999999997</v>
      </c>
      <c r="D601" s="120">
        <v>11.92</v>
      </c>
      <c r="E601" s="120">
        <v>27.925599999999999</v>
      </c>
      <c r="F601" s="120">
        <v>0.37380000000000002</v>
      </c>
      <c r="G601" s="120">
        <v>11.92</v>
      </c>
      <c r="H601" s="120">
        <v>27.163499999999999</v>
      </c>
      <c r="I601" s="120">
        <v>0.30890000000000001</v>
      </c>
      <c r="J601" s="120">
        <v>11.92</v>
      </c>
      <c r="K601" s="120">
        <v>29.174399999999999</v>
      </c>
      <c r="L601" s="120">
        <v>0.36230000000000001</v>
      </c>
      <c r="M601" s="120">
        <v>11.92</v>
      </c>
      <c r="N601" s="120">
        <v>8.9298999999999999</v>
      </c>
      <c r="O601" s="120">
        <v>0.69030000000000002</v>
      </c>
      <c r="P601" s="120">
        <v>11.92</v>
      </c>
      <c r="Q601" s="120">
        <v>26.040900000000001</v>
      </c>
      <c r="R601" s="120">
        <v>0.29870000000000002</v>
      </c>
      <c r="S601" s="120">
        <v>11.92</v>
      </c>
      <c r="T601" s="120">
        <v>14.7424</v>
      </c>
      <c r="U601" s="120">
        <v>0.5837</v>
      </c>
      <c r="V601" s="120">
        <v>14.257</v>
      </c>
      <c r="W601" s="120">
        <v>6.6459999999999999</v>
      </c>
      <c r="X601" s="120">
        <v>0.1023</v>
      </c>
      <c r="Y601" s="120">
        <v>11.92</v>
      </c>
      <c r="Z601" s="120">
        <v>30.921099999999999</v>
      </c>
      <c r="AA601" s="120">
        <v>0.33610000000000001</v>
      </c>
      <c r="AB601" s="120">
        <v>11.92</v>
      </c>
      <c r="AC601" s="120">
        <v>24.5671</v>
      </c>
      <c r="AD601" s="120">
        <v>0.27200000000000002</v>
      </c>
      <c r="AE601" s="120">
        <v>14.244999999999999</v>
      </c>
      <c r="AF601" s="120">
        <v>25.468499999999999</v>
      </c>
      <c r="AG601" s="120">
        <v>7.5700000000000003E-2</v>
      </c>
      <c r="AH601" s="120">
        <v>11.92</v>
      </c>
      <c r="AI601" s="120">
        <v>26.0183</v>
      </c>
      <c r="AJ601" s="120">
        <v>0.39</v>
      </c>
      <c r="AK601" s="120">
        <v>11.92</v>
      </c>
      <c r="AL601" s="120">
        <v>24.181899999999999</v>
      </c>
      <c r="AM601" s="120">
        <v>0.32079999999999997</v>
      </c>
      <c r="AN601" s="120">
        <v>14.69</v>
      </c>
      <c r="AO601" s="120">
        <v>19.653300000000002</v>
      </c>
      <c r="AP601" s="120">
        <v>0.23319999999999999</v>
      </c>
      <c r="AT601" s="120">
        <v>11.92</v>
      </c>
      <c r="AU601" s="120">
        <v>25.927099999999999</v>
      </c>
      <c r="AV601" s="120">
        <v>0.33700000000000002</v>
      </c>
      <c r="BO601" s="120">
        <v>11.92</v>
      </c>
      <c r="BP601" s="120">
        <v>22.865600000000001</v>
      </c>
      <c r="BQ601" s="120">
        <v>0.27139999999999997</v>
      </c>
      <c r="BR601" s="120">
        <v>11.92</v>
      </c>
      <c r="BS601" s="120">
        <v>31.093699999999998</v>
      </c>
      <c r="BT601" s="120">
        <v>0.32419999999999999</v>
      </c>
      <c r="CA601" s="120">
        <v>11.92</v>
      </c>
      <c r="CB601" s="120">
        <v>19.730699999999999</v>
      </c>
      <c r="CC601" s="120">
        <v>0.30559999999999998</v>
      </c>
      <c r="CD601" s="120">
        <v>11.92</v>
      </c>
      <c r="CE601" s="120">
        <v>33.941499999999998</v>
      </c>
      <c r="CF601" s="120">
        <v>0.30320000000000003</v>
      </c>
      <c r="CS601" s="120">
        <v>11.92</v>
      </c>
      <c r="CT601" s="120">
        <v>18.5898</v>
      </c>
      <c r="CU601" s="120">
        <v>0.23680000000000001</v>
      </c>
      <c r="CY601" s="120">
        <v>11.92</v>
      </c>
      <c r="CZ601" s="120">
        <v>31.8628</v>
      </c>
      <c r="DA601" s="120">
        <v>0.4083</v>
      </c>
      <c r="DH601" s="120">
        <v>11.92</v>
      </c>
      <c r="DI601" s="120">
        <v>19.589600000000001</v>
      </c>
      <c r="DJ601" s="120">
        <v>0.25609999999999999</v>
      </c>
      <c r="DN601" s="120">
        <v>11.92</v>
      </c>
      <c r="DO601" s="120">
        <v>18.858000000000001</v>
      </c>
      <c r="DP601" s="120">
        <v>0.25040000000000001</v>
      </c>
      <c r="DW601" s="120">
        <v>11.92</v>
      </c>
      <c r="DX601" s="120">
        <v>33.145899999999997</v>
      </c>
      <c r="DY601" s="120">
        <v>0.35370000000000001</v>
      </c>
      <c r="DZ601" s="120">
        <v>11.92</v>
      </c>
      <c r="EA601" s="120">
        <v>30.602699999999999</v>
      </c>
      <c r="EB601" s="120">
        <v>0.35110000000000002</v>
      </c>
      <c r="EL601" s="120">
        <v>11.92</v>
      </c>
      <c r="EM601" s="120">
        <v>40.159500000000001</v>
      </c>
      <c r="EN601" s="120">
        <v>0.38400000000000001</v>
      </c>
      <c r="EO601" s="120">
        <v>11.92</v>
      </c>
      <c r="EP601" s="120">
        <v>16.3093</v>
      </c>
      <c r="EQ601" s="120">
        <v>0.1694</v>
      </c>
      <c r="EU601" s="120">
        <v>11.92</v>
      </c>
      <c r="EV601" s="120">
        <v>31.223199999999999</v>
      </c>
      <c r="EW601" s="120">
        <v>0.26840000000000003</v>
      </c>
      <c r="EX601" s="120">
        <v>11.92</v>
      </c>
      <c r="EY601" s="120">
        <v>20.603400000000001</v>
      </c>
      <c r="EZ601" s="120">
        <v>0.31269999999999998</v>
      </c>
      <c r="FM601" s="120">
        <v>11.92</v>
      </c>
      <c r="FN601" s="120">
        <v>28.4451</v>
      </c>
      <c r="FO601" s="120">
        <v>0.2974</v>
      </c>
      <c r="FP601" s="120">
        <v>11.92</v>
      </c>
      <c r="FQ601" s="120">
        <v>14.915699999999999</v>
      </c>
      <c r="FR601" s="120">
        <v>0.54820000000000002</v>
      </c>
      <c r="FV601" s="120">
        <v>11.92</v>
      </c>
      <c r="FW601" s="120">
        <v>23.712700000000002</v>
      </c>
      <c r="FX601" s="120">
        <v>0.3211</v>
      </c>
      <c r="FY601" s="120">
        <v>11.92</v>
      </c>
      <c r="FZ601" s="120">
        <v>18.4649</v>
      </c>
      <c r="GA601" s="120">
        <v>0.28520000000000001</v>
      </c>
      <c r="GE601" s="120">
        <v>11.92</v>
      </c>
      <c r="GF601" s="120">
        <v>30.9041</v>
      </c>
      <c r="GG601" s="120">
        <v>0.25609999999999999</v>
      </c>
      <c r="GH601" s="120">
        <v>11.92</v>
      </c>
      <c r="GI601" s="120">
        <v>22.2605</v>
      </c>
      <c r="GJ601" s="120">
        <v>0.24790000000000001</v>
      </c>
      <c r="GK601" s="120">
        <v>11.92</v>
      </c>
      <c r="GL601" s="120">
        <v>22.975899999999999</v>
      </c>
      <c r="GM601" s="120">
        <v>0.57030000000000003</v>
      </c>
      <c r="GN601" s="120">
        <v>11.92</v>
      </c>
      <c r="GO601" s="120">
        <v>18.284700000000001</v>
      </c>
      <c r="GP601" s="120">
        <v>0.30109999999999998</v>
      </c>
      <c r="GW601" s="120">
        <v>11.92</v>
      </c>
      <c r="GX601" s="120">
        <v>24.285799999999998</v>
      </c>
      <c r="GY601" s="120">
        <v>0.55520000000000003</v>
      </c>
      <c r="GZ601" s="120">
        <v>11.92</v>
      </c>
      <c r="HA601" s="120">
        <v>19.9376</v>
      </c>
      <c r="HB601" s="120">
        <v>0.41</v>
      </c>
      <c r="HF601" s="120">
        <v>11.92</v>
      </c>
      <c r="HG601" s="120">
        <v>26.074400000000001</v>
      </c>
      <c r="HH601" s="120">
        <v>0.48139999999999999</v>
      </c>
      <c r="HO601" s="120">
        <v>11.92</v>
      </c>
      <c r="HP601" s="120">
        <v>20.416</v>
      </c>
      <c r="HQ601" s="120">
        <v>0.41589999999999999</v>
      </c>
      <c r="HR601" s="120">
        <v>11.92</v>
      </c>
      <c r="HS601" s="120">
        <v>60.0002</v>
      </c>
      <c r="HT601" s="120">
        <v>1.1742999999999999</v>
      </c>
      <c r="HX601" s="128">
        <v>11.92</v>
      </c>
      <c r="HY601" s="128">
        <v>16.8492</v>
      </c>
      <c r="HZ601" s="120">
        <v>0.183</v>
      </c>
      <c r="IA601" s="128">
        <v>11.92</v>
      </c>
      <c r="IB601" s="128">
        <v>21.535699999999999</v>
      </c>
      <c r="IC601" s="120">
        <v>0.109</v>
      </c>
      <c r="ID601" s="128">
        <v>11.92</v>
      </c>
      <c r="IE601" s="128">
        <v>22.677099999999999</v>
      </c>
      <c r="IF601" s="120">
        <v>0.1077</v>
      </c>
      <c r="IG601" s="128">
        <v>11.92</v>
      </c>
      <c r="IH601" s="128">
        <v>21.8324</v>
      </c>
      <c r="II601" s="120">
        <v>0.1384</v>
      </c>
      <c r="IJ601" s="128">
        <v>11.92</v>
      </c>
      <c r="IK601" s="128">
        <v>13.2621</v>
      </c>
      <c r="IL601" s="120">
        <v>0.13600000000000001</v>
      </c>
      <c r="IM601" s="128">
        <v>11.92</v>
      </c>
      <c r="IN601" s="128">
        <v>6.5122999999999998</v>
      </c>
      <c r="IO601" s="120">
        <v>4.2000000000000003E-2</v>
      </c>
      <c r="IP601" s="128">
        <v>11.92</v>
      </c>
      <c r="IQ601" s="128">
        <v>24.197600000000001</v>
      </c>
      <c r="IR601" s="120">
        <v>0.17530000000000001</v>
      </c>
      <c r="IS601" s="128">
        <v>11.92</v>
      </c>
      <c r="IT601" s="128">
        <v>49.709099999999999</v>
      </c>
      <c r="IU601" s="120">
        <v>0.43469999999999998</v>
      </c>
      <c r="IV601" s="128">
        <v>11.92</v>
      </c>
      <c r="IW601" s="128">
        <v>32.376100000000001</v>
      </c>
      <c r="IX601" s="120">
        <v>0.18640000000000001</v>
      </c>
      <c r="IY601" s="128">
        <v>11.92</v>
      </c>
      <c r="IZ601" s="128">
        <v>2.3586</v>
      </c>
      <c r="JA601" s="120">
        <v>0.16170000000000001</v>
      </c>
      <c r="JB601" s="128">
        <v>11.92</v>
      </c>
      <c r="JC601" s="128">
        <v>11.137</v>
      </c>
      <c r="JD601" s="120">
        <v>7.6999999999999999E-2</v>
      </c>
      <c r="JE601" s="128">
        <v>11.92</v>
      </c>
      <c r="JF601" s="128">
        <v>3.4297</v>
      </c>
      <c r="JG601" s="120">
        <v>0.25929999999999997</v>
      </c>
      <c r="JH601" s="128">
        <v>11.92</v>
      </c>
      <c r="JI601" s="128">
        <v>25.823499999999999</v>
      </c>
      <c r="JJ601" s="120">
        <v>0.18690000000000001</v>
      </c>
      <c r="JK601" s="128">
        <v>11.92</v>
      </c>
      <c r="JL601" s="128">
        <v>19.116299999999999</v>
      </c>
      <c r="JM601" s="120">
        <v>0.1711</v>
      </c>
      <c r="JN601" s="128">
        <v>11.92</v>
      </c>
      <c r="JO601" s="128">
        <v>28.7182</v>
      </c>
      <c r="JP601" s="120">
        <v>0.23039999999999999</v>
      </c>
      <c r="JQ601" s="128">
        <v>11.92</v>
      </c>
      <c r="JR601" s="128">
        <v>19.352</v>
      </c>
      <c r="JS601" s="120">
        <v>0.1129</v>
      </c>
    </row>
    <row r="602" spans="1:279" x14ac:dyDescent="0.25">
      <c r="A602" s="128">
        <v>11.94</v>
      </c>
      <c r="B602" s="128">
        <v>13.9375</v>
      </c>
      <c r="C602" s="120">
        <v>0.37669999999999998</v>
      </c>
      <c r="D602" s="120">
        <v>11.94</v>
      </c>
      <c r="E602" s="120">
        <v>27.237300000000001</v>
      </c>
      <c r="F602" s="120">
        <v>0.40300000000000002</v>
      </c>
      <c r="G602" s="120">
        <v>11.94</v>
      </c>
      <c r="H602" s="120">
        <v>26.978899999999999</v>
      </c>
      <c r="I602" s="120">
        <v>0.29220000000000002</v>
      </c>
      <c r="J602" s="120">
        <v>11.94</v>
      </c>
      <c r="K602" s="120">
        <v>29.414000000000001</v>
      </c>
      <c r="L602" s="120">
        <v>0.36859999999999998</v>
      </c>
      <c r="M602" s="120">
        <v>11.94</v>
      </c>
      <c r="N602" s="120">
        <v>7.7944000000000004</v>
      </c>
      <c r="O602" s="120">
        <v>0.70279999999999998</v>
      </c>
      <c r="P602" s="120">
        <v>11.94</v>
      </c>
      <c r="Q602" s="120">
        <v>26.143799999999999</v>
      </c>
      <c r="R602" s="120">
        <v>0.30840000000000001</v>
      </c>
      <c r="S602" s="120">
        <v>11.94</v>
      </c>
      <c r="T602" s="120">
        <v>15.499700000000001</v>
      </c>
      <c r="U602" s="120">
        <v>0.60489999999999999</v>
      </c>
      <c r="V602" s="120">
        <v>14.276999999999999</v>
      </c>
      <c r="W602" s="120">
        <v>6.1215999999999999</v>
      </c>
      <c r="X602" s="120">
        <v>0.1203</v>
      </c>
      <c r="Y602" s="120">
        <v>11.94</v>
      </c>
      <c r="Z602" s="120">
        <v>30.3506</v>
      </c>
      <c r="AA602" s="120">
        <v>0.33200000000000002</v>
      </c>
      <c r="AB602" s="120">
        <v>11.94</v>
      </c>
      <c r="AC602" s="120">
        <v>24.640899999999998</v>
      </c>
      <c r="AD602" s="120">
        <v>0.28370000000000001</v>
      </c>
      <c r="AE602" s="120">
        <v>14.265000000000001</v>
      </c>
      <c r="AF602" s="120">
        <v>25.454000000000001</v>
      </c>
      <c r="AG602" s="120">
        <v>6.25E-2</v>
      </c>
      <c r="AH602" s="120">
        <v>11.94</v>
      </c>
      <c r="AI602" s="120">
        <v>26.1751</v>
      </c>
      <c r="AJ602" s="120">
        <v>0.38500000000000001</v>
      </c>
      <c r="AK602" s="120">
        <v>11.94</v>
      </c>
      <c r="AL602" s="120">
        <v>24.0413</v>
      </c>
      <c r="AM602" s="120">
        <v>0.3342</v>
      </c>
      <c r="AN602" s="120">
        <v>14.71</v>
      </c>
      <c r="AO602" s="120">
        <v>19.846499999999999</v>
      </c>
      <c r="AP602" s="120">
        <v>0.2374</v>
      </c>
      <c r="AT602" s="120">
        <v>11.94</v>
      </c>
      <c r="AU602" s="120">
        <v>25.790900000000001</v>
      </c>
      <c r="AV602" s="120">
        <v>0.3306</v>
      </c>
      <c r="BO602" s="120">
        <v>11.94</v>
      </c>
      <c r="BP602" s="120">
        <v>22.902699999999999</v>
      </c>
      <c r="BQ602" s="120">
        <v>0.2707</v>
      </c>
      <c r="BR602" s="120">
        <v>11.94</v>
      </c>
      <c r="BS602" s="120">
        <v>30.296700000000001</v>
      </c>
      <c r="BT602" s="120">
        <v>0.32050000000000001</v>
      </c>
      <c r="CA602" s="120">
        <v>11.94</v>
      </c>
      <c r="CB602" s="120">
        <v>19.004899999999999</v>
      </c>
      <c r="CC602" s="120">
        <v>0.33129999999999998</v>
      </c>
      <c r="CD602" s="120">
        <v>11.94</v>
      </c>
      <c r="CE602" s="120">
        <v>34.602699999999999</v>
      </c>
      <c r="CF602" s="120">
        <v>0.29920000000000002</v>
      </c>
      <c r="CS602" s="120">
        <v>11.94</v>
      </c>
      <c r="CT602" s="120">
        <v>18.6403</v>
      </c>
      <c r="CU602" s="120">
        <v>0.23080000000000001</v>
      </c>
      <c r="CY602" s="120">
        <v>11.94</v>
      </c>
      <c r="CZ602" s="120">
        <v>31.864000000000001</v>
      </c>
      <c r="DA602" s="120">
        <v>0.38829999999999998</v>
      </c>
      <c r="DH602" s="120">
        <v>11.94</v>
      </c>
      <c r="DI602" s="120">
        <v>19.559200000000001</v>
      </c>
      <c r="DJ602" s="120">
        <v>0.24929999999999999</v>
      </c>
      <c r="DN602" s="120">
        <v>11.94</v>
      </c>
      <c r="DO602" s="120">
        <v>19.163699999999999</v>
      </c>
      <c r="DP602" s="120">
        <v>0.2515</v>
      </c>
      <c r="DW602" s="120">
        <v>11.94</v>
      </c>
      <c r="DX602" s="120">
        <v>32.902000000000001</v>
      </c>
      <c r="DY602" s="120">
        <v>0.34570000000000001</v>
      </c>
      <c r="DZ602" s="120">
        <v>11.94</v>
      </c>
      <c r="EA602" s="120">
        <v>30.476299999999998</v>
      </c>
      <c r="EB602" s="120">
        <v>0.35780000000000001</v>
      </c>
      <c r="EL602" s="120">
        <v>11.94</v>
      </c>
      <c r="EM602" s="120">
        <v>39.728000000000002</v>
      </c>
      <c r="EN602" s="120">
        <v>0.38679999999999998</v>
      </c>
      <c r="EO602" s="120">
        <v>11.94</v>
      </c>
      <c r="EP602" s="120">
        <v>16.342099999999999</v>
      </c>
      <c r="EQ602" s="120">
        <v>0.17469999999999999</v>
      </c>
      <c r="EU602" s="120">
        <v>11.94</v>
      </c>
      <c r="EV602" s="120">
        <v>31.5242</v>
      </c>
      <c r="EW602" s="120">
        <v>0.26729999999999998</v>
      </c>
      <c r="EX602" s="120">
        <v>11.94</v>
      </c>
      <c r="EY602" s="120">
        <v>20.2974</v>
      </c>
      <c r="EZ602" s="120">
        <v>0.35730000000000001</v>
      </c>
      <c r="FM602" s="120">
        <v>11.94</v>
      </c>
      <c r="FN602" s="120">
        <v>27.6435</v>
      </c>
      <c r="FO602" s="120">
        <v>0.28060000000000002</v>
      </c>
      <c r="FP602" s="120">
        <v>11.94</v>
      </c>
      <c r="FQ602" s="120">
        <v>16.124600000000001</v>
      </c>
      <c r="FR602" s="120">
        <v>0.46789999999999998</v>
      </c>
      <c r="FV602" s="120">
        <v>11.94</v>
      </c>
      <c r="FW602" s="120">
        <v>23.489599999999999</v>
      </c>
      <c r="FX602" s="120">
        <v>0.32079999999999997</v>
      </c>
      <c r="FY602" s="120">
        <v>11.94</v>
      </c>
      <c r="FZ602" s="120">
        <v>18.3447</v>
      </c>
      <c r="GA602" s="120">
        <v>0.27139999999999997</v>
      </c>
      <c r="GE602" s="120">
        <v>11.94</v>
      </c>
      <c r="GF602" s="120">
        <v>31.529800000000002</v>
      </c>
      <c r="GG602" s="120">
        <v>0.2651</v>
      </c>
      <c r="GH602" s="120">
        <v>11.94</v>
      </c>
      <c r="GI602" s="120">
        <v>21.636399999999998</v>
      </c>
      <c r="GJ602" s="120">
        <v>0.24379999999999999</v>
      </c>
      <c r="GK602" s="120">
        <v>11.94</v>
      </c>
      <c r="GL602" s="120">
        <v>23.189299999999999</v>
      </c>
      <c r="GM602" s="120">
        <v>0.53610000000000002</v>
      </c>
      <c r="GN602" s="120">
        <v>11.94</v>
      </c>
      <c r="GO602" s="120">
        <v>18.617899999999999</v>
      </c>
      <c r="GP602" s="120">
        <v>0.2828</v>
      </c>
      <c r="GW602" s="120">
        <v>11.94</v>
      </c>
      <c r="GX602" s="120">
        <v>24.1646</v>
      </c>
      <c r="GY602" s="120">
        <v>0.55840000000000001</v>
      </c>
      <c r="GZ602" s="120">
        <v>11.94</v>
      </c>
      <c r="HA602" s="120">
        <v>19.628900000000002</v>
      </c>
      <c r="HB602" s="120">
        <v>0.3972</v>
      </c>
      <c r="HF602" s="120">
        <v>11.94</v>
      </c>
      <c r="HG602" s="120">
        <v>26.3353</v>
      </c>
      <c r="HH602" s="120">
        <v>0.47299999999999998</v>
      </c>
      <c r="HO602" s="120">
        <v>11.94</v>
      </c>
      <c r="HP602" s="120">
        <v>20.039899999999999</v>
      </c>
      <c r="HQ602" s="120">
        <v>0.4259</v>
      </c>
      <c r="HR602" s="120">
        <v>11.94</v>
      </c>
      <c r="HS602" s="120">
        <v>58.906100000000002</v>
      </c>
      <c r="HT602" s="120">
        <v>1.1494</v>
      </c>
      <c r="HX602" s="128">
        <v>11.94</v>
      </c>
      <c r="HY602" s="128">
        <v>17.187200000000001</v>
      </c>
      <c r="HZ602" s="120">
        <v>0.18790000000000001</v>
      </c>
      <c r="IA602" s="128">
        <v>11.94</v>
      </c>
      <c r="IB602" s="128">
        <v>21.843599999999999</v>
      </c>
      <c r="IC602" s="120">
        <v>0.1106</v>
      </c>
      <c r="ID602" s="128">
        <v>11.94</v>
      </c>
      <c r="IE602" s="128">
        <v>22.5139</v>
      </c>
      <c r="IF602" s="120">
        <v>0.10829999999999999</v>
      </c>
      <c r="IG602" s="128">
        <v>11.94</v>
      </c>
      <c r="IH602" s="128">
        <v>21.8215</v>
      </c>
      <c r="II602" s="120">
        <v>0.14119999999999999</v>
      </c>
      <c r="IJ602" s="128">
        <v>11.94</v>
      </c>
      <c r="IK602" s="128">
        <v>13.4168</v>
      </c>
      <c r="IL602" s="120">
        <v>0.1273</v>
      </c>
      <c r="IM602" s="128">
        <v>11.94</v>
      </c>
      <c r="IN602" s="128">
        <v>6.2214</v>
      </c>
      <c r="IO602" s="120">
        <v>4.0300000000000002E-2</v>
      </c>
      <c r="IP602" s="128">
        <v>11.94</v>
      </c>
      <c r="IQ602" s="128">
        <v>23.5046</v>
      </c>
      <c r="IR602" s="120">
        <v>0.1719</v>
      </c>
      <c r="IS602" s="128">
        <v>11.94</v>
      </c>
      <c r="IT602" s="128">
        <v>50.0824</v>
      </c>
      <c r="IU602" s="120">
        <v>0.4355</v>
      </c>
      <c r="IV602" s="128">
        <v>11.94</v>
      </c>
      <c r="IW602" s="128">
        <v>31.549199999999999</v>
      </c>
      <c r="IX602" s="120">
        <v>0.20080000000000001</v>
      </c>
      <c r="IY602" s="128">
        <v>11.94</v>
      </c>
      <c r="IZ602" s="128">
        <v>2.3378000000000001</v>
      </c>
      <c r="JA602" s="120">
        <v>0.1525</v>
      </c>
      <c r="JB602" s="128">
        <v>11.94</v>
      </c>
      <c r="JC602" s="128">
        <v>10.981400000000001</v>
      </c>
      <c r="JD602" s="120">
        <v>7.5600000000000001E-2</v>
      </c>
      <c r="JE602" s="128">
        <v>11.94</v>
      </c>
      <c r="JF602" s="128">
        <v>3.7810999999999999</v>
      </c>
      <c r="JG602" s="120">
        <v>0.25359999999999999</v>
      </c>
      <c r="JH602" s="128">
        <v>11.94</v>
      </c>
      <c r="JI602" s="128">
        <v>25.504300000000001</v>
      </c>
      <c r="JJ602" s="120">
        <v>0.18410000000000001</v>
      </c>
      <c r="JK602" s="128">
        <v>11.94</v>
      </c>
      <c r="JL602" s="128">
        <v>19.587499999999999</v>
      </c>
      <c r="JM602" s="120">
        <v>0.16339999999999999</v>
      </c>
      <c r="JN602" s="128">
        <v>11.94</v>
      </c>
      <c r="JO602" s="128">
        <v>28.207799999999999</v>
      </c>
      <c r="JP602" s="120">
        <v>0.2387</v>
      </c>
      <c r="JQ602" s="128">
        <v>11.94</v>
      </c>
      <c r="JR602" s="128">
        <v>19.157399999999999</v>
      </c>
      <c r="JS602" s="120">
        <v>0.1116</v>
      </c>
    </row>
    <row r="603" spans="1:279" x14ac:dyDescent="0.25">
      <c r="A603" s="128">
        <v>11.96</v>
      </c>
      <c r="B603" s="128">
        <v>14.2361</v>
      </c>
      <c r="C603" s="120">
        <v>0.3357</v>
      </c>
      <c r="D603" s="120">
        <v>11.96</v>
      </c>
      <c r="E603" s="120">
        <v>27.4771</v>
      </c>
      <c r="F603" s="120">
        <v>0.41410000000000002</v>
      </c>
      <c r="G603" s="120">
        <v>11.96</v>
      </c>
      <c r="H603" s="120">
        <v>26.515799999999999</v>
      </c>
      <c r="I603" s="120">
        <v>0.27839999999999998</v>
      </c>
      <c r="J603" s="120">
        <v>11.96</v>
      </c>
      <c r="K603" s="120">
        <v>29.705200000000001</v>
      </c>
      <c r="L603" s="120">
        <v>0.36659999999999998</v>
      </c>
      <c r="M603" s="120">
        <v>11.96</v>
      </c>
      <c r="N603" s="120">
        <v>7.5949</v>
      </c>
      <c r="O603" s="120">
        <v>0.73699999999999999</v>
      </c>
      <c r="P603" s="120">
        <v>11.96</v>
      </c>
      <c r="Q603" s="120">
        <v>26.180900000000001</v>
      </c>
      <c r="R603" s="120">
        <v>0.30830000000000002</v>
      </c>
      <c r="S603" s="120">
        <v>11.96</v>
      </c>
      <c r="T603" s="120">
        <v>15.522399999999999</v>
      </c>
      <c r="U603" s="120">
        <v>0.66569999999999996</v>
      </c>
      <c r="V603" s="120">
        <v>14.297000000000001</v>
      </c>
      <c r="W603" s="120">
        <v>6.4428000000000001</v>
      </c>
      <c r="X603" s="120">
        <v>0.1424</v>
      </c>
      <c r="Y603" s="120">
        <v>11.96</v>
      </c>
      <c r="Z603" s="120">
        <v>29.8736</v>
      </c>
      <c r="AA603" s="120">
        <v>0.32119999999999999</v>
      </c>
      <c r="AB603" s="120">
        <v>11.96</v>
      </c>
      <c r="AC603" s="120">
        <v>24.6037</v>
      </c>
      <c r="AD603" s="120">
        <v>0.27400000000000002</v>
      </c>
      <c r="AE603" s="120">
        <v>14.285</v>
      </c>
      <c r="AF603" s="120">
        <v>25.449000000000002</v>
      </c>
      <c r="AG603" s="120">
        <v>4.9299999999999997E-2</v>
      </c>
      <c r="AH603" s="120">
        <v>11.96</v>
      </c>
      <c r="AI603" s="120">
        <v>26.765999999999998</v>
      </c>
      <c r="AJ603" s="120">
        <v>0.36980000000000002</v>
      </c>
      <c r="AK603" s="120">
        <v>11.96</v>
      </c>
      <c r="AL603" s="120">
        <v>23.954499999999999</v>
      </c>
      <c r="AM603" s="120">
        <v>0.34539999999999998</v>
      </c>
      <c r="AN603" s="120">
        <v>14.73</v>
      </c>
      <c r="AO603" s="120">
        <v>20.093499999999999</v>
      </c>
      <c r="AP603" s="120">
        <v>0.23669999999999999</v>
      </c>
      <c r="AT603" s="120">
        <v>11.96</v>
      </c>
      <c r="AU603" s="120">
        <v>25.743099999999998</v>
      </c>
      <c r="AV603" s="120">
        <v>0.32729999999999998</v>
      </c>
      <c r="BO603" s="120">
        <v>11.96</v>
      </c>
      <c r="BP603" s="120">
        <v>22.9</v>
      </c>
      <c r="BQ603" s="120">
        <v>0.26919999999999999</v>
      </c>
      <c r="BR603" s="120">
        <v>11.96</v>
      </c>
      <c r="BS603" s="120">
        <v>29.810400000000001</v>
      </c>
      <c r="BT603" s="120">
        <v>0.31290000000000001</v>
      </c>
      <c r="CA603" s="120">
        <v>11.96</v>
      </c>
      <c r="CB603" s="120">
        <v>18.3444</v>
      </c>
      <c r="CC603" s="120">
        <v>0.34160000000000001</v>
      </c>
      <c r="CD603" s="120">
        <v>11.96</v>
      </c>
      <c r="CE603" s="120">
        <v>34.769799999999996</v>
      </c>
      <c r="CF603" s="120">
        <v>0.33600000000000002</v>
      </c>
      <c r="CS603" s="120">
        <v>11.96</v>
      </c>
      <c r="CT603" s="120">
        <v>18.686</v>
      </c>
      <c r="CU603" s="120">
        <v>0.2165</v>
      </c>
      <c r="CY603" s="120">
        <v>11.96</v>
      </c>
      <c r="CZ603" s="120">
        <v>30.812799999999999</v>
      </c>
      <c r="DA603" s="120">
        <v>0.35659999999999997</v>
      </c>
      <c r="DH603" s="120">
        <v>11.96</v>
      </c>
      <c r="DI603" s="120">
        <v>19.5625</v>
      </c>
      <c r="DJ603" s="120">
        <v>0.2452</v>
      </c>
      <c r="DN603" s="120">
        <v>11.96</v>
      </c>
      <c r="DO603" s="120">
        <v>20.302499999999998</v>
      </c>
      <c r="DP603" s="120">
        <v>0.24349999999999999</v>
      </c>
      <c r="DW603" s="120">
        <v>11.96</v>
      </c>
      <c r="DX603" s="120">
        <v>32.321199999999997</v>
      </c>
      <c r="DY603" s="120">
        <v>0.33429999999999999</v>
      </c>
      <c r="DZ603" s="120">
        <v>11.96</v>
      </c>
      <c r="EA603" s="120">
        <v>30.0168</v>
      </c>
      <c r="EB603" s="120">
        <v>0.35920000000000002</v>
      </c>
      <c r="EL603" s="120">
        <v>11.96</v>
      </c>
      <c r="EM603" s="120">
        <v>39.397599999999997</v>
      </c>
      <c r="EN603" s="120">
        <v>0.37480000000000002</v>
      </c>
      <c r="EO603" s="120">
        <v>11.96</v>
      </c>
      <c r="EP603" s="120">
        <v>16.3766</v>
      </c>
      <c r="EQ603" s="120">
        <v>0.1762</v>
      </c>
      <c r="EU603" s="120">
        <v>11.96</v>
      </c>
      <c r="EV603" s="120">
        <v>32.114199999999997</v>
      </c>
      <c r="EW603" s="120">
        <v>0.26769999999999999</v>
      </c>
      <c r="EX603" s="120">
        <v>11.96</v>
      </c>
      <c r="EY603" s="120">
        <v>19.582999999999998</v>
      </c>
      <c r="EZ603" s="120">
        <v>0.4299</v>
      </c>
      <c r="FM603" s="120">
        <v>11.96</v>
      </c>
      <c r="FN603" s="120">
        <v>27.1572</v>
      </c>
      <c r="FO603" s="120">
        <v>0.2757</v>
      </c>
      <c r="FP603" s="120">
        <v>11.96</v>
      </c>
      <c r="FQ603" s="120">
        <v>19.803699999999999</v>
      </c>
      <c r="FR603" s="120">
        <v>0.42570000000000002</v>
      </c>
      <c r="FV603" s="120">
        <v>11.96</v>
      </c>
      <c r="FW603" s="120">
        <v>23.250299999999999</v>
      </c>
      <c r="FX603" s="120">
        <v>0.3266</v>
      </c>
      <c r="FY603" s="120">
        <v>11.96</v>
      </c>
      <c r="FZ603" s="120">
        <v>18.2165</v>
      </c>
      <c r="GA603" s="120">
        <v>0.24429999999999999</v>
      </c>
      <c r="GE603" s="120">
        <v>11.96</v>
      </c>
      <c r="GF603" s="120">
        <v>31.504300000000001</v>
      </c>
      <c r="GG603" s="120">
        <v>0.27439999999999998</v>
      </c>
      <c r="GH603" s="120">
        <v>11.96</v>
      </c>
      <c r="GI603" s="120">
        <v>21.220099999999999</v>
      </c>
      <c r="GJ603" s="120">
        <v>0.24709999999999999</v>
      </c>
      <c r="GK603" s="120">
        <v>11.96</v>
      </c>
      <c r="GL603" s="120">
        <v>23.596499999999999</v>
      </c>
      <c r="GM603" s="120">
        <v>0.499</v>
      </c>
      <c r="GN603" s="120">
        <v>11.96</v>
      </c>
      <c r="GO603" s="120">
        <v>19</v>
      </c>
      <c r="GP603" s="120">
        <v>0.26889999999999997</v>
      </c>
      <c r="GW603" s="120">
        <v>11.96</v>
      </c>
      <c r="GX603" s="120">
        <v>24.095400000000001</v>
      </c>
      <c r="GY603" s="120">
        <v>0.55300000000000005</v>
      </c>
      <c r="GZ603" s="120">
        <v>11.96</v>
      </c>
      <c r="HA603" s="120">
        <v>19.321300000000001</v>
      </c>
      <c r="HB603" s="120">
        <v>0.39379999999999998</v>
      </c>
      <c r="HF603" s="120">
        <v>11.96</v>
      </c>
      <c r="HG603" s="120">
        <v>26.3156</v>
      </c>
      <c r="HH603" s="120">
        <v>0.47260000000000002</v>
      </c>
      <c r="HO603" s="120">
        <v>11.96</v>
      </c>
      <c r="HP603" s="120">
        <v>20.2331</v>
      </c>
      <c r="HQ603" s="120">
        <v>0.43319999999999997</v>
      </c>
      <c r="HR603" s="120">
        <v>11.96</v>
      </c>
      <c r="HS603" s="120">
        <v>58.166600000000003</v>
      </c>
      <c r="HT603" s="120">
        <v>1.1283000000000001</v>
      </c>
      <c r="HX603" s="128">
        <v>11.96</v>
      </c>
      <c r="HY603" s="128">
        <v>17.691199999999998</v>
      </c>
      <c r="HZ603" s="120">
        <v>0.18840000000000001</v>
      </c>
      <c r="IA603" s="128">
        <v>11.96</v>
      </c>
      <c r="IB603" s="128">
        <v>22.0684</v>
      </c>
      <c r="IC603" s="120">
        <v>0.1135</v>
      </c>
      <c r="ID603" s="128">
        <v>11.96</v>
      </c>
      <c r="IE603" s="128">
        <v>22.871300000000002</v>
      </c>
      <c r="IF603" s="120">
        <v>0.1133</v>
      </c>
      <c r="IG603" s="128">
        <v>11.96</v>
      </c>
      <c r="IH603" s="128">
        <v>21.5061</v>
      </c>
      <c r="II603" s="120">
        <v>0.1482</v>
      </c>
      <c r="IJ603" s="128">
        <v>11.96</v>
      </c>
      <c r="IK603" s="128">
        <v>14.020200000000001</v>
      </c>
      <c r="IL603" s="120">
        <v>0.12479999999999999</v>
      </c>
      <c r="IM603" s="128">
        <v>11.96</v>
      </c>
      <c r="IN603" s="128">
        <v>5.9352</v>
      </c>
      <c r="IO603" s="120">
        <v>3.9199999999999999E-2</v>
      </c>
      <c r="IP603" s="128">
        <v>11.96</v>
      </c>
      <c r="IQ603" s="128">
        <v>22.678699999999999</v>
      </c>
      <c r="IR603" s="120">
        <v>0.16270000000000001</v>
      </c>
      <c r="IS603" s="128">
        <v>11.96</v>
      </c>
      <c r="IT603" s="128">
        <v>49.326799999999999</v>
      </c>
      <c r="IU603" s="120">
        <v>0.41139999999999999</v>
      </c>
      <c r="IV603" s="128">
        <v>11.96</v>
      </c>
      <c r="IW603" s="128">
        <v>30.1905</v>
      </c>
      <c r="IX603" s="120">
        <v>0.21340000000000001</v>
      </c>
      <c r="IY603" s="128">
        <v>11.96</v>
      </c>
      <c r="IZ603" s="128">
        <v>2.4659</v>
      </c>
      <c r="JA603" s="120">
        <v>0.1467</v>
      </c>
      <c r="JB603" s="128">
        <v>11.96</v>
      </c>
      <c r="JC603" s="128">
        <v>10.9168</v>
      </c>
      <c r="JD603" s="120">
        <v>7.3800000000000004E-2</v>
      </c>
      <c r="JE603" s="128">
        <v>11.96</v>
      </c>
      <c r="JF603" s="128">
        <v>4.2577999999999996</v>
      </c>
      <c r="JG603" s="120">
        <v>0.23269999999999999</v>
      </c>
      <c r="JH603" s="128">
        <v>11.96</v>
      </c>
      <c r="JI603" s="128">
        <v>25.152000000000001</v>
      </c>
      <c r="JJ603" s="120">
        <v>0.19070000000000001</v>
      </c>
      <c r="JK603" s="128">
        <v>11.96</v>
      </c>
      <c r="JL603" s="128">
        <v>20.329499999999999</v>
      </c>
      <c r="JM603" s="120">
        <v>0.1633</v>
      </c>
      <c r="JN603" s="128">
        <v>11.96</v>
      </c>
      <c r="JO603" s="128">
        <v>27.6129</v>
      </c>
      <c r="JP603" s="120">
        <v>0.23630000000000001</v>
      </c>
      <c r="JQ603" s="128">
        <v>11.96</v>
      </c>
      <c r="JR603" s="128">
        <v>19.0623</v>
      </c>
      <c r="JS603" s="120">
        <v>0.10780000000000001</v>
      </c>
    </row>
    <row r="604" spans="1:279" x14ac:dyDescent="0.25">
      <c r="A604" s="128">
        <v>11.98</v>
      </c>
      <c r="B604" s="128">
        <v>14.6637</v>
      </c>
      <c r="C604" s="120">
        <v>0.29649999999999999</v>
      </c>
      <c r="D604" s="120">
        <v>11.98</v>
      </c>
      <c r="E604" s="120">
        <v>27.641400000000001</v>
      </c>
      <c r="F604" s="120">
        <v>0.39529999999999998</v>
      </c>
      <c r="G604" s="120">
        <v>11.98</v>
      </c>
      <c r="H604" s="120">
        <v>26.010300000000001</v>
      </c>
      <c r="I604" s="120">
        <v>0.29220000000000002</v>
      </c>
      <c r="J604" s="120">
        <v>11.98</v>
      </c>
      <c r="K604" s="120">
        <v>29.764800000000001</v>
      </c>
      <c r="L604" s="120">
        <v>0.38329999999999997</v>
      </c>
      <c r="M604" s="120">
        <v>11.98</v>
      </c>
      <c r="N604" s="120">
        <v>8.5204000000000004</v>
      </c>
      <c r="O604" s="120">
        <v>0.74409999999999998</v>
      </c>
      <c r="P604" s="120">
        <v>11.98</v>
      </c>
      <c r="Q604" s="120">
        <v>26.217199999999998</v>
      </c>
      <c r="R604" s="120">
        <v>0.30790000000000001</v>
      </c>
      <c r="S604" s="120">
        <v>11.98</v>
      </c>
      <c r="T604" s="120">
        <v>15.366899999999999</v>
      </c>
      <c r="U604" s="120">
        <v>0.6804</v>
      </c>
      <c r="V604" s="120">
        <v>14.317</v>
      </c>
      <c r="W604" s="120">
        <v>7.3848000000000003</v>
      </c>
      <c r="X604" s="120">
        <v>0.1376</v>
      </c>
      <c r="Y604" s="120">
        <v>11.98</v>
      </c>
      <c r="Z604" s="120">
        <v>29.659300000000002</v>
      </c>
      <c r="AA604" s="120">
        <v>0.31940000000000002</v>
      </c>
      <c r="AB604" s="120">
        <v>11.98</v>
      </c>
      <c r="AC604" s="120">
        <v>24.500299999999999</v>
      </c>
      <c r="AD604" s="120">
        <v>0.27839999999999998</v>
      </c>
      <c r="AE604" s="120">
        <v>14.305</v>
      </c>
      <c r="AF604" s="120">
        <v>25.371300000000002</v>
      </c>
      <c r="AG604" s="120">
        <v>5.4800000000000001E-2</v>
      </c>
      <c r="AH604" s="120">
        <v>11.98</v>
      </c>
      <c r="AI604" s="120">
        <v>27.098400000000002</v>
      </c>
      <c r="AJ604" s="120">
        <v>0.36</v>
      </c>
      <c r="AK604" s="120">
        <v>11.98</v>
      </c>
      <c r="AL604" s="120">
        <v>23.9678</v>
      </c>
      <c r="AM604" s="120">
        <v>0.35399999999999998</v>
      </c>
      <c r="AN604" s="120">
        <v>14.75</v>
      </c>
      <c r="AO604" s="120">
        <v>20.248100000000001</v>
      </c>
      <c r="AP604" s="120">
        <v>0.23280000000000001</v>
      </c>
      <c r="AT604" s="120">
        <v>11.98</v>
      </c>
      <c r="AU604" s="120">
        <v>25.8201</v>
      </c>
      <c r="AV604" s="120">
        <v>0.32190000000000002</v>
      </c>
      <c r="BO604" s="120">
        <v>11.98</v>
      </c>
      <c r="BP604" s="120">
        <v>23.0349</v>
      </c>
      <c r="BQ604" s="120">
        <v>0.26939999999999997</v>
      </c>
      <c r="BR604" s="120">
        <v>11.98</v>
      </c>
      <c r="BS604" s="120">
        <v>29.4069</v>
      </c>
      <c r="BT604" s="120">
        <v>0.2923</v>
      </c>
      <c r="CA604" s="120">
        <v>11.98</v>
      </c>
      <c r="CB604" s="120">
        <v>17.446000000000002</v>
      </c>
      <c r="CC604" s="120">
        <v>0.36309999999999998</v>
      </c>
      <c r="CD604" s="120">
        <v>11.98</v>
      </c>
      <c r="CE604" s="120">
        <v>34.737200000000001</v>
      </c>
      <c r="CF604" s="120">
        <v>0.33429999999999999</v>
      </c>
      <c r="CS604" s="120">
        <v>11.98</v>
      </c>
      <c r="CT604" s="120">
        <v>18.821300000000001</v>
      </c>
      <c r="CU604" s="120">
        <v>0.19889999999999999</v>
      </c>
      <c r="CY604" s="120">
        <v>11.98</v>
      </c>
      <c r="CZ604" s="120">
        <v>29.508199999999999</v>
      </c>
      <c r="DA604" s="120">
        <v>0.32569999999999999</v>
      </c>
      <c r="DH604" s="120">
        <v>11.98</v>
      </c>
      <c r="DI604" s="120">
        <v>19.5153</v>
      </c>
      <c r="DJ604" s="120">
        <v>0.24260000000000001</v>
      </c>
      <c r="DN604" s="120">
        <v>11.98</v>
      </c>
      <c r="DO604" s="120">
        <v>21.805399999999999</v>
      </c>
      <c r="DP604" s="120">
        <v>0.26350000000000001</v>
      </c>
      <c r="DW604" s="120">
        <v>11.98</v>
      </c>
      <c r="DX604" s="120">
        <v>31.8276</v>
      </c>
      <c r="DY604" s="120">
        <v>0.32250000000000001</v>
      </c>
      <c r="DZ604" s="120">
        <v>11.98</v>
      </c>
      <c r="EA604" s="120">
        <v>30.049900000000001</v>
      </c>
      <c r="EB604" s="120">
        <v>0.35870000000000002</v>
      </c>
      <c r="EL604" s="120">
        <v>11.98</v>
      </c>
      <c r="EM604" s="120">
        <v>39.031999999999996</v>
      </c>
      <c r="EN604" s="120">
        <v>0.37380000000000002</v>
      </c>
      <c r="EO604" s="120">
        <v>11.98</v>
      </c>
      <c r="EP604" s="120">
        <v>16.592500000000001</v>
      </c>
      <c r="EQ604" s="120">
        <v>0.16950000000000001</v>
      </c>
      <c r="EU604" s="120">
        <v>11.98</v>
      </c>
      <c r="EV604" s="120">
        <v>32.581299999999999</v>
      </c>
      <c r="EW604" s="120">
        <v>0.2697</v>
      </c>
      <c r="EX604" s="120">
        <v>11.98</v>
      </c>
      <c r="EY604" s="120">
        <v>18.959</v>
      </c>
      <c r="EZ604" s="120">
        <v>0.5252</v>
      </c>
      <c r="FM604" s="120">
        <v>11.98</v>
      </c>
      <c r="FN604" s="120">
        <v>26.658899999999999</v>
      </c>
      <c r="FO604" s="120">
        <v>0.26340000000000002</v>
      </c>
      <c r="FP604" s="120">
        <v>11.98</v>
      </c>
      <c r="FQ604" s="120">
        <v>28.352599999999999</v>
      </c>
      <c r="FR604" s="120">
        <v>0.38750000000000001</v>
      </c>
      <c r="FV604" s="120">
        <v>11.98</v>
      </c>
      <c r="FW604" s="120">
        <v>22.8872</v>
      </c>
      <c r="FX604" s="120">
        <v>0.32919999999999999</v>
      </c>
      <c r="FY604" s="120">
        <v>11.98</v>
      </c>
      <c r="FZ604" s="120">
        <v>18.330100000000002</v>
      </c>
      <c r="GA604" s="120">
        <v>0.20930000000000001</v>
      </c>
      <c r="GE604" s="120">
        <v>11.98</v>
      </c>
      <c r="GF604" s="120">
        <v>30.462900000000001</v>
      </c>
      <c r="GG604" s="120">
        <v>0.2767</v>
      </c>
      <c r="GH604" s="120">
        <v>11.98</v>
      </c>
      <c r="GI604" s="120">
        <v>21.0046</v>
      </c>
      <c r="GJ604" s="120">
        <v>0.2349</v>
      </c>
      <c r="GK604" s="120">
        <v>11.98</v>
      </c>
      <c r="GL604" s="120">
        <v>23.996600000000001</v>
      </c>
      <c r="GM604" s="120">
        <v>0.47599999999999998</v>
      </c>
      <c r="GN604" s="120">
        <v>11.98</v>
      </c>
      <c r="GO604" s="120">
        <v>19.304400000000001</v>
      </c>
      <c r="GP604" s="120">
        <v>0.26429999999999998</v>
      </c>
      <c r="GW604" s="120">
        <v>11.98</v>
      </c>
      <c r="GX604" s="120">
        <v>24.224299999999999</v>
      </c>
      <c r="GY604" s="120">
        <v>0.54359999999999997</v>
      </c>
      <c r="GZ604" s="120">
        <v>11.98</v>
      </c>
      <c r="HA604" s="120">
        <v>19.224699999999999</v>
      </c>
      <c r="HB604" s="120">
        <v>0.39510000000000001</v>
      </c>
      <c r="HF604" s="120">
        <v>11.98</v>
      </c>
      <c r="HG604" s="120">
        <v>25.913</v>
      </c>
      <c r="HH604" s="120">
        <v>0.47899999999999998</v>
      </c>
      <c r="HO604" s="120">
        <v>11.98</v>
      </c>
      <c r="HP604" s="120">
        <v>20.762899999999998</v>
      </c>
      <c r="HQ604" s="120">
        <v>0.44369999999999998</v>
      </c>
      <c r="HR604" s="120">
        <v>11.98</v>
      </c>
      <c r="HS604" s="120">
        <v>56.944099999999999</v>
      </c>
      <c r="HT604" s="120">
        <v>1.0880000000000001</v>
      </c>
      <c r="HX604" s="128">
        <v>11.98</v>
      </c>
      <c r="HY604" s="128">
        <v>18.3933</v>
      </c>
      <c r="HZ604" s="120">
        <v>0.18049999999999999</v>
      </c>
      <c r="IA604" s="128">
        <v>11.98</v>
      </c>
      <c r="IB604" s="128">
        <v>22.099</v>
      </c>
      <c r="IC604" s="120">
        <v>0.1167</v>
      </c>
      <c r="ID604" s="128">
        <v>11.98</v>
      </c>
      <c r="IE604" s="128">
        <v>23.540600000000001</v>
      </c>
      <c r="IF604" s="120">
        <v>0.1179</v>
      </c>
      <c r="IG604" s="128">
        <v>11.98</v>
      </c>
      <c r="IH604" s="128">
        <v>21.177700000000002</v>
      </c>
      <c r="II604" s="120">
        <v>0.15770000000000001</v>
      </c>
      <c r="IJ604" s="128">
        <v>11.98</v>
      </c>
      <c r="IK604" s="128">
        <v>13.676399999999999</v>
      </c>
      <c r="IL604" s="120">
        <v>0.13200000000000001</v>
      </c>
      <c r="IM604" s="128">
        <v>11.98</v>
      </c>
      <c r="IN604" s="128">
        <v>5.6779000000000002</v>
      </c>
      <c r="IO604" s="120">
        <v>4.3499999999999997E-2</v>
      </c>
      <c r="IP604" s="128">
        <v>11.98</v>
      </c>
      <c r="IQ604" s="128">
        <v>21.736899999999999</v>
      </c>
      <c r="IR604" s="120">
        <v>0.14990000000000001</v>
      </c>
      <c r="IS604" s="128">
        <v>11.98</v>
      </c>
      <c r="IT604" s="128">
        <v>47.908000000000001</v>
      </c>
      <c r="IU604" s="120">
        <v>0.4163</v>
      </c>
      <c r="IV604" s="128">
        <v>11.98</v>
      </c>
      <c r="IW604" s="128">
        <v>28.831900000000001</v>
      </c>
      <c r="IX604" s="120">
        <v>0.22270000000000001</v>
      </c>
      <c r="IY604" s="128">
        <v>11.98</v>
      </c>
      <c r="IZ604" s="128">
        <v>3.4729999999999999</v>
      </c>
      <c r="JA604" s="120">
        <v>0.15440000000000001</v>
      </c>
      <c r="JB604" s="128">
        <v>11.98</v>
      </c>
      <c r="JC604" s="128">
        <v>10.8973</v>
      </c>
      <c r="JD604" s="120">
        <v>7.0599999999999996E-2</v>
      </c>
      <c r="JE604" s="128">
        <v>11.98</v>
      </c>
      <c r="JF604" s="128">
        <v>4.8033000000000001</v>
      </c>
      <c r="JG604" s="120">
        <v>0.21479999999999999</v>
      </c>
      <c r="JH604" s="128">
        <v>11.98</v>
      </c>
      <c r="JI604" s="128">
        <v>24.808700000000002</v>
      </c>
      <c r="JJ604" s="120">
        <v>0.18190000000000001</v>
      </c>
      <c r="JK604" s="128">
        <v>11.98</v>
      </c>
      <c r="JL604" s="128">
        <v>21.0075</v>
      </c>
      <c r="JM604" s="120">
        <v>0.1731</v>
      </c>
      <c r="JN604" s="128">
        <v>11.98</v>
      </c>
      <c r="JO604" s="128">
        <v>26.990400000000001</v>
      </c>
      <c r="JP604" s="120">
        <v>0.2399</v>
      </c>
      <c r="JQ604" s="128">
        <v>11.98</v>
      </c>
      <c r="JR604" s="128">
        <v>19.140499999999999</v>
      </c>
      <c r="JS604" s="120">
        <v>0.1048</v>
      </c>
    </row>
    <row r="605" spans="1:279" x14ac:dyDescent="0.25">
      <c r="A605" s="128">
        <v>12</v>
      </c>
      <c r="B605" s="128">
        <v>15.0281</v>
      </c>
      <c r="C605" s="120">
        <v>0.25850000000000001</v>
      </c>
      <c r="D605" s="120">
        <v>12</v>
      </c>
      <c r="E605" s="120">
        <v>28.0611</v>
      </c>
      <c r="F605" s="120">
        <v>0.37590000000000001</v>
      </c>
      <c r="G605" s="120">
        <v>12</v>
      </c>
      <c r="H605" s="120">
        <v>26.1</v>
      </c>
      <c r="I605" s="120">
        <v>0.26719999999999999</v>
      </c>
      <c r="J605" s="120">
        <v>12</v>
      </c>
      <c r="K605" s="120">
        <v>29.804300000000001</v>
      </c>
      <c r="L605" s="120">
        <v>0.40820000000000001</v>
      </c>
      <c r="M605" s="120">
        <v>12</v>
      </c>
      <c r="N605" s="120">
        <v>10.4992</v>
      </c>
      <c r="O605" s="120">
        <v>0.76390000000000002</v>
      </c>
      <c r="P605" s="120">
        <v>12</v>
      </c>
      <c r="Q605" s="120">
        <v>25.852499999999999</v>
      </c>
      <c r="R605" s="120">
        <v>0.30170000000000002</v>
      </c>
      <c r="S605" s="120">
        <v>12</v>
      </c>
      <c r="T605" s="120">
        <v>15.0672</v>
      </c>
      <c r="U605" s="120">
        <v>0.62649999999999995</v>
      </c>
      <c r="V605" s="120">
        <v>14.337</v>
      </c>
      <c r="W605" s="120">
        <v>8.7807999999999993</v>
      </c>
      <c r="X605" s="120">
        <v>0.1636</v>
      </c>
      <c r="Y605" s="120">
        <v>12</v>
      </c>
      <c r="Z605" s="120">
        <v>29.648</v>
      </c>
      <c r="AA605" s="120">
        <v>0.31030000000000002</v>
      </c>
      <c r="AB605" s="120">
        <v>12</v>
      </c>
      <c r="AC605" s="120">
        <v>24.055900000000001</v>
      </c>
      <c r="AD605" s="120">
        <v>0.27800000000000002</v>
      </c>
      <c r="AE605" s="120">
        <v>14.324999999999999</v>
      </c>
      <c r="AF605" s="120">
        <v>25.296199999999999</v>
      </c>
      <c r="AG605" s="120">
        <v>6.2100000000000002E-2</v>
      </c>
      <c r="AH605" s="120">
        <v>12</v>
      </c>
      <c r="AI605" s="120">
        <v>27.024100000000001</v>
      </c>
      <c r="AJ605" s="120">
        <v>0.3478</v>
      </c>
      <c r="AK605" s="120">
        <v>12</v>
      </c>
      <c r="AL605" s="120">
        <v>23.999300000000002</v>
      </c>
      <c r="AM605" s="120">
        <v>0.36559999999999998</v>
      </c>
      <c r="AN605" s="120">
        <v>14.77</v>
      </c>
      <c r="AO605" s="120">
        <v>20.161899999999999</v>
      </c>
      <c r="AP605" s="120">
        <v>0.23080000000000001</v>
      </c>
      <c r="AT605" s="120">
        <v>12</v>
      </c>
      <c r="AU605" s="120">
        <v>25.897200000000002</v>
      </c>
      <c r="AV605" s="120">
        <v>0.31919999999999998</v>
      </c>
      <c r="BO605" s="120">
        <v>12</v>
      </c>
      <c r="BP605" s="120">
        <v>23.498899999999999</v>
      </c>
      <c r="BQ605" s="120">
        <v>0.26979999999999998</v>
      </c>
      <c r="BR605" s="120">
        <v>12</v>
      </c>
      <c r="BS605" s="120">
        <v>29.051200000000001</v>
      </c>
      <c r="BT605" s="120">
        <v>0.28129999999999999</v>
      </c>
      <c r="CA605" s="120">
        <v>12</v>
      </c>
      <c r="CB605" s="120">
        <v>15.991</v>
      </c>
      <c r="CC605" s="120">
        <v>0.38890000000000002</v>
      </c>
      <c r="CD605" s="120">
        <v>12</v>
      </c>
      <c r="CE605" s="120">
        <v>34.348399999999998</v>
      </c>
      <c r="CF605" s="120">
        <v>0.33710000000000001</v>
      </c>
      <c r="CS605" s="120">
        <v>12</v>
      </c>
      <c r="CT605" s="120">
        <v>19.138500000000001</v>
      </c>
      <c r="CU605" s="120">
        <v>0.18909999999999999</v>
      </c>
      <c r="CY605" s="120">
        <v>12</v>
      </c>
      <c r="CZ605" s="120">
        <v>28.845500000000001</v>
      </c>
      <c r="DA605" s="120">
        <v>0.30159999999999998</v>
      </c>
      <c r="DH605" s="120">
        <v>12</v>
      </c>
      <c r="DI605" s="120">
        <v>19.4741</v>
      </c>
      <c r="DJ605" s="120">
        <v>0.27089999999999997</v>
      </c>
      <c r="DN605" s="120">
        <v>12</v>
      </c>
      <c r="DO605" s="120">
        <v>23.189299999999999</v>
      </c>
      <c r="DP605" s="120">
        <v>0.2417</v>
      </c>
      <c r="DW605" s="120">
        <v>12</v>
      </c>
      <c r="DX605" s="120">
        <v>31.2163</v>
      </c>
      <c r="DY605" s="120">
        <v>0.3236</v>
      </c>
      <c r="DZ605" s="120">
        <v>12</v>
      </c>
      <c r="EA605" s="120">
        <v>30.2468</v>
      </c>
      <c r="EB605" s="120">
        <v>0.36059999999999998</v>
      </c>
      <c r="EL605" s="120">
        <v>12</v>
      </c>
      <c r="EM605" s="120">
        <v>38.435200000000002</v>
      </c>
      <c r="EN605" s="120">
        <v>0.372</v>
      </c>
      <c r="EO605" s="120">
        <v>12</v>
      </c>
      <c r="EP605" s="120">
        <v>16.6844</v>
      </c>
      <c r="EQ605" s="120">
        <v>0.16839999999999999</v>
      </c>
      <c r="EU605" s="120">
        <v>12</v>
      </c>
      <c r="EV605" s="120">
        <v>32.743899999999996</v>
      </c>
      <c r="EW605" s="120">
        <v>0.2752</v>
      </c>
      <c r="EX605" s="120">
        <v>12</v>
      </c>
      <c r="EY605" s="120">
        <v>18.6081</v>
      </c>
      <c r="EZ605" s="120">
        <v>0.60750000000000004</v>
      </c>
      <c r="FM605" s="120">
        <v>12</v>
      </c>
      <c r="FN605" s="120">
        <v>26.4587</v>
      </c>
      <c r="FO605" s="120">
        <v>0.25490000000000002</v>
      </c>
      <c r="FP605" s="120">
        <v>12</v>
      </c>
      <c r="FQ605" s="120">
        <v>31.0291</v>
      </c>
      <c r="FR605" s="120">
        <v>0.33689999999999998</v>
      </c>
      <c r="FV605" s="120">
        <v>12</v>
      </c>
      <c r="FW605" s="120">
        <v>21.805399999999999</v>
      </c>
      <c r="FX605" s="120">
        <v>0.34329999999999999</v>
      </c>
      <c r="FY605" s="120">
        <v>12</v>
      </c>
      <c r="FZ605" s="120">
        <v>18.609100000000002</v>
      </c>
      <c r="GA605" s="120">
        <v>0.18429999999999999</v>
      </c>
      <c r="GE605" s="120">
        <v>12</v>
      </c>
      <c r="GF605" s="120">
        <v>29.7471</v>
      </c>
      <c r="GG605" s="120">
        <v>0.26300000000000001</v>
      </c>
      <c r="GH605" s="120">
        <v>12</v>
      </c>
      <c r="GI605" s="120">
        <v>20.7409</v>
      </c>
      <c r="GJ605" s="120">
        <v>0.22770000000000001</v>
      </c>
      <c r="GK605" s="120">
        <v>12</v>
      </c>
      <c r="GL605" s="120">
        <v>24.703299999999999</v>
      </c>
      <c r="GM605" s="120">
        <v>0.45929999999999999</v>
      </c>
      <c r="GN605" s="120">
        <v>12</v>
      </c>
      <c r="GO605" s="120">
        <v>19.5275</v>
      </c>
      <c r="GP605" s="120">
        <v>0.27879999999999999</v>
      </c>
      <c r="GW605" s="120">
        <v>12</v>
      </c>
      <c r="GX605" s="120">
        <v>24.430700000000002</v>
      </c>
      <c r="GY605" s="120">
        <v>0.53480000000000005</v>
      </c>
      <c r="GZ605" s="120">
        <v>12</v>
      </c>
      <c r="HA605" s="120">
        <v>19.116499999999998</v>
      </c>
      <c r="HB605" s="120">
        <v>0.40100000000000002</v>
      </c>
      <c r="HF605" s="120">
        <v>12</v>
      </c>
      <c r="HG605" s="120">
        <v>25.6022</v>
      </c>
      <c r="HH605" s="120">
        <v>0.49180000000000001</v>
      </c>
      <c r="HO605" s="120">
        <v>12</v>
      </c>
      <c r="HP605" s="120">
        <v>20.9251</v>
      </c>
      <c r="HQ605" s="120">
        <v>0.39510000000000001</v>
      </c>
      <c r="HR605" s="120">
        <v>12</v>
      </c>
      <c r="HS605" s="120">
        <v>55.369399999999999</v>
      </c>
      <c r="HT605" s="120">
        <v>1.0793999999999999</v>
      </c>
      <c r="HX605" s="128">
        <v>12</v>
      </c>
      <c r="HY605" s="128">
        <v>18.9055</v>
      </c>
      <c r="HZ605" s="120">
        <v>0.17219999999999999</v>
      </c>
      <c r="IA605" s="128">
        <v>12</v>
      </c>
      <c r="IB605" s="128">
        <v>22.074100000000001</v>
      </c>
      <c r="IC605" s="120">
        <v>0.1208</v>
      </c>
      <c r="ID605" s="128">
        <v>12</v>
      </c>
      <c r="IE605" s="128">
        <v>24.426400000000001</v>
      </c>
      <c r="IF605" s="120">
        <v>0.1244</v>
      </c>
      <c r="IG605" s="128">
        <v>12</v>
      </c>
      <c r="IH605" s="128">
        <v>21.047799999999999</v>
      </c>
      <c r="II605" s="120">
        <v>0.1605</v>
      </c>
      <c r="IJ605" s="128">
        <v>12</v>
      </c>
      <c r="IK605" s="128">
        <v>12.674200000000001</v>
      </c>
      <c r="IL605" s="120">
        <v>0.1323</v>
      </c>
      <c r="IM605" s="128">
        <v>12</v>
      </c>
      <c r="IN605" s="128">
        <v>5.3296999999999999</v>
      </c>
      <c r="IO605" s="120">
        <v>5.1499999999999997E-2</v>
      </c>
      <c r="IP605" s="128">
        <v>12</v>
      </c>
      <c r="IQ605" s="128">
        <v>20.943100000000001</v>
      </c>
      <c r="IR605" s="120">
        <v>0.1512</v>
      </c>
      <c r="IS605" s="128">
        <v>12</v>
      </c>
      <c r="IT605" s="128">
        <v>45.511699999999998</v>
      </c>
      <c r="IU605" s="120">
        <v>0.44130000000000003</v>
      </c>
      <c r="IV605" s="128">
        <v>12</v>
      </c>
      <c r="IW605" s="128">
        <v>28.3246</v>
      </c>
      <c r="IX605" s="120">
        <v>0.23849999999999999</v>
      </c>
      <c r="IY605" s="128">
        <v>12</v>
      </c>
      <c r="IZ605" s="128">
        <v>4.7545000000000002</v>
      </c>
      <c r="JA605" s="120">
        <v>0.1774</v>
      </c>
      <c r="JB605" s="128">
        <v>12</v>
      </c>
      <c r="JC605" s="128">
        <v>10.9238</v>
      </c>
      <c r="JD605" s="120">
        <v>6.7100000000000007E-2</v>
      </c>
      <c r="JE605" s="128">
        <v>12</v>
      </c>
      <c r="JF605" s="128">
        <v>5.6920999999999999</v>
      </c>
      <c r="JG605" s="120">
        <v>0.19919999999999999</v>
      </c>
      <c r="JH605" s="128">
        <v>12</v>
      </c>
      <c r="JI605" s="128">
        <v>24.913799999999998</v>
      </c>
      <c r="JJ605" s="120">
        <v>0.1605</v>
      </c>
      <c r="JK605" s="128">
        <v>12</v>
      </c>
      <c r="JL605" s="128">
        <v>21.535</v>
      </c>
      <c r="JM605" s="120">
        <v>0.18140000000000001</v>
      </c>
      <c r="JN605" s="128">
        <v>12</v>
      </c>
      <c r="JO605" s="128">
        <v>26.4741</v>
      </c>
      <c r="JP605" s="120">
        <v>0.24610000000000001</v>
      </c>
      <c r="JQ605" s="128">
        <v>12</v>
      </c>
      <c r="JR605" s="128">
        <v>19.4283</v>
      </c>
      <c r="JS605" s="120">
        <v>0.1017</v>
      </c>
    </row>
    <row r="606" spans="1:279" x14ac:dyDescent="0.25">
      <c r="A606" s="128">
        <v>12.02</v>
      </c>
      <c r="B606" s="128">
        <v>15.5166</v>
      </c>
      <c r="C606" s="120">
        <v>0.21249999999999999</v>
      </c>
      <c r="D606" s="120">
        <v>12.02</v>
      </c>
      <c r="E606" s="120">
        <v>28.429300000000001</v>
      </c>
      <c r="F606" s="120">
        <v>0.28749999999999998</v>
      </c>
      <c r="G606" s="120">
        <v>12.02</v>
      </c>
      <c r="H606" s="120">
        <v>26.091899999999999</v>
      </c>
      <c r="I606" s="120">
        <v>0.25190000000000001</v>
      </c>
      <c r="J606" s="120">
        <v>12.02</v>
      </c>
      <c r="K606" s="120">
        <v>29.403099999999998</v>
      </c>
      <c r="L606" s="120">
        <v>0.39600000000000002</v>
      </c>
      <c r="M606" s="120">
        <v>12.02</v>
      </c>
      <c r="N606" s="120">
        <v>12.2743</v>
      </c>
      <c r="O606" s="120">
        <v>0.73899999999999999</v>
      </c>
      <c r="P606" s="120">
        <v>12.02</v>
      </c>
      <c r="Q606" s="120">
        <v>25.965800000000002</v>
      </c>
      <c r="R606" s="120">
        <v>0.3039</v>
      </c>
      <c r="S606" s="120">
        <v>12.02</v>
      </c>
      <c r="T606" s="120">
        <v>13.5634</v>
      </c>
      <c r="U606" s="120">
        <v>0.59209999999999996</v>
      </c>
      <c r="V606" s="120">
        <v>14.356999999999999</v>
      </c>
      <c r="W606" s="120">
        <v>10.2454</v>
      </c>
      <c r="X606" s="120">
        <v>0.19289999999999999</v>
      </c>
      <c r="Y606" s="120">
        <v>12.02</v>
      </c>
      <c r="Z606" s="120">
        <v>29.432300000000001</v>
      </c>
      <c r="AA606" s="120">
        <v>0.30099999999999999</v>
      </c>
      <c r="AB606" s="120">
        <v>12.02</v>
      </c>
      <c r="AC606" s="120">
        <v>23.500900000000001</v>
      </c>
      <c r="AD606" s="120">
        <v>0.2727</v>
      </c>
      <c r="AE606" s="120">
        <v>14.345000000000001</v>
      </c>
      <c r="AF606" s="120">
        <v>25.088799999999999</v>
      </c>
      <c r="AG606" s="120">
        <v>7.0300000000000001E-2</v>
      </c>
      <c r="AH606" s="120">
        <v>12.02</v>
      </c>
      <c r="AI606" s="120">
        <v>27.034800000000001</v>
      </c>
      <c r="AJ606" s="120">
        <v>0.34820000000000001</v>
      </c>
      <c r="AK606" s="120">
        <v>12.02</v>
      </c>
      <c r="AL606" s="120">
        <v>24.017099999999999</v>
      </c>
      <c r="AM606" s="120">
        <v>0.37780000000000002</v>
      </c>
      <c r="AN606" s="120">
        <v>14.79</v>
      </c>
      <c r="AO606" s="120">
        <v>20.0701</v>
      </c>
      <c r="AP606" s="120">
        <v>0.23080000000000001</v>
      </c>
      <c r="AT606" s="120">
        <v>12.02</v>
      </c>
      <c r="AU606" s="120">
        <v>26.0336</v>
      </c>
      <c r="AV606" s="120">
        <v>0.3211</v>
      </c>
      <c r="BO606" s="120">
        <v>12.02</v>
      </c>
      <c r="BP606" s="120">
        <v>24.251999999999999</v>
      </c>
      <c r="BQ606" s="120">
        <v>0.27789999999999998</v>
      </c>
      <c r="BR606" s="120">
        <v>12.02</v>
      </c>
      <c r="BS606" s="120">
        <v>28.975899999999999</v>
      </c>
      <c r="BT606" s="120">
        <v>0.26529999999999998</v>
      </c>
      <c r="CA606" s="120">
        <v>12.02</v>
      </c>
      <c r="CB606" s="120">
        <v>14.885999999999999</v>
      </c>
      <c r="CC606" s="120">
        <v>0.42559999999999998</v>
      </c>
      <c r="CD606" s="120">
        <v>12.02</v>
      </c>
      <c r="CE606" s="120">
        <v>33.868000000000002</v>
      </c>
      <c r="CF606" s="120">
        <v>0.34549999999999997</v>
      </c>
      <c r="CS606" s="120">
        <v>12.02</v>
      </c>
      <c r="CT606" s="120">
        <v>19.512</v>
      </c>
      <c r="CU606" s="120">
        <v>0.18429999999999999</v>
      </c>
      <c r="CY606" s="120">
        <v>12.02</v>
      </c>
      <c r="CZ606" s="120">
        <v>28.576699999999999</v>
      </c>
      <c r="DA606" s="120">
        <v>0.29199999999999998</v>
      </c>
      <c r="DH606" s="120">
        <v>12.02</v>
      </c>
      <c r="DI606" s="120">
        <v>19.337</v>
      </c>
      <c r="DJ606" s="120">
        <v>0.29049999999999998</v>
      </c>
      <c r="DN606" s="120">
        <v>12.02</v>
      </c>
      <c r="DO606" s="120">
        <v>24.4392</v>
      </c>
      <c r="DP606" s="120">
        <v>0.2258</v>
      </c>
      <c r="DW606" s="120">
        <v>12.02</v>
      </c>
      <c r="DX606" s="120">
        <v>30.806000000000001</v>
      </c>
      <c r="DY606" s="120">
        <v>0.31409999999999999</v>
      </c>
      <c r="DZ606" s="120">
        <v>12.02</v>
      </c>
      <c r="EA606" s="120">
        <v>30.677700000000002</v>
      </c>
      <c r="EB606" s="120">
        <v>0.36280000000000001</v>
      </c>
      <c r="EL606" s="120">
        <v>12.02</v>
      </c>
      <c r="EM606" s="120">
        <v>38.499699999999997</v>
      </c>
      <c r="EN606" s="120">
        <v>0.374</v>
      </c>
      <c r="EO606" s="120">
        <v>12.02</v>
      </c>
      <c r="EP606" s="120">
        <v>16.757400000000001</v>
      </c>
      <c r="EQ606" s="120">
        <v>0.1691</v>
      </c>
      <c r="EU606" s="120">
        <v>12.02</v>
      </c>
      <c r="EV606" s="120">
        <v>32.604700000000001</v>
      </c>
      <c r="EW606" s="120">
        <v>0.27850000000000003</v>
      </c>
      <c r="EX606" s="120">
        <v>12.02</v>
      </c>
      <c r="EY606" s="120">
        <v>18.747599999999998</v>
      </c>
      <c r="EZ606" s="120">
        <v>0.66600000000000004</v>
      </c>
      <c r="FM606" s="120">
        <v>12.02</v>
      </c>
      <c r="FN606" s="120">
        <v>26.459199999999999</v>
      </c>
      <c r="FO606" s="120">
        <v>0.24260000000000001</v>
      </c>
      <c r="FP606" s="120">
        <v>12.02</v>
      </c>
      <c r="FQ606" s="120">
        <v>33.183</v>
      </c>
      <c r="FR606" s="120">
        <v>0.28410000000000002</v>
      </c>
      <c r="FV606" s="120">
        <v>12.02</v>
      </c>
      <c r="FW606" s="120">
        <v>21.520600000000002</v>
      </c>
      <c r="FX606" s="120">
        <v>0.31390000000000001</v>
      </c>
      <c r="FY606" s="120">
        <v>12.02</v>
      </c>
      <c r="FZ606" s="120">
        <v>19.201899999999998</v>
      </c>
      <c r="GA606" s="120">
        <v>0.18129999999999999</v>
      </c>
      <c r="GE606" s="120">
        <v>12.02</v>
      </c>
      <c r="GF606" s="120">
        <v>29.0745</v>
      </c>
      <c r="GG606" s="120">
        <v>0.22120000000000001</v>
      </c>
      <c r="GH606" s="120">
        <v>12.02</v>
      </c>
      <c r="GI606" s="120">
        <v>20.6233</v>
      </c>
      <c r="GJ606" s="120">
        <v>0.23769999999999999</v>
      </c>
      <c r="GK606" s="120">
        <v>12.02</v>
      </c>
      <c r="GL606" s="120">
        <v>25.3203</v>
      </c>
      <c r="GM606" s="120">
        <v>0.45839999999999997</v>
      </c>
      <c r="GN606" s="120">
        <v>12.02</v>
      </c>
      <c r="GO606" s="120">
        <v>19.721399999999999</v>
      </c>
      <c r="GP606" s="120">
        <v>0.29149999999999998</v>
      </c>
      <c r="GW606" s="120">
        <v>12.02</v>
      </c>
      <c r="GX606" s="120">
        <v>24.6496</v>
      </c>
      <c r="GY606" s="120">
        <v>0.53149999999999997</v>
      </c>
      <c r="GZ606" s="120">
        <v>12.02</v>
      </c>
      <c r="HA606" s="120">
        <v>19.1493</v>
      </c>
      <c r="HB606" s="120">
        <v>0.39710000000000001</v>
      </c>
      <c r="HF606" s="120">
        <v>12.02</v>
      </c>
      <c r="HG606" s="120">
        <v>25.006</v>
      </c>
      <c r="HH606" s="120">
        <v>0.49619999999999997</v>
      </c>
      <c r="HO606" s="120">
        <v>12.02</v>
      </c>
      <c r="HP606" s="120">
        <v>20.920500000000001</v>
      </c>
      <c r="HQ606" s="120">
        <v>0.35830000000000001</v>
      </c>
      <c r="HR606" s="120">
        <v>12.02</v>
      </c>
      <c r="HS606" s="120">
        <v>53.646999999999998</v>
      </c>
      <c r="HT606" s="120">
        <v>1.0498000000000001</v>
      </c>
      <c r="HX606" s="128">
        <v>12.02</v>
      </c>
      <c r="HY606" s="128">
        <v>19.384899999999998</v>
      </c>
      <c r="HZ606" s="120">
        <v>0.16339999999999999</v>
      </c>
      <c r="IA606" s="128">
        <v>12.02</v>
      </c>
      <c r="IB606" s="128">
        <v>21.8887</v>
      </c>
      <c r="IC606" s="120">
        <v>0.12720000000000001</v>
      </c>
      <c r="ID606" s="128">
        <v>12.02</v>
      </c>
      <c r="IE606" s="128">
        <v>25.331700000000001</v>
      </c>
      <c r="IF606" s="120">
        <v>0.13489999999999999</v>
      </c>
      <c r="IG606" s="128">
        <v>12.02</v>
      </c>
      <c r="IH606" s="128">
        <v>21.101600000000001</v>
      </c>
      <c r="II606" s="120">
        <v>0.1615</v>
      </c>
      <c r="IJ606" s="128">
        <v>12.02</v>
      </c>
      <c r="IK606" s="128">
        <v>11.3752</v>
      </c>
      <c r="IL606" s="120">
        <v>0.14169999999999999</v>
      </c>
      <c r="IM606" s="128">
        <v>12.02</v>
      </c>
      <c r="IN606" s="128">
        <v>5.0098000000000003</v>
      </c>
      <c r="IO606" s="120">
        <v>6.5299999999999997E-2</v>
      </c>
      <c r="IP606" s="128">
        <v>12.02</v>
      </c>
      <c r="IQ606" s="128">
        <v>20.534700000000001</v>
      </c>
      <c r="IR606" s="120">
        <v>0.14960000000000001</v>
      </c>
      <c r="IS606" s="128">
        <v>12.02</v>
      </c>
      <c r="IT606" s="128">
        <v>43.222799999999999</v>
      </c>
      <c r="IU606" s="120">
        <v>0.46250000000000002</v>
      </c>
      <c r="IV606" s="128">
        <v>12.02</v>
      </c>
      <c r="IW606" s="128">
        <v>27.695499999999999</v>
      </c>
      <c r="IX606" s="120">
        <v>0.2487</v>
      </c>
      <c r="IY606" s="128">
        <v>12.02</v>
      </c>
      <c r="IZ606" s="128">
        <v>5.0841000000000003</v>
      </c>
      <c r="JA606" s="120">
        <v>0.1978</v>
      </c>
      <c r="JB606" s="128">
        <v>12.02</v>
      </c>
      <c r="JC606" s="128">
        <v>10.922700000000001</v>
      </c>
      <c r="JD606" s="120">
        <v>6.5799999999999997E-2</v>
      </c>
      <c r="JE606" s="128">
        <v>12.02</v>
      </c>
      <c r="JF606" s="128">
        <v>6.7050999999999998</v>
      </c>
      <c r="JG606" s="120">
        <v>0.19009999999999999</v>
      </c>
      <c r="JH606" s="128">
        <v>12.02</v>
      </c>
      <c r="JI606" s="128">
        <v>24.894500000000001</v>
      </c>
      <c r="JJ606" s="120">
        <v>0.1391</v>
      </c>
      <c r="JK606" s="128">
        <v>12.02</v>
      </c>
      <c r="JL606" s="128">
        <v>21.9344</v>
      </c>
      <c r="JM606" s="120">
        <v>0.19270000000000001</v>
      </c>
      <c r="JN606" s="128">
        <v>12.02</v>
      </c>
      <c r="JO606" s="128">
        <v>25.9771</v>
      </c>
      <c r="JP606" s="120">
        <v>0.2485</v>
      </c>
      <c r="JQ606" s="128">
        <v>12.02</v>
      </c>
      <c r="JR606" s="128">
        <v>19.613199999999999</v>
      </c>
      <c r="JS606" s="120">
        <v>0.1</v>
      </c>
    </row>
    <row r="607" spans="1:279" x14ac:dyDescent="0.25">
      <c r="A607" s="128">
        <v>12.04</v>
      </c>
      <c r="B607" s="128">
        <v>15.7578</v>
      </c>
      <c r="C607" s="120">
        <v>0.1855</v>
      </c>
      <c r="D607" s="120">
        <v>12.04</v>
      </c>
      <c r="E607" s="120">
        <v>28.425999999999998</v>
      </c>
      <c r="F607" s="120">
        <v>0.1948</v>
      </c>
      <c r="G607" s="120">
        <v>12.04</v>
      </c>
      <c r="H607" s="120">
        <v>26.5197</v>
      </c>
      <c r="I607" s="120">
        <v>0.26490000000000002</v>
      </c>
      <c r="J607" s="120">
        <v>12.04</v>
      </c>
      <c r="K607" s="120">
        <v>29.185199999999998</v>
      </c>
      <c r="L607" s="120">
        <v>0.32929999999999998</v>
      </c>
      <c r="M607" s="120">
        <v>12.04</v>
      </c>
      <c r="N607" s="120">
        <v>12.557399999999999</v>
      </c>
      <c r="O607" s="120">
        <v>0.74070000000000003</v>
      </c>
      <c r="P607" s="120">
        <v>12.04</v>
      </c>
      <c r="Q607" s="120">
        <v>25.9709</v>
      </c>
      <c r="R607" s="120">
        <v>0.30709999999999998</v>
      </c>
      <c r="S607" s="120">
        <v>12.04</v>
      </c>
      <c r="T607" s="120">
        <v>11.272399999999999</v>
      </c>
      <c r="U607" s="120">
        <v>0.59340000000000004</v>
      </c>
      <c r="V607" s="120">
        <v>14.377000000000001</v>
      </c>
      <c r="W607" s="120">
        <v>12.7392</v>
      </c>
      <c r="X607" s="120">
        <v>0.2253</v>
      </c>
      <c r="Y607" s="120">
        <v>12.04</v>
      </c>
      <c r="Z607" s="120">
        <v>29.250499999999999</v>
      </c>
      <c r="AA607" s="120">
        <v>0.29370000000000002</v>
      </c>
      <c r="AB607" s="120">
        <v>12.04</v>
      </c>
      <c r="AC607" s="120">
        <v>23.004899999999999</v>
      </c>
      <c r="AD607" s="120">
        <v>0.26669999999999999</v>
      </c>
      <c r="AE607" s="120">
        <v>14.365</v>
      </c>
      <c r="AF607" s="120">
        <v>24.6937</v>
      </c>
      <c r="AG607" s="120">
        <v>7.7399999999999997E-2</v>
      </c>
      <c r="AH607" s="120">
        <v>12.04</v>
      </c>
      <c r="AI607" s="120">
        <v>26.829499999999999</v>
      </c>
      <c r="AJ607" s="120">
        <v>0.33979999999999999</v>
      </c>
      <c r="AK607" s="120">
        <v>12.04</v>
      </c>
      <c r="AL607" s="120">
        <v>24.512799999999999</v>
      </c>
      <c r="AM607" s="120">
        <v>0.39679999999999999</v>
      </c>
      <c r="AN607" s="120">
        <v>14.81</v>
      </c>
      <c r="AO607" s="120">
        <v>19.901399999999999</v>
      </c>
      <c r="AP607" s="120">
        <v>0.2341</v>
      </c>
      <c r="AT607" s="120">
        <v>12.04</v>
      </c>
      <c r="AU607" s="120">
        <v>26.293700000000001</v>
      </c>
      <c r="AV607" s="120">
        <v>0.32679999999999998</v>
      </c>
      <c r="BO607" s="120">
        <v>12.04</v>
      </c>
      <c r="BP607" s="120">
        <v>25.094999999999999</v>
      </c>
      <c r="BQ607" s="120">
        <v>0.28710000000000002</v>
      </c>
      <c r="BR607" s="120">
        <v>12.04</v>
      </c>
      <c r="BS607" s="120">
        <v>29.1494</v>
      </c>
      <c r="BT607" s="120">
        <v>0.2452</v>
      </c>
      <c r="CA607" s="120">
        <v>12.04</v>
      </c>
      <c r="CB607" s="120">
        <v>12.8863</v>
      </c>
      <c r="CC607" s="120">
        <v>0.46100000000000002</v>
      </c>
      <c r="CD607" s="120">
        <v>12.04</v>
      </c>
      <c r="CE607" s="120">
        <v>33.152299999999997</v>
      </c>
      <c r="CF607" s="120">
        <v>0.35039999999999999</v>
      </c>
      <c r="CS607" s="120">
        <v>12.04</v>
      </c>
      <c r="CT607" s="120">
        <v>19.8873</v>
      </c>
      <c r="CU607" s="120">
        <v>0.18390000000000001</v>
      </c>
      <c r="CY607" s="120">
        <v>12.04</v>
      </c>
      <c r="CZ607" s="120">
        <v>27.858599999999999</v>
      </c>
      <c r="DA607" s="120">
        <v>0.29389999999999999</v>
      </c>
      <c r="DH607" s="120">
        <v>12.04</v>
      </c>
      <c r="DI607" s="120">
        <v>19.291499999999999</v>
      </c>
      <c r="DJ607" s="120">
        <v>0.34660000000000002</v>
      </c>
      <c r="DN607" s="120">
        <v>12.04</v>
      </c>
      <c r="DO607" s="120">
        <v>25.345400000000001</v>
      </c>
      <c r="DP607" s="120">
        <v>0.23100000000000001</v>
      </c>
      <c r="DW607" s="120">
        <v>12.04</v>
      </c>
      <c r="DX607" s="120">
        <v>30.3748</v>
      </c>
      <c r="DY607" s="120">
        <v>0.29260000000000003</v>
      </c>
      <c r="DZ607" s="120">
        <v>12.04</v>
      </c>
      <c r="EA607" s="120">
        <v>31.014800000000001</v>
      </c>
      <c r="EB607" s="120">
        <v>0.36670000000000003</v>
      </c>
      <c r="EL607" s="120">
        <v>12.04</v>
      </c>
      <c r="EM607" s="120">
        <v>37.869100000000003</v>
      </c>
      <c r="EN607" s="120">
        <v>0.3377</v>
      </c>
      <c r="EO607" s="120">
        <v>12.04</v>
      </c>
      <c r="EP607" s="120">
        <v>16.9344</v>
      </c>
      <c r="EQ607" s="120">
        <v>0.18410000000000001</v>
      </c>
      <c r="EU607" s="120">
        <v>12.04</v>
      </c>
      <c r="EV607" s="120">
        <v>32.122500000000002</v>
      </c>
      <c r="EW607" s="120">
        <v>0.28189999999999998</v>
      </c>
      <c r="EX607" s="120">
        <v>12.04</v>
      </c>
      <c r="EY607" s="120">
        <v>18.318000000000001</v>
      </c>
      <c r="EZ607" s="120">
        <v>0.71330000000000005</v>
      </c>
      <c r="FM607" s="120">
        <v>12.04</v>
      </c>
      <c r="FN607" s="120">
        <v>26.5748</v>
      </c>
      <c r="FO607" s="120">
        <v>0.20569999999999999</v>
      </c>
      <c r="FP607" s="120">
        <v>12.04</v>
      </c>
      <c r="FQ607" s="120">
        <v>34.650500000000001</v>
      </c>
      <c r="FR607" s="120">
        <v>0.28100000000000003</v>
      </c>
      <c r="FV607" s="120">
        <v>12.04</v>
      </c>
      <c r="FW607" s="120">
        <v>21.332899999999999</v>
      </c>
      <c r="FX607" s="120">
        <v>0.28399999999999997</v>
      </c>
      <c r="FY607" s="120">
        <v>12.04</v>
      </c>
      <c r="FZ607" s="120">
        <v>19.814699999999998</v>
      </c>
      <c r="GA607" s="120">
        <v>0.17460000000000001</v>
      </c>
      <c r="GE607" s="120">
        <v>12.04</v>
      </c>
      <c r="GF607" s="120">
        <v>28.363700000000001</v>
      </c>
      <c r="GG607" s="120">
        <v>0.1794</v>
      </c>
      <c r="GH607" s="120">
        <v>12.04</v>
      </c>
      <c r="GI607" s="120">
        <v>20.637499999999999</v>
      </c>
      <c r="GJ607" s="120">
        <v>0.22819999999999999</v>
      </c>
      <c r="GK607" s="120">
        <v>12.04</v>
      </c>
      <c r="GL607" s="120">
        <v>25.661300000000001</v>
      </c>
      <c r="GM607" s="120">
        <v>0.47410000000000002</v>
      </c>
      <c r="GN607" s="120">
        <v>12.04</v>
      </c>
      <c r="GO607" s="120">
        <v>19.8352</v>
      </c>
      <c r="GP607" s="120">
        <v>0.30209999999999998</v>
      </c>
      <c r="GW607" s="120">
        <v>12.04</v>
      </c>
      <c r="GX607" s="120">
        <v>24.975000000000001</v>
      </c>
      <c r="GY607" s="120">
        <v>0.52159999999999995</v>
      </c>
      <c r="GZ607" s="120">
        <v>12.04</v>
      </c>
      <c r="HA607" s="120">
        <v>19.172699999999999</v>
      </c>
      <c r="HB607" s="120">
        <v>0.38919999999999999</v>
      </c>
      <c r="HF607" s="120">
        <v>12.04</v>
      </c>
      <c r="HG607" s="120">
        <v>24.628799999999998</v>
      </c>
      <c r="HH607" s="120">
        <v>0.50470000000000004</v>
      </c>
      <c r="HO607" s="120">
        <v>12.04</v>
      </c>
      <c r="HP607" s="120">
        <v>21.8443</v>
      </c>
      <c r="HQ607" s="120">
        <v>0.31869999999999998</v>
      </c>
      <c r="HR607" s="120">
        <v>12.04</v>
      </c>
      <c r="HS607" s="120">
        <v>54.2455</v>
      </c>
      <c r="HT607" s="120">
        <v>0.88470000000000004</v>
      </c>
      <c r="HX607" s="128">
        <v>12.04</v>
      </c>
      <c r="HY607" s="128">
        <v>20.000299999999999</v>
      </c>
      <c r="HZ607" s="120">
        <v>0.14990000000000001</v>
      </c>
      <c r="IA607" s="128">
        <v>12.04</v>
      </c>
      <c r="IB607" s="128">
        <v>21.572399999999998</v>
      </c>
      <c r="IC607" s="120">
        <v>0.14050000000000001</v>
      </c>
      <c r="ID607" s="128">
        <v>12.04</v>
      </c>
      <c r="IE607" s="128">
        <v>25.750399999999999</v>
      </c>
      <c r="IF607" s="120">
        <v>0.13769999999999999</v>
      </c>
      <c r="IG607" s="128">
        <v>12.04</v>
      </c>
      <c r="IH607" s="128">
        <v>21.313800000000001</v>
      </c>
      <c r="II607" s="120">
        <v>0.16250000000000001</v>
      </c>
      <c r="IJ607" s="128">
        <v>12.04</v>
      </c>
      <c r="IK607" s="128">
        <v>10.5602</v>
      </c>
      <c r="IL607" s="120">
        <v>0.1696</v>
      </c>
      <c r="IM607" s="128">
        <v>12.04</v>
      </c>
      <c r="IN607" s="128">
        <v>4.5248999999999997</v>
      </c>
      <c r="IO607" s="120">
        <v>8.4400000000000003E-2</v>
      </c>
      <c r="IP607" s="128">
        <v>12.04</v>
      </c>
      <c r="IQ607" s="128">
        <v>20.042100000000001</v>
      </c>
      <c r="IR607" s="120">
        <v>0.1424</v>
      </c>
      <c r="IS607" s="128">
        <v>12.04</v>
      </c>
      <c r="IT607" s="128">
        <v>41.364400000000003</v>
      </c>
      <c r="IU607" s="120">
        <v>0.47549999999999998</v>
      </c>
      <c r="IV607" s="128">
        <v>12.04</v>
      </c>
      <c r="IW607" s="128">
        <v>26.8444</v>
      </c>
      <c r="IX607" s="120">
        <v>0.26</v>
      </c>
      <c r="IY607" s="128">
        <v>12.04</v>
      </c>
      <c r="IZ607" s="128">
        <v>4.6124999999999998</v>
      </c>
      <c r="JA607" s="120">
        <v>0.20250000000000001</v>
      </c>
      <c r="JB607" s="128">
        <v>12.04</v>
      </c>
      <c r="JC607" s="128">
        <v>10.8774</v>
      </c>
      <c r="JD607" s="120">
        <v>6.4699999999999994E-2</v>
      </c>
      <c r="JE607" s="128">
        <v>12.04</v>
      </c>
      <c r="JF607" s="128">
        <v>7.3395000000000001</v>
      </c>
      <c r="JG607" s="120">
        <v>0.1966</v>
      </c>
      <c r="JH607" s="128">
        <v>12.04</v>
      </c>
      <c r="JI607" s="128">
        <v>24.739100000000001</v>
      </c>
      <c r="JJ607" s="120">
        <v>0.14180000000000001</v>
      </c>
      <c r="JK607" s="128">
        <v>12.04</v>
      </c>
      <c r="JL607" s="128">
        <v>22.293199999999999</v>
      </c>
      <c r="JM607" s="120">
        <v>0.18379999999999999</v>
      </c>
      <c r="JN607" s="128">
        <v>12.04</v>
      </c>
      <c r="JO607" s="128">
        <v>25.5931</v>
      </c>
      <c r="JP607" s="120">
        <v>0.23799999999999999</v>
      </c>
      <c r="JQ607" s="128">
        <v>12.04</v>
      </c>
      <c r="JR607" s="128">
        <v>19.829799999999999</v>
      </c>
      <c r="JS607" s="120">
        <v>0.1056</v>
      </c>
    </row>
    <row r="608" spans="1:279" x14ac:dyDescent="0.25">
      <c r="A608" s="128">
        <v>12.06</v>
      </c>
      <c r="B608" s="128">
        <v>15.850899999999999</v>
      </c>
      <c r="C608" s="120">
        <v>0.16880000000000001</v>
      </c>
      <c r="D608" s="120">
        <v>12.06</v>
      </c>
      <c r="E608" s="120">
        <v>27.715699999999998</v>
      </c>
      <c r="F608" s="120">
        <v>0.20380000000000001</v>
      </c>
      <c r="G608" s="120">
        <v>12.06</v>
      </c>
      <c r="H608" s="120">
        <v>26.832899999999999</v>
      </c>
      <c r="I608" s="120">
        <v>0.3231</v>
      </c>
      <c r="J608" s="120">
        <v>12.06</v>
      </c>
      <c r="K608" s="120">
        <v>29.133500000000002</v>
      </c>
      <c r="L608" s="120">
        <v>0.28639999999999999</v>
      </c>
      <c r="M608" s="120">
        <v>12.06</v>
      </c>
      <c r="N608" s="120">
        <v>11.5609</v>
      </c>
      <c r="O608" s="120">
        <v>0.74619999999999997</v>
      </c>
      <c r="P608" s="120">
        <v>12.06</v>
      </c>
      <c r="Q608" s="120">
        <v>25.936299999999999</v>
      </c>
      <c r="R608" s="120">
        <v>0.31019999999999998</v>
      </c>
      <c r="S608" s="120">
        <v>12.06</v>
      </c>
      <c r="T608" s="120">
        <v>9.4831000000000003</v>
      </c>
      <c r="U608" s="120">
        <v>0.63570000000000004</v>
      </c>
      <c r="V608" s="120">
        <v>14.397</v>
      </c>
      <c r="W608" s="120">
        <v>17.146000000000001</v>
      </c>
      <c r="X608" s="120">
        <v>0.23330000000000001</v>
      </c>
      <c r="Y608" s="120">
        <v>12.06</v>
      </c>
      <c r="Z608" s="120">
        <v>29.2288</v>
      </c>
      <c r="AA608" s="120">
        <v>0.2883</v>
      </c>
      <c r="AB608" s="120">
        <v>12.06</v>
      </c>
      <c r="AC608" s="120">
        <v>22.636299999999999</v>
      </c>
      <c r="AD608" s="120">
        <v>0.24759999999999999</v>
      </c>
      <c r="AE608" s="120">
        <v>14.385</v>
      </c>
      <c r="AF608" s="120">
        <v>24.2987</v>
      </c>
      <c r="AG608" s="120">
        <v>7.9299999999999995E-2</v>
      </c>
      <c r="AH608" s="120">
        <v>12.06</v>
      </c>
      <c r="AI608" s="120">
        <v>26.825500000000002</v>
      </c>
      <c r="AJ608" s="120">
        <v>0.33960000000000001</v>
      </c>
      <c r="AK608" s="120">
        <v>12.06</v>
      </c>
      <c r="AL608" s="120">
        <v>25.638100000000001</v>
      </c>
      <c r="AM608" s="120">
        <v>0.41070000000000001</v>
      </c>
      <c r="AN608" s="120">
        <v>14.83</v>
      </c>
      <c r="AO608" s="120">
        <v>19.8523</v>
      </c>
      <c r="AP608" s="120">
        <v>0.24110000000000001</v>
      </c>
      <c r="AT608" s="120">
        <v>12.06</v>
      </c>
      <c r="AU608" s="120">
        <v>26.629799999999999</v>
      </c>
      <c r="AV608" s="120">
        <v>0.33189999999999997</v>
      </c>
      <c r="BO608" s="120">
        <v>12.06</v>
      </c>
      <c r="BP608" s="120">
        <v>25.3658</v>
      </c>
      <c r="BQ608" s="120">
        <v>0.29409999999999997</v>
      </c>
      <c r="BR608" s="120">
        <v>12.06</v>
      </c>
      <c r="BS608" s="120">
        <v>29.619900000000001</v>
      </c>
      <c r="BT608" s="120">
        <v>0.23649999999999999</v>
      </c>
      <c r="CA608" s="120">
        <v>12.06</v>
      </c>
      <c r="CB608" s="120">
        <v>10.645899999999999</v>
      </c>
      <c r="CC608" s="120">
        <v>0.4536</v>
      </c>
      <c r="CD608" s="120">
        <v>12.06</v>
      </c>
      <c r="CE608" s="120">
        <v>32.711500000000001</v>
      </c>
      <c r="CF608" s="120">
        <v>0.3196</v>
      </c>
      <c r="CS608" s="120">
        <v>12.06</v>
      </c>
      <c r="CT608" s="120">
        <v>20.180599999999998</v>
      </c>
      <c r="CU608" s="120">
        <v>0.192</v>
      </c>
      <c r="CY608" s="120">
        <v>12.06</v>
      </c>
      <c r="CZ608" s="120">
        <v>26.940799999999999</v>
      </c>
      <c r="DA608" s="120">
        <v>0.30420000000000003</v>
      </c>
      <c r="DH608" s="120">
        <v>12.06</v>
      </c>
      <c r="DI608" s="120">
        <v>19.144400000000001</v>
      </c>
      <c r="DJ608" s="120">
        <v>0.40429999999999999</v>
      </c>
      <c r="DN608" s="120">
        <v>12.06</v>
      </c>
      <c r="DO608" s="120">
        <v>25.7378</v>
      </c>
      <c r="DP608" s="120">
        <v>0.2301</v>
      </c>
      <c r="DW608" s="120">
        <v>12.06</v>
      </c>
      <c r="DX608" s="120">
        <v>30.348700000000001</v>
      </c>
      <c r="DY608" s="120">
        <v>0.2848</v>
      </c>
      <c r="DZ608" s="120">
        <v>12.06</v>
      </c>
      <c r="EA608" s="120">
        <v>30.765799999999999</v>
      </c>
      <c r="EB608" s="120">
        <v>0.37280000000000002</v>
      </c>
      <c r="EL608" s="120">
        <v>12.06</v>
      </c>
      <c r="EM608" s="120">
        <v>37.518099999999997</v>
      </c>
      <c r="EN608" s="120">
        <v>0.34989999999999999</v>
      </c>
      <c r="EO608" s="120">
        <v>12.06</v>
      </c>
      <c r="EP608" s="120">
        <v>17.060099999999998</v>
      </c>
      <c r="EQ608" s="120">
        <v>0.2046</v>
      </c>
      <c r="EU608" s="120">
        <v>12.06</v>
      </c>
      <c r="EV608" s="120">
        <v>32.1111</v>
      </c>
      <c r="EW608" s="120">
        <v>0.2823</v>
      </c>
      <c r="EX608" s="120">
        <v>12.06</v>
      </c>
      <c r="EY608" s="120">
        <v>16.8596</v>
      </c>
      <c r="EZ608" s="120">
        <v>0.747</v>
      </c>
      <c r="FM608" s="120">
        <v>12.06</v>
      </c>
      <c r="FN608" s="120">
        <v>26.658200000000001</v>
      </c>
      <c r="FO608" s="120">
        <v>0.18940000000000001</v>
      </c>
      <c r="FP608" s="120">
        <v>12.06</v>
      </c>
      <c r="FQ608" s="120">
        <v>35.778700000000001</v>
      </c>
      <c r="FR608" s="120">
        <v>0.25640000000000002</v>
      </c>
      <c r="FV608" s="120">
        <v>12.06</v>
      </c>
      <c r="FW608" s="120">
        <v>21.3231</v>
      </c>
      <c r="FX608" s="120">
        <v>0.26479999999999998</v>
      </c>
      <c r="FY608" s="120">
        <v>12.06</v>
      </c>
      <c r="FZ608" s="120">
        <v>20.315300000000001</v>
      </c>
      <c r="GA608" s="120">
        <v>0.17460000000000001</v>
      </c>
      <c r="GE608" s="120">
        <v>12.06</v>
      </c>
      <c r="GF608" s="120">
        <v>28.0718</v>
      </c>
      <c r="GG608" s="120">
        <v>0.20030000000000001</v>
      </c>
      <c r="GH608" s="120">
        <v>12.06</v>
      </c>
      <c r="GI608" s="120">
        <v>20.420300000000001</v>
      </c>
      <c r="GJ608" s="120">
        <v>0.221</v>
      </c>
      <c r="GK608" s="120">
        <v>12.06</v>
      </c>
      <c r="GL608" s="120">
        <v>25.4648</v>
      </c>
      <c r="GM608" s="120">
        <v>0.49669999999999997</v>
      </c>
      <c r="GN608" s="120">
        <v>12.06</v>
      </c>
      <c r="GO608" s="120">
        <v>19.815999999999999</v>
      </c>
      <c r="GP608" s="120">
        <v>0.31909999999999999</v>
      </c>
      <c r="GW608" s="120">
        <v>12.06</v>
      </c>
      <c r="GX608" s="120">
        <v>25.1921</v>
      </c>
      <c r="GY608" s="120">
        <v>0.52259999999999995</v>
      </c>
      <c r="GZ608" s="120">
        <v>12.06</v>
      </c>
      <c r="HA608" s="120">
        <v>19.166499999999999</v>
      </c>
      <c r="HB608" s="120">
        <v>0.39510000000000001</v>
      </c>
      <c r="HF608" s="120">
        <v>12.06</v>
      </c>
      <c r="HG608" s="120">
        <v>24.286000000000001</v>
      </c>
      <c r="HH608" s="120">
        <v>0.49730000000000002</v>
      </c>
      <c r="HO608" s="120">
        <v>12.06</v>
      </c>
      <c r="HP608" s="120">
        <v>22.725300000000001</v>
      </c>
      <c r="HQ608" s="120">
        <v>0.28170000000000001</v>
      </c>
      <c r="HR608" s="120">
        <v>12.06</v>
      </c>
      <c r="HS608" s="120">
        <v>55.055700000000002</v>
      </c>
      <c r="HT608" s="120">
        <v>0.75119999999999998</v>
      </c>
      <c r="HX608" s="128">
        <v>12.06</v>
      </c>
      <c r="HY608" s="128">
        <v>20.3901</v>
      </c>
      <c r="HZ608" s="120">
        <v>0.1341</v>
      </c>
      <c r="IA608" s="128">
        <v>12.06</v>
      </c>
      <c r="IB608" s="128">
        <v>21.136199999999999</v>
      </c>
      <c r="IC608" s="120">
        <v>0.15079999999999999</v>
      </c>
      <c r="ID608" s="128">
        <v>12.06</v>
      </c>
      <c r="IE608" s="128">
        <v>26.261800000000001</v>
      </c>
      <c r="IF608" s="120">
        <v>0.14360000000000001</v>
      </c>
      <c r="IG608" s="128">
        <v>12.06</v>
      </c>
      <c r="IH608" s="128">
        <v>21.6662</v>
      </c>
      <c r="II608" s="120">
        <v>0.16159999999999999</v>
      </c>
      <c r="IJ608" s="128">
        <v>12.06</v>
      </c>
      <c r="IK608" s="128">
        <v>10.1624</v>
      </c>
      <c r="IL608" s="120">
        <v>0.1938</v>
      </c>
      <c r="IM608" s="128">
        <v>12.06</v>
      </c>
      <c r="IN608" s="128">
        <v>3.9729999999999999</v>
      </c>
      <c r="IO608" s="120">
        <v>9.1899999999999996E-2</v>
      </c>
      <c r="IP608" s="128">
        <v>12.06</v>
      </c>
      <c r="IQ608" s="128">
        <v>19.5794</v>
      </c>
      <c r="IR608" s="120">
        <v>0.13789999999999999</v>
      </c>
      <c r="IS608" s="128">
        <v>12.06</v>
      </c>
      <c r="IT608" s="128">
        <v>41.476399999999998</v>
      </c>
      <c r="IU608" s="120">
        <v>0.47739999999999999</v>
      </c>
      <c r="IV608" s="128">
        <v>12.06</v>
      </c>
      <c r="IW608" s="128">
        <v>25.797799999999999</v>
      </c>
      <c r="IX608" s="120">
        <v>0.28670000000000001</v>
      </c>
      <c r="IY608" s="128">
        <v>12.06</v>
      </c>
      <c r="IZ608" s="128">
        <v>4.0320999999999998</v>
      </c>
      <c r="JA608" s="120">
        <v>0.19889999999999999</v>
      </c>
      <c r="JB608" s="128">
        <v>12.06</v>
      </c>
      <c r="JC608" s="128">
        <v>10.7719</v>
      </c>
      <c r="JD608" s="120">
        <v>6.4899999999999999E-2</v>
      </c>
      <c r="JE608" s="128">
        <v>12.06</v>
      </c>
      <c r="JF608" s="128">
        <v>7.3425000000000002</v>
      </c>
      <c r="JG608" s="120">
        <v>0.18149999999999999</v>
      </c>
      <c r="JH608" s="128">
        <v>12.06</v>
      </c>
      <c r="JI608" s="128">
        <v>24.442399999999999</v>
      </c>
      <c r="JJ608" s="120">
        <v>0.16320000000000001</v>
      </c>
      <c r="JK608" s="128">
        <v>12.06</v>
      </c>
      <c r="JL608" s="128">
        <v>22.751200000000001</v>
      </c>
      <c r="JM608" s="120">
        <v>0.17080000000000001</v>
      </c>
      <c r="JN608" s="128">
        <v>12.06</v>
      </c>
      <c r="JO608" s="128">
        <v>25.1967</v>
      </c>
      <c r="JP608" s="120">
        <v>0.2203</v>
      </c>
      <c r="JQ608" s="128">
        <v>12.06</v>
      </c>
      <c r="JR608" s="128">
        <v>20.049900000000001</v>
      </c>
      <c r="JS608" s="120">
        <v>0.1109</v>
      </c>
    </row>
    <row r="609" spans="1:279" x14ac:dyDescent="0.25">
      <c r="A609" s="128">
        <v>12.08</v>
      </c>
      <c r="B609" s="128">
        <v>15.8775</v>
      </c>
      <c r="C609" s="120">
        <v>0.17249999999999999</v>
      </c>
      <c r="D609" s="120">
        <v>12.08</v>
      </c>
      <c r="E609" s="120">
        <v>27.912600000000001</v>
      </c>
      <c r="F609" s="120">
        <v>0.22220000000000001</v>
      </c>
      <c r="G609" s="120">
        <v>12.08</v>
      </c>
      <c r="H609" s="120">
        <v>26.153500000000001</v>
      </c>
      <c r="I609" s="120">
        <v>0.27510000000000001</v>
      </c>
      <c r="J609" s="120">
        <v>12.08</v>
      </c>
      <c r="K609" s="120">
        <v>29.0124</v>
      </c>
      <c r="L609" s="120">
        <v>0.30259999999999998</v>
      </c>
      <c r="M609" s="120">
        <v>12.08</v>
      </c>
      <c r="N609" s="120">
        <v>10.9781</v>
      </c>
      <c r="O609" s="120">
        <v>0.73070000000000002</v>
      </c>
      <c r="P609" s="120">
        <v>12.08</v>
      </c>
      <c r="Q609" s="120">
        <v>25.767099999999999</v>
      </c>
      <c r="R609" s="120">
        <v>0.30669999999999997</v>
      </c>
      <c r="S609" s="120">
        <v>12.08</v>
      </c>
      <c r="T609" s="120">
        <v>9.9106000000000005</v>
      </c>
      <c r="U609" s="120">
        <v>0.68530000000000002</v>
      </c>
      <c r="V609" s="120">
        <v>14.417</v>
      </c>
      <c r="W609" s="120">
        <v>25.5273</v>
      </c>
      <c r="X609" s="120">
        <v>0.24149999999999999</v>
      </c>
      <c r="Y609" s="120">
        <v>12.08</v>
      </c>
      <c r="Z609" s="120">
        <v>29.226400000000002</v>
      </c>
      <c r="AA609" s="120">
        <v>0.28570000000000001</v>
      </c>
      <c r="AB609" s="120">
        <v>12.08</v>
      </c>
      <c r="AC609" s="120">
        <v>22.322199999999999</v>
      </c>
      <c r="AD609" s="120">
        <v>0.22750000000000001</v>
      </c>
      <c r="AE609" s="120">
        <v>14.404999999999999</v>
      </c>
      <c r="AF609" s="120">
        <v>24.136099999999999</v>
      </c>
      <c r="AG609" s="120">
        <v>8.3699999999999997E-2</v>
      </c>
      <c r="AH609" s="120">
        <v>12.08</v>
      </c>
      <c r="AI609" s="120">
        <v>27.051500000000001</v>
      </c>
      <c r="AJ609" s="120">
        <v>0.34389999999999998</v>
      </c>
      <c r="AK609" s="120">
        <v>12.08</v>
      </c>
      <c r="AL609" s="120">
        <v>26.544799999999999</v>
      </c>
      <c r="AM609" s="120">
        <v>0.42770000000000002</v>
      </c>
      <c r="AN609" s="120">
        <v>14.85</v>
      </c>
      <c r="AO609" s="120">
        <v>19.769200000000001</v>
      </c>
      <c r="AP609" s="120">
        <v>0.25040000000000001</v>
      </c>
      <c r="AT609" s="120">
        <v>12.08</v>
      </c>
      <c r="AU609" s="120">
        <v>27.264399999999998</v>
      </c>
      <c r="AV609" s="120">
        <v>0.34279999999999999</v>
      </c>
      <c r="BO609" s="120">
        <v>12.08</v>
      </c>
      <c r="BP609" s="120">
        <v>25.486899999999999</v>
      </c>
      <c r="BQ609" s="120">
        <v>0.3009</v>
      </c>
      <c r="BR609" s="120">
        <v>12.08</v>
      </c>
      <c r="BS609" s="120">
        <v>29.916399999999999</v>
      </c>
      <c r="BT609" s="120">
        <v>0.24160000000000001</v>
      </c>
      <c r="CA609" s="120">
        <v>12.08</v>
      </c>
      <c r="CB609" s="120">
        <v>8.3546999999999993</v>
      </c>
      <c r="CC609" s="120">
        <v>0.39960000000000001</v>
      </c>
      <c r="CD609" s="120">
        <v>12.08</v>
      </c>
      <c r="CE609" s="120">
        <v>32.452199999999998</v>
      </c>
      <c r="CF609" s="120">
        <v>0.28039999999999998</v>
      </c>
      <c r="CS609" s="120">
        <v>12.08</v>
      </c>
      <c r="CT609" s="120">
        <v>20.162500000000001</v>
      </c>
      <c r="CU609" s="120">
        <v>0.22189999999999999</v>
      </c>
      <c r="CY609" s="120">
        <v>12.08</v>
      </c>
      <c r="CZ609" s="120">
        <v>26.196400000000001</v>
      </c>
      <c r="DA609" s="120">
        <v>0.30730000000000002</v>
      </c>
      <c r="DH609" s="120">
        <v>12.08</v>
      </c>
      <c r="DI609" s="120">
        <v>18.519200000000001</v>
      </c>
      <c r="DJ609" s="120">
        <v>0.4743</v>
      </c>
      <c r="DN609" s="120">
        <v>12.08</v>
      </c>
      <c r="DO609" s="120">
        <v>25.214700000000001</v>
      </c>
      <c r="DP609" s="120">
        <v>0.22919999999999999</v>
      </c>
      <c r="DW609" s="120">
        <v>12.08</v>
      </c>
      <c r="DX609" s="120">
        <v>30.399100000000001</v>
      </c>
      <c r="DY609" s="120">
        <v>0.307</v>
      </c>
      <c r="DZ609" s="120">
        <v>12.08</v>
      </c>
      <c r="EA609" s="120">
        <v>30.489899999999999</v>
      </c>
      <c r="EB609" s="120">
        <v>0.36799999999999999</v>
      </c>
      <c r="EL609" s="120">
        <v>12.08</v>
      </c>
      <c r="EM609" s="120">
        <v>37.150700000000001</v>
      </c>
      <c r="EN609" s="120">
        <v>0.32600000000000001</v>
      </c>
      <c r="EO609" s="120">
        <v>12.08</v>
      </c>
      <c r="EP609" s="120">
        <v>17.191500000000001</v>
      </c>
      <c r="EQ609" s="120">
        <v>0.19500000000000001</v>
      </c>
      <c r="EU609" s="120">
        <v>12.08</v>
      </c>
      <c r="EV609" s="120">
        <v>32.418100000000003</v>
      </c>
      <c r="EW609" s="120">
        <v>0.2802</v>
      </c>
      <c r="EX609" s="120">
        <v>12.08</v>
      </c>
      <c r="EY609" s="120">
        <v>14.6243</v>
      </c>
      <c r="EZ609" s="120">
        <v>0.65569999999999995</v>
      </c>
      <c r="FM609" s="120">
        <v>12.08</v>
      </c>
      <c r="FN609" s="120">
        <v>26.466899999999999</v>
      </c>
      <c r="FO609" s="120">
        <v>0.19539999999999999</v>
      </c>
      <c r="FP609" s="120">
        <v>12.08</v>
      </c>
      <c r="FQ609" s="120">
        <v>36.686599999999999</v>
      </c>
      <c r="FR609" s="120">
        <v>0.2366</v>
      </c>
      <c r="FV609" s="120">
        <v>12.08</v>
      </c>
      <c r="FW609" s="120">
        <v>21.417400000000001</v>
      </c>
      <c r="FX609" s="120">
        <v>0.2732</v>
      </c>
      <c r="FY609" s="120">
        <v>12.08</v>
      </c>
      <c r="FZ609" s="120">
        <v>20.827200000000001</v>
      </c>
      <c r="GA609" s="120">
        <v>0.189</v>
      </c>
      <c r="GE609" s="120">
        <v>12.08</v>
      </c>
      <c r="GF609" s="120">
        <v>28.049399999999999</v>
      </c>
      <c r="GG609" s="120">
        <v>0.2167</v>
      </c>
      <c r="GH609" s="120">
        <v>12.08</v>
      </c>
      <c r="GI609" s="120">
        <v>20.460999999999999</v>
      </c>
      <c r="GJ609" s="120">
        <v>0.2177</v>
      </c>
      <c r="GK609" s="120">
        <v>12.08</v>
      </c>
      <c r="GL609" s="120">
        <v>25.131599999999999</v>
      </c>
      <c r="GM609" s="120">
        <v>0.51480000000000004</v>
      </c>
      <c r="GN609" s="120">
        <v>12.08</v>
      </c>
      <c r="GO609" s="120">
        <v>19.743400000000001</v>
      </c>
      <c r="GP609" s="120">
        <v>0.3392</v>
      </c>
      <c r="GW609" s="120">
        <v>12.08</v>
      </c>
      <c r="GX609" s="120">
        <v>25.317399999999999</v>
      </c>
      <c r="GY609" s="120">
        <v>0.51839999999999997</v>
      </c>
      <c r="GZ609" s="120">
        <v>12.08</v>
      </c>
      <c r="HA609" s="120">
        <v>19.1907</v>
      </c>
      <c r="HB609" s="120">
        <v>0.41370000000000001</v>
      </c>
      <c r="HF609" s="120">
        <v>12.08</v>
      </c>
      <c r="HG609" s="120">
        <v>23.892399999999999</v>
      </c>
      <c r="HH609" s="120">
        <v>0.44330000000000003</v>
      </c>
      <c r="HO609" s="120">
        <v>12.08</v>
      </c>
      <c r="HP609" s="120">
        <v>23.680299999999999</v>
      </c>
      <c r="HQ609" s="120">
        <v>0.2621</v>
      </c>
      <c r="HR609" s="120">
        <v>12.08</v>
      </c>
      <c r="HS609" s="120">
        <v>55.613999999999997</v>
      </c>
      <c r="HT609" s="120">
        <v>0.78939999999999999</v>
      </c>
      <c r="HX609" s="128">
        <v>12.08</v>
      </c>
      <c r="HY609" s="128">
        <v>20.729600000000001</v>
      </c>
      <c r="HZ609" s="120">
        <v>0.12189999999999999</v>
      </c>
      <c r="IA609" s="128">
        <v>12.08</v>
      </c>
      <c r="IB609" s="128">
        <v>20.614100000000001</v>
      </c>
      <c r="IC609" s="120">
        <v>0.16289999999999999</v>
      </c>
      <c r="ID609" s="128">
        <v>12.08</v>
      </c>
      <c r="IE609" s="128">
        <v>26.843800000000002</v>
      </c>
      <c r="IF609" s="120">
        <v>0.14630000000000001</v>
      </c>
      <c r="IG609" s="128">
        <v>12.08</v>
      </c>
      <c r="IH609" s="128">
        <v>22.268899999999999</v>
      </c>
      <c r="II609" s="120">
        <v>0.15859999999999999</v>
      </c>
      <c r="IJ609" s="128">
        <v>12.08</v>
      </c>
      <c r="IK609" s="128">
        <v>10.2638</v>
      </c>
      <c r="IL609" s="120">
        <v>0.2041</v>
      </c>
      <c r="IM609" s="128">
        <v>12.08</v>
      </c>
      <c r="IN609" s="128">
        <v>3.3279999999999998</v>
      </c>
      <c r="IO609" s="120">
        <v>8.77E-2</v>
      </c>
      <c r="IP609" s="128">
        <v>12.08</v>
      </c>
      <c r="IQ609" s="128">
        <v>19.036999999999999</v>
      </c>
      <c r="IR609" s="120">
        <v>0.12970000000000001</v>
      </c>
      <c r="IS609" s="128">
        <v>12.08</v>
      </c>
      <c r="IT609" s="128">
        <v>42.490699999999997</v>
      </c>
      <c r="IU609" s="120">
        <v>0.46579999999999999</v>
      </c>
      <c r="IV609" s="128">
        <v>12.08</v>
      </c>
      <c r="IW609" s="128">
        <v>24.268699999999999</v>
      </c>
      <c r="IX609" s="120">
        <v>0.31340000000000001</v>
      </c>
      <c r="IY609" s="128">
        <v>12.08</v>
      </c>
      <c r="IZ609" s="128">
        <v>3.6753</v>
      </c>
      <c r="JA609" s="120">
        <v>0.19800000000000001</v>
      </c>
      <c r="JB609" s="128">
        <v>12.08</v>
      </c>
      <c r="JC609" s="128">
        <v>10.717700000000001</v>
      </c>
      <c r="JD609" s="120">
        <v>6.4699999999999994E-2</v>
      </c>
      <c r="JE609" s="128">
        <v>12.08</v>
      </c>
      <c r="JF609" s="128">
        <v>6.9466000000000001</v>
      </c>
      <c r="JG609" s="120">
        <v>0.17499999999999999</v>
      </c>
      <c r="JH609" s="128">
        <v>12.08</v>
      </c>
      <c r="JI609" s="128">
        <v>24.0791</v>
      </c>
      <c r="JJ609" s="120">
        <v>0.1452</v>
      </c>
      <c r="JK609" s="128">
        <v>12.08</v>
      </c>
      <c r="JL609" s="128">
        <v>23.517499999999998</v>
      </c>
      <c r="JM609" s="120">
        <v>0.15790000000000001</v>
      </c>
      <c r="JN609" s="128">
        <v>12.08</v>
      </c>
      <c r="JO609" s="128">
        <v>24.991</v>
      </c>
      <c r="JP609" s="120">
        <v>0.2026</v>
      </c>
      <c r="JQ609" s="128">
        <v>12.08</v>
      </c>
      <c r="JR609" s="128">
        <v>20.254999999999999</v>
      </c>
      <c r="JS609" s="120">
        <v>0.1134</v>
      </c>
    </row>
    <row r="610" spans="1:279" x14ac:dyDescent="0.25">
      <c r="A610" s="128">
        <v>12.1</v>
      </c>
      <c r="B610" s="128">
        <v>15.958</v>
      </c>
      <c r="C610" s="120">
        <v>0.1787</v>
      </c>
      <c r="D610" s="120">
        <v>12.1</v>
      </c>
      <c r="E610" s="120">
        <v>28.165199999999999</v>
      </c>
      <c r="F610" s="120">
        <v>0.23269999999999999</v>
      </c>
      <c r="G610" s="120">
        <v>12.1</v>
      </c>
      <c r="H610" s="120">
        <v>26.5867</v>
      </c>
      <c r="I610" s="120">
        <v>0.26369999999999999</v>
      </c>
      <c r="J610" s="120">
        <v>12.1</v>
      </c>
      <c r="K610" s="120">
        <v>28.3538</v>
      </c>
      <c r="L610" s="120">
        <v>0.33069999999999999</v>
      </c>
      <c r="M610" s="120">
        <v>12.1</v>
      </c>
      <c r="N610" s="120">
        <v>10.4397</v>
      </c>
      <c r="O610" s="120">
        <v>0.70740000000000003</v>
      </c>
      <c r="P610" s="120">
        <v>12.1</v>
      </c>
      <c r="Q610" s="120">
        <v>25.5977</v>
      </c>
      <c r="R610" s="120">
        <v>0.30299999999999999</v>
      </c>
      <c r="S610" s="120">
        <v>12.1</v>
      </c>
      <c r="T610" s="120">
        <v>11.672599999999999</v>
      </c>
      <c r="U610" s="120">
        <v>0.74139999999999995</v>
      </c>
      <c r="V610" s="120">
        <v>14.436999999999999</v>
      </c>
      <c r="W610" s="120">
        <v>28.045400000000001</v>
      </c>
      <c r="X610" s="120">
        <v>0.23219999999999999</v>
      </c>
      <c r="Y610" s="120">
        <v>12.1</v>
      </c>
      <c r="Z610" s="120">
        <v>28.984100000000002</v>
      </c>
      <c r="AA610" s="120">
        <v>0.3039</v>
      </c>
      <c r="AB610" s="120">
        <v>12.1</v>
      </c>
      <c r="AC610" s="120">
        <v>21.8384</v>
      </c>
      <c r="AD610" s="120">
        <v>0.20880000000000001</v>
      </c>
      <c r="AE610" s="120">
        <v>14.425000000000001</v>
      </c>
      <c r="AF610" s="120">
        <v>23.989000000000001</v>
      </c>
      <c r="AG610" s="120">
        <v>8.5800000000000001E-2</v>
      </c>
      <c r="AH610" s="120">
        <v>12.1</v>
      </c>
      <c r="AI610" s="120">
        <v>27.5596</v>
      </c>
      <c r="AJ610" s="120">
        <v>0.35649999999999998</v>
      </c>
      <c r="AK610" s="120">
        <v>12.1</v>
      </c>
      <c r="AL610" s="120">
        <v>27.058</v>
      </c>
      <c r="AM610" s="120">
        <v>0.44259999999999999</v>
      </c>
      <c r="AN610" s="120">
        <v>14.87</v>
      </c>
      <c r="AO610" s="120">
        <v>19.7666</v>
      </c>
      <c r="AP610" s="120">
        <v>0.25900000000000001</v>
      </c>
      <c r="AT610" s="120">
        <v>12.1</v>
      </c>
      <c r="AU610" s="120">
        <v>27.784500000000001</v>
      </c>
      <c r="AV610" s="120">
        <v>0.3503</v>
      </c>
      <c r="BO610" s="120">
        <v>12.1</v>
      </c>
      <c r="BP610" s="120">
        <v>25.7636</v>
      </c>
      <c r="BQ610" s="120">
        <v>0.30649999999999999</v>
      </c>
      <c r="BR610" s="120">
        <v>12.1</v>
      </c>
      <c r="BS610" s="120">
        <v>30.131799999999998</v>
      </c>
      <c r="BT610" s="120">
        <v>0.2515</v>
      </c>
      <c r="CA610" s="120">
        <v>12.1</v>
      </c>
      <c r="CB610" s="120">
        <v>6.5213000000000001</v>
      </c>
      <c r="CC610" s="120">
        <v>0.33660000000000001</v>
      </c>
      <c r="CD610" s="120">
        <v>12.1</v>
      </c>
      <c r="CE610" s="120">
        <v>32.095599999999997</v>
      </c>
      <c r="CF610" s="120">
        <v>0.25419999999999998</v>
      </c>
      <c r="CS610" s="120">
        <v>12.1</v>
      </c>
      <c r="CT610" s="120">
        <v>19.898800000000001</v>
      </c>
      <c r="CU610" s="120">
        <v>0.2296</v>
      </c>
      <c r="CY610" s="120">
        <v>12.1</v>
      </c>
      <c r="CZ610" s="120">
        <v>25.458100000000002</v>
      </c>
      <c r="DA610" s="120">
        <v>0.31280000000000002</v>
      </c>
      <c r="DH610" s="120">
        <v>12.1</v>
      </c>
      <c r="DI610" s="120">
        <v>17.111699999999999</v>
      </c>
      <c r="DJ610" s="120">
        <v>0.53959999999999997</v>
      </c>
      <c r="DN610" s="120">
        <v>12.1</v>
      </c>
      <c r="DO610" s="120">
        <v>24.435300000000002</v>
      </c>
      <c r="DP610" s="120">
        <v>0.22459999999999999</v>
      </c>
      <c r="DW610" s="120">
        <v>12.1</v>
      </c>
      <c r="DX610" s="120">
        <v>30.562000000000001</v>
      </c>
      <c r="DY610" s="120">
        <v>0.32100000000000001</v>
      </c>
      <c r="DZ610" s="120">
        <v>12.1</v>
      </c>
      <c r="EA610" s="120">
        <v>30.862100000000002</v>
      </c>
      <c r="EB610" s="120">
        <v>0.36919999999999997</v>
      </c>
      <c r="EL610" s="120">
        <v>12.1</v>
      </c>
      <c r="EM610" s="120">
        <v>36.731299999999997</v>
      </c>
      <c r="EN610" s="120">
        <v>0.3165</v>
      </c>
      <c r="EO610" s="120">
        <v>12.1</v>
      </c>
      <c r="EP610" s="120">
        <v>17.345199999999998</v>
      </c>
      <c r="EQ610" s="120">
        <v>0.21920000000000001</v>
      </c>
      <c r="EU610" s="120">
        <v>12.1</v>
      </c>
      <c r="EV610" s="120">
        <v>32.838900000000002</v>
      </c>
      <c r="EW610" s="120">
        <v>0.27810000000000001</v>
      </c>
      <c r="EX610" s="120">
        <v>12.1</v>
      </c>
      <c r="EY610" s="120">
        <v>13.9754</v>
      </c>
      <c r="EZ610" s="120">
        <v>0.53539999999999999</v>
      </c>
      <c r="FM610" s="120">
        <v>12.1</v>
      </c>
      <c r="FN610" s="120">
        <v>25.999700000000001</v>
      </c>
      <c r="FO610" s="120">
        <v>0.2051</v>
      </c>
      <c r="FP610" s="120">
        <v>12.1</v>
      </c>
      <c r="FQ610" s="120">
        <v>37.564</v>
      </c>
      <c r="FR610" s="120">
        <v>0.25790000000000002</v>
      </c>
      <c r="FV610" s="120">
        <v>12.1</v>
      </c>
      <c r="FW610" s="120">
        <v>21.417300000000001</v>
      </c>
      <c r="FX610" s="120">
        <v>0.27589999999999998</v>
      </c>
      <c r="FY610" s="120">
        <v>12.1</v>
      </c>
      <c r="FZ610" s="120">
        <v>21.5107</v>
      </c>
      <c r="GA610" s="120">
        <v>0.1835</v>
      </c>
      <c r="GE610" s="120">
        <v>12.1</v>
      </c>
      <c r="GF610" s="120">
        <v>28.177199999999999</v>
      </c>
      <c r="GG610" s="120">
        <v>0.2626</v>
      </c>
      <c r="GH610" s="120">
        <v>12.1</v>
      </c>
      <c r="GI610" s="120">
        <v>20.346499999999999</v>
      </c>
      <c r="GJ610" s="120">
        <v>0.21490000000000001</v>
      </c>
      <c r="GK610" s="120">
        <v>12.1</v>
      </c>
      <c r="GL610" s="120">
        <v>24.821100000000001</v>
      </c>
      <c r="GM610" s="120">
        <v>0.52139999999999997</v>
      </c>
      <c r="GN610" s="120">
        <v>12.1</v>
      </c>
      <c r="GO610" s="120">
        <v>19.686800000000002</v>
      </c>
      <c r="GP610" s="120">
        <v>0.36509999999999998</v>
      </c>
      <c r="GW610" s="120">
        <v>12.1</v>
      </c>
      <c r="GX610" s="120">
        <v>25.375499999999999</v>
      </c>
      <c r="GY610" s="120">
        <v>0.52159999999999995</v>
      </c>
      <c r="GZ610" s="120">
        <v>12.1</v>
      </c>
      <c r="HA610" s="120">
        <v>19.2393</v>
      </c>
      <c r="HB610" s="120">
        <v>0.4294</v>
      </c>
      <c r="HF610" s="120">
        <v>12.1</v>
      </c>
      <c r="HG610" s="120">
        <v>23.645499999999998</v>
      </c>
      <c r="HH610" s="120">
        <v>0.40160000000000001</v>
      </c>
      <c r="HO610" s="120">
        <v>12.1</v>
      </c>
      <c r="HP610" s="120">
        <v>24.738600000000002</v>
      </c>
      <c r="HQ610" s="120">
        <v>0.26129999999999998</v>
      </c>
      <c r="HR610" s="120">
        <v>12.1</v>
      </c>
      <c r="HS610" s="120">
        <v>55.424599999999998</v>
      </c>
      <c r="HT610" s="120">
        <v>0.80649999999999999</v>
      </c>
      <c r="HX610" s="128">
        <v>12.1</v>
      </c>
      <c r="HY610" s="128">
        <v>21.025099999999998</v>
      </c>
      <c r="HZ610" s="120">
        <v>0.1106</v>
      </c>
      <c r="IA610" s="128">
        <v>12.1</v>
      </c>
      <c r="IB610" s="128">
        <v>20.2163</v>
      </c>
      <c r="IC610" s="120">
        <v>0.1716</v>
      </c>
      <c r="ID610" s="128">
        <v>12.1</v>
      </c>
      <c r="IE610" s="128">
        <v>27.22</v>
      </c>
      <c r="IF610" s="120">
        <v>0.15110000000000001</v>
      </c>
      <c r="IG610" s="128">
        <v>12.1</v>
      </c>
      <c r="IH610" s="128">
        <v>22.656099999999999</v>
      </c>
      <c r="II610" s="120">
        <v>0.1578</v>
      </c>
      <c r="IJ610" s="128">
        <v>12.1</v>
      </c>
      <c r="IK610" s="128">
        <v>10.644399999999999</v>
      </c>
      <c r="IL610" s="120">
        <v>0.2145</v>
      </c>
      <c r="IM610" s="128">
        <v>12.1</v>
      </c>
      <c r="IN610" s="128">
        <v>2.8839000000000001</v>
      </c>
      <c r="IO610" s="120">
        <v>8.8300000000000003E-2</v>
      </c>
      <c r="IP610" s="128">
        <v>12.1</v>
      </c>
      <c r="IQ610" s="128">
        <v>18.5764</v>
      </c>
      <c r="IR610" s="120">
        <v>0.122</v>
      </c>
      <c r="IS610" s="128">
        <v>12.1</v>
      </c>
      <c r="IT610" s="128">
        <v>43.357100000000003</v>
      </c>
      <c r="IU610" s="120">
        <v>0.46689999999999998</v>
      </c>
      <c r="IV610" s="128">
        <v>12.1</v>
      </c>
      <c r="IW610" s="128">
        <v>22.926500000000001</v>
      </c>
      <c r="IX610" s="120">
        <v>0.3473</v>
      </c>
      <c r="IY610" s="128">
        <v>12.1</v>
      </c>
      <c r="IZ610" s="128">
        <v>3.5661</v>
      </c>
      <c r="JA610" s="120">
        <v>0.1978</v>
      </c>
      <c r="JB610" s="128">
        <v>12.1</v>
      </c>
      <c r="JC610" s="128">
        <v>10.7021</v>
      </c>
      <c r="JD610" s="120">
        <v>6.4500000000000002E-2</v>
      </c>
      <c r="JE610" s="128">
        <v>12.1</v>
      </c>
      <c r="JF610" s="128">
        <v>6.5968</v>
      </c>
      <c r="JG610" s="120">
        <v>0.1842</v>
      </c>
      <c r="JH610" s="128">
        <v>12.1</v>
      </c>
      <c r="JI610" s="128">
        <v>23.930199999999999</v>
      </c>
      <c r="JJ610" s="120">
        <v>0.13420000000000001</v>
      </c>
      <c r="JK610" s="128">
        <v>12.1</v>
      </c>
      <c r="JL610" s="128">
        <v>23.9588</v>
      </c>
      <c r="JM610" s="120">
        <v>0.1449</v>
      </c>
      <c r="JN610" s="128">
        <v>12.1</v>
      </c>
      <c r="JO610" s="128">
        <v>24.947900000000001</v>
      </c>
      <c r="JP610" s="120">
        <v>0.18490000000000001</v>
      </c>
      <c r="JQ610" s="128">
        <v>12.1</v>
      </c>
      <c r="JR610" s="128">
        <v>20.426100000000002</v>
      </c>
      <c r="JS610" s="120">
        <v>0.1154</v>
      </c>
    </row>
    <row r="611" spans="1:279" x14ac:dyDescent="0.25">
      <c r="A611" s="128">
        <v>12.12</v>
      </c>
      <c r="B611" s="128">
        <v>16.0703</v>
      </c>
      <c r="C611" s="120">
        <v>0.18820000000000001</v>
      </c>
      <c r="D611" s="120">
        <v>12.12</v>
      </c>
      <c r="E611" s="120">
        <v>27.949400000000001</v>
      </c>
      <c r="F611" s="120">
        <v>0.2424</v>
      </c>
      <c r="G611" s="120">
        <v>12.12</v>
      </c>
      <c r="H611" s="120">
        <v>28.225000000000001</v>
      </c>
      <c r="I611" s="120">
        <v>0.28820000000000001</v>
      </c>
      <c r="J611" s="120">
        <v>12.12</v>
      </c>
      <c r="K611" s="120">
        <v>28.227699999999999</v>
      </c>
      <c r="L611" s="120">
        <v>0.35170000000000001</v>
      </c>
      <c r="M611" s="120">
        <v>12.12</v>
      </c>
      <c r="N611" s="120">
        <v>9.7773000000000003</v>
      </c>
      <c r="O611" s="120">
        <v>0.6764</v>
      </c>
      <c r="P611" s="120">
        <v>12.12</v>
      </c>
      <c r="Q611" s="120">
        <v>25.342099999999999</v>
      </c>
      <c r="R611" s="120">
        <v>0.3034</v>
      </c>
      <c r="S611" s="120">
        <v>12.12</v>
      </c>
      <c r="T611" s="120">
        <v>13.073499999999999</v>
      </c>
      <c r="U611" s="120">
        <v>0.79300000000000004</v>
      </c>
      <c r="V611" s="120">
        <v>14.457000000000001</v>
      </c>
      <c r="W611" s="120">
        <v>29.827200000000001</v>
      </c>
      <c r="X611" s="120">
        <v>0.16950000000000001</v>
      </c>
      <c r="Y611" s="120">
        <v>12.12</v>
      </c>
      <c r="Z611" s="120">
        <v>28.7836</v>
      </c>
      <c r="AA611" s="120">
        <v>0.30549999999999999</v>
      </c>
      <c r="AB611" s="120">
        <v>12.12</v>
      </c>
      <c r="AC611" s="120">
        <v>21.436900000000001</v>
      </c>
      <c r="AD611" s="120">
        <v>0.22359999999999999</v>
      </c>
      <c r="AE611" s="120">
        <v>14.445</v>
      </c>
      <c r="AF611" s="120">
        <v>23.7788</v>
      </c>
      <c r="AG611" s="120">
        <v>8.4199999999999997E-2</v>
      </c>
      <c r="AH611" s="120">
        <v>12.12</v>
      </c>
      <c r="AI611" s="120">
        <v>27.9329</v>
      </c>
      <c r="AJ611" s="120">
        <v>0.3695</v>
      </c>
      <c r="AK611" s="120">
        <v>12.12</v>
      </c>
      <c r="AL611" s="120">
        <v>26.8093</v>
      </c>
      <c r="AM611" s="120">
        <v>0.45079999999999998</v>
      </c>
      <c r="AN611" s="120">
        <v>14.89</v>
      </c>
      <c r="AO611" s="120">
        <v>19.856300000000001</v>
      </c>
      <c r="AP611" s="120">
        <v>0.26100000000000001</v>
      </c>
      <c r="AT611" s="120">
        <v>12.12</v>
      </c>
      <c r="AU611" s="120">
        <v>28.097000000000001</v>
      </c>
      <c r="AV611" s="120">
        <v>0.34089999999999998</v>
      </c>
      <c r="BO611" s="120">
        <v>12.12</v>
      </c>
      <c r="BP611" s="120">
        <v>26.044799999999999</v>
      </c>
      <c r="BQ611" s="120">
        <v>0.31109999999999999</v>
      </c>
      <c r="BR611" s="120">
        <v>12.12</v>
      </c>
      <c r="BS611" s="120">
        <v>29.873799999999999</v>
      </c>
      <c r="BT611" s="120">
        <v>0.26540000000000002</v>
      </c>
      <c r="CA611" s="120">
        <v>12.12</v>
      </c>
      <c r="CB611" s="120">
        <v>5.1870000000000003</v>
      </c>
      <c r="CC611" s="120">
        <v>0.26100000000000001</v>
      </c>
      <c r="CD611" s="120">
        <v>12.12</v>
      </c>
      <c r="CE611" s="120">
        <v>31.832100000000001</v>
      </c>
      <c r="CF611" s="120">
        <v>0.2671</v>
      </c>
      <c r="CS611" s="120">
        <v>12.12</v>
      </c>
      <c r="CT611" s="120">
        <v>19.375</v>
      </c>
      <c r="CU611" s="120">
        <v>0.24590000000000001</v>
      </c>
      <c r="CY611" s="120">
        <v>12.12</v>
      </c>
      <c r="CZ611" s="120">
        <v>24.544799999999999</v>
      </c>
      <c r="DA611" s="120">
        <v>0.3165</v>
      </c>
      <c r="DH611" s="120">
        <v>12.12</v>
      </c>
      <c r="DI611" s="120">
        <v>15.837899999999999</v>
      </c>
      <c r="DJ611" s="120">
        <v>0.59319999999999995</v>
      </c>
      <c r="DN611" s="120">
        <v>12.12</v>
      </c>
      <c r="DO611" s="120">
        <v>23.656199999999998</v>
      </c>
      <c r="DP611" s="120">
        <v>0.21790000000000001</v>
      </c>
      <c r="DW611" s="120">
        <v>12.12</v>
      </c>
      <c r="DX611" s="120">
        <v>30.448399999999999</v>
      </c>
      <c r="DY611" s="120">
        <v>0.32629999999999998</v>
      </c>
      <c r="DZ611" s="120">
        <v>12.12</v>
      </c>
      <c r="EA611" s="120">
        <v>31.191700000000001</v>
      </c>
      <c r="EB611" s="120">
        <v>0.37290000000000001</v>
      </c>
      <c r="EL611" s="120">
        <v>12.12</v>
      </c>
      <c r="EM611" s="120">
        <v>36.274000000000001</v>
      </c>
      <c r="EN611" s="120">
        <v>0.3231</v>
      </c>
      <c r="EO611" s="120">
        <v>12.12</v>
      </c>
      <c r="EP611" s="120">
        <v>17.960699999999999</v>
      </c>
      <c r="EQ611" s="120">
        <v>0.25390000000000001</v>
      </c>
      <c r="EU611" s="120">
        <v>12.12</v>
      </c>
      <c r="EV611" s="120">
        <v>33.024500000000003</v>
      </c>
      <c r="EW611" s="120">
        <v>0.27710000000000001</v>
      </c>
      <c r="EX611" s="120">
        <v>12.12</v>
      </c>
      <c r="EY611" s="120">
        <v>14.540900000000001</v>
      </c>
      <c r="EZ611" s="120">
        <v>0.41510000000000002</v>
      </c>
      <c r="FM611" s="120">
        <v>12.12</v>
      </c>
      <c r="FN611" s="120">
        <v>25.804500000000001</v>
      </c>
      <c r="FO611" s="120">
        <v>0.2135</v>
      </c>
      <c r="FP611" s="120">
        <v>12.12</v>
      </c>
      <c r="FQ611" s="120">
        <v>38.397399999999998</v>
      </c>
      <c r="FR611" s="120">
        <v>0.29149999999999998</v>
      </c>
      <c r="FV611" s="120">
        <v>12.12</v>
      </c>
      <c r="FW611" s="120">
        <v>21.3094</v>
      </c>
      <c r="FX611" s="120">
        <v>0.27600000000000002</v>
      </c>
      <c r="FY611" s="120">
        <v>12.12</v>
      </c>
      <c r="FZ611" s="120">
        <v>22.162700000000001</v>
      </c>
      <c r="GA611" s="120">
        <v>0.19420000000000001</v>
      </c>
      <c r="GE611" s="120">
        <v>12.12</v>
      </c>
      <c r="GF611" s="120">
        <v>27.429400000000001</v>
      </c>
      <c r="GG611" s="120">
        <v>0.27560000000000001</v>
      </c>
      <c r="GH611" s="120">
        <v>12.12</v>
      </c>
      <c r="GI611" s="120">
        <v>20.226199999999999</v>
      </c>
      <c r="GJ611" s="120">
        <v>0.2097</v>
      </c>
      <c r="GK611" s="120">
        <v>12.12</v>
      </c>
      <c r="GL611" s="120">
        <v>24.520600000000002</v>
      </c>
      <c r="GM611" s="120">
        <v>0.53990000000000005</v>
      </c>
      <c r="GN611" s="120">
        <v>12.12</v>
      </c>
      <c r="GO611" s="120">
        <v>19.574100000000001</v>
      </c>
      <c r="GP611" s="120">
        <v>0.39510000000000001</v>
      </c>
      <c r="GW611" s="120">
        <v>12.12</v>
      </c>
      <c r="GX611" s="120">
        <v>25.2334</v>
      </c>
      <c r="GY611" s="120">
        <v>0.5242</v>
      </c>
      <c r="GZ611" s="120">
        <v>12.12</v>
      </c>
      <c r="HA611" s="120">
        <v>19.2517</v>
      </c>
      <c r="HB611" s="120">
        <v>0.4385</v>
      </c>
      <c r="HF611" s="120">
        <v>12.12</v>
      </c>
      <c r="HG611" s="120">
        <v>23.456099999999999</v>
      </c>
      <c r="HH611" s="120">
        <v>0.40899999999999997</v>
      </c>
      <c r="HO611" s="120">
        <v>12.12</v>
      </c>
      <c r="HP611" s="120">
        <v>25.4299</v>
      </c>
      <c r="HQ611" s="120">
        <v>0.25969999999999999</v>
      </c>
      <c r="HR611" s="120">
        <v>12.12</v>
      </c>
      <c r="HS611" s="120">
        <v>54.883000000000003</v>
      </c>
      <c r="HT611" s="120">
        <v>0.8075</v>
      </c>
      <c r="HX611" s="128">
        <v>12.12</v>
      </c>
      <c r="HY611" s="128">
        <v>21.152100000000001</v>
      </c>
      <c r="HZ611" s="120">
        <v>0.10879999999999999</v>
      </c>
      <c r="IA611" s="128">
        <v>12.12</v>
      </c>
      <c r="IB611" s="128">
        <v>19.964500000000001</v>
      </c>
      <c r="IC611" s="120">
        <v>0.1741</v>
      </c>
      <c r="ID611" s="128">
        <v>12.12</v>
      </c>
      <c r="IE611" s="128">
        <v>27.7821</v>
      </c>
      <c r="IF611" s="120">
        <v>0.1487</v>
      </c>
      <c r="IG611" s="128">
        <v>12.12</v>
      </c>
      <c r="IH611" s="128">
        <v>23.208500000000001</v>
      </c>
      <c r="II611" s="120">
        <v>0.1472</v>
      </c>
      <c r="IJ611" s="128">
        <v>12.12</v>
      </c>
      <c r="IK611" s="128">
        <v>11.3071</v>
      </c>
      <c r="IL611" s="120">
        <v>0.21099999999999999</v>
      </c>
      <c r="IM611" s="128">
        <v>12.12</v>
      </c>
      <c r="IN611" s="128">
        <v>2.6610999999999998</v>
      </c>
      <c r="IO611" s="120">
        <v>9.9299999999999999E-2</v>
      </c>
      <c r="IP611" s="128">
        <v>12.12</v>
      </c>
      <c r="IQ611" s="128">
        <v>18.0181</v>
      </c>
      <c r="IR611" s="120">
        <v>0.11650000000000001</v>
      </c>
      <c r="IS611" s="128">
        <v>12.12</v>
      </c>
      <c r="IT611" s="128">
        <v>44.1873</v>
      </c>
      <c r="IU611" s="120">
        <v>0.42080000000000001</v>
      </c>
      <c r="IV611" s="128">
        <v>12.12</v>
      </c>
      <c r="IW611" s="128">
        <v>21.83</v>
      </c>
      <c r="IX611" s="120">
        <v>0.379</v>
      </c>
      <c r="IY611" s="128">
        <v>12.12</v>
      </c>
      <c r="IZ611" s="128">
        <v>3.5322</v>
      </c>
      <c r="JA611" s="120">
        <v>0.2049</v>
      </c>
      <c r="JB611" s="128">
        <v>12.12</v>
      </c>
      <c r="JC611" s="128">
        <v>10.6645</v>
      </c>
      <c r="JD611" s="120">
        <v>6.3100000000000003E-2</v>
      </c>
      <c r="JE611" s="128">
        <v>12.12</v>
      </c>
      <c r="JF611" s="128">
        <v>6.2675000000000001</v>
      </c>
      <c r="JG611" s="120">
        <v>0.19350000000000001</v>
      </c>
      <c r="JH611" s="128">
        <v>12.12</v>
      </c>
      <c r="JI611" s="128">
        <v>23.781300000000002</v>
      </c>
      <c r="JJ611" s="120">
        <v>0.1303</v>
      </c>
      <c r="JK611" s="128">
        <v>12.12</v>
      </c>
      <c r="JL611" s="128">
        <v>24.303699999999999</v>
      </c>
      <c r="JM611" s="120">
        <v>0.1386</v>
      </c>
      <c r="JN611" s="128">
        <v>12.12</v>
      </c>
      <c r="JO611" s="128">
        <v>24.911999999999999</v>
      </c>
      <c r="JP611" s="120">
        <v>0.1804</v>
      </c>
      <c r="JQ611" s="128">
        <v>12.12</v>
      </c>
      <c r="JR611" s="128">
        <v>20.591699999999999</v>
      </c>
      <c r="JS611" s="120">
        <v>0.1145</v>
      </c>
    </row>
    <row r="612" spans="1:279" x14ac:dyDescent="0.25">
      <c r="A612" s="128">
        <v>12.14</v>
      </c>
      <c r="B612" s="128">
        <v>16.0671</v>
      </c>
      <c r="C612" s="120">
        <v>0.19600000000000001</v>
      </c>
      <c r="D612" s="120">
        <v>12.14</v>
      </c>
      <c r="E612" s="120">
        <v>27.267299999999999</v>
      </c>
      <c r="F612" s="120">
        <v>0.2596</v>
      </c>
      <c r="G612" s="120">
        <v>12.14</v>
      </c>
      <c r="H612" s="120">
        <v>28.802800000000001</v>
      </c>
      <c r="I612" s="120">
        <v>0.30649999999999999</v>
      </c>
      <c r="J612" s="120">
        <v>12.14</v>
      </c>
      <c r="K612" s="120">
        <v>27.651</v>
      </c>
      <c r="L612" s="120">
        <v>0.3821</v>
      </c>
      <c r="M612" s="120">
        <v>12.14</v>
      </c>
      <c r="N612" s="120">
        <v>9.2418999999999993</v>
      </c>
      <c r="O612" s="120">
        <v>0.64780000000000004</v>
      </c>
      <c r="P612" s="120">
        <v>12.14</v>
      </c>
      <c r="Q612" s="120">
        <v>25.123100000000001</v>
      </c>
      <c r="R612" s="120">
        <v>0.3029</v>
      </c>
      <c r="S612" s="120">
        <v>12.14</v>
      </c>
      <c r="T612" s="120">
        <v>13.7835</v>
      </c>
      <c r="U612" s="120">
        <v>0.89049999999999996</v>
      </c>
      <c r="V612" s="120">
        <v>14.477</v>
      </c>
      <c r="W612" s="120">
        <v>31.347899999999999</v>
      </c>
      <c r="X612" s="120">
        <v>0.157</v>
      </c>
      <c r="Y612" s="120">
        <v>12.14</v>
      </c>
      <c r="Z612" s="120">
        <v>28.617999999999999</v>
      </c>
      <c r="AA612" s="120">
        <v>0.3039</v>
      </c>
      <c r="AB612" s="120">
        <v>12.14</v>
      </c>
      <c r="AC612" s="120">
        <v>21.112500000000001</v>
      </c>
      <c r="AD612" s="120">
        <v>0.2404</v>
      </c>
      <c r="AE612" s="120">
        <v>14.465</v>
      </c>
      <c r="AF612" s="120">
        <v>23.675899999999999</v>
      </c>
      <c r="AG612" s="120">
        <v>8.0699999999999994E-2</v>
      </c>
      <c r="AH612" s="120">
        <v>12.14</v>
      </c>
      <c r="AI612" s="120">
        <v>28.325500000000002</v>
      </c>
      <c r="AJ612" s="120">
        <v>0.36720000000000003</v>
      </c>
      <c r="AK612" s="120">
        <v>12.14</v>
      </c>
      <c r="AL612" s="120">
        <v>26.499500000000001</v>
      </c>
      <c r="AM612" s="120">
        <v>0.4546</v>
      </c>
      <c r="AN612" s="120">
        <v>14.91</v>
      </c>
      <c r="AO612" s="120">
        <v>20.113299999999999</v>
      </c>
      <c r="AP612" s="120">
        <v>0.25979999999999998</v>
      </c>
      <c r="AT612" s="120">
        <v>12.14</v>
      </c>
      <c r="AU612" s="120">
        <v>27.881499999999999</v>
      </c>
      <c r="AV612" s="120">
        <v>0.35010000000000002</v>
      </c>
      <c r="BO612" s="120">
        <v>12.14</v>
      </c>
      <c r="BP612" s="120">
        <v>26.3276</v>
      </c>
      <c r="BQ612" s="120">
        <v>0.32300000000000001</v>
      </c>
      <c r="BR612" s="120">
        <v>12.14</v>
      </c>
      <c r="BS612" s="120">
        <v>29.375499999999999</v>
      </c>
      <c r="BT612" s="120">
        <v>0.2767</v>
      </c>
      <c r="CA612" s="120">
        <v>12.14</v>
      </c>
      <c r="CB612" s="120">
        <v>4.0674000000000001</v>
      </c>
      <c r="CC612" s="120">
        <v>0.20319999999999999</v>
      </c>
      <c r="CD612" s="120">
        <v>12.14</v>
      </c>
      <c r="CE612" s="120">
        <v>31.755299999999998</v>
      </c>
      <c r="CF612" s="120">
        <v>0.26590000000000003</v>
      </c>
      <c r="CS612" s="120">
        <v>12.14</v>
      </c>
      <c r="CT612" s="120">
        <v>18.8291</v>
      </c>
      <c r="CU612" s="120">
        <v>0.24060000000000001</v>
      </c>
      <c r="CY612" s="120">
        <v>12.14</v>
      </c>
      <c r="CZ612" s="120">
        <v>24.5565</v>
      </c>
      <c r="DA612" s="120">
        <v>0.31169999999999998</v>
      </c>
      <c r="DH612" s="120">
        <v>12.14</v>
      </c>
      <c r="DI612" s="120">
        <v>14.1097</v>
      </c>
      <c r="DJ612" s="120">
        <v>0.59919999999999995</v>
      </c>
      <c r="DN612" s="120">
        <v>12.14</v>
      </c>
      <c r="DO612" s="120">
        <v>22.482800000000001</v>
      </c>
      <c r="DP612" s="120">
        <v>0.20880000000000001</v>
      </c>
      <c r="DW612" s="120">
        <v>12.14</v>
      </c>
      <c r="DX612" s="120">
        <v>30.027200000000001</v>
      </c>
      <c r="DY612" s="120">
        <v>0.34289999999999998</v>
      </c>
      <c r="DZ612" s="120">
        <v>12.14</v>
      </c>
      <c r="EA612" s="120">
        <v>31.2806</v>
      </c>
      <c r="EB612" s="120">
        <v>0.3679</v>
      </c>
      <c r="EL612" s="120">
        <v>12.14</v>
      </c>
      <c r="EM612" s="120">
        <v>36.606900000000003</v>
      </c>
      <c r="EN612" s="120">
        <v>0.3296</v>
      </c>
      <c r="EO612" s="120">
        <v>12.14</v>
      </c>
      <c r="EP612" s="120">
        <v>18.518999999999998</v>
      </c>
      <c r="EQ612" s="120">
        <v>0.3</v>
      </c>
      <c r="EU612" s="120">
        <v>12.14</v>
      </c>
      <c r="EV612" s="120">
        <v>32.085900000000002</v>
      </c>
      <c r="EW612" s="120">
        <v>0.311</v>
      </c>
      <c r="EX612" s="120">
        <v>12.14</v>
      </c>
      <c r="EY612" s="120">
        <v>14.840299999999999</v>
      </c>
      <c r="EZ612" s="120">
        <v>0.46079999999999999</v>
      </c>
      <c r="FM612" s="120">
        <v>12.14</v>
      </c>
      <c r="FN612" s="120">
        <v>26.4053</v>
      </c>
      <c r="FO612" s="120">
        <v>0.22500000000000001</v>
      </c>
      <c r="FP612" s="120">
        <v>12.14</v>
      </c>
      <c r="FQ612" s="120">
        <v>38.861600000000003</v>
      </c>
      <c r="FR612" s="120">
        <v>0.31440000000000001</v>
      </c>
      <c r="FV612" s="120">
        <v>12.14</v>
      </c>
      <c r="FW612" s="120">
        <v>21.231200000000001</v>
      </c>
      <c r="FX612" s="120">
        <v>0.27810000000000001</v>
      </c>
      <c r="FY612" s="120">
        <v>12.14</v>
      </c>
      <c r="FZ612" s="120">
        <v>22.873100000000001</v>
      </c>
      <c r="GA612" s="120">
        <v>0.20610000000000001</v>
      </c>
      <c r="GE612" s="120">
        <v>12.14</v>
      </c>
      <c r="GF612" s="120">
        <v>26.6816</v>
      </c>
      <c r="GG612" s="120">
        <v>0.30009999999999998</v>
      </c>
      <c r="GH612" s="120">
        <v>12.14</v>
      </c>
      <c r="GI612" s="120">
        <v>20.352399999999999</v>
      </c>
      <c r="GJ612" s="120">
        <v>0.20749999999999999</v>
      </c>
      <c r="GK612" s="120">
        <v>12.14</v>
      </c>
      <c r="GL612" s="120">
        <v>24.4025</v>
      </c>
      <c r="GM612" s="120">
        <v>0.54049999999999998</v>
      </c>
      <c r="GN612" s="120">
        <v>12.14</v>
      </c>
      <c r="GO612" s="120">
        <v>19.609300000000001</v>
      </c>
      <c r="GP612" s="120">
        <v>0.41589999999999999</v>
      </c>
      <c r="GW612" s="120">
        <v>12.14</v>
      </c>
      <c r="GX612" s="120">
        <v>24.9846</v>
      </c>
      <c r="GY612" s="120">
        <v>0.51959999999999995</v>
      </c>
      <c r="GZ612" s="120">
        <v>12.14</v>
      </c>
      <c r="HA612" s="120">
        <v>19.258700000000001</v>
      </c>
      <c r="HB612" s="120">
        <v>0.4481</v>
      </c>
      <c r="HF612" s="120">
        <v>12.14</v>
      </c>
      <c r="HG612" s="120">
        <v>23.318999999999999</v>
      </c>
      <c r="HH612" s="120">
        <v>0.40500000000000003</v>
      </c>
      <c r="HO612" s="120">
        <v>12.14</v>
      </c>
      <c r="HP612" s="120">
        <v>25.5349</v>
      </c>
      <c r="HQ612" s="120">
        <v>0.25159999999999999</v>
      </c>
      <c r="HR612" s="120">
        <v>12.14</v>
      </c>
      <c r="HS612" s="120">
        <v>53.306899999999999</v>
      </c>
      <c r="HT612" s="120">
        <v>0.81059999999999999</v>
      </c>
      <c r="HX612" s="128">
        <v>12.14</v>
      </c>
      <c r="HY612" s="128">
        <v>21.1065</v>
      </c>
      <c r="HZ612" s="120">
        <v>0.11260000000000001</v>
      </c>
      <c r="IA612" s="128">
        <v>12.14</v>
      </c>
      <c r="IB612" s="128">
        <v>19.771599999999999</v>
      </c>
      <c r="IC612" s="120">
        <v>0.17549999999999999</v>
      </c>
      <c r="ID612" s="128">
        <v>12.14</v>
      </c>
      <c r="IE612" s="128">
        <v>28.580500000000001</v>
      </c>
      <c r="IF612" s="120">
        <v>0.1241</v>
      </c>
      <c r="IG612" s="128">
        <v>12.14</v>
      </c>
      <c r="IH612" s="128">
        <v>23.713799999999999</v>
      </c>
      <c r="II612" s="120">
        <v>0.13669999999999999</v>
      </c>
      <c r="IJ612" s="128">
        <v>12.14</v>
      </c>
      <c r="IK612" s="128">
        <v>12.3713</v>
      </c>
      <c r="IL612" s="120">
        <v>0.21249999999999999</v>
      </c>
      <c r="IM612" s="128">
        <v>12.14</v>
      </c>
      <c r="IN612" s="128">
        <v>2.3955000000000002</v>
      </c>
      <c r="IO612" s="120">
        <v>0.111</v>
      </c>
      <c r="IP612" s="128">
        <v>12.14</v>
      </c>
      <c r="IQ612" s="128">
        <v>17.595700000000001</v>
      </c>
      <c r="IR612" s="120">
        <v>0.1115</v>
      </c>
      <c r="IS612" s="128">
        <v>12.14</v>
      </c>
      <c r="IT612" s="128">
        <v>45.487299999999998</v>
      </c>
      <c r="IU612" s="120">
        <v>0.41460000000000002</v>
      </c>
      <c r="IV612" s="128">
        <v>12.14</v>
      </c>
      <c r="IW612" s="128">
        <v>21.9283</v>
      </c>
      <c r="IX612" s="120">
        <v>0.3921</v>
      </c>
      <c r="IY612" s="128">
        <v>12.14</v>
      </c>
      <c r="IZ612" s="128">
        <v>3.5146999999999999</v>
      </c>
      <c r="JA612" s="120">
        <v>0.22009999999999999</v>
      </c>
      <c r="JB612" s="128">
        <v>12.14</v>
      </c>
      <c r="JC612" s="128">
        <v>10.676299999999999</v>
      </c>
      <c r="JD612" s="120">
        <v>6.2199999999999998E-2</v>
      </c>
      <c r="JE612" s="128">
        <v>12.14</v>
      </c>
      <c r="JF612" s="128">
        <v>5.9696999999999996</v>
      </c>
      <c r="JG612" s="120">
        <v>0.22439999999999999</v>
      </c>
      <c r="JH612" s="128">
        <v>12.14</v>
      </c>
      <c r="JI612" s="128">
        <v>23.1449</v>
      </c>
      <c r="JJ612" s="120">
        <v>0.13120000000000001</v>
      </c>
      <c r="JK612" s="128">
        <v>12.14</v>
      </c>
      <c r="JL612" s="128">
        <v>24.220099999999999</v>
      </c>
      <c r="JM612" s="120">
        <v>0.1429</v>
      </c>
      <c r="JN612" s="128">
        <v>12.14</v>
      </c>
      <c r="JO612" s="128">
        <v>24.775300000000001</v>
      </c>
      <c r="JP612" s="120">
        <v>0.188</v>
      </c>
      <c r="JQ612" s="128">
        <v>12.14</v>
      </c>
      <c r="JR612" s="128">
        <v>20.778600000000001</v>
      </c>
      <c r="JS612" s="120">
        <v>0.1052</v>
      </c>
    </row>
    <row r="613" spans="1:279" x14ac:dyDescent="0.25">
      <c r="A613" s="128">
        <v>12.16</v>
      </c>
      <c r="B613" s="128">
        <v>16.163</v>
      </c>
      <c r="C613" s="120">
        <v>0.2011</v>
      </c>
      <c r="D613" s="120">
        <v>12.16</v>
      </c>
      <c r="E613" s="120">
        <v>26.960699999999999</v>
      </c>
      <c r="F613" s="120">
        <v>0.27510000000000001</v>
      </c>
      <c r="G613" s="120">
        <v>12.16</v>
      </c>
      <c r="H613" s="120">
        <v>28.2727</v>
      </c>
      <c r="I613" s="120">
        <v>0.30599999999999999</v>
      </c>
      <c r="J613" s="120">
        <v>12.16</v>
      </c>
      <c r="K613" s="120">
        <v>27.1342</v>
      </c>
      <c r="L613" s="120">
        <v>0.39250000000000002</v>
      </c>
      <c r="M613" s="120">
        <v>12.16</v>
      </c>
      <c r="N613" s="120">
        <v>8.7223000000000006</v>
      </c>
      <c r="O613" s="120">
        <v>0.64039999999999997</v>
      </c>
      <c r="P613" s="120">
        <v>12.16</v>
      </c>
      <c r="Q613" s="120">
        <v>24.875</v>
      </c>
      <c r="R613" s="120">
        <v>0.2979</v>
      </c>
      <c r="S613" s="120">
        <v>12.16</v>
      </c>
      <c r="T613" s="120">
        <v>13.845000000000001</v>
      </c>
      <c r="U613" s="120">
        <v>0.87809999999999999</v>
      </c>
      <c r="V613" s="120">
        <v>14.497</v>
      </c>
      <c r="W613" s="120">
        <v>31.858499999999999</v>
      </c>
      <c r="X613" s="120">
        <v>0.17480000000000001</v>
      </c>
      <c r="Y613" s="120">
        <v>12.16</v>
      </c>
      <c r="Z613" s="120">
        <v>28.566600000000001</v>
      </c>
      <c r="AA613" s="120">
        <v>0.30370000000000003</v>
      </c>
      <c r="AB613" s="120">
        <v>12.16</v>
      </c>
      <c r="AC613" s="120">
        <v>20.787800000000001</v>
      </c>
      <c r="AD613" s="120">
        <v>0.27239999999999998</v>
      </c>
      <c r="AE613" s="120">
        <v>14.484999999999999</v>
      </c>
      <c r="AF613" s="120">
        <v>23.720500000000001</v>
      </c>
      <c r="AG613" s="120">
        <v>7.7100000000000002E-2</v>
      </c>
      <c r="AH613" s="120">
        <v>12.16</v>
      </c>
      <c r="AI613" s="120">
        <v>28.400500000000001</v>
      </c>
      <c r="AJ613" s="120">
        <v>0.37340000000000001</v>
      </c>
      <c r="AK613" s="120">
        <v>12.16</v>
      </c>
      <c r="AL613" s="120">
        <v>26.2712</v>
      </c>
      <c r="AM613" s="120">
        <v>0.45440000000000003</v>
      </c>
      <c r="AN613" s="120">
        <v>14.93</v>
      </c>
      <c r="AO613" s="120">
        <v>20.4178</v>
      </c>
      <c r="AP613" s="120">
        <v>0.25690000000000002</v>
      </c>
      <c r="AT613" s="120">
        <v>12.16</v>
      </c>
      <c r="AU613" s="120">
        <v>27.406400000000001</v>
      </c>
      <c r="AV613" s="120">
        <v>0.38790000000000002</v>
      </c>
      <c r="BO613" s="120">
        <v>12.16</v>
      </c>
      <c r="BP613" s="120">
        <v>26.497699999999998</v>
      </c>
      <c r="BQ613" s="120">
        <v>0.3896</v>
      </c>
      <c r="BR613" s="120">
        <v>12.16</v>
      </c>
      <c r="BS613" s="120">
        <v>28.877300000000002</v>
      </c>
      <c r="BT613" s="120">
        <v>0.27750000000000002</v>
      </c>
      <c r="CA613" s="120">
        <v>12.16</v>
      </c>
      <c r="CB613" s="120">
        <v>3.4550000000000001</v>
      </c>
      <c r="CC613" s="120">
        <v>0.1875</v>
      </c>
      <c r="CD613" s="120">
        <v>12.16</v>
      </c>
      <c r="CE613" s="120">
        <v>31.496200000000002</v>
      </c>
      <c r="CF613" s="120">
        <v>0.26629999999999998</v>
      </c>
      <c r="CS613" s="120">
        <v>12.16</v>
      </c>
      <c r="CT613" s="120">
        <v>18.298100000000002</v>
      </c>
      <c r="CU613" s="120">
        <v>0.23530000000000001</v>
      </c>
      <c r="CY613" s="120">
        <v>12.16</v>
      </c>
      <c r="CZ613" s="120">
        <v>24.882300000000001</v>
      </c>
      <c r="DA613" s="120">
        <v>0.30020000000000002</v>
      </c>
      <c r="DH613" s="120">
        <v>12.16</v>
      </c>
      <c r="DI613" s="120">
        <v>12.6403</v>
      </c>
      <c r="DJ613" s="120">
        <v>0.60719999999999996</v>
      </c>
      <c r="DN613" s="120">
        <v>12.16</v>
      </c>
      <c r="DO613" s="120">
        <v>21.430199999999999</v>
      </c>
      <c r="DP613" s="120">
        <v>0.20810000000000001</v>
      </c>
      <c r="DW613" s="120">
        <v>12.16</v>
      </c>
      <c r="DX613" s="120">
        <v>29.088999999999999</v>
      </c>
      <c r="DY613" s="120">
        <v>0.33879999999999999</v>
      </c>
      <c r="DZ613" s="120">
        <v>12.16</v>
      </c>
      <c r="EA613" s="120">
        <v>31.042400000000001</v>
      </c>
      <c r="EB613" s="120">
        <v>0.36659999999999998</v>
      </c>
      <c r="EL613" s="120">
        <v>12.16</v>
      </c>
      <c r="EM613" s="120">
        <v>36.529699999999998</v>
      </c>
      <c r="EN613" s="120">
        <v>0.32840000000000003</v>
      </c>
      <c r="EO613" s="120">
        <v>12.16</v>
      </c>
      <c r="EP613" s="120">
        <v>19.218</v>
      </c>
      <c r="EQ613" s="120">
        <v>0.37490000000000001</v>
      </c>
      <c r="EU613" s="120">
        <v>12.16</v>
      </c>
      <c r="EV613" s="120">
        <v>31.080100000000002</v>
      </c>
      <c r="EW613" s="120">
        <v>0.36459999999999998</v>
      </c>
      <c r="EX613" s="120">
        <v>12.16</v>
      </c>
      <c r="EY613" s="120">
        <v>14.7049</v>
      </c>
      <c r="EZ613" s="120">
        <v>0.52539999999999998</v>
      </c>
      <c r="FM613" s="120">
        <v>12.16</v>
      </c>
      <c r="FN613" s="120">
        <v>27.3017</v>
      </c>
      <c r="FO613" s="120">
        <v>0.2437</v>
      </c>
      <c r="FP613" s="120">
        <v>12.16</v>
      </c>
      <c r="FQ613" s="120">
        <v>39.331099999999999</v>
      </c>
      <c r="FR613" s="120">
        <v>0.32279999999999998</v>
      </c>
      <c r="FV613" s="120">
        <v>12.16</v>
      </c>
      <c r="FW613" s="120">
        <v>21.153099999999998</v>
      </c>
      <c r="FX613" s="120">
        <v>0.28110000000000002</v>
      </c>
      <c r="FY613" s="120">
        <v>12.16</v>
      </c>
      <c r="FZ613" s="120">
        <v>23.435500000000001</v>
      </c>
      <c r="GA613" s="120">
        <v>0.2142</v>
      </c>
      <c r="GE613" s="120">
        <v>12.16</v>
      </c>
      <c r="GF613" s="120">
        <v>26.666799999999999</v>
      </c>
      <c r="GG613" s="120">
        <v>0.33789999999999998</v>
      </c>
      <c r="GH613" s="120">
        <v>12.16</v>
      </c>
      <c r="GI613" s="120">
        <v>20.487400000000001</v>
      </c>
      <c r="GJ613" s="120">
        <v>0.20100000000000001</v>
      </c>
      <c r="GK613" s="120">
        <v>12.16</v>
      </c>
      <c r="GL613" s="120">
        <v>24.3628</v>
      </c>
      <c r="GM613" s="120">
        <v>0.54359999999999997</v>
      </c>
      <c r="GN613" s="120">
        <v>12.16</v>
      </c>
      <c r="GO613" s="120">
        <v>19.590800000000002</v>
      </c>
      <c r="GP613" s="120">
        <v>0.43459999999999999</v>
      </c>
      <c r="GW613" s="120">
        <v>12.16</v>
      </c>
      <c r="GX613" s="120">
        <v>24.621700000000001</v>
      </c>
      <c r="GY613" s="120">
        <v>0.52180000000000004</v>
      </c>
      <c r="GZ613" s="120">
        <v>12.16</v>
      </c>
      <c r="HA613" s="120">
        <v>19.2501</v>
      </c>
      <c r="HB613" s="120">
        <v>0.45700000000000002</v>
      </c>
      <c r="HF613" s="120">
        <v>12.16</v>
      </c>
      <c r="HG613" s="120">
        <v>23.548200000000001</v>
      </c>
      <c r="HH613" s="120">
        <v>0.3957</v>
      </c>
      <c r="HO613" s="120">
        <v>12.16</v>
      </c>
      <c r="HP613" s="120">
        <v>25.068100000000001</v>
      </c>
      <c r="HQ613" s="120">
        <v>0.25059999999999999</v>
      </c>
      <c r="HR613" s="120">
        <v>12.16</v>
      </c>
      <c r="HS613" s="120">
        <v>50.6524</v>
      </c>
      <c r="HT613" s="120">
        <v>0.80700000000000005</v>
      </c>
      <c r="HX613" s="128">
        <v>12.16</v>
      </c>
      <c r="HY613" s="128">
        <v>20.909700000000001</v>
      </c>
      <c r="HZ613" s="120">
        <v>0.1187</v>
      </c>
      <c r="IA613" s="128">
        <v>12.16</v>
      </c>
      <c r="IB613" s="128">
        <v>19.581800000000001</v>
      </c>
      <c r="IC613" s="120">
        <v>0.17230000000000001</v>
      </c>
      <c r="ID613" s="128">
        <v>12.16</v>
      </c>
      <c r="IE613" s="128">
        <v>29.1736</v>
      </c>
      <c r="IF613" s="120">
        <v>0.12230000000000001</v>
      </c>
      <c r="IG613" s="128">
        <v>12.16</v>
      </c>
      <c r="IH613" s="128">
        <v>24.4636</v>
      </c>
      <c r="II613" s="120">
        <v>0.13439999999999999</v>
      </c>
      <c r="IJ613" s="128">
        <v>12.16</v>
      </c>
      <c r="IK613" s="128">
        <v>13.1553</v>
      </c>
      <c r="IL613" s="120">
        <v>0.16139999999999999</v>
      </c>
      <c r="IM613" s="128">
        <v>12.16</v>
      </c>
      <c r="IN613" s="128">
        <v>2.5335000000000001</v>
      </c>
      <c r="IO613" s="120">
        <v>0.1144</v>
      </c>
      <c r="IP613" s="128">
        <v>12.16</v>
      </c>
      <c r="IQ613" s="128">
        <v>17.029900000000001</v>
      </c>
      <c r="IR613" s="120">
        <v>0.1052</v>
      </c>
      <c r="IS613" s="128">
        <v>12.16</v>
      </c>
      <c r="IT613" s="128">
        <v>46.637700000000002</v>
      </c>
      <c r="IU613" s="120">
        <v>0.42680000000000001</v>
      </c>
      <c r="IV613" s="128">
        <v>12.16</v>
      </c>
      <c r="IW613" s="128">
        <v>22.313600000000001</v>
      </c>
      <c r="IX613" s="120">
        <v>0.39879999999999999</v>
      </c>
      <c r="IY613" s="128">
        <v>12.16</v>
      </c>
      <c r="IZ613" s="128">
        <v>3.6284999999999998</v>
      </c>
      <c r="JA613" s="120">
        <v>0.2243</v>
      </c>
      <c r="JB613" s="128">
        <v>12.16</v>
      </c>
      <c r="JC613" s="128">
        <v>10.672499999999999</v>
      </c>
      <c r="JD613" s="120">
        <v>6.2199999999999998E-2</v>
      </c>
      <c r="JE613" s="128">
        <v>12.16</v>
      </c>
      <c r="JF613" s="128">
        <v>6.0712999999999999</v>
      </c>
      <c r="JG613" s="120">
        <v>0.2641</v>
      </c>
      <c r="JH613" s="128">
        <v>12.16</v>
      </c>
      <c r="JI613" s="128">
        <v>23.9633</v>
      </c>
      <c r="JJ613" s="120">
        <v>0.14019999999999999</v>
      </c>
      <c r="JK613" s="128">
        <v>12.16</v>
      </c>
      <c r="JL613" s="128">
        <v>23.642099999999999</v>
      </c>
      <c r="JM613" s="120">
        <v>0.1477</v>
      </c>
      <c r="JN613" s="128">
        <v>12.16</v>
      </c>
      <c r="JO613" s="128">
        <v>23.8489</v>
      </c>
      <c r="JP613" s="120">
        <v>0.19189999999999999</v>
      </c>
      <c r="JQ613" s="128">
        <v>12.16</v>
      </c>
      <c r="JR613" s="128">
        <v>20.9923</v>
      </c>
      <c r="JS613" s="120">
        <v>9.6000000000000002E-2</v>
      </c>
    </row>
    <row r="614" spans="1:279" x14ac:dyDescent="0.25">
      <c r="A614" s="128">
        <v>12.18</v>
      </c>
      <c r="B614" s="128">
        <v>16.462900000000001</v>
      </c>
      <c r="C614" s="120">
        <v>0.2044</v>
      </c>
      <c r="D614" s="120">
        <v>12.18</v>
      </c>
      <c r="E614" s="120">
        <v>26.853000000000002</v>
      </c>
      <c r="F614" s="120">
        <v>0.28649999999999998</v>
      </c>
      <c r="G614" s="120">
        <v>12.18</v>
      </c>
      <c r="H614" s="120">
        <v>26.26</v>
      </c>
      <c r="I614" s="120">
        <v>0.29909999999999998</v>
      </c>
      <c r="J614" s="120">
        <v>12.18</v>
      </c>
      <c r="K614" s="120">
        <v>27.396899999999999</v>
      </c>
      <c r="L614" s="120">
        <v>0.39410000000000001</v>
      </c>
      <c r="M614" s="120">
        <v>12.18</v>
      </c>
      <c r="N614" s="120">
        <v>8.3247</v>
      </c>
      <c r="O614" s="120">
        <v>0.64049999999999996</v>
      </c>
      <c r="P614" s="120">
        <v>12.18</v>
      </c>
      <c r="Q614" s="120">
        <v>24.8584</v>
      </c>
      <c r="R614" s="120">
        <v>0.29270000000000002</v>
      </c>
      <c r="S614" s="120">
        <v>12.18</v>
      </c>
      <c r="T614" s="120">
        <v>13.383599999999999</v>
      </c>
      <c r="U614" s="120">
        <v>0.82350000000000001</v>
      </c>
      <c r="V614" s="120">
        <v>14.516999999999999</v>
      </c>
      <c r="W614" s="120">
        <v>31.6692</v>
      </c>
      <c r="X614" s="120">
        <v>0.1903</v>
      </c>
      <c r="Y614" s="120">
        <v>12.18</v>
      </c>
      <c r="Z614" s="120">
        <v>28.796700000000001</v>
      </c>
      <c r="AA614" s="120">
        <v>0.30259999999999998</v>
      </c>
      <c r="AB614" s="120">
        <v>12.18</v>
      </c>
      <c r="AC614" s="120">
        <v>20.505199999999999</v>
      </c>
      <c r="AD614" s="120">
        <v>0.29260000000000003</v>
      </c>
      <c r="AE614" s="120">
        <v>14.505000000000001</v>
      </c>
      <c r="AF614" s="120">
        <v>23.958300000000001</v>
      </c>
      <c r="AG614" s="120">
        <v>0.08</v>
      </c>
      <c r="AH614" s="120">
        <v>12.18</v>
      </c>
      <c r="AI614" s="120">
        <v>28.336600000000001</v>
      </c>
      <c r="AJ614" s="120">
        <v>0.3805</v>
      </c>
      <c r="AK614" s="120">
        <v>12.18</v>
      </c>
      <c r="AL614" s="120">
        <v>26.0655</v>
      </c>
      <c r="AM614" s="120">
        <v>0.41060000000000002</v>
      </c>
      <c r="AN614" s="120">
        <v>14.95</v>
      </c>
      <c r="AO614" s="120">
        <v>20.839600000000001</v>
      </c>
      <c r="AP614" s="120">
        <v>0.25330000000000003</v>
      </c>
      <c r="AT614" s="120">
        <v>12.18</v>
      </c>
      <c r="AU614" s="120">
        <v>26.784400000000002</v>
      </c>
      <c r="AV614" s="120">
        <v>0.36959999999999998</v>
      </c>
      <c r="BO614" s="120">
        <v>12.18</v>
      </c>
      <c r="BP614" s="120">
        <v>26.6097</v>
      </c>
      <c r="BQ614" s="120">
        <v>0.37890000000000001</v>
      </c>
      <c r="BR614" s="120">
        <v>12.18</v>
      </c>
      <c r="BS614" s="120">
        <v>28.8874</v>
      </c>
      <c r="BT614" s="120">
        <v>0.28189999999999998</v>
      </c>
      <c r="CA614" s="120">
        <v>12.18</v>
      </c>
      <c r="CB614" s="120">
        <v>3.0792000000000002</v>
      </c>
      <c r="CC614" s="120">
        <v>0.15690000000000001</v>
      </c>
      <c r="CD614" s="120">
        <v>12.18</v>
      </c>
      <c r="CE614" s="120">
        <v>31.039400000000001</v>
      </c>
      <c r="CF614" s="120">
        <v>0.2707</v>
      </c>
      <c r="CS614" s="120">
        <v>12.18</v>
      </c>
      <c r="CT614" s="120">
        <v>17.664400000000001</v>
      </c>
      <c r="CU614" s="120">
        <v>0.2324</v>
      </c>
      <c r="CY614" s="120">
        <v>12.18</v>
      </c>
      <c r="CZ614" s="120">
        <v>25.308199999999999</v>
      </c>
      <c r="DA614" s="120">
        <v>0.27939999999999998</v>
      </c>
      <c r="DH614" s="120">
        <v>12.18</v>
      </c>
      <c r="DI614" s="120">
        <v>11.7318</v>
      </c>
      <c r="DJ614" s="120">
        <v>0.60519999999999996</v>
      </c>
      <c r="DN614" s="120">
        <v>12.18</v>
      </c>
      <c r="DO614" s="120">
        <v>20.4284</v>
      </c>
      <c r="DP614" s="120">
        <v>0.21909999999999999</v>
      </c>
      <c r="DW614" s="120">
        <v>12.18</v>
      </c>
      <c r="DX614" s="120">
        <v>28.180700000000002</v>
      </c>
      <c r="DY614" s="120">
        <v>0.34420000000000001</v>
      </c>
      <c r="DZ614" s="120">
        <v>12.18</v>
      </c>
      <c r="EA614" s="120">
        <v>30.665299999999998</v>
      </c>
      <c r="EB614" s="120">
        <v>0.35849999999999999</v>
      </c>
      <c r="EL614" s="120">
        <v>12.18</v>
      </c>
      <c r="EM614" s="120">
        <v>36.523299999999999</v>
      </c>
      <c r="EN614" s="120">
        <v>0.33400000000000002</v>
      </c>
      <c r="EO614" s="120">
        <v>12.18</v>
      </c>
      <c r="EP614" s="120">
        <v>19.824999999999999</v>
      </c>
      <c r="EQ614" s="120">
        <v>0.4879</v>
      </c>
      <c r="EU614" s="120">
        <v>12.18</v>
      </c>
      <c r="EV614" s="120">
        <v>30.888200000000001</v>
      </c>
      <c r="EW614" s="120">
        <v>0.42120000000000002</v>
      </c>
      <c r="EX614" s="120">
        <v>12.18</v>
      </c>
      <c r="EY614" s="120">
        <v>14.252599999999999</v>
      </c>
      <c r="EZ614" s="120">
        <v>0.58240000000000003</v>
      </c>
      <c r="FM614" s="120">
        <v>12.18</v>
      </c>
      <c r="FN614" s="120">
        <v>27.8828</v>
      </c>
      <c r="FO614" s="120">
        <v>0.26519999999999999</v>
      </c>
      <c r="FP614" s="120">
        <v>12.18</v>
      </c>
      <c r="FQ614" s="120">
        <v>39.084099999999999</v>
      </c>
      <c r="FR614" s="120">
        <v>0.32640000000000002</v>
      </c>
      <c r="FV614" s="120">
        <v>12.18</v>
      </c>
      <c r="FW614" s="120">
        <v>21.465800000000002</v>
      </c>
      <c r="FX614" s="120">
        <v>0.27810000000000001</v>
      </c>
      <c r="FY614" s="120">
        <v>12.18</v>
      </c>
      <c r="FZ614" s="120">
        <v>23.56</v>
      </c>
      <c r="GA614" s="120">
        <v>0.21920000000000001</v>
      </c>
      <c r="GE614" s="120">
        <v>12.18</v>
      </c>
      <c r="GF614" s="120">
        <v>27.409099999999999</v>
      </c>
      <c r="GG614" s="120">
        <v>0.36499999999999999</v>
      </c>
      <c r="GH614" s="120">
        <v>12.18</v>
      </c>
      <c r="GI614" s="120">
        <v>20.7499</v>
      </c>
      <c r="GJ614" s="120">
        <v>0.1948</v>
      </c>
      <c r="GK614" s="120">
        <v>12.18</v>
      </c>
      <c r="GL614" s="120">
        <v>24.322199999999999</v>
      </c>
      <c r="GM614" s="120">
        <v>0.54830000000000001</v>
      </c>
      <c r="GN614" s="120">
        <v>12.18</v>
      </c>
      <c r="GO614" s="120">
        <v>19.590900000000001</v>
      </c>
      <c r="GP614" s="120">
        <v>0.45169999999999999</v>
      </c>
      <c r="GW614" s="120">
        <v>12.18</v>
      </c>
      <c r="GX614" s="120">
        <v>24.240300000000001</v>
      </c>
      <c r="GY614" s="120">
        <v>0.52170000000000005</v>
      </c>
      <c r="GZ614" s="120">
        <v>12.18</v>
      </c>
      <c r="HA614" s="120">
        <v>19.279900000000001</v>
      </c>
      <c r="HB614" s="120">
        <v>0.4582</v>
      </c>
      <c r="HF614" s="120">
        <v>12.18</v>
      </c>
      <c r="HG614" s="120">
        <v>23.747399999999999</v>
      </c>
      <c r="HH614" s="120">
        <v>0.38200000000000001</v>
      </c>
      <c r="HO614" s="120">
        <v>12.18</v>
      </c>
      <c r="HP614" s="120">
        <v>24.653099999999998</v>
      </c>
      <c r="HQ614" s="120">
        <v>0.2404</v>
      </c>
      <c r="HR614" s="120">
        <v>12.18</v>
      </c>
      <c r="HS614" s="120">
        <v>49.780900000000003</v>
      </c>
      <c r="HT614" s="120">
        <v>0.79900000000000004</v>
      </c>
      <c r="HX614" s="128">
        <v>12.18</v>
      </c>
      <c r="HY614" s="128">
        <v>20.666699999999999</v>
      </c>
      <c r="HZ614" s="120">
        <v>0.12590000000000001</v>
      </c>
      <c r="IA614" s="128">
        <v>12.18</v>
      </c>
      <c r="IB614" s="128">
        <v>19.554300000000001</v>
      </c>
      <c r="IC614" s="120">
        <v>0.1613</v>
      </c>
      <c r="ID614" s="128">
        <v>12.18</v>
      </c>
      <c r="IE614" s="128">
        <v>29.58</v>
      </c>
      <c r="IF614" s="120">
        <v>0.12920000000000001</v>
      </c>
      <c r="IG614" s="128">
        <v>12.18</v>
      </c>
      <c r="IH614" s="128">
        <v>25.0929</v>
      </c>
      <c r="II614" s="120">
        <v>0.1361</v>
      </c>
      <c r="IJ614" s="128">
        <v>12.18</v>
      </c>
      <c r="IK614" s="128">
        <v>13.694699999999999</v>
      </c>
      <c r="IL614" s="120">
        <v>0.124</v>
      </c>
      <c r="IM614" s="128">
        <v>12.18</v>
      </c>
      <c r="IN614" s="128">
        <v>3.6282000000000001</v>
      </c>
      <c r="IO614" s="120">
        <v>0.10970000000000001</v>
      </c>
      <c r="IP614" s="128">
        <v>12.18</v>
      </c>
      <c r="IQ614" s="128">
        <v>16.253799999999998</v>
      </c>
      <c r="IR614" s="120">
        <v>0.1017</v>
      </c>
      <c r="IS614" s="128">
        <v>12.18</v>
      </c>
      <c r="IT614" s="128">
        <v>47.017899999999997</v>
      </c>
      <c r="IU614" s="120">
        <v>0.43730000000000002</v>
      </c>
      <c r="IV614" s="128">
        <v>12.18</v>
      </c>
      <c r="IW614" s="128">
        <v>22.626000000000001</v>
      </c>
      <c r="IX614" s="120">
        <v>0.3962</v>
      </c>
      <c r="IY614" s="128">
        <v>12.18</v>
      </c>
      <c r="IZ614" s="128">
        <v>3.6762999999999999</v>
      </c>
      <c r="JA614" s="120">
        <v>0.2238</v>
      </c>
      <c r="JB614" s="128">
        <v>12.18</v>
      </c>
      <c r="JC614" s="128">
        <v>10.7052</v>
      </c>
      <c r="JD614" s="120">
        <v>6.2100000000000002E-2</v>
      </c>
      <c r="JE614" s="128">
        <v>12.18</v>
      </c>
      <c r="JF614" s="128">
        <v>6.8247999999999998</v>
      </c>
      <c r="JG614" s="120">
        <v>0.30159999999999998</v>
      </c>
      <c r="JH614" s="128">
        <v>12.18</v>
      </c>
      <c r="JI614" s="128">
        <v>24.305299999999999</v>
      </c>
      <c r="JJ614" s="120">
        <v>0.1426</v>
      </c>
      <c r="JK614" s="128">
        <v>12.18</v>
      </c>
      <c r="JL614" s="128">
        <v>23.476500000000001</v>
      </c>
      <c r="JM614" s="120">
        <v>0.14430000000000001</v>
      </c>
      <c r="JN614" s="128">
        <v>12.18</v>
      </c>
      <c r="JO614" s="128">
        <v>22.922499999999999</v>
      </c>
      <c r="JP614" s="120">
        <v>0.19209999999999999</v>
      </c>
      <c r="JQ614" s="128">
        <v>12.18</v>
      </c>
      <c r="JR614" s="128">
        <v>21.180599999999998</v>
      </c>
      <c r="JS614" s="120">
        <v>9.3899999999999997E-2</v>
      </c>
    </row>
    <row r="615" spans="1:279" x14ac:dyDescent="0.25">
      <c r="A615" s="128">
        <v>12.2</v>
      </c>
      <c r="B615" s="128">
        <v>16.7454</v>
      </c>
      <c r="C615" s="120">
        <v>0.2109</v>
      </c>
      <c r="D615" s="120">
        <v>12.2</v>
      </c>
      <c r="E615" s="120">
        <v>26.5105</v>
      </c>
      <c r="F615" s="120">
        <v>0.30059999999999998</v>
      </c>
      <c r="G615" s="120">
        <v>12.2</v>
      </c>
      <c r="H615" s="120">
        <v>24.1751</v>
      </c>
      <c r="I615" s="120">
        <v>0.3135</v>
      </c>
      <c r="J615" s="120">
        <v>12.2</v>
      </c>
      <c r="K615" s="120">
        <v>27.458500000000001</v>
      </c>
      <c r="L615" s="120">
        <v>0.38100000000000001</v>
      </c>
      <c r="M615" s="120">
        <v>12.2</v>
      </c>
      <c r="N615" s="120">
        <v>8.3506</v>
      </c>
      <c r="O615" s="120">
        <v>0.64829999999999999</v>
      </c>
      <c r="P615" s="120">
        <v>12.2</v>
      </c>
      <c r="Q615" s="120">
        <v>24.915099999999999</v>
      </c>
      <c r="R615" s="120">
        <v>0.27460000000000001</v>
      </c>
      <c r="S615" s="120">
        <v>12.2</v>
      </c>
      <c r="T615" s="120">
        <v>11.493</v>
      </c>
      <c r="U615" s="120">
        <v>0.77569999999999995</v>
      </c>
      <c r="V615" s="120">
        <v>14.537000000000001</v>
      </c>
      <c r="W615" s="120">
        <v>31.5563</v>
      </c>
      <c r="X615" s="120">
        <v>0.2011</v>
      </c>
      <c r="Y615" s="120">
        <v>12.2</v>
      </c>
      <c r="Z615" s="120">
        <v>29.0504</v>
      </c>
      <c r="AA615" s="120">
        <v>0.29499999999999998</v>
      </c>
      <c r="AB615" s="120">
        <v>12.2</v>
      </c>
      <c r="AC615" s="120">
        <v>20.2225</v>
      </c>
      <c r="AD615" s="120">
        <v>0.30109999999999998</v>
      </c>
      <c r="AE615" s="120">
        <v>14.525</v>
      </c>
      <c r="AF615" s="120">
        <v>24.158200000000001</v>
      </c>
      <c r="AG615" s="120">
        <v>8.0799999999999997E-2</v>
      </c>
      <c r="AH615" s="120">
        <v>12.2</v>
      </c>
      <c r="AI615" s="120">
        <v>28.338100000000001</v>
      </c>
      <c r="AJ615" s="120">
        <v>0.38030000000000003</v>
      </c>
      <c r="AK615" s="120">
        <v>12.2</v>
      </c>
      <c r="AL615" s="120">
        <v>25.629200000000001</v>
      </c>
      <c r="AM615" s="120">
        <v>0.36409999999999998</v>
      </c>
      <c r="AN615" s="120">
        <v>14.97</v>
      </c>
      <c r="AO615" s="120">
        <v>21.3504</v>
      </c>
      <c r="AP615" s="120">
        <v>0.2455</v>
      </c>
      <c r="AT615" s="120">
        <v>12.2</v>
      </c>
      <c r="AU615" s="120">
        <v>26.549700000000001</v>
      </c>
      <c r="AV615" s="120">
        <v>0.35899999999999999</v>
      </c>
      <c r="BO615" s="120">
        <v>12.2</v>
      </c>
      <c r="BP615" s="120">
        <v>26.636299999999999</v>
      </c>
      <c r="BQ615" s="120">
        <v>0.37580000000000002</v>
      </c>
      <c r="BR615" s="120">
        <v>12.2</v>
      </c>
      <c r="BS615" s="120">
        <v>28.865500000000001</v>
      </c>
      <c r="BT615" s="120">
        <v>0.28060000000000002</v>
      </c>
      <c r="CA615" s="120">
        <v>12.2</v>
      </c>
      <c r="CB615" s="120">
        <v>2.9295</v>
      </c>
      <c r="CC615" s="120">
        <v>0.157</v>
      </c>
      <c r="CD615" s="120">
        <v>12.2</v>
      </c>
      <c r="CE615" s="120">
        <v>30.582599999999999</v>
      </c>
      <c r="CF615" s="120">
        <v>0.26529999999999998</v>
      </c>
      <c r="CS615" s="120">
        <v>12.2</v>
      </c>
      <c r="CT615" s="120">
        <v>17.365600000000001</v>
      </c>
      <c r="CU615" s="120">
        <v>0.2515</v>
      </c>
      <c r="CY615" s="120">
        <v>12.2</v>
      </c>
      <c r="CZ615" s="120">
        <v>25.756399999999999</v>
      </c>
      <c r="DA615" s="120">
        <v>0.2707</v>
      </c>
      <c r="DH615" s="120">
        <v>12.2</v>
      </c>
      <c r="DI615" s="120">
        <v>10.3177</v>
      </c>
      <c r="DJ615" s="120">
        <v>0.6028</v>
      </c>
      <c r="DN615" s="120">
        <v>12.2</v>
      </c>
      <c r="DO615" s="120">
        <v>19.352699999999999</v>
      </c>
      <c r="DP615" s="120">
        <v>0.22009999999999999</v>
      </c>
      <c r="DW615" s="120">
        <v>12.2</v>
      </c>
      <c r="DX615" s="120">
        <v>28.008800000000001</v>
      </c>
      <c r="DY615" s="120">
        <v>0.34410000000000002</v>
      </c>
      <c r="DZ615" s="120">
        <v>12.2</v>
      </c>
      <c r="EA615" s="120">
        <v>30.5396</v>
      </c>
      <c r="EB615" s="120">
        <v>0.34889999999999999</v>
      </c>
      <c r="EL615" s="120">
        <v>12.2</v>
      </c>
      <c r="EM615" s="120">
        <v>36.757199999999997</v>
      </c>
      <c r="EN615" s="120">
        <v>0.3301</v>
      </c>
      <c r="EO615" s="120">
        <v>12.2</v>
      </c>
      <c r="EP615" s="120">
        <v>19.7669</v>
      </c>
      <c r="EQ615" s="120">
        <v>0.54769999999999996</v>
      </c>
      <c r="EU615" s="120">
        <v>12.2</v>
      </c>
      <c r="EV615" s="120">
        <v>30.696400000000001</v>
      </c>
      <c r="EW615" s="120">
        <v>0.44390000000000002</v>
      </c>
      <c r="EX615" s="120">
        <v>12.2</v>
      </c>
      <c r="EY615" s="120">
        <v>14.0898</v>
      </c>
      <c r="EZ615" s="120">
        <v>0.59079999999999999</v>
      </c>
      <c r="FM615" s="120">
        <v>12.2</v>
      </c>
      <c r="FN615" s="120">
        <v>27.943000000000001</v>
      </c>
      <c r="FO615" s="120">
        <v>0.3276</v>
      </c>
      <c r="FP615" s="120">
        <v>12.2</v>
      </c>
      <c r="FQ615" s="120">
        <v>39.536499999999997</v>
      </c>
      <c r="FR615" s="120">
        <v>0.3291</v>
      </c>
      <c r="FV615" s="120">
        <v>12.2</v>
      </c>
      <c r="FW615" s="120">
        <v>21.712700000000002</v>
      </c>
      <c r="FX615" s="120">
        <v>0.27439999999999998</v>
      </c>
      <c r="FY615" s="120">
        <v>12.2</v>
      </c>
      <c r="FZ615" s="120">
        <v>23.5352</v>
      </c>
      <c r="GA615" s="120">
        <v>0.22420000000000001</v>
      </c>
      <c r="GE615" s="120">
        <v>12.2</v>
      </c>
      <c r="GF615" s="120">
        <v>27.898399999999999</v>
      </c>
      <c r="GG615" s="120">
        <v>0.39600000000000002</v>
      </c>
      <c r="GH615" s="120">
        <v>12.2</v>
      </c>
      <c r="GI615" s="120">
        <v>21.034099999999999</v>
      </c>
      <c r="GJ615" s="120">
        <v>0.18659999999999999</v>
      </c>
      <c r="GK615" s="120">
        <v>12.2</v>
      </c>
      <c r="GL615" s="120">
        <v>24.278099999999998</v>
      </c>
      <c r="GM615" s="120">
        <v>0.54020000000000001</v>
      </c>
      <c r="GN615" s="120">
        <v>12.2</v>
      </c>
      <c r="GO615" s="120">
        <v>19.648399999999999</v>
      </c>
      <c r="GP615" s="120">
        <v>0.45850000000000002</v>
      </c>
      <c r="GW615" s="120">
        <v>12.2</v>
      </c>
      <c r="GX615" s="120">
        <v>24.080200000000001</v>
      </c>
      <c r="GY615" s="120">
        <v>0.52329999999999999</v>
      </c>
      <c r="GZ615" s="120">
        <v>12.2</v>
      </c>
      <c r="HA615" s="120">
        <v>19.346800000000002</v>
      </c>
      <c r="HB615" s="120">
        <v>0.4516</v>
      </c>
      <c r="HF615" s="120">
        <v>12.2</v>
      </c>
      <c r="HG615" s="120">
        <v>23.950800000000001</v>
      </c>
      <c r="HH615" s="120">
        <v>0.37109999999999999</v>
      </c>
      <c r="HO615" s="120">
        <v>12.2</v>
      </c>
      <c r="HP615" s="120">
        <v>24.5336</v>
      </c>
      <c r="HQ615" s="120">
        <v>0.2271</v>
      </c>
      <c r="HR615" s="120">
        <v>12.2</v>
      </c>
      <c r="HS615" s="120">
        <v>48.271000000000001</v>
      </c>
      <c r="HT615" s="120">
        <v>0.79049999999999998</v>
      </c>
      <c r="HX615" s="128">
        <v>12.2</v>
      </c>
      <c r="HY615" s="128">
        <v>20.407299999999999</v>
      </c>
      <c r="HZ615" s="120">
        <v>0.13320000000000001</v>
      </c>
      <c r="IA615" s="128">
        <v>12.2</v>
      </c>
      <c r="IB615" s="128">
        <v>19.6907</v>
      </c>
      <c r="IC615" s="120">
        <v>0.15029999999999999</v>
      </c>
      <c r="ID615" s="128">
        <v>12.2</v>
      </c>
      <c r="IE615" s="128">
        <v>29.843900000000001</v>
      </c>
      <c r="IF615" s="120">
        <v>0.13519999999999999</v>
      </c>
      <c r="IG615" s="128">
        <v>12.2</v>
      </c>
      <c r="IH615" s="128">
        <v>25.564299999999999</v>
      </c>
      <c r="II615" s="120">
        <v>0.13719999999999999</v>
      </c>
      <c r="IJ615" s="128">
        <v>12.2</v>
      </c>
      <c r="IK615" s="128">
        <v>13.9596</v>
      </c>
      <c r="IL615" s="120">
        <v>0.13139999999999999</v>
      </c>
      <c r="IM615" s="128">
        <v>12.2</v>
      </c>
      <c r="IN615" s="128">
        <v>4.8495999999999997</v>
      </c>
      <c r="IO615" s="120">
        <v>0.1077</v>
      </c>
      <c r="IP615" s="128">
        <v>12.2</v>
      </c>
      <c r="IQ615" s="128">
        <v>15.671900000000001</v>
      </c>
      <c r="IR615" s="120">
        <v>9.69E-2</v>
      </c>
      <c r="IS615" s="128">
        <v>12.2</v>
      </c>
      <c r="IT615" s="128">
        <v>45.652900000000002</v>
      </c>
      <c r="IU615" s="120">
        <v>0.43080000000000002</v>
      </c>
      <c r="IV615" s="128">
        <v>12.2</v>
      </c>
      <c r="IW615" s="128">
        <v>22.401</v>
      </c>
      <c r="IX615" s="120">
        <v>0.36509999999999998</v>
      </c>
      <c r="IY615" s="128">
        <v>12.2</v>
      </c>
      <c r="IZ615" s="128">
        <v>3.6640000000000001</v>
      </c>
      <c r="JA615" s="120">
        <v>0.21329999999999999</v>
      </c>
      <c r="JB615" s="128">
        <v>12.2</v>
      </c>
      <c r="JC615" s="128">
        <v>10.739100000000001</v>
      </c>
      <c r="JD615" s="120">
        <v>6.2199999999999998E-2</v>
      </c>
      <c r="JE615" s="128">
        <v>12.2</v>
      </c>
      <c r="JF615" s="128">
        <v>7.7842000000000002</v>
      </c>
      <c r="JG615" s="120">
        <v>0.30969999999999998</v>
      </c>
      <c r="JH615" s="128">
        <v>12.2</v>
      </c>
      <c r="JI615" s="128">
        <v>25.563099999999999</v>
      </c>
      <c r="JJ615" s="120">
        <v>0.17399999999999999</v>
      </c>
      <c r="JK615" s="128">
        <v>12.2</v>
      </c>
      <c r="JL615" s="128">
        <v>23.3109</v>
      </c>
      <c r="JM615" s="120">
        <v>0.14180000000000001</v>
      </c>
      <c r="JN615" s="128">
        <v>12.2</v>
      </c>
      <c r="JO615" s="128">
        <v>21.996099999999998</v>
      </c>
      <c r="JP615" s="120">
        <v>0.19670000000000001</v>
      </c>
      <c r="JQ615" s="128">
        <v>12.2</v>
      </c>
      <c r="JR615" s="128">
        <v>21.2987</v>
      </c>
      <c r="JS615" s="120">
        <v>9.5699999999999993E-2</v>
      </c>
    </row>
    <row r="616" spans="1:279" x14ac:dyDescent="0.25">
      <c r="A616" s="128">
        <v>12.22</v>
      </c>
      <c r="B616" s="128">
        <v>16.899000000000001</v>
      </c>
      <c r="C616" s="120">
        <v>0.2112</v>
      </c>
      <c r="D616" s="120">
        <v>12.22</v>
      </c>
      <c r="E616" s="120">
        <v>26.354900000000001</v>
      </c>
      <c r="F616" s="120">
        <v>0.33339999999999997</v>
      </c>
      <c r="G616" s="120">
        <v>12.22</v>
      </c>
      <c r="H616" s="120">
        <v>23.4527</v>
      </c>
      <c r="I616" s="120">
        <v>0.3296</v>
      </c>
      <c r="J616" s="120">
        <v>12.22</v>
      </c>
      <c r="K616" s="120">
        <v>26.870200000000001</v>
      </c>
      <c r="L616" s="120">
        <v>0.40310000000000001</v>
      </c>
      <c r="M616" s="120">
        <v>12.22</v>
      </c>
      <c r="N616" s="120">
        <v>8.6065000000000005</v>
      </c>
      <c r="O616" s="120">
        <v>0.64329999999999998</v>
      </c>
      <c r="P616" s="120">
        <v>12.22</v>
      </c>
      <c r="Q616" s="120">
        <v>24.853100000000001</v>
      </c>
      <c r="R616" s="120">
        <v>0.2487</v>
      </c>
      <c r="S616" s="120">
        <v>12.22</v>
      </c>
      <c r="T616" s="120">
        <v>9.9016000000000002</v>
      </c>
      <c r="U616" s="120">
        <v>0.69240000000000002</v>
      </c>
      <c r="V616" s="120">
        <v>14.557</v>
      </c>
      <c r="W616" s="120">
        <v>31.703199999999999</v>
      </c>
      <c r="X616" s="120">
        <v>0.1812</v>
      </c>
      <c r="Y616" s="120">
        <v>12.22</v>
      </c>
      <c r="Z616" s="120">
        <v>29.519500000000001</v>
      </c>
      <c r="AA616" s="120">
        <v>0.32429999999999998</v>
      </c>
      <c r="AB616" s="120">
        <v>12.22</v>
      </c>
      <c r="AC616" s="120">
        <v>20.116099999999999</v>
      </c>
      <c r="AD616" s="120">
        <v>0.3039</v>
      </c>
      <c r="AE616" s="120">
        <v>14.545</v>
      </c>
      <c r="AF616" s="120">
        <v>24.443000000000001</v>
      </c>
      <c r="AG616" s="120">
        <v>8.2900000000000001E-2</v>
      </c>
      <c r="AH616" s="120">
        <v>12.22</v>
      </c>
      <c r="AI616" s="120">
        <v>28.226299999999998</v>
      </c>
      <c r="AJ616" s="120">
        <v>0.36480000000000001</v>
      </c>
      <c r="AK616" s="120">
        <v>12.22</v>
      </c>
      <c r="AL616" s="120">
        <v>25.386099999999999</v>
      </c>
      <c r="AM616" s="120">
        <v>0.33460000000000001</v>
      </c>
      <c r="AN616" s="120">
        <v>14.99</v>
      </c>
      <c r="AO616" s="120">
        <v>21.962900000000001</v>
      </c>
      <c r="AP616" s="120">
        <v>0.2379</v>
      </c>
      <c r="AT616" s="120">
        <v>12.22</v>
      </c>
      <c r="AU616" s="120">
        <v>26.5351</v>
      </c>
      <c r="AV616" s="120">
        <v>0.34660000000000002</v>
      </c>
      <c r="BO616" s="120">
        <v>12.22</v>
      </c>
      <c r="BP616" s="120">
        <v>26.413699999999999</v>
      </c>
      <c r="BQ616" s="120">
        <v>0.38840000000000002</v>
      </c>
      <c r="BR616" s="120">
        <v>12.22</v>
      </c>
      <c r="BS616" s="120">
        <v>28.594100000000001</v>
      </c>
      <c r="BT616" s="120">
        <v>0.27479999999999999</v>
      </c>
      <c r="CA616" s="120">
        <v>12.22</v>
      </c>
      <c r="CB616" s="120">
        <v>3.1818</v>
      </c>
      <c r="CC616" s="120">
        <v>0.18640000000000001</v>
      </c>
      <c r="CD616" s="120">
        <v>12.22</v>
      </c>
      <c r="CE616" s="120">
        <v>30.473500000000001</v>
      </c>
      <c r="CF616" s="120">
        <v>0.2626</v>
      </c>
      <c r="CS616" s="120">
        <v>12.22</v>
      </c>
      <c r="CT616" s="120">
        <v>17.186499999999999</v>
      </c>
      <c r="CU616" s="120">
        <v>0.26690000000000003</v>
      </c>
      <c r="CY616" s="120">
        <v>12.22</v>
      </c>
      <c r="CZ616" s="120">
        <v>26.350899999999999</v>
      </c>
      <c r="DA616" s="120">
        <v>0.2697</v>
      </c>
      <c r="DH616" s="120">
        <v>12.22</v>
      </c>
      <c r="DI616" s="120">
        <v>10.315099999999999</v>
      </c>
      <c r="DJ616" s="120">
        <v>0.63519999999999999</v>
      </c>
      <c r="DN616" s="120">
        <v>12.22</v>
      </c>
      <c r="DO616" s="120">
        <v>18.608699999999999</v>
      </c>
      <c r="DP616" s="120">
        <v>0.20899999999999999</v>
      </c>
      <c r="DW616" s="120">
        <v>12.22</v>
      </c>
      <c r="DX616" s="120">
        <v>27.783200000000001</v>
      </c>
      <c r="DY616" s="120">
        <v>0.32269999999999999</v>
      </c>
      <c r="DZ616" s="120">
        <v>12.22</v>
      </c>
      <c r="EA616" s="120">
        <v>30.273199999999999</v>
      </c>
      <c r="EB616" s="120">
        <v>0.3342</v>
      </c>
      <c r="EL616" s="120">
        <v>12.22</v>
      </c>
      <c r="EM616" s="120">
        <v>36.790199999999999</v>
      </c>
      <c r="EN616" s="120">
        <v>0.32869999999999999</v>
      </c>
      <c r="EO616" s="120">
        <v>12.22</v>
      </c>
      <c r="EP616" s="120">
        <v>17.9084</v>
      </c>
      <c r="EQ616" s="120">
        <v>0.54759999999999998</v>
      </c>
      <c r="EU616" s="120">
        <v>12.22</v>
      </c>
      <c r="EV616" s="120">
        <v>30.5045</v>
      </c>
      <c r="EW616" s="120">
        <v>0.44729999999999998</v>
      </c>
      <c r="EX616" s="120">
        <v>12.22</v>
      </c>
      <c r="EY616" s="120">
        <v>13.927</v>
      </c>
      <c r="EZ616" s="120">
        <v>0.58330000000000004</v>
      </c>
      <c r="FM616" s="120">
        <v>12.22</v>
      </c>
      <c r="FN616" s="120">
        <v>27.475000000000001</v>
      </c>
      <c r="FO616" s="120">
        <v>0.3468</v>
      </c>
      <c r="FP616" s="120">
        <v>12.22</v>
      </c>
      <c r="FQ616" s="120">
        <v>39.374499999999998</v>
      </c>
      <c r="FR616" s="120">
        <v>0.33260000000000001</v>
      </c>
      <c r="FV616" s="120">
        <v>12.22</v>
      </c>
      <c r="FW616" s="120">
        <v>21.937999999999999</v>
      </c>
      <c r="FX616" s="120">
        <v>0.26040000000000002</v>
      </c>
      <c r="FY616" s="120">
        <v>12.22</v>
      </c>
      <c r="FZ616" s="120">
        <v>23.3612</v>
      </c>
      <c r="GA616" s="120">
        <v>0.22120000000000001</v>
      </c>
      <c r="GE616" s="120">
        <v>12.22</v>
      </c>
      <c r="GF616" s="120">
        <v>28.340699999999998</v>
      </c>
      <c r="GG616" s="120">
        <v>0.42080000000000001</v>
      </c>
      <c r="GH616" s="120">
        <v>12.22</v>
      </c>
      <c r="GI616" s="120">
        <v>21.154499999999999</v>
      </c>
      <c r="GJ616" s="120">
        <v>0.1797</v>
      </c>
      <c r="GK616" s="120">
        <v>12.22</v>
      </c>
      <c r="GL616" s="120">
        <v>24.295400000000001</v>
      </c>
      <c r="GM616" s="120">
        <v>0.53090000000000004</v>
      </c>
      <c r="GN616" s="120">
        <v>12.22</v>
      </c>
      <c r="GO616" s="120">
        <v>19.767900000000001</v>
      </c>
      <c r="GP616" s="120">
        <v>0.45689999999999997</v>
      </c>
      <c r="GW616" s="120">
        <v>12.22</v>
      </c>
      <c r="GX616" s="120">
        <v>23.986699999999999</v>
      </c>
      <c r="GY616" s="120">
        <v>0.52110000000000001</v>
      </c>
      <c r="GZ616" s="120">
        <v>12.22</v>
      </c>
      <c r="HA616" s="120">
        <v>19.612300000000001</v>
      </c>
      <c r="HB616" s="120">
        <v>0.43559999999999999</v>
      </c>
      <c r="HF616" s="120">
        <v>12.22</v>
      </c>
      <c r="HG616" s="120">
        <v>24.4086</v>
      </c>
      <c r="HH616" s="120">
        <v>0.35589999999999999</v>
      </c>
      <c r="HO616" s="120">
        <v>12.22</v>
      </c>
      <c r="HP616" s="120">
        <v>24.7134</v>
      </c>
      <c r="HQ616" s="120">
        <v>0.22189999999999999</v>
      </c>
      <c r="HR616" s="120">
        <v>12.22</v>
      </c>
      <c r="HS616" s="120">
        <v>47.453699999999998</v>
      </c>
      <c r="HT616" s="120">
        <v>0.76990000000000003</v>
      </c>
      <c r="HX616" s="128">
        <v>12.22</v>
      </c>
      <c r="HY616" s="128">
        <v>20.1252</v>
      </c>
      <c r="HZ616" s="120">
        <v>0.14030000000000001</v>
      </c>
      <c r="IA616" s="128">
        <v>12.22</v>
      </c>
      <c r="IB616" s="128">
        <v>19.852</v>
      </c>
      <c r="IC616" s="120">
        <v>0.14280000000000001</v>
      </c>
      <c r="ID616" s="128">
        <v>12.22</v>
      </c>
      <c r="IE616" s="128">
        <v>29.856999999999999</v>
      </c>
      <c r="IF616" s="120">
        <v>0.13589999999999999</v>
      </c>
      <c r="IG616" s="128">
        <v>12.22</v>
      </c>
      <c r="IH616" s="128">
        <v>25.328900000000001</v>
      </c>
      <c r="II616" s="120">
        <v>0.1353</v>
      </c>
      <c r="IJ616" s="128">
        <v>12.22</v>
      </c>
      <c r="IK616" s="128">
        <v>13.555400000000001</v>
      </c>
      <c r="IL616" s="120">
        <v>0.14649999999999999</v>
      </c>
      <c r="IM616" s="128">
        <v>12.22</v>
      </c>
      <c r="IN616" s="128">
        <v>6.2497999999999996</v>
      </c>
      <c r="IO616" s="120">
        <v>0.1129</v>
      </c>
      <c r="IP616" s="128">
        <v>12.22</v>
      </c>
      <c r="IQ616" s="128">
        <v>15.063800000000001</v>
      </c>
      <c r="IR616" s="120">
        <v>9.2999999999999999E-2</v>
      </c>
      <c r="IS616" s="128">
        <v>12.22</v>
      </c>
      <c r="IT616" s="128">
        <v>43.768999999999998</v>
      </c>
      <c r="IU616" s="120">
        <v>0.43790000000000001</v>
      </c>
      <c r="IV616" s="128">
        <v>12.22</v>
      </c>
      <c r="IW616" s="128">
        <v>21.7638</v>
      </c>
      <c r="IX616" s="120">
        <v>0.31809999999999999</v>
      </c>
      <c r="IY616" s="128">
        <v>12.22</v>
      </c>
      <c r="IZ616" s="128">
        <v>3.6619000000000002</v>
      </c>
      <c r="JA616" s="120">
        <v>0.21029999999999999</v>
      </c>
      <c r="JB616" s="128">
        <v>12.22</v>
      </c>
      <c r="JC616" s="128">
        <v>10.7559</v>
      </c>
      <c r="JD616" s="120">
        <v>6.1400000000000003E-2</v>
      </c>
      <c r="JE616" s="128">
        <v>12.22</v>
      </c>
      <c r="JF616" s="128">
        <v>8.9039999999999999</v>
      </c>
      <c r="JG616" s="120">
        <v>0.31259999999999999</v>
      </c>
      <c r="JH616" s="128">
        <v>12.22</v>
      </c>
      <c r="JI616" s="128">
        <v>26.379899999999999</v>
      </c>
      <c r="JJ616" s="120">
        <v>0.18479999999999999</v>
      </c>
      <c r="JK616" s="128">
        <v>12.22</v>
      </c>
      <c r="JL616" s="128">
        <v>23.145299999999999</v>
      </c>
      <c r="JM616" s="120">
        <v>0.14080000000000001</v>
      </c>
      <c r="JN616" s="128">
        <v>12.22</v>
      </c>
      <c r="JO616" s="128">
        <v>21.393000000000001</v>
      </c>
      <c r="JP616" s="120">
        <v>0.20630000000000001</v>
      </c>
      <c r="JQ616" s="128">
        <v>12.22</v>
      </c>
      <c r="JR616" s="128">
        <v>21.419899999999998</v>
      </c>
      <c r="JS616" s="120">
        <v>9.5299999999999996E-2</v>
      </c>
    </row>
    <row r="617" spans="1:279" x14ac:dyDescent="0.25">
      <c r="A617" s="128">
        <v>12.24</v>
      </c>
      <c r="B617" s="128">
        <v>17.1782</v>
      </c>
      <c r="C617" s="120">
        <v>0.21390000000000001</v>
      </c>
      <c r="D617" s="120">
        <v>12.24</v>
      </c>
      <c r="E617" s="120">
        <v>26.0867</v>
      </c>
      <c r="F617" s="120">
        <v>0.33550000000000002</v>
      </c>
      <c r="G617" s="120">
        <v>12.24</v>
      </c>
      <c r="H617" s="120">
        <v>23.4923</v>
      </c>
      <c r="I617" s="120">
        <v>0.3427</v>
      </c>
      <c r="J617" s="120">
        <v>12.24</v>
      </c>
      <c r="K617" s="120">
        <v>26.703299999999999</v>
      </c>
      <c r="L617" s="120">
        <v>0.4163</v>
      </c>
      <c r="M617" s="120">
        <v>12.24</v>
      </c>
      <c r="N617" s="120">
        <v>8.7908000000000008</v>
      </c>
      <c r="O617" s="120">
        <v>0.6371</v>
      </c>
      <c r="P617" s="120">
        <v>12.24</v>
      </c>
      <c r="Q617" s="120">
        <v>24.862200000000001</v>
      </c>
      <c r="R617" s="120">
        <v>0.22270000000000001</v>
      </c>
      <c r="S617" s="120">
        <v>12.24</v>
      </c>
      <c r="T617" s="120">
        <v>9.5695999999999994</v>
      </c>
      <c r="U617" s="120">
        <v>0.60929999999999995</v>
      </c>
      <c r="V617" s="120">
        <v>14.577</v>
      </c>
      <c r="W617" s="120">
        <v>31.285699999999999</v>
      </c>
      <c r="X617" s="120">
        <v>0.15160000000000001</v>
      </c>
      <c r="Y617" s="120">
        <v>12.24</v>
      </c>
      <c r="Z617" s="120">
        <v>29.654</v>
      </c>
      <c r="AA617" s="120">
        <v>0.34549999999999997</v>
      </c>
      <c r="AB617" s="120">
        <v>12.24</v>
      </c>
      <c r="AC617" s="120">
        <v>19.902999999999999</v>
      </c>
      <c r="AD617" s="120">
        <v>0.30709999999999998</v>
      </c>
      <c r="AE617" s="120">
        <v>14.565</v>
      </c>
      <c r="AF617" s="120">
        <v>24.798400000000001</v>
      </c>
      <c r="AG617" s="120">
        <v>8.3599999999999994E-2</v>
      </c>
      <c r="AH617" s="120">
        <v>12.24</v>
      </c>
      <c r="AI617" s="120">
        <v>28.297599999999999</v>
      </c>
      <c r="AJ617" s="120">
        <v>0.36220000000000002</v>
      </c>
      <c r="AK617" s="120">
        <v>12.24</v>
      </c>
      <c r="AL617" s="120">
        <v>25.230699999999999</v>
      </c>
      <c r="AM617" s="120">
        <v>0.3493</v>
      </c>
      <c r="AN617" s="120">
        <v>15.01</v>
      </c>
      <c r="AO617" s="120">
        <v>22.430499999999999</v>
      </c>
      <c r="AP617" s="120">
        <v>0.2278</v>
      </c>
      <c r="AT617" s="120">
        <v>12.24</v>
      </c>
      <c r="AU617" s="120">
        <v>26.141100000000002</v>
      </c>
      <c r="AV617" s="120">
        <v>0.34649999999999997</v>
      </c>
      <c r="BO617" s="120">
        <v>12.24</v>
      </c>
      <c r="BP617" s="120">
        <v>25.954899999999999</v>
      </c>
      <c r="BQ617" s="120">
        <v>0.38329999999999997</v>
      </c>
      <c r="BR617" s="120">
        <v>12.24</v>
      </c>
      <c r="BS617" s="120">
        <v>28.113</v>
      </c>
      <c r="BT617" s="120">
        <v>0.26469999999999999</v>
      </c>
      <c r="CA617" s="120">
        <v>12.24</v>
      </c>
      <c r="CB617" s="120">
        <v>5.1256000000000004</v>
      </c>
      <c r="CC617" s="120">
        <v>0.21199999999999999</v>
      </c>
      <c r="CD617" s="120">
        <v>12.24</v>
      </c>
      <c r="CE617" s="120">
        <v>30.564599999999999</v>
      </c>
      <c r="CF617" s="120">
        <v>0.26629999999999998</v>
      </c>
      <c r="CS617" s="120">
        <v>12.24</v>
      </c>
      <c r="CT617" s="120">
        <v>17.154599999999999</v>
      </c>
      <c r="CU617" s="120">
        <v>0.28179999999999999</v>
      </c>
      <c r="CY617" s="120">
        <v>12.24</v>
      </c>
      <c r="CZ617" s="120">
        <v>27.221699999999998</v>
      </c>
      <c r="DA617" s="120">
        <v>0.27079999999999999</v>
      </c>
      <c r="DH617" s="120">
        <v>12.24</v>
      </c>
      <c r="DI617" s="120">
        <v>12.139900000000001</v>
      </c>
      <c r="DJ617" s="120">
        <v>0.65290000000000004</v>
      </c>
      <c r="DN617" s="120">
        <v>12.24</v>
      </c>
      <c r="DO617" s="120">
        <v>18.216100000000001</v>
      </c>
      <c r="DP617" s="120">
        <v>0.2253</v>
      </c>
      <c r="DW617" s="120">
        <v>12.24</v>
      </c>
      <c r="DX617" s="120">
        <v>27.7881</v>
      </c>
      <c r="DY617" s="120">
        <v>0.29899999999999999</v>
      </c>
      <c r="DZ617" s="120">
        <v>12.24</v>
      </c>
      <c r="EA617" s="120">
        <v>29.99</v>
      </c>
      <c r="EB617" s="120">
        <v>0.32700000000000001</v>
      </c>
      <c r="EL617" s="120">
        <v>12.24</v>
      </c>
      <c r="EM617" s="120">
        <v>37.139000000000003</v>
      </c>
      <c r="EN617" s="120">
        <v>0.3221</v>
      </c>
      <c r="EO617" s="120">
        <v>12.24</v>
      </c>
      <c r="EP617" s="120">
        <v>14.406599999999999</v>
      </c>
      <c r="EQ617" s="120">
        <v>0.56110000000000004</v>
      </c>
      <c r="EU617" s="120">
        <v>12.24</v>
      </c>
      <c r="EV617" s="120">
        <v>29.7287</v>
      </c>
      <c r="EW617" s="120">
        <v>0.437</v>
      </c>
      <c r="EX617" s="120">
        <v>12.24</v>
      </c>
      <c r="EY617" s="120">
        <v>13.21</v>
      </c>
      <c r="EZ617" s="120">
        <v>0.58289999999999997</v>
      </c>
      <c r="FM617" s="120">
        <v>12.24</v>
      </c>
      <c r="FN617" s="120">
        <v>26.802399999999999</v>
      </c>
      <c r="FO617" s="120">
        <v>0.35539999999999999</v>
      </c>
      <c r="FP617" s="120">
        <v>12.24</v>
      </c>
      <c r="FQ617" s="120">
        <v>39.306899999999999</v>
      </c>
      <c r="FR617" s="120">
        <v>0.31990000000000002</v>
      </c>
      <c r="FV617" s="120">
        <v>12.24</v>
      </c>
      <c r="FW617" s="120">
        <v>22.171199999999999</v>
      </c>
      <c r="FX617" s="120">
        <v>0.2432</v>
      </c>
      <c r="FY617" s="120">
        <v>12.24</v>
      </c>
      <c r="FZ617" s="120">
        <v>23.235199999999999</v>
      </c>
      <c r="GA617" s="120">
        <v>0.2203</v>
      </c>
      <c r="GE617" s="120">
        <v>12.24</v>
      </c>
      <c r="GF617" s="120">
        <v>28.212599999999998</v>
      </c>
      <c r="GG617" s="120">
        <v>0.42959999999999998</v>
      </c>
      <c r="GH617" s="120">
        <v>12.24</v>
      </c>
      <c r="GI617" s="120">
        <v>21.325700000000001</v>
      </c>
      <c r="GJ617" s="120">
        <v>0.17349999999999999</v>
      </c>
      <c r="GK617" s="120">
        <v>12.24</v>
      </c>
      <c r="GL617" s="120">
        <v>24.261700000000001</v>
      </c>
      <c r="GM617" s="120">
        <v>0.5292</v>
      </c>
      <c r="GN617" s="120">
        <v>12.24</v>
      </c>
      <c r="GO617" s="120">
        <v>20.0366</v>
      </c>
      <c r="GP617" s="120">
        <v>0.45119999999999999</v>
      </c>
      <c r="GW617" s="120">
        <v>12.24</v>
      </c>
      <c r="GX617" s="120">
        <v>23.9117</v>
      </c>
      <c r="GY617" s="120">
        <v>0.51649999999999996</v>
      </c>
      <c r="GZ617" s="120">
        <v>12.24</v>
      </c>
      <c r="HA617" s="120">
        <v>19.8979</v>
      </c>
      <c r="HB617" s="120">
        <v>0.43080000000000002</v>
      </c>
      <c r="HF617" s="120">
        <v>12.24</v>
      </c>
      <c r="HG617" s="120">
        <v>24.740500000000001</v>
      </c>
      <c r="HH617" s="120">
        <v>0.35580000000000001</v>
      </c>
      <c r="HO617" s="120">
        <v>12.24</v>
      </c>
      <c r="HP617" s="120">
        <v>24.763500000000001</v>
      </c>
      <c r="HQ617" s="120">
        <v>0.21659999999999999</v>
      </c>
      <c r="HR617" s="120">
        <v>12.24</v>
      </c>
      <c r="HS617" s="120">
        <v>46.136400000000002</v>
      </c>
      <c r="HT617" s="120">
        <v>0.747</v>
      </c>
      <c r="HX617" s="128">
        <v>12.24</v>
      </c>
      <c r="HY617" s="128">
        <v>19.947700000000001</v>
      </c>
      <c r="HZ617" s="120">
        <v>0.1454</v>
      </c>
      <c r="IA617" s="128">
        <v>12.24</v>
      </c>
      <c r="IB617" s="128">
        <v>20.003</v>
      </c>
      <c r="IC617" s="120">
        <v>0.13900000000000001</v>
      </c>
      <c r="ID617" s="128">
        <v>12.24</v>
      </c>
      <c r="IE617" s="128">
        <v>29.564399999999999</v>
      </c>
      <c r="IF617" s="120">
        <v>0.13220000000000001</v>
      </c>
      <c r="IG617" s="128">
        <v>12.24</v>
      </c>
      <c r="IH617" s="128">
        <v>24.780999999999999</v>
      </c>
      <c r="II617" s="120">
        <v>0.1346</v>
      </c>
      <c r="IJ617" s="128">
        <v>12.24</v>
      </c>
      <c r="IK617" s="128">
        <v>12.8477</v>
      </c>
      <c r="IL617" s="120">
        <v>0.15529999999999999</v>
      </c>
      <c r="IM617" s="128">
        <v>12.24</v>
      </c>
      <c r="IN617" s="128">
        <v>8.0962999999999994</v>
      </c>
      <c r="IO617" s="120">
        <v>0.1198</v>
      </c>
      <c r="IP617" s="128">
        <v>12.24</v>
      </c>
      <c r="IQ617" s="128">
        <v>14.5055</v>
      </c>
      <c r="IR617" s="120">
        <v>8.8999999999999996E-2</v>
      </c>
      <c r="IS617" s="128">
        <v>12.24</v>
      </c>
      <c r="IT617" s="128">
        <v>42.567900000000002</v>
      </c>
      <c r="IU617" s="120">
        <v>0.43619999999999998</v>
      </c>
      <c r="IV617" s="128">
        <v>12.24</v>
      </c>
      <c r="IW617" s="128">
        <v>21.465399999999999</v>
      </c>
      <c r="IX617" s="120">
        <v>0.26150000000000001</v>
      </c>
      <c r="IY617" s="128">
        <v>12.24</v>
      </c>
      <c r="IZ617" s="128">
        <v>3.7568999999999999</v>
      </c>
      <c r="JA617" s="120">
        <v>0.2266</v>
      </c>
      <c r="JB617" s="128">
        <v>12.24</v>
      </c>
      <c r="JC617" s="128">
        <v>10.764699999999999</v>
      </c>
      <c r="JD617" s="120">
        <v>6.08E-2</v>
      </c>
      <c r="JE617" s="128">
        <v>12.24</v>
      </c>
      <c r="JF617" s="128">
        <v>10.3558</v>
      </c>
      <c r="JG617" s="120">
        <v>0.3296</v>
      </c>
      <c r="JH617" s="128">
        <v>12.24</v>
      </c>
      <c r="JI617" s="128">
        <v>27.095700000000001</v>
      </c>
      <c r="JJ617" s="120">
        <v>0.19639999999999999</v>
      </c>
      <c r="JK617" s="128">
        <v>12.24</v>
      </c>
      <c r="JL617" s="128">
        <v>23.4621</v>
      </c>
      <c r="JM617" s="120">
        <v>0.14330000000000001</v>
      </c>
      <c r="JN617" s="128">
        <v>12.24</v>
      </c>
      <c r="JO617" s="128">
        <v>21.188700000000001</v>
      </c>
      <c r="JP617" s="120">
        <v>0.21260000000000001</v>
      </c>
      <c r="JQ617" s="128">
        <v>12.24</v>
      </c>
      <c r="JR617" s="128">
        <v>21.5381</v>
      </c>
      <c r="JS617" s="120">
        <v>9.5899999999999999E-2</v>
      </c>
    </row>
    <row r="618" spans="1:279" x14ac:dyDescent="0.25">
      <c r="A618" s="128">
        <v>12.26</v>
      </c>
      <c r="B618" s="128">
        <v>17.703299999999999</v>
      </c>
      <c r="C618" s="120">
        <v>0.21479999999999999</v>
      </c>
      <c r="D618" s="120">
        <v>12.26</v>
      </c>
      <c r="E618" s="120">
        <v>25.7545</v>
      </c>
      <c r="F618" s="120">
        <v>0.3448</v>
      </c>
      <c r="G618" s="120">
        <v>12.26</v>
      </c>
      <c r="H618" s="120">
        <v>23.315999999999999</v>
      </c>
      <c r="I618" s="120">
        <v>0.3715</v>
      </c>
      <c r="J618" s="120">
        <v>12.26</v>
      </c>
      <c r="K618" s="120">
        <v>26.679099999999998</v>
      </c>
      <c r="L618" s="120">
        <v>0.4073</v>
      </c>
      <c r="M618" s="120">
        <v>12.26</v>
      </c>
      <c r="N618" s="120">
        <v>8.7912999999999997</v>
      </c>
      <c r="O618" s="120">
        <v>0.65549999999999997</v>
      </c>
      <c r="P618" s="120">
        <v>12.26</v>
      </c>
      <c r="Q618" s="120">
        <v>24.889700000000001</v>
      </c>
      <c r="R618" s="120">
        <v>0.20799999999999999</v>
      </c>
      <c r="S618" s="120">
        <v>12.26</v>
      </c>
      <c r="T618" s="120">
        <v>11.589399999999999</v>
      </c>
      <c r="U618" s="120">
        <v>0.54959999999999998</v>
      </c>
      <c r="V618" s="120">
        <v>14.597</v>
      </c>
      <c r="W618" s="120">
        <v>31.066600000000001</v>
      </c>
      <c r="X618" s="120">
        <v>0.14810000000000001</v>
      </c>
      <c r="Y618" s="120">
        <v>12.26</v>
      </c>
      <c r="Z618" s="120">
        <v>28.5106</v>
      </c>
      <c r="AA618" s="120">
        <v>0.30359999999999998</v>
      </c>
      <c r="AB618" s="120">
        <v>12.26</v>
      </c>
      <c r="AC618" s="120">
        <v>19.392499999999998</v>
      </c>
      <c r="AD618" s="120">
        <v>0.3004</v>
      </c>
      <c r="AE618" s="120">
        <v>14.585000000000001</v>
      </c>
      <c r="AF618" s="120">
        <v>25.139199999999999</v>
      </c>
      <c r="AG618" s="120">
        <v>8.6400000000000005E-2</v>
      </c>
      <c r="AH618" s="120">
        <v>12.26</v>
      </c>
      <c r="AI618" s="120">
        <v>28.352699999999999</v>
      </c>
      <c r="AJ618" s="120">
        <v>0.35639999999999999</v>
      </c>
      <c r="AK618" s="120">
        <v>12.26</v>
      </c>
      <c r="AL618" s="120">
        <v>25.040600000000001</v>
      </c>
      <c r="AM618" s="120">
        <v>0.35820000000000002</v>
      </c>
      <c r="AN618" s="120">
        <v>15.03</v>
      </c>
      <c r="AO618" s="120">
        <v>22.565799999999999</v>
      </c>
      <c r="AP618" s="120">
        <v>0.22220000000000001</v>
      </c>
      <c r="AT618" s="120">
        <v>12.26</v>
      </c>
      <c r="AU618" s="120">
        <v>25.8536</v>
      </c>
      <c r="AV618" s="120">
        <v>0.36959999999999998</v>
      </c>
      <c r="BO618" s="120">
        <v>12.26</v>
      </c>
      <c r="BP618" s="120">
        <v>24.9527</v>
      </c>
      <c r="BQ618" s="120">
        <v>0.38379999999999997</v>
      </c>
      <c r="BR618" s="120">
        <v>12.26</v>
      </c>
      <c r="BS618" s="120">
        <v>27.774699999999999</v>
      </c>
      <c r="BT618" s="120">
        <v>0.26019999999999999</v>
      </c>
      <c r="CA618" s="120">
        <v>12.26</v>
      </c>
      <c r="CB618" s="120">
        <v>8.4661000000000008</v>
      </c>
      <c r="CC618" s="120">
        <v>0.2409</v>
      </c>
      <c r="CD618" s="120">
        <v>12.26</v>
      </c>
      <c r="CE618" s="120">
        <v>30.980599999999999</v>
      </c>
      <c r="CF618" s="120">
        <v>0.26860000000000001</v>
      </c>
      <c r="CS618" s="120">
        <v>12.26</v>
      </c>
      <c r="CT618" s="120">
        <v>17.122299999999999</v>
      </c>
      <c r="CU618" s="120">
        <v>0.29670000000000002</v>
      </c>
      <c r="CY618" s="120">
        <v>12.26</v>
      </c>
      <c r="CZ618" s="120">
        <v>28.147400000000001</v>
      </c>
      <c r="DA618" s="120">
        <v>0.28470000000000001</v>
      </c>
      <c r="DH618" s="120">
        <v>12.26</v>
      </c>
      <c r="DI618" s="120">
        <v>13.667400000000001</v>
      </c>
      <c r="DJ618" s="120">
        <v>0.63890000000000002</v>
      </c>
      <c r="DN618" s="120">
        <v>12.26</v>
      </c>
      <c r="DO618" s="120">
        <v>18.345800000000001</v>
      </c>
      <c r="DP618" s="120">
        <v>0.2233</v>
      </c>
      <c r="DW618" s="120">
        <v>12.26</v>
      </c>
      <c r="DX618" s="120">
        <v>27.889800000000001</v>
      </c>
      <c r="DY618" s="120">
        <v>0.28050000000000003</v>
      </c>
      <c r="DZ618" s="120">
        <v>12.26</v>
      </c>
      <c r="EA618" s="120">
        <v>29.5182</v>
      </c>
      <c r="EB618" s="120">
        <v>0.31680000000000003</v>
      </c>
      <c r="EL618" s="120">
        <v>12.26</v>
      </c>
      <c r="EM618" s="120">
        <v>37.744199999999999</v>
      </c>
      <c r="EN618" s="120">
        <v>0.33400000000000002</v>
      </c>
      <c r="EO618" s="120">
        <v>12.26</v>
      </c>
      <c r="EP618" s="120">
        <v>11.832599999999999</v>
      </c>
      <c r="EQ618" s="120">
        <v>0.53159999999999996</v>
      </c>
      <c r="EU618" s="120">
        <v>12.26</v>
      </c>
      <c r="EV618" s="120">
        <v>29.685500000000001</v>
      </c>
      <c r="EW618" s="120">
        <v>0.41620000000000001</v>
      </c>
      <c r="EX618" s="120">
        <v>12.26</v>
      </c>
      <c r="EY618" s="120">
        <v>12.562200000000001</v>
      </c>
      <c r="EZ618" s="120">
        <v>0.54810000000000003</v>
      </c>
      <c r="FM618" s="120">
        <v>12.26</v>
      </c>
      <c r="FN618" s="120">
        <v>26.257100000000001</v>
      </c>
      <c r="FO618" s="120">
        <v>0.36330000000000001</v>
      </c>
      <c r="FP618" s="120">
        <v>12.26</v>
      </c>
      <c r="FQ618" s="120">
        <v>39.047499999999999</v>
      </c>
      <c r="FR618" s="120">
        <v>0.36730000000000002</v>
      </c>
      <c r="FV618" s="120">
        <v>12.26</v>
      </c>
      <c r="FW618" s="120">
        <v>22.442799999999998</v>
      </c>
      <c r="FX618" s="120">
        <v>0.22259999999999999</v>
      </c>
      <c r="FY618" s="120">
        <v>12.26</v>
      </c>
      <c r="FZ618" s="120">
        <v>23.5364</v>
      </c>
      <c r="GA618" s="120">
        <v>0.21609999999999999</v>
      </c>
      <c r="GE618" s="120">
        <v>12.26</v>
      </c>
      <c r="GF618" s="120">
        <v>27.095400000000001</v>
      </c>
      <c r="GG618" s="120">
        <v>0.42630000000000001</v>
      </c>
      <c r="GH618" s="120">
        <v>12.26</v>
      </c>
      <c r="GI618" s="120">
        <v>21.364699999999999</v>
      </c>
      <c r="GJ618" s="120">
        <v>0.16719999999999999</v>
      </c>
      <c r="GK618" s="120">
        <v>12.26</v>
      </c>
      <c r="GL618" s="120">
        <v>24.471299999999999</v>
      </c>
      <c r="GM618" s="120">
        <v>0.53380000000000005</v>
      </c>
      <c r="GN618" s="120">
        <v>12.26</v>
      </c>
      <c r="GO618" s="120">
        <v>20.168900000000001</v>
      </c>
      <c r="GP618" s="120">
        <v>0.44080000000000003</v>
      </c>
      <c r="GW618" s="120">
        <v>12.26</v>
      </c>
      <c r="GX618" s="120">
        <v>23.9206</v>
      </c>
      <c r="GY618" s="120">
        <v>0.51829999999999998</v>
      </c>
      <c r="GZ618" s="120">
        <v>12.26</v>
      </c>
      <c r="HA618" s="120">
        <v>20.1508</v>
      </c>
      <c r="HB618" s="120">
        <v>0.42409999999999998</v>
      </c>
      <c r="HF618" s="120">
        <v>12.26</v>
      </c>
      <c r="HG618" s="120">
        <v>24.865300000000001</v>
      </c>
      <c r="HH618" s="120">
        <v>0.37569999999999998</v>
      </c>
      <c r="HO618" s="120">
        <v>12.26</v>
      </c>
      <c r="HP618" s="120">
        <v>24.893599999999999</v>
      </c>
      <c r="HQ618" s="120">
        <v>0.2122</v>
      </c>
      <c r="HR618" s="120">
        <v>12.26</v>
      </c>
      <c r="HS618" s="120">
        <v>44.941299999999998</v>
      </c>
      <c r="HT618" s="120">
        <v>0.73870000000000002</v>
      </c>
      <c r="HX618" s="128">
        <v>12.26</v>
      </c>
      <c r="HY618" s="128">
        <v>19.880400000000002</v>
      </c>
      <c r="HZ618" s="120">
        <v>0.14749999999999999</v>
      </c>
      <c r="IA618" s="128">
        <v>12.26</v>
      </c>
      <c r="IB618" s="128">
        <v>20.001100000000001</v>
      </c>
      <c r="IC618" s="120">
        <v>0.13719999999999999</v>
      </c>
      <c r="ID618" s="128">
        <v>12.26</v>
      </c>
      <c r="IE618" s="128">
        <v>29.060099999999998</v>
      </c>
      <c r="IF618" s="120">
        <v>0.1241</v>
      </c>
      <c r="IG618" s="128">
        <v>12.26</v>
      </c>
      <c r="IH618" s="128">
        <v>24.473800000000001</v>
      </c>
      <c r="II618" s="120">
        <v>0.12640000000000001</v>
      </c>
      <c r="IJ618" s="128">
        <v>12.26</v>
      </c>
      <c r="IK618" s="128">
        <v>12.734</v>
      </c>
      <c r="IL618" s="120">
        <v>0.1633</v>
      </c>
      <c r="IM618" s="128">
        <v>12.26</v>
      </c>
      <c r="IN618" s="128">
        <v>9.5196000000000005</v>
      </c>
      <c r="IO618" s="120">
        <v>0.125</v>
      </c>
      <c r="IP618" s="128">
        <v>12.26</v>
      </c>
      <c r="IQ618" s="128">
        <v>14.126200000000001</v>
      </c>
      <c r="IR618" s="120">
        <v>7.7899999999999997E-2</v>
      </c>
      <c r="IS618" s="128">
        <v>12.26</v>
      </c>
      <c r="IT618" s="128">
        <v>41.7624</v>
      </c>
      <c r="IU618" s="120">
        <v>0.43180000000000002</v>
      </c>
      <c r="IV618" s="128">
        <v>12.26</v>
      </c>
      <c r="IW618" s="128">
        <v>22.012799999999999</v>
      </c>
      <c r="IX618" s="120">
        <v>0.22209999999999999</v>
      </c>
      <c r="IY618" s="128">
        <v>12.26</v>
      </c>
      <c r="IZ618" s="128">
        <v>4.3564999999999996</v>
      </c>
      <c r="JA618" s="120">
        <v>0.2301</v>
      </c>
      <c r="JB618" s="128">
        <v>12.26</v>
      </c>
      <c r="JC618" s="128">
        <v>10.815</v>
      </c>
      <c r="JD618" s="120">
        <v>5.8900000000000001E-2</v>
      </c>
      <c r="JE618" s="128">
        <v>12.26</v>
      </c>
      <c r="JF618" s="128">
        <v>12.678100000000001</v>
      </c>
      <c r="JG618" s="120">
        <v>0.3276</v>
      </c>
      <c r="JH618" s="128">
        <v>12.26</v>
      </c>
      <c r="JI618" s="128">
        <v>27.372599999999998</v>
      </c>
      <c r="JJ618" s="120">
        <v>0.20219999999999999</v>
      </c>
      <c r="JK618" s="128">
        <v>12.26</v>
      </c>
      <c r="JL618" s="128">
        <v>23.560600000000001</v>
      </c>
      <c r="JM618" s="120">
        <v>0.1474</v>
      </c>
      <c r="JN618" s="128">
        <v>12.26</v>
      </c>
      <c r="JO618" s="128">
        <v>20.4893</v>
      </c>
      <c r="JP618" s="120">
        <v>0.25979999999999998</v>
      </c>
      <c r="JQ618" s="128">
        <v>12.26</v>
      </c>
      <c r="JR618" s="128">
        <v>21.655999999999999</v>
      </c>
      <c r="JS618" s="120">
        <v>9.6699999999999994E-2</v>
      </c>
    </row>
    <row r="619" spans="1:279" x14ac:dyDescent="0.25">
      <c r="A619" s="128">
        <v>12.28</v>
      </c>
      <c r="B619" s="128">
        <v>18.274000000000001</v>
      </c>
      <c r="C619" s="120">
        <v>0.2099</v>
      </c>
      <c r="D619" s="120">
        <v>12.28</v>
      </c>
      <c r="E619" s="120">
        <v>25.241599999999998</v>
      </c>
      <c r="F619" s="120">
        <v>0.36870000000000003</v>
      </c>
      <c r="G619" s="120">
        <v>12.28</v>
      </c>
      <c r="H619" s="120">
        <v>23.086200000000002</v>
      </c>
      <c r="I619" s="120">
        <v>0.40799999999999997</v>
      </c>
      <c r="J619" s="120">
        <v>12.28</v>
      </c>
      <c r="K619" s="120">
        <v>27.003599999999999</v>
      </c>
      <c r="L619" s="120">
        <v>0.39479999999999998</v>
      </c>
      <c r="M619" s="120">
        <v>12.28</v>
      </c>
      <c r="N619" s="120">
        <v>8.4993999999999996</v>
      </c>
      <c r="O619" s="120">
        <v>0.61119999999999997</v>
      </c>
      <c r="P619" s="120">
        <v>12.28</v>
      </c>
      <c r="Q619" s="120">
        <v>24.811800000000002</v>
      </c>
      <c r="R619" s="120">
        <v>0.2087</v>
      </c>
      <c r="S619" s="120">
        <v>12.28</v>
      </c>
      <c r="T619" s="120">
        <v>14.784599999999999</v>
      </c>
      <c r="U619" s="120">
        <v>0.55589999999999995</v>
      </c>
      <c r="V619" s="120">
        <v>14.617000000000001</v>
      </c>
      <c r="W619" s="120">
        <v>30.987500000000001</v>
      </c>
      <c r="X619" s="120">
        <v>0.16950000000000001</v>
      </c>
      <c r="Y619" s="120">
        <v>12.28</v>
      </c>
      <c r="Z619" s="120">
        <v>26.37</v>
      </c>
      <c r="AA619" s="120">
        <v>0.25259999999999999</v>
      </c>
      <c r="AB619" s="120">
        <v>12.28</v>
      </c>
      <c r="AC619" s="120">
        <v>19.4681</v>
      </c>
      <c r="AD619" s="120">
        <v>0.28870000000000001</v>
      </c>
      <c r="AE619" s="120">
        <v>14.605</v>
      </c>
      <c r="AF619" s="120">
        <v>25.515899999999998</v>
      </c>
      <c r="AG619" s="120">
        <v>9.5500000000000002E-2</v>
      </c>
      <c r="AH619" s="120">
        <v>12.28</v>
      </c>
      <c r="AI619" s="120">
        <v>28.339500000000001</v>
      </c>
      <c r="AJ619" s="120">
        <v>0.34710000000000002</v>
      </c>
      <c r="AK619" s="120">
        <v>12.28</v>
      </c>
      <c r="AL619" s="120">
        <v>24.752600000000001</v>
      </c>
      <c r="AM619" s="120">
        <v>0.37169999999999997</v>
      </c>
      <c r="AN619" s="120">
        <v>15.05</v>
      </c>
      <c r="AO619" s="120">
        <v>22.432700000000001</v>
      </c>
      <c r="AP619" s="120">
        <v>0.22270000000000001</v>
      </c>
      <c r="AT619" s="120">
        <v>12.28</v>
      </c>
      <c r="AU619" s="120">
        <v>25.778199999999998</v>
      </c>
      <c r="AV619" s="120">
        <v>0.36980000000000002</v>
      </c>
      <c r="BO619" s="120">
        <v>12.28</v>
      </c>
      <c r="BP619" s="120">
        <v>24.5305</v>
      </c>
      <c r="BQ619" s="120">
        <v>0.3735</v>
      </c>
      <c r="BR619" s="120">
        <v>12.28</v>
      </c>
      <c r="BS619" s="120">
        <v>27.830400000000001</v>
      </c>
      <c r="BT619" s="120">
        <v>0.2591</v>
      </c>
      <c r="CA619" s="120">
        <v>12.28</v>
      </c>
      <c r="CB619" s="120">
        <v>11.2064</v>
      </c>
      <c r="CC619" s="120">
        <v>0.28870000000000001</v>
      </c>
      <c r="CD619" s="120">
        <v>12.28</v>
      </c>
      <c r="CE619" s="120">
        <v>30.564699999999998</v>
      </c>
      <c r="CF619" s="120">
        <v>0.2651</v>
      </c>
      <c r="CS619" s="120">
        <v>12.28</v>
      </c>
      <c r="CT619" s="120">
        <v>17.09</v>
      </c>
      <c r="CU619" s="120">
        <v>0.30769999999999997</v>
      </c>
      <c r="CY619" s="120">
        <v>12.28</v>
      </c>
      <c r="CZ619" s="120">
        <v>28.901700000000002</v>
      </c>
      <c r="DA619" s="120">
        <v>0.30049999999999999</v>
      </c>
      <c r="DH619" s="120">
        <v>12.28</v>
      </c>
      <c r="DI619" s="120">
        <v>13.1191</v>
      </c>
      <c r="DJ619" s="120">
        <v>0.64170000000000005</v>
      </c>
      <c r="DN619" s="120">
        <v>12.28</v>
      </c>
      <c r="DO619" s="120">
        <v>18.748100000000001</v>
      </c>
      <c r="DP619" s="120">
        <v>0.22720000000000001</v>
      </c>
      <c r="DW619" s="120">
        <v>12.28</v>
      </c>
      <c r="DX619" s="120">
        <v>28.047000000000001</v>
      </c>
      <c r="DY619" s="120">
        <v>0.27150000000000002</v>
      </c>
      <c r="DZ619" s="120">
        <v>12.28</v>
      </c>
      <c r="EA619" s="120">
        <v>28.994399999999999</v>
      </c>
      <c r="EB619" s="120">
        <v>0.3014</v>
      </c>
      <c r="EL619" s="120">
        <v>12.28</v>
      </c>
      <c r="EM619" s="120">
        <v>38.642400000000002</v>
      </c>
      <c r="EN619" s="120">
        <v>0.3508</v>
      </c>
      <c r="EO619" s="120">
        <v>12.28</v>
      </c>
      <c r="EP619" s="120">
        <v>10.5192</v>
      </c>
      <c r="EQ619" s="120">
        <v>0.52139999999999997</v>
      </c>
      <c r="EU619" s="120">
        <v>12.28</v>
      </c>
      <c r="EV619" s="120">
        <v>30.232099999999999</v>
      </c>
      <c r="EW619" s="120">
        <v>0.38940000000000002</v>
      </c>
      <c r="EX619" s="120">
        <v>12.28</v>
      </c>
      <c r="EY619" s="120">
        <v>12.0481</v>
      </c>
      <c r="EZ619" s="120">
        <v>0.50180000000000002</v>
      </c>
      <c r="FM619" s="120">
        <v>12.28</v>
      </c>
      <c r="FN619" s="120">
        <v>26.067599999999999</v>
      </c>
      <c r="FO619" s="120">
        <v>0.37480000000000002</v>
      </c>
      <c r="FP619" s="120">
        <v>12.28</v>
      </c>
      <c r="FQ619" s="120">
        <v>39.005000000000003</v>
      </c>
      <c r="FR619" s="120">
        <v>0.32950000000000002</v>
      </c>
      <c r="FV619" s="120">
        <v>12.28</v>
      </c>
      <c r="FW619" s="120">
        <v>22.842600000000001</v>
      </c>
      <c r="FX619" s="120">
        <v>0.21829999999999999</v>
      </c>
      <c r="FY619" s="120">
        <v>12.28</v>
      </c>
      <c r="FZ619" s="120">
        <v>24.051100000000002</v>
      </c>
      <c r="GA619" s="120">
        <v>0.22420000000000001</v>
      </c>
      <c r="GE619" s="120">
        <v>12.28</v>
      </c>
      <c r="GF619" s="120">
        <v>26.456199999999999</v>
      </c>
      <c r="GG619" s="120">
        <v>0.41649999999999998</v>
      </c>
      <c r="GH619" s="120">
        <v>12.28</v>
      </c>
      <c r="GI619" s="120">
        <v>21.3279</v>
      </c>
      <c r="GJ619" s="120">
        <v>0.16309999999999999</v>
      </c>
      <c r="GK619" s="120">
        <v>12.28</v>
      </c>
      <c r="GL619" s="120">
        <v>24.916699999999999</v>
      </c>
      <c r="GM619" s="120">
        <v>0.52959999999999996</v>
      </c>
      <c r="GN619" s="120">
        <v>12.28</v>
      </c>
      <c r="GO619" s="120">
        <v>20.0806</v>
      </c>
      <c r="GP619" s="120">
        <v>0.44130000000000003</v>
      </c>
      <c r="GW619" s="120">
        <v>12.28</v>
      </c>
      <c r="GX619" s="120">
        <v>23.976199999999999</v>
      </c>
      <c r="GY619" s="120">
        <v>0.51429999999999998</v>
      </c>
      <c r="GZ619" s="120">
        <v>12.28</v>
      </c>
      <c r="HA619" s="120">
        <v>20.445599999999999</v>
      </c>
      <c r="HB619" s="120">
        <v>0.41739999999999999</v>
      </c>
      <c r="HF619" s="120">
        <v>12.28</v>
      </c>
      <c r="HG619" s="120">
        <v>24.8507</v>
      </c>
      <c r="HH619" s="120">
        <v>0.40189999999999998</v>
      </c>
      <c r="HO619" s="120">
        <v>12.28</v>
      </c>
      <c r="HP619" s="120">
        <v>24.889500000000002</v>
      </c>
      <c r="HQ619" s="120">
        <v>0.23499999999999999</v>
      </c>
      <c r="HR619" s="120">
        <v>12.28</v>
      </c>
      <c r="HS619" s="120">
        <v>43.784799999999997</v>
      </c>
      <c r="HT619" s="120">
        <v>0.71579999999999999</v>
      </c>
      <c r="HX619" s="128">
        <v>12.28</v>
      </c>
      <c r="HY619" s="128">
        <v>19.613600000000002</v>
      </c>
      <c r="HZ619" s="120">
        <v>0.14779999999999999</v>
      </c>
      <c r="IA619" s="128">
        <v>12.28</v>
      </c>
      <c r="IB619" s="128">
        <v>19.979299999999999</v>
      </c>
      <c r="IC619" s="120">
        <v>0.13569999999999999</v>
      </c>
      <c r="ID619" s="128">
        <v>12.28</v>
      </c>
      <c r="IE619" s="128">
        <v>29.2822</v>
      </c>
      <c r="IF619" s="120">
        <v>0.1249</v>
      </c>
      <c r="IG619" s="128">
        <v>12.28</v>
      </c>
      <c r="IH619" s="128">
        <v>25.037099999999999</v>
      </c>
      <c r="II619" s="120">
        <v>0.1187</v>
      </c>
      <c r="IJ619" s="128">
        <v>12.28</v>
      </c>
      <c r="IK619" s="128">
        <v>13.3643</v>
      </c>
      <c r="IL619" s="120">
        <v>0.1585</v>
      </c>
      <c r="IM619" s="128">
        <v>12.28</v>
      </c>
      <c r="IN619" s="128">
        <v>10.239800000000001</v>
      </c>
      <c r="IO619" s="120">
        <v>0.12570000000000001</v>
      </c>
      <c r="IP619" s="128">
        <v>12.28</v>
      </c>
      <c r="IQ619" s="128">
        <v>13.607900000000001</v>
      </c>
      <c r="IR619" s="120">
        <v>7.2900000000000006E-2</v>
      </c>
      <c r="IS619" s="128">
        <v>12.28</v>
      </c>
      <c r="IT619" s="128">
        <v>40.737699999999997</v>
      </c>
      <c r="IU619" s="120">
        <v>0.43059999999999998</v>
      </c>
      <c r="IV619" s="128">
        <v>12.28</v>
      </c>
      <c r="IW619" s="128">
        <v>23.6233</v>
      </c>
      <c r="IX619" s="120">
        <v>0.17480000000000001</v>
      </c>
      <c r="IY619" s="128">
        <v>12.28</v>
      </c>
      <c r="IZ619" s="128">
        <v>4.9965999999999999</v>
      </c>
      <c r="JA619" s="120">
        <v>0.22919999999999999</v>
      </c>
      <c r="JB619" s="128">
        <v>12.28</v>
      </c>
      <c r="JC619" s="128">
        <v>10.862399999999999</v>
      </c>
      <c r="JD619" s="120">
        <v>5.4600000000000003E-2</v>
      </c>
      <c r="JE619" s="128">
        <v>12.28</v>
      </c>
      <c r="JF619" s="128">
        <v>16.0578</v>
      </c>
      <c r="JG619" s="120">
        <v>0.31719999999999998</v>
      </c>
      <c r="JH619" s="128">
        <v>12.28</v>
      </c>
      <c r="JI619" s="128">
        <v>27.340199999999999</v>
      </c>
      <c r="JJ619" s="120">
        <v>0.20960000000000001</v>
      </c>
      <c r="JK619" s="128">
        <v>12.28</v>
      </c>
      <c r="JL619" s="128">
        <v>23.9741</v>
      </c>
      <c r="JM619" s="120">
        <v>0.14499999999999999</v>
      </c>
      <c r="JN619" s="128">
        <v>12.28</v>
      </c>
      <c r="JO619" s="128">
        <v>19.4206</v>
      </c>
      <c r="JP619" s="120">
        <v>0.31879999999999997</v>
      </c>
      <c r="JQ619" s="128">
        <v>12.28</v>
      </c>
      <c r="JR619" s="128">
        <v>21.775099999999998</v>
      </c>
      <c r="JS619" s="120">
        <v>9.6799999999999997E-2</v>
      </c>
    </row>
    <row r="620" spans="1:279" x14ac:dyDescent="0.25">
      <c r="A620" s="128">
        <v>12.3</v>
      </c>
      <c r="B620" s="128">
        <v>18.988900000000001</v>
      </c>
      <c r="C620" s="120">
        <v>0.23569999999999999</v>
      </c>
      <c r="D620" s="120">
        <v>12.3</v>
      </c>
      <c r="E620" s="120">
        <v>25.066299999999998</v>
      </c>
      <c r="F620" s="120">
        <v>0.37119999999999997</v>
      </c>
      <c r="G620" s="120">
        <v>12.3</v>
      </c>
      <c r="H620" s="120">
        <v>22.6508</v>
      </c>
      <c r="I620" s="120">
        <v>0.48170000000000002</v>
      </c>
      <c r="J620" s="120">
        <v>12.3</v>
      </c>
      <c r="K620" s="120">
        <v>26.890699999999999</v>
      </c>
      <c r="L620" s="120">
        <v>0.38250000000000001</v>
      </c>
      <c r="M620" s="120">
        <v>12.3</v>
      </c>
      <c r="N620" s="120">
        <v>7.7035999999999998</v>
      </c>
      <c r="O620" s="120">
        <v>0.58799999999999997</v>
      </c>
      <c r="P620" s="120">
        <v>12.3</v>
      </c>
      <c r="Q620" s="120">
        <v>24.6402</v>
      </c>
      <c r="R620" s="120">
        <v>0.2079</v>
      </c>
      <c r="S620" s="120">
        <v>12.3</v>
      </c>
      <c r="T620" s="120">
        <v>18.0916</v>
      </c>
      <c r="U620" s="120">
        <v>0.58230000000000004</v>
      </c>
      <c r="V620" s="120">
        <v>14.637</v>
      </c>
      <c r="W620" s="120">
        <v>30.702100000000002</v>
      </c>
      <c r="X620" s="120">
        <v>0.18529999999999999</v>
      </c>
      <c r="Y620" s="120">
        <v>12.3</v>
      </c>
      <c r="Z620" s="120">
        <v>25.039100000000001</v>
      </c>
      <c r="AA620" s="120">
        <v>0.27300000000000002</v>
      </c>
      <c r="AB620" s="120">
        <v>12.3</v>
      </c>
      <c r="AC620" s="120">
        <v>19.744599999999998</v>
      </c>
      <c r="AD620" s="120">
        <v>0.27139999999999997</v>
      </c>
      <c r="AE620" s="120">
        <v>14.625</v>
      </c>
      <c r="AF620" s="120">
        <v>26.174299999999999</v>
      </c>
      <c r="AG620" s="120">
        <v>0.11840000000000001</v>
      </c>
      <c r="AH620" s="120">
        <v>12.3</v>
      </c>
      <c r="AI620" s="120">
        <v>28.347100000000001</v>
      </c>
      <c r="AJ620" s="120">
        <v>0.3427</v>
      </c>
      <c r="AK620" s="120">
        <v>12.3</v>
      </c>
      <c r="AL620" s="120">
        <v>24.430099999999999</v>
      </c>
      <c r="AM620" s="120">
        <v>0.37309999999999999</v>
      </c>
      <c r="AN620" s="120">
        <v>15.07</v>
      </c>
      <c r="AO620" s="120">
        <v>22.084800000000001</v>
      </c>
      <c r="AP620" s="120">
        <v>0.2238</v>
      </c>
      <c r="AT620" s="120">
        <v>12.3</v>
      </c>
      <c r="AU620" s="120">
        <v>25.988700000000001</v>
      </c>
      <c r="AV620" s="120">
        <v>0.36470000000000002</v>
      </c>
      <c r="BO620" s="120">
        <v>12.3</v>
      </c>
      <c r="BP620" s="120">
        <v>24.223099999999999</v>
      </c>
      <c r="BQ620" s="120">
        <v>0.34960000000000002</v>
      </c>
      <c r="BR620" s="120">
        <v>12.3</v>
      </c>
      <c r="BS620" s="120">
        <v>28.097999999999999</v>
      </c>
      <c r="BT620" s="120">
        <v>0.2555</v>
      </c>
      <c r="CA620" s="120">
        <v>12.3</v>
      </c>
      <c r="CB620" s="120">
        <v>12.6717</v>
      </c>
      <c r="CC620" s="120">
        <v>0.35920000000000002</v>
      </c>
      <c r="CD620" s="120">
        <v>12.3</v>
      </c>
      <c r="CE620" s="120">
        <v>30.301300000000001</v>
      </c>
      <c r="CF620" s="120">
        <v>0.2606</v>
      </c>
      <c r="CS620" s="120">
        <v>12.3</v>
      </c>
      <c r="CT620" s="120">
        <v>17.3368</v>
      </c>
      <c r="CU620" s="120">
        <v>0.3165</v>
      </c>
      <c r="CY620" s="120">
        <v>12.3</v>
      </c>
      <c r="CZ620" s="120">
        <v>29.007000000000001</v>
      </c>
      <c r="DA620" s="120">
        <v>0.3145</v>
      </c>
      <c r="DH620" s="120">
        <v>12.3</v>
      </c>
      <c r="DI620" s="120">
        <v>11.453900000000001</v>
      </c>
      <c r="DJ620" s="120">
        <v>0.63560000000000005</v>
      </c>
      <c r="DN620" s="120">
        <v>12.3</v>
      </c>
      <c r="DO620" s="120">
        <v>19.123000000000001</v>
      </c>
      <c r="DP620" s="120">
        <v>0.24179999999999999</v>
      </c>
      <c r="DW620" s="120">
        <v>12.3</v>
      </c>
      <c r="DX620" s="120">
        <v>28.343900000000001</v>
      </c>
      <c r="DY620" s="120">
        <v>0.25130000000000002</v>
      </c>
      <c r="DZ620" s="120">
        <v>12.3</v>
      </c>
      <c r="EA620" s="120">
        <v>28.416799999999999</v>
      </c>
      <c r="EB620" s="120">
        <v>0.30459999999999998</v>
      </c>
      <c r="EL620" s="120">
        <v>12.3</v>
      </c>
      <c r="EM620" s="120">
        <v>39.429200000000002</v>
      </c>
      <c r="EN620" s="120">
        <v>0.35870000000000002</v>
      </c>
      <c r="EO620" s="120">
        <v>12.3</v>
      </c>
      <c r="EP620" s="120">
        <v>10.122999999999999</v>
      </c>
      <c r="EQ620" s="120">
        <v>0.52039999999999997</v>
      </c>
      <c r="EU620" s="120">
        <v>12.3</v>
      </c>
      <c r="EV620" s="120">
        <v>30.532800000000002</v>
      </c>
      <c r="EW620" s="120">
        <v>0.34799999999999998</v>
      </c>
      <c r="EX620" s="120">
        <v>12.3</v>
      </c>
      <c r="EY620" s="120">
        <v>11.6494</v>
      </c>
      <c r="EZ620" s="120">
        <v>0.46739999999999998</v>
      </c>
      <c r="FM620" s="120">
        <v>12.3</v>
      </c>
      <c r="FN620" s="120">
        <v>25.567599999999999</v>
      </c>
      <c r="FO620" s="120">
        <v>0.37859999999999999</v>
      </c>
      <c r="FP620" s="120">
        <v>12.3</v>
      </c>
      <c r="FQ620" s="120">
        <v>39.129600000000003</v>
      </c>
      <c r="FR620" s="120">
        <v>0.3543</v>
      </c>
      <c r="FV620" s="120">
        <v>12.3</v>
      </c>
      <c r="FW620" s="120">
        <v>23.466200000000001</v>
      </c>
      <c r="FX620" s="120">
        <v>0.21560000000000001</v>
      </c>
      <c r="FY620" s="120">
        <v>12.3</v>
      </c>
      <c r="FZ620" s="120">
        <v>24.1203</v>
      </c>
      <c r="GA620" s="120">
        <v>0.22189999999999999</v>
      </c>
      <c r="GE620" s="120">
        <v>12.3</v>
      </c>
      <c r="GF620" s="120">
        <v>26.090800000000002</v>
      </c>
      <c r="GG620" s="120">
        <v>0.37990000000000002</v>
      </c>
      <c r="GH620" s="120">
        <v>12.3</v>
      </c>
      <c r="GI620" s="120">
        <v>21.302700000000002</v>
      </c>
      <c r="GJ620" s="120">
        <v>0.1598</v>
      </c>
      <c r="GK620" s="120">
        <v>12.3</v>
      </c>
      <c r="GL620" s="120">
        <v>25.345800000000001</v>
      </c>
      <c r="GM620" s="120">
        <v>0.53410000000000002</v>
      </c>
      <c r="GN620" s="120">
        <v>12.3</v>
      </c>
      <c r="GO620" s="120">
        <v>19.881</v>
      </c>
      <c r="GP620" s="120">
        <v>0.43209999999999998</v>
      </c>
      <c r="GW620" s="120">
        <v>12.3</v>
      </c>
      <c r="GX620" s="120">
        <v>24.035799999999998</v>
      </c>
      <c r="GY620" s="120">
        <v>0.50360000000000005</v>
      </c>
      <c r="GZ620" s="120">
        <v>12.3</v>
      </c>
      <c r="HA620" s="120">
        <v>20.6389</v>
      </c>
      <c r="HB620" s="120">
        <v>0.42799999999999999</v>
      </c>
      <c r="HF620" s="120">
        <v>12.3</v>
      </c>
      <c r="HG620" s="120">
        <v>24.642399999999999</v>
      </c>
      <c r="HH620" s="120">
        <v>0.40510000000000002</v>
      </c>
      <c r="HO620" s="120">
        <v>12.3</v>
      </c>
      <c r="HP620" s="120">
        <v>24.653500000000001</v>
      </c>
      <c r="HQ620" s="120">
        <v>0.27129999999999999</v>
      </c>
      <c r="HR620" s="120">
        <v>12.3</v>
      </c>
      <c r="HS620" s="120">
        <v>42.481999999999999</v>
      </c>
      <c r="HT620" s="120">
        <v>0.70960000000000001</v>
      </c>
      <c r="HX620" s="128">
        <v>12.3</v>
      </c>
      <c r="HY620" s="128">
        <v>19.278300000000002</v>
      </c>
      <c r="HZ620" s="120">
        <v>0.14779999999999999</v>
      </c>
      <c r="IA620" s="128">
        <v>12.3</v>
      </c>
      <c r="IB620" s="128">
        <v>19.964200000000002</v>
      </c>
      <c r="IC620" s="120">
        <v>0.13339999999999999</v>
      </c>
      <c r="ID620" s="128">
        <v>12.3</v>
      </c>
      <c r="IE620" s="128">
        <v>29.287800000000001</v>
      </c>
      <c r="IF620" s="120">
        <v>0.1234</v>
      </c>
      <c r="IG620" s="128">
        <v>12.3</v>
      </c>
      <c r="IH620" s="128">
        <v>25.273800000000001</v>
      </c>
      <c r="II620" s="120">
        <v>0.1202</v>
      </c>
      <c r="IJ620" s="128">
        <v>12.3</v>
      </c>
      <c r="IK620" s="128">
        <v>14.1724</v>
      </c>
      <c r="IL620" s="120">
        <v>0.14630000000000001</v>
      </c>
      <c r="IM620" s="128">
        <v>12.3</v>
      </c>
      <c r="IN620" s="128">
        <v>10.2401</v>
      </c>
      <c r="IO620" s="120">
        <v>0.13619999999999999</v>
      </c>
      <c r="IP620" s="128">
        <v>12.3</v>
      </c>
      <c r="IQ620" s="128">
        <v>13.196199999999999</v>
      </c>
      <c r="IR620" s="120">
        <v>7.3300000000000004E-2</v>
      </c>
      <c r="IS620" s="128">
        <v>12.3</v>
      </c>
      <c r="IT620" s="128">
        <v>40.100499999999997</v>
      </c>
      <c r="IU620" s="120">
        <v>0.41849999999999998</v>
      </c>
      <c r="IV620" s="128">
        <v>12.3</v>
      </c>
      <c r="IW620" s="128">
        <v>25.139099999999999</v>
      </c>
      <c r="IX620" s="120">
        <v>0.12740000000000001</v>
      </c>
      <c r="IY620" s="128">
        <v>12.3</v>
      </c>
      <c r="IZ620" s="128">
        <v>5.6981000000000002</v>
      </c>
      <c r="JA620" s="120">
        <v>0.24079999999999999</v>
      </c>
      <c r="JB620" s="128">
        <v>12.3</v>
      </c>
      <c r="JC620" s="128">
        <v>10.892799999999999</v>
      </c>
      <c r="JD620" s="120">
        <v>5.0200000000000002E-2</v>
      </c>
      <c r="JE620" s="128">
        <v>12.3</v>
      </c>
      <c r="JF620" s="128">
        <v>20.515799999999999</v>
      </c>
      <c r="JG620" s="120">
        <v>0.30759999999999998</v>
      </c>
      <c r="JH620" s="128">
        <v>12.3</v>
      </c>
      <c r="JI620" s="128">
        <v>26.745999999999999</v>
      </c>
      <c r="JJ620" s="120">
        <v>0.21490000000000001</v>
      </c>
      <c r="JK620" s="128">
        <v>12.3</v>
      </c>
      <c r="JL620" s="128">
        <v>24.457000000000001</v>
      </c>
      <c r="JM620" s="120">
        <v>0.13450000000000001</v>
      </c>
      <c r="JN620" s="128">
        <v>12.3</v>
      </c>
      <c r="JO620" s="128">
        <v>17.911899999999999</v>
      </c>
      <c r="JP620" s="120">
        <v>0.36420000000000002</v>
      </c>
      <c r="JQ620" s="128">
        <v>12.3</v>
      </c>
      <c r="JR620" s="128">
        <v>21.806799999999999</v>
      </c>
      <c r="JS620" s="120">
        <v>9.7600000000000006E-2</v>
      </c>
    </row>
    <row r="621" spans="1:279" x14ac:dyDescent="0.25">
      <c r="A621" s="128">
        <v>12.32</v>
      </c>
      <c r="B621" s="128">
        <v>19.371099999999998</v>
      </c>
      <c r="C621" s="120">
        <v>0.22439999999999999</v>
      </c>
      <c r="D621" s="120">
        <v>12.32</v>
      </c>
      <c r="E621" s="120">
        <v>24.573</v>
      </c>
      <c r="F621" s="120">
        <v>0.36570000000000003</v>
      </c>
      <c r="G621" s="120">
        <v>12.32</v>
      </c>
      <c r="H621" s="120">
        <v>21.877500000000001</v>
      </c>
      <c r="I621" s="120">
        <v>0.57389999999999997</v>
      </c>
      <c r="J621" s="120">
        <v>12.32</v>
      </c>
      <c r="K621" s="120">
        <v>26.205300000000001</v>
      </c>
      <c r="L621" s="120">
        <v>0.37859999999999999</v>
      </c>
      <c r="M621" s="120">
        <v>12.32</v>
      </c>
      <c r="N621" s="120">
        <v>6.5147000000000004</v>
      </c>
      <c r="O621" s="120">
        <v>0.60240000000000005</v>
      </c>
      <c r="P621" s="120">
        <v>12.32</v>
      </c>
      <c r="Q621" s="120">
        <v>24.3886</v>
      </c>
      <c r="R621" s="120">
        <v>0.21240000000000001</v>
      </c>
      <c r="S621" s="120">
        <v>12.32</v>
      </c>
      <c r="T621" s="120">
        <v>19.5748</v>
      </c>
      <c r="U621" s="120">
        <v>0.6079</v>
      </c>
      <c r="V621" s="120">
        <v>14.657</v>
      </c>
      <c r="W621" s="120">
        <v>30.112200000000001</v>
      </c>
      <c r="X621" s="120">
        <v>0.20080000000000001</v>
      </c>
      <c r="Y621" s="120">
        <v>12.32</v>
      </c>
      <c r="Z621" s="120">
        <v>25.103999999999999</v>
      </c>
      <c r="AA621" s="120">
        <v>0.27910000000000001</v>
      </c>
      <c r="AB621" s="120">
        <v>12.32</v>
      </c>
      <c r="AC621" s="120">
        <v>20.0929</v>
      </c>
      <c r="AD621" s="120">
        <v>0.25140000000000001</v>
      </c>
      <c r="AE621" s="120">
        <v>14.645</v>
      </c>
      <c r="AF621" s="120">
        <v>26.3232</v>
      </c>
      <c r="AG621" s="120">
        <v>0.1709</v>
      </c>
      <c r="AH621" s="120">
        <v>12.32</v>
      </c>
      <c r="AI621" s="120">
        <v>28.339300000000001</v>
      </c>
      <c r="AJ621" s="120">
        <v>0.33800000000000002</v>
      </c>
      <c r="AK621" s="120">
        <v>12.32</v>
      </c>
      <c r="AL621" s="120">
        <v>24.107700000000001</v>
      </c>
      <c r="AM621" s="120">
        <v>0.37109999999999999</v>
      </c>
      <c r="AN621" s="120">
        <v>15.09</v>
      </c>
      <c r="AO621" s="120">
        <v>21.7362</v>
      </c>
      <c r="AP621" s="120">
        <v>0.2316</v>
      </c>
      <c r="AT621" s="120">
        <v>12.32</v>
      </c>
      <c r="AU621" s="120">
        <v>26.159300000000002</v>
      </c>
      <c r="AV621" s="120">
        <v>0.3614</v>
      </c>
      <c r="BO621" s="120">
        <v>12.32</v>
      </c>
      <c r="BP621" s="120">
        <v>23.982399999999998</v>
      </c>
      <c r="BQ621" s="120">
        <v>0.33119999999999999</v>
      </c>
      <c r="BR621" s="120">
        <v>12.32</v>
      </c>
      <c r="BS621" s="120">
        <v>28.2559</v>
      </c>
      <c r="BT621" s="120">
        <v>0.25440000000000002</v>
      </c>
      <c r="CA621" s="120">
        <v>12.32</v>
      </c>
      <c r="CB621" s="120">
        <v>13.5038</v>
      </c>
      <c r="CC621" s="120">
        <v>0.41539999999999999</v>
      </c>
      <c r="CD621" s="120">
        <v>12.32</v>
      </c>
      <c r="CE621" s="120">
        <v>29.9086</v>
      </c>
      <c r="CF621" s="120">
        <v>0.25740000000000002</v>
      </c>
      <c r="CS621" s="120">
        <v>12.32</v>
      </c>
      <c r="CT621" s="120">
        <v>17.702300000000001</v>
      </c>
      <c r="CU621" s="120">
        <v>0.3135</v>
      </c>
      <c r="CY621" s="120">
        <v>12.32</v>
      </c>
      <c r="CZ621" s="120">
        <v>29.449100000000001</v>
      </c>
      <c r="DA621" s="120">
        <v>0.32150000000000001</v>
      </c>
      <c r="DH621" s="120">
        <v>12.32</v>
      </c>
      <c r="DI621" s="120">
        <v>10.452</v>
      </c>
      <c r="DJ621" s="120">
        <v>0.63080000000000003</v>
      </c>
      <c r="DN621" s="120">
        <v>12.32</v>
      </c>
      <c r="DO621" s="120">
        <v>20.221800000000002</v>
      </c>
      <c r="DP621" s="120">
        <v>0.2697</v>
      </c>
      <c r="DW621" s="120">
        <v>12.32</v>
      </c>
      <c r="DX621" s="120">
        <v>28.878699999999998</v>
      </c>
      <c r="DY621" s="120">
        <v>0.2505</v>
      </c>
      <c r="DZ621" s="120">
        <v>12.32</v>
      </c>
      <c r="EA621" s="120">
        <v>27.9377</v>
      </c>
      <c r="EB621" s="120">
        <v>0.30370000000000003</v>
      </c>
      <c r="EL621" s="120">
        <v>12.32</v>
      </c>
      <c r="EM621" s="120">
        <v>39.686</v>
      </c>
      <c r="EN621" s="120">
        <v>0.35139999999999999</v>
      </c>
      <c r="EO621" s="120">
        <v>12.32</v>
      </c>
      <c r="EP621" s="120">
        <v>10.7951</v>
      </c>
      <c r="EQ621" s="120">
        <v>0.52180000000000004</v>
      </c>
      <c r="EU621" s="120">
        <v>12.32</v>
      </c>
      <c r="EV621" s="120">
        <v>30.261199999999999</v>
      </c>
      <c r="EW621" s="120">
        <v>0.29549999999999998</v>
      </c>
      <c r="EX621" s="120">
        <v>12.32</v>
      </c>
      <c r="EY621" s="120">
        <v>10.863200000000001</v>
      </c>
      <c r="EZ621" s="120">
        <v>0.46089999999999998</v>
      </c>
      <c r="FM621" s="120">
        <v>12.32</v>
      </c>
      <c r="FN621" s="120">
        <v>25.389500000000002</v>
      </c>
      <c r="FO621" s="120">
        <v>0.37680000000000002</v>
      </c>
      <c r="FP621" s="120">
        <v>12.32</v>
      </c>
      <c r="FQ621" s="120">
        <v>39.363399999999999</v>
      </c>
      <c r="FR621" s="120">
        <v>0.3503</v>
      </c>
      <c r="FV621" s="120">
        <v>12.32</v>
      </c>
      <c r="FW621" s="120">
        <v>23.916399999999999</v>
      </c>
      <c r="FX621" s="120">
        <v>0.21460000000000001</v>
      </c>
      <c r="FY621" s="120">
        <v>12.32</v>
      </c>
      <c r="FZ621" s="120">
        <v>24.2742</v>
      </c>
      <c r="GA621" s="120">
        <v>0.2278</v>
      </c>
      <c r="GE621" s="120">
        <v>12.32</v>
      </c>
      <c r="GF621" s="120">
        <v>25.573399999999999</v>
      </c>
      <c r="GG621" s="120">
        <v>0.36420000000000002</v>
      </c>
      <c r="GH621" s="120">
        <v>12.32</v>
      </c>
      <c r="GI621" s="120">
        <v>21.313700000000001</v>
      </c>
      <c r="GJ621" s="120">
        <v>0.16059999999999999</v>
      </c>
      <c r="GK621" s="120">
        <v>12.32</v>
      </c>
      <c r="GL621" s="120">
        <v>25.369399999999999</v>
      </c>
      <c r="GM621" s="120">
        <v>0.54</v>
      </c>
      <c r="GN621" s="120">
        <v>12.32</v>
      </c>
      <c r="GO621" s="120">
        <v>19.738800000000001</v>
      </c>
      <c r="GP621" s="120">
        <v>0.42359999999999998</v>
      </c>
      <c r="GW621" s="120">
        <v>12.32</v>
      </c>
      <c r="GX621" s="120">
        <v>24.2044</v>
      </c>
      <c r="GY621" s="120">
        <v>0.49180000000000001</v>
      </c>
      <c r="GZ621" s="120">
        <v>12.32</v>
      </c>
      <c r="HA621" s="120">
        <v>20.708100000000002</v>
      </c>
      <c r="HB621" s="120">
        <v>0.44359999999999999</v>
      </c>
      <c r="HF621" s="120">
        <v>12.32</v>
      </c>
      <c r="HG621" s="120">
        <v>24.5181</v>
      </c>
      <c r="HH621" s="120">
        <v>0.41489999999999999</v>
      </c>
      <c r="HO621" s="120">
        <v>12.32</v>
      </c>
      <c r="HP621" s="120">
        <v>24.677099999999999</v>
      </c>
      <c r="HQ621" s="120">
        <v>0.3004</v>
      </c>
      <c r="HR621" s="120">
        <v>12.32</v>
      </c>
      <c r="HS621" s="120">
        <v>41.357599999999998</v>
      </c>
      <c r="HT621" s="120">
        <v>0.67659999999999998</v>
      </c>
      <c r="HX621" s="128">
        <v>12.32</v>
      </c>
      <c r="HY621" s="128">
        <v>18.987400000000001</v>
      </c>
      <c r="HZ621" s="120">
        <v>0.1502</v>
      </c>
      <c r="IA621" s="128">
        <v>12.32</v>
      </c>
      <c r="IB621" s="128">
        <v>20.177299999999999</v>
      </c>
      <c r="IC621" s="120">
        <v>0.1283</v>
      </c>
      <c r="ID621" s="128">
        <v>12.32</v>
      </c>
      <c r="IE621" s="128">
        <v>29.863199999999999</v>
      </c>
      <c r="IF621" s="120">
        <v>0.1142</v>
      </c>
      <c r="IG621" s="128">
        <v>12.32</v>
      </c>
      <c r="IH621" s="128">
        <v>25.556000000000001</v>
      </c>
      <c r="II621" s="120">
        <v>0.11840000000000001</v>
      </c>
      <c r="IJ621" s="128">
        <v>12.32</v>
      </c>
      <c r="IK621" s="128">
        <v>14.6473</v>
      </c>
      <c r="IL621" s="120">
        <v>0.14080000000000001</v>
      </c>
      <c r="IM621" s="128">
        <v>12.32</v>
      </c>
      <c r="IN621" s="128">
        <v>9.8943999999999992</v>
      </c>
      <c r="IO621" s="120">
        <v>0.15989999999999999</v>
      </c>
      <c r="IP621" s="128">
        <v>12.32</v>
      </c>
      <c r="IQ621" s="128">
        <v>12.9084</v>
      </c>
      <c r="IR621" s="120">
        <v>7.17E-2</v>
      </c>
      <c r="IS621" s="128">
        <v>12.32</v>
      </c>
      <c r="IT621" s="128">
        <v>39.713099999999997</v>
      </c>
      <c r="IU621" s="120">
        <v>0.38790000000000002</v>
      </c>
      <c r="IV621" s="128">
        <v>12.32</v>
      </c>
      <c r="IW621" s="128">
        <v>25.909600000000001</v>
      </c>
      <c r="IX621" s="120">
        <v>0.1172</v>
      </c>
      <c r="IY621" s="128">
        <v>12.32</v>
      </c>
      <c r="IZ621" s="128">
        <v>6.8080999999999996</v>
      </c>
      <c r="JA621" s="120">
        <v>0.25659999999999999</v>
      </c>
      <c r="JB621" s="128">
        <v>12.32</v>
      </c>
      <c r="JC621" s="128">
        <v>10.9314</v>
      </c>
      <c r="JD621" s="120">
        <v>4.58E-2</v>
      </c>
      <c r="JE621" s="128">
        <v>12.32</v>
      </c>
      <c r="JF621" s="128">
        <v>22.467500000000001</v>
      </c>
      <c r="JG621" s="120">
        <v>0.28039999999999998</v>
      </c>
      <c r="JH621" s="128">
        <v>12.32</v>
      </c>
      <c r="JI621" s="128">
        <v>26.2164</v>
      </c>
      <c r="JJ621" s="120">
        <v>0.2198</v>
      </c>
      <c r="JK621" s="128">
        <v>12.32</v>
      </c>
      <c r="JL621" s="128">
        <v>24.725899999999999</v>
      </c>
      <c r="JM621" s="120">
        <v>0.1409</v>
      </c>
      <c r="JN621" s="128">
        <v>12.32</v>
      </c>
      <c r="JO621" s="128">
        <v>16.621500000000001</v>
      </c>
      <c r="JP621" s="120">
        <v>0.41789999999999999</v>
      </c>
      <c r="JQ621" s="128">
        <v>12.32</v>
      </c>
      <c r="JR621" s="128">
        <v>21.962</v>
      </c>
      <c r="JS621" s="120">
        <v>0.1013</v>
      </c>
    </row>
    <row r="622" spans="1:279" x14ac:dyDescent="0.25">
      <c r="A622" s="128">
        <v>12.34</v>
      </c>
      <c r="B622" s="128">
        <v>19.784700000000001</v>
      </c>
      <c r="C622" s="120">
        <v>0.2203</v>
      </c>
      <c r="D622" s="120">
        <v>12.34</v>
      </c>
      <c r="E622" s="120">
        <v>24.2166</v>
      </c>
      <c r="F622" s="120">
        <v>0.35139999999999999</v>
      </c>
      <c r="G622" s="120">
        <v>12.34</v>
      </c>
      <c r="H622" s="120">
        <v>21.274799999999999</v>
      </c>
      <c r="I622" s="120">
        <v>0.59850000000000003</v>
      </c>
      <c r="J622" s="120">
        <v>12.34</v>
      </c>
      <c r="K622" s="120">
        <v>26.079599999999999</v>
      </c>
      <c r="L622" s="120">
        <v>0.36299999999999999</v>
      </c>
      <c r="M622" s="120">
        <v>12.34</v>
      </c>
      <c r="N622" s="120">
        <v>6.3771000000000004</v>
      </c>
      <c r="O622" s="120">
        <v>0.57840000000000003</v>
      </c>
      <c r="P622" s="120">
        <v>12.34</v>
      </c>
      <c r="Q622" s="120">
        <v>24.137</v>
      </c>
      <c r="R622" s="120">
        <v>0.21920000000000001</v>
      </c>
      <c r="S622" s="120">
        <v>12.34</v>
      </c>
      <c r="T622" s="120">
        <v>20.2653</v>
      </c>
      <c r="U622" s="120">
        <v>0.62780000000000002</v>
      </c>
      <c r="V622" s="120">
        <v>14.677</v>
      </c>
      <c r="W622" s="120">
        <v>29.677900000000001</v>
      </c>
      <c r="X622" s="120">
        <v>0.20699999999999999</v>
      </c>
      <c r="Y622" s="120">
        <v>12.34</v>
      </c>
      <c r="Z622" s="120">
        <v>25.6814</v>
      </c>
      <c r="AA622" s="120">
        <v>0.28299999999999997</v>
      </c>
      <c r="AB622" s="120">
        <v>12.34</v>
      </c>
      <c r="AC622" s="120">
        <v>20.288599999999999</v>
      </c>
      <c r="AD622" s="120">
        <v>0.24990000000000001</v>
      </c>
      <c r="AE622" s="120">
        <v>14.664999999999999</v>
      </c>
      <c r="AF622" s="120">
        <v>25.5367</v>
      </c>
      <c r="AG622" s="120">
        <v>0.27460000000000001</v>
      </c>
      <c r="AH622" s="120">
        <v>12.34</v>
      </c>
      <c r="AI622" s="120">
        <v>28.421600000000002</v>
      </c>
      <c r="AJ622" s="120">
        <v>0.32850000000000001</v>
      </c>
      <c r="AK622" s="120">
        <v>12.34</v>
      </c>
      <c r="AL622" s="120">
        <v>24.330500000000001</v>
      </c>
      <c r="AM622" s="120">
        <v>0.37290000000000001</v>
      </c>
      <c r="AN622" s="120">
        <v>15.11</v>
      </c>
      <c r="AO622" s="120">
        <v>21.321999999999999</v>
      </c>
      <c r="AP622" s="120">
        <v>0.2422</v>
      </c>
      <c r="AT622" s="120">
        <v>12.34</v>
      </c>
      <c r="AU622" s="120">
        <v>26.206299999999999</v>
      </c>
      <c r="AV622" s="120">
        <v>0.34239999999999998</v>
      </c>
      <c r="BO622" s="120">
        <v>12.34</v>
      </c>
      <c r="BP622" s="120">
        <v>23.6006</v>
      </c>
      <c r="BQ622" s="120">
        <v>0.34460000000000002</v>
      </c>
      <c r="BR622" s="120">
        <v>12.34</v>
      </c>
      <c r="BS622" s="120">
        <v>28.139399999999998</v>
      </c>
      <c r="BT622" s="120">
        <v>0.25619999999999998</v>
      </c>
      <c r="CA622" s="120">
        <v>12.34</v>
      </c>
      <c r="CB622" s="120">
        <v>12.7486</v>
      </c>
      <c r="CC622" s="120">
        <v>0.4224</v>
      </c>
      <c r="CD622" s="120">
        <v>12.34</v>
      </c>
      <c r="CE622" s="120">
        <v>29.4315</v>
      </c>
      <c r="CF622" s="120">
        <v>0.2475</v>
      </c>
      <c r="CS622" s="120">
        <v>12.34</v>
      </c>
      <c r="CT622" s="120">
        <v>18.202400000000001</v>
      </c>
      <c r="CU622" s="120">
        <v>0.29970000000000002</v>
      </c>
      <c r="CY622" s="120">
        <v>12.34</v>
      </c>
      <c r="CZ622" s="120">
        <v>29.909600000000001</v>
      </c>
      <c r="DA622" s="120">
        <v>0.31719999999999998</v>
      </c>
      <c r="DH622" s="120">
        <v>12.34</v>
      </c>
      <c r="DI622" s="120">
        <v>10.398300000000001</v>
      </c>
      <c r="DJ622" s="120">
        <v>0.63090000000000002</v>
      </c>
      <c r="DN622" s="120">
        <v>12.34</v>
      </c>
      <c r="DO622" s="120">
        <v>20.8614</v>
      </c>
      <c r="DP622" s="120">
        <v>0.28649999999999998</v>
      </c>
      <c r="DW622" s="120">
        <v>12.34</v>
      </c>
      <c r="DX622" s="120">
        <v>29.514099999999999</v>
      </c>
      <c r="DY622" s="120">
        <v>0.27039999999999997</v>
      </c>
      <c r="DZ622" s="120">
        <v>12.34</v>
      </c>
      <c r="EA622" s="120">
        <v>27.407699999999998</v>
      </c>
      <c r="EB622" s="120">
        <v>0.29799999999999999</v>
      </c>
      <c r="EL622" s="120">
        <v>12.34</v>
      </c>
      <c r="EM622" s="120">
        <v>40.106999999999999</v>
      </c>
      <c r="EN622" s="120">
        <v>0.34410000000000002</v>
      </c>
      <c r="EO622" s="120">
        <v>12.34</v>
      </c>
      <c r="EP622" s="120">
        <v>12.6311</v>
      </c>
      <c r="EQ622" s="120">
        <v>0.52859999999999996</v>
      </c>
      <c r="EU622" s="120">
        <v>12.34</v>
      </c>
      <c r="EV622" s="120">
        <v>30.121300000000002</v>
      </c>
      <c r="EW622" s="120">
        <v>0.25679999999999997</v>
      </c>
      <c r="EX622" s="120">
        <v>12.34</v>
      </c>
      <c r="EY622" s="120">
        <v>10.925000000000001</v>
      </c>
      <c r="EZ622" s="120">
        <v>0.44209999999999999</v>
      </c>
      <c r="FM622" s="120">
        <v>12.34</v>
      </c>
      <c r="FN622" s="120">
        <v>25.5748</v>
      </c>
      <c r="FO622" s="120">
        <v>0.34770000000000001</v>
      </c>
      <c r="FP622" s="120">
        <v>12.34</v>
      </c>
      <c r="FQ622" s="120">
        <v>40.493499999999997</v>
      </c>
      <c r="FR622" s="120">
        <v>0.33879999999999999</v>
      </c>
      <c r="FV622" s="120">
        <v>12.34</v>
      </c>
      <c r="FW622" s="120">
        <v>24.229399999999998</v>
      </c>
      <c r="FX622" s="120">
        <v>0.21709999999999999</v>
      </c>
      <c r="FY622" s="120">
        <v>12.34</v>
      </c>
      <c r="FZ622" s="120">
        <v>24.2547</v>
      </c>
      <c r="GA622" s="120">
        <v>0.2263</v>
      </c>
      <c r="GE622" s="120">
        <v>12.34</v>
      </c>
      <c r="GF622" s="120">
        <v>25.082899999999999</v>
      </c>
      <c r="GG622" s="120">
        <v>0.34289999999999998</v>
      </c>
      <c r="GH622" s="120">
        <v>12.34</v>
      </c>
      <c r="GI622" s="120">
        <v>21.315899999999999</v>
      </c>
      <c r="GJ622" s="120">
        <v>0.16300000000000001</v>
      </c>
      <c r="GK622" s="120">
        <v>12.34</v>
      </c>
      <c r="GL622" s="120">
        <v>25.499500000000001</v>
      </c>
      <c r="GM622" s="120">
        <v>0.53859999999999997</v>
      </c>
      <c r="GN622" s="120">
        <v>12.34</v>
      </c>
      <c r="GO622" s="120">
        <v>19.816500000000001</v>
      </c>
      <c r="GP622" s="120">
        <v>0.4279</v>
      </c>
      <c r="GW622" s="120">
        <v>12.34</v>
      </c>
      <c r="GX622" s="120">
        <v>24.371099999999998</v>
      </c>
      <c r="GY622" s="120">
        <v>0.49459999999999998</v>
      </c>
      <c r="GZ622" s="120">
        <v>12.34</v>
      </c>
      <c r="HA622" s="120">
        <v>20.497499999999999</v>
      </c>
      <c r="HB622" s="120">
        <v>0.46689999999999998</v>
      </c>
      <c r="HF622" s="120">
        <v>12.34</v>
      </c>
      <c r="HG622" s="120">
        <v>24.5975</v>
      </c>
      <c r="HH622" s="120">
        <v>0.42909999999999998</v>
      </c>
      <c r="HO622" s="120">
        <v>12.34</v>
      </c>
      <c r="HP622" s="120">
        <v>24.7866</v>
      </c>
      <c r="HQ622" s="120">
        <v>0.31269999999999998</v>
      </c>
      <c r="HR622" s="120">
        <v>12.34</v>
      </c>
      <c r="HS622" s="120">
        <v>39.782200000000003</v>
      </c>
      <c r="HT622" s="120">
        <v>0.64759999999999995</v>
      </c>
      <c r="HX622" s="128">
        <v>12.34</v>
      </c>
      <c r="HY622" s="128">
        <v>18.993099999999998</v>
      </c>
      <c r="HZ622" s="120">
        <v>0.15720000000000001</v>
      </c>
      <c r="IA622" s="128">
        <v>12.34</v>
      </c>
      <c r="IB622" s="128">
        <v>20.5867</v>
      </c>
      <c r="IC622" s="120">
        <v>0.12139999999999999</v>
      </c>
      <c r="ID622" s="128">
        <v>12.34</v>
      </c>
      <c r="IE622" s="128">
        <v>30.081299999999999</v>
      </c>
      <c r="IF622" s="120">
        <v>0.11269999999999999</v>
      </c>
      <c r="IG622" s="128">
        <v>12.34</v>
      </c>
      <c r="IH622" s="128">
        <v>25.600899999999999</v>
      </c>
      <c r="II622" s="120">
        <v>0.1153</v>
      </c>
      <c r="IJ622" s="128">
        <v>12.34</v>
      </c>
      <c r="IK622" s="128">
        <v>14.639900000000001</v>
      </c>
      <c r="IL622" s="120">
        <v>0.14799999999999999</v>
      </c>
      <c r="IM622" s="128">
        <v>12.34</v>
      </c>
      <c r="IN622" s="128">
        <v>9.7096</v>
      </c>
      <c r="IO622" s="120">
        <v>0.1961</v>
      </c>
      <c r="IP622" s="128">
        <v>12.34</v>
      </c>
      <c r="IQ622" s="128">
        <v>12.559100000000001</v>
      </c>
      <c r="IR622" s="120">
        <v>6.8900000000000003E-2</v>
      </c>
      <c r="IS622" s="128">
        <v>12.34</v>
      </c>
      <c r="IT622" s="128">
        <v>39.344099999999997</v>
      </c>
      <c r="IU622" s="120">
        <v>0.37509999999999999</v>
      </c>
      <c r="IV622" s="128">
        <v>12.34</v>
      </c>
      <c r="IW622" s="128">
        <v>27.133900000000001</v>
      </c>
      <c r="IX622" s="120">
        <v>0.1187</v>
      </c>
      <c r="IY622" s="128">
        <v>12.34</v>
      </c>
      <c r="IZ622" s="128">
        <v>7.6795</v>
      </c>
      <c r="JA622" s="120">
        <v>0.27229999999999999</v>
      </c>
      <c r="JB622" s="128">
        <v>12.34</v>
      </c>
      <c r="JC622" s="128">
        <v>10.9696</v>
      </c>
      <c r="JD622" s="120">
        <v>4.8399999999999999E-2</v>
      </c>
      <c r="JE622" s="128">
        <v>12.34</v>
      </c>
      <c r="JF622" s="128">
        <v>23.270399999999999</v>
      </c>
      <c r="JG622" s="120">
        <v>0.2417</v>
      </c>
      <c r="JH622" s="128">
        <v>12.34</v>
      </c>
      <c r="JI622" s="128">
        <v>25.997800000000002</v>
      </c>
      <c r="JJ622" s="120">
        <v>0.22550000000000001</v>
      </c>
      <c r="JK622" s="128">
        <v>12.34</v>
      </c>
      <c r="JL622" s="128">
        <v>24.7851</v>
      </c>
      <c r="JM622" s="120">
        <v>0.1431</v>
      </c>
      <c r="JN622" s="128">
        <v>12.34</v>
      </c>
      <c r="JO622" s="128">
        <v>15.974600000000001</v>
      </c>
      <c r="JP622" s="120">
        <v>0.47270000000000001</v>
      </c>
      <c r="JQ622" s="128">
        <v>12.34</v>
      </c>
      <c r="JR622" s="128">
        <v>22.155100000000001</v>
      </c>
      <c r="JS622" s="120">
        <v>0.1046</v>
      </c>
    </row>
    <row r="623" spans="1:279" x14ac:dyDescent="0.25">
      <c r="A623" s="128">
        <v>12.36</v>
      </c>
      <c r="B623" s="128">
        <v>20.2423</v>
      </c>
      <c r="C623" s="120">
        <v>0.23400000000000001</v>
      </c>
      <c r="D623" s="120">
        <v>12.36</v>
      </c>
      <c r="E623" s="120">
        <v>24.341699999999999</v>
      </c>
      <c r="F623" s="120">
        <v>0.33989999999999998</v>
      </c>
      <c r="G623" s="120">
        <v>12.36</v>
      </c>
      <c r="H623" s="120">
        <v>20.127700000000001</v>
      </c>
      <c r="I623" s="120">
        <v>0.59719999999999995</v>
      </c>
      <c r="J623" s="120">
        <v>12.36</v>
      </c>
      <c r="K623" s="120">
        <v>25.817599999999999</v>
      </c>
      <c r="L623" s="120">
        <v>0.35370000000000001</v>
      </c>
      <c r="M623" s="120">
        <v>12.36</v>
      </c>
      <c r="N623" s="120">
        <v>8.0733999999999995</v>
      </c>
      <c r="O623" s="120">
        <v>0.55310000000000004</v>
      </c>
      <c r="P623" s="120">
        <v>12.36</v>
      </c>
      <c r="Q623" s="120">
        <v>23.885400000000001</v>
      </c>
      <c r="R623" s="120">
        <v>0.2263</v>
      </c>
      <c r="S623" s="120">
        <v>12.36</v>
      </c>
      <c r="T623" s="120">
        <v>19.7806</v>
      </c>
      <c r="U623" s="120">
        <v>0.62929999999999997</v>
      </c>
      <c r="V623" s="120">
        <v>14.696999999999999</v>
      </c>
      <c r="W623" s="120">
        <v>29.258299999999998</v>
      </c>
      <c r="X623" s="120">
        <v>0.214</v>
      </c>
      <c r="Y623" s="120">
        <v>12.36</v>
      </c>
      <c r="Z623" s="120">
        <v>25.401</v>
      </c>
      <c r="AA623" s="120">
        <v>0.2868</v>
      </c>
      <c r="AB623" s="120">
        <v>12.36</v>
      </c>
      <c r="AC623" s="120">
        <v>20.576899999999998</v>
      </c>
      <c r="AD623" s="120">
        <v>0.25850000000000001</v>
      </c>
      <c r="AE623" s="120">
        <v>14.685</v>
      </c>
      <c r="AF623" s="120">
        <v>23.4087</v>
      </c>
      <c r="AG623" s="120">
        <v>0.31859999999999999</v>
      </c>
      <c r="AH623" s="120">
        <v>12.36</v>
      </c>
      <c r="AI623" s="120">
        <v>28.7361</v>
      </c>
      <c r="AJ623" s="120">
        <v>0.33229999999999998</v>
      </c>
      <c r="AK623" s="120">
        <v>12.36</v>
      </c>
      <c r="AL623" s="120">
        <v>24.513500000000001</v>
      </c>
      <c r="AM623" s="120">
        <v>0.38300000000000001</v>
      </c>
      <c r="AN623" s="120">
        <v>15.13</v>
      </c>
      <c r="AO623" s="120">
        <v>21.125</v>
      </c>
      <c r="AP623" s="120">
        <v>0.25480000000000003</v>
      </c>
      <c r="AT623" s="120">
        <v>12.36</v>
      </c>
      <c r="AU623" s="120">
        <v>25.8352</v>
      </c>
      <c r="AV623" s="120">
        <v>0.33889999999999998</v>
      </c>
      <c r="BO623" s="120">
        <v>12.36</v>
      </c>
      <c r="BP623" s="120">
        <v>23.385000000000002</v>
      </c>
      <c r="BQ623" s="120">
        <v>0.35399999999999998</v>
      </c>
      <c r="BR623" s="120">
        <v>12.36</v>
      </c>
      <c r="BS623" s="120">
        <v>27.729199999999999</v>
      </c>
      <c r="BT623" s="120">
        <v>0.2581</v>
      </c>
      <c r="CA623" s="120">
        <v>12.36</v>
      </c>
      <c r="CB623" s="120">
        <v>10.6897</v>
      </c>
      <c r="CC623" s="120">
        <v>0.40060000000000001</v>
      </c>
      <c r="CD623" s="120">
        <v>12.36</v>
      </c>
      <c r="CE623" s="120">
        <v>28.808399999999999</v>
      </c>
      <c r="CF623" s="120">
        <v>0.2412</v>
      </c>
      <c r="CS623" s="120">
        <v>12.36</v>
      </c>
      <c r="CT623" s="120">
        <v>18.922799999999999</v>
      </c>
      <c r="CU623" s="120">
        <v>0.28720000000000001</v>
      </c>
      <c r="CY623" s="120">
        <v>12.36</v>
      </c>
      <c r="CZ623" s="120">
        <v>30.478300000000001</v>
      </c>
      <c r="DA623" s="120">
        <v>0.3034</v>
      </c>
      <c r="DH623" s="120">
        <v>12.36</v>
      </c>
      <c r="DI623" s="120">
        <v>10.798299999999999</v>
      </c>
      <c r="DJ623" s="120">
        <v>0.63690000000000002</v>
      </c>
      <c r="DN623" s="120">
        <v>12.36</v>
      </c>
      <c r="DO623" s="120">
        <v>21.366700000000002</v>
      </c>
      <c r="DP623" s="120">
        <v>0.28820000000000001</v>
      </c>
      <c r="DW623" s="120">
        <v>12.36</v>
      </c>
      <c r="DX623" s="120">
        <v>30.004999999999999</v>
      </c>
      <c r="DY623" s="120">
        <v>0.29470000000000002</v>
      </c>
      <c r="DZ623" s="120">
        <v>12.36</v>
      </c>
      <c r="EA623" s="120">
        <v>27.139900000000001</v>
      </c>
      <c r="EB623" s="120">
        <v>0.29220000000000002</v>
      </c>
      <c r="EL623" s="120">
        <v>12.36</v>
      </c>
      <c r="EM623" s="120">
        <v>39.395200000000003</v>
      </c>
      <c r="EN623" s="120">
        <v>0.32679999999999998</v>
      </c>
      <c r="EO623" s="120">
        <v>12.36</v>
      </c>
      <c r="EP623" s="120">
        <v>15.939399999999999</v>
      </c>
      <c r="EQ623" s="120">
        <v>0.69340000000000002</v>
      </c>
      <c r="EU623" s="120">
        <v>12.36</v>
      </c>
      <c r="EV623" s="120">
        <v>30.314900000000002</v>
      </c>
      <c r="EW623" s="120">
        <v>0.23680000000000001</v>
      </c>
      <c r="EX623" s="120">
        <v>12.36</v>
      </c>
      <c r="EY623" s="120">
        <v>10.5838</v>
      </c>
      <c r="EZ623" s="120">
        <v>0.42399999999999999</v>
      </c>
      <c r="FM623" s="120">
        <v>12.36</v>
      </c>
      <c r="FN623" s="120">
        <v>25.928100000000001</v>
      </c>
      <c r="FO623" s="120">
        <v>0.3286</v>
      </c>
      <c r="FP623" s="120">
        <v>12.36</v>
      </c>
      <c r="FQ623" s="120">
        <v>39.4694</v>
      </c>
      <c r="FR623" s="120">
        <v>0.33900000000000002</v>
      </c>
      <c r="FV623" s="120">
        <v>12.36</v>
      </c>
      <c r="FW623" s="120">
        <v>24.329599999999999</v>
      </c>
      <c r="FX623" s="120">
        <v>0.2213</v>
      </c>
      <c r="FY623" s="120">
        <v>12.36</v>
      </c>
      <c r="FZ623" s="120">
        <v>24.389600000000002</v>
      </c>
      <c r="GA623" s="120">
        <v>0.2319</v>
      </c>
      <c r="GE623" s="120">
        <v>12.36</v>
      </c>
      <c r="GF623" s="120">
        <v>24.5105</v>
      </c>
      <c r="GG623" s="120">
        <v>0.30969999999999998</v>
      </c>
      <c r="GH623" s="120">
        <v>12.36</v>
      </c>
      <c r="GI623" s="120">
        <v>21.380299999999998</v>
      </c>
      <c r="GJ623" s="120">
        <v>0.16420000000000001</v>
      </c>
      <c r="GK623" s="120">
        <v>12.36</v>
      </c>
      <c r="GL623" s="120">
        <v>25.369199999999999</v>
      </c>
      <c r="GM623" s="120">
        <v>0.4909</v>
      </c>
      <c r="GN623" s="120">
        <v>12.36</v>
      </c>
      <c r="GO623" s="120">
        <v>20.3766</v>
      </c>
      <c r="GP623" s="120">
        <v>0.4249</v>
      </c>
      <c r="GW623" s="120">
        <v>12.36</v>
      </c>
      <c r="GX623" s="120">
        <v>24.535799999999998</v>
      </c>
      <c r="GY623" s="120">
        <v>0.50519999999999998</v>
      </c>
      <c r="GZ623" s="120">
        <v>12.36</v>
      </c>
      <c r="HA623" s="120">
        <v>20.104500000000002</v>
      </c>
      <c r="HB623" s="120">
        <v>0.48670000000000002</v>
      </c>
      <c r="HF623" s="120">
        <v>12.36</v>
      </c>
      <c r="HG623" s="120">
        <v>24.774100000000001</v>
      </c>
      <c r="HH623" s="120">
        <v>0.44669999999999999</v>
      </c>
      <c r="HO623" s="120">
        <v>12.36</v>
      </c>
      <c r="HP623" s="120">
        <v>24.896100000000001</v>
      </c>
      <c r="HQ623" s="120">
        <v>0.33489999999999998</v>
      </c>
      <c r="HR623" s="120">
        <v>12.36</v>
      </c>
      <c r="HS623" s="120">
        <v>38.488700000000001</v>
      </c>
      <c r="HT623" s="120">
        <v>0.623</v>
      </c>
      <c r="HX623" s="128">
        <v>12.36</v>
      </c>
      <c r="HY623" s="128">
        <v>18.9907</v>
      </c>
      <c r="HZ623" s="120">
        <v>0.16250000000000001</v>
      </c>
      <c r="IA623" s="128">
        <v>12.36</v>
      </c>
      <c r="IB623" s="128">
        <v>21.127099999999999</v>
      </c>
      <c r="IC623" s="120">
        <v>0.10920000000000001</v>
      </c>
      <c r="ID623" s="128">
        <v>12.36</v>
      </c>
      <c r="IE623" s="128">
        <v>29.975999999999999</v>
      </c>
      <c r="IF623" s="120">
        <v>0.1114</v>
      </c>
      <c r="IG623" s="128">
        <v>12.36</v>
      </c>
      <c r="IH623" s="128">
        <v>25.3291</v>
      </c>
      <c r="II623" s="120">
        <v>0.11890000000000001</v>
      </c>
      <c r="IJ623" s="128">
        <v>12.36</v>
      </c>
      <c r="IK623" s="128">
        <v>14.325699999999999</v>
      </c>
      <c r="IL623" s="120">
        <v>0.14360000000000001</v>
      </c>
      <c r="IM623" s="128">
        <v>12.36</v>
      </c>
      <c r="IN623" s="128">
        <v>9.1088000000000005</v>
      </c>
      <c r="IO623" s="120">
        <v>0.22309999999999999</v>
      </c>
      <c r="IP623" s="128">
        <v>12.36</v>
      </c>
      <c r="IQ623" s="128">
        <v>11.841100000000001</v>
      </c>
      <c r="IR623" s="120">
        <v>6.6299999999999998E-2</v>
      </c>
      <c r="IS623" s="128">
        <v>12.36</v>
      </c>
      <c r="IT623" s="128">
        <v>39.249099999999999</v>
      </c>
      <c r="IU623" s="120">
        <v>0.36030000000000001</v>
      </c>
      <c r="IV623" s="128">
        <v>12.36</v>
      </c>
      <c r="IW623" s="128">
        <v>27.1889</v>
      </c>
      <c r="IX623" s="120">
        <v>0.1206</v>
      </c>
      <c r="IY623" s="128">
        <v>12.36</v>
      </c>
      <c r="IZ623" s="128">
        <v>7.9005000000000001</v>
      </c>
      <c r="JA623" s="120">
        <v>0.27139999999999997</v>
      </c>
      <c r="JB623" s="128">
        <v>12.36</v>
      </c>
      <c r="JC623" s="128">
        <v>10.936400000000001</v>
      </c>
      <c r="JD623" s="120">
        <v>5.0299999999999997E-2</v>
      </c>
      <c r="JE623" s="128">
        <v>12.36</v>
      </c>
      <c r="JF623" s="128">
        <v>22.752099999999999</v>
      </c>
      <c r="JG623" s="120">
        <v>0.25779999999999997</v>
      </c>
      <c r="JH623" s="128">
        <v>12.36</v>
      </c>
      <c r="JI623" s="128">
        <v>26.2027</v>
      </c>
      <c r="JJ623" s="120">
        <v>0.222</v>
      </c>
      <c r="JK623" s="128">
        <v>12.36</v>
      </c>
      <c r="JL623" s="128">
        <v>24.619800000000001</v>
      </c>
      <c r="JM623" s="120">
        <v>0.14449999999999999</v>
      </c>
      <c r="JN623" s="128">
        <v>12.36</v>
      </c>
      <c r="JO623" s="128">
        <v>15.733499999999999</v>
      </c>
      <c r="JP623" s="120">
        <v>0.58940000000000003</v>
      </c>
      <c r="JQ623" s="128">
        <v>12.36</v>
      </c>
      <c r="JR623" s="128">
        <v>21.900500000000001</v>
      </c>
      <c r="JS623" s="120">
        <v>0.1087</v>
      </c>
    </row>
    <row r="624" spans="1:279" x14ac:dyDescent="0.25">
      <c r="A624" s="128">
        <v>12.38</v>
      </c>
      <c r="B624" s="128">
        <v>20.739799999999999</v>
      </c>
      <c r="C624" s="120">
        <v>0.24310000000000001</v>
      </c>
      <c r="D624" s="120">
        <v>12.38</v>
      </c>
      <c r="E624" s="120">
        <v>24.6538</v>
      </c>
      <c r="F624" s="120">
        <v>0.3206</v>
      </c>
      <c r="G624" s="120">
        <v>12.38</v>
      </c>
      <c r="H624" s="120">
        <v>19.1081</v>
      </c>
      <c r="I624" s="120">
        <v>0.59289999999999998</v>
      </c>
      <c r="J624" s="120">
        <v>12.38</v>
      </c>
      <c r="K624" s="120">
        <v>25.8126</v>
      </c>
      <c r="L624" s="120">
        <v>0.34310000000000002</v>
      </c>
      <c r="M624" s="120">
        <v>12.38</v>
      </c>
      <c r="N624" s="120">
        <v>10.565799999999999</v>
      </c>
      <c r="O624" s="120">
        <v>0.54010000000000002</v>
      </c>
      <c r="P624" s="120">
        <v>12.38</v>
      </c>
      <c r="Q624" s="120">
        <v>23.9648</v>
      </c>
      <c r="R624" s="120">
        <v>0.23519999999999999</v>
      </c>
      <c r="S624" s="120">
        <v>12.38</v>
      </c>
      <c r="T624" s="120">
        <v>19.087</v>
      </c>
      <c r="U624" s="120">
        <v>0.62870000000000004</v>
      </c>
      <c r="V624" s="120">
        <v>14.717000000000001</v>
      </c>
      <c r="W624" s="120">
        <v>28.999300000000002</v>
      </c>
      <c r="X624" s="120">
        <v>0.22020000000000001</v>
      </c>
      <c r="Y624" s="120">
        <v>12.38</v>
      </c>
      <c r="Z624" s="120">
        <v>24.409500000000001</v>
      </c>
      <c r="AA624" s="120">
        <v>0.2858</v>
      </c>
      <c r="AB624" s="120">
        <v>12.38</v>
      </c>
      <c r="AC624" s="120">
        <v>20.6312</v>
      </c>
      <c r="AD624" s="120">
        <v>0.27179999999999999</v>
      </c>
      <c r="AE624" s="120">
        <v>14.705</v>
      </c>
      <c r="AF624" s="120">
        <v>19.767299999999999</v>
      </c>
      <c r="AG624" s="120">
        <v>0.2863</v>
      </c>
      <c r="AH624" s="120">
        <v>12.38</v>
      </c>
      <c r="AI624" s="120">
        <v>28.825399999999998</v>
      </c>
      <c r="AJ624" s="120">
        <v>0.34150000000000003</v>
      </c>
      <c r="AK624" s="120">
        <v>12.38</v>
      </c>
      <c r="AL624" s="120">
        <v>24.555299999999999</v>
      </c>
      <c r="AM624" s="120">
        <v>0.39229999999999998</v>
      </c>
      <c r="AN624" s="120">
        <v>15.15</v>
      </c>
      <c r="AO624" s="120">
        <v>21.087800000000001</v>
      </c>
      <c r="AP624" s="120">
        <v>0.26300000000000001</v>
      </c>
      <c r="AT624" s="120">
        <v>12.38</v>
      </c>
      <c r="AU624" s="120">
        <v>25.980599999999999</v>
      </c>
      <c r="AV624" s="120">
        <v>0.3725</v>
      </c>
      <c r="BO624" s="120">
        <v>12.38</v>
      </c>
      <c r="BP624" s="120">
        <v>23.260100000000001</v>
      </c>
      <c r="BQ624" s="120">
        <v>0.3553</v>
      </c>
      <c r="BR624" s="120">
        <v>12.38</v>
      </c>
      <c r="BS624" s="120">
        <v>27.199100000000001</v>
      </c>
      <c r="BT624" s="120">
        <v>0.2535</v>
      </c>
      <c r="CA624" s="120">
        <v>12.38</v>
      </c>
      <c r="CB624" s="120">
        <v>8.6310000000000002</v>
      </c>
      <c r="CC624" s="120">
        <v>0.37669999999999998</v>
      </c>
      <c r="CD624" s="120">
        <v>12.38</v>
      </c>
      <c r="CE624" s="120">
        <v>28.370699999999999</v>
      </c>
      <c r="CF624" s="120">
        <v>0.2356</v>
      </c>
      <c r="CS624" s="120">
        <v>12.38</v>
      </c>
      <c r="CT624" s="120">
        <v>19.553799999999999</v>
      </c>
      <c r="CU624" s="120">
        <v>0.27950000000000003</v>
      </c>
      <c r="CY624" s="120">
        <v>12.38</v>
      </c>
      <c r="CZ624" s="120">
        <v>30.960100000000001</v>
      </c>
      <c r="DA624" s="120">
        <v>0.29010000000000002</v>
      </c>
      <c r="DH624" s="120">
        <v>12.38</v>
      </c>
      <c r="DI624" s="120">
        <v>10.744400000000001</v>
      </c>
      <c r="DJ624" s="120">
        <v>0.61280000000000001</v>
      </c>
      <c r="DN624" s="120">
        <v>12.38</v>
      </c>
      <c r="DO624" s="120">
        <v>21.407499999999999</v>
      </c>
      <c r="DP624" s="120">
        <v>0.3281</v>
      </c>
      <c r="DW624" s="120">
        <v>12.38</v>
      </c>
      <c r="DX624" s="120">
        <v>30</v>
      </c>
      <c r="DY624" s="120">
        <v>0.32329999999999998</v>
      </c>
      <c r="DZ624" s="120">
        <v>12.38</v>
      </c>
      <c r="EA624" s="120">
        <v>26.900600000000001</v>
      </c>
      <c r="EB624" s="120">
        <v>0.2918</v>
      </c>
      <c r="EL624" s="120">
        <v>12.38</v>
      </c>
      <c r="EM624" s="120">
        <v>38.5306</v>
      </c>
      <c r="EN624" s="120">
        <v>0.33900000000000002</v>
      </c>
      <c r="EO624" s="120">
        <v>12.38</v>
      </c>
      <c r="EP624" s="120">
        <v>17.249400000000001</v>
      </c>
      <c r="EQ624" s="120">
        <v>0.72</v>
      </c>
      <c r="EU624" s="120">
        <v>12.38</v>
      </c>
      <c r="EV624" s="120">
        <v>30.966000000000001</v>
      </c>
      <c r="EW624" s="120">
        <v>0.2321</v>
      </c>
      <c r="EX624" s="120">
        <v>12.38</v>
      </c>
      <c r="EY624" s="120">
        <v>8.8089999999999993</v>
      </c>
      <c r="EZ624" s="120">
        <v>0.4133</v>
      </c>
      <c r="FM624" s="120">
        <v>12.38</v>
      </c>
      <c r="FN624" s="120">
        <v>26.046500000000002</v>
      </c>
      <c r="FO624" s="120">
        <v>0.32269999999999999</v>
      </c>
      <c r="FP624" s="120">
        <v>12.38</v>
      </c>
      <c r="FQ624" s="120">
        <v>40.085299999999997</v>
      </c>
      <c r="FR624" s="120">
        <v>0.33629999999999999</v>
      </c>
      <c r="FV624" s="120">
        <v>12.38</v>
      </c>
      <c r="FW624" s="120">
        <v>24.351299999999998</v>
      </c>
      <c r="FX624" s="120">
        <v>0.22589999999999999</v>
      </c>
      <c r="FY624" s="120">
        <v>12.38</v>
      </c>
      <c r="FZ624" s="120">
        <v>24.286999999999999</v>
      </c>
      <c r="GA624" s="120">
        <v>0.23910000000000001</v>
      </c>
      <c r="GE624" s="120">
        <v>12.38</v>
      </c>
      <c r="GF624" s="120">
        <v>24.120200000000001</v>
      </c>
      <c r="GG624" s="120">
        <v>0.28260000000000002</v>
      </c>
      <c r="GH624" s="120">
        <v>12.38</v>
      </c>
      <c r="GI624" s="120">
        <v>21.672899999999998</v>
      </c>
      <c r="GJ624" s="120">
        <v>0.16389999999999999</v>
      </c>
      <c r="GK624" s="120">
        <v>12.38</v>
      </c>
      <c r="GL624" s="120">
        <v>25.088799999999999</v>
      </c>
      <c r="GM624" s="120">
        <v>0.4229</v>
      </c>
      <c r="GN624" s="120">
        <v>12.38</v>
      </c>
      <c r="GO624" s="120">
        <v>21.220099999999999</v>
      </c>
      <c r="GP624" s="120">
        <v>0.42180000000000001</v>
      </c>
      <c r="GW624" s="120">
        <v>12.38</v>
      </c>
      <c r="GX624" s="120">
        <v>24.778400000000001</v>
      </c>
      <c r="GY624" s="120">
        <v>0.51200000000000001</v>
      </c>
      <c r="GZ624" s="120">
        <v>12.38</v>
      </c>
      <c r="HA624" s="120">
        <v>19.906600000000001</v>
      </c>
      <c r="HB624" s="120">
        <v>0.46650000000000003</v>
      </c>
      <c r="HF624" s="120">
        <v>12.38</v>
      </c>
      <c r="HG624" s="120">
        <v>24.743200000000002</v>
      </c>
      <c r="HH624" s="120">
        <v>0.46010000000000001</v>
      </c>
      <c r="HO624" s="120">
        <v>12.38</v>
      </c>
      <c r="HP624" s="120">
        <v>25.493200000000002</v>
      </c>
      <c r="HQ624" s="120">
        <v>0.3906</v>
      </c>
      <c r="HR624" s="120">
        <v>12.38</v>
      </c>
      <c r="HS624" s="120">
        <v>37.611800000000002</v>
      </c>
      <c r="HT624" s="120">
        <v>0.61229999999999996</v>
      </c>
      <c r="HX624" s="128">
        <v>12.38</v>
      </c>
      <c r="HY624" s="128">
        <v>19.092600000000001</v>
      </c>
      <c r="HZ624" s="120">
        <v>0.1663</v>
      </c>
      <c r="IA624" s="128">
        <v>12.38</v>
      </c>
      <c r="IB624" s="128">
        <v>21.475999999999999</v>
      </c>
      <c r="IC624" s="120">
        <v>9.7799999999999998E-2</v>
      </c>
      <c r="ID624" s="128">
        <v>12.38</v>
      </c>
      <c r="IE624" s="128">
        <v>29.959700000000002</v>
      </c>
      <c r="IF624" s="120">
        <v>0.1138</v>
      </c>
      <c r="IG624" s="128">
        <v>12.38</v>
      </c>
      <c r="IH624" s="128">
        <v>25.0884</v>
      </c>
      <c r="II624" s="120">
        <v>0.12909999999999999</v>
      </c>
      <c r="IJ624" s="128">
        <v>12.38</v>
      </c>
      <c r="IK624" s="128">
        <v>13.794700000000001</v>
      </c>
      <c r="IL624" s="120">
        <v>0.17960000000000001</v>
      </c>
      <c r="IM624" s="128">
        <v>12.38</v>
      </c>
      <c r="IN624" s="128">
        <v>7.9382000000000001</v>
      </c>
      <c r="IO624" s="120">
        <v>0.2349</v>
      </c>
      <c r="IP624" s="128">
        <v>12.38</v>
      </c>
      <c r="IQ624" s="128">
        <v>11.2677</v>
      </c>
      <c r="IR624" s="120">
        <v>6.5600000000000006E-2</v>
      </c>
      <c r="IS624" s="128">
        <v>12.38</v>
      </c>
      <c r="IT624" s="128">
        <v>39.5246</v>
      </c>
      <c r="IU624" s="120">
        <v>0.35010000000000002</v>
      </c>
      <c r="IV624" s="128">
        <v>12.38</v>
      </c>
      <c r="IW624" s="128">
        <v>25.587900000000001</v>
      </c>
      <c r="IX624" s="120">
        <v>0.124</v>
      </c>
      <c r="IY624" s="128">
        <v>12.38</v>
      </c>
      <c r="IZ624" s="128">
        <v>7.5034999999999998</v>
      </c>
      <c r="JA624" s="120">
        <v>0.25779999999999997</v>
      </c>
      <c r="JB624" s="128">
        <v>12.38</v>
      </c>
      <c r="JC624" s="128">
        <v>10.9024</v>
      </c>
      <c r="JD624" s="120">
        <v>5.1299999999999998E-2</v>
      </c>
      <c r="JE624" s="128">
        <v>12.38</v>
      </c>
      <c r="JF624" s="128">
        <v>21.130600000000001</v>
      </c>
      <c r="JG624" s="120">
        <v>0.29349999999999998</v>
      </c>
      <c r="JH624" s="128">
        <v>12.38</v>
      </c>
      <c r="JI624" s="128">
        <v>26.498899999999999</v>
      </c>
      <c r="JJ624" s="120">
        <v>0.2185</v>
      </c>
      <c r="JK624" s="128">
        <v>12.38</v>
      </c>
      <c r="JL624" s="128">
        <v>24.56</v>
      </c>
      <c r="JM624" s="120">
        <v>0.15</v>
      </c>
      <c r="JN624" s="128">
        <v>12.38</v>
      </c>
      <c r="JO624" s="128">
        <v>15.5128</v>
      </c>
      <c r="JP624" s="120">
        <v>0.58460000000000001</v>
      </c>
      <c r="JQ624" s="128">
        <v>12.38</v>
      </c>
      <c r="JR624" s="128">
        <v>21.426500000000001</v>
      </c>
      <c r="JS624" s="120">
        <v>0.1123</v>
      </c>
    </row>
    <row r="625" spans="1:279" x14ac:dyDescent="0.25">
      <c r="A625" s="128">
        <v>12.4</v>
      </c>
      <c r="B625" s="128">
        <v>21.026399999999999</v>
      </c>
      <c r="C625" s="120">
        <v>0.2515</v>
      </c>
      <c r="D625" s="120">
        <v>12.4</v>
      </c>
      <c r="E625" s="120">
        <v>25.123200000000001</v>
      </c>
      <c r="F625" s="120">
        <v>0.37330000000000002</v>
      </c>
      <c r="G625" s="120">
        <v>12.4</v>
      </c>
      <c r="H625" s="120">
        <v>18.2807</v>
      </c>
      <c r="I625" s="120">
        <v>0.58760000000000001</v>
      </c>
      <c r="J625" s="120">
        <v>12.4</v>
      </c>
      <c r="K625" s="120">
        <v>25.653199999999998</v>
      </c>
      <c r="L625" s="120">
        <v>0.3543</v>
      </c>
      <c r="M625" s="120">
        <v>12.4</v>
      </c>
      <c r="N625" s="120">
        <v>13.456200000000001</v>
      </c>
      <c r="O625" s="120">
        <v>0.56069999999999998</v>
      </c>
      <c r="P625" s="120">
        <v>12.4</v>
      </c>
      <c r="Q625" s="120">
        <v>24.552700000000002</v>
      </c>
      <c r="R625" s="120">
        <v>0.24329999999999999</v>
      </c>
      <c r="S625" s="120">
        <v>12.4</v>
      </c>
      <c r="T625" s="120">
        <v>18.641400000000001</v>
      </c>
      <c r="U625" s="120">
        <v>0.62980000000000003</v>
      </c>
      <c r="V625" s="120">
        <v>14.737</v>
      </c>
      <c r="W625" s="120">
        <v>29.010899999999999</v>
      </c>
      <c r="X625" s="120">
        <v>0.22409999999999999</v>
      </c>
      <c r="Y625" s="120">
        <v>12.4</v>
      </c>
      <c r="Z625" s="120">
        <v>24.180900000000001</v>
      </c>
      <c r="AA625" s="120">
        <v>0.27229999999999999</v>
      </c>
      <c r="AB625" s="120">
        <v>12.4</v>
      </c>
      <c r="AC625" s="120">
        <v>20.412299999999998</v>
      </c>
      <c r="AD625" s="120">
        <v>0.30170000000000002</v>
      </c>
      <c r="AE625" s="120">
        <v>14.725</v>
      </c>
      <c r="AF625" s="120">
        <v>16.461200000000002</v>
      </c>
      <c r="AG625" s="120">
        <v>0.23430000000000001</v>
      </c>
      <c r="AH625" s="120">
        <v>12.4</v>
      </c>
      <c r="AI625" s="120">
        <v>28.665099999999999</v>
      </c>
      <c r="AJ625" s="120">
        <v>0.34520000000000001</v>
      </c>
      <c r="AK625" s="120">
        <v>12.4</v>
      </c>
      <c r="AL625" s="120">
        <v>24.683199999999999</v>
      </c>
      <c r="AM625" s="120">
        <v>0.39829999999999999</v>
      </c>
      <c r="AN625" s="120">
        <v>15.17</v>
      </c>
      <c r="AO625" s="120">
        <v>21.279199999999999</v>
      </c>
      <c r="AP625" s="120">
        <v>0.26129999999999998</v>
      </c>
      <c r="AT625" s="120">
        <v>12.4</v>
      </c>
      <c r="AU625" s="120">
        <v>26.171900000000001</v>
      </c>
      <c r="AV625" s="120">
        <v>0.34200000000000003</v>
      </c>
      <c r="BO625" s="120">
        <v>12.4</v>
      </c>
      <c r="BP625" s="120">
        <v>23.184000000000001</v>
      </c>
      <c r="BQ625" s="120">
        <v>0.35649999999999998</v>
      </c>
      <c r="BR625" s="120">
        <v>12.4</v>
      </c>
      <c r="BS625" s="120">
        <v>27.046099999999999</v>
      </c>
      <c r="BT625" s="120">
        <v>0.25440000000000002</v>
      </c>
      <c r="CA625" s="120">
        <v>12.4</v>
      </c>
      <c r="CB625" s="120">
        <v>6.8205999999999998</v>
      </c>
      <c r="CC625" s="120">
        <v>0.34639999999999999</v>
      </c>
      <c r="CD625" s="120">
        <v>12.4</v>
      </c>
      <c r="CE625" s="120">
        <v>28.063199999999998</v>
      </c>
      <c r="CF625" s="120">
        <v>0.23080000000000001</v>
      </c>
      <c r="CS625" s="120">
        <v>12.4</v>
      </c>
      <c r="CT625" s="120">
        <v>19.840499999999999</v>
      </c>
      <c r="CU625" s="120">
        <v>0.27479999999999999</v>
      </c>
      <c r="CY625" s="120">
        <v>12.4</v>
      </c>
      <c r="CZ625" s="120">
        <v>31.022600000000001</v>
      </c>
      <c r="DA625" s="120">
        <v>0.27339999999999998</v>
      </c>
      <c r="DH625" s="120">
        <v>12.4</v>
      </c>
      <c r="DI625" s="120">
        <v>10.303000000000001</v>
      </c>
      <c r="DJ625" s="120">
        <v>0.55459999999999998</v>
      </c>
      <c r="DN625" s="120">
        <v>12.4</v>
      </c>
      <c r="DO625" s="120">
        <v>21.610700000000001</v>
      </c>
      <c r="DP625" s="120">
        <v>0.40329999999999999</v>
      </c>
      <c r="DW625" s="120">
        <v>12.4</v>
      </c>
      <c r="DX625" s="120">
        <v>30.025300000000001</v>
      </c>
      <c r="DY625" s="120">
        <v>0.34489999999999998</v>
      </c>
      <c r="DZ625" s="120">
        <v>12.4</v>
      </c>
      <c r="EA625" s="120">
        <v>26.591899999999999</v>
      </c>
      <c r="EB625" s="120">
        <v>0.28610000000000002</v>
      </c>
      <c r="EL625" s="120">
        <v>12.4</v>
      </c>
      <c r="EM625" s="120">
        <v>37.913600000000002</v>
      </c>
      <c r="EN625" s="120">
        <v>0.34260000000000002</v>
      </c>
      <c r="EO625" s="120">
        <v>12.4</v>
      </c>
      <c r="EP625" s="120">
        <v>16.891500000000001</v>
      </c>
      <c r="EQ625" s="120">
        <v>0.73619999999999997</v>
      </c>
      <c r="EU625" s="120">
        <v>12.4</v>
      </c>
      <c r="EV625" s="120">
        <v>31.646000000000001</v>
      </c>
      <c r="EW625" s="120">
        <v>0.2432</v>
      </c>
      <c r="EX625" s="120">
        <v>12.4</v>
      </c>
      <c r="EY625" s="120">
        <v>7.1139000000000001</v>
      </c>
      <c r="EZ625" s="120">
        <v>0.39379999999999998</v>
      </c>
      <c r="FM625" s="120">
        <v>12.4</v>
      </c>
      <c r="FN625" s="120">
        <v>26.088899999999999</v>
      </c>
      <c r="FO625" s="120">
        <v>0.31259999999999999</v>
      </c>
      <c r="FP625" s="120">
        <v>12.4</v>
      </c>
      <c r="FQ625" s="120">
        <v>39.961300000000001</v>
      </c>
      <c r="FR625" s="120">
        <v>0.3528</v>
      </c>
      <c r="FV625" s="120">
        <v>12.4</v>
      </c>
      <c r="FW625" s="120">
        <v>24.433399999999999</v>
      </c>
      <c r="FX625" s="120">
        <v>0.22819999999999999</v>
      </c>
      <c r="FY625" s="120">
        <v>12.4</v>
      </c>
      <c r="FZ625" s="120">
        <v>24.520800000000001</v>
      </c>
      <c r="GA625" s="120">
        <v>0.25919999999999999</v>
      </c>
      <c r="GE625" s="120">
        <v>12.4</v>
      </c>
      <c r="GF625" s="120">
        <v>23.735600000000002</v>
      </c>
      <c r="GG625" s="120">
        <v>0.2631</v>
      </c>
      <c r="GH625" s="120">
        <v>12.4</v>
      </c>
      <c r="GI625" s="120">
        <v>22.134</v>
      </c>
      <c r="GJ625" s="120">
        <v>0.16539999999999999</v>
      </c>
      <c r="GK625" s="120">
        <v>12.4</v>
      </c>
      <c r="GL625" s="120">
        <v>24.841699999999999</v>
      </c>
      <c r="GM625" s="120">
        <v>0.3548</v>
      </c>
      <c r="GN625" s="120">
        <v>12.4</v>
      </c>
      <c r="GO625" s="120">
        <v>22.312000000000001</v>
      </c>
      <c r="GP625" s="120">
        <v>0.4289</v>
      </c>
      <c r="GW625" s="120">
        <v>12.4</v>
      </c>
      <c r="GX625" s="120">
        <v>24.9404</v>
      </c>
      <c r="GY625" s="120">
        <v>0.52</v>
      </c>
      <c r="GZ625" s="120">
        <v>12.4</v>
      </c>
      <c r="HA625" s="120">
        <v>19.662700000000001</v>
      </c>
      <c r="HB625" s="120">
        <v>0.4647</v>
      </c>
      <c r="HF625" s="120">
        <v>12.4</v>
      </c>
      <c r="HG625" s="120">
        <v>25.023599999999998</v>
      </c>
      <c r="HH625" s="120">
        <v>0.44340000000000002</v>
      </c>
      <c r="HO625" s="120">
        <v>12.4</v>
      </c>
      <c r="HP625" s="120">
        <v>25.271999999999998</v>
      </c>
      <c r="HQ625" s="120">
        <v>0.47849999999999998</v>
      </c>
      <c r="HR625" s="120">
        <v>12.4</v>
      </c>
      <c r="HS625" s="120">
        <v>35.717199999999998</v>
      </c>
      <c r="HT625" s="120">
        <v>0.58640000000000003</v>
      </c>
      <c r="HX625" s="128">
        <v>12.4</v>
      </c>
      <c r="HY625" s="128">
        <v>19.222300000000001</v>
      </c>
      <c r="HZ625" s="120">
        <v>0.16619999999999999</v>
      </c>
      <c r="IA625" s="128">
        <v>12.4</v>
      </c>
      <c r="IB625" s="128">
        <v>21.633800000000001</v>
      </c>
      <c r="IC625" s="120">
        <v>0.10249999999999999</v>
      </c>
      <c r="ID625" s="128">
        <v>12.4</v>
      </c>
      <c r="IE625" s="128">
        <v>29.6435</v>
      </c>
      <c r="IF625" s="120">
        <v>0.1149</v>
      </c>
      <c r="IG625" s="128">
        <v>12.4</v>
      </c>
      <c r="IH625" s="128">
        <v>24.771699999999999</v>
      </c>
      <c r="II625" s="120">
        <v>0.13270000000000001</v>
      </c>
      <c r="IJ625" s="128">
        <v>12.4</v>
      </c>
      <c r="IK625" s="128">
        <v>12.6525</v>
      </c>
      <c r="IL625" s="120">
        <v>0.23139999999999999</v>
      </c>
      <c r="IM625" s="128">
        <v>12.4</v>
      </c>
      <c r="IN625" s="128">
        <v>6.9836999999999998</v>
      </c>
      <c r="IO625" s="120">
        <v>0.2366</v>
      </c>
      <c r="IP625" s="128">
        <v>12.4</v>
      </c>
      <c r="IQ625" s="128">
        <v>11.145799999999999</v>
      </c>
      <c r="IR625" s="120">
        <v>6.8599999999999994E-2</v>
      </c>
      <c r="IS625" s="128">
        <v>12.4</v>
      </c>
      <c r="IT625" s="128">
        <v>40.238599999999998</v>
      </c>
      <c r="IU625" s="120">
        <v>0.34389999999999998</v>
      </c>
      <c r="IV625" s="128">
        <v>12.4</v>
      </c>
      <c r="IW625" s="128">
        <v>23.986999999999998</v>
      </c>
      <c r="IX625" s="120">
        <v>0.12640000000000001</v>
      </c>
      <c r="IY625" s="128">
        <v>12.4</v>
      </c>
      <c r="IZ625" s="128">
        <v>7.5605000000000002</v>
      </c>
      <c r="JA625" s="120">
        <v>0.2676</v>
      </c>
      <c r="JB625" s="128">
        <v>12.4</v>
      </c>
      <c r="JC625" s="128">
        <v>10.8691</v>
      </c>
      <c r="JD625" s="120">
        <v>5.2699999999999997E-2</v>
      </c>
      <c r="JE625" s="128">
        <v>12.4</v>
      </c>
      <c r="JF625" s="128">
        <v>19.559699999999999</v>
      </c>
      <c r="JG625" s="120">
        <v>0.32290000000000002</v>
      </c>
      <c r="JH625" s="128">
        <v>12.4</v>
      </c>
      <c r="JI625" s="128">
        <v>26.860900000000001</v>
      </c>
      <c r="JJ625" s="120">
        <v>0.22220000000000001</v>
      </c>
      <c r="JK625" s="128">
        <v>12.4</v>
      </c>
      <c r="JL625" s="128">
        <v>24.723299999999998</v>
      </c>
      <c r="JM625" s="120">
        <v>0.15229999999999999</v>
      </c>
      <c r="JN625" s="128">
        <v>12.4</v>
      </c>
      <c r="JO625" s="128">
        <v>15.2628</v>
      </c>
      <c r="JP625" s="120">
        <v>0.57499999999999996</v>
      </c>
      <c r="JQ625" s="128">
        <v>12.4</v>
      </c>
      <c r="JR625" s="128">
        <v>21.075500000000002</v>
      </c>
      <c r="JS625" s="120">
        <v>0.1152</v>
      </c>
    </row>
    <row r="626" spans="1:279" x14ac:dyDescent="0.25">
      <c r="A626" s="128">
        <v>12.42</v>
      </c>
      <c r="B626" s="128">
        <v>21.298200000000001</v>
      </c>
      <c r="C626" s="120">
        <v>0.26229999999999998</v>
      </c>
      <c r="D626" s="120">
        <v>12.42</v>
      </c>
      <c r="E626" s="120">
        <v>25.2897</v>
      </c>
      <c r="F626" s="120">
        <v>0.39369999999999999</v>
      </c>
      <c r="G626" s="120">
        <v>12.42</v>
      </c>
      <c r="H626" s="120">
        <v>19.369299999999999</v>
      </c>
      <c r="I626" s="120">
        <v>0.56240000000000001</v>
      </c>
      <c r="J626" s="120">
        <v>12.42</v>
      </c>
      <c r="K626" s="120">
        <v>25.470099999999999</v>
      </c>
      <c r="L626" s="120">
        <v>0.34760000000000002</v>
      </c>
      <c r="M626" s="120">
        <v>12.42</v>
      </c>
      <c r="N626" s="120">
        <v>17.454499999999999</v>
      </c>
      <c r="O626" s="120">
        <v>0.5706</v>
      </c>
      <c r="P626" s="120">
        <v>12.42</v>
      </c>
      <c r="Q626" s="120">
        <v>24.679200000000002</v>
      </c>
      <c r="R626" s="120">
        <v>0.2482</v>
      </c>
      <c r="S626" s="120">
        <v>12.42</v>
      </c>
      <c r="T626" s="120">
        <v>17.973299999999998</v>
      </c>
      <c r="U626" s="120">
        <v>0.62870000000000004</v>
      </c>
      <c r="V626" s="120">
        <v>14.757</v>
      </c>
      <c r="W626" s="120">
        <v>28.854199999999999</v>
      </c>
      <c r="X626" s="120">
        <v>0.22670000000000001</v>
      </c>
      <c r="Y626" s="120">
        <v>12.42</v>
      </c>
      <c r="Z626" s="120">
        <v>24.307099999999998</v>
      </c>
      <c r="AA626" s="120">
        <v>0.26800000000000002</v>
      </c>
      <c r="AB626" s="120">
        <v>12.42</v>
      </c>
      <c r="AC626" s="120">
        <v>20.13</v>
      </c>
      <c r="AD626" s="120">
        <v>0.3427</v>
      </c>
      <c r="AE626" s="120">
        <v>14.744999999999999</v>
      </c>
      <c r="AF626" s="120">
        <v>14.350099999999999</v>
      </c>
      <c r="AG626" s="120">
        <v>0.2155</v>
      </c>
      <c r="AH626" s="120">
        <v>12.42</v>
      </c>
      <c r="AI626" s="120">
        <v>28.472000000000001</v>
      </c>
      <c r="AJ626" s="120">
        <v>0.34889999999999999</v>
      </c>
      <c r="AK626" s="120">
        <v>12.42</v>
      </c>
      <c r="AL626" s="120">
        <v>24.637599999999999</v>
      </c>
      <c r="AM626" s="120">
        <v>0.39450000000000002</v>
      </c>
      <c r="AN626" s="120">
        <v>15.19</v>
      </c>
      <c r="AO626" s="120">
        <v>21.629300000000001</v>
      </c>
      <c r="AP626" s="120">
        <v>0.25530000000000003</v>
      </c>
      <c r="AT626" s="120">
        <v>12.42</v>
      </c>
      <c r="AU626" s="120">
        <v>26.240200000000002</v>
      </c>
      <c r="AV626" s="120">
        <v>0.3286</v>
      </c>
      <c r="BO626" s="120">
        <v>12.42</v>
      </c>
      <c r="BP626" s="120">
        <v>23.136199999999999</v>
      </c>
      <c r="BQ626" s="120">
        <v>0.36509999999999998</v>
      </c>
      <c r="BR626" s="120">
        <v>12.42</v>
      </c>
      <c r="BS626" s="120">
        <v>27.314900000000002</v>
      </c>
      <c r="BT626" s="120">
        <v>0.249</v>
      </c>
      <c r="CA626" s="120">
        <v>12.42</v>
      </c>
      <c r="CB626" s="120">
        <v>5.4170999999999996</v>
      </c>
      <c r="CC626" s="120">
        <v>0.31309999999999999</v>
      </c>
      <c r="CD626" s="120">
        <v>12.42</v>
      </c>
      <c r="CE626" s="120">
        <v>27.650099999999998</v>
      </c>
      <c r="CF626" s="120">
        <v>0.23080000000000001</v>
      </c>
      <c r="CS626" s="120">
        <v>12.42</v>
      </c>
      <c r="CT626" s="120">
        <v>20.0091</v>
      </c>
      <c r="CU626" s="120">
        <v>0.2576</v>
      </c>
      <c r="CY626" s="120">
        <v>12.42</v>
      </c>
      <c r="CZ626" s="120">
        <v>31.1858</v>
      </c>
      <c r="DA626" s="120">
        <v>0.26429999999999998</v>
      </c>
      <c r="DH626" s="120">
        <v>12.42</v>
      </c>
      <c r="DI626" s="120">
        <v>9.6891999999999996</v>
      </c>
      <c r="DJ626" s="120">
        <v>0.48799999999999999</v>
      </c>
      <c r="DN626" s="120">
        <v>12.42</v>
      </c>
      <c r="DO626" s="120">
        <v>21.461600000000001</v>
      </c>
      <c r="DP626" s="120">
        <v>0.46060000000000001</v>
      </c>
      <c r="DW626" s="120">
        <v>12.42</v>
      </c>
      <c r="DX626" s="120">
        <v>30.5687</v>
      </c>
      <c r="DY626" s="120">
        <v>0.36980000000000002</v>
      </c>
      <c r="DZ626" s="120">
        <v>12.42</v>
      </c>
      <c r="EA626" s="120">
        <v>26.2422</v>
      </c>
      <c r="EB626" s="120">
        <v>0.28410000000000002</v>
      </c>
      <c r="EL626" s="120">
        <v>12.42</v>
      </c>
      <c r="EM626" s="120">
        <v>37.131599999999999</v>
      </c>
      <c r="EN626" s="120">
        <v>0.3256</v>
      </c>
      <c r="EO626" s="120">
        <v>12.42</v>
      </c>
      <c r="EP626" s="120">
        <v>16.647600000000001</v>
      </c>
      <c r="EQ626" s="120">
        <v>0.80410000000000004</v>
      </c>
      <c r="EU626" s="120">
        <v>12.42</v>
      </c>
      <c r="EV626" s="120">
        <v>31.871500000000001</v>
      </c>
      <c r="EW626" s="120">
        <v>0.2636</v>
      </c>
      <c r="EX626" s="120">
        <v>12.42</v>
      </c>
      <c r="EY626" s="120">
        <v>5.9051</v>
      </c>
      <c r="EZ626" s="120">
        <v>0.37040000000000001</v>
      </c>
      <c r="FM626" s="120">
        <v>12.42</v>
      </c>
      <c r="FN626" s="120">
        <v>26.117699999999999</v>
      </c>
      <c r="FO626" s="120">
        <v>0.30109999999999998</v>
      </c>
      <c r="FP626" s="120">
        <v>12.42</v>
      </c>
      <c r="FQ626" s="120">
        <v>39.790399999999998</v>
      </c>
      <c r="FR626" s="120">
        <v>0.35749999999999998</v>
      </c>
      <c r="FV626" s="120">
        <v>12.42</v>
      </c>
      <c r="FW626" s="120">
        <v>24.353200000000001</v>
      </c>
      <c r="FX626" s="120">
        <v>0.22639999999999999</v>
      </c>
      <c r="FY626" s="120">
        <v>12.42</v>
      </c>
      <c r="FZ626" s="120">
        <v>24.6448</v>
      </c>
      <c r="GA626" s="120">
        <v>0.30530000000000002</v>
      </c>
      <c r="GE626" s="120">
        <v>12.42</v>
      </c>
      <c r="GF626" s="120">
        <v>23.693100000000001</v>
      </c>
      <c r="GG626" s="120">
        <v>0.24990000000000001</v>
      </c>
      <c r="GH626" s="120">
        <v>12.42</v>
      </c>
      <c r="GI626" s="120">
        <v>22.841799999999999</v>
      </c>
      <c r="GJ626" s="120">
        <v>0.1736</v>
      </c>
      <c r="GK626" s="120">
        <v>12.42</v>
      </c>
      <c r="GL626" s="120">
        <v>24.472999999999999</v>
      </c>
      <c r="GM626" s="120">
        <v>0.37709999999999999</v>
      </c>
      <c r="GN626" s="120">
        <v>12.42</v>
      </c>
      <c r="GO626" s="120">
        <v>23.204799999999999</v>
      </c>
      <c r="GP626" s="120">
        <v>0.44109999999999999</v>
      </c>
      <c r="GW626" s="120">
        <v>12.42</v>
      </c>
      <c r="GX626" s="120">
        <v>24.907</v>
      </c>
      <c r="GY626" s="120">
        <v>0.4829</v>
      </c>
      <c r="GZ626" s="120">
        <v>12.42</v>
      </c>
      <c r="HA626" s="120">
        <v>19.572600000000001</v>
      </c>
      <c r="HB626" s="120">
        <v>0.40179999999999999</v>
      </c>
      <c r="HF626" s="120">
        <v>12.42</v>
      </c>
      <c r="HG626" s="120">
        <v>25.4879</v>
      </c>
      <c r="HH626" s="120">
        <v>0.43280000000000002</v>
      </c>
      <c r="HO626" s="120">
        <v>12.42</v>
      </c>
      <c r="HP626" s="120">
        <v>24.368500000000001</v>
      </c>
      <c r="HQ626" s="120">
        <v>0.58589999999999998</v>
      </c>
      <c r="HR626" s="120">
        <v>12.42</v>
      </c>
      <c r="HS626" s="120">
        <v>35.136000000000003</v>
      </c>
      <c r="HT626" s="120">
        <v>0.55889999999999995</v>
      </c>
      <c r="HX626" s="128">
        <v>12.42</v>
      </c>
      <c r="HY626" s="128">
        <v>19.3338</v>
      </c>
      <c r="HZ626" s="120">
        <v>0.16250000000000001</v>
      </c>
      <c r="IA626" s="128">
        <v>12.42</v>
      </c>
      <c r="IB626" s="128">
        <v>21.8124</v>
      </c>
      <c r="IC626" s="120">
        <v>0.1072</v>
      </c>
      <c r="ID626" s="128">
        <v>12.42</v>
      </c>
      <c r="IE626" s="128">
        <v>29.6694</v>
      </c>
      <c r="IF626" s="120">
        <v>0.12509999999999999</v>
      </c>
      <c r="IG626" s="128">
        <v>12.42</v>
      </c>
      <c r="IH626" s="128">
        <v>24.9589</v>
      </c>
      <c r="II626" s="120">
        <v>0.13350000000000001</v>
      </c>
      <c r="IJ626" s="128">
        <v>12.42</v>
      </c>
      <c r="IK626" s="128">
        <v>11.113300000000001</v>
      </c>
      <c r="IL626" s="120">
        <v>0.23849999999999999</v>
      </c>
      <c r="IM626" s="128">
        <v>12.42</v>
      </c>
      <c r="IN626" s="128">
        <v>6.5309999999999997</v>
      </c>
      <c r="IO626" s="120">
        <v>0.2384</v>
      </c>
      <c r="IP626" s="128">
        <v>12.42</v>
      </c>
      <c r="IQ626" s="128">
        <v>10.909800000000001</v>
      </c>
      <c r="IR626" s="120">
        <v>6.9000000000000006E-2</v>
      </c>
      <c r="IS626" s="128">
        <v>12.42</v>
      </c>
      <c r="IT626" s="128">
        <v>41.334800000000001</v>
      </c>
      <c r="IU626" s="120">
        <v>0.34499999999999997</v>
      </c>
      <c r="IV626" s="128">
        <v>12.42</v>
      </c>
      <c r="IW626" s="128">
        <v>22.659400000000002</v>
      </c>
      <c r="IX626" s="120">
        <v>0.1323</v>
      </c>
      <c r="IY626" s="128">
        <v>12.42</v>
      </c>
      <c r="IZ626" s="128">
        <v>7.9061000000000003</v>
      </c>
      <c r="JA626" s="120">
        <v>0.29730000000000001</v>
      </c>
      <c r="JB626" s="128">
        <v>12.42</v>
      </c>
      <c r="JC626" s="128">
        <v>10.835699999999999</v>
      </c>
      <c r="JD626" s="120">
        <v>5.5E-2</v>
      </c>
      <c r="JE626" s="128">
        <v>12.42</v>
      </c>
      <c r="JF626" s="128">
        <v>17.892399999999999</v>
      </c>
      <c r="JG626" s="120">
        <v>0.3256</v>
      </c>
      <c r="JH626" s="128">
        <v>12.42</v>
      </c>
      <c r="JI626" s="128">
        <v>27.407499999999999</v>
      </c>
      <c r="JJ626" s="120">
        <v>0.2258</v>
      </c>
      <c r="JK626" s="128">
        <v>12.42</v>
      </c>
      <c r="JL626" s="128">
        <v>25.0198</v>
      </c>
      <c r="JM626" s="120">
        <v>0.16170000000000001</v>
      </c>
      <c r="JN626" s="128">
        <v>12.42</v>
      </c>
      <c r="JO626" s="128">
        <v>15.982100000000001</v>
      </c>
      <c r="JP626" s="120">
        <v>0.59919999999999995</v>
      </c>
      <c r="JQ626" s="128">
        <v>12.42</v>
      </c>
      <c r="JR626" s="128">
        <v>20.657599999999999</v>
      </c>
      <c r="JS626" s="120">
        <v>0.11890000000000001</v>
      </c>
    </row>
    <row r="627" spans="1:279" x14ac:dyDescent="0.25">
      <c r="A627" s="128">
        <v>12.44</v>
      </c>
      <c r="B627" s="128">
        <v>21.237100000000002</v>
      </c>
      <c r="C627" s="120">
        <v>0.2515</v>
      </c>
      <c r="D627" s="120">
        <v>12.44</v>
      </c>
      <c r="E627" s="120">
        <v>25.3474</v>
      </c>
      <c r="F627" s="120">
        <v>0.44440000000000002</v>
      </c>
      <c r="G627" s="120">
        <v>12.44</v>
      </c>
      <c r="H627" s="120">
        <v>21.66</v>
      </c>
      <c r="I627" s="120">
        <v>0.51229999999999998</v>
      </c>
      <c r="J627" s="120">
        <v>12.44</v>
      </c>
      <c r="K627" s="120">
        <v>24.934999999999999</v>
      </c>
      <c r="L627" s="120">
        <v>0.35880000000000001</v>
      </c>
      <c r="M627" s="120">
        <v>12.44</v>
      </c>
      <c r="N627" s="120">
        <v>21.1723</v>
      </c>
      <c r="O627" s="120">
        <v>0.5292</v>
      </c>
      <c r="P627" s="120">
        <v>12.44</v>
      </c>
      <c r="Q627" s="120">
        <v>25.020299999999999</v>
      </c>
      <c r="R627" s="120">
        <v>0.25659999999999999</v>
      </c>
      <c r="S627" s="120">
        <v>12.44</v>
      </c>
      <c r="T627" s="120">
        <v>18.016300000000001</v>
      </c>
      <c r="U627" s="120">
        <v>0.61229999999999996</v>
      </c>
      <c r="V627" s="120">
        <v>14.776999999999999</v>
      </c>
      <c r="W627" s="120">
        <v>28.692</v>
      </c>
      <c r="X627" s="120">
        <v>0.23039999999999999</v>
      </c>
      <c r="Y627" s="120">
        <v>12.44</v>
      </c>
      <c r="Z627" s="120">
        <v>24.357600000000001</v>
      </c>
      <c r="AA627" s="120">
        <v>0.27889999999999998</v>
      </c>
      <c r="AB627" s="120">
        <v>12.44</v>
      </c>
      <c r="AC627" s="120">
        <v>19.8002</v>
      </c>
      <c r="AD627" s="120">
        <v>0.38100000000000001</v>
      </c>
      <c r="AE627" s="120">
        <v>14.765000000000001</v>
      </c>
      <c r="AF627" s="120">
        <v>12.9231</v>
      </c>
      <c r="AG627" s="120">
        <v>0.20430000000000001</v>
      </c>
      <c r="AH627" s="120">
        <v>12.44</v>
      </c>
      <c r="AI627" s="120">
        <v>28.136700000000001</v>
      </c>
      <c r="AJ627" s="120">
        <v>0.34410000000000002</v>
      </c>
      <c r="AK627" s="120">
        <v>12.44</v>
      </c>
      <c r="AL627" s="120">
        <v>24.528099999999998</v>
      </c>
      <c r="AM627" s="120">
        <v>0.3962</v>
      </c>
      <c r="AN627" s="120">
        <v>15.21</v>
      </c>
      <c r="AO627" s="120">
        <v>21.9937</v>
      </c>
      <c r="AP627" s="120">
        <v>0.24590000000000001</v>
      </c>
      <c r="AT627" s="120">
        <v>12.44</v>
      </c>
      <c r="AU627" s="120">
        <v>26.526399999999999</v>
      </c>
      <c r="AV627" s="120">
        <v>0.31979999999999997</v>
      </c>
      <c r="BO627" s="120">
        <v>12.44</v>
      </c>
      <c r="BP627" s="120">
        <v>23.162600000000001</v>
      </c>
      <c r="BQ627" s="120">
        <v>0.37</v>
      </c>
      <c r="BR627" s="120">
        <v>12.44</v>
      </c>
      <c r="BS627" s="120">
        <v>27.727</v>
      </c>
      <c r="BT627" s="120">
        <v>0.27010000000000001</v>
      </c>
      <c r="CA627" s="120">
        <v>12.44</v>
      </c>
      <c r="CB627" s="120">
        <v>4.6623999999999999</v>
      </c>
      <c r="CC627" s="120">
        <v>0.27300000000000002</v>
      </c>
      <c r="CD627" s="120">
        <v>12.44</v>
      </c>
      <c r="CE627" s="120">
        <v>27.3477</v>
      </c>
      <c r="CF627" s="120">
        <v>0.22689999999999999</v>
      </c>
      <c r="CS627" s="120">
        <v>12.44</v>
      </c>
      <c r="CT627" s="120">
        <v>20.194299999999998</v>
      </c>
      <c r="CU627" s="120">
        <v>0.25919999999999999</v>
      </c>
      <c r="CY627" s="120">
        <v>12.44</v>
      </c>
      <c r="CZ627" s="120">
        <v>31.041</v>
      </c>
      <c r="DA627" s="120">
        <v>0.26290000000000002</v>
      </c>
      <c r="DH627" s="120">
        <v>12.44</v>
      </c>
      <c r="DI627" s="120">
        <v>8.9558999999999997</v>
      </c>
      <c r="DJ627" s="120">
        <v>0.437</v>
      </c>
      <c r="DN627" s="120">
        <v>12.44</v>
      </c>
      <c r="DO627" s="120">
        <v>21.226500000000001</v>
      </c>
      <c r="DP627" s="120">
        <v>0.50170000000000003</v>
      </c>
      <c r="DW627" s="120">
        <v>12.44</v>
      </c>
      <c r="DX627" s="120">
        <v>30.616700000000002</v>
      </c>
      <c r="DY627" s="120">
        <v>0.3795</v>
      </c>
      <c r="DZ627" s="120">
        <v>12.44</v>
      </c>
      <c r="EA627" s="120">
        <v>25.592099999999999</v>
      </c>
      <c r="EB627" s="120">
        <v>0.2747</v>
      </c>
      <c r="EL627" s="120">
        <v>12.44</v>
      </c>
      <c r="EM627" s="120">
        <v>35.8264</v>
      </c>
      <c r="EN627" s="120">
        <v>0.34739999999999999</v>
      </c>
      <c r="EO627" s="120">
        <v>12.44</v>
      </c>
      <c r="EP627" s="120">
        <v>16.403700000000001</v>
      </c>
      <c r="EQ627" s="120">
        <v>0.8246</v>
      </c>
      <c r="EU627" s="120">
        <v>12.44</v>
      </c>
      <c r="EV627" s="120">
        <v>32.029299999999999</v>
      </c>
      <c r="EW627" s="120">
        <v>0.28389999999999999</v>
      </c>
      <c r="EX627" s="120">
        <v>12.44</v>
      </c>
      <c r="EY627" s="120">
        <v>6.3512000000000004</v>
      </c>
      <c r="EZ627" s="120">
        <v>0.34489999999999998</v>
      </c>
      <c r="FM627" s="120">
        <v>12.44</v>
      </c>
      <c r="FN627" s="120">
        <v>26.372</v>
      </c>
      <c r="FO627" s="120">
        <v>0.30299999999999999</v>
      </c>
      <c r="FP627" s="120">
        <v>12.44</v>
      </c>
      <c r="FQ627" s="120">
        <v>39.090600000000002</v>
      </c>
      <c r="FR627" s="120">
        <v>0.37719999999999998</v>
      </c>
      <c r="FV627" s="120">
        <v>12.44</v>
      </c>
      <c r="FW627" s="120">
        <v>24.192599999999999</v>
      </c>
      <c r="FX627" s="120">
        <v>0.2258</v>
      </c>
      <c r="FY627" s="120">
        <v>12.44</v>
      </c>
      <c r="FZ627" s="120">
        <v>24.8125</v>
      </c>
      <c r="GA627" s="120">
        <v>0.35320000000000001</v>
      </c>
      <c r="GE627" s="120">
        <v>12.44</v>
      </c>
      <c r="GF627" s="120">
        <v>23.761800000000001</v>
      </c>
      <c r="GG627" s="120">
        <v>0.24490000000000001</v>
      </c>
      <c r="GH627" s="120">
        <v>12.44</v>
      </c>
      <c r="GI627" s="120">
        <v>23.595600000000001</v>
      </c>
      <c r="GJ627" s="120">
        <v>0.18279999999999999</v>
      </c>
      <c r="GK627" s="120">
        <v>12.44</v>
      </c>
      <c r="GL627" s="120">
        <v>24.407900000000001</v>
      </c>
      <c r="GM627" s="120">
        <v>0.39329999999999998</v>
      </c>
      <c r="GN627" s="120">
        <v>12.44</v>
      </c>
      <c r="GO627" s="120">
        <v>23.857800000000001</v>
      </c>
      <c r="GP627" s="120">
        <v>0.44900000000000001</v>
      </c>
      <c r="GW627" s="120">
        <v>12.44</v>
      </c>
      <c r="GX627" s="120">
        <v>24.819900000000001</v>
      </c>
      <c r="GY627" s="120">
        <v>0.41470000000000001</v>
      </c>
      <c r="GZ627" s="120">
        <v>12.44</v>
      </c>
      <c r="HA627" s="120">
        <v>19.4392</v>
      </c>
      <c r="HB627" s="120">
        <v>0.33879999999999999</v>
      </c>
      <c r="HF627" s="120">
        <v>12.44</v>
      </c>
      <c r="HG627" s="120">
        <v>25.8794</v>
      </c>
      <c r="HH627" s="120">
        <v>0.43880000000000002</v>
      </c>
      <c r="HO627" s="120">
        <v>12.44</v>
      </c>
      <c r="HP627" s="120">
        <v>23.081499999999998</v>
      </c>
      <c r="HQ627" s="120">
        <v>0.66600000000000004</v>
      </c>
      <c r="HR627" s="120">
        <v>12.44</v>
      </c>
      <c r="HS627" s="120">
        <v>34.252400000000002</v>
      </c>
      <c r="HT627" s="120">
        <v>0.54479999999999995</v>
      </c>
      <c r="HX627" s="128">
        <v>12.44</v>
      </c>
      <c r="HY627" s="128">
        <v>19.47</v>
      </c>
      <c r="HZ627" s="120">
        <v>0.15229999999999999</v>
      </c>
      <c r="IA627" s="128">
        <v>12.44</v>
      </c>
      <c r="IB627" s="128">
        <v>21.858899999999998</v>
      </c>
      <c r="IC627" s="120">
        <v>0.11459999999999999</v>
      </c>
      <c r="ID627" s="128">
        <v>12.44</v>
      </c>
      <c r="IE627" s="128">
        <v>28.807600000000001</v>
      </c>
      <c r="IF627" s="120">
        <v>0.1225</v>
      </c>
      <c r="IG627" s="128">
        <v>12.44</v>
      </c>
      <c r="IH627" s="128">
        <v>25.589500000000001</v>
      </c>
      <c r="II627" s="120">
        <v>0.13750000000000001</v>
      </c>
      <c r="IJ627" s="128">
        <v>12.44</v>
      </c>
      <c r="IK627" s="128">
        <v>9.4024999999999999</v>
      </c>
      <c r="IL627" s="120">
        <v>0.24790000000000001</v>
      </c>
      <c r="IM627" s="128">
        <v>12.44</v>
      </c>
      <c r="IN627" s="128">
        <v>6.2187000000000001</v>
      </c>
      <c r="IO627" s="120">
        <v>0.2485</v>
      </c>
      <c r="IP627" s="128">
        <v>12.44</v>
      </c>
      <c r="IQ627" s="128">
        <v>10.659599999999999</v>
      </c>
      <c r="IR627" s="120">
        <v>6.8099999999999994E-2</v>
      </c>
      <c r="IS627" s="128">
        <v>12.44</v>
      </c>
      <c r="IT627" s="128">
        <v>43.009500000000003</v>
      </c>
      <c r="IU627" s="120">
        <v>0.35949999999999999</v>
      </c>
      <c r="IV627" s="128">
        <v>12.44</v>
      </c>
      <c r="IW627" s="128">
        <v>21.381900000000002</v>
      </c>
      <c r="IX627" s="120">
        <v>0.13780000000000001</v>
      </c>
      <c r="IY627" s="128">
        <v>12.44</v>
      </c>
      <c r="IZ627" s="128">
        <v>8.7409999999999997</v>
      </c>
      <c r="JA627" s="120">
        <v>0.31540000000000001</v>
      </c>
      <c r="JB627" s="128">
        <v>12.44</v>
      </c>
      <c r="JC627" s="128">
        <v>10.799899999999999</v>
      </c>
      <c r="JD627" s="120">
        <v>5.6800000000000003E-2</v>
      </c>
      <c r="JE627" s="128">
        <v>12.44</v>
      </c>
      <c r="JF627" s="128">
        <v>17.5626</v>
      </c>
      <c r="JG627" s="120">
        <v>0.31900000000000001</v>
      </c>
      <c r="JH627" s="128">
        <v>12.44</v>
      </c>
      <c r="JI627" s="128">
        <v>27.767499999999998</v>
      </c>
      <c r="JJ627" s="120">
        <v>0.23019999999999999</v>
      </c>
      <c r="JK627" s="128">
        <v>12.44</v>
      </c>
      <c r="JL627" s="128">
        <v>25.3492</v>
      </c>
      <c r="JM627" s="120">
        <v>0.1676</v>
      </c>
      <c r="JN627" s="128">
        <v>12.44</v>
      </c>
      <c r="JO627" s="128">
        <v>18.2484</v>
      </c>
      <c r="JP627" s="120">
        <v>0.63070000000000004</v>
      </c>
      <c r="JQ627" s="128">
        <v>12.44</v>
      </c>
      <c r="JR627" s="128">
        <v>20.160299999999999</v>
      </c>
      <c r="JS627" s="120">
        <v>0.1177</v>
      </c>
    </row>
    <row r="628" spans="1:279" x14ac:dyDescent="0.25">
      <c r="A628" s="128">
        <v>12.46</v>
      </c>
      <c r="B628" s="128">
        <v>20.929500000000001</v>
      </c>
      <c r="C628" s="120">
        <v>0.24840000000000001</v>
      </c>
      <c r="D628" s="120">
        <v>12.46</v>
      </c>
      <c r="E628" s="120">
        <v>24.987400000000001</v>
      </c>
      <c r="F628" s="120">
        <v>0.48159999999999997</v>
      </c>
      <c r="G628" s="120">
        <v>12.46</v>
      </c>
      <c r="H628" s="120">
        <v>23.115400000000001</v>
      </c>
      <c r="I628" s="120">
        <v>0.46920000000000001</v>
      </c>
      <c r="J628" s="120">
        <v>12.46</v>
      </c>
      <c r="K628" s="120">
        <v>24.621700000000001</v>
      </c>
      <c r="L628" s="120">
        <v>0.35649999999999998</v>
      </c>
      <c r="M628" s="120">
        <v>12.46</v>
      </c>
      <c r="N628" s="120">
        <v>24.2118</v>
      </c>
      <c r="O628" s="120">
        <v>0.45989999999999998</v>
      </c>
      <c r="P628" s="120">
        <v>12.46</v>
      </c>
      <c r="Q628" s="120">
        <v>25.596599999999999</v>
      </c>
      <c r="R628" s="120">
        <v>0.2651</v>
      </c>
      <c r="S628" s="120">
        <v>12.46</v>
      </c>
      <c r="T628" s="120">
        <v>19.7394</v>
      </c>
      <c r="U628" s="120">
        <v>0.57169999999999999</v>
      </c>
      <c r="V628" s="120">
        <v>14.797000000000001</v>
      </c>
      <c r="W628" s="120">
        <v>28.729299999999999</v>
      </c>
      <c r="X628" s="120">
        <v>0.2225</v>
      </c>
      <c r="Y628" s="120">
        <v>12.46</v>
      </c>
      <c r="Z628" s="120">
        <v>25.141400000000001</v>
      </c>
      <c r="AA628" s="120">
        <v>0.28420000000000001</v>
      </c>
      <c r="AB628" s="120">
        <v>12.46</v>
      </c>
      <c r="AC628" s="120">
        <v>19.613499999999998</v>
      </c>
      <c r="AD628" s="120">
        <v>0.41830000000000001</v>
      </c>
      <c r="AE628" s="120">
        <v>14.785</v>
      </c>
      <c r="AF628" s="120">
        <v>11.399800000000001</v>
      </c>
      <c r="AG628" s="120">
        <v>0.1948</v>
      </c>
      <c r="AH628" s="120">
        <v>12.46</v>
      </c>
      <c r="AI628" s="120">
        <v>27.959399999999999</v>
      </c>
      <c r="AJ628" s="120">
        <v>0.34520000000000001</v>
      </c>
      <c r="AK628" s="120">
        <v>12.46</v>
      </c>
      <c r="AL628" s="120">
        <v>24.535799999999998</v>
      </c>
      <c r="AM628" s="120">
        <v>0.39600000000000002</v>
      </c>
      <c r="AN628" s="120">
        <v>15.23</v>
      </c>
      <c r="AO628" s="120">
        <v>22.148199999999999</v>
      </c>
      <c r="AP628" s="120">
        <v>0.24060000000000001</v>
      </c>
      <c r="AT628" s="120">
        <v>12.46</v>
      </c>
      <c r="AU628" s="120">
        <v>26.860499999999998</v>
      </c>
      <c r="AV628" s="120">
        <v>0.30790000000000001</v>
      </c>
      <c r="BO628" s="120">
        <v>12.46</v>
      </c>
      <c r="BP628" s="120">
        <v>23.3797</v>
      </c>
      <c r="BQ628" s="120">
        <v>0.372</v>
      </c>
      <c r="BR628" s="120">
        <v>12.46</v>
      </c>
      <c r="BS628" s="120">
        <v>28.336600000000001</v>
      </c>
      <c r="BT628" s="120">
        <v>0.27829999999999999</v>
      </c>
      <c r="CA628" s="120">
        <v>12.46</v>
      </c>
      <c r="CB628" s="120">
        <v>4.2816999999999998</v>
      </c>
      <c r="CC628" s="120">
        <v>0.2152</v>
      </c>
      <c r="CD628" s="120">
        <v>12.46</v>
      </c>
      <c r="CE628" s="120">
        <v>27.107099999999999</v>
      </c>
      <c r="CF628" s="120">
        <v>0.2215</v>
      </c>
      <c r="CS628" s="120">
        <v>12.46</v>
      </c>
      <c r="CT628" s="120">
        <v>20.198</v>
      </c>
      <c r="CU628" s="120">
        <v>0.2717</v>
      </c>
      <c r="CY628" s="120">
        <v>12.46</v>
      </c>
      <c r="CZ628" s="120">
        <v>30.619399999999999</v>
      </c>
      <c r="DA628" s="120">
        <v>0.26579999999999998</v>
      </c>
      <c r="DH628" s="120">
        <v>12.46</v>
      </c>
      <c r="DI628" s="120">
        <v>8.1768999999999998</v>
      </c>
      <c r="DJ628" s="120">
        <v>0.38450000000000001</v>
      </c>
      <c r="DN628" s="120">
        <v>12.46</v>
      </c>
      <c r="DO628" s="120">
        <v>20.113399999999999</v>
      </c>
      <c r="DP628" s="120">
        <v>0.57869999999999999</v>
      </c>
      <c r="DW628" s="120">
        <v>12.46</v>
      </c>
      <c r="DX628" s="120">
        <v>31.021999999999998</v>
      </c>
      <c r="DY628" s="120">
        <v>0.37909999999999999</v>
      </c>
      <c r="DZ628" s="120">
        <v>12.46</v>
      </c>
      <c r="EA628" s="120">
        <v>25.003699999999998</v>
      </c>
      <c r="EB628" s="120">
        <v>0.2651</v>
      </c>
      <c r="EL628" s="120">
        <v>12.46</v>
      </c>
      <c r="EM628" s="120">
        <v>35.300899999999999</v>
      </c>
      <c r="EN628" s="120">
        <v>0.35920000000000002</v>
      </c>
      <c r="EO628" s="120">
        <v>12.46</v>
      </c>
      <c r="EP628" s="120">
        <v>15.777799999999999</v>
      </c>
      <c r="EQ628" s="120">
        <v>0.79559999999999997</v>
      </c>
      <c r="EU628" s="120">
        <v>12.46</v>
      </c>
      <c r="EV628" s="120">
        <v>32.515900000000002</v>
      </c>
      <c r="EW628" s="120">
        <v>0.30359999999999998</v>
      </c>
      <c r="EX628" s="120">
        <v>12.46</v>
      </c>
      <c r="EY628" s="120">
        <v>8.5379000000000005</v>
      </c>
      <c r="EZ628" s="120">
        <v>0.34949999999999998</v>
      </c>
      <c r="FM628" s="120">
        <v>12.46</v>
      </c>
      <c r="FN628" s="120">
        <v>26.645600000000002</v>
      </c>
      <c r="FO628" s="120">
        <v>0.30059999999999998</v>
      </c>
      <c r="FP628" s="120">
        <v>12.46</v>
      </c>
      <c r="FQ628" s="120">
        <v>37.724499999999999</v>
      </c>
      <c r="FR628" s="120">
        <v>0.3957</v>
      </c>
      <c r="FV628" s="120">
        <v>12.46</v>
      </c>
      <c r="FW628" s="120">
        <v>24.1205</v>
      </c>
      <c r="FX628" s="120">
        <v>0.22509999999999999</v>
      </c>
      <c r="FY628" s="120">
        <v>12.46</v>
      </c>
      <c r="FZ628" s="120">
        <v>24.485199999999999</v>
      </c>
      <c r="GA628" s="120">
        <v>0.40410000000000001</v>
      </c>
      <c r="GE628" s="120">
        <v>12.46</v>
      </c>
      <c r="GF628" s="120">
        <v>23.8857</v>
      </c>
      <c r="GG628" s="120">
        <v>0.24030000000000001</v>
      </c>
      <c r="GH628" s="120">
        <v>12.46</v>
      </c>
      <c r="GI628" s="120">
        <v>24.1877</v>
      </c>
      <c r="GJ628" s="120">
        <v>0.19309999999999999</v>
      </c>
      <c r="GK628" s="120">
        <v>12.46</v>
      </c>
      <c r="GL628" s="120">
        <v>24.436499999999999</v>
      </c>
      <c r="GM628" s="120">
        <v>0.40379999999999999</v>
      </c>
      <c r="GN628" s="120">
        <v>12.46</v>
      </c>
      <c r="GO628" s="120">
        <v>24.3932</v>
      </c>
      <c r="GP628" s="120">
        <v>0.45200000000000001</v>
      </c>
      <c r="GW628" s="120">
        <v>12.46</v>
      </c>
      <c r="GX628" s="120">
        <v>24.747699999999998</v>
      </c>
      <c r="GY628" s="120">
        <v>0.34639999999999999</v>
      </c>
      <c r="GZ628" s="120">
        <v>12.46</v>
      </c>
      <c r="HA628" s="120">
        <v>19.284700000000001</v>
      </c>
      <c r="HB628" s="120">
        <v>0.32569999999999999</v>
      </c>
      <c r="HF628" s="120">
        <v>12.46</v>
      </c>
      <c r="HG628" s="120">
        <v>26.1708</v>
      </c>
      <c r="HH628" s="120">
        <v>0.4572</v>
      </c>
      <c r="HO628" s="120">
        <v>12.46</v>
      </c>
      <c r="HP628" s="120">
        <v>20.814299999999999</v>
      </c>
      <c r="HQ628" s="120">
        <v>0.66679999999999995</v>
      </c>
      <c r="HR628" s="120">
        <v>12.46</v>
      </c>
      <c r="HS628" s="120">
        <v>33.638399999999997</v>
      </c>
      <c r="HT628" s="120">
        <v>0.56520000000000004</v>
      </c>
      <c r="HX628" s="128">
        <v>12.46</v>
      </c>
      <c r="HY628" s="128">
        <v>19.595500000000001</v>
      </c>
      <c r="HZ628" s="120">
        <v>0.13980000000000001</v>
      </c>
      <c r="IA628" s="128">
        <v>12.46</v>
      </c>
      <c r="IB628" s="128">
        <v>21.3809</v>
      </c>
      <c r="IC628" s="120">
        <v>0.1181</v>
      </c>
      <c r="ID628" s="128">
        <v>12.46</v>
      </c>
      <c r="IE628" s="128">
        <v>27.423300000000001</v>
      </c>
      <c r="IF628" s="120">
        <v>0.13730000000000001</v>
      </c>
      <c r="IG628" s="128">
        <v>12.46</v>
      </c>
      <c r="IH628" s="128">
        <v>26.281099999999999</v>
      </c>
      <c r="II628" s="120">
        <v>0.14050000000000001</v>
      </c>
      <c r="IJ628" s="128">
        <v>12.46</v>
      </c>
      <c r="IK628" s="128">
        <v>8.8127999999999993</v>
      </c>
      <c r="IL628" s="120">
        <v>0.2545</v>
      </c>
      <c r="IM628" s="128">
        <v>12.46</v>
      </c>
      <c r="IN628" s="128">
        <v>5.7336999999999998</v>
      </c>
      <c r="IO628" s="120">
        <v>0.2702</v>
      </c>
      <c r="IP628" s="128">
        <v>12.46</v>
      </c>
      <c r="IQ628" s="128">
        <v>10.376799999999999</v>
      </c>
      <c r="IR628" s="120">
        <v>7.3099999999999998E-2</v>
      </c>
      <c r="IS628" s="128">
        <v>12.46</v>
      </c>
      <c r="IT628" s="128">
        <v>44.291400000000003</v>
      </c>
      <c r="IU628" s="120">
        <v>0.3871</v>
      </c>
      <c r="IV628" s="128">
        <v>12.46</v>
      </c>
      <c r="IW628" s="128">
        <v>19.858499999999999</v>
      </c>
      <c r="IX628" s="120">
        <v>0.13950000000000001</v>
      </c>
      <c r="IY628" s="128">
        <v>12.46</v>
      </c>
      <c r="IZ628" s="128">
        <v>8.9036000000000008</v>
      </c>
      <c r="JA628" s="120">
        <v>0.31340000000000001</v>
      </c>
      <c r="JB628" s="128">
        <v>12.46</v>
      </c>
      <c r="JC628" s="128">
        <v>10.723599999999999</v>
      </c>
      <c r="JD628" s="120">
        <v>5.8000000000000003E-2</v>
      </c>
      <c r="JE628" s="128">
        <v>12.46</v>
      </c>
      <c r="JF628" s="128">
        <v>18.832799999999999</v>
      </c>
      <c r="JG628" s="120">
        <v>0.30049999999999999</v>
      </c>
      <c r="JH628" s="128">
        <v>12.46</v>
      </c>
      <c r="JI628" s="128">
        <v>27.946999999999999</v>
      </c>
      <c r="JJ628" s="120">
        <v>0.24060000000000001</v>
      </c>
      <c r="JK628" s="128">
        <v>12.46</v>
      </c>
      <c r="JL628" s="128">
        <v>25.667100000000001</v>
      </c>
      <c r="JM628" s="120">
        <v>0.17269999999999999</v>
      </c>
      <c r="JN628" s="128">
        <v>12.46</v>
      </c>
      <c r="JO628" s="128">
        <v>19.916</v>
      </c>
      <c r="JP628" s="120">
        <v>0.64670000000000005</v>
      </c>
      <c r="JQ628" s="128">
        <v>12.46</v>
      </c>
      <c r="JR628" s="128">
        <v>19.652999999999999</v>
      </c>
      <c r="JS628" s="120">
        <v>0.1145</v>
      </c>
    </row>
    <row r="629" spans="1:279" x14ac:dyDescent="0.25">
      <c r="A629" s="128">
        <v>12.48</v>
      </c>
      <c r="B629" s="128">
        <v>21.087499999999999</v>
      </c>
      <c r="C629" s="120">
        <v>0.24729999999999999</v>
      </c>
      <c r="D629" s="120">
        <v>12.48</v>
      </c>
      <c r="E629" s="120">
        <v>23.9041</v>
      </c>
      <c r="F629" s="120">
        <v>0.50480000000000003</v>
      </c>
      <c r="G629" s="120">
        <v>12.48</v>
      </c>
      <c r="H629" s="120">
        <v>23.898900000000001</v>
      </c>
      <c r="I629" s="120">
        <v>0.45479999999999998</v>
      </c>
      <c r="J629" s="120">
        <v>12.48</v>
      </c>
      <c r="K629" s="120">
        <v>24.5915</v>
      </c>
      <c r="L629" s="120">
        <v>0.35699999999999998</v>
      </c>
      <c r="M629" s="120">
        <v>12.48</v>
      </c>
      <c r="N629" s="120">
        <v>25.574100000000001</v>
      </c>
      <c r="O629" s="120">
        <v>0.4148</v>
      </c>
      <c r="P629" s="120">
        <v>12.48</v>
      </c>
      <c r="Q629" s="120">
        <v>26.618200000000002</v>
      </c>
      <c r="R629" s="120">
        <v>0.27489999999999998</v>
      </c>
      <c r="S629" s="120">
        <v>12.48</v>
      </c>
      <c r="T629" s="120">
        <v>21.759899999999998</v>
      </c>
      <c r="U629" s="120">
        <v>0.50949999999999995</v>
      </c>
      <c r="V629" s="120">
        <v>14.817</v>
      </c>
      <c r="W629" s="120">
        <v>28.657</v>
      </c>
      <c r="X629" s="120">
        <v>0.21079999999999999</v>
      </c>
      <c r="Y629" s="120">
        <v>12.48</v>
      </c>
      <c r="Z629" s="120">
        <v>25.471900000000002</v>
      </c>
      <c r="AA629" s="120">
        <v>0.2858</v>
      </c>
      <c r="AB629" s="120">
        <v>12.48</v>
      </c>
      <c r="AC629" s="120">
        <v>19.136099999999999</v>
      </c>
      <c r="AD629" s="120">
        <v>0.435</v>
      </c>
      <c r="AE629" s="120">
        <v>14.805</v>
      </c>
      <c r="AF629" s="120">
        <v>13.6317</v>
      </c>
      <c r="AG629" s="120">
        <v>0.18640000000000001</v>
      </c>
      <c r="AH629" s="120">
        <v>12.48</v>
      </c>
      <c r="AI629" s="120">
        <v>28.095300000000002</v>
      </c>
      <c r="AJ629" s="120">
        <v>0.30230000000000001</v>
      </c>
      <c r="AK629" s="120">
        <v>12.48</v>
      </c>
      <c r="AL629" s="120">
        <v>24.489799999999999</v>
      </c>
      <c r="AM629" s="120">
        <v>0.39660000000000001</v>
      </c>
      <c r="AN629" s="120">
        <v>15.25</v>
      </c>
      <c r="AO629" s="120">
        <v>22.067900000000002</v>
      </c>
      <c r="AP629" s="120">
        <v>0.2366</v>
      </c>
      <c r="AT629" s="120">
        <v>12.48</v>
      </c>
      <c r="AU629" s="120">
        <v>26.598600000000001</v>
      </c>
      <c r="AV629" s="120">
        <v>0.33389999999999997</v>
      </c>
      <c r="BO629" s="120">
        <v>12.48</v>
      </c>
      <c r="BP629" s="120">
        <v>23.462900000000001</v>
      </c>
      <c r="BQ629" s="120">
        <v>0.36899999999999999</v>
      </c>
      <c r="BR629" s="120">
        <v>12.48</v>
      </c>
      <c r="BS629" s="120">
        <v>28.758800000000001</v>
      </c>
      <c r="BT629" s="120">
        <v>0.27329999999999999</v>
      </c>
      <c r="CA629" s="120">
        <v>12.48</v>
      </c>
      <c r="CB629" s="120">
        <v>3.8917000000000002</v>
      </c>
      <c r="CC629" s="120">
        <v>0.16880000000000001</v>
      </c>
      <c r="CD629" s="120">
        <v>12.48</v>
      </c>
      <c r="CE629" s="120">
        <v>27.1464</v>
      </c>
      <c r="CF629" s="120">
        <v>0.22320000000000001</v>
      </c>
      <c r="CS629" s="120">
        <v>12.48</v>
      </c>
      <c r="CT629" s="120">
        <v>19.52</v>
      </c>
      <c r="CU629" s="120">
        <v>0.28810000000000002</v>
      </c>
      <c r="CY629" s="120">
        <v>12.48</v>
      </c>
      <c r="CZ629" s="120">
        <v>30.477799999999998</v>
      </c>
      <c r="DA629" s="120">
        <v>0.23019999999999999</v>
      </c>
      <c r="DH629" s="120">
        <v>12.48</v>
      </c>
      <c r="DI629" s="120">
        <v>7.3437000000000001</v>
      </c>
      <c r="DJ629" s="120">
        <v>0.28999999999999998</v>
      </c>
      <c r="DN629" s="120">
        <v>12.48</v>
      </c>
      <c r="DO629" s="120">
        <v>19.726600000000001</v>
      </c>
      <c r="DP629" s="120">
        <v>0.63329999999999997</v>
      </c>
      <c r="DW629" s="120">
        <v>12.48</v>
      </c>
      <c r="DX629" s="120">
        <v>31.539300000000001</v>
      </c>
      <c r="DY629" s="120">
        <v>0.39860000000000001</v>
      </c>
      <c r="DZ629" s="120">
        <v>12.48</v>
      </c>
      <c r="EA629" s="120">
        <v>24.571200000000001</v>
      </c>
      <c r="EB629" s="120">
        <v>0.25490000000000002</v>
      </c>
      <c r="EL629" s="120">
        <v>12.48</v>
      </c>
      <c r="EM629" s="120">
        <v>34.631700000000002</v>
      </c>
      <c r="EN629" s="120">
        <v>0.35630000000000001</v>
      </c>
      <c r="EO629" s="120">
        <v>12.48</v>
      </c>
      <c r="EP629" s="120">
        <v>18.1691</v>
      </c>
      <c r="EQ629" s="120">
        <v>0.79479999999999995</v>
      </c>
      <c r="EU629" s="120">
        <v>12.48</v>
      </c>
      <c r="EV629" s="120">
        <v>32.802500000000002</v>
      </c>
      <c r="EW629" s="120">
        <v>0.32279999999999998</v>
      </c>
      <c r="EX629" s="120">
        <v>12.48</v>
      </c>
      <c r="EY629" s="120">
        <v>12.626200000000001</v>
      </c>
      <c r="EZ629" s="120">
        <v>0.3634</v>
      </c>
      <c r="FM629" s="120">
        <v>12.48</v>
      </c>
      <c r="FN629" s="120">
        <v>26.857500000000002</v>
      </c>
      <c r="FO629" s="120">
        <v>0.29580000000000001</v>
      </c>
      <c r="FP629" s="120">
        <v>12.48</v>
      </c>
      <c r="FQ629" s="120">
        <v>37.3476</v>
      </c>
      <c r="FR629" s="120">
        <v>0.39129999999999998</v>
      </c>
      <c r="FV629" s="120">
        <v>12.48</v>
      </c>
      <c r="FW629" s="120">
        <v>24.097100000000001</v>
      </c>
      <c r="FX629" s="120">
        <v>0.23039999999999999</v>
      </c>
      <c r="FY629" s="120">
        <v>12.48</v>
      </c>
      <c r="FZ629" s="120">
        <v>23.479900000000001</v>
      </c>
      <c r="GA629" s="120">
        <v>0.50290000000000001</v>
      </c>
      <c r="GE629" s="120">
        <v>12.48</v>
      </c>
      <c r="GF629" s="120">
        <v>24.223800000000001</v>
      </c>
      <c r="GG629" s="120">
        <v>0.23980000000000001</v>
      </c>
      <c r="GH629" s="120">
        <v>12.48</v>
      </c>
      <c r="GI629" s="120">
        <v>24.652699999999999</v>
      </c>
      <c r="GJ629" s="120">
        <v>0.20269999999999999</v>
      </c>
      <c r="GK629" s="120">
        <v>12.48</v>
      </c>
      <c r="GL629" s="120">
        <v>24.615100000000002</v>
      </c>
      <c r="GM629" s="120">
        <v>0.41909999999999997</v>
      </c>
      <c r="GN629" s="120">
        <v>12.48</v>
      </c>
      <c r="GO629" s="120">
        <v>24.8367</v>
      </c>
      <c r="GP629" s="120">
        <v>0.4708</v>
      </c>
      <c r="GW629" s="120">
        <v>12.48</v>
      </c>
      <c r="GX629" s="120">
        <v>24.855599999999999</v>
      </c>
      <c r="GY629" s="120">
        <v>0.35630000000000001</v>
      </c>
      <c r="GZ629" s="120">
        <v>12.48</v>
      </c>
      <c r="HA629" s="120">
        <v>19.272500000000001</v>
      </c>
      <c r="HB629" s="120">
        <v>0.32440000000000002</v>
      </c>
      <c r="HF629" s="120">
        <v>12.48</v>
      </c>
      <c r="HG629" s="120">
        <v>25.976800000000001</v>
      </c>
      <c r="HH629" s="120">
        <v>0.4924</v>
      </c>
      <c r="HO629" s="120">
        <v>12.48</v>
      </c>
      <c r="HP629" s="120">
        <v>16.480499999999999</v>
      </c>
      <c r="HQ629" s="120">
        <v>0.65269999999999995</v>
      </c>
      <c r="HR629" s="120">
        <v>12.48</v>
      </c>
      <c r="HS629" s="120">
        <v>33.1449</v>
      </c>
      <c r="HT629" s="120">
        <v>0.56920000000000004</v>
      </c>
      <c r="HX629" s="128">
        <v>12.48</v>
      </c>
      <c r="HY629" s="128">
        <v>19.848700000000001</v>
      </c>
      <c r="HZ629" s="120">
        <v>0.1298</v>
      </c>
      <c r="IA629" s="128">
        <v>12.48</v>
      </c>
      <c r="IB629" s="128">
        <v>20.902999999999999</v>
      </c>
      <c r="IC629" s="120">
        <v>0.1202</v>
      </c>
      <c r="ID629" s="128">
        <v>12.48</v>
      </c>
      <c r="IE629" s="128">
        <v>26.416899999999998</v>
      </c>
      <c r="IF629" s="120">
        <v>0.14560000000000001</v>
      </c>
      <c r="IG629" s="128">
        <v>12.48</v>
      </c>
      <c r="IH629" s="128">
        <v>26.166</v>
      </c>
      <c r="II629" s="120">
        <v>0.14399999999999999</v>
      </c>
      <c r="IJ629" s="128">
        <v>12.48</v>
      </c>
      <c r="IK629" s="128">
        <v>8.5860000000000003</v>
      </c>
      <c r="IL629" s="120">
        <v>0.23949999999999999</v>
      </c>
      <c r="IM629" s="128">
        <v>12.48</v>
      </c>
      <c r="IN629" s="128">
        <v>5.5277000000000003</v>
      </c>
      <c r="IO629" s="120">
        <v>0.30769999999999997</v>
      </c>
      <c r="IP629" s="128">
        <v>12.48</v>
      </c>
      <c r="IQ629" s="128">
        <v>10.01</v>
      </c>
      <c r="IR629" s="120">
        <v>7.8E-2</v>
      </c>
      <c r="IS629" s="128">
        <v>12.48</v>
      </c>
      <c r="IT629" s="128">
        <v>44.713200000000001</v>
      </c>
      <c r="IU629" s="120">
        <v>0.43149999999999999</v>
      </c>
      <c r="IV629" s="128">
        <v>12.48</v>
      </c>
      <c r="IW629" s="128">
        <v>18.924900000000001</v>
      </c>
      <c r="IX629" s="120">
        <v>0.1376</v>
      </c>
      <c r="IY629" s="128">
        <v>12.48</v>
      </c>
      <c r="IZ629" s="128">
        <v>8.4764999999999997</v>
      </c>
      <c r="JA629" s="120">
        <v>0.29909999999999998</v>
      </c>
      <c r="JB629" s="128">
        <v>12.48</v>
      </c>
      <c r="JC629" s="128">
        <v>10.6797</v>
      </c>
      <c r="JD629" s="120">
        <v>5.96E-2</v>
      </c>
      <c r="JE629" s="128">
        <v>12.48</v>
      </c>
      <c r="JF629" s="128">
        <v>20.032399999999999</v>
      </c>
      <c r="JG629" s="120">
        <v>0.2104</v>
      </c>
      <c r="JH629" s="128">
        <v>12.48</v>
      </c>
      <c r="JI629" s="128">
        <v>27.949300000000001</v>
      </c>
      <c r="JJ629" s="120">
        <v>0.2515</v>
      </c>
      <c r="JK629" s="128">
        <v>12.48</v>
      </c>
      <c r="JL629" s="128">
        <v>25.8719</v>
      </c>
      <c r="JM629" s="120">
        <v>0.1794</v>
      </c>
      <c r="JN629" s="128">
        <v>12.48</v>
      </c>
      <c r="JO629" s="128">
        <v>18.009799999999998</v>
      </c>
      <c r="JP629" s="120">
        <v>0.60460000000000003</v>
      </c>
      <c r="JQ629" s="128">
        <v>12.48</v>
      </c>
      <c r="JR629" s="128">
        <v>19.348199999999999</v>
      </c>
      <c r="JS629" s="120">
        <v>0.11409999999999999</v>
      </c>
    </row>
    <row r="630" spans="1:279" x14ac:dyDescent="0.25">
      <c r="A630" s="128">
        <v>12.5</v>
      </c>
      <c r="B630" s="128">
        <v>21.129300000000001</v>
      </c>
      <c r="C630" s="120">
        <v>0.22320000000000001</v>
      </c>
      <c r="D630" s="120">
        <v>12.5</v>
      </c>
      <c r="E630" s="120">
        <v>21.875</v>
      </c>
      <c r="F630" s="120">
        <v>0.52939999999999998</v>
      </c>
      <c r="G630" s="120">
        <v>12.5</v>
      </c>
      <c r="H630" s="120">
        <v>24.07</v>
      </c>
      <c r="I630" s="120">
        <v>0.48909999999999998</v>
      </c>
      <c r="J630" s="120">
        <v>12.5</v>
      </c>
      <c r="K630" s="120">
        <v>24.370100000000001</v>
      </c>
      <c r="L630" s="120">
        <v>0.35770000000000002</v>
      </c>
      <c r="M630" s="120">
        <v>12.5</v>
      </c>
      <c r="N630" s="120">
        <v>26.895499999999998</v>
      </c>
      <c r="O630" s="120">
        <v>0.38080000000000003</v>
      </c>
      <c r="P630" s="120">
        <v>12.5</v>
      </c>
      <c r="Q630" s="120">
        <v>27.863099999999999</v>
      </c>
      <c r="R630" s="120">
        <v>0.28710000000000002</v>
      </c>
      <c r="S630" s="120">
        <v>12.5</v>
      </c>
      <c r="T630" s="120">
        <v>23.374400000000001</v>
      </c>
      <c r="U630" s="120">
        <v>0.37080000000000002</v>
      </c>
      <c r="V630" s="120">
        <v>14.837</v>
      </c>
      <c r="W630" s="120">
        <v>28.514099999999999</v>
      </c>
      <c r="X630" s="120">
        <v>0.20880000000000001</v>
      </c>
      <c r="Y630" s="120">
        <v>12.5</v>
      </c>
      <c r="Z630" s="120">
        <v>26.127700000000001</v>
      </c>
      <c r="AA630" s="120">
        <v>0.28839999999999999</v>
      </c>
      <c r="AB630" s="120">
        <v>12.5</v>
      </c>
      <c r="AC630" s="120">
        <v>18.084199999999999</v>
      </c>
      <c r="AD630" s="120">
        <v>0.43659999999999999</v>
      </c>
      <c r="AE630" s="120">
        <v>14.824999999999999</v>
      </c>
      <c r="AF630" s="120">
        <v>17.770499999999998</v>
      </c>
      <c r="AG630" s="120">
        <v>0.16719999999999999</v>
      </c>
      <c r="AH630" s="120">
        <v>12.5</v>
      </c>
      <c r="AI630" s="120">
        <v>28.477900000000002</v>
      </c>
      <c r="AJ630" s="120">
        <v>0.2586</v>
      </c>
      <c r="AK630" s="120">
        <v>12.5</v>
      </c>
      <c r="AL630" s="120">
        <v>24.579499999999999</v>
      </c>
      <c r="AM630" s="120">
        <v>0.39829999999999999</v>
      </c>
      <c r="AN630" s="120">
        <v>15.27</v>
      </c>
      <c r="AO630" s="120">
        <v>22.0793</v>
      </c>
      <c r="AP630" s="120">
        <v>0.2303</v>
      </c>
      <c r="AT630" s="120">
        <v>12.5</v>
      </c>
      <c r="AU630" s="120">
        <v>26.749199999999998</v>
      </c>
      <c r="AV630" s="120">
        <v>0.32819999999999999</v>
      </c>
      <c r="BO630" s="120">
        <v>12.5</v>
      </c>
      <c r="BP630" s="120">
        <v>23.468800000000002</v>
      </c>
      <c r="BQ630" s="120">
        <v>0.36909999999999998</v>
      </c>
      <c r="BR630" s="120">
        <v>12.5</v>
      </c>
      <c r="BS630" s="120">
        <v>29.235099999999999</v>
      </c>
      <c r="BT630" s="120">
        <v>0.26490000000000002</v>
      </c>
      <c r="CA630" s="120">
        <v>12.5</v>
      </c>
      <c r="CB630" s="120">
        <v>3.3525999999999998</v>
      </c>
      <c r="CC630" s="120">
        <v>0.1749</v>
      </c>
      <c r="CD630" s="120">
        <v>12.5</v>
      </c>
      <c r="CE630" s="120">
        <v>27.599699999999999</v>
      </c>
      <c r="CF630" s="120">
        <v>0.22600000000000001</v>
      </c>
      <c r="CS630" s="120">
        <v>12.5</v>
      </c>
      <c r="CT630" s="120">
        <v>18.953600000000002</v>
      </c>
      <c r="CU630" s="120">
        <v>0.2954</v>
      </c>
      <c r="CY630" s="120">
        <v>12.5</v>
      </c>
      <c r="CZ630" s="120">
        <v>30.265000000000001</v>
      </c>
      <c r="DA630" s="120">
        <v>0.21229999999999999</v>
      </c>
      <c r="DH630" s="120">
        <v>12.5</v>
      </c>
      <c r="DI630" s="120">
        <v>6.6618000000000004</v>
      </c>
      <c r="DJ630" s="120">
        <v>0.22459999999999999</v>
      </c>
      <c r="DN630" s="120">
        <v>12.5</v>
      </c>
      <c r="DO630" s="120">
        <v>20.046199999999999</v>
      </c>
      <c r="DP630" s="120">
        <v>0.61839999999999995</v>
      </c>
      <c r="DW630" s="120">
        <v>12.5</v>
      </c>
      <c r="DX630" s="120">
        <v>31.361899999999999</v>
      </c>
      <c r="DY630" s="120">
        <v>0.41849999999999998</v>
      </c>
      <c r="DZ630" s="120">
        <v>12.5</v>
      </c>
      <c r="EA630" s="120">
        <v>24.1023</v>
      </c>
      <c r="EB630" s="120">
        <v>0.25900000000000001</v>
      </c>
      <c r="EL630" s="120">
        <v>12.5</v>
      </c>
      <c r="EM630" s="120">
        <v>34.464199999999998</v>
      </c>
      <c r="EN630" s="120">
        <v>0.34279999999999999</v>
      </c>
      <c r="EO630" s="120">
        <v>12.5</v>
      </c>
      <c r="EP630" s="120">
        <v>23.8476</v>
      </c>
      <c r="EQ630" s="120">
        <v>0.75790000000000002</v>
      </c>
      <c r="EU630" s="120">
        <v>12.5</v>
      </c>
      <c r="EV630" s="120">
        <v>33.314100000000003</v>
      </c>
      <c r="EW630" s="120">
        <v>0.33379999999999999</v>
      </c>
      <c r="EX630" s="120">
        <v>12.5</v>
      </c>
      <c r="EY630" s="120">
        <v>16.801500000000001</v>
      </c>
      <c r="EZ630" s="120">
        <v>0.38019999999999998</v>
      </c>
      <c r="FM630" s="120">
        <v>12.5</v>
      </c>
      <c r="FN630" s="120">
        <v>27.305</v>
      </c>
      <c r="FO630" s="120">
        <v>0.29339999999999999</v>
      </c>
      <c r="FP630" s="120">
        <v>12.5</v>
      </c>
      <c r="FQ630" s="120">
        <v>37.892099999999999</v>
      </c>
      <c r="FR630" s="120">
        <v>0.37959999999999999</v>
      </c>
      <c r="FV630" s="120">
        <v>12.5</v>
      </c>
      <c r="FW630" s="120">
        <v>24.142900000000001</v>
      </c>
      <c r="FX630" s="120">
        <v>0.2288</v>
      </c>
      <c r="FY630" s="120">
        <v>12.5</v>
      </c>
      <c r="FZ630" s="120">
        <v>21.6874</v>
      </c>
      <c r="GA630" s="120">
        <v>0.4995</v>
      </c>
      <c r="GE630" s="120">
        <v>12.5</v>
      </c>
      <c r="GF630" s="120">
        <v>24.606100000000001</v>
      </c>
      <c r="GG630" s="120">
        <v>0.24310000000000001</v>
      </c>
      <c r="GH630" s="120">
        <v>12.5</v>
      </c>
      <c r="GI630" s="120">
        <v>25.026900000000001</v>
      </c>
      <c r="GJ630" s="120">
        <v>0.18509999999999999</v>
      </c>
      <c r="GK630" s="120">
        <v>12.5</v>
      </c>
      <c r="GL630" s="120">
        <v>24.793700000000001</v>
      </c>
      <c r="GM630" s="120">
        <v>0.42570000000000002</v>
      </c>
      <c r="GN630" s="120">
        <v>12.5</v>
      </c>
      <c r="GO630" s="120">
        <v>25.279499999999999</v>
      </c>
      <c r="GP630" s="120">
        <v>0.41410000000000002</v>
      </c>
      <c r="GW630" s="120">
        <v>12.5</v>
      </c>
      <c r="GX630" s="120">
        <v>24.848299999999998</v>
      </c>
      <c r="GY630" s="120">
        <v>0.39090000000000003</v>
      </c>
      <c r="GZ630" s="120">
        <v>12.5</v>
      </c>
      <c r="HA630" s="120">
        <v>19.257000000000001</v>
      </c>
      <c r="HB630" s="120">
        <v>0.32469999999999999</v>
      </c>
      <c r="HF630" s="120">
        <v>12.5</v>
      </c>
      <c r="HG630" s="120">
        <v>25.651</v>
      </c>
      <c r="HH630" s="120">
        <v>0.51280000000000003</v>
      </c>
      <c r="HO630" s="120">
        <v>12.5</v>
      </c>
      <c r="HP630" s="120">
        <v>13.008900000000001</v>
      </c>
      <c r="HQ630" s="120">
        <v>0.63180000000000003</v>
      </c>
      <c r="HR630" s="120">
        <v>12.5</v>
      </c>
      <c r="HS630" s="120">
        <v>32.740400000000001</v>
      </c>
      <c r="HT630" s="120">
        <v>0.57040000000000002</v>
      </c>
      <c r="HX630" s="128">
        <v>12.5</v>
      </c>
      <c r="HY630" s="128">
        <v>20.326000000000001</v>
      </c>
      <c r="HZ630" s="120">
        <v>0.12180000000000001</v>
      </c>
      <c r="IA630" s="128">
        <v>12.5</v>
      </c>
      <c r="IB630" s="128">
        <v>20.6419</v>
      </c>
      <c r="IC630" s="120">
        <v>0.1244</v>
      </c>
      <c r="ID630" s="128">
        <v>12.5</v>
      </c>
      <c r="IE630" s="128">
        <v>25.5214</v>
      </c>
      <c r="IF630" s="120">
        <v>0.155</v>
      </c>
      <c r="IG630" s="128">
        <v>12.5</v>
      </c>
      <c r="IH630" s="128">
        <v>26.286999999999999</v>
      </c>
      <c r="II630" s="120">
        <v>0.1429</v>
      </c>
      <c r="IJ630" s="128">
        <v>12.5</v>
      </c>
      <c r="IK630" s="128">
        <v>8.9041999999999994</v>
      </c>
      <c r="IL630" s="120">
        <v>0.24879999999999999</v>
      </c>
      <c r="IM630" s="128">
        <v>12.5</v>
      </c>
      <c r="IN630" s="128">
        <v>6.2103000000000002</v>
      </c>
      <c r="IO630" s="120">
        <v>0.32140000000000002</v>
      </c>
      <c r="IP630" s="128">
        <v>12.5</v>
      </c>
      <c r="IQ630" s="128">
        <v>9.7446999999999999</v>
      </c>
      <c r="IR630" s="120">
        <v>7.6100000000000001E-2</v>
      </c>
      <c r="IS630" s="128">
        <v>12.5</v>
      </c>
      <c r="IT630" s="128">
        <v>43.719900000000003</v>
      </c>
      <c r="IU630" s="120">
        <v>0.43020000000000003</v>
      </c>
      <c r="IV630" s="128">
        <v>12.5</v>
      </c>
      <c r="IW630" s="128">
        <v>18.2315</v>
      </c>
      <c r="IX630" s="120">
        <v>0.1346</v>
      </c>
      <c r="IY630" s="128">
        <v>12.5</v>
      </c>
      <c r="IZ630" s="128">
        <v>7.6534000000000004</v>
      </c>
      <c r="JA630" s="120">
        <v>0.30020000000000002</v>
      </c>
      <c r="JB630" s="128">
        <v>12.5</v>
      </c>
      <c r="JC630" s="128">
        <v>10.7303</v>
      </c>
      <c r="JD630" s="120">
        <v>6.0199999999999997E-2</v>
      </c>
      <c r="JE630" s="128">
        <v>12.5</v>
      </c>
      <c r="JF630" s="128">
        <v>21.194900000000001</v>
      </c>
      <c r="JG630" s="120">
        <v>0.12609999999999999</v>
      </c>
      <c r="JH630" s="128">
        <v>12.5</v>
      </c>
      <c r="JI630" s="128">
        <v>27.755600000000001</v>
      </c>
      <c r="JJ630" s="120">
        <v>0.25290000000000001</v>
      </c>
      <c r="JK630" s="128">
        <v>12.5</v>
      </c>
      <c r="JL630" s="128">
        <v>26.196300000000001</v>
      </c>
      <c r="JM630" s="120">
        <v>0.18379999999999999</v>
      </c>
      <c r="JN630" s="128">
        <v>12.5</v>
      </c>
      <c r="JO630" s="128">
        <v>18.4071</v>
      </c>
      <c r="JP630" s="120">
        <v>0.57110000000000005</v>
      </c>
      <c r="JQ630" s="128">
        <v>12.5</v>
      </c>
      <c r="JR630" s="128">
        <v>19.004899999999999</v>
      </c>
      <c r="JS630" s="120">
        <v>0.1134</v>
      </c>
    </row>
    <row r="631" spans="1:279" x14ac:dyDescent="0.25">
      <c r="A631" s="128">
        <v>12.52</v>
      </c>
      <c r="B631" s="128">
        <v>21.150600000000001</v>
      </c>
      <c r="C631" s="120">
        <v>0.21229999999999999</v>
      </c>
      <c r="D631" s="120">
        <v>12.52</v>
      </c>
      <c r="E631" s="120">
        <v>20.895399999999999</v>
      </c>
      <c r="F631" s="120">
        <v>0.52229999999999999</v>
      </c>
      <c r="G631" s="120">
        <v>12.52</v>
      </c>
      <c r="H631" s="120">
        <v>23.3872</v>
      </c>
      <c r="I631" s="120">
        <v>0.53910000000000002</v>
      </c>
      <c r="J631" s="120">
        <v>12.52</v>
      </c>
      <c r="K631" s="120">
        <v>23.916799999999999</v>
      </c>
      <c r="L631" s="120">
        <v>0.35859999999999997</v>
      </c>
      <c r="M631" s="120">
        <v>12.52</v>
      </c>
      <c r="N631" s="120">
        <v>27.872499999999999</v>
      </c>
      <c r="O631" s="120">
        <v>0.33689999999999998</v>
      </c>
      <c r="P631" s="120">
        <v>12.52</v>
      </c>
      <c r="Q631" s="120">
        <v>28.938800000000001</v>
      </c>
      <c r="R631" s="120">
        <v>0.28970000000000001</v>
      </c>
      <c r="S631" s="120">
        <v>12.52</v>
      </c>
      <c r="T631" s="120">
        <v>24.5609</v>
      </c>
      <c r="U631" s="120">
        <v>0.2858</v>
      </c>
      <c r="V631" s="120">
        <v>14.856999999999999</v>
      </c>
      <c r="W631" s="120">
        <v>28.1477</v>
      </c>
      <c r="X631" s="120">
        <v>0.19969999999999999</v>
      </c>
      <c r="Y631" s="120">
        <v>12.52</v>
      </c>
      <c r="Z631" s="120">
        <v>27.025400000000001</v>
      </c>
      <c r="AA631" s="120">
        <v>0.29170000000000001</v>
      </c>
      <c r="AB631" s="120">
        <v>12.52</v>
      </c>
      <c r="AC631" s="120">
        <v>17.261299999999999</v>
      </c>
      <c r="AD631" s="120">
        <v>0.436</v>
      </c>
      <c r="AE631" s="120">
        <v>14.845000000000001</v>
      </c>
      <c r="AF631" s="120">
        <v>20.896899999999999</v>
      </c>
      <c r="AG631" s="120">
        <v>0.15490000000000001</v>
      </c>
      <c r="AH631" s="120">
        <v>12.52</v>
      </c>
      <c r="AI631" s="120">
        <v>28.8674</v>
      </c>
      <c r="AJ631" s="120">
        <v>0.23710000000000001</v>
      </c>
      <c r="AK631" s="120">
        <v>12.52</v>
      </c>
      <c r="AL631" s="120">
        <v>24.614899999999999</v>
      </c>
      <c r="AM631" s="120">
        <v>0.4037</v>
      </c>
      <c r="AN631" s="120">
        <v>15.29</v>
      </c>
      <c r="AO631" s="120">
        <v>22.012</v>
      </c>
      <c r="AP631" s="120">
        <v>0.22819999999999999</v>
      </c>
      <c r="AT631" s="120">
        <v>12.52</v>
      </c>
      <c r="AU631" s="120">
        <v>26.732900000000001</v>
      </c>
      <c r="AV631" s="120">
        <v>0.3019</v>
      </c>
      <c r="BO631" s="120">
        <v>12.52</v>
      </c>
      <c r="BP631" s="120">
        <v>23.370999999999999</v>
      </c>
      <c r="BQ631" s="120">
        <v>0.33100000000000002</v>
      </c>
      <c r="BR631" s="120">
        <v>12.52</v>
      </c>
      <c r="BS631" s="120">
        <v>29.669699999999999</v>
      </c>
      <c r="BT631" s="120">
        <v>0.27860000000000001</v>
      </c>
      <c r="CA631" s="120">
        <v>12.52</v>
      </c>
      <c r="CB631" s="120">
        <v>2.9331</v>
      </c>
      <c r="CC631" s="120">
        <v>0.2198</v>
      </c>
      <c r="CD631" s="120">
        <v>12.52</v>
      </c>
      <c r="CE631" s="120">
        <v>28.110600000000002</v>
      </c>
      <c r="CF631" s="120">
        <v>0.22969999999999999</v>
      </c>
      <c r="CS631" s="120">
        <v>12.52</v>
      </c>
      <c r="CT631" s="120">
        <v>18.977</v>
      </c>
      <c r="CU631" s="120">
        <v>0.28999999999999998</v>
      </c>
      <c r="CY631" s="120">
        <v>12.52</v>
      </c>
      <c r="CZ631" s="120">
        <v>30.369399999999999</v>
      </c>
      <c r="DA631" s="120">
        <v>0.23139999999999999</v>
      </c>
      <c r="DH631" s="120">
        <v>12.52</v>
      </c>
      <c r="DI631" s="120">
        <v>6.508</v>
      </c>
      <c r="DJ631" s="120">
        <v>0.23549999999999999</v>
      </c>
      <c r="DN631" s="120">
        <v>12.52</v>
      </c>
      <c r="DO631" s="120">
        <v>20.627300000000002</v>
      </c>
      <c r="DP631" s="120">
        <v>0.59009999999999996</v>
      </c>
      <c r="DW631" s="120">
        <v>12.52</v>
      </c>
      <c r="DX631" s="120">
        <v>30.3916</v>
      </c>
      <c r="DY631" s="120">
        <v>0.46289999999999998</v>
      </c>
      <c r="DZ631" s="120">
        <v>12.52</v>
      </c>
      <c r="EA631" s="120">
        <v>23.4969</v>
      </c>
      <c r="EB631" s="120">
        <v>0.28339999999999999</v>
      </c>
      <c r="EL631" s="120">
        <v>12.52</v>
      </c>
      <c r="EM631" s="120">
        <v>34.862400000000001</v>
      </c>
      <c r="EN631" s="120">
        <v>0.34389999999999998</v>
      </c>
      <c r="EO631" s="120">
        <v>12.52</v>
      </c>
      <c r="EP631" s="120">
        <v>26.183800000000002</v>
      </c>
      <c r="EQ631" s="120">
        <v>0.6482</v>
      </c>
      <c r="EU631" s="120">
        <v>12.52</v>
      </c>
      <c r="EV631" s="120">
        <v>34.063200000000002</v>
      </c>
      <c r="EW631" s="120">
        <v>0.3453</v>
      </c>
      <c r="EX631" s="120">
        <v>12.52</v>
      </c>
      <c r="EY631" s="120">
        <v>20.528500000000001</v>
      </c>
      <c r="EZ631" s="120">
        <v>0.33639999999999998</v>
      </c>
      <c r="FM631" s="120">
        <v>12.52</v>
      </c>
      <c r="FN631" s="120">
        <v>27.788499999999999</v>
      </c>
      <c r="FO631" s="120">
        <v>0.29809999999999998</v>
      </c>
      <c r="FP631" s="120">
        <v>12.52</v>
      </c>
      <c r="FQ631" s="120">
        <v>38.2834</v>
      </c>
      <c r="FR631" s="120">
        <v>0.39069999999999999</v>
      </c>
      <c r="FV631" s="120">
        <v>12.52</v>
      </c>
      <c r="FW631" s="120">
        <v>24.194700000000001</v>
      </c>
      <c r="FX631" s="120">
        <v>0.22939999999999999</v>
      </c>
      <c r="FY631" s="120">
        <v>12.52</v>
      </c>
      <c r="FZ631" s="120">
        <v>20.2407</v>
      </c>
      <c r="GA631" s="120">
        <v>0.46089999999999998</v>
      </c>
      <c r="GE631" s="120">
        <v>12.52</v>
      </c>
      <c r="GF631" s="120">
        <v>25.051100000000002</v>
      </c>
      <c r="GG631" s="120">
        <v>0.25340000000000001</v>
      </c>
      <c r="GH631" s="120">
        <v>12.52</v>
      </c>
      <c r="GI631" s="120">
        <v>25.333300000000001</v>
      </c>
      <c r="GJ631" s="120">
        <v>0.1623</v>
      </c>
      <c r="GK631" s="120">
        <v>12.52</v>
      </c>
      <c r="GL631" s="120">
        <v>25.038</v>
      </c>
      <c r="GM631" s="120">
        <v>0.43940000000000001</v>
      </c>
      <c r="GN631" s="120">
        <v>12.52</v>
      </c>
      <c r="GO631" s="120">
        <v>25.7331</v>
      </c>
      <c r="GP631" s="120">
        <v>0.37240000000000001</v>
      </c>
      <c r="GW631" s="120">
        <v>12.52</v>
      </c>
      <c r="GX631" s="120">
        <v>24.898</v>
      </c>
      <c r="GY631" s="120">
        <v>0.42130000000000001</v>
      </c>
      <c r="GZ631" s="120">
        <v>12.52</v>
      </c>
      <c r="HA631" s="120">
        <v>19.375399999999999</v>
      </c>
      <c r="HB631" s="120">
        <v>0.33139999999999997</v>
      </c>
      <c r="HF631" s="120">
        <v>12.52</v>
      </c>
      <c r="HG631" s="120">
        <v>25.242100000000001</v>
      </c>
      <c r="HH631" s="120">
        <v>0.52639999999999998</v>
      </c>
      <c r="HO631" s="120">
        <v>12.52</v>
      </c>
      <c r="HP631" s="120">
        <v>11.29</v>
      </c>
      <c r="HQ631" s="120">
        <v>0.62109999999999999</v>
      </c>
      <c r="HR631" s="120">
        <v>12.52</v>
      </c>
      <c r="HS631" s="120">
        <v>32.617800000000003</v>
      </c>
      <c r="HT631" s="120">
        <v>0.56669999999999998</v>
      </c>
      <c r="HX631" s="128">
        <v>12.52</v>
      </c>
      <c r="HY631" s="128">
        <v>20.839300000000001</v>
      </c>
      <c r="HZ631" s="120">
        <v>0.1157</v>
      </c>
      <c r="IA631" s="128">
        <v>12.52</v>
      </c>
      <c r="IB631" s="128">
        <v>20.410900000000002</v>
      </c>
      <c r="IC631" s="120">
        <v>0.13039999999999999</v>
      </c>
      <c r="ID631" s="128">
        <v>12.52</v>
      </c>
      <c r="IE631" s="128">
        <v>24.5045</v>
      </c>
      <c r="IF631" s="120">
        <v>0.15759999999999999</v>
      </c>
      <c r="IG631" s="128">
        <v>12.52</v>
      </c>
      <c r="IH631" s="128">
        <v>26.415900000000001</v>
      </c>
      <c r="II631" s="120">
        <v>0.1368</v>
      </c>
      <c r="IJ631" s="128">
        <v>12.52</v>
      </c>
      <c r="IK631" s="128">
        <v>11.3178</v>
      </c>
      <c r="IL631" s="120">
        <v>0.24790000000000001</v>
      </c>
      <c r="IM631" s="128">
        <v>12.52</v>
      </c>
      <c r="IN631" s="128">
        <v>6.9752000000000001</v>
      </c>
      <c r="IO631" s="120">
        <v>0.33439999999999998</v>
      </c>
      <c r="IP631" s="128">
        <v>12.52</v>
      </c>
      <c r="IQ631" s="128">
        <v>9.4309999999999992</v>
      </c>
      <c r="IR631" s="120">
        <v>7.4300000000000005E-2</v>
      </c>
      <c r="IS631" s="128">
        <v>12.52</v>
      </c>
      <c r="IT631" s="128">
        <v>42.596699999999998</v>
      </c>
      <c r="IU631" s="120">
        <v>0.41439999999999999</v>
      </c>
      <c r="IV631" s="128">
        <v>12.52</v>
      </c>
      <c r="IW631" s="128">
        <v>17.472100000000001</v>
      </c>
      <c r="IX631" s="120">
        <v>0.13439999999999999</v>
      </c>
      <c r="IY631" s="128">
        <v>12.52</v>
      </c>
      <c r="IZ631" s="128">
        <v>7.1455000000000002</v>
      </c>
      <c r="JA631" s="120">
        <v>0.25330000000000003</v>
      </c>
      <c r="JB631" s="128">
        <v>12.52</v>
      </c>
      <c r="JC631" s="128">
        <v>10.720700000000001</v>
      </c>
      <c r="JD631" s="120">
        <v>5.9299999999999999E-2</v>
      </c>
      <c r="JE631" s="128">
        <v>12.52</v>
      </c>
      <c r="JF631" s="128">
        <v>21.425599999999999</v>
      </c>
      <c r="JG631" s="120">
        <v>0.1052</v>
      </c>
      <c r="JH631" s="128">
        <v>12.52</v>
      </c>
      <c r="JI631" s="128">
        <v>27.3611</v>
      </c>
      <c r="JJ631" s="120">
        <v>0.249</v>
      </c>
      <c r="JK631" s="128">
        <v>12.52</v>
      </c>
      <c r="JL631" s="128">
        <v>26.379799999999999</v>
      </c>
      <c r="JM631" s="120">
        <v>0.17899999999999999</v>
      </c>
      <c r="JN631" s="128">
        <v>12.52</v>
      </c>
      <c r="JO631" s="128">
        <v>19.553799999999999</v>
      </c>
      <c r="JP631" s="120">
        <v>0.51790000000000003</v>
      </c>
      <c r="JQ631" s="128">
        <v>12.52</v>
      </c>
      <c r="JR631" s="128">
        <v>18.499400000000001</v>
      </c>
      <c r="JS631" s="120">
        <v>0.1113</v>
      </c>
    </row>
    <row r="632" spans="1:279" x14ac:dyDescent="0.25">
      <c r="A632" s="128">
        <v>12.54</v>
      </c>
      <c r="B632" s="128">
        <v>21.255600000000001</v>
      </c>
      <c r="C632" s="120">
        <v>0.20730000000000001</v>
      </c>
      <c r="D632" s="120">
        <v>12.54</v>
      </c>
      <c r="E632" s="120">
        <v>21.147600000000001</v>
      </c>
      <c r="F632" s="120">
        <v>0.51449999999999996</v>
      </c>
      <c r="G632" s="120">
        <v>12.54</v>
      </c>
      <c r="H632" s="120">
        <v>22.211500000000001</v>
      </c>
      <c r="I632" s="120">
        <v>0.54530000000000001</v>
      </c>
      <c r="J632" s="120">
        <v>12.54</v>
      </c>
      <c r="K632" s="120">
        <v>23.432700000000001</v>
      </c>
      <c r="L632" s="120">
        <v>0.35110000000000002</v>
      </c>
      <c r="M632" s="120">
        <v>12.54</v>
      </c>
      <c r="N632" s="120">
        <v>28.403500000000001</v>
      </c>
      <c r="O632" s="120">
        <v>0.3236</v>
      </c>
      <c r="P632" s="120">
        <v>12.54</v>
      </c>
      <c r="Q632" s="120">
        <v>29.116900000000001</v>
      </c>
      <c r="R632" s="120">
        <v>0.29959999999999998</v>
      </c>
      <c r="S632" s="120">
        <v>12.54</v>
      </c>
      <c r="T632" s="120">
        <v>25.403600000000001</v>
      </c>
      <c r="U632" s="120">
        <v>0.29759999999999998</v>
      </c>
      <c r="V632" s="120">
        <v>14.877000000000001</v>
      </c>
      <c r="W632" s="120">
        <v>27.973500000000001</v>
      </c>
      <c r="X632" s="120">
        <v>0.1928</v>
      </c>
      <c r="Y632" s="120">
        <v>12.54</v>
      </c>
      <c r="Z632" s="120">
        <v>27.908300000000001</v>
      </c>
      <c r="AA632" s="120">
        <v>0.2999</v>
      </c>
      <c r="AB632" s="120">
        <v>12.54</v>
      </c>
      <c r="AC632" s="120">
        <v>16.944800000000001</v>
      </c>
      <c r="AD632" s="120">
        <v>0.42570000000000002</v>
      </c>
      <c r="AE632" s="120">
        <v>14.865</v>
      </c>
      <c r="AF632" s="120">
        <v>21.5885</v>
      </c>
      <c r="AG632" s="120">
        <v>0.14530000000000001</v>
      </c>
      <c r="AH632" s="120">
        <v>12.54</v>
      </c>
      <c r="AI632" s="120">
        <v>28.870799999999999</v>
      </c>
      <c r="AJ632" s="120">
        <v>0.26879999999999998</v>
      </c>
      <c r="AK632" s="120">
        <v>12.54</v>
      </c>
      <c r="AL632" s="120">
        <v>24.561499999999999</v>
      </c>
      <c r="AM632" s="120">
        <v>0.40770000000000001</v>
      </c>
      <c r="AN632" s="120">
        <v>15.31</v>
      </c>
      <c r="AO632" s="120">
        <v>22.034300000000002</v>
      </c>
      <c r="AP632" s="120">
        <v>0.2319</v>
      </c>
      <c r="AT632" s="120">
        <v>12.54</v>
      </c>
      <c r="AU632" s="120">
        <v>26.661899999999999</v>
      </c>
      <c r="AV632" s="120">
        <v>0.27229999999999999</v>
      </c>
      <c r="BO632" s="120">
        <v>12.54</v>
      </c>
      <c r="BP632" s="120">
        <v>23.403600000000001</v>
      </c>
      <c r="BQ632" s="120">
        <v>0.25469999999999998</v>
      </c>
      <c r="BR632" s="120">
        <v>12.54</v>
      </c>
      <c r="BS632" s="120">
        <v>29.787700000000001</v>
      </c>
      <c r="BT632" s="120">
        <v>0.27700000000000002</v>
      </c>
      <c r="CA632" s="120">
        <v>12.54</v>
      </c>
      <c r="CB632" s="120">
        <v>2.7976999999999999</v>
      </c>
      <c r="CC632" s="120">
        <v>0.26479999999999998</v>
      </c>
      <c r="CD632" s="120">
        <v>12.54</v>
      </c>
      <c r="CE632" s="120">
        <v>28.477599999999999</v>
      </c>
      <c r="CF632" s="120">
        <v>0.22989999999999999</v>
      </c>
      <c r="CS632" s="120">
        <v>12.54</v>
      </c>
      <c r="CT632" s="120">
        <v>18.920300000000001</v>
      </c>
      <c r="CU632" s="120">
        <v>0.27460000000000001</v>
      </c>
      <c r="CY632" s="120">
        <v>12.54</v>
      </c>
      <c r="CZ632" s="120">
        <v>30.682600000000001</v>
      </c>
      <c r="DA632" s="120">
        <v>0.25919999999999999</v>
      </c>
      <c r="DH632" s="120">
        <v>12.54</v>
      </c>
      <c r="DI632" s="120">
        <v>6.5808</v>
      </c>
      <c r="DJ632" s="120">
        <v>0.26100000000000001</v>
      </c>
      <c r="DN632" s="120">
        <v>12.54</v>
      </c>
      <c r="DO632" s="120">
        <v>20.128</v>
      </c>
      <c r="DP632" s="120">
        <v>0.62919999999999998</v>
      </c>
      <c r="DW632" s="120">
        <v>12.54</v>
      </c>
      <c r="DX632" s="120">
        <v>29.336099999999998</v>
      </c>
      <c r="DY632" s="120">
        <v>0.52200000000000002</v>
      </c>
      <c r="DZ632" s="120">
        <v>12.54</v>
      </c>
      <c r="EA632" s="120">
        <v>23.0749</v>
      </c>
      <c r="EB632" s="120">
        <v>0.30249999999999999</v>
      </c>
      <c r="EL632" s="120">
        <v>12.54</v>
      </c>
      <c r="EM632" s="120">
        <v>34.839700000000001</v>
      </c>
      <c r="EN632" s="120">
        <v>0.34689999999999999</v>
      </c>
      <c r="EO632" s="120">
        <v>12.54</v>
      </c>
      <c r="EP632" s="120">
        <v>28.532299999999999</v>
      </c>
      <c r="EQ632" s="120">
        <v>0.60799999999999998</v>
      </c>
      <c r="EU632" s="120">
        <v>12.54</v>
      </c>
      <c r="EV632" s="120">
        <v>34.6312</v>
      </c>
      <c r="EW632" s="120">
        <v>0.3407</v>
      </c>
      <c r="EX632" s="120">
        <v>12.54</v>
      </c>
      <c r="EY632" s="120">
        <v>21.484100000000002</v>
      </c>
      <c r="EZ632" s="120">
        <v>0.2802</v>
      </c>
      <c r="FM632" s="120">
        <v>12.54</v>
      </c>
      <c r="FN632" s="120">
        <v>27.966799999999999</v>
      </c>
      <c r="FO632" s="120">
        <v>0.29980000000000001</v>
      </c>
      <c r="FP632" s="120">
        <v>12.54</v>
      </c>
      <c r="FQ632" s="120">
        <v>38.212400000000002</v>
      </c>
      <c r="FR632" s="120">
        <v>0.38190000000000002</v>
      </c>
      <c r="FV632" s="120">
        <v>12.54</v>
      </c>
      <c r="FW632" s="120">
        <v>24.182500000000001</v>
      </c>
      <c r="FX632" s="120">
        <v>0.22950000000000001</v>
      </c>
      <c r="FY632" s="120">
        <v>12.54</v>
      </c>
      <c r="FZ632" s="120">
        <v>20.148199999999999</v>
      </c>
      <c r="GA632" s="120">
        <v>0.42230000000000001</v>
      </c>
      <c r="GE632" s="120">
        <v>12.54</v>
      </c>
      <c r="GF632" s="120">
        <v>25.1934</v>
      </c>
      <c r="GG632" s="120">
        <v>0.26600000000000001</v>
      </c>
      <c r="GH632" s="120">
        <v>12.54</v>
      </c>
      <c r="GI632" s="120">
        <v>25.785399999999999</v>
      </c>
      <c r="GJ632" s="120">
        <v>0.16550000000000001</v>
      </c>
      <c r="GK632" s="120">
        <v>12.54</v>
      </c>
      <c r="GL632" s="120">
        <v>25.193899999999999</v>
      </c>
      <c r="GM632" s="120">
        <v>0.44800000000000001</v>
      </c>
      <c r="GN632" s="120">
        <v>12.54</v>
      </c>
      <c r="GO632" s="120">
        <v>26.231300000000001</v>
      </c>
      <c r="GP632" s="120">
        <v>0.45569999999999999</v>
      </c>
      <c r="GW632" s="120">
        <v>12.54</v>
      </c>
      <c r="GX632" s="120">
        <v>25.029699999999998</v>
      </c>
      <c r="GY632" s="120">
        <v>0.44629999999999997</v>
      </c>
      <c r="GZ632" s="120">
        <v>12.54</v>
      </c>
      <c r="HA632" s="120">
        <v>19.5457</v>
      </c>
      <c r="HB632" s="120">
        <v>0.34660000000000002</v>
      </c>
      <c r="HF632" s="120">
        <v>12.54</v>
      </c>
      <c r="HG632" s="120">
        <v>25.1</v>
      </c>
      <c r="HH632" s="120">
        <v>0.53790000000000004</v>
      </c>
      <c r="HO632" s="120">
        <v>12.54</v>
      </c>
      <c r="HP632" s="120">
        <v>11.101100000000001</v>
      </c>
      <c r="HQ632" s="120">
        <v>0.62839999999999996</v>
      </c>
      <c r="HR632" s="120">
        <v>12.54</v>
      </c>
      <c r="HS632" s="120">
        <v>32.711399999999998</v>
      </c>
      <c r="HT632" s="120">
        <v>0.57520000000000004</v>
      </c>
      <c r="HX632" s="128">
        <v>12.54</v>
      </c>
      <c r="HY632" s="128">
        <v>21.410900000000002</v>
      </c>
      <c r="HZ632" s="120">
        <v>0.11210000000000001</v>
      </c>
      <c r="IA632" s="128">
        <v>12.54</v>
      </c>
      <c r="IB632" s="128">
        <v>20.3431</v>
      </c>
      <c r="IC632" s="120">
        <v>0.13320000000000001</v>
      </c>
      <c r="ID632" s="128">
        <v>12.54</v>
      </c>
      <c r="IE632" s="128">
        <v>23.840800000000002</v>
      </c>
      <c r="IF632" s="120">
        <v>0.16789999999999999</v>
      </c>
      <c r="IG632" s="128">
        <v>12.54</v>
      </c>
      <c r="IH632" s="128">
        <v>26.542899999999999</v>
      </c>
      <c r="II632" s="120">
        <v>0.1333</v>
      </c>
      <c r="IJ632" s="128">
        <v>12.54</v>
      </c>
      <c r="IK632" s="128">
        <v>13.081799999999999</v>
      </c>
      <c r="IL632" s="120">
        <v>0.26700000000000002</v>
      </c>
      <c r="IM632" s="128">
        <v>12.54</v>
      </c>
      <c r="IN632" s="128">
        <v>7.6051000000000002</v>
      </c>
      <c r="IO632" s="120">
        <v>0.35599999999999998</v>
      </c>
      <c r="IP632" s="128">
        <v>12.54</v>
      </c>
      <c r="IQ632" s="128">
        <v>9.2802000000000007</v>
      </c>
      <c r="IR632" s="120">
        <v>7.1599999999999997E-2</v>
      </c>
      <c r="IS632" s="128">
        <v>12.54</v>
      </c>
      <c r="IT632" s="128">
        <v>40.131900000000002</v>
      </c>
      <c r="IU632" s="120">
        <v>0.42209999999999998</v>
      </c>
      <c r="IV632" s="128">
        <v>12.54</v>
      </c>
      <c r="IW632" s="128">
        <v>16.622499999999999</v>
      </c>
      <c r="IX632" s="120">
        <v>0.13159999999999999</v>
      </c>
      <c r="IY632" s="128">
        <v>12.54</v>
      </c>
      <c r="IZ632" s="128">
        <v>7.5331999999999999</v>
      </c>
      <c r="JA632" s="120">
        <v>0.2064</v>
      </c>
      <c r="JB632" s="128">
        <v>12.54</v>
      </c>
      <c r="JC632" s="128">
        <v>10.690200000000001</v>
      </c>
      <c r="JD632" s="120">
        <v>5.8500000000000003E-2</v>
      </c>
      <c r="JE632" s="128">
        <v>12.54</v>
      </c>
      <c r="JF632" s="128">
        <v>20.4071</v>
      </c>
      <c r="JG632" s="120">
        <v>9.1399999999999995E-2</v>
      </c>
      <c r="JH632" s="128">
        <v>12.54</v>
      </c>
      <c r="JI632" s="128">
        <v>27.066299999999998</v>
      </c>
      <c r="JJ632" s="120">
        <v>0.25879999999999997</v>
      </c>
      <c r="JK632" s="128">
        <v>12.54</v>
      </c>
      <c r="JL632" s="128">
        <v>26.376300000000001</v>
      </c>
      <c r="JM632" s="120">
        <v>0.16789999999999999</v>
      </c>
      <c r="JN632" s="128">
        <v>12.54</v>
      </c>
      <c r="JO632" s="128">
        <v>20.906300000000002</v>
      </c>
      <c r="JP632" s="120">
        <v>0.49580000000000002</v>
      </c>
      <c r="JQ632" s="128">
        <v>12.54</v>
      </c>
      <c r="JR632" s="128">
        <v>17.935500000000001</v>
      </c>
      <c r="JS632" s="120">
        <v>0.1082</v>
      </c>
    </row>
    <row r="633" spans="1:279" x14ac:dyDescent="0.25">
      <c r="A633" s="128">
        <v>12.56</v>
      </c>
      <c r="B633" s="128">
        <v>21.753699999999998</v>
      </c>
      <c r="C633" s="120">
        <v>0.20180000000000001</v>
      </c>
      <c r="D633" s="120">
        <v>12.56</v>
      </c>
      <c r="E633" s="120">
        <v>22.2759</v>
      </c>
      <c r="F633" s="120">
        <v>0.5111</v>
      </c>
      <c r="G633" s="120">
        <v>12.56</v>
      </c>
      <c r="H633" s="120">
        <v>21.290800000000001</v>
      </c>
      <c r="I633" s="120">
        <v>0.5494</v>
      </c>
      <c r="J633" s="120">
        <v>12.56</v>
      </c>
      <c r="K633" s="120">
        <v>23.1372</v>
      </c>
      <c r="L633" s="120">
        <v>0.34699999999999998</v>
      </c>
      <c r="M633" s="120">
        <v>12.56</v>
      </c>
      <c r="N633" s="120">
        <v>28.6188</v>
      </c>
      <c r="O633" s="120">
        <v>0.34499999999999997</v>
      </c>
      <c r="P633" s="120">
        <v>12.56</v>
      </c>
      <c r="Q633" s="120">
        <v>28.459</v>
      </c>
      <c r="R633" s="120">
        <v>0.31140000000000001</v>
      </c>
      <c r="S633" s="120">
        <v>12.56</v>
      </c>
      <c r="T633" s="120">
        <v>25.9207</v>
      </c>
      <c r="U633" s="120">
        <v>0.31840000000000002</v>
      </c>
      <c r="V633" s="120">
        <v>14.897</v>
      </c>
      <c r="W633" s="120">
        <v>27.8629</v>
      </c>
      <c r="X633" s="120">
        <v>0.191</v>
      </c>
      <c r="Y633" s="120">
        <v>12.56</v>
      </c>
      <c r="Z633" s="120">
        <v>28.679200000000002</v>
      </c>
      <c r="AA633" s="120">
        <v>0.28310000000000002</v>
      </c>
      <c r="AB633" s="120">
        <v>12.56</v>
      </c>
      <c r="AC633" s="120">
        <v>17.09</v>
      </c>
      <c r="AD633" s="120">
        <v>0.37269999999999998</v>
      </c>
      <c r="AE633" s="120">
        <v>14.885</v>
      </c>
      <c r="AF633" s="120">
        <v>21.922499999999999</v>
      </c>
      <c r="AG633" s="120">
        <v>0.13969999999999999</v>
      </c>
      <c r="AH633" s="120">
        <v>12.56</v>
      </c>
      <c r="AI633" s="120">
        <v>27.9848</v>
      </c>
      <c r="AJ633" s="120">
        <v>0.30630000000000002</v>
      </c>
      <c r="AK633" s="120">
        <v>12.56</v>
      </c>
      <c r="AL633" s="120">
        <v>24.514299999999999</v>
      </c>
      <c r="AM633" s="120">
        <v>0.40570000000000001</v>
      </c>
      <c r="AN633" s="120">
        <v>15.33</v>
      </c>
      <c r="AO633" s="120">
        <v>21.994</v>
      </c>
      <c r="AP633" s="120">
        <v>0.2402</v>
      </c>
      <c r="AT633" s="120">
        <v>12.56</v>
      </c>
      <c r="AU633" s="120">
        <v>26.629000000000001</v>
      </c>
      <c r="AV633" s="120">
        <v>0.26979999999999998</v>
      </c>
      <c r="BO633" s="120">
        <v>12.56</v>
      </c>
      <c r="BP633" s="120">
        <v>23.580100000000002</v>
      </c>
      <c r="BQ633" s="120">
        <v>0.22359999999999999</v>
      </c>
      <c r="BR633" s="120">
        <v>12.56</v>
      </c>
      <c r="BS633" s="120">
        <v>29.238600000000002</v>
      </c>
      <c r="BT633" s="120">
        <v>0.28839999999999999</v>
      </c>
      <c r="CA633" s="120">
        <v>12.56</v>
      </c>
      <c r="CB633" s="120">
        <v>2.9039000000000001</v>
      </c>
      <c r="CC633" s="120">
        <v>0.33079999999999998</v>
      </c>
      <c r="CD633" s="120">
        <v>12.56</v>
      </c>
      <c r="CE633" s="120">
        <v>28.5365</v>
      </c>
      <c r="CF633" s="120">
        <v>0.23169999999999999</v>
      </c>
      <c r="CS633" s="120">
        <v>12.56</v>
      </c>
      <c r="CT633" s="120">
        <v>19.259499999999999</v>
      </c>
      <c r="CU633" s="120">
        <v>0.26200000000000001</v>
      </c>
      <c r="CY633" s="120">
        <v>12.56</v>
      </c>
      <c r="CZ633" s="120">
        <v>31.283300000000001</v>
      </c>
      <c r="DA633" s="120">
        <v>0.26979999999999998</v>
      </c>
      <c r="DH633" s="120">
        <v>12.56</v>
      </c>
      <c r="DI633" s="120">
        <v>6.4696999999999996</v>
      </c>
      <c r="DJ633" s="120">
        <v>0.25280000000000002</v>
      </c>
      <c r="DN633" s="120">
        <v>12.56</v>
      </c>
      <c r="DO633" s="120">
        <v>17.015599999999999</v>
      </c>
      <c r="DP633" s="120">
        <v>0.67620000000000002</v>
      </c>
      <c r="DW633" s="120">
        <v>12.56</v>
      </c>
      <c r="DX633" s="120">
        <v>27.6432</v>
      </c>
      <c r="DY633" s="120">
        <v>0.59150000000000003</v>
      </c>
      <c r="DZ633" s="120">
        <v>12.56</v>
      </c>
      <c r="EA633" s="120">
        <v>22.934100000000001</v>
      </c>
      <c r="EB633" s="120">
        <v>0.31509999999999999</v>
      </c>
      <c r="EL633" s="120">
        <v>12.56</v>
      </c>
      <c r="EM633" s="120">
        <v>34.848399999999998</v>
      </c>
      <c r="EN633" s="120">
        <v>0.3483</v>
      </c>
      <c r="EO633" s="120">
        <v>12.56</v>
      </c>
      <c r="EP633" s="120">
        <v>30.0181</v>
      </c>
      <c r="EQ633" s="120">
        <v>0.54630000000000001</v>
      </c>
      <c r="EU633" s="120">
        <v>12.56</v>
      </c>
      <c r="EV633" s="120">
        <v>35.380899999999997</v>
      </c>
      <c r="EW633" s="120">
        <v>0.36559999999999998</v>
      </c>
      <c r="EX633" s="120">
        <v>12.56</v>
      </c>
      <c r="EY633" s="120">
        <v>22.6585</v>
      </c>
      <c r="EZ633" s="120">
        <v>0.27879999999999999</v>
      </c>
      <c r="FM633" s="120">
        <v>12.56</v>
      </c>
      <c r="FN633" s="120">
        <v>28.040600000000001</v>
      </c>
      <c r="FO633" s="120">
        <v>0.2989</v>
      </c>
      <c r="FP633" s="120">
        <v>12.56</v>
      </c>
      <c r="FQ633" s="120">
        <v>36.975200000000001</v>
      </c>
      <c r="FR633" s="120">
        <v>0.36459999999999998</v>
      </c>
      <c r="FV633" s="120">
        <v>12.56</v>
      </c>
      <c r="FW633" s="120">
        <v>24.275200000000002</v>
      </c>
      <c r="FX633" s="120">
        <v>0.22520000000000001</v>
      </c>
      <c r="FY633" s="120">
        <v>12.56</v>
      </c>
      <c r="FZ633" s="120">
        <v>19.585699999999999</v>
      </c>
      <c r="GA633" s="120">
        <v>0.4022</v>
      </c>
      <c r="GE633" s="120">
        <v>12.56</v>
      </c>
      <c r="GF633" s="120">
        <v>25.118200000000002</v>
      </c>
      <c r="GG633" s="120">
        <v>0.27289999999999998</v>
      </c>
      <c r="GH633" s="120">
        <v>12.56</v>
      </c>
      <c r="GI633" s="120">
        <v>26.4618</v>
      </c>
      <c r="GJ633" s="120">
        <v>0.17630000000000001</v>
      </c>
      <c r="GK633" s="120">
        <v>12.56</v>
      </c>
      <c r="GL633" s="120">
        <v>25.162500000000001</v>
      </c>
      <c r="GM633" s="120">
        <v>0.45150000000000001</v>
      </c>
      <c r="GN633" s="120">
        <v>12.56</v>
      </c>
      <c r="GO633" s="120">
        <v>26.6175</v>
      </c>
      <c r="GP633" s="120">
        <v>0.52780000000000005</v>
      </c>
      <c r="GW633" s="120">
        <v>12.56</v>
      </c>
      <c r="GX633" s="120">
        <v>25.161300000000001</v>
      </c>
      <c r="GY633" s="120">
        <v>0.47010000000000002</v>
      </c>
      <c r="GZ633" s="120">
        <v>12.56</v>
      </c>
      <c r="HA633" s="120">
        <v>19.771100000000001</v>
      </c>
      <c r="HB633" s="120">
        <v>0.3579</v>
      </c>
      <c r="HF633" s="120">
        <v>12.56</v>
      </c>
      <c r="HG633" s="120">
        <v>25.342500000000001</v>
      </c>
      <c r="HH633" s="120">
        <v>0.55289999999999995</v>
      </c>
      <c r="HO633" s="120">
        <v>12.56</v>
      </c>
      <c r="HP633" s="120">
        <v>12.171900000000001</v>
      </c>
      <c r="HQ633" s="120">
        <v>0.63529999999999998</v>
      </c>
      <c r="HR633" s="120">
        <v>12.56</v>
      </c>
      <c r="HS633" s="120">
        <v>32.796700000000001</v>
      </c>
      <c r="HT633" s="120">
        <v>0.57220000000000004</v>
      </c>
      <c r="HX633" s="128">
        <v>12.56</v>
      </c>
      <c r="HY633" s="128">
        <v>21.7316</v>
      </c>
      <c r="HZ633" s="120">
        <v>0.11</v>
      </c>
      <c r="IA633" s="128">
        <v>12.56</v>
      </c>
      <c r="IB633" s="128">
        <v>20.298500000000001</v>
      </c>
      <c r="IC633" s="120">
        <v>0.13619999999999999</v>
      </c>
      <c r="ID633" s="128">
        <v>12.56</v>
      </c>
      <c r="IE633" s="128">
        <v>23.301600000000001</v>
      </c>
      <c r="IF633" s="120">
        <v>0.1603</v>
      </c>
      <c r="IG633" s="128">
        <v>12.56</v>
      </c>
      <c r="IH633" s="128">
        <v>26.754300000000001</v>
      </c>
      <c r="II633" s="120">
        <v>0.13250000000000001</v>
      </c>
      <c r="IJ633" s="128">
        <v>12.56</v>
      </c>
      <c r="IK633" s="128">
        <v>12.719099999999999</v>
      </c>
      <c r="IL633" s="120">
        <v>0.28939999999999999</v>
      </c>
      <c r="IM633" s="128">
        <v>12.56</v>
      </c>
      <c r="IN633" s="128">
        <v>7.4928999999999997</v>
      </c>
      <c r="IO633" s="120">
        <v>0.37409999999999999</v>
      </c>
      <c r="IP633" s="128">
        <v>12.56</v>
      </c>
      <c r="IQ633" s="128">
        <v>9.2398000000000007</v>
      </c>
      <c r="IR633" s="120">
        <v>6.6100000000000006E-2</v>
      </c>
      <c r="IS633" s="128">
        <v>12.56</v>
      </c>
      <c r="IT633" s="128">
        <v>36.948900000000002</v>
      </c>
      <c r="IU633" s="120">
        <v>0.41710000000000003</v>
      </c>
      <c r="IV633" s="128">
        <v>12.56</v>
      </c>
      <c r="IW633" s="128">
        <v>16.0581</v>
      </c>
      <c r="IX633" s="120">
        <v>0.12330000000000001</v>
      </c>
      <c r="IY633" s="128">
        <v>12.56</v>
      </c>
      <c r="IZ633" s="128">
        <v>8.5221</v>
      </c>
      <c r="JA633" s="120">
        <v>0.1797</v>
      </c>
      <c r="JB633" s="128">
        <v>12.56</v>
      </c>
      <c r="JC633" s="128">
        <v>10.6325</v>
      </c>
      <c r="JD633" s="120">
        <v>5.7799999999999997E-2</v>
      </c>
      <c r="JE633" s="128">
        <v>12.56</v>
      </c>
      <c r="JF633" s="128">
        <v>19.6585</v>
      </c>
      <c r="JG633" s="120">
        <v>9.3799999999999994E-2</v>
      </c>
      <c r="JH633" s="128">
        <v>12.56</v>
      </c>
      <c r="JI633" s="128">
        <v>26.926400000000001</v>
      </c>
      <c r="JJ633" s="120">
        <v>0.28000000000000003</v>
      </c>
      <c r="JK633" s="128">
        <v>12.56</v>
      </c>
      <c r="JL633" s="128">
        <v>26.165600000000001</v>
      </c>
      <c r="JM633" s="120">
        <v>0.1605</v>
      </c>
      <c r="JN633" s="128">
        <v>12.56</v>
      </c>
      <c r="JO633" s="128">
        <v>21.635000000000002</v>
      </c>
      <c r="JP633" s="120">
        <v>0.48430000000000001</v>
      </c>
      <c r="JQ633" s="128">
        <v>12.56</v>
      </c>
      <c r="JR633" s="128">
        <v>17.3965</v>
      </c>
      <c r="JS633" s="120">
        <v>9.8199999999999996E-2</v>
      </c>
    </row>
    <row r="634" spans="1:279" x14ac:dyDescent="0.25">
      <c r="A634" s="128">
        <v>12.58</v>
      </c>
      <c r="B634" s="128">
        <v>22.1129</v>
      </c>
      <c r="C634" s="120">
        <v>0.1981</v>
      </c>
      <c r="D634" s="120">
        <v>12.58</v>
      </c>
      <c r="E634" s="120">
        <v>23.513200000000001</v>
      </c>
      <c r="F634" s="120">
        <v>0.50490000000000002</v>
      </c>
      <c r="G634" s="120">
        <v>12.58</v>
      </c>
      <c r="H634" s="120">
        <v>21.179600000000001</v>
      </c>
      <c r="I634" s="120">
        <v>0.54800000000000004</v>
      </c>
      <c r="J634" s="120">
        <v>12.58</v>
      </c>
      <c r="K634" s="120">
        <v>22.809200000000001</v>
      </c>
      <c r="L634" s="120">
        <v>0.33029999999999998</v>
      </c>
      <c r="M634" s="120">
        <v>12.58</v>
      </c>
      <c r="N634" s="120">
        <v>28.6723</v>
      </c>
      <c r="O634" s="120">
        <v>0.36049999999999999</v>
      </c>
      <c r="P634" s="120">
        <v>12.58</v>
      </c>
      <c r="Q634" s="120">
        <v>27.414400000000001</v>
      </c>
      <c r="R634" s="120">
        <v>0.316</v>
      </c>
      <c r="S634" s="120">
        <v>12.58</v>
      </c>
      <c r="T634" s="120">
        <v>26.253299999999999</v>
      </c>
      <c r="U634" s="120">
        <v>0.33339999999999997</v>
      </c>
      <c r="V634" s="120">
        <v>14.917</v>
      </c>
      <c r="W634" s="120">
        <v>27.6753</v>
      </c>
      <c r="X634" s="120">
        <v>0.18090000000000001</v>
      </c>
      <c r="Y634" s="120">
        <v>12.58</v>
      </c>
      <c r="Z634" s="120">
        <v>29.1328</v>
      </c>
      <c r="AA634" s="120">
        <v>0.27889999999999998</v>
      </c>
      <c r="AB634" s="120">
        <v>12.58</v>
      </c>
      <c r="AC634" s="120">
        <v>17.862300000000001</v>
      </c>
      <c r="AD634" s="120">
        <v>0.33050000000000002</v>
      </c>
      <c r="AE634" s="120">
        <v>14.904999999999999</v>
      </c>
      <c r="AF634" s="120">
        <v>22.505400000000002</v>
      </c>
      <c r="AG634" s="120">
        <v>0.11849999999999999</v>
      </c>
      <c r="AH634" s="120">
        <v>12.58</v>
      </c>
      <c r="AI634" s="120">
        <v>27.302900000000001</v>
      </c>
      <c r="AJ634" s="120">
        <v>0.32819999999999999</v>
      </c>
      <c r="AK634" s="120">
        <v>12.58</v>
      </c>
      <c r="AL634" s="120">
        <v>24.4863</v>
      </c>
      <c r="AM634" s="120">
        <v>0.4002</v>
      </c>
      <c r="AN634" s="120">
        <v>15.35</v>
      </c>
      <c r="AO634" s="120">
        <v>21.914899999999999</v>
      </c>
      <c r="AP634" s="120">
        <v>0.26040000000000002</v>
      </c>
      <c r="AT634" s="120">
        <v>12.58</v>
      </c>
      <c r="AU634" s="120">
        <v>26.025099999999998</v>
      </c>
      <c r="AV634" s="120">
        <v>0.26719999999999999</v>
      </c>
      <c r="BO634" s="120">
        <v>12.58</v>
      </c>
      <c r="BP634" s="120">
        <v>23.775200000000002</v>
      </c>
      <c r="BQ634" s="120">
        <v>0.23710000000000001</v>
      </c>
      <c r="BR634" s="120">
        <v>12.58</v>
      </c>
      <c r="BS634" s="120">
        <v>28.915600000000001</v>
      </c>
      <c r="BT634" s="120">
        <v>0.27039999999999997</v>
      </c>
      <c r="CA634" s="120">
        <v>12.58</v>
      </c>
      <c r="CB634" s="120">
        <v>3.2959000000000001</v>
      </c>
      <c r="CC634" s="120">
        <v>0.38590000000000002</v>
      </c>
      <c r="CD634" s="120">
        <v>12.58</v>
      </c>
      <c r="CE634" s="120">
        <v>28.277899999999999</v>
      </c>
      <c r="CF634" s="120">
        <v>0.23599999999999999</v>
      </c>
      <c r="CS634" s="120">
        <v>12.58</v>
      </c>
      <c r="CT634" s="120">
        <v>19.599299999999999</v>
      </c>
      <c r="CU634" s="120">
        <v>0.25380000000000003</v>
      </c>
      <c r="CY634" s="120">
        <v>12.58</v>
      </c>
      <c r="CZ634" s="120">
        <v>31.31</v>
      </c>
      <c r="DA634" s="120">
        <v>0.30080000000000001</v>
      </c>
      <c r="DH634" s="120">
        <v>12.58</v>
      </c>
      <c r="DI634" s="120">
        <v>5.1345999999999998</v>
      </c>
      <c r="DJ634" s="120">
        <v>0.25040000000000001</v>
      </c>
      <c r="DN634" s="120">
        <v>12.58</v>
      </c>
      <c r="DO634" s="120">
        <v>14.311299999999999</v>
      </c>
      <c r="DP634" s="120">
        <v>0.69130000000000003</v>
      </c>
      <c r="DW634" s="120">
        <v>12.58</v>
      </c>
      <c r="DX634" s="120">
        <v>25.4376</v>
      </c>
      <c r="DY634" s="120">
        <v>0.47</v>
      </c>
      <c r="DZ634" s="120">
        <v>12.58</v>
      </c>
      <c r="EA634" s="120">
        <v>22.555099999999999</v>
      </c>
      <c r="EB634" s="120">
        <v>0.36709999999999998</v>
      </c>
      <c r="EL634" s="120">
        <v>12.58</v>
      </c>
      <c r="EM634" s="120">
        <v>34.746899999999997</v>
      </c>
      <c r="EN634" s="120">
        <v>0.35010000000000002</v>
      </c>
      <c r="EO634" s="120">
        <v>12.58</v>
      </c>
      <c r="EP634" s="120">
        <v>31.924900000000001</v>
      </c>
      <c r="EQ634" s="120">
        <v>0.46639999999999998</v>
      </c>
      <c r="EU634" s="120">
        <v>12.58</v>
      </c>
      <c r="EV634" s="120">
        <v>36.923499999999997</v>
      </c>
      <c r="EW634" s="120">
        <v>0.35549999999999998</v>
      </c>
      <c r="EX634" s="120">
        <v>12.58</v>
      </c>
      <c r="EY634" s="120">
        <v>23.138000000000002</v>
      </c>
      <c r="EZ634" s="120">
        <v>0.28639999999999999</v>
      </c>
      <c r="FM634" s="120">
        <v>12.58</v>
      </c>
      <c r="FN634" s="120">
        <v>27.8355</v>
      </c>
      <c r="FO634" s="120">
        <v>0.2949</v>
      </c>
      <c r="FP634" s="120">
        <v>12.58</v>
      </c>
      <c r="FQ634" s="120">
        <v>37.044899999999998</v>
      </c>
      <c r="FR634" s="120">
        <v>0.35110000000000002</v>
      </c>
      <c r="FV634" s="120">
        <v>12.58</v>
      </c>
      <c r="FW634" s="120">
        <v>24.2225</v>
      </c>
      <c r="FX634" s="120">
        <v>0.2271</v>
      </c>
      <c r="FY634" s="120">
        <v>12.58</v>
      </c>
      <c r="FZ634" s="120">
        <v>19.262499999999999</v>
      </c>
      <c r="GA634" s="120">
        <v>0.39500000000000002</v>
      </c>
      <c r="GE634" s="120">
        <v>12.58</v>
      </c>
      <c r="GF634" s="120">
        <v>24.976700000000001</v>
      </c>
      <c r="GG634" s="120">
        <v>0.27660000000000001</v>
      </c>
      <c r="GH634" s="120">
        <v>12.58</v>
      </c>
      <c r="GI634" s="120">
        <v>27.031500000000001</v>
      </c>
      <c r="GJ634" s="120">
        <v>0.1862</v>
      </c>
      <c r="GK634" s="120">
        <v>12.58</v>
      </c>
      <c r="GL634" s="120">
        <v>25.094000000000001</v>
      </c>
      <c r="GM634" s="120">
        <v>0.4496</v>
      </c>
      <c r="GN634" s="120">
        <v>12.58</v>
      </c>
      <c r="GO634" s="120">
        <v>26.520099999999999</v>
      </c>
      <c r="GP634" s="120">
        <v>0.61909999999999998</v>
      </c>
      <c r="GW634" s="120">
        <v>12.58</v>
      </c>
      <c r="GX634" s="120">
        <v>25.442499999999999</v>
      </c>
      <c r="GY634" s="120">
        <v>0.49270000000000003</v>
      </c>
      <c r="GZ634" s="120">
        <v>12.58</v>
      </c>
      <c r="HA634" s="120">
        <v>19.986699999999999</v>
      </c>
      <c r="HB634" s="120">
        <v>0.37319999999999998</v>
      </c>
      <c r="HF634" s="120">
        <v>12.58</v>
      </c>
      <c r="HG634" s="120">
        <v>25.6388</v>
      </c>
      <c r="HH634" s="120">
        <v>0.55840000000000001</v>
      </c>
      <c r="HO634" s="120">
        <v>12.58</v>
      </c>
      <c r="HP634" s="120">
        <v>15.132</v>
      </c>
      <c r="HQ634" s="120">
        <v>0.6421</v>
      </c>
      <c r="HR634" s="120">
        <v>12.58</v>
      </c>
      <c r="HS634" s="120">
        <v>31.924600000000002</v>
      </c>
      <c r="HT634" s="120">
        <v>0.56459999999999999</v>
      </c>
      <c r="HX634" s="128">
        <v>12.58</v>
      </c>
      <c r="HY634" s="128">
        <v>21.767900000000001</v>
      </c>
      <c r="HZ634" s="120">
        <v>0.1106</v>
      </c>
      <c r="IA634" s="128">
        <v>12.58</v>
      </c>
      <c r="IB634" s="128">
        <v>20.370699999999999</v>
      </c>
      <c r="IC634" s="120">
        <v>0.13980000000000001</v>
      </c>
      <c r="ID634" s="128">
        <v>12.58</v>
      </c>
      <c r="IE634" s="128">
        <v>23.069199999999999</v>
      </c>
      <c r="IF634" s="120">
        <v>0.15640000000000001</v>
      </c>
      <c r="IG634" s="128">
        <v>12.58</v>
      </c>
      <c r="IH634" s="128">
        <v>26.9711</v>
      </c>
      <c r="II634" s="120">
        <v>0.13239999999999999</v>
      </c>
      <c r="IJ634" s="128">
        <v>12.58</v>
      </c>
      <c r="IK634" s="128">
        <v>11.6457</v>
      </c>
      <c r="IL634" s="120">
        <v>0.29270000000000002</v>
      </c>
      <c r="IM634" s="128">
        <v>12.58</v>
      </c>
      <c r="IN634" s="128">
        <v>7.3232999999999997</v>
      </c>
      <c r="IO634" s="120">
        <v>0.38090000000000002</v>
      </c>
      <c r="IP634" s="128">
        <v>12.58</v>
      </c>
      <c r="IQ634" s="128">
        <v>9.2073</v>
      </c>
      <c r="IR634" s="120">
        <v>6.0100000000000001E-2</v>
      </c>
      <c r="IS634" s="128">
        <v>12.58</v>
      </c>
      <c r="IT634" s="128">
        <v>35.379399999999997</v>
      </c>
      <c r="IU634" s="120">
        <v>0.41039999999999999</v>
      </c>
      <c r="IV634" s="128">
        <v>12.58</v>
      </c>
      <c r="IW634" s="128">
        <v>15.767099999999999</v>
      </c>
      <c r="IX634" s="120">
        <v>0.11360000000000001</v>
      </c>
      <c r="IY634" s="128">
        <v>12.58</v>
      </c>
      <c r="IZ634" s="128">
        <v>9.7446999999999999</v>
      </c>
      <c r="JA634" s="120">
        <v>0.16089999999999999</v>
      </c>
      <c r="JB634" s="128">
        <v>12.58</v>
      </c>
      <c r="JC634" s="128">
        <v>10.5688</v>
      </c>
      <c r="JD634" s="120">
        <v>5.7700000000000001E-2</v>
      </c>
      <c r="JE634" s="128">
        <v>12.58</v>
      </c>
      <c r="JF634" s="128">
        <v>18.610499999999998</v>
      </c>
      <c r="JG634" s="120">
        <v>0.1031</v>
      </c>
      <c r="JH634" s="128">
        <v>12.58</v>
      </c>
      <c r="JI634" s="128">
        <v>26.897400000000001</v>
      </c>
      <c r="JJ634" s="120">
        <v>0.2949</v>
      </c>
      <c r="JK634" s="128">
        <v>12.58</v>
      </c>
      <c r="JL634" s="128">
        <v>25.72</v>
      </c>
      <c r="JM634" s="120">
        <v>0.15790000000000001</v>
      </c>
      <c r="JN634" s="128">
        <v>12.58</v>
      </c>
      <c r="JO634" s="128">
        <v>20.472200000000001</v>
      </c>
      <c r="JP634" s="120">
        <v>0.46489999999999998</v>
      </c>
      <c r="JQ634" s="128">
        <v>12.58</v>
      </c>
      <c r="JR634" s="128">
        <v>16.9145</v>
      </c>
      <c r="JS634" s="120">
        <v>9.5200000000000007E-2</v>
      </c>
    </row>
    <row r="635" spans="1:279" x14ac:dyDescent="0.25">
      <c r="A635" s="128">
        <v>12.6</v>
      </c>
      <c r="B635" s="128">
        <v>22.248200000000001</v>
      </c>
      <c r="C635" s="120">
        <v>0.20330000000000001</v>
      </c>
      <c r="D635" s="120">
        <v>12.6</v>
      </c>
      <c r="E635" s="120">
        <v>24.1662</v>
      </c>
      <c r="F635" s="120">
        <v>0.48299999999999998</v>
      </c>
      <c r="G635" s="120">
        <v>12.6</v>
      </c>
      <c r="H635" s="120">
        <v>21.536000000000001</v>
      </c>
      <c r="I635" s="120">
        <v>0.53939999999999999</v>
      </c>
      <c r="J635" s="120">
        <v>12.6</v>
      </c>
      <c r="K635" s="120">
        <v>22.305800000000001</v>
      </c>
      <c r="L635" s="120">
        <v>0.34549999999999997</v>
      </c>
      <c r="M635" s="120">
        <v>12.6</v>
      </c>
      <c r="N635" s="120">
        <v>28.523700000000002</v>
      </c>
      <c r="O635" s="120">
        <v>0.37940000000000002</v>
      </c>
      <c r="P635" s="120">
        <v>12.6</v>
      </c>
      <c r="Q635" s="120">
        <v>26.230499999999999</v>
      </c>
      <c r="R635" s="120">
        <v>0.31680000000000003</v>
      </c>
      <c r="S635" s="120">
        <v>12.6</v>
      </c>
      <c r="T635" s="120">
        <v>26.389099999999999</v>
      </c>
      <c r="U635" s="120">
        <v>0.35039999999999999</v>
      </c>
      <c r="V635" s="120">
        <v>14.936999999999999</v>
      </c>
      <c r="W635" s="120">
        <v>27.4209</v>
      </c>
      <c r="X635" s="120">
        <v>0.1779</v>
      </c>
      <c r="Y635" s="120">
        <v>12.6</v>
      </c>
      <c r="Z635" s="120">
        <v>29.530100000000001</v>
      </c>
      <c r="AA635" s="120">
        <v>0.26910000000000001</v>
      </c>
      <c r="AB635" s="120">
        <v>12.6</v>
      </c>
      <c r="AC635" s="120">
        <v>18.952200000000001</v>
      </c>
      <c r="AD635" s="120">
        <v>0.30130000000000001</v>
      </c>
      <c r="AE635" s="120">
        <v>14.925000000000001</v>
      </c>
      <c r="AF635" s="120">
        <v>22.891100000000002</v>
      </c>
      <c r="AG635" s="120">
        <v>0.1191</v>
      </c>
      <c r="AH635" s="120">
        <v>12.6</v>
      </c>
      <c r="AI635" s="120">
        <v>26.979399999999998</v>
      </c>
      <c r="AJ635" s="120">
        <v>0.34589999999999999</v>
      </c>
      <c r="AK635" s="120">
        <v>12.6</v>
      </c>
      <c r="AL635" s="120">
        <v>24.4709</v>
      </c>
      <c r="AM635" s="120">
        <v>0.38929999999999998</v>
      </c>
      <c r="AN635" s="120">
        <v>15.37</v>
      </c>
      <c r="AO635" s="120">
        <v>21.722000000000001</v>
      </c>
      <c r="AP635" s="120">
        <v>0.27850000000000003</v>
      </c>
      <c r="AT635" s="120">
        <v>12.6</v>
      </c>
      <c r="AU635" s="120">
        <v>25.470800000000001</v>
      </c>
      <c r="AV635" s="120">
        <v>0.25869999999999999</v>
      </c>
      <c r="BO635" s="120">
        <v>12.6</v>
      </c>
      <c r="BP635" s="120">
        <v>23.841200000000001</v>
      </c>
      <c r="BQ635" s="120">
        <v>0.25059999999999999</v>
      </c>
      <c r="BR635" s="120">
        <v>12.6</v>
      </c>
      <c r="BS635" s="120">
        <v>28.536200000000001</v>
      </c>
      <c r="BT635" s="120">
        <v>0.27</v>
      </c>
      <c r="CA635" s="120">
        <v>12.6</v>
      </c>
      <c r="CB635" s="120">
        <v>4.4917999999999996</v>
      </c>
      <c r="CC635" s="120">
        <v>0.43940000000000001</v>
      </c>
      <c r="CD635" s="120">
        <v>12.6</v>
      </c>
      <c r="CE635" s="120">
        <v>27.886299999999999</v>
      </c>
      <c r="CF635" s="120">
        <v>0.2467</v>
      </c>
      <c r="CS635" s="120">
        <v>12.6</v>
      </c>
      <c r="CT635" s="120">
        <v>19.672699999999999</v>
      </c>
      <c r="CU635" s="120">
        <v>0.2475</v>
      </c>
      <c r="CY635" s="120">
        <v>12.6</v>
      </c>
      <c r="CZ635" s="120">
        <v>31.156099999999999</v>
      </c>
      <c r="DA635" s="120">
        <v>0.30990000000000001</v>
      </c>
      <c r="DH635" s="120">
        <v>12.6</v>
      </c>
      <c r="DI635" s="120">
        <v>3.6193</v>
      </c>
      <c r="DJ635" s="120">
        <v>0.2414</v>
      </c>
      <c r="DN635" s="120">
        <v>12.6</v>
      </c>
      <c r="DO635" s="120">
        <v>14.705299999999999</v>
      </c>
      <c r="DP635" s="120">
        <v>0.73719999999999997</v>
      </c>
      <c r="DW635" s="120">
        <v>12.6</v>
      </c>
      <c r="DX635" s="120">
        <v>23.447800000000001</v>
      </c>
      <c r="DY635" s="120">
        <v>0.37769999999999998</v>
      </c>
      <c r="DZ635" s="120">
        <v>12.6</v>
      </c>
      <c r="EA635" s="120">
        <v>21.4194</v>
      </c>
      <c r="EB635" s="120">
        <v>0.4617</v>
      </c>
      <c r="EL635" s="120">
        <v>12.6</v>
      </c>
      <c r="EM635" s="120">
        <v>34.760800000000003</v>
      </c>
      <c r="EN635" s="120">
        <v>0.3372</v>
      </c>
      <c r="EO635" s="120">
        <v>12.6</v>
      </c>
      <c r="EP635" s="120">
        <v>34.162700000000001</v>
      </c>
      <c r="EQ635" s="120">
        <v>0.48080000000000001</v>
      </c>
      <c r="EU635" s="120">
        <v>12.6</v>
      </c>
      <c r="EV635" s="120">
        <v>38.69</v>
      </c>
      <c r="EW635" s="120">
        <v>0.36549999999999999</v>
      </c>
      <c r="EX635" s="120">
        <v>12.6</v>
      </c>
      <c r="EY635" s="120">
        <v>23.885000000000002</v>
      </c>
      <c r="EZ635" s="120">
        <v>0.28649999999999998</v>
      </c>
      <c r="FM635" s="120">
        <v>12.6</v>
      </c>
      <c r="FN635" s="120">
        <v>27.340699999999998</v>
      </c>
      <c r="FO635" s="120">
        <v>0.28589999999999999</v>
      </c>
      <c r="FP635" s="120">
        <v>12.6</v>
      </c>
      <c r="FQ635" s="120">
        <v>36.613100000000003</v>
      </c>
      <c r="FR635" s="120">
        <v>0.32129999999999997</v>
      </c>
      <c r="FV635" s="120">
        <v>12.6</v>
      </c>
      <c r="FW635" s="120">
        <v>24.3581</v>
      </c>
      <c r="FX635" s="120">
        <v>0.223</v>
      </c>
      <c r="FY635" s="120">
        <v>12.6</v>
      </c>
      <c r="FZ635" s="120">
        <v>20.6951</v>
      </c>
      <c r="GA635" s="120">
        <v>0.3821</v>
      </c>
      <c r="GE635" s="120">
        <v>12.6</v>
      </c>
      <c r="GF635" s="120">
        <v>24.788900000000002</v>
      </c>
      <c r="GG635" s="120">
        <v>0.27660000000000001</v>
      </c>
      <c r="GH635" s="120">
        <v>12.6</v>
      </c>
      <c r="GI635" s="120">
        <v>26.9329</v>
      </c>
      <c r="GJ635" s="120">
        <v>0.19120000000000001</v>
      </c>
      <c r="GK635" s="120">
        <v>12.6</v>
      </c>
      <c r="GL635" s="120">
        <v>24.895099999999999</v>
      </c>
      <c r="GM635" s="120">
        <v>0.44319999999999998</v>
      </c>
      <c r="GN635" s="120">
        <v>12.6</v>
      </c>
      <c r="GO635" s="120">
        <v>24.984000000000002</v>
      </c>
      <c r="GP635" s="120">
        <v>0.71060000000000001</v>
      </c>
      <c r="GW635" s="120">
        <v>12.6</v>
      </c>
      <c r="GX635" s="120">
        <v>26.036200000000001</v>
      </c>
      <c r="GY635" s="120">
        <v>0.51100000000000001</v>
      </c>
      <c r="GZ635" s="120">
        <v>12.6</v>
      </c>
      <c r="HA635" s="120">
        <v>20.101400000000002</v>
      </c>
      <c r="HB635" s="120">
        <v>0.3876</v>
      </c>
      <c r="HF635" s="120">
        <v>12.6</v>
      </c>
      <c r="HG635" s="120">
        <v>25.9099</v>
      </c>
      <c r="HH635" s="120">
        <v>0.5675</v>
      </c>
      <c r="HO635" s="120">
        <v>12.6</v>
      </c>
      <c r="HP635" s="120">
        <v>19.881499999999999</v>
      </c>
      <c r="HQ635" s="120">
        <v>0.67559999999999998</v>
      </c>
      <c r="HR635" s="120">
        <v>12.6</v>
      </c>
      <c r="HS635" s="120">
        <v>31.6523</v>
      </c>
      <c r="HT635" s="120">
        <v>0.55869999999999997</v>
      </c>
      <c r="HX635" s="128">
        <v>12.6</v>
      </c>
      <c r="HY635" s="128">
        <v>21.691199999999998</v>
      </c>
      <c r="HZ635" s="120">
        <v>0.1135</v>
      </c>
      <c r="IA635" s="128">
        <v>12.6</v>
      </c>
      <c r="IB635" s="128">
        <v>20.428699999999999</v>
      </c>
      <c r="IC635" s="120">
        <v>0.1454</v>
      </c>
      <c r="ID635" s="128">
        <v>12.6</v>
      </c>
      <c r="IE635" s="128">
        <v>22.782800000000002</v>
      </c>
      <c r="IF635" s="120">
        <v>0.1515</v>
      </c>
      <c r="IG635" s="128">
        <v>12.6</v>
      </c>
      <c r="IH635" s="128">
        <v>27.192299999999999</v>
      </c>
      <c r="II635" s="120">
        <v>0.13880000000000001</v>
      </c>
      <c r="IJ635" s="128">
        <v>12.6</v>
      </c>
      <c r="IK635" s="128">
        <v>10.3584</v>
      </c>
      <c r="IL635" s="120">
        <v>0.2792</v>
      </c>
      <c r="IM635" s="128">
        <v>12.6</v>
      </c>
      <c r="IN635" s="128">
        <v>6.9996999999999998</v>
      </c>
      <c r="IO635" s="120">
        <v>0.39169999999999999</v>
      </c>
      <c r="IP635" s="128">
        <v>12.6</v>
      </c>
      <c r="IQ635" s="128">
        <v>9.2246000000000006</v>
      </c>
      <c r="IR635" s="120">
        <v>6.8000000000000005E-2</v>
      </c>
      <c r="IS635" s="128">
        <v>12.6</v>
      </c>
      <c r="IT635" s="128">
        <v>34.526200000000003</v>
      </c>
      <c r="IU635" s="120">
        <v>0.4269</v>
      </c>
      <c r="IV635" s="128">
        <v>12.6</v>
      </c>
      <c r="IW635" s="128">
        <v>15.602600000000001</v>
      </c>
      <c r="IX635" s="120">
        <v>0.1042</v>
      </c>
      <c r="IY635" s="128">
        <v>12.6</v>
      </c>
      <c r="IZ635" s="128">
        <v>11.3004</v>
      </c>
      <c r="JA635" s="120">
        <v>0.1502</v>
      </c>
      <c r="JB635" s="128">
        <v>12.6</v>
      </c>
      <c r="JC635" s="128">
        <v>10.564399999999999</v>
      </c>
      <c r="JD635" s="120">
        <v>5.7200000000000001E-2</v>
      </c>
      <c r="JE635" s="128">
        <v>12.6</v>
      </c>
      <c r="JF635" s="128">
        <v>17.209499999999998</v>
      </c>
      <c r="JG635" s="120">
        <v>0.10730000000000001</v>
      </c>
      <c r="JH635" s="128">
        <v>12.6</v>
      </c>
      <c r="JI635" s="128">
        <v>26.970099999999999</v>
      </c>
      <c r="JJ635" s="120">
        <v>0.315</v>
      </c>
      <c r="JK635" s="128">
        <v>12.6</v>
      </c>
      <c r="JL635" s="128">
        <v>25.465199999999999</v>
      </c>
      <c r="JM635" s="120">
        <v>0.15620000000000001</v>
      </c>
      <c r="JN635" s="128">
        <v>12.6</v>
      </c>
      <c r="JO635" s="128">
        <v>19.1023</v>
      </c>
      <c r="JP635" s="120">
        <v>0.43049999999999999</v>
      </c>
      <c r="JQ635" s="128">
        <v>12.6</v>
      </c>
      <c r="JR635" s="128">
        <v>16.456800000000001</v>
      </c>
      <c r="JS635" s="120">
        <v>9.1700000000000004E-2</v>
      </c>
    </row>
    <row r="636" spans="1:279" x14ac:dyDescent="0.25">
      <c r="A636" s="128">
        <v>12.62</v>
      </c>
      <c r="B636" s="128">
        <v>22.235099999999999</v>
      </c>
      <c r="C636" s="120">
        <v>0.2084</v>
      </c>
      <c r="D636" s="120">
        <v>12.62</v>
      </c>
      <c r="E636" s="120">
        <v>24.4313</v>
      </c>
      <c r="F636" s="120">
        <v>0.49020000000000002</v>
      </c>
      <c r="G636" s="120">
        <v>12.62</v>
      </c>
      <c r="H636" s="120">
        <v>22.5426</v>
      </c>
      <c r="I636" s="120">
        <v>0.51890000000000003</v>
      </c>
      <c r="J636" s="120">
        <v>12.62</v>
      </c>
      <c r="K636" s="120">
        <v>21.680800000000001</v>
      </c>
      <c r="L636" s="120">
        <v>0.34870000000000001</v>
      </c>
      <c r="M636" s="120">
        <v>12.62</v>
      </c>
      <c r="N636" s="120">
        <v>28.382300000000001</v>
      </c>
      <c r="O636" s="120">
        <v>0.39040000000000002</v>
      </c>
      <c r="P636" s="120">
        <v>12.62</v>
      </c>
      <c r="Q636" s="120">
        <v>25.028300000000002</v>
      </c>
      <c r="R636" s="120">
        <v>0.313</v>
      </c>
      <c r="S636" s="120">
        <v>12.62</v>
      </c>
      <c r="T636" s="120">
        <v>26.448599999999999</v>
      </c>
      <c r="U636" s="120">
        <v>0.3624</v>
      </c>
      <c r="V636" s="120">
        <v>14.957000000000001</v>
      </c>
      <c r="W636" s="120">
        <v>26.8523</v>
      </c>
      <c r="X636" s="120">
        <v>0.1767</v>
      </c>
      <c r="Y636" s="120">
        <v>12.62</v>
      </c>
      <c r="Z636" s="120">
        <v>29.690300000000001</v>
      </c>
      <c r="AA636" s="120">
        <v>0.26790000000000003</v>
      </c>
      <c r="AB636" s="120">
        <v>12.62</v>
      </c>
      <c r="AC636" s="120">
        <v>20.313600000000001</v>
      </c>
      <c r="AD636" s="120">
        <v>0.28820000000000001</v>
      </c>
      <c r="AE636" s="120">
        <v>14.945</v>
      </c>
      <c r="AF636" s="120">
        <v>23.095099999999999</v>
      </c>
      <c r="AG636" s="120">
        <v>0.13250000000000001</v>
      </c>
      <c r="AH636" s="120">
        <v>12.62</v>
      </c>
      <c r="AI636" s="120">
        <v>26.655799999999999</v>
      </c>
      <c r="AJ636" s="120">
        <v>0.3639</v>
      </c>
      <c r="AK636" s="120">
        <v>12.62</v>
      </c>
      <c r="AL636" s="120">
        <v>24.540900000000001</v>
      </c>
      <c r="AM636" s="120">
        <v>0.38429999999999997</v>
      </c>
      <c r="AN636" s="120">
        <v>15.39</v>
      </c>
      <c r="AO636" s="120">
        <v>21.266999999999999</v>
      </c>
      <c r="AP636" s="120">
        <v>0.29310000000000003</v>
      </c>
      <c r="AT636" s="120">
        <v>12.62</v>
      </c>
      <c r="AU636" s="120">
        <v>24.857399999999998</v>
      </c>
      <c r="AV636" s="120">
        <v>0.26169999999999999</v>
      </c>
      <c r="BO636" s="120">
        <v>12.62</v>
      </c>
      <c r="BP636" s="120">
        <v>23.811299999999999</v>
      </c>
      <c r="BQ636" s="120">
        <v>0.25929999999999997</v>
      </c>
      <c r="BR636" s="120">
        <v>12.62</v>
      </c>
      <c r="BS636" s="120">
        <v>28.2255</v>
      </c>
      <c r="BT636" s="120">
        <v>0.27350000000000002</v>
      </c>
      <c r="CA636" s="120">
        <v>12.62</v>
      </c>
      <c r="CB636" s="120">
        <v>6.2827999999999999</v>
      </c>
      <c r="CC636" s="120">
        <v>0.48230000000000001</v>
      </c>
      <c r="CD636" s="120">
        <v>12.62</v>
      </c>
      <c r="CE636" s="120">
        <v>27.335899999999999</v>
      </c>
      <c r="CF636" s="120">
        <v>0.25609999999999999</v>
      </c>
      <c r="CS636" s="120">
        <v>12.62</v>
      </c>
      <c r="CT636" s="120">
        <v>19.550999999999998</v>
      </c>
      <c r="CU636" s="120">
        <v>0.25390000000000001</v>
      </c>
      <c r="CY636" s="120">
        <v>12.62</v>
      </c>
      <c r="CZ636" s="120">
        <v>31.404699999999998</v>
      </c>
      <c r="DA636" s="120">
        <v>0.30919999999999997</v>
      </c>
      <c r="DH636" s="120">
        <v>12.62</v>
      </c>
      <c r="DI636" s="120">
        <v>3.2959000000000001</v>
      </c>
      <c r="DJ636" s="120">
        <v>0.2185</v>
      </c>
      <c r="DN636" s="120">
        <v>12.62</v>
      </c>
      <c r="DO636" s="120">
        <v>16.5642</v>
      </c>
      <c r="DP636" s="120">
        <v>0.78339999999999999</v>
      </c>
      <c r="DW636" s="120">
        <v>12.62</v>
      </c>
      <c r="DX636" s="120">
        <v>20.588100000000001</v>
      </c>
      <c r="DY636" s="120">
        <v>0.4032</v>
      </c>
      <c r="DZ636" s="120">
        <v>12.62</v>
      </c>
      <c r="EA636" s="120">
        <v>20.331</v>
      </c>
      <c r="EB636" s="120">
        <v>0.5323</v>
      </c>
      <c r="EL636" s="120">
        <v>12.62</v>
      </c>
      <c r="EM636" s="120">
        <v>34.468499999999999</v>
      </c>
      <c r="EN636" s="120">
        <v>0.33460000000000001</v>
      </c>
      <c r="EO636" s="120">
        <v>12.62</v>
      </c>
      <c r="EP636" s="120">
        <v>36.613700000000001</v>
      </c>
      <c r="EQ636" s="120">
        <v>0.4602</v>
      </c>
      <c r="EU636" s="120">
        <v>12.62</v>
      </c>
      <c r="EV636" s="120">
        <v>40.752499999999998</v>
      </c>
      <c r="EW636" s="120">
        <v>0.37390000000000001</v>
      </c>
      <c r="EX636" s="120">
        <v>12.62</v>
      </c>
      <c r="EY636" s="120">
        <v>24.558499999999999</v>
      </c>
      <c r="EZ636" s="120">
        <v>0.29549999999999998</v>
      </c>
      <c r="FM636" s="120">
        <v>12.62</v>
      </c>
      <c r="FN636" s="120">
        <v>26.860900000000001</v>
      </c>
      <c r="FO636" s="120">
        <v>0.2681</v>
      </c>
      <c r="FP636" s="120">
        <v>12.62</v>
      </c>
      <c r="FQ636" s="120">
        <v>36.029000000000003</v>
      </c>
      <c r="FR636" s="120">
        <v>0.30969999999999998</v>
      </c>
      <c r="FV636" s="120">
        <v>12.62</v>
      </c>
      <c r="FW636" s="120">
        <v>24.556999999999999</v>
      </c>
      <c r="FX636" s="120">
        <v>0.21790000000000001</v>
      </c>
      <c r="FY636" s="120">
        <v>12.62</v>
      </c>
      <c r="FZ636" s="120">
        <v>21.85</v>
      </c>
      <c r="GA636" s="120">
        <v>0.3589</v>
      </c>
      <c r="GE636" s="120">
        <v>12.62</v>
      </c>
      <c r="GF636" s="120">
        <v>24.691099999999999</v>
      </c>
      <c r="GG636" s="120">
        <v>0.27229999999999999</v>
      </c>
      <c r="GH636" s="120">
        <v>12.62</v>
      </c>
      <c r="GI636" s="120">
        <v>26.455100000000002</v>
      </c>
      <c r="GJ636" s="120">
        <v>0.19620000000000001</v>
      </c>
      <c r="GK636" s="120">
        <v>12.62</v>
      </c>
      <c r="GL636" s="120">
        <v>24.760999999999999</v>
      </c>
      <c r="GM636" s="120">
        <v>0.4325</v>
      </c>
      <c r="GN636" s="120">
        <v>12.62</v>
      </c>
      <c r="GO636" s="120">
        <v>22.849299999999999</v>
      </c>
      <c r="GP636" s="120">
        <v>0.86170000000000002</v>
      </c>
      <c r="GW636" s="120">
        <v>12.62</v>
      </c>
      <c r="GX636" s="120">
        <v>26.6432</v>
      </c>
      <c r="GY636" s="120">
        <v>0.52110000000000001</v>
      </c>
      <c r="GZ636" s="120">
        <v>12.62</v>
      </c>
      <c r="HA636" s="120">
        <v>20.1995</v>
      </c>
      <c r="HB636" s="120">
        <v>0.40570000000000001</v>
      </c>
      <c r="HF636" s="120">
        <v>12.62</v>
      </c>
      <c r="HG636" s="120">
        <v>26.5242</v>
      </c>
      <c r="HH636" s="120">
        <v>0.55800000000000005</v>
      </c>
      <c r="HO636" s="120">
        <v>12.62</v>
      </c>
      <c r="HP636" s="120">
        <v>28.920999999999999</v>
      </c>
      <c r="HQ636" s="120">
        <v>0.69620000000000004</v>
      </c>
      <c r="HR636" s="120">
        <v>12.62</v>
      </c>
      <c r="HS636" s="120">
        <v>31.5459</v>
      </c>
      <c r="HT636" s="120">
        <v>0.54959999999999998</v>
      </c>
      <c r="HX636" s="128">
        <v>12.62</v>
      </c>
      <c r="HY636" s="128">
        <v>21.573899999999998</v>
      </c>
      <c r="HZ636" s="120">
        <v>0.1171</v>
      </c>
      <c r="IA636" s="128">
        <v>12.62</v>
      </c>
      <c r="IB636" s="128">
        <v>20.549700000000001</v>
      </c>
      <c r="IC636" s="120">
        <v>0.14949999999999999</v>
      </c>
      <c r="ID636" s="128">
        <v>12.62</v>
      </c>
      <c r="IE636" s="128">
        <v>22.6111</v>
      </c>
      <c r="IF636" s="120">
        <v>0.13900000000000001</v>
      </c>
      <c r="IG636" s="128">
        <v>12.62</v>
      </c>
      <c r="IH636" s="128">
        <v>27.561</v>
      </c>
      <c r="II636" s="120">
        <v>0.14369999999999999</v>
      </c>
      <c r="IJ636" s="128">
        <v>12.62</v>
      </c>
      <c r="IK636" s="128">
        <v>9.1860999999999997</v>
      </c>
      <c r="IL636" s="120">
        <v>0.28249999999999997</v>
      </c>
      <c r="IM636" s="128">
        <v>12.62</v>
      </c>
      <c r="IN636" s="128">
        <v>6.7213000000000003</v>
      </c>
      <c r="IO636" s="120">
        <v>0.37730000000000002</v>
      </c>
      <c r="IP636" s="128">
        <v>12.62</v>
      </c>
      <c r="IQ636" s="128">
        <v>9.1120000000000001</v>
      </c>
      <c r="IR636" s="120">
        <v>7.1300000000000002E-2</v>
      </c>
      <c r="IS636" s="128">
        <v>12.62</v>
      </c>
      <c r="IT636" s="128">
        <v>33.008400000000002</v>
      </c>
      <c r="IU636" s="120">
        <v>0.41589999999999999</v>
      </c>
      <c r="IV636" s="128">
        <v>12.62</v>
      </c>
      <c r="IW636" s="128">
        <v>15.473599999999999</v>
      </c>
      <c r="IX636" s="120">
        <v>9.6199999999999994E-2</v>
      </c>
      <c r="IY636" s="128">
        <v>12.62</v>
      </c>
      <c r="IZ636" s="128">
        <v>11.8118</v>
      </c>
      <c r="JA636" s="120">
        <v>0.1628</v>
      </c>
      <c r="JB636" s="128">
        <v>12.62</v>
      </c>
      <c r="JC636" s="128">
        <v>10.599500000000001</v>
      </c>
      <c r="JD636" s="120">
        <v>5.5500000000000001E-2</v>
      </c>
      <c r="JE636" s="128">
        <v>12.62</v>
      </c>
      <c r="JF636" s="128">
        <v>16.553000000000001</v>
      </c>
      <c r="JG636" s="120">
        <v>0.10290000000000001</v>
      </c>
      <c r="JH636" s="128">
        <v>12.62</v>
      </c>
      <c r="JI636" s="128">
        <v>26.906300000000002</v>
      </c>
      <c r="JJ636" s="120">
        <v>0.3281</v>
      </c>
      <c r="JK636" s="128">
        <v>12.62</v>
      </c>
      <c r="JL636" s="128">
        <v>25.294899999999998</v>
      </c>
      <c r="JM636" s="120">
        <v>0.15110000000000001</v>
      </c>
      <c r="JN636" s="128">
        <v>12.62</v>
      </c>
      <c r="JO636" s="128">
        <v>17.144500000000001</v>
      </c>
      <c r="JP636" s="120">
        <v>0.38179999999999997</v>
      </c>
      <c r="JQ636" s="128">
        <v>12.62</v>
      </c>
      <c r="JR636" s="128">
        <v>16.148399999999999</v>
      </c>
      <c r="JS636" s="120">
        <v>8.9200000000000002E-2</v>
      </c>
    </row>
    <row r="637" spans="1:279" x14ac:dyDescent="0.25">
      <c r="A637" s="128">
        <v>12.64</v>
      </c>
      <c r="B637" s="128">
        <v>22.2745</v>
      </c>
      <c r="C637" s="120">
        <v>0.20369999999999999</v>
      </c>
      <c r="D637" s="120">
        <v>12.64</v>
      </c>
      <c r="E637" s="120">
        <v>23.9422</v>
      </c>
      <c r="F637" s="120">
        <v>0.54020000000000001</v>
      </c>
      <c r="G637" s="120">
        <v>12.64</v>
      </c>
      <c r="H637" s="120">
        <v>24.040500000000002</v>
      </c>
      <c r="I637" s="120">
        <v>0.46610000000000001</v>
      </c>
      <c r="J637" s="120">
        <v>12.64</v>
      </c>
      <c r="K637" s="120">
        <v>21.493500000000001</v>
      </c>
      <c r="L637" s="120">
        <v>0.33960000000000001</v>
      </c>
      <c r="M637" s="120">
        <v>12.64</v>
      </c>
      <c r="N637" s="120">
        <v>28.269100000000002</v>
      </c>
      <c r="O637" s="120">
        <v>0.39269999999999999</v>
      </c>
      <c r="P637" s="120">
        <v>12.64</v>
      </c>
      <c r="Q637" s="120">
        <v>23.9666</v>
      </c>
      <c r="R637" s="120">
        <v>0.3029</v>
      </c>
      <c r="S637" s="120">
        <v>12.64</v>
      </c>
      <c r="T637" s="120">
        <v>27.064299999999999</v>
      </c>
      <c r="U637" s="120">
        <v>0.37469999999999998</v>
      </c>
      <c r="V637" s="120">
        <v>14.977</v>
      </c>
      <c r="W637" s="120">
        <v>26.190899999999999</v>
      </c>
      <c r="X637" s="120">
        <v>0.18</v>
      </c>
      <c r="Y637" s="120">
        <v>12.64</v>
      </c>
      <c r="Z637" s="120">
        <v>28.954599999999999</v>
      </c>
      <c r="AA637" s="120">
        <v>0.26319999999999999</v>
      </c>
      <c r="AB637" s="120">
        <v>12.64</v>
      </c>
      <c r="AC637" s="120">
        <v>21.569099999999999</v>
      </c>
      <c r="AD637" s="120">
        <v>0.27800000000000002</v>
      </c>
      <c r="AE637" s="120">
        <v>14.965</v>
      </c>
      <c r="AF637" s="120">
        <v>23.226600000000001</v>
      </c>
      <c r="AG637" s="120">
        <v>0.14749999999999999</v>
      </c>
      <c r="AH637" s="120">
        <v>12.64</v>
      </c>
      <c r="AI637" s="120">
        <v>26.587800000000001</v>
      </c>
      <c r="AJ637" s="120">
        <v>0.37030000000000002</v>
      </c>
      <c r="AK637" s="120">
        <v>12.64</v>
      </c>
      <c r="AL637" s="120">
        <v>24.6235</v>
      </c>
      <c r="AM637" s="120">
        <v>0.37830000000000003</v>
      </c>
      <c r="AN637" s="120">
        <v>15.41</v>
      </c>
      <c r="AO637" s="120">
        <v>20.670200000000001</v>
      </c>
      <c r="AP637" s="120">
        <v>0.31290000000000001</v>
      </c>
      <c r="AT637" s="120">
        <v>12.64</v>
      </c>
      <c r="AU637" s="120">
        <v>24.139199999999999</v>
      </c>
      <c r="AV637" s="120">
        <v>0.27029999999999998</v>
      </c>
      <c r="BO637" s="120">
        <v>12.64</v>
      </c>
      <c r="BP637" s="120">
        <v>23.390899999999998</v>
      </c>
      <c r="BQ637" s="120">
        <v>0.27860000000000001</v>
      </c>
      <c r="BR637" s="120">
        <v>12.64</v>
      </c>
      <c r="BS637" s="120">
        <v>28.488499999999998</v>
      </c>
      <c r="BT637" s="120">
        <v>0.26910000000000001</v>
      </c>
      <c r="CA637" s="120">
        <v>12.64</v>
      </c>
      <c r="CB637" s="120">
        <v>8.0976999999999997</v>
      </c>
      <c r="CC637" s="120">
        <v>0.52139999999999997</v>
      </c>
      <c r="CD637" s="120">
        <v>12.64</v>
      </c>
      <c r="CE637" s="120">
        <v>27.0229</v>
      </c>
      <c r="CF637" s="120">
        <v>0.2616</v>
      </c>
      <c r="CS637" s="120">
        <v>12.64</v>
      </c>
      <c r="CT637" s="120">
        <v>19.273499999999999</v>
      </c>
      <c r="CU637" s="120">
        <v>0.26640000000000003</v>
      </c>
      <c r="CY637" s="120">
        <v>12.64</v>
      </c>
      <c r="CZ637" s="120">
        <v>31.2622</v>
      </c>
      <c r="DA637" s="120">
        <v>0.31790000000000002</v>
      </c>
      <c r="DH637" s="120">
        <v>12.64</v>
      </c>
      <c r="DI637" s="120">
        <v>3.0347</v>
      </c>
      <c r="DJ637" s="120">
        <v>0.18720000000000001</v>
      </c>
      <c r="DN637" s="120">
        <v>12.64</v>
      </c>
      <c r="DO637" s="120">
        <v>17.490500000000001</v>
      </c>
      <c r="DP637" s="120">
        <v>0.80159999999999998</v>
      </c>
      <c r="DW637" s="120">
        <v>12.64</v>
      </c>
      <c r="DX637" s="120">
        <v>17.814</v>
      </c>
      <c r="DY637" s="120">
        <v>0.4173</v>
      </c>
      <c r="DZ637" s="120">
        <v>12.64</v>
      </c>
      <c r="EA637" s="120">
        <v>19.072500000000002</v>
      </c>
      <c r="EB637" s="120">
        <v>0.62370000000000003</v>
      </c>
      <c r="EL637" s="120">
        <v>12.64</v>
      </c>
      <c r="EM637" s="120">
        <v>34.416600000000003</v>
      </c>
      <c r="EN637" s="120">
        <v>0.33310000000000001</v>
      </c>
      <c r="EO637" s="120">
        <v>12.64</v>
      </c>
      <c r="EP637" s="120">
        <v>36.9452</v>
      </c>
      <c r="EQ637" s="120">
        <v>0.45989999999999998</v>
      </c>
      <c r="EU637" s="120">
        <v>12.64</v>
      </c>
      <c r="EV637" s="120">
        <v>41.556100000000001</v>
      </c>
      <c r="EW637" s="120">
        <v>0.38109999999999999</v>
      </c>
      <c r="EX637" s="120">
        <v>12.64</v>
      </c>
      <c r="EY637" s="120">
        <v>24.6708</v>
      </c>
      <c r="EZ637" s="120">
        <v>0.317</v>
      </c>
      <c r="FM637" s="120">
        <v>12.64</v>
      </c>
      <c r="FN637" s="120">
        <v>26.7012</v>
      </c>
      <c r="FO637" s="120">
        <v>0.25690000000000002</v>
      </c>
      <c r="FP637" s="120">
        <v>12.64</v>
      </c>
      <c r="FQ637" s="120">
        <v>36.177399999999999</v>
      </c>
      <c r="FR637" s="120">
        <v>0.30669999999999997</v>
      </c>
      <c r="FV637" s="120">
        <v>12.64</v>
      </c>
      <c r="FW637" s="120">
        <v>24.729500000000002</v>
      </c>
      <c r="FX637" s="120">
        <v>0.21829999999999999</v>
      </c>
      <c r="FY637" s="120">
        <v>12.64</v>
      </c>
      <c r="FZ637" s="120">
        <v>23.004799999999999</v>
      </c>
      <c r="GA637" s="120">
        <v>0.35920000000000002</v>
      </c>
      <c r="GE637" s="120">
        <v>12.64</v>
      </c>
      <c r="GF637" s="120">
        <v>24.715699999999998</v>
      </c>
      <c r="GG637" s="120">
        <v>0.26979999999999998</v>
      </c>
      <c r="GH637" s="120">
        <v>12.64</v>
      </c>
      <c r="GI637" s="120">
        <v>25.993600000000001</v>
      </c>
      <c r="GJ637" s="120">
        <v>0.1951</v>
      </c>
      <c r="GK637" s="120">
        <v>12.64</v>
      </c>
      <c r="GL637" s="120">
        <v>24.631699999999999</v>
      </c>
      <c r="GM637" s="120">
        <v>0.4204</v>
      </c>
      <c r="GN637" s="120">
        <v>12.64</v>
      </c>
      <c r="GO637" s="120">
        <v>21.834599999999998</v>
      </c>
      <c r="GP637" s="120">
        <v>0.97140000000000004</v>
      </c>
      <c r="GW637" s="120">
        <v>12.64</v>
      </c>
      <c r="GX637" s="120">
        <v>27.212599999999998</v>
      </c>
      <c r="GY637" s="120">
        <v>0.53490000000000004</v>
      </c>
      <c r="GZ637" s="120">
        <v>12.64</v>
      </c>
      <c r="HA637" s="120">
        <v>20.236499999999999</v>
      </c>
      <c r="HB637" s="120">
        <v>0.40670000000000001</v>
      </c>
      <c r="HF637" s="120">
        <v>12.64</v>
      </c>
      <c r="HG637" s="120">
        <v>27.195</v>
      </c>
      <c r="HH637" s="120">
        <v>0.55449999999999999</v>
      </c>
      <c r="HO637" s="120">
        <v>12.64</v>
      </c>
      <c r="HP637" s="120">
        <v>36.070300000000003</v>
      </c>
      <c r="HQ637" s="120">
        <v>0.67810000000000004</v>
      </c>
      <c r="HR637" s="120">
        <v>12.64</v>
      </c>
      <c r="HS637" s="120">
        <v>31.5793</v>
      </c>
      <c r="HT637" s="120">
        <v>0.54490000000000005</v>
      </c>
      <c r="HX637" s="128">
        <v>12.64</v>
      </c>
      <c r="HY637" s="128">
        <v>21.519300000000001</v>
      </c>
      <c r="HZ637" s="120">
        <v>0.1202</v>
      </c>
      <c r="IA637" s="128">
        <v>12.64</v>
      </c>
      <c r="IB637" s="128">
        <v>20.585899999999999</v>
      </c>
      <c r="IC637" s="120">
        <v>0.1532</v>
      </c>
      <c r="ID637" s="128">
        <v>12.64</v>
      </c>
      <c r="IE637" s="128">
        <v>22.4832</v>
      </c>
      <c r="IF637" s="120">
        <v>0.13539999999999999</v>
      </c>
      <c r="IG637" s="128">
        <v>12.64</v>
      </c>
      <c r="IH637" s="128">
        <v>27.752700000000001</v>
      </c>
      <c r="II637" s="120">
        <v>0.14810000000000001</v>
      </c>
      <c r="IJ637" s="128">
        <v>12.64</v>
      </c>
      <c r="IK637" s="128">
        <v>8.4614999999999991</v>
      </c>
      <c r="IL637" s="120">
        <v>0.29759999999999998</v>
      </c>
      <c r="IM637" s="128">
        <v>12.64</v>
      </c>
      <c r="IN637" s="128">
        <v>6.6052</v>
      </c>
      <c r="IO637" s="120">
        <v>0.37380000000000002</v>
      </c>
      <c r="IP637" s="128">
        <v>12.64</v>
      </c>
      <c r="IQ637" s="128">
        <v>9.0620999999999992</v>
      </c>
      <c r="IR637" s="120">
        <v>7.4899999999999994E-2</v>
      </c>
      <c r="IS637" s="128">
        <v>12.64</v>
      </c>
      <c r="IT637" s="128">
        <v>30.461300000000001</v>
      </c>
      <c r="IU637" s="120">
        <v>0.3846</v>
      </c>
      <c r="IV637" s="128">
        <v>12.64</v>
      </c>
      <c r="IW637" s="128">
        <v>15.4198</v>
      </c>
      <c r="IX637" s="120">
        <v>8.8700000000000001E-2</v>
      </c>
      <c r="IY637" s="128">
        <v>12.64</v>
      </c>
      <c r="IZ637" s="128">
        <v>11.805300000000001</v>
      </c>
      <c r="JA637" s="120">
        <v>0.1565</v>
      </c>
      <c r="JB637" s="128">
        <v>12.64</v>
      </c>
      <c r="JC637" s="128">
        <v>10.646000000000001</v>
      </c>
      <c r="JD637" s="120">
        <v>5.4300000000000001E-2</v>
      </c>
      <c r="JE637" s="128">
        <v>12.64</v>
      </c>
      <c r="JF637" s="128">
        <v>16.078199999999999</v>
      </c>
      <c r="JG637" s="120">
        <v>0.10979999999999999</v>
      </c>
      <c r="JH637" s="128">
        <v>12.64</v>
      </c>
      <c r="JI637" s="128">
        <v>26.177299999999999</v>
      </c>
      <c r="JJ637" s="120">
        <v>0.3407</v>
      </c>
      <c r="JK637" s="128">
        <v>12.64</v>
      </c>
      <c r="JL637" s="128">
        <v>25.088200000000001</v>
      </c>
      <c r="JM637" s="120">
        <v>0.14530000000000001</v>
      </c>
      <c r="JN637" s="128">
        <v>12.64</v>
      </c>
      <c r="JO637" s="128">
        <v>14.9754</v>
      </c>
      <c r="JP637" s="120">
        <v>0.3639</v>
      </c>
      <c r="JQ637" s="128">
        <v>12.64</v>
      </c>
      <c r="JR637" s="128">
        <v>15.7751</v>
      </c>
      <c r="JS637" s="120">
        <v>8.8599999999999998E-2</v>
      </c>
    </row>
    <row r="638" spans="1:279" x14ac:dyDescent="0.25">
      <c r="A638" s="128">
        <v>12.66</v>
      </c>
      <c r="B638" s="128">
        <v>22.308800000000002</v>
      </c>
      <c r="C638" s="120">
        <v>0.2001</v>
      </c>
      <c r="D638" s="120">
        <v>12.66</v>
      </c>
      <c r="E638" s="120">
        <v>23.4725</v>
      </c>
      <c r="F638" s="120">
        <v>0.60440000000000005</v>
      </c>
      <c r="G638" s="120">
        <v>12.66</v>
      </c>
      <c r="H638" s="120">
        <v>24.992000000000001</v>
      </c>
      <c r="I638" s="120">
        <v>0.38279999999999997</v>
      </c>
      <c r="J638" s="120">
        <v>12.66</v>
      </c>
      <c r="K638" s="120">
        <v>21.231999999999999</v>
      </c>
      <c r="L638" s="120">
        <v>0.33250000000000002</v>
      </c>
      <c r="M638" s="120">
        <v>12.66</v>
      </c>
      <c r="N638" s="120">
        <v>28.329699999999999</v>
      </c>
      <c r="O638" s="120">
        <v>0.39979999999999999</v>
      </c>
      <c r="P638" s="120">
        <v>12.66</v>
      </c>
      <c r="Q638" s="120">
        <v>22.871600000000001</v>
      </c>
      <c r="R638" s="120">
        <v>0.28889999999999999</v>
      </c>
      <c r="S638" s="120">
        <v>12.66</v>
      </c>
      <c r="T638" s="120">
        <v>27.554300000000001</v>
      </c>
      <c r="U638" s="120">
        <v>0.3886</v>
      </c>
      <c r="V638" s="120">
        <v>14.997</v>
      </c>
      <c r="W638" s="120">
        <v>25.249700000000001</v>
      </c>
      <c r="X638" s="120">
        <v>0.1845</v>
      </c>
      <c r="Y638" s="120">
        <v>12.66</v>
      </c>
      <c r="Z638" s="120">
        <v>29.244700000000002</v>
      </c>
      <c r="AA638" s="120">
        <v>0.25979999999999998</v>
      </c>
      <c r="AB638" s="120">
        <v>12.66</v>
      </c>
      <c r="AC638" s="120">
        <v>22.063500000000001</v>
      </c>
      <c r="AD638" s="120">
        <v>0.29799999999999999</v>
      </c>
      <c r="AE638" s="120">
        <v>14.984999999999999</v>
      </c>
      <c r="AF638" s="120">
        <v>23.4422</v>
      </c>
      <c r="AG638" s="120">
        <v>0.16189999999999999</v>
      </c>
      <c r="AH638" s="120">
        <v>12.66</v>
      </c>
      <c r="AI638" s="120">
        <v>26.3721</v>
      </c>
      <c r="AJ638" s="120">
        <v>0.36599999999999999</v>
      </c>
      <c r="AK638" s="120">
        <v>12.66</v>
      </c>
      <c r="AL638" s="120">
        <v>24.729600000000001</v>
      </c>
      <c r="AM638" s="120">
        <v>0.37669999999999998</v>
      </c>
      <c r="AN638" s="120">
        <v>15.43</v>
      </c>
      <c r="AO638" s="120">
        <v>20.093499999999999</v>
      </c>
      <c r="AP638" s="120">
        <v>0.3266</v>
      </c>
      <c r="AT638" s="120">
        <v>12.66</v>
      </c>
      <c r="AU638" s="120">
        <v>23.5075</v>
      </c>
      <c r="AV638" s="120">
        <v>0.27210000000000001</v>
      </c>
      <c r="BO638" s="120">
        <v>12.66</v>
      </c>
      <c r="BP638" s="120">
        <v>23.049800000000001</v>
      </c>
      <c r="BQ638" s="120">
        <v>0.29010000000000002</v>
      </c>
      <c r="BR638" s="120">
        <v>12.66</v>
      </c>
      <c r="BS638" s="120">
        <v>28.591100000000001</v>
      </c>
      <c r="BT638" s="120">
        <v>0.27010000000000001</v>
      </c>
      <c r="CA638" s="120">
        <v>12.66</v>
      </c>
      <c r="CB638" s="120">
        <v>8.8872999999999998</v>
      </c>
      <c r="CC638" s="120">
        <v>0.56130000000000002</v>
      </c>
      <c r="CD638" s="120">
        <v>12.66</v>
      </c>
      <c r="CE638" s="120">
        <v>26.671800000000001</v>
      </c>
      <c r="CF638" s="120">
        <v>0.26769999999999999</v>
      </c>
      <c r="CS638" s="120">
        <v>12.66</v>
      </c>
      <c r="CT638" s="120">
        <v>19.040900000000001</v>
      </c>
      <c r="CU638" s="120">
        <v>0.28120000000000001</v>
      </c>
      <c r="CY638" s="120">
        <v>12.66</v>
      </c>
      <c r="CZ638" s="120">
        <v>31.366499999999998</v>
      </c>
      <c r="DA638" s="120">
        <v>0.32519999999999999</v>
      </c>
      <c r="DH638" s="120">
        <v>12.66</v>
      </c>
      <c r="DI638" s="120">
        <v>2.9693000000000001</v>
      </c>
      <c r="DJ638" s="120">
        <v>0.1668</v>
      </c>
      <c r="DN638" s="120">
        <v>12.66</v>
      </c>
      <c r="DO638" s="120">
        <v>17.406300000000002</v>
      </c>
      <c r="DP638" s="120">
        <v>0.81869999999999998</v>
      </c>
      <c r="DW638" s="120">
        <v>12.66</v>
      </c>
      <c r="DX638" s="120">
        <v>16.770399999999999</v>
      </c>
      <c r="DY638" s="120">
        <v>0.41189999999999999</v>
      </c>
      <c r="DZ638" s="120">
        <v>12.66</v>
      </c>
      <c r="EA638" s="120">
        <v>17.059799999999999</v>
      </c>
      <c r="EB638" s="120">
        <v>0.67679999999999996</v>
      </c>
      <c r="EL638" s="120">
        <v>12.66</v>
      </c>
      <c r="EM638" s="120">
        <v>34.485300000000002</v>
      </c>
      <c r="EN638" s="120">
        <v>0.33250000000000002</v>
      </c>
      <c r="EO638" s="120">
        <v>12.66</v>
      </c>
      <c r="EP638" s="120">
        <v>36.527200000000001</v>
      </c>
      <c r="EQ638" s="120">
        <v>0.51559999999999995</v>
      </c>
      <c r="EU638" s="120">
        <v>12.66</v>
      </c>
      <c r="EV638" s="120">
        <v>41.704300000000003</v>
      </c>
      <c r="EW638" s="120">
        <v>0.38740000000000002</v>
      </c>
      <c r="EX638" s="120">
        <v>12.66</v>
      </c>
      <c r="EY638" s="120">
        <v>24.424199999999999</v>
      </c>
      <c r="EZ638" s="120">
        <v>0.33400000000000002</v>
      </c>
      <c r="FM638" s="120">
        <v>12.66</v>
      </c>
      <c r="FN638" s="120">
        <v>26.770800000000001</v>
      </c>
      <c r="FO638" s="120">
        <v>0.254</v>
      </c>
      <c r="FP638" s="120">
        <v>12.66</v>
      </c>
      <c r="FQ638" s="120">
        <v>36.338799999999999</v>
      </c>
      <c r="FR638" s="120">
        <v>0.30399999999999999</v>
      </c>
      <c r="FV638" s="120">
        <v>12.66</v>
      </c>
      <c r="FW638" s="120">
        <v>24.827500000000001</v>
      </c>
      <c r="FX638" s="120">
        <v>0.22500000000000001</v>
      </c>
      <c r="FY638" s="120">
        <v>12.66</v>
      </c>
      <c r="FZ638" s="120">
        <v>23.957100000000001</v>
      </c>
      <c r="GA638" s="120">
        <v>0.36359999999999998</v>
      </c>
      <c r="GE638" s="120">
        <v>12.66</v>
      </c>
      <c r="GF638" s="120">
        <v>24.939499999999999</v>
      </c>
      <c r="GG638" s="120">
        <v>0.26750000000000002</v>
      </c>
      <c r="GH638" s="120">
        <v>12.66</v>
      </c>
      <c r="GI638" s="120">
        <v>25.749600000000001</v>
      </c>
      <c r="GJ638" s="120">
        <v>0.20430000000000001</v>
      </c>
      <c r="GK638" s="120">
        <v>12.66</v>
      </c>
      <c r="GL638" s="120">
        <v>24.6114</v>
      </c>
      <c r="GM638" s="120">
        <v>0.41889999999999999</v>
      </c>
      <c r="GN638" s="120">
        <v>12.66</v>
      </c>
      <c r="GO638" s="120">
        <v>21.063500000000001</v>
      </c>
      <c r="GP638" s="120">
        <v>1.0123</v>
      </c>
      <c r="GW638" s="120">
        <v>12.66</v>
      </c>
      <c r="GX638" s="120">
        <v>27.551100000000002</v>
      </c>
      <c r="GY638" s="120">
        <v>0.55649999999999999</v>
      </c>
      <c r="GZ638" s="120">
        <v>12.66</v>
      </c>
      <c r="HA638" s="120">
        <v>20.278500000000001</v>
      </c>
      <c r="HB638" s="120">
        <v>0.4032</v>
      </c>
      <c r="HF638" s="120">
        <v>12.66</v>
      </c>
      <c r="HG638" s="120">
        <v>27.870999999999999</v>
      </c>
      <c r="HH638" s="120">
        <v>0.55379999999999996</v>
      </c>
      <c r="HO638" s="120">
        <v>12.66</v>
      </c>
      <c r="HP638" s="120">
        <v>40.378300000000003</v>
      </c>
      <c r="HQ638" s="120">
        <v>0.61219999999999997</v>
      </c>
      <c r="HR638" s="120">
        <v>12.66</v>
      </c>
      <c r="HS638" s="120">
        <v>31.5642</v>
      </c>
      <c r="HT638" s="120">
        <v>0.52559999999999996</v>
      </c>
      <c r="HX638" s="128">
        <v>12.66</v>
      </c>
      <c r="HY638" s="128">
        <v>21.575500000000002</v>
      </c>
      <c r="HZ638" s="120">
        <v>0.1202</v>
      </c>
      <c r="IA638" s="128">
        <v>12.66</v>
      </c>
      <c r="IB638" s="128">
        <v>20.520499999999998</v>
      </c>
      <c r="IC638" s="120">
        <v>0.15740000000000001</v>
      </c>
      <c r="ID638" s="128">
        <v>12.66</v>
      </c>
      <c r="IE638" s="128">
        <v>22.497299999999999</v>
      </c>
      <c r="IF638" s="120">
        <v>0.13339999999999999</v>
      </c>
      <c r="IG638" s="128">
        <v>12.66</v>
      </c>
      <c r="IH638" s="128">
        <v>27.783899999999999</v>
      </c>
      <c r="II638" s="120">
        <v>0.15429999999999999</v>
      </c>
      <c r="IJ638" s="128">
        <v>12.66</v>
      </c>
      <c r="IK638" s="128">
        <v>8.8958999999999993</v>
      </c>
      <c r="IL638" s="120">
        <v>0.28660000000000002</v>
      </c>
      <c r="IM638" s="128">
        <v>12.66</v>
      </c>
      <c r="IN638" s="128">
        <v>6.6349999999999998</v>
      </c>
      <c r="IO638" s="120">
        <v>0.3795</v>
      </c>
      <c r="IP638" s="128">
        <v>12.66</v>
      </c>
      <c r="IQ638" s="128">
        <v>8.9434000000000005</v>
      </c>
      <c r="IR638" s="120">
        <v>7.6700000000000004E-2</v>
      </c>
      <c r="IS638" s="128">
        <v>12.66</v>
      </c>
      <c r="IT638" s="128">
        <v>27.664400000000001</v>
      </c>
      <c r="IU638" s="120">
        <v>0.35880000000000001</v>
      </c>
      <c r="IV638" s="128">
        <v>12.66</v>
      </c>
      <c r="IW638" s="128">
        <v>15.5626</v>
      </c>
      <c r="IX638" s="120">
        <v>8.3199999999999996E-2</v>
      </c>
      <c r="IY638" s="128">
        <v>12.66</v>
      </c>
      <c r="IZ638" s="128">
        <v>11.6966</v>
      </c>
      <c r="JA638" s="120">
        <v>0.17649999999999999</v>
      </c>
      <c r="JB638" s="128">
        <v>12.66</v>
      </c>
      <c r="JC638" s="128">
        <v>10.6273</v>
      </c>
      <c r="JD638" s="120">
        <v>5.3499999999999999E-2</v>
      </c>
      <c r="JE638" s="128">
        <v>12.66</v>
      </c>
      <c r="JF638" s="128">
        <v>15.4504</v>
      </c>
      <c r="JG638" s="120">
        <v>0.1106</v>
      </c>
      <c r="JH638" s="128">
        <v>12.66</v>
      </c>
      <c r="JI638" s="128">
        <v>25.6615</v>
      </c>
      <c r="JJ638" s="120">
        <v>0.3518</v>
      </c>
      <c r="JK638" s="128">
        <v>12.66</v>
      </c>
      <c r="JL638" s="128">
        <v>24.773399999999999</v>
      </c>
      <c r="JM638" s="120">
        <v>0.1421</v>
      </c>
      <c r="JN638" s="128">
        <v>12.66</v>
      </c>
      <c r="JO638" s="128">
        <v>13.738200000000001</v>
      </c>
      <c r="JP638" s="120">
        <v>0.41909999999999997</v>
      </c>
      <c r="JQ638" s="128">
        <v>12.66</v>
      </c>
      <c r="JR638" s="128">
        <v>15.5275</v>
      </c>
      <c r="JS638" s="120">
        <v>8.5500000000000007E-2</v>
      </c>
    </row>
    <row r="639" spans="1:279" x14ac:dyDescent="0.25">
      <c r="A639" s="128">
        <v>12.68</v>
      </c>
      <c r="B639" s="128">
        <v>22.2773</v>
      </c>
      <c r="C639" s="120">
        <v>0.20019999999999999</v>
      </c>
      <c r="D639" s="120">
        <v>12.68</v>
      </c>
      <c r="E639" s="120">
        <v>22.4175</v>
      </c>
      <c r="F639" s="120">
        <v>0.67469999999999997</v>
      </c>
      <c r="G639" s="120">
        <v>12.68</v>
      </c>
      <c r="H639" s="120">
        <v>25.317</v>
      </c>
      <c r="I639" s="120">
        <v>0.30659999999999998</v>
      </c>
      <c r="J639" s="120">
        <v>12.68</v>
      </c>
      <c r="K639" s="120">
        <v>20.802700000000002</v>
      </c>
      <c r="L639" s="120">
        <v>0.33160000000000001</v>
      </c>
      <c r="M639" s="120">
        <v>12.68</v>
      </c>
      <c r="N639" s="120">
        <v>28.273199999999999</v>
      </c>
      <c r="O639" s="120">
        <v>0.40489999999999998</v>
      </c>
      <c r="P639" s="120">
        <v>12.68</v>
      </c>
      <c r="Q639" s="120">
        <v>22.306000000000001</v>
      </c>
      <c r="R639" s="120">
        <v>0.27529999999999999</v>
      </c>
      <c r="S639" s="120">
        <v>12.68</v>
      </c>
      <c r="T639" s="120">
        <v>27.720199999999998</v>
      </c>
      <c r="U639" s="120">
        <v>0.38890000000000002</v>
      </c>
      <c r="V639" s="120">
        <v>15.016999999999999</v>
      </c>
      <c r="W639" s="120">
        <v>24.381900000000002</v>
      </c>
      <c r="X639" s="120">
        <v>0.1822</v>
      </c>
      <c r="Y639" s="120">
        <v>12.68</v>
      </c>
      <c r="Z639" s="120">
        <v>29.215900000000001</v>
      </c>
      <c r="AA639" s="120">
        <v>0.25640000000000002</v>
      </c>
      <c r="AB639" s="120">
        <v>12.68</v>
      </c>
      <c r="AC639" s="120">
        <v>22.485700000000001</v>
      </c>
      <c r="AD639" s="120">
        <v>0.34639999999999999</v>
      </c>
      <c r="AE639" s="120">
        <v>15.005000000000001</v>
      </c>
      <c r="AF639" s="120">
        <v>23.748100000000001</v>
      </c>
      <c r="AG639" s="120">
        <v>0.1721</v>
      </c>
      <c r="AH639" s="120">
        <v>12.68</v>
      </c>
      <c r="AI639" s="120">
        <v>26.223400000000002</v>
      </c>
      <c r="AJ639" s="120">
        <v>0.36820000000000003</v>
      </c>
      <c r="AK639" s="120">
        <v>12.68</v>
      </c>
      <c r="AL639" s="120">
        <v>24.814</v>
      </c>
      <c r="AM639" s="120">
        <v>0.37980000000000003</v>
      </c>
      <c r="AN639" s="120">
        <v>15.45</v>
      </c>
      <c r="AO639" s="120">
        <v>19.696400000000001</v>
      </c>
      <c r="AP639" s="120">
        <v>0.33360000000000001</v>
      </c>
      <c r="AT639" s="120">
        <v>12.68</v>
      </c>
      <c r="AU639" s="120">
        <v>22.916799999999999</v>
      </c>
      <c r="AV639" s="120">
        <v>0.27639999999999998</v>
      </c>
      <c r="BO639" s="120">
        <v>12.68</v>
      </c>
      <c r="BP639" s="120">
        <v>23.220600000000001</v>
      </c>
      <c r="BQ639" s="120">
        <v>0.2984</v>
      </c>
      <c r="BR639" s="120">
        <v>12.68</v>
      </c>
      <c r="BS639" s="120">
        <v>28.607500000000002</v>
      </c>
      <c r="BT639" s="120">
        <v>0.28000000000000003</v>
      </c>
      <c r="CA639" s="120">
        <v>12.68</v>
      </c>
      <c r="CB639" s="120">
        <v>8.8445</v>
      </c>
      <c r="CC639" s="120">
        <v>0.57279999999999998</v>
      </c>
      <c r="CD639" s="120">
        <v>12.68</v>
      </c>
      <c r="CE639" s="120">
        <v>26.357700000000001</v>
      </c>
      <c r="CF639" s="120">
        <v>0.28070000000000001</v>
      </c>
      <c r="CS639" s="120">
        <v>12.68</v>
      </c>
      <c r="CT639" s="120">
        <v>18.666799999999999</v>
      </c>
      <c r="CU639" s="120">
        <v>0.30099999999999999</v>
      </c>
      <c r="CY639" s="120">
        <v>12.68</v>
      </c>
      <c r="CZ639" s="120">
        <v>30.644300000000001</v>
      </c>
      <c r="DA639" s="120">
        <v>0.34229999999999999</v>
      </c>
      <c r="DH639" s="120">
        <v>12.68</v>
      </c>
      <c r="DI639" s="120">
        <v>3.1124000000000001</v>
      </c>
      <c r="DJ639" s="120">
        <v>0.1477</v>
      </c>
      <c r="DN639" s="120">
        <v>12.68</v>
      </c>
      <c r="DO639" s="120">
        <v>16.990300000000001</v>
      </c>
      <c r="DP639" s="120">
        <v>0.85980000000000001</v>
      </c>
      <c r="DW639" s="120">
        <v>12.68</v>
      </c>
      <c r="DX639" s="120">
        <v>19.453099999999999</v>
      </c>
      <c r="DY639" s="120">
        <v>0.40400000000000003</v>
      </c>
      <c r="DZ639" s="120">
        <v>12.68</v>
      </c>
      <c r="EA639" s="120">
        <v>15.1046</v>
      </c>
      <c r="EB639" s="120">
        <v>0.75139999999999996</v>
      </c>
      <c r="EL639" s="120">
        <v>12.68</v>
      </c>
      <c r="EM639" s="120">
        <v>34.864199999999997</v>
      </c>
      <c r="EN639" s="120">
        <v>0.32969999999999999</v>
      </c>
      <c r="EO639" s="120">
        <v>12.68</v>
      </c>
      <c r="EP639" s="120">
        <v>35.967100000000002</v>
      </c>
      <c r="EQ639" s="120">
        <v>0.50060000000000004</v>
      </c>
      <c r="EU639" s="120">
        <v>12.68</v>
      </c>
      <c r="EV639" s="120">
        <v>41.673999999999999</v>
      </c>
      <c r="EW639" s="120">
        <v>0.39300000000000002</v>
      </c>
      <c r="EX639" s="120">
        <v>12.68</v>
      </c>
      <c r="EY639" s="120">
        <v>24.287800000000001</v>
      </c>
      <c r="EZ639" s="120">
        <v>0.34899999999999998</v>
      </c>
      <c r="FM639" s="120">
        <v>12.68</v>
      </c>
      <c r="FN639" s="120">
        <v>27.2072</v>
      </c>
      <c r="FO639" s="120">
        <v>0.24979999999999999</v>
      </c>
      <c r="FP639" s="120">
        <v>12.68</v>
      </c>
      <c r="FQ639" s="120">
        <v>36.335500000000003</v>
      </c>
      <c r="FR639" s="120">
        <v>0.25509999999999999</v>
      </c>
      <c r="FV639" s="120">
        <v>12.68</v>
      </c>
      <c r="FW639" s="120">
        <v>25.125699999999998</v>
      </c>
      <c r="FX639" s="120">
        <v>0.22919999999999999</v>
      </c>
      <c r="FY639" s="120">
        <v>12.68</v>
      </c>
      <c r="FZ639" s="120">
        <v>23.666899999999998</v>
      </c>
      <c r="GA639" s="120">
        <v>0.36280000000000001</v>
      </c>
      <c r="GE639" s="120">
        <v>12.68</v>
      </c>
      <c r="GF639" s="120">
        <v>24.997499999999999</v>
      </c>
      <c r="GG639" s="120">
        <v>0.25629999999999997</v>
      </c>
      <c r="GH639" s="120">
        <v>12.68</v>
      </c>
      <c r="GI639" s="120">
        <v>25.4923</v>
      </c>
      <c r="GJ639" s="120">
        <v>0.2094</v>
      </c>
      <c r="GK639" s="120">
        <v>12.68</v>
      </c>
      <c r="GL639" s="120">
        <v>24.598099999999999</v>
      </c>
      <c r="GM639" s="120">
        <v>0.41349999999999998</v>
      </c>
      <c r="GN639" s="120">
        <v>12.68</v>
      </c>
      <c r="GO639" s="120">
        <v>19.523800000000001</v>
      </c>
      <c r="GP639" s="120">
        <v>0.99739999999999995</v>
      </c>
      <c r="GW639" s="120">
        <v>12.68</v>
      </c>
      <c r="GX639" s="120">
        <v>27.764900000000001</v>
      </c>
      <c r="GY639" s="120">
        <v>0.56240000000000001</v>
      </c>
      <c r="GZ639" s="120">
        <v>12.68</v>
      </c>
      <c r="HA639" s="120">
        <v>20.446000000000002</v>
      </c>
      <c r="HB639" s="120">
        <v>0.39200000000000002</v>
      </c>
      <c r="HF639" s="120">
        <v>12.68</v>
      </c>
      <c r="HG639" s="120">
        <v>28.468399999999999</v>
      </c>
      <c r="HH639" s="120">
        <v>0.55320000000000003</v>
      </c>
      <c r="HO639" s="120">
        <v>12.68</v>
      </c>
      <c r="HP639" s="120">
        <v>44.438800000000001</v>
      </c>
      <c r="HQ639" s="120">
        <v>0.5776</v>
      </c>
      <c r="HR639" s="120">
        <v>12.68</v>
      </c>
      <c r="HS639" s="120">
        <v>31.9941</v>
      </c>
      <c r="HT639" s="120">
        <v>0.50760000000000005</v>
      </c>
      <c r="HX639" s="128">
        <v>12.68</v>
      </c>
      <c r="HY639" s="128">
        <v>21.6492</v>
      </c>
      <c r="HZ639" s="120">
        <v>0.11840000000000001</v>
      </c>
      <c r="IA639" s="128">
        <v>12.68</v>
      </c>
      <c r="IB639" s="128">
        <v>20.313300000000002</v>
      </c>
      <c r="IC639" s="120">
        <v>0.15529999999999999</v>
      </c>
      <c r="ID639" s="128">
        <v>12.68</v>
      </c>
      <c r="IE639" s="128">
        <v>22.4923</v>
      </c>
      <c r="IF639" s="120">
        <v>0.13200000000000001</v>
      </c>
      <c r="IG639" s="128">
        <v>12.68</v>
      </c>
      <c r="IH639" s="128">
        <v>27.683499999999999</v>
      </c>
      <c r="II639" s="120">
        <v>0.15329999999999999</v>
      </c>
      <c r="IJ639" s="128">
        <v>12.68</v>
      </c>
      <c r="IK639" s="128">
        <v>10.173999999999999</v>
      </c>
      <c r="IL639" s="120">
        <v>0.27060000000000001</v>
      </c>
      <c r="IM639" s="128">
        <v>12.68</v>
      </c>
      <c r="IN639" s="128">
        <v>6.8933</v>
      </c>
      <c r="IO639" s="120">
        <v>0.376</v>
      </c>
      <c r="IP639" s="128">
        <v>12.68</v>
      </c>
      <c r="IQ639" s="128">
        <v>8.9872999999999994</v>
      </c>
      <c r="IR639" s="120">
        <v>7.5200000000000003E-2</v>
      </c>
      <c r="IS639" s="128">
        <v>12.68</v>
      </c>
      <c r="IT639" s="128">
        <v>25.456199999999999</v>
      </c>
      <c r="IU639" s="120">
        <v>0.32479999999999998</v>
      </c>
      <c r="IV639" s="128">
        <v>12.68</v>
      </c>
      <c r="IW639" s="128">
        <v>15.843500000000001</v>
      </c>
      <c r="IX639" s="120">
        <v>7.9399999999999998E-2</v>
      </c>
      <c r="IY639" s="128">
        <v>12.68</v>
      </c>
      <c r="IZ639" s="128">
        <v>10.7257</v>
      </c>
      <c r="JA639" s="120">
        <v>0.22159999999999999</v>
      </c>
      <c r="JB639" s="128">
        <v>12.68</v>
      </c>
      <c r="JC639" s="128">
        <v>10.5458</v>
      </c>
      <c r="JD639" s="120">
        <v>5.3100000000000001E-2</v>
      </c>
      <c r="JE639" s="128">
        <v>12.68</v>
      </c>
      <c r="JF639" s="128">
        <v>14.6158</v>
      </c>
      <c r="JG639" s="120">
        <v>0.12529999999999999</v>
      </c>
      <c r="JH639" s="128">
        <v>12.68</v>
      </c>
      <c r="JI639" s="128">
        <v>25.343599999999999</v>
      </c>
      <c r="JJ639" s="120">
        <v>0.3498</v>
      </c>
      <c r="JK639" s="128">
        <v>12.68</v>
      </c>
      <c r="JL639" s="128">
        <v>24.2455</v>
      </c>
      <c r="JM639" s="120">
        <v>0.1414</v>
      </c>
      <c r="JN639" s="128">
        <v>12.68</v>
      </c>
      <c r="JO639" s="128">
        <v>13.5809</v>
      </c>
      <c r="JP639" s="120">
        <v>0.47799999999999998</v>
      </c>
      <c r="JQ639" s="128">
        <v>12.68</v>
      </c>
      <c r="JR639" s="128">
        <v>15.370200000000001</v>
      </c>
      <c r="JS639" s="120">
        <v>8.2900000000000001E-2</v>
      </c>
    </row>
    <row r="640" spans="1:279" x14ac:dyDescent="0.25">
      <c r="A640" s="128">
        <v>12.7</v>
      </c>
      <c r="B640" s="128">
        <v>22.307099999999998</v>
      </c>
      <c r="C640" s="120">
        <v>0.2026</v>
      </c>
      <c r="D640" s="120">
        <v>12.7</v>
      </c>
      <c r="E640" s="120">
        <v>20.651</v>
      </c>
      <c r="F640" s="120">
        <v>0.72519999999999996</v>
      </c>
      <c r="G640" s="120">
        <v>12.7</v>
      </c>
      <c r="H640" s="120">
        <v>25.514700000000001</v>
      </c>
      <c r="I640" s="120">
        <v>0.2717</v>
      </c>
      <c r="J640" s="120">
        <v>12.7</v>
      </c>
      <c r="K640" s="120">
        <v>20.474799999999998</v>
      </c>
      <c r="L640" s="120">
        <v>0.34920000000000001</v>
      </c>
      <c r="M640" s="120">
        <v>12.7</v>
      </c>
      <c r="N640" s="120">
        <v>28.360499999999998</v>
      </c>
      <c r="O640" s="120">
        <v>0.41570000000000001</v>
      </c>
      <c r="P640" s="120">
        <v>12.7</v>
      </c>
      <c r="Q640" s="120">
        <v>21.785699999999999</v>
      </c>
      <c r="R640" s="120">
        <v>0.24990000000000001</v>
      </c>
      <c r="S640" s="120">
        <v>12.7</v>
      </c>
      <c r="T640" s="120">
        <v>27.692399999999999</v>
      </c>
      <c r="U640" s="120">
        <v>0.38740000000000002</v>
      </c>
      <c r="V640" s="120">
        <v>15.037000000000001</v>
      </c>
      <c r="W640" s="120">
        <v>23.698</v>
      </c>
      <c r="X640" s="120">
        <v>0.17849999999999999</v>
      </c>
      <c r="Y640" s="120">
        <v>12.7</v>
      </c>
      <c r="Z640" s="120">
        <v>29.183599999999998</v>
      </c>
      <c r="AA640" s="120">
        <v>0.26500000000000001</v>
      </c>
      <c r="AB640" s="120">
        <v>12.7</v>
      </c>
      <c r="AC640" s="120">
        <v>22.5032</v>
      </c>
      <c r="AD640" s="120">
        <v>0.37740000000000001</v>
      </c>
      <c r="AE640" s="120">
        <v>15.025</v>
      </c>
      <c r="AF640" s="120">
        <v>24.302099999999999</v>
      </c>
      <c r="AG640" s="120">
        <v>0.17530000000000001</v>
      </c>
      <c r="AH640" s="120">
        <v>12.7</v>
      </c>
      <c r="AI640" s="120">
        <v>26.121500000000001</v>
      </c>
      <c r="AJ640" s="120">
        <v>0.37159999999999999</v>
      </c>
      <c r="AK640" s="120">
        <v>12.7</v>
      </c>
      <c r="AL640" s="120">
        <v>24.990300000000001</v>
      </c>
      <c r="AM640" s="120">
        <v>0.38519999999999999</v>
      </c>
      <c r="AN640" s="120">
        <v>15.47</v>
      </c>
      <c r="AO640" s="120">
        <v>20.02</v>
      </c>
      <c r="AP640" s="120">
        <v>0.32669999999999999</v>
      </c>
      <c r="AT640" s="120">
        <v>12.7</v>
      </c>
      <c r="AU640" s="120">
        <v>22.571100000000001</v>
      </c>
      <c r="AV640" s="120">
        <v>0.2492</v>
      </c>
      <c r="BO640" s="120">
        <v>12.7</v>
      </c>
      <c r="BP640" s="120">
        <v>23.3581</v>
      </c>
      <c r="BQ640" s="120">
        <v>0.31069999999999998</v>
      </c>
      <c r="BR640" s="120">
        <v>12.7</v>
      </c>
      <c r="BS640" s="120">
        <v>28.130500000000001</v>
      </c>
      <c r="BT640" s="120">
        <v>0.2863</v>
      </c>
      <c r="CA640" s="120">
        <v>12.7</v>
      </c>
      <c r="CB640" s="120">
        <v>8.6617999999999995</v>
      </c>
      <c r="CC640" s="120">
        <v>0.58420000000000005</v>
      </c>
      <c r="CD640" s="120">
        <v>12.7</v>
      </c>
      <c r="CE640" s="120">
        <v>26.260100000000001</v>
      </c>
      <c r="CF640" s="120">
        <v>0.2944</v>
      </c>
      <c r="CS640" s="120">
        <v>12.7</v>
      </c>
      <c r="CT640" s="120">
        <v>18.354299999999999</v>
      </c>
      <c r="CU640" s="120">
        <v>0.30969999999999998</v>
      </c>
      <c r="CY640" s="120">
        <v>12.7</v>
      </c>
      <c r="CZ640" s="120">
        <v>30.2515</v>
      </c>
      <c r="DA640" s="120">
        <v>0.34489999999999998</v>
      </c>
      <c r="DH640" s="120">
        <v>12.7</v>
      </c>
      <c r="DI640" s="120">
        <v>3.2784</v>
      </c>
      <c r="DJ640" s="120">
        <v>0.12839999999999999</v>
      </c>
      <c r="DN640" s="120">
        <v>12.7</v>
      </c>
      <c r="DO640" s="120">
        <v>14.9224</v>
      </c>
      <c r="DP640" s="120">
        <v>0.85199999999999998</v>
      </c>
      <c r="DW640" s="120">
        <v>12.7</v>
      </c>
      <c r="DX640" s="120">
        <v>23.255099999999999</v>
      </c>
      <c r="DY640" s="120">
        <v>0.41149999999999998</v>
      </c>
      <c r="DZ640" s="120">
        <v>12.7</v>
      </c>
      <c r="EA640" s="120">
        <v>14.123699999999999</v>
      </c>
      <c r="EB640" s="120">
        <v>0.78080000000000005</v>
      </c>
      <c r="EL640" s="120">
        <v>12.7</v>
      </c>
      <c r="EM640" s="120">
        <v>35.108600000000003</v>
      </c>
      <c r="EN640" s="120">
        <v>0.33660000000000001</v>
      </c>
      <c r="EO640" s="120">
        <v>12.7</v>
      </c>
      <c r="EP640" s="120">
        <v>34.134999999999998</v>
      </c>
      <c r="EQ640" s="120">
        <v>0.47849999999999998</v>
      </c>
      <c r="EU640" s="120">
        <v>12.7</v>
      </c>
      <c r="EV640" s="120">
        <v>41.381599999999999</v>
      </c>
      <c r="EW640" s="120">
        <v>0.36649999999999999</v>
      </c>
      <c r="EX640" s="120">
        <v>12.7</v>
      </c>
      <c r="EY640" s="120">
        <v>24.142900000000001</v>
      </c>
      <c r="EZ640" s="120">
        <v>0.36070000000000002</v>
      </c>
      <c r="FM640" s="120">
        <v>12.7</v>
      </c>
      <c r="FN640" s="120">
        <v>27.2455</v>
      </c>
      <c r="FO640" s="120">
        <v>0.24510000000000001</v>
      </c>
      <c r="FP640" s="120">
        <v>12.7</v>
      </c>
      <c r="FQ640" s="120">
        <v>36.165799999999997</v>
      </c>
      <c r="FR640" s="120">
        <v>0.2472</v>
      </c>
      <c r="FV640" s="120">
        <v>12.7</v>
      </c>
      <c r="FW640" s="120">
        <v>25.250800000000002</v>
      </c>
      <c r="FX640" s="120">
        <v>0.23519999999999999</v>
      </c>
      <c r="FY640" s="120">
        <v>12.7</v>
      </c>
      <c r="FZ640" s="120">
        <v>23.016400000000001</v>
      </c>
      <c r="GA640" s="120">
        <v>0.4274</v>
      </c>
      <c r="GE640" s="120">
        <v>12.7</v>
      </c>
      <c r="GF640" s="120">
        <v>25.040099999999999</v>
      </c>
      <c r="GG640" s="120">
        <v>0.24399999999999999</v>
      </c>
      <c r="GH640" s="120">
        <v>12.7</v>
      </c>
      <c r="GI640" s="120">
        <v>25.395499999999998</v>
      </c>
      <c r="GJ640" s="120">
        <v>0.21540000000000001</v>
      </c>
      <c r="GK640" s="120">
        <v>12.7</v>
      </c>
      <c r="GL640" s="120">
        <v>24.631599999999999</v>
      </c>
      <c r="GM640" s="120">
        <v>0.40849999999999997</v>
      </c>
      <c r="GN640" s="120">
        <v>12.7</v>
      </c>
      <c r="GO640" s="120">
        <v>16.913900000000002</v>
      </c>
      <c r="GP640" s="120">
        <v>0.99490000000000001</v>
      </c>
      <c r="GW640" s="120">
        <v>12.7</v>
      </c>
      <c r="GX640" s="120">
        <v>27.803000000000001</v>
      </c>
      <c r="GY640" s="120">
        <v>0.55969999999999998</v>
      </c>
      <c r="GZ640" s="120">
        <v>12.7</v>
      </c>
      <c r="HA640" s="120">
        <v>20.742699999999999</v>
      </c>
      <c r="HB640" s="120">
        <v>0.38350000000000001</v>
      </c>
      <c r="HF640" s="120">
        <v>12.7</v>
      </c>
      <c r="HG640" s="120">
        <v>29.0381</v>
      </c>
      <c r="HH640" s="120">
        <v>0.55459999999999998</v>
      </c>
      <c r="HO640" s="120">
        <v>12.7</v>
      </c>
      <c r="HP640" s="120">
        <v>46.606999999999999</v>
      </c>
      <c r="HQ640" s="120">
        <v>0.57130000000000003</v>
      </c>
      <c r="HR640" s="120">
        <v>12.7</v>
      </c>
      <c r="HS640" s="120">
        <v>32.285299999999999</v>
      </c>
      <c r="HT640" s="120">
        <v>0.5081</v>
      </c>
      <c r="HX640" s="128">
        <v>12.7</v>
      </c>
      <c r="HY640" s="128">
        <v>21.9039</v>
      </c>
      <c r="HZ640" s="120">
        <v>0.11940000000000001</v>
      </c>
      <c r="IA640" s="128">
        <v>12.7</v>
      </c>
      <c r="IB640" s="128">
        <v>20.000699999999998</v>
      </c>
      <c r="IC640" s="120">
        <v>0.15079999999999999</v>
      </c>
      <c r="ID640" s="128">
        <v>12.7</v>
      </c>
      <c r="IE640" s="128">
        <v>22.529599999999999</v>
      </c>
      <c r="IF640" s="120">
        <v>0.13320000000000001</v>
      </c>
      <c r="IG640" s="128">
        <v>12.7</v>
      </c>
      <c r="IH640" s="128">
        <v>27.2804</v>
      </c>
      <c r="II640" s="120">
        <v>0.14680000000000001</v>
      </c>
      <c r="IJ640" s="128">
        <v>12.7</v>
      </c>
      <c r="IK640" s="128">
        <v>13.258900000000001</v>
      </c>
      <c r="IL640" s="120">
        <v>0.25690000000000002</v>
      </c>
      <c r="IM640" s="128">
        <v>12.7</v>
      </c>
      <c r="IN640" s="128">
        <v>8.0304000000000002</v>
      </c>
      <c r="IO640" s="120">
        <v>0.35320000000000001</v>
      </c>
      <c r="IP640" s="128">
        <v>12.7</v>
      </c>
      <c r="IQ640" s="128">
        <v>8.0854999999999997</v>
      </c>
      <c r="IR640" s="120">
        <v>7.2599999999999998E-2</v>
      </c>
      <c r="IS640" s="128">
        <v>12.7</v>
      </c>
      <c r="IT640" s="128">
        <v>23.972899999999999</v>
      </c>
      <c r="IU640" s="120">
        <v>0.28460000000000002</v>
      </c>
      <c r="IV640" s="128">
        <v>12.7</v>
      </c>
      <c r="IW640" s="128">
        <v>16.257300000000001</v>
      </c>
      <c r="IX640" s="120">
        <v>7.4200000000000002E-2</v>
      </c>
      <c r="IY640" s="128">
        <v>12.7</v>
      </c>
      <c r="IZ640" s="128">
        <v>9.8352000000000004</v>
      </c>
      <c r="JA640" s="120">
        <v>0.25040000000000001</v>
      </c>
      <c r="JB640" s="128">
        <v>12.7</v>
      </c>
      <c r="JC640" s="128">
        <v>10.445</v>
      </c>
      <c r="JD640" s="120">
        <v>5.28E-2</v>
      </c>
      <c r="JE640" s="128">
        <v>12.7</v>
      </c>
      <c r="JF640" s="128">
        <v>13.7471</v>
      </c>
      <c r="JG640" s="120">
        <v>0.1439</v>
      </c>
      <c r="JH640" s="128">
        <v>12.7</v>
      </c>
      <c r="JI640" s="128">
        <v>24.8735</v>
      </c>
      <c r="JJ640" s="120">
        <v>0.33139999999999997</v>
      </c>
      <c r="JK640" s="128">
        <v>12.7</v>
      </c>
      <c r="JL640" s="128">
        <v>23.3886</v>
      </c>
      <c r="JM640" s="120">
        <v>0.14119999999999999</v>
      </c>
      <c r="JN640" s="128">
        <v>12.7</v>
      </c>
      <c r="JO640" s="128">
        <v>13.8764</v>
      </c>
      <c r="JP640" s="120">
        <v>0.51080000000000003</v>
      </c>
      <c r="JQ640" s="128">
        <v>12.7</v>
      </c>
      <c r="JR640" s="128">
        <v>15.292</v>
      </c>
      <c r="JS640" s="120">
        <v>8.1699999999999995E-2</v>
      </c>
    </row>
    <row r="641" spans="1:279" x14ac:dyDescent="0.25">
      <c r="A641" s="128">
        <v>12.72</v>
      </c>
      <c r="B641" s="128">
        <v>22.290400000000002</v>
      </c>
      <c r="C641" s="120">
        <v>0.19939999999999999</v>
      </c>
      <c r="D641" s="120">
        <v>12.72</v>
      </c>
      <c r="E641" s="120">
        <v>18.605399999999999</v>
      </c>
      <c r="F641" s="120">
        <v>0.74729999999999996</v>
      </c>
      <c r="G641" s="120">
        <v>12.72</v>
      </c>
      <c r="H641" s="120">
        <v>25.694700000000001</v>
      </c>
      <c r="I641" s="120">
        <v>0.25779999999999997</v>
      </c>
      <c r="J641" s="120">
        <v>12.72</v>
      </c>
      <c r="K641" s="120">
        <v>20.366499999999998</v>
      </c>
      <c r="L641" s="120">
        <v>0.36209999999999998</v>
      </c>
      <c r="M641" s="120">
        <v>12.72</v>
      </c>
      <c r="N641" s="120">
        <v>28.422599999999999</v>
      </c>
      <c r="O641" s="120">
        <v>0.42709999999999998</v>
      </c>
      <c r="P641" s="120">
        <v>12.72</v>
      </c>
      <c r="Q641" s="120">
        <v>21.4148</v>
      </c>
      <c r="R641" s="120">
        <v>0.23280000000000001</v>
      </c>
      <c r="S641" s="120">
        <v>12.72</v>
      </c>
      <c r="T641" s="120">
        <v>27.850999999999999</v>
      </c>
      <c r="U641" s="120">
        <v>0.38950000000000001</v>
      </c>
      <c r="V641" s="120">
        <v>15.057</v>
      </c>
      <c r="W641" s="120">
        <v>22.928699999999999</v>
      </c>
      <c r="X641" s="120">
        <v>0.17699999999999999</v>
      </c>
      <c r="Y641" s="120">
        <v>12.72</v>
      </c>
      <c r="Z641" s="120">
        <v>28.412199999999999</v>
      </c>
      <c r="AA641" s="120">
        <v>0.27329999999999999</v>
      </c>
      <c r="AB641" s="120">
        <v>12.72</v>
      </c>
      <c r="AC641" s="120">
        <v>22.2423</v>
      </c>
      <c r="AD641" s="120">
        <v>0.40110000000000001</v>
      </c>
      <c r="AE641" s="120">
        <v>15.045</v>
      </c>
      <c r="AF641" s="120">
        <v>24.724299999999999</v>
      </c>
      <c r="AG641" s="120">
        <v>0.17380000000000001</v>
      </c>
      <c r="AH641" s="120">
        <v>12.72</v>
      </c>
      <c r="AI641" s="120">
        <v>25.986999999999998</v>
      </c>
      <c r="AJ641" s="120">
        <v>0.3695</v>
      </c>
      <c r="AK641" s="120">
        <v>12.72</v>
      </c>
      <c r="AL641" s="120">
        <v>24.979099999999999</v>
      </c>
      <c r="AM641" s="120">
        <v>0.39019999999999999</v>
      </c>
      <c r="AN641" s="120">
        <v>15.49</v>
      </c>
      <c r="AO641" s="120">
        <v>21.0976</v>
      </c>
      <c r="AP641" s="120">
        <v>0.29770000000000002</v>
      </c>
      <c r="AT641" s="120">
        <v>12.72</v>
      </c>
      <c r="AU641" s="120">
        <v>22.384499999999999</v>
      </c>
      <c r="AV641" s="120">
        <v>0.19439999999999999</v>
      </c>
      <c r="BO641" s="120">
        <v>12.72</v>
      </c>
      <c r="BP641" s="120">
        <v>23.516400000000001</v>
      </c>
      <c r="BQ641" s="120">
        <v>0.32769999999999999</v>
      </c>
      <c r="BR641" s="120">
        <v>12.72</v>
      </c>
      <c r="BS641" s="120">
        <v>27.925699999999999</v>
      </c>
      <c r="BT641" s="120">
        <v>0.25190000000000001</v>
      </c>
      <c r="CA641" s="120">
        <v>12.72</v>
      </c>
      <c r="CB641" s="120">
        <v>8.3112999999999992</v>
      </c>
      <c r="CC641" s="120">
        <v>0.59899999999999998</v>
      </c>
      <c r="CD641" s="120">
        <v>12.72</v>
      </c>
      <c r="CE641" s="120">
        <v>26.373200000000001</v>
      </c>
      <c r="CF641" s="120">
        <v>0.2994</v>
      </c>
      <c r="CS641" s="120">
        <v>12.72</v>
      </c>
      <c r="CT641" s="120">
        <v>18.088799999999999</v>
      </c>
      <c r="CU641" s="120">
        <v>0.31090000000000001</v>
      </c>
      <c r="CY641" s="120">
        <v>12.72</v>
      </c>
      <c r="CZ641" s="120">
        <v>29.8688</v>
      </c>
      <c r="DA641" s="120">
        <v>0.3715</v>
      </c>
      <c r="DH641" s="120">
        <v>12.72</v>
      </c>
      <c r="DI641" s="120">
        <v>3.6513</v>
      </c>
      <c r="DJ641" s="120">
        <v>0.2321</v>
      </c>
      <c r="DN641" s="120">
        <v>12.72</v>
      </c>
      <c r="DO641" s="120">
        <v>14.8759</v>
      </c>
      <c r="DP641" s="120">
        <v>0.84550000000000003</v>
      </c>
      <c r="DW641" s="120">
        <v>12.72</v>
      </c>
      <c r="DX641" s="120">
        <v>25.1187</v>
      </c>
      <c r="DY641" s="120">
        <v>0.39750000000000002</v>
      </c>
      <c r="DZ641" s="120">
        <v>12.72</v>
      </c>
      <c r="EA641" s="120">
        <v>14.3445</v>
      </c>
      <c r="EB641" s="120">
        <v>0.88590000000000002</v>
      </c>
      <c r="EL641" s="120">
        <v>12.72</v>
      </c>
      <c r="EM641" s="120">
        <v>35.254399999999997</v>
      </c>
      <c r="EN641" s="120">
        <v>0.33610000000000001</v>
      </c>
      <c r="EO641" s="120">
        <v>12.72</v>
      </c>
      <c r="EP641" s="120">
        <v>33.876899999999999</v>
      </c>
      <c r="EQ641" s="120">
        <v>0.54079999999999995</v>
      </c>
      <c r="EU641" s="120">
        <v>12.72</v>
      </c>
      <c r="EV641" s="120">
        <v>41.689</v>
      </c>
      <c r="EW641" s="120">
        <v>0.34670000000000001</v>
      </c>
      <c r="EX641" s="120">
        <v>12.72</v>
      </c>
      <c r="EY641" s="120">
        <v>24.266999999999999</v>
      </c>
      <c r="EZ641" s="120">
        <v>0.35759999999999997</v>
      </c>
      <c r="FM641" s="120">
        <v>12.72</v>
      </c>
      <c r="FN641" s="120">
        <v>26.757999999999999</v>
      </c>
      <c r="FO641" s="120">
        <v>0.2472</v>
      </c>
      <c r="FP641" s="120">
        <v>12.72</v>
      </c>
      <c r="FQ641" s="120">
        <v>35.816899999999997</v>
      </c>
      <c r="FR641" s="120">
        <v>0.25409999999999999</v>
      </c>
      <c r="FV641" s="120">
        <v>12.72</v>
      </c>
      <c r="FW641" s="120">
        <v>25.133400000000002</v>
      </c>
      <c r="FX641" s="120">
        <v>0.23980000000000001</v>
      </c>
      <c r="FY641" s="120">
        <v>12.72</v>
      </c>
      <c r="FZ641" s="120">
        <v>22.520600000000002</v>
      </c>
      <c r="GA641" s="120">
        <v>0.49719999999999998</v>
      </c>
      <c r="GE641" s="120">
        <v>12.72</v>
      </c>
      <c r="GF641" s="120">
        <v>24.971299999999999</v>
      </c>
      <c r="GG641" s="120">
        <v>0.2392</v>
      </c>
      <c r="GH641" s="120">
        <v>12.72</v>
      </c>
      <c r="GI641" s="120">
        <v>25.2317</v>
      </c>
      <c r="GJ641" s="120">
        <v>0.2167</v>
      </c>
      <c r="GK641" s="120">
        <v>12.72</v>
      </c>
      <c r="GL641" s="120">
        <v>24.491700000000002</v>
      </c>
      <c r="GM641" s="120">
        <v>0.4052</v>
      </c>
      <c r="GN641" s="120">
        <v>12.72</v>
      </c>
      <c r="GO641" s="120">
        <v>14.983700000000001</v>
      </c>
      <c r="GP641" s="120">
        <v>0.98050000000000004</v>
      </c>
      <c r="GW641" s="120">
        <v>12.72</v>
      </c>
      <c r="GX641" s="120">
        <v>27.8765</v>
      </c>
      <c r="GY641" s="120">
        <v>0.55330000000000001</v>
      </c>
      <c r="GZ641" s="120">
        <v>12.72</v>
      </c>
      <c r="HA641" s="120">
        <v>21.202999999999999</v>
      </c>
      <c r="HB641" s="120">
        <v>0.39029999999999998</v>
      </c>
      <c r="HF641" s="120">
        <v>12.72</v>
      </c>
      <c r="HG641" s="120">
        <v>29.3079</v>
      </c>
      <c r="HH641" s="120">
        <v>0.55130000000000001</v>
      </c>
      <c r="HO641" s="120">
        <v>12.72</v>
      </c>
      <c r="HP641" s="120">
        <v>47.2971</v>
      </c>
      <c r="HQ641" s="120">
        <v>0.60960000000000003</v>
      </c>
      <c r="HR641" s="120">
        <v>12.72</v>
      </c>
      <c r="HS641" s="120">
        <v>33.174599999999998</v>
      </c>
      <c r="HT641" s="120">
        <v>0.51649999999999996</v>
      </c>
      <c r="HX641" s="128">
        <v>12.72</v>
      </c>
      <c r="HY641" s="128">
        <v>22.1431</v>
      </c>
      <c r="HZ641" s="120">
        <v>0.1208</v>
      </c>
      <c r="IA641" s="128">
        <v>12.72</v>
      </c>
      <c r="IB641" s="128">
        <v>19.644300000000001</v>
      </c>
      <c r="IC641" s="120">
        <v>0.14760000000000001</v>
      </c>
      <c r="ID641" s="128">
        <v>12.72</v>
      </c>
      <c r="IE641" s="128">
        <v>22.605</v>
      </c>
      <c r="IF641" s="120">
        <v>0.1308</v>
      </c>
      <c r="IG641" s="128">
        <v>12.72</v>
      </c>
      <c r="IH641" s="128">
        <v>26.851099999999999</v>
      </c>
      <c r="II641" s="120">
        <v>0.14180000000000001</v>
      </c>
      <c r="IJ641" s="128">
        <v>12.72</v>
      </c>
      <c r="IK641" s="128">
        <v>17.6175</v>
      </c>
      <c r="IL641" s="120">
        <v>0.23780000000000001</v>
      </c>
      <c r="IM641" s="128">
        <v>12.72</v>
      </c>
      <c r="IN641" s="128">
        <v>10.161300000000001</v>
      </c>
      <c r="IO641" s="120">
        <v>0.32319999999999999</v>
      </c>
      <c r="IP641" s="128">
        <v>12.72</v>
      </c>
      <c r="IQ641" s="128">
        <v>8.1933000000000007</v>
      </c>
      <c r="IR641" s="120">
        <v>7.3099999999999998E-2</v>
      </c>
      <c r="IS641" s="128">
        <v>12.72</v>
      </c>
      <c r="IT641" s="128">
        <v>22.488700000000001</v>
      </c>
      <c r="IU641" s="120">
        <v>0.2631</v>
      </c>
      <c r="IV641" s="128">
        <v>12.72</v>
      </c>
      <c r="IW641" s="128">
        <v>16.625399999999999</v>
      </c>
      <c r="IX641" s="120">
        <v>7.3300000000000004E-2</v>
      </c>
      <c r="IY641" s="128">
        <v>12.72</v>
      </c>
      <c r="IZ641" s="128">
        <v>8.7238000000000007</v>
      </c>
      <c r="JA641" s="120">
        <v>0.2651</v>
      </c>
      <c r="JB641" s="128">
        <v>12.72</v>
      </c>
      <c r="JC641" s="128">
        <v>10.295500000000001</v>
      </c>
      <c r="JD641" s="120">
        <v>5.1999999999999998E-2</v>
      </c>
      <c r="JE641" s="128">
        <v>12.72</v>
      </c>
      <c r="JF641" s="128">
        <v>13.808</v>
      </c>
      <c r="JG641" s="120">
        <v>0.16919999999999999</v>
      </c>
      <c r="JH641" s="128">
        <v>12.72</v>
      </c>
      <c r="JI641" s="128">
        <v>24.508700000000001</v>
      </c>
      <c r="JJ641" s="120">
        <v>0.3135</v>
      </c>
      <c r="JK641" s="128">
        <v>12.72</v>
      </c>
      <c r="JL641" s="128">
        <v>22.9787</v>
      </c>
      <c r="JM641" s="120">
        <v>0.13850000000000001</v>
      </c>
      <c r="JN641" s="128">
        <v>12.72</v>
      </c>
      <c r="JO641" s="128">
        <v>14.4757</v>
      </c>
      <c r="JP641" s="120">
        <v>0.54079999999999995</v>
      </c>
      <c r="JQ641" s="128">
        <v>12.72</v>
      </c>
      <c r="JR641" s="128">
        <v>15.3299</v>
      </c>
      <c r="JS641" s="120">
        <v>8.1600000000000006E-2</v>
      </c>
    </row>
    <row r="642" spans="1:279" x14ac:dyDescent="0.25">
      <c r="A642" s="128">
        <v>12.74</v>
      </c>
      <c r="B642" s="128">
        <v>22.376799999999999</v>
      </c>
      <c r="C642" s="120">
        <v>0.1951</v>
      </c>
      <c r="D642" s="120">
        <v>12.74</v>
      </c>
      <c r="E642" s="120">
        <v>16.821000000000002</v>
      </c>
      <c r="F642" s="120">
        <v>0.75470000000000004</v>
      </c>
      <c r="G642" s="120">
        <v>12.74</v>
      </c>
      <c r="H642" s="120">
        <v>25.5367</v>
      </c>
      <c r="I642" s="120">
        <v>0.2525</v>
      </c>
      <c r="J642" s="120">
        <v>12.74</v>
      </c>
      <c r="K642" s="120">
        <v>20.156600000000001</v>
      </c>
      <c r="L642" s="120">
        <v>0.38500000000000001</v>
      </c>
      <c r="M642" s="120">
        <v>12.74</v>
      </c>
      <c r="N642" s="120">
        <v>28.376000000000001</v>
      </c>
      <c r="O642" s="120">
        <v>0.44330000000000003</v>
      </c>
      <c r="P642" s="120">
        <v>12.74</v>
      </c>
      <c r="Q642" s="120">
        <v>21.165500000000002</v>
      </c>
      <c r="R642" s="120">
        <v>0.218</v>
      </c>
      <c r="S642" s="120">
        <v>12.74</v>
      </c>
      <c r="T642" s="120">
        <v>28.447399999999998</v>
      </c>
      <c r="U642" s="120">
        <v>0.4047</v>
      </c>
      <c r="V642" s="120">
        <v>15.077</v>
      </c>
      <c r="W642" s="120">
        <v>22.176100000000002</v>
      </c>
      <c r="X642" s="120">
        <v>0.16209999999999999</v>
      </c>
      <c r="Y642" s="120">
        <v>12.74</v>
      </c>
      <c r="Z642" s="120">
        <v>28.224599999999999</v>
      </c>
      <c r="AA642" s="120">
        <v>0.28889999999999999</v>
      </c>
      <c r="AB642" s="120">
        <v>12.74</v>
      </c>
      <c r="AC642" s="120">
        <v>21.7547</v>
      </c>
      <c r="AD642" s="120">
        <v>0.44340000000000002</v>
      </c>
      <c r="AE642" s="120">
        <v>15.065</v>
      </c>
      <c r="AF642" s="120">
        <v>25.382899999999999</v>
      </c>
      <c r="AG642" s="120">
        <v>0.17549999999999999</v>
      </c>
      <c r="AH642" s="120">
        <v>12.74</v>
      </c>
      <c r="AI642" s="120">
        <v>25.941199999999998</v>
      </c>
      <c r="AJ642" s="120">
        <v>0.37119999999999997</v>
      </c>
      <c r="AK642" s="120">
        <v>12.74</v>
      </c>
      <c r="AL642" s="120">
        <v>25.073599999999999</v>
      </c>
      <c r="AM642" s="120">
        <v>0.39290000000000003</v>
      </c>
      <c r="AN642" s="120">
        <v>15.51</v>
      </c>
      <c r="AO642" s="120">
        <v>22.538799999999998</v>
      </c>
      <c r="AP642" s="120">
        <v>0.2296</v>
      </c>
      <c r="AT642" s="120">
        <v>12.74</v>
      </c>
      <c r="AU642" s="120">
        <v>22.0031</v>
      </c>
      <c r="AV642" s="120">
        <v>0.21679999999999999</v>
      </c>
      <c r="BO642" s="120">
        <v>12.74</v>
      </c>
      <c r="BP642" s="120">
        <v>23.591100000000001</v>
      </c>
      <c r="BQ642" s="120">
        <v>0.33789999999999998</v>
      </c>
      <c r="BR642" s="120">
        <v>12.74</v>
      </c>
      <c r="BS642" s="120">
        <v>27.7089</v>
      </c>
      <c r="BT642" s="120">
        <v>0.26390000000000002</v>
      </c>
      <c r="CA642" s="120">
        <v>12.74</v>
      </c>
      <c r="CB642" s="120">
        <v>7.8693</v>
      </c>
      <c r="CC642" s="120">
        <v>0.62760000000000005</v>
      </c>
      <c r="CD642" s="120">
        <v>12.74</v>
      </c>
      <c r="CE642" s="120">
        <v>26.588000000000001</v>
      </c>
      <c r="CF642" s="120">
        <v>0.29289999999999999</v>
      </c>
      <c r="CS642" s="120">
        <v>12.74</v>
      </c>
      <c r="CT642" s="120">
        <v>17.792300000000001</v>
      </c>
      <c r="CU642" s="120">
        <v>0.30780000000000002</v>
      </c>
      <c r="CY642" s="120">
        <v>12.74</v>
      </c>
      <c r="CZ642" s="120">
        <v>29.903300000000002</v>
      </c>
      <c r="DA642" s="120">
        <v>0.38769999999999999</v>
      </c>
      <c r="DH642" s="120">
        <v>12.74</v>
      </c>
      <c r="DI642" s="120">
        <v>5.5464000000000002</v>
      </c>
      <c r="DJ642" s="120">
        <v>0.31430000000000002</v>
      </c>
      <c r="DN642" s="120">
        <v>12.74</v>
      </c>
      <c r="DO642" s="120">
        <v>15.7849</v>
      </c>
      <c r="DP642" s="120">
        <v>0.84319999999999995</v>
      </c>
      <c r="DW642" s="120">
        <v>12.74</v>
      </c>
      <c r="DX642" s="120">
        <v>26.2224</v>
      </c>
      <c r="DY642" s="120">
        <v>0.33500000000000002</v>
      </c>
      <c r="DZ642" s="120">
        <v>12.74</v>
      </c>
      <c r="EA642" s="120">
        <v>14.6846</v>
      </c>
      <c r="EB642" s="120">
        <v>0.92500000000000004</v>
      </c>
      <c r="EL642" s="120">
        <v>12.74</v>
      </c>
      <c r="EM642" s="120">
        <v>35.074399999999997</v>
      </c>
      <c r="EN642" s="120">
        <v>0.34849999999999998</v>
      </c>
      <c r="EO642" s="120">
        <v>12.74</v>
      </c>
      <c r="EP642" s="120">
        <v>33.306100000000001</v>
      </c>
      <c r="EQ642" s="120">
        <v>0.56140000000000001</v>
      </c>
      <c r="EU642" s="120">
        <v>12.74</v>
      </c>
      <c r="EV642" s="120">
        <v>40.6875</v>
      </c>
      <c r="EW642" s="120">
        <v>0.34449999999999997</v>
      </c>
      <c r="EX642" s="120">
        <v>12.74</v>
      </c>
      <c r="EY642" s="120">
        <v>24.485800000000001</v>
      </c>
      <c r="EZ642" s="120">
        <v>0.36349999999999999</v>
      </c>
      <c r="FM642" s="120">
        <v>12.74</v>
      </c>
      <c r="FN642" s="120">
        <v>26.305</v>
      </c>
      <c r="FO642" s="120">
        <v>0.24390000000000001</v>
      </c>
      <c r="FP642" s="120">
        <v>12.74</v>
      </c>
      <c r="FQ642" s="120">
        <v>36.240299999999998</v>
      </c>
      <c r="FR642" s="120">
        <v>0.27410000000000001</v>
      </c>
      <c r="FV642" s="120">
        <v>12.74</v>
      </c>
      <c r="FW642" s="120">
        <v>24.9589</v>
      </c>
      <c r="FX642" s="120">
        <v>0.24260000000000001</v>
      </c>
      <c r="FY642" s="120">
        <v>12.74</v>
      </c>
      <c r="FZ642" s="120">
        <v>21.964500000000001</v>
      </c>
      <c r="GA642" s="120">
        <v>0.57550000000000001</v>
      </c>
      <c r="GE642" s="120">
        <v>12.74</v>
      </c>
      <c r="GF642" s="120">
        <v>25.0319</v>
      </c>
      <c r="GG642" s="120">
        <v>0.2334</v>
      </c>
      <c r="GH642" s="120">
        <v>12.74</v>
      </c>
      <c r="GI642" s="120">
        <v>25.202500000000001</v>
      </c>
      <c r="GJ642" s="120">
        <v>0.21210000000000001</v>
      </c>
      <c r="GK642" s="120">
        <v>12.74</v>
      </c>
      <c r="GL642" s="120">
        <v>24.434999999999999</v>
      </c>
      <c r="GM642" s="120">
        <v>0.41170000000000001</v>
      </c>
      <c r="GN642" s="120">
        <v>12.74</v>
      </c>
      <c r="GO642" s="120">
        <v>17.519600000000001</v>
      </c>
      <c r="GP642" s="120">
        <v>0.91149999999999998</v>
      </c>
      <c r="GW642" s="120">
        <v>12.74</v>
      </c>
      <c r="GX642" s="120">
        <v>27.930700000000002</v>
      </c>
      <c r="GY642" s="120">
        <v>0.54049999999999998</v>
      </c>
      <c r="GZ642" s="120">
        <v>12.74</v>
      </c>
      <c r="HA642" s="120">
        <v>21.9953</v>
      </c>
      <c r="HB642" s="120">
        <v>0.39750000000000002</v>
      </c>
      <c r="HF642" s="120">
        <v>12.74</v>
      </c>
      <c r="HG642" s="120">
        <v>29.274000000000001</v>
      </c>
      <c r="HH642" s="120">
        <v>0.54010000000000002</v>
      </c>
      <c r="HO642" s="120">
        <v>12.74</v>
      </c>
      <c r="HP642" s="120">
        <v>47.621400000000001</v>
      </c>
      <c r="HQ642" s="120">
        <v>0.62250000000000005</v>
      </c>
      <c r="HR642" s="120">
        <v>12.74</v>
      </c>
      <c r="HS642" s="120">
        <v>33.896599999999999</v>
      </c>
      <c r="HT642" s="120">
        <v>0.52180000000000004</v>
      </c>
      <c r="HX642" s="128">
        <v>12.74</v>
      </c>
      <c r="HY642" s="128">
        <v>22.545999999999999</v>
      </c>
      <c r="HZ642" s="120">
        <v>0.12130000000000001</v>
      </c>
      <c r="IA642" s="128">
        <v>12.74</v>
      </c>
      <c r="IB642" s="128">
        <v>19.3613</v>
      </c>
      <c r="IC642" s="120">
        <v>0.1472</v>
      </c>
      <c r="ID642" s="128">
        <v>12.74</v>
      </c>
      <c r="IE642" s="128">
        <v>22.7241</v>
      </c>
      <c r="IF642" s="120">
        <v>0.12690000000000001</v>
      </c>
      <c r="IG642" s="128">
        <v>12.74</v>
      </c>
      <c r="IH642" s="128">
        <v>26.1494</v>
      </c>
      <c r="II642" s="120">
        <v>0.13420000000000001</v>
      </c>
      <c r="IJ642" s="128">
        <v>12.74</v>
      </c>
      <c r="IK642" s="128">
        <v>21.357900000000001</v>
      </c>
      <c r="IL642" s="120">
        <v>0.2011</v>
      </c>
      <c r="IM642" s="128">
        <v>12.74</v>
      </c>
      <c r="IN642" s="128">
        <v>13.1717</v>
      </c>
      <c r="IO642" s="120">
        <v>0.29039999999999999</v>
      </c>
      <c r="IP642" s="128">
        <v>12.74</v>
      </c>
      <c r="IQ642" s="128">
        <v>8.0207999999999995</v>
      </c>
      <c r="IR642" s="120">
        <v>6.3200000000000006E-2</v>
      </c>
      <c r="IS642" s="128">
        <v>12.74</v>
      </c>
      <c r="IT642" s="128">
        <v>20.977</v>
      </c>
      <c r="IU642" s="120">
        <v>0.24510000000000001</v>
      </c>
      <c r="IV642" s="128">
        <v>12.74</v>
      </c>
      <c r="IW642" s="128">
        <v>16.710799999999999</v>
      </c>
      <c r="IX642" s="120">
        <v>7.4899999999999994E-2</v>
      </c>
      <c r="IY642" s="128">
        <v>12.74</v>
      </c>
      <c r="IZ642" s="128">
        <v>8.2064000000000004</v>
      </c>
      <c r="JA642" s="120">
        <v>0.2883</v>
      </c>
      <c r="JB642" s="128">
        <v>12.74</v>
      </c>
      <c r="JC642" s="128">
        <v>10.184799999999999</v>
      </c>
      <c r="JD642" s="120">
        <v>5.04E-2</v>
      </c>
      <c r="JE642" s="128">
        <v>12.74</v>
      </c>
      <c r="JF642" s="128">
        <v>14.089600000000001</v>
      </c>
      <c r="JG642" s="120">
        <v>0.17549999999999999</v>
      </c>
      <c r="JH642" s="128">
        <v>12.74</v>
      </c>
      <c r="JI642" s="128">
        <v>24.4649</v>
      </c>
      <c r="JJ642" s="120">
        <v>0.29720000000000002</v>
      </c>
      <c r="JK642" s="128">
        <v>12.74</v>
      </c>
      <c r="JL642" s="128">
        <v>22.568899999999999</v>
      </c>
      <c r="JM642" s="120">
        <v>0.1295</v>
      </c>
      <c r="JN642" s="128">
        <v>12.74</v>
      </c>
      <c r="JO642" s="128">
        <v>15.245900000000001</v>
      </c>
      <c r="JP642" s="120">
        <v>0.56489999999999996</v>
      </c>
      <c r="JQ642" s="128">
        <v>12.74</v>
      </c>
      <c r="JR642" s="128">
        <v>15.459300000000001</v>
      </c>
      <c r="JS642" s="120">
        <v>8.2299999999999998E-2</v>
      </c>
    </row>
    <row r="643" spans="1:279" x14ac:dyDescent="0.25">
      <c r="A643" s="128">
        <v>12.76</v>
      </c>
      <c r="B643" s="128">
        <v>22.400200000000002</v>
      </c>
      <c r="C643" s="120">
        <v>0.19420000000000001</v>
      </c>
      <c r="D643" s="120">
        <v>12.76</v>
      </c>
      <c r="E643" s="120">
        <v>15.605399999999999</v>
      </c>
      <c r="F643" s="120">
        <v>0.78790000000000004</v>
      </c>
      <c r="G643" s="120">
        <v>12.76</v>
      </c>
      <c r="H643" s="120">
        <v>25.366900000000001</v>
      </c>
      <c r="I643" s="120">
        <v>0.25280000000000002</v>
      </c>
      <c r="J643" s="120">
        <v>12.76</v>
      </c>
      <c r="K643" s="120">
        <v>20.321400000000001</v>
      </c>
      <c r="L643" s="120">
        <v>0.40400000000000003</v>
      </c>
      <c r="M643" s="120">
        <v>12.76</v>
      </c>
      <c r="N643" s="120">
        <v>27.962900000000001</v>
      </c>
      <c r="O643" s="120">
        <v>0.44690000000000002</v>
      </c>
      <c r="P643" s="120">
        <v>12.76</v>
      </c>
      <c r="Q643" s="120">
        <v>21.083600000000001</v>
      </c>
      <c r="R643" s="120">
        <v>0.20399999999999999</v>
      </c>
      <c r="S643" s="120">
        <v>12.76</v>
      </c>
      <c r="T643" s="120">
        <v>29.2836</v>
      </c>
      <c r="U643" s="120">
        <v>0.41820000000000002</v>
      </c>
      <c r="V643" s="120">
        <v>15.097</v>
      </c>
      <c r="W643" s="120">
        <v>21.6342</v>
      </c>
      <c r="X643" s="120">
        <v>0.1512</v>
      </c>
      <c r="Y643" s="120">
        <v>12.76</v>
      </c>
      <c r="Z643" s="120">
        <v>28.192799999999998</v>
      </c>
      <c r="AA643" s="120">
        <v>0.29310000000000003</v>
      </c>
      <c r="AB643" s="120">
        <v>12.76</v>
      </c>
      <c r="AC643" s="120">
        <v>21.231999999999999</v>
      </c>
      <c r="AD643" s="120">
        <v>0.48570000000000002</v>
      </c>
      <c r="AE643" s="120">
        <v>15.085000000000001</v>
      </c>
      <c r="AF643" s="120">
        <v>25.9617</v>
      </c>
      <c r="AG643" s="120">
        <v>0.17469999999999999</v>
      </c>
      <c r="AH643" s="120">
        <v>12.76</v>
      </c>
      <c r="AI643" s="120">
        <v>25.772200000000002</v>
      </c>
      <c r="AJ643" s="120">
        <v>0.3695</v>
      </c>
      <c r="AK643" s="120">
        <v>12.76</v>
      </c>
      <c r="AL643" s="120">
        <v>25.135000000000002</v>
      </c>
      <c r="AM643" s="120">
        <v>0.3977</v>
      </c>
      <c r="AN643" s="120">
        <v>15.53</v>
      </c>
      <c r="AO643" s="120">
        <v>23.339200000000002</v>
      </c>
      <c r="AP643" s="120">
        <v>0.14910000000000001</v>
      </c>
      <c r="AT643" s="120">
        <v>12.76</v>
      </c>
      <c r="AU643" s="120">
        <v>21.880800000000001</v>
      </c>
      <c r="AV643" s="120">
        <v>0.26960000000000001</v>
      </c>
      <c r="BO643" s="120">
        <v>12.76</v>
      </c>
      <c r="BP643" s="120">
        <v>23.62</v>
      </c>
      <c r="BQ643" s="120">
        <v>0.34320000000000001</v>
      </c>
      <c r="BR643" s="120">
        <v>12.76</v>
      </c>
      <c r="BS643" s="120">
        <v>28.199400000000001</v>
      </c>
      <c r="BT643" s="120">
        <v>0.28070000000000001</v>
      </c>
      <c r="CA643" s="120">
        <v>12.76</v>
      </c>
      <c r="CB643" s="120">
        <v>7.5080999999999998</v>
      </c>
      <c r="CC643" s="120">
        <v>0.69199999999999995</v>
      </c>
      <c r="CD643" s="120">
        <v>12.76</v>
      </c>
      <c r="CE643" s="120">
        <v>26.511399999999998</v>
      </c>
      <c r="CF643" s="120">
        <v>0.28199999999999997</v>
      </c>
      <c r="CS643" s="120">
        <v>12.76</v>
      </c>
      <c r="CT643" s="120">
        <v>17.519600000000001</v>
      </c>
      <c r="CU643" s="120">
        <v>0.30730000000000002</v>
      </c>
      <c r="CY643" s="120">
        <v>12.76</v>
      </c>
      <c r="CZ643" s="120">
        <v>29.904199999999999</v>
      </c>
      <c r="DA643" s="120">
        <v>0.40610000000000002</v>
      </c>
      <c r="DH643" s="120">
        <v>12.76</v>
      </c>
      <c r="DI643" s="120">
        <v>8.9039000000000001</v>
      </c>
      <c r="DJ643" s="120">
        <v>0.34429999999999999</v>
      </c>
      <c r="DN643" s="120">
        <v>12.76</v>
      </c>
      <c r="DO643" s="120">
        <v>15.5794</v>
      </c>
      <c r="DP643" s="120">
        <v>0.86160000000000003</v>
      </c>
      <c r="DW643" s="120">
        <v>12.76</v>
      </c>
      <c r="DX643" s="120">
        <v>26.840399999999999</v>
      </c>
      <c r="DY643" s="120">
        <v>0.27150000000000002</v>
      </c>
      <c r="DZ643" s="120">
        <v>12.76</v>
      </c>
      <c r="EA643" s="120">
        <v>15.5938</v>
      </c>
      <c r="EB643" s="120">
        <v>0.92510000000000003</v>
      </c>
      <c r="EL643" s="120">
        <v>12.76</v>
      </c>
      <c r="EM643" s="120">
        <v>34.458100000000002</v>
      </c>
      <c r="EN643" s="120">
        <v>0.36209999999999998</v>
      </c>
      <c r="EO643" s="120">
        <v>12.76</v>
      </c>
      <c r="EP643" s="120">
        <v>31.4726</v>
      </c>
      <c r="EQ643" s="120">
        <v>0.61109999999999998</v>
      </c>
      <c r="EU643" s="120">
        <v>12.76</v>
      </c>
      <c r="EV643" s="120">
        <v>39.414400000000001</v>
      </c>
      <c r="EW643" s="120">
        <v>0.34599999999999997</v>
      </c>
      <c r="EX643" s="120">
        <v>12.76</v>
      </c>
      <c r="EY643" s="120">
        <v>25.015499999999999</v>
      </c>
      <c r="EZ643" s="120">
        <v>0.37</v>
      </c>
      <c r="FM643" s="120">
        <v>12.76</v>
      </c>
      <c r="FN643" s="120">
        <v>25.9345</v>
      </c>
      <c r="FO643" s="120">
        <v>0.24110000000000001</v>
      </c>
      <c r="FP643" s="120">
        <v>12.76</v>
      </c>
      <c r="FQ643" s="120">
        <v>36.101900000000001</v>
      </c>
      <c r="FR643" s="120">
        <v>0.28239999999999998</v>
      </c>
      <c r="FV643" s="120">
        <v>12.76</v>
      </c>
      <c r="FW643" s="120">
        <v>24.825399999999998</v>
      </c>
      <c r="FX643" s="120">
        <v>0.2424</v>
      </c>
      <c r="FY643" s="120">
        <v>12.76</v>
      </c>
      <c r="FZ643" s="120">
        <v>22.023700000000002</v>
      </c>
      <c r="GA643" s="120">
        <v>0.6361</v>
      </c>
      <c r="GE643" s="120">
        <v>12.76</v>
      </c>
      <c r="GF643" s="120">
        <v>25.286999999999999</v>
      </c>
      <c r="GG643" s="120">
        <v>0.23400000000000001</v>
      </c>
      <c r="GH643" s="120">
        <v>12.76</v>
      </c>
      <c r="GI643" s="120">
        <v>25.2742</v>
      </c>
      <c r="GJ643" s="120">
        <v>0.2135</v>
      </c>
      <c r="GK643" s="120">
        <v>12.76</v>
      </c>
      <c r="GL643" s="120">
        <v>24.4879</v>
      </c>
      <c r="GM643" s="120">
        <v>0.41839999999999999</v>
      </c>
      <c r="GN643" s="120">
        <v>12.76</v>
      </c>
      <c r="GO643" s="120">
        <v>25.159400000000002</v>
      </c>
      <c r="GP643" s="120">
        <v>0.9546</v>
      </c>
      <c r="GW643" s="120">
        <v>12.76</v>
      </c>
      <c r="GX643" s="120">
        <v>28.068999999999999</v>
      </c>
      <c r="GY643" s="120">
        <v>0.53500000000000003</v>
      </c>
      <c r="GZ643" s="120">
        <v>12.76</v>
      </c>
      <c r="HA643" s="120">
        <v>22.752700000000001</v>
      </c>
      <c r="HB643" s="120">
        <v>0.40050000000000002</v>
      </c>
      <c r="HF643" s="120">
        <v>12.76</v>
      </c>
      <c r="HG643" s="120">
        <v>29.0228</v>
      </c>
      <c r="HH643" s="120">
        <v>0.52639999999999998</v>
      </c>
      <c r="HO643" s="120">
        <v>12.76</v>
      </c>
      <c r="HP643" s="120">
        <v>47.564900000000002</v>
      </c>
      <c r="HQ643" s="120">
        <v>0.61060000000000003</v>
      </c>
      <c r="HR643" s="120">
        <v>12.76</v>
      </c>
      <c r="HS643" s="120">
        <v>35.254800000000003</v>
      </c>
      <c r="HT643" s="120">
        <v>0.53290000000000004</v>
      </c>
      <c r="HX643" s="128">
        <v>12.76</v>
      </c>
      <c r="HY643" s="128">
        <v>22.878499999999999</v>
      </c>
      <c r="HZ643" s="120">
        <v>0.12709999999999999</v>
      </c>
      <c r="IA643" s="128">
        <v>12.76</v>
      </c>
      <c r="IB643" s="128">
        <v>19.079999999999998</v>
      </c>
      <c r="IC643" s="120">
        <v>0.14680000000000001</v>
      </c>
      <c r="ID643" s="128">
        <v>12.76</v>
      </c>
      <c r="IE643" s="128">
        <v>22.782399999999999</v>
      </c>
      <c r="IF643" s="120">
        <v>0.12720000000000001</v>
      </c>
      <c r="IG643" s="128">
        <v>12.76</v>
      </c>
      <c r="IH643" s="128">
        <v>25.104500000000002</v>
      </c>
      <c r="II643" s="120">
        <v>0.13439999999999999</v>
      </c>
      <c r="IJ643" s="128">
        <v>12.76</v>
      </c>
      <c r="IK643" s="128">
        <v>23.657299999999999</v>
      </c>
      <c r="IL643" s="120">
        <v>0.1573</v>
      </c>
      <c r="IM643" s="128">
        <v>12.76</v>
      </c>
      <c r="IN643" s="128">
        <v>16.250699999999998</v>
      </c>
      <c r="IO643" s="120">
        <v>0.25979999999999998</v>
      </c>
      <c r="IP643" s="128">
        <v>12.76</v>
      </c>
      <c r="IQ643" s="128">
        <v>7.7047999999999996</v>
      </c>
      <c r="IR643" s="120">
        <v>6.6500000000000004E-2</v>
      </c>
      <c r="IS643" s="128">
        <v>12.76</v>
      </c>
      <c r="IT643" s="128">
        <v>19.889900000000001</v>
      </c>
      <c r="IU643" s="120">
        <v>0.21260000000000001</v>
      </c>
      <c r="IV643" s="128">
        <v>12.76</v>
      </c>
      <c r="IW643" s="128">
        <v>16.327200000000001</v>
      </c>
      <c r="IX643" s="120">
        <v>7.7399999999999997E-2</v>
      </c>
      <c r="IY643" s="128">
        <v>12.76</v>
      </c>
      <c r="IZ643" s="128">
        <v>7.3250000000000002</v>
      </c>
      <c r="JA643" s="120">
        <v>0.31950000000000001</v>
      </c>
      <c r="JB643" s="128">
        <v>12.76</v>
      </c>
      <c r="JC643" s="128">
        <v>10.0381</v>
      </c>
      <c r="JD643" s="120">
        <v>4.9200000000000001E-2</v>
      </c>
      <c r="JE643" s="128">
        <v>12.76</v>
      </c>
      <c r="JF643" s="128">
        <v>14.644</v>
      </c>
      <c r="JG643" s="120">
        <v>0.1953</v>
      </c>
      <c r="JH643" s="128">
        <v>12.76</v>
      </c>
      <c r="JI643" s="128">
        <v>24.664200000000001</v>
      </c>
      <c r="JJ643" s="120">
        <v>0.28210000000000002</v>
      </c>
      <c r="JK643" s="128">
        <v>12.76</v>
      </c>
      <c r="JL643" s="128">
        <v>22.2012</v>
      </c>
      <c r="JM643" s="120">
        <v>0.127</v>
      </c>
      <c r="JN643" s="128">
        <v>12.76</v>
      </c>
      <c r="JO643" s="128">
        <v>15.1381</v>
      </c>
      <c r="JP643" s="120">
        <v>0.56930000000000003</v>
      </c>
      <c r="JQ643" s="128">
        <v>12.76</v>
      </c>
      <c r="JR643" s="128">
        <v>15.614800000000001</v>
      </c>
      <c r="JS643" s="120">
        <v>8.2299999999999998E-2</v>
      </c>
    </row>
    <row r="644" spans="1:279" x14ac:dyDescent="0.25">
      <c r="A644" s="128">
        <v>12.78</v>
      </c>
      <c r="B644" s="128">
        <v>22.3489</v>
      </c>
      <c r="C644" s="120">
        <v>0.1918</v>
      </c>
      <c r="D644" s="120">
        <v>12.78</v>
      </c>
      <c r="E644" s="120">
        <v>14.3621</v>
      </c>
      <c r="F644" s="120">
        <v>0.78639999999999999</v>
      </c>
      <c r="G644" s="120">
        <v>12.78</v>
      </c>
      <c r="H644" s="120">
        <v>25.3767</v>
      </c>
      <c r="I644" s="120">
        <v>0.2286</v>
      </c>
      <c r="J644" s="120">
        <v>12.78</v>
      </c>
      <c r="K644" s="120">
        <v>20.972999999999999</v>
      </c>
      <c r="L644" s="120">
        <v>0.41610000000000003</v>
      </c>
      <c r="M644" s="120">
        <v>12.78</v>
      </c>
      <c r="N644" s="120">
        <v>27.373999999999999</v>
      </c>
      <c r="O644" s="120">
        <v>0.43490000000000001</v>
      </c>
      <c r="P644" s="120">
        <v>12.78</v>
      </c>
      <c r="Q644" s="120">
        <v>21.0427</v>
      </c>
      <c r="R644" s="120">
        <v>0.20280000000000001</v>
      </c>
      <c r="S644" s="120">
        <v>12.78</v>
      </c>
      <c r="T644" s="120">
        <v>29.887699999999999</v>
      </c>
      <c r="U644" s="120">
        <v>0.43440000000000001</v>
      </c>
      <c r="V644" s="120">
        <v>15.117000000000001</v>
      </c>
      <c r="W644" s="120">
        <v>21.494199999999999</v>
      </c>
      <c r="X644" s="120">
        <v>0.14099999999999999</v>
      </c>
      <c r="Y644" s="120">
        <v>12.78</v>
      </c>
      <c r="Z644" s="120">
        <v>28.483699999999999</v>
      </c>
      <c r="AA644" s="120">
        <v>0.29299999999999998</v>
      </c>
      <c r="AB644" s="120">
        <v>12.78</v>
      </c>
      <c r="AC644" s="120">
        <v>20.697500000000002</v>
      </c>
      <c r="AD644" s="120">
        <v>0.52259999999999995</v>
      </c>
      <c r="AE644" s="120">
        <v>15.105</v>
      </c>
      <c r="AF644" s="120">
        <v>26.3522</v>
      </c>
      <c r="AG644" s="120">
        <v>0.1764</v>
      </c>
      <c r="AH644" s="120">
        <v>12.78</v>
      </c>
      <c r="AI644" s="120">
        <v>25.5167</v>
      </c>
      <c r="AJ644" s="120">
        <v>0.36259999999999998</v>
      </c>
      <c r="AK644" s="120">
        <v>12.78</v>
      </c>
      <c r="AL644" s="120">
        <v>25.228999999999999</v>
      </c>
      <c r="AM644" s="120">
        <v>0.40699999999999997</v>
      </c>
      <c r="AN644" s="120">
        <v>15.55</v>
      </c>
      <c r="AO644" s="120">
        <v>23.360299999999999</v>
      </c>
      <c r="AP644" s="120">
        <v>6.8599999999999994E-2</v>
      </c>
      <c r="AT644" s="120">
        <v>12.78</v>
      </c>
      <c r="AU644" s="120">
        <v>22.2395</v>
      </c>
      <c r="AV644" s="120">
        <v>0.34039999999999998</v>
      </c>
      <c r="BO644" s="120">
        <v>12.78</v>
      </c>
      <c r="BP644" s="120">
        <v>23.520099999999999</v>
      </c>
      <c r="BQ644" s="120">
        <v>0.34389999999999998</v>
      </c>
      <c r="BR644" s="120">
        <v>12.78</v>
      </c>
      <c r="BS644" s="120">
        <v>28.595700000000001</v>
      </c>
      <c r="BT644" s="120">
        <v>0.3019</v>
      </c>
      <c r="CA644" s="120">
        <v>12.78</v>
      </c>
      <c r="CB644" s="120">
        <v>7.3338999999999999</v>
      </c>
      <c r="CC644" s="120">
        <v>0.62429999999999997</v>
      </c>
      <c r="CD644" s="120">
        <v>12.78</v>
      </c>
      <c r="CE644" s="120">
        <v>26.140699999999999</v>
      </c>
      <c r="CF644" s="120">
        <v>0.2742</v>
      </c>
      <c r="CS644" s="120">
        <v>12.78</v>
      </c>
      <c r="CT644" s="120">
        <v>17.256799999999998</v>
      </c>
      <c r="CU644" s="120">
        <v>0.29899999999999999</v>
      </c>
      <c r="CY644" s="120">
        <v>12.78</v>
      </c>
      <c r="CZ644" s="120">
        <v>30.141300000000001</v>
      </c>
      <c r="DA644" s="120">
        <v>0.41199999999999998</v>
      </c>
      <c r="DH644" s="120">
        <v>12.78</v>
      </c>
      <c r="DI644" s="120">
        <v>10.566700000000001</v>
      </c>
      <c r="DJ644" s="120">
        <v>0.3795</v>
      </c>
      <c r="DN644" s="120">
        <v>12.78</v>
      </c>
      <c r="DO644" s="120">
        <v>14.7301</v>
      </c>
      <c r="DP644" s="120">
        <v>0.83760000000000001</v>
      </c>
      <c r="DW644" s="120">
        <v>12.78</v>
      </c>
      <c r="DX644" s="120">
        <v>27.211300000000001</v>
      </c>
      <c r="DY644" s="120">
        <v>0.2475</v>
      </c>
      <c r="DZ644" s="120">
        <v>12.78</v>
      </c>
      <c r="EA644" s="120">
        <v>15.5802</v>
      </c>
      <c r="EB644" s="120">
        <v>0.90880000000000005</v>
      </c>
      <c r="EL644" s="120">
        <v>12.78</v>
      </c>
      <c r="EM644" s="120">
        <v>33.637799999999999</v>
      </c>
      <c r="EN644" s="120">
        <v>0.36659999999999998</v>
      </c>
      <c r="EO644" s="120">
        <v>12.78</v>
      </c>
      <c r="EP644" s="120">
        <v>31.216799999999999</v>
      </c>
      <c r="EQ644" s="120">
        <v>0.6583</v>
      </c>
      <c r="EU644" s="120">
        <v>12.78</v>
      </c>
      <c r="EV644" s="120">
        <v>38.411700000000003</v>
      </c>
      <c r="EW644" s="120">
        <v>0.33410000000000001</v>
      </c>
      <c r="EX644" s="120">
        <v>12.78</v>
      </c>
      <c r="EY644" s="120">
        <v>25.626200000000001</v>
      </c>
      <c r="EZ644" s="120">
        <v>0.3604</v>
      </c>
      <c r="FM644" s="120">
        <v>12.78</v>
      </c>
      <c r="FN644" s="120">
        <v>25.649799999999999</v>
      </c>
      <c r="FO644" s="120">
        <v>0.2387</v>
      </c>
      <c r="FP644" s="120">
        <v>12.78</v>
      </c>
      <c r="FQ644" s="120">
        <v>35.545099999999998</v>
      </c>
      <c r="FR644" s="120">
        <v>0.28749999999999998</v>
      </c>
      <c r="FV644" s="120">
        <v>12.78</v>
      </c>
      <c r="FW644" s="120">
        <v>25.078499999999998</v>
      </c>
      <c r="FX644" s="120">
        <v>0.24540000000000001</v>
      </c>
      <c r="FY644" s="120">
        <v>12.78</v>
      </c>
      <c r="FZ644" s="120">
        <v>21.761500000000002</v>
      </c>
      <c r="GA644" s="120">
        <v>0.66259999999999997</v>
      </c>
      <c r="GE644" s="120">
        <v>12.78</v>
      </c>
      <c r="GF644" s="120">
        <v>25.533000000000001</v>
      </c>
      <c r="GG644" s="120">
        <v>0.23760000000000001</v>
      </c>
      <c r="GH644" s="120">
        <v>12.78</v>
      </c>
      <c r="GI644" s="120">
        <v>25.772300000000001</v>
      </c>
      <c r="GJ644" s="120">
        <v>0.21240000000000001</v>
      </c>
      <c r="GK644" s="120">
        <v>12.78</v>
      </c>
      <c r="GL644" s="120">
        <v>24.688800000000001</v>
      </c>
      <c r="GM644" s="120">
        <v>0.4264</v>
      </c>
      <c r="GN644" s="120">
        <v>12.78</v>
      </c>
      <c r="GO644" s="120">
        <v>29.686299999999999</v>
      </c>
      <c r="GP644" s="120">
        <v>0.86339999999999995</v>
      </c>
      <c r="GW644" s="120">
        <v>12.78</v>
      </c>
      <c r="GX644" s="120">
        <v>28.249700000000001</v>
      </c>
      <c r="GY644" s="120">
        <v>0.52190000000000003</v>
      </c>
      <c r="GZ644" s="120">
        <v>12.78</v>
      </c>
      <c r="HA644" s="120">
        <v>23.095199999999998</v>
      </c>
      <c r="HB644" s="120">
        <v>0.42780000000000001</v>
      </c>
      <c r="HF644" s="120">
        <v>12.78</v>
      </c>
      <c r="HG644" s="120">
        <v>28.858499999999999</v>
      </c>
      <c r="HH644" s="120">
        <v>0.51490000000000002</v>
      </c>
      <c r="HO644" s="120">
        <v>12.78</v>
      </c>
      <c r="HP644" s="120">
        <v>46.410299999999999</v>
      </c>
      <c r="HQ644" s="120">
        <v>0.6139</v>
      </c>
      <c r="HR644" s="120">
        <v>12.78</v>
      </c>
      <c r="HS644" s="120">
        <v>36.742800000000003</v>
      </c>
      <c r="HT644" s="120">
        <v>0.54059999999999997</v>
      </c>
      <c r="HX644" s="128">
        <v>12.78</v>
      </c>
      <c r="HY644" s="128">
        <v>23.1065</v>
      </c>
      <c r="HZ644" s="120">
        <v>0.13469999999999999</v>
      </c>
      <c r="IA644" s="128">
        <v>12.78</v>
      </c>
      <c r="IB644" s="128">
        <v>18.8095</v>
      </c>
      <c r="IC644" s="120">
        <v>0.15010000000000001</v>
      </c>
      <c r="ID644" s="128">
        <v>12.78</v>
      </c>
      <c r="IE644" s="128">
        <v>22.831399999999999</v>
      </c>
      <c r="IF644" s="120">
        <v>0.12759999999999999</v>
      </c>
      <c r="IG644" s="128">
        <v>12.78</v>
      </c>
      <c r="IH644" s="128">
        <v>24.785799999999998</v>
      </c>
      <c r="II644" s="120">
        <v>0.13450000000000001</v>
      </c>
      <c r="IJ644" s="128">
        <v>12.78</v>
      </c>
      <c r="IK644" s="128">
        <v>25.0474</v>
      </c>
      <c r="IL644" s="120">
        <v>0.13150000000000001</v>
      </c>
      <c r="IM644" s="128">
        <v>12.78</v>
      </c>
      <c r="IN644" s="128">
        <v>19.135300000000001</v>
      </c>
      <c r="IO644" s="120">
        <v>0.22009999999999999</v>
      </c>
      <c r="IP644" s="128">
        <v>12.78</v>
      </c>
      <c r="IQ644" s="128">
        <v>7.6722000000000001</v>
      </c>
      <c r="IR644" s="120">
        <v>6.0900000000000003E-2</v>
      </c>
      <c r="IS644" s="128">
        <v>12.78</v>
      </c>
      <c r="IT644" s="128">
        <v>19.18</v>
      </c>
      <c r="IU644" s="120">
        <v>0.1792</v>
      </c>
      <c r="IV644" s="128">
        <v>12.78</v>
      </c>
      <c r="IW644" s="128">
        <v>16.035399999999999</v>
      </c>
      <c r="IX644" s="120">
        <v>7.9500000000000001E-2</v>
      </c>
      <c r="IY644" s="128">
        <v>12.78</v>
      </c>
      <c r="IZ644" s="128">
        <v>6.6997999999999998</v>
      </c>
      <c r="JA644" s="120">
        <v>0.34289999999999998</v>
      </c>
      <c r="JB644" s="128">
        <v>12.78</v>
      </c>
      <c r="JC644" s="128">
        <v>9.8754000000000008</v>
      </c>
      <c r="JD644" s="120">
        <v>4.7399999999999998E-2</v>
      </c>
      <c r="JE644" s="128">
        <v>12.78</v>
      </c>
      <c r="JF644" s="128">
        <v>15.7553</v>
      </c>
      <c r="JG644" s="120">
        <v>0.2049</v>
      </c>
      <c r="JH644" s="128">
        <v>12.78</v>
      </c>
      <c r="JI644" s="128">
        <v>24.950399999999998</v>
      </c>
      <c r="JJ644" s="120">
        <v>0.27560000000000001</v>
      </c>
      <c r="JK644" s="128">
        <v>12.78</v>
      </c>
      <c r="JL644" s="128">
        <v>21.969100000000001</v>
      </c>
      <c r="JM644" s="120">
        <v>0.1242</v>
      </c>
      <c r="JN644" s="128">
        <v>12.78</v>
      </c>
      <c r="JO644" s="128">
        <v>13.988</v>
      </c>
      <c r="JP644" s="120">
        <v>0.52829999999999999</v>
      </c>
      <c r="JQ644" s="128">
        <v>12.78</v>
      </c>
      <c r="JR644" s="128">
        <v>15.770799999999999</v>
      </c>
      <c r="JS644" s="120">
        <v>8.2900000000000001E-2</v>
      </c>
    </row>
    <row r="645" spans="1:279" x14ac:dyDescent="0.25">
      <c r="A645" s="128">
        <v>12.8</v>
      </c>
      <c r="B645" s="128">
        <v>22.090299999999999</v>
      </c>
      <c r="C645" s="120">
        <v>0.192</v>
      </c>
      <c r="D645" s="120">
        <v>12.8</v>
      </c>
      <c r="E645" s="120">
        <v>13.598000000000001</v>
      </c>
      <c r="F645" s="120">
        <v>0.74060000000000004</v>
      </c>
      <c r="G645" s="120">
        <v>12.8</v>
      </c>
      <c r="H645" s="120">
        <v>25.470400000000001</v>
      </c>
      <c r="I645" s="120">
        <v>0.1996</v>
      </c>
      <c r="J645" s="120">
        <v>12.8</v>
      </c>
      <c r="K645" s="120">
        <v>21.6023</v>
      </c>
      <c r="L645" s="120">
        <v>0.39589999999999997</v>
      </c>
      <c r="M645" s="120">
        <v>12.8</v>
      </c>
      <c r="N645" s="120">
        <v>26.9999</v>
      </c>
      <c r="O645" s="120">
        <v>0.42820000000000003</v>
      </c>
      <c r="P645" s="120">
        <v>12.8</v>
      </c>
      <c r="Q645" s="120">
        <v>21.051600000000001</v>
      </c>
      <c r="R645" s="120">
        <v>0.2059</v>
      </c>
      <c r="S645" s="120">
        <v>12.8</v>
      </c>
      <c r="T645" s="120">
        <v>30.462800000000001</v>
      </c>
      <c r="U645" s="120">
        <v>0.4264</v>
      </c>
      <c r="V645" s="120">
        <v>15.137</v>
      </c>
      <c r="W645" s="120">
        <v>21.3873</v>
      </c>
      <c r="X645" s="120">
        <v>0.1469</v>
      </c>
      <c r="Y645" s="120">
        <v>12.8</v>
      </c>
      <c r="Z645" s="120">
        <v>28.736799999999999</v>
      </c>
      <c r="AA645" s="120">
        <v>0.29260000000000003</v>
      </c>
      <c r="AB645" s="120">
        <v>12.8</v>
      </c>
      <c r="AC645" s="120">
        <v>20.246700000000001</v>
      </c>
      <c r="AD645" s="120">
        <v>0.56059999999999999</v>
      </c>
      <c r="AE645" s="120">
        <v>15.125</v>
      </c>
      <c r="AF645" s="120">
        <v>26.586099999999998</v>
      </c>
      <c r="AG645" s="120">
        <v>0.17899999999999999</v>
      </c>
      <c r="AH645" s="120">
        <v>12.8</v>
      </c>
      <c r="AI645" s="120">
        <v>25.340399999999999</v>
      </c>
      <c r="AJ645" s="120">
        <v>0.35909999999999997</v>
      </c>
      <c r="AK645" s="120">
        <v>12.8</v>
      </c>
      <c r="AL645" s="120">
        <v>25.361999999999998</v>
      </c>
      <c r="AM645" s="120">
        <v>0.41839999999999999</v>
      </c>
      <c r="AN645" s="120">
        <v>15.57</v>
      </c>
      <c r="AO645" s="120">
        <v>23.384699999999999</v>
      </c>
      <c r="AP645" s="120">
        <v>3.0499999999999999E-2</v>
      </c>
      <c r="AT645" s="120">
        <v>12.8</v>
      </c>
      <c r="AU645" s="120">
        <v>22.490200000000002</v>
      </c>
      <c r="AV645" s="120">
        <v>0.4073</v>
      </c>
      <c r="BO645" s="120">
        <v>12.8</v>
      </c>
      <c r="BP645" s="120">
        <v>23.559100000000001</v>
      </c>
      <c r="BQ645" s="120">
        <v>0.3412</v>
      </c>
      <c r="BR645" s="120">
        <v>12.8</v>
      </c>
      <c r="BS645" s="120">
        <v>29.184000000000001</v>
      </c>
      <c r="BT645" s="120">
        <v>0.30609999999999998</v>
      </c>
      <c r="CA645" s="120">
        <v>12.8</v>
      </c>
      <c r="CB645" s="120">
        <v>7.4793000000000003</v>
      </c>
      <c r="CC645" s="120">
        <v>0.57809999999999995</v>
      </c>
      <c r="CD645" s="120">
        <v>12.8</v>
      </c>
      <c r="CE645" s="120">
        <v>26.145399999999999</v>
      </c>
      <c r="CF645" s="120">
        <v>0.27189999999999998</v>
      </c>
      <c r="CS645" s="120">
        <v>12.8</v>
      </c>
      <c r="CT645" s="120">
        <v>17.136299999999999</v>
      </c>
      <c r="CU645" s="120">
        <v>0.2868</v>
      </c>
      <c r="CY645" s="120">
        <v>12.8</v>
      </c>
      <c r="CZ645" s="120">
        <v>29.9346</v>
      </c>
      <c r="DA645" s="120">
        <v>0.4274</v>
      </c>
      <c r="DH645" s="120">
        <v>12.8</v>
      </c>
      <c r="DI645" s="120">
        <v>10.956099999999999</v>
      </c>
      <c r="DJ645" s="120">
        <v>0.42459999999999998</v>
      </c>
      <c r="DN645" s="120">
        <v>12.8</v>
      </c>
      <c r="DO645" s="120">
        <v>14.1541</v>
      </c>
      <c r="DP645" s="120">
        <v>0.80289999999999995</v>
      </c>
      <c r="DW645" s="120">
        <v>12.8</v>
      </c>
      <c r="DX645" s="120">
        <v>27.4572</v>
      </c>
      <c r="DY645" s="120">
        <v>0.2384</v>
      </c>
      <c r="DZ645" s="120">
        <v>12.8</v>
      </c>
      <c r="EA645" s="120">
        <v>15.266299999999999</v>
      </c>
      <c r="EB645" s="120">
        <v>0.84930000000000005</v>
      </c>
      <c r="EL645" s="120">
        <v>12.8</v>
      </c>
      <c r="EM645" s="120">
        <v>32.961799999999997</v>
      </c>
      <c r="EN645" s="120">
        <v>0.36990000000000001</v>
      </c>
      <c r="EO645" s="120">
        <v>12.8</v>
      </c>
      <c r="EP645" s="120">
        <v>31.0259</v>
      </c>
      <c r="EQ645" s="120">
        <v>0.68510000000000004</v>
      </c>
      <c r="EU645" s="120">
        <v>12.8</v>
      </c>
      <c r="EV645" s="120">
        <v>37.847999999999999</v>
      </c>
      <c r="EW645" s="120">
        <v>0.32769999999999999</v>
      </c>
      <c r="EX645" s="120">
        <v>12.8</v>
      </c>
      <c r="EY645" s="120">
        <v>25.997299999999999</v>
      </c>
      <c r="EZ645" s="120">
        <v>0.35630000000000001</v>
      </c>
      <c r="FM645" s="120">
        <v>12.8</v>
      </c>
      <c r="FN645" s="120">
        <v>25.340800000000002</v>
      </c>
      <c r="FO645" s="120">
        <v>0.23799999999999999</v>
      </c>
      <c r="FP645" s="120">
        <v>12.8</v>
      </c>
      <c r="FQ645" s="120">
        <v>34.943100000000001</v>
      </c>
      <c r="FR645" s="120">
        <v>0.29709999999999998</v>
      </c>
      <c r="FV645" s="120">
        <v>12.8</v>
      </c>
      <c r="FW645" s="120">
        <v>25.549099999999999</v>
      </c>
      <c r="FX645" s="120">
        <v>0.24579999999999999</v>
      </c>
      <c r="FY645" s="120">
        <v>12.8</v>
      </c>
      <c r="FZ645" s="120">
        <v>18.8584</v>
      </c>
      <c r="GA645" s="120">
        <v>0.66010000000000002</v>
      </c>
      <c r="GE645" s="120">
        <v>12.8</v>
      </c>
      <c r="GF645" s="120">
        <v>25.2088</v>
      </c>
      <c r="GG645" s="120">
        <v>0.2374</v>
      </c>
      <c r="GH645" s="120">
        <v>12.8</v>
      </c>
      <c r="GI645" s="120">
        <v>26.328600000000002</v>
      </c>
      <c r="GJ645" s="120">
        <v>0.21529999999999999</v>
      </c>
      <c r="GK645" s="120">
        <v>12.8</v>
      </c>
      <c r="GL645" s="120">
        <v>24.850200000000001</v>
      </c>
      <c r="GM645" s="120">
        <v>0.43140000000000001</v>
      </c>
      <c r="GN645" s="120">
        <v>12.8</v>
      </c>
      <c r="GO645" s="120">
        <v>29.4711</v>
      </c>
      <c r="GP645" s="120">
        <v>1.0680000000000001</v>
      </c>
      <c r="GW645" s="120">
        <v>12.8</v>
      </c>
      <c r="GX645" s="120">
        <v>28.3232</v>
      </c>
      <c r="GY645" s="120">
        <v>0.51129999999999998</v>
      </c>
      <c r="GZ645" s="120">
        <v>12.8</v>
      </c>
      <c r="HA645" s="120">
        <v>23.020399999999999</v>
      </c>
      <c r="HB645" s="120">
        <v>0.44019999999999998</v>
      </c>
      <c r="HF645" s="120">
        <v>12.8</v>
      </c>
      <c r="HG645" s="120">
        <v>29.040400000000002</v>
      </c>
      <c r="HH645" s="120">
        <v>0.51500000000000001</v>
      </c>
      <c r="HO645" s="120">
        <v>12.8</v>
      </c>
      <c r="HP645" s="120">
        <v>45.064900000000002</v>
      </c>
      <c r="HQ645" s="120">
        <v>0.62350000000000005</v>
      </c>
      <c r="HR645" s="120">
        <v>12.8</v>
      </c>
      <c r="HS645" s="120">
        <v>37.9666</v>
      </c>
      <c r="HT645" s="120">
        <v>0.55089999999999995</v>
      </c>
      <c r="HX645" s="128">
        <v>12.8</v>
      </c>
      <c r="HY645" s="128">
        <v>23.0853</v>
      </c>
      <c r="HZ645" s="120">
        <v>0.14630000000000001</v>
      </c>
      <c r="IA645" s="128">
        <v>12.8</v>
      </c>
      <c r="IB645" s="128">
        <v>18.6524</v>
      </c>
      <c r="IC645" s="120">
        <v>0.15210000000000001</v>
      </c>
      <c r="ID645" s="128">
        <v>12.8</v>
      </c>
      <c r="IE645" s="128">
        <v>22.6555</v>
      </c>
      <c r="IF645" s="120">
        <v>0.12189999999999999</v>
      </c>
      <c r="IG645" s="128">
        <v>12.8</v>
      </c>
      <c r="IH645" s="128">
        <v>24.599900000000002</v>
      </c>
      <c r="II645" s="120">
        <v>0.1331</v>
      </c>
      <c r="IJ645" s="128">
        <v>12.8</v>
      </c>
      <c r="IK645" s="128">
        <v>25.6111</v>
      </c>
      <c r="IL645" s="120">
        <v>0.1232</v>
      </c>
      <c r="IM645" s="128">
        <v>12.8</v>
      </c>
      <c r="IN645" s="128">
        <v>21.4712</v>
      </c>
      <c r="IO645" s="120">
        <v>0.17599999999999999</v>
      </c>
      <c r="IP645" s="128">
        <v>12.8</v>
      </c>
      <c r="IQ645" s="128">
        <v>7.6086999999999998</v>
      </c>
      <c r="IR645" s="120">
        <v>5.6399999999999999E-2</v>
      </c>
      <c r="IS645" s="128">
        <v>12.8</v>
      </c>
      <c r="IT645" s="128">
        <v>18.7334</v>
      </c>
      <c r="IU645" s="120">
        <v>0.15310000000000001</v>
      </c>
      <c r="IV645" s="128">
        <v>12.8</v>
      </c>
      <c r="IW645" s="128">
        <v>15.8094</v>
      </c>
      <c r="IX645" s="120">
        <v>8.1100000000000005E-2</v>
      </c>
      <c r="IY645" s="128">
        <v>12.8</v>
      </c>
      <c r="IZ645" s="128">
        <v>6.4279999999999999</v>
      </c>
      <c r="JA645" s="120">
        <v>0.34870000000000001</v>
      </c>
      <c r="JB645" s="128">
        <v>12.8</v>
      </c>
      <c r="JC645" s="128">
        <v>9.7329000000000008</v>
      </c>
      <c r="JD645" s="120">
        <v>4.6399999999999997E-2</v>
      </c>
      <c r="JE645" s="128">
        <v>12.8</v>
      </c>
      <c r="JF645" s="128">
        <v>17.159500000000001</v>
      </c>
      <c r="JG645" s="120">
        <v>0.19769999999999999</v>
      </c>
      <c r="JH645" s="128">
        <v>12.8</v>
      </c>
      <c r="JI645" s="128">
        <v>25.473800000000001</v>
      </c>
      <c r="JJ645" s="120">
        <v>0.27939999999999998</v>
      </c>
      <c r="JK645" s="128">
        <v>12.8</v>
      </c>
      <c r="JL645" s="128">
        <v>21.9193</v>
      </c>
      <c r="JM645" s="120">
        <v>0.1173</v>
      </c>
      <c r="JN645" s="128">
        <v>12.8</v>
      </c>
      <c r="JO645" s="128">
        <v>12.3826</v>
      </c>
      <c r="JP645" s="120">
        <v>0.50160000000000005</v>
      </c>
      <c r="JQ645" s="128">
        <v>12.8</v>
      </c>
      <c r="JR645" s="128">
        <v>15.8499</v>
      </c>
      <c r="JS645" s="120">
        <v>8.4199999999999997E-2</v>
      </c>
    </row>
    <row r="646" spans="1:279" x14ac:dyDescent="0.25">
      <c r="A646" s="128">
        <v>12.82</v>
      </c>
      <c r="B646" s="128">
        <v>21.7239</v>
      </c>
      <c r="C646" s="120">
        <v>0.18970000000000001</v>
      </c>
      <c r="D646" s="120">
        <v>12.82</v>
      </c>
      <c r="E646" s="120">
        <v>13.190799999999999</v>
      </c>
      <c r="F646" s="120">
        <v>0.65069999999999995</v>
      </c>
      <c r="G646" s="120">
        <v>12.82</v>
      </c>
      <c r="H646" s="120">
        <v>25.489100000000001</v>
      </c>
      <c r="I646" s="120">
        <v>0.19589999999999999</v>
      </c>
      <c r="J646" s="120">
        <v>12.82</v>
      </c>
      <c r="K646" s="120">
        <v>22.407900000000001</v>
      </c>
      <c r="L646" s="120">
        <v>0.38390000000000002</v>
      </c>
      <c r="M646" s="120">
        <v>12.82</v>
      </c>
      <c r="N646" s="120">
        <v>27.113900000000001</v>
      </c>
      <c r="O646" s="120">
        <v>0.42899999999999999</v>
      </c>
      <c r="P646" s="120">
        <v>12.82</v>
      </c>
      <c r="Q646" s="120">
        <v>21.010400000000001</v>
      </c>
      <c r="R646" s="120">
        <v>0.2107</v>
      </c>
      <c r="S646" s="120">
        <v>12.82</v>
      </c>
      <c r="T646" s="120">
        <v>30.8749</v>
      </c>
      <c r="U646" s="120">
        <v>0.41649999999999998</v>
      </c>
      <c r="V646" s="120">
        <v>15.157</v>
      </c>
      <c r="W646" s="120">
        <v>21.1312</v>
      </c>
      <c r="X646" s="120">
        <v>0.1525</v>
      </c>
      <c r="Y646" s="120">
        <v>12.82</v>
      </c>
      <c r="Z646" s="120">
        <v>28.518000000000001</v>
      </c>
      <c r="AA646" s="120">
        <v>0.2989</v>
      </c>
      <c r="AB646" s="120">
        <v>12.82</v>
      </c>
      <c r="AC646" s="120">
        <v>20.055800000000001</v>
      </c>
      <c r="AD646" s="120">
        <v>0.57410000000000005</v>
      </c>
      <c r="AE646" s="120">
        <v>15.145</v>
      </c>
      <c r="AF646" s="120">
        <v>26.628499999999999</v>
      </c>
      <c r="AG646" s="120">
        <v>0.1774</v>
      </c>
      <c r="AH646" s="120">
        <v>12.82</v>
      </c>
      <c r="AI646" s="120">
        <v>25.230799999999999</v>
      </c>
      <c r="AJ646" s="120">
        <v>0.37430000000000002</v>
      </c>
      <c r="AK646" s="120">
        <v>12.82</v>
      </c>
      <c r="AL646" s="120">
        <v>25.4314</v>
      </c>
      <c r="AM646" s="120">
        <v>0.42299999999999999</v>
      </c>
      <c r="AN646" s="120">
        <v>15.59</v>
      </c>
      <c r="AO646" s="120">
        <v>23.515000000000001</v>
      </c>
      <c r="AP646" s="120">
        <v>4.0500000000000001E-2</v>
      </c>
      <c r="AT646" s="120">
        <v>12.82</v>
      </c>
      <c r="AU646" s="120">
        <v>20.768000000000001</v>
      </c>
      <c r="AV646" s="120">
        <v>0.501</v>
      </c>
      <c r="BO646" s="120">
        <v>12.82</v>
      </c>
      <c r="BP646" s="120">
        <v>23.696200000000001</v>
      </c>
      <c r="BQ646" s="120">
        <v>0.33689999999999998</v>
      </c>
      <c r="BR646" s="120">
        <v>12.82</v>
      </c>
      <c r="BS646" s="120">
        <v>29.715299999999999</v>
      </c>
      <c r="BT646" s="120">
        <v>0.30919999999999997</v>
      </c>
      <c r="CA646" s="120">
        <v>12.82</v>
      </c>
      <c r="CB646" s="120">
        <v>7.9806999999999997</v>
      </c>
      <c r="CC646" s="120">
        <v>0.53890000000000005</v>
      </c>
      <c r="CD646" s="120">
        <v>12.82</v>
      </c>
      <c r="CE646" s="120">
        <v>26.387699999999999</v>
      </c>
      <c r="CF646" s="120">
        <v>0.2676</v>
      </c>
      <c r="CS646" s="120">
        <v>12.82</v>
      </c>
      <c r="CT646" s="120">
        <v>17.093299999999999</v>
      </c>
      <c r="CU646" s="120">
        <v>0.27679999999999999</v>
      </c>
      <c r="CY646" s="120">
        <v>12.82</v>
      </c>
      <c r="CZ646" s="120">
        <v>30.085000000000001</v>
      </c>
      <c r="DA646" s="120">
        <v>0.4289</v>
      </c>
      <c r="DH646" s="120">
        <v>12.82</v>
      </c>
      <c r="DI646" s="120">
        <v>13.1572</v>
      </c>
      <c r="DJ646" s="120">
        <v>0.44490000000000002</v>
      </c>
      <c r="DN646" s="120">
        <v>12.82</v>
      </c>
      <c r="DO646" s="120">
        <v>13.1746</v>
      </c>
      <c r="DP646" s="120">
        <v>0.75719999999999998</v>
      </c>
      <c r="DW646" s="120">
        <v>12.82</v>
      </c>
      <c r="DX646" s="120">
        <v>27.404</v>
      </c>
      <c r="DY646" s="120">
        <v>0.2326</v>
      </c>
      <c r="DZ646" s="120">
        <v>12.82</v>
      </c>
      <c r="EA646" s="120">
        <v>14.093999999999999</v>
      </c>
      <c r="EB646" s="120">
        <v>0.76580000000000004</v>
      </c>
      <c r="EL646" s="120">
        <v>12.82</v>
      </c>
      <c r="EM646" s="120">
        <v>32.3917</v>
      </c>
      <c r="EN646" s="120">
        <v>0.36449999999999999</v>
      </c>
      <c r="EO646" s="120">
        <v>12.82</v>
      </c>
      <c r="EP646" s="120">
        <v>29.653400000000001</v>
      </c>
      <c r="EQ646" s="120">
        <v>0.76539999999999997</v>
      </c>
      <c r="EU646" s="120">
        <v>12.82</v>
      </c>
      <c r="EV646" s="120">
        <v>37.444099999999999</v>
      </c>
      <c r="EW646" s="120">
        <v>0.3145</v>
      </c>
      <c r="EX646" s="120">
        <v>12.82</v>
      </c>
      <c r="EY646" s="120">
        <v>26.481999999999999</v>
      </c>
      <c r="EZ646" s="120">
        <v>0.37119999999999997</v>
      </c>
      <c r="FM646" s="120">
        <v>12.82</v>
      </c>
      <c r="FN646" s="120">
        <v>25.1297</v>
      </c>
      <c r="FO646" s="120">
        <v>0.24360000000000001</v>
      </c>
      <c r="FP646" s="120">
        <v>12.82</v>
      </c>
      <c r="FQ646" s="120">
        <v>34.699100000000001</v>
      </c>
      <c r="FR646" s="120">
        <v>0.30270000000000002</v>
      </c>
      <c r="FV646" s="120">
        <v>12.82</v>
      </c>
      <c r="FW646" s="120">
        <v>26.1402</v>
      </c>
      <c r="FX646" s="120">
        <v>0.24210000000000001</v>
      </c>
      <c r="FY646" s="120">
        <v>12.82</v>
      </c>
      <c r="FZ646" s="120">
        <v>15.4605</v>
      </c>
      <c r="GA646" s="120">
        <v>0.62949999999999995</v>
      </c>
      <c r="GE646" s="120">
        <v>12.82</v>
      </c>
      <c r="GF646" s="120">
        <v>24.709099999999999</v>
      </c>
      <c r="GG646" s="120">
        <v>0.23269999999999999</v>
      </c>
      <c r="GH646" s="120">
        <v>12.82</v>
      </c>
      <c r="GI646" s="120">
        <v>26.888500000000001</v>
      </c>
      <c r="GJ646" s="120">
        <v>0.21890000000000001</v>
      </c>
      <c r="GK646" s="120">
        <v>12.82</v>
      </c>
      <c r="GL646" s="120">
        <v>24.581700000000001</v>
      </c>
      <c r="GM646" s="120">
        <v>0.4289</v>
      </c>
      <c r="GN646" s="120">
        <v>12.82</v>
      </c>
      <c r="GO646" s="120">
        <v>27.840699999999998</v>
      </c>
      <c r="GP646" s="120">
        <v>1.0230999999999999</v>
      </c>
      <c r="GW646" s="120">
        <v>12.82</v>
      </c>
      <c r="GX646" s="120">
        <v>28.2821</v>
      </c>
      <c r="GY646" s="120">
        <v>0.51529999999999998</v>
      </c>
      <c r="GZ646" s="120">
        <v>12.82</v>
      </c>
      <c r="HA646" s="120">
        <v>22.5441</v>
      </c>
      <c r="HB646" s="120">
        <v>0.4713</v>
      </c>
      <c r="HF646" s="120">
        <v>12.82</v>
      </c>
      <c r="HG646" s="120">
        <v>29.518899999999999</v>
      </c>
      <c r="HH646" s="120">
        <v>0.52729999999999999</v>
      </c>
      <c r="HO646" s="120">
        <v>12.82</v>
      </c>
      <c r="HP646" s="120">
        <v>42.142600000000002</v>
      </c>
      <c r="HQ646" s="120">
        <v>0.61939999999999995</v>
      </c>
      <c r="HR646" s="120">
        <v>12.82</v>
      </c>
      <c r="HS646" s="120">
        <v>38.878100000000003</v>
      </c>
      <c r="HT646" s="120">
        <v>0.56530000000000002</v>
      </c>
      <c r="HX646" s="128">
        <v>12.82</v>
      </c>
      <c r="HY646" s="128">
        <v>22.942499999999999</v>
      </c>
      <c r="HZ646" s="120">
        <v>0.16070000000000001</v>
      </c>
      <c r="IA646" s="128">
        <v>12.82</v>
      </c>
      <c r="IB646" s="128">
        <v>18.5718</v>
      </c>
      <c r="IC646" s="120">
        <v>0.1527</v>
      </c>
      <c r="ID646" s="128">
        <v>12.82</v>
      </c>
      <c r="IE646" s="128">
        <v>22.3353</v>
      </c>
      <c r="IF646" s="120">
        <v>0.1226</v>
      </c>
      <c r="IG646" s="128">
        <v>12.82</v>
      </c>
      <c r="IH646" s="128">
        <v>25.074000000000002</v>
      </c>
      <c r="II646" s="120">
        <v>0.13700000000000001</v>
      </c>
      <c r="IJ646" s="128">
        <v>12.82</v>
      </c>
      <c r="IK646" s="128">
        <v>25.513300000000001</v>
      </c>
      <c r="IL646" s="120">
        <v>0.13</v>
      </c>
      <c r="IM646" s="128">
        <v>12.82</v>
      </c>
      <c r="IN646" s="128">
        <v>22.934200000000001</v>
      </c>
      <c r="IO646" s="120">
        <v>0.14000000000000001</v>
      </c>
      <c r="IP646" s="128">
        <v>12.82</v>
      </c>
      <c r="IQ646" s="128">
        <v>7.6855000000000002</v>
      </c>
      <c r="IR646" s="120">
        <v>6.2600000000000003E-2</v>
      </c>
      <c r="IS646" s="128">
        <v>12.82</v>
      </c>
      <c r="IT646" s="128">
        <v>18.3965</v>
      </c>
      <c r="IU646" s="120">
        <v>0.13489999999999999</v>
      </c>
      <c r="IV646" s="128">
        <v>12.82</v>
      </c>
      <c r="IW646" s="128">
        <v>15.7827</v>
      </c>
      <c r="IX646" s="120">
        <v>8.14E-2</v>
      </c>
      <c r="IY646" s="128">
        <v>12.82</v>
      </c>
      <c r="IZ646" s="128">
        <v>5.8726000000000003</v>
      </c>
      <c r="JA646" s="120">
        <v>0.31830000000000003</v>
      </c>
      <c r="JB646" s="128">
        <v>12.82</v>
      </c>
      <c r="JC646" s="128">
        <v>9.6043000000000003</v>
      </c>
      <c r="JD646" s="120">
        <v>4.58E-2</v>
      </c>
      <c r="JE646" s="128">
        <v>12.82</v>
      </c>
      <c r="JF646" s="128">
        <v>18.5075</v>
      </c>
      <c r="JG646" s="120">
        <v>0.19350000000000001</v>
      </c>
      <c r="JH646" s="128">
        <v>12.82</v>
      </c>
      <c r="JI646" s="128">
        <v>25.932700000000001</v>
      </c>
      <c r="JJ646" s="120">
        <v>0.28129999999999999</v>
      </c>
      <c r="JK646" s="128">
        <v>12.82</v>
      </c>
      <c r="JL646" s="128">
        <v>21.6495</v>
      </c>
      <c r="JM646" s="120">
        <v>0.1084</v>
      </c>
      <c r="JN646" s="128">
        <v>12.82</v>
      </c>
      <c r="JO646" s="128">
        <v>10.922499999999999</v>
      </c>
      <c r="JP646" s="120">
        <v>0.4859</v>
      </c>
      <c r="JQ646" s="128">
        <v>12.82</v>
      </c>
      <c r="JR646" s="128">
        <v>15.813000000000001</v>
      </c>
      <c r="JS646" s="120">
        <v>8.5199999999999998E-2</v>
      </c>
    </row>
    <row r="647" spans="1:279" x14ac:dyDescent="0.25">
      <c r="A647" s="128">
        <v>12.84</v>
      </c>
      <c r="B647" s="128">
        <v>21.478000000000002</v>
      </c>
      <c r="C647" s="120">
        <v>0.188</v>
      </c>
      <c r="D647" s="120">
        <v>12.84</v>
      </c>
      <c r="E647" s="120">
        <v>12.643800000000001</v>
      </c>
      <c r="F647" s="120">
        <v>0.57299999999999995</v>
      </c>
      <c r="G647" s="120">
        <v>12.84</v>
      </c>
      <c r="H647" s="120">
        <v>25.147400000000001</v>
      </c>
      <c r="I647" s="120">
        <v>0.2036</v>
      </c>
      <c r="J647" s="120">
        <v>12.84</v>
      </c>
      <c r="K647" s="120">
        <v>23.134799999999998</v>
      </c>
      <c r="L647" s="120">
        <v>0.3846</v>
      </c>
      <c r="M647" s="120">
        <v>12.84</v>
      </c>
      <c r="N647" s="120">
        <v>27.717500000000001</v>
      </c>
      <c r="O647" s="120">
        <v>0.44190000000000002</v>
      </c>
      <c r="P647" s="120">
        <v>12.84</v>
      </c>
      <c r="Q647" s="120">
        <v>20.932200000000002</v>
      </c>
      <c r="R647" s="120">
        <v>0.2142</v>
      </c>
      <c r="S647" s="120">
        <v>12.84</v>
      </c>
      <c r="T647" s="120">
        <v>30.9069</v>
      </c>
      <c r="U647" s="120">
        <v>0.55010000000000003</v>
      </c>
      <c r="V647" s="120">
        <v>15.177</v>
      </c>
      <c r="W647" s="120">
        <v>21.0059</v>
      </c>
      <c r="X647" s="120">
        <v>0.14549999999999999</v>
      </c>
      <c r="Y647" s="120">
        <v>12.84</v>
      </c>
      <c r="Z647" s="120">
        <v>28.5318</v>
      </c>
      <c r="AA647" s="120">
        <v>0.29759999999999998</v>
      </c>
      <c r="AB647" s="120">
        <v>12.84</v>
      </c>
      <c r="AC647" s="120">
        <v>19.537700000000001</v>
      </c>
      <c r="AD647" s="120">
        <v>0.57469999999999999</v>
      </c>
      <c r="AE647" s="120">
        <v>15.164999999999999</v>
      </c>
      <c r="AF647" s="120">
        <v>26.488800000000001</v>
      </c>
      <c r="AG647" s="120">
        <v>0.1714</v>
      </c>
      <c r="AH647" s="120">
        <v>12.84</v>
      </c>
      <c r="AI647" s="120">
        <v>25.203600000000002</v>
      </c>
      <c r="AJ647" s="120">
        <v>0.35749999999999998</v>
      </c>
      <c r="AK647" s="120">
        <v>12.84</v>
      </c>
      <c r="AL647" s="120">
        <v>25.563800000000001</v>
      </c>
      <c r="AM647" s="120">
        <v>0.42849999999999999</v>
      </c>
      <c r="AN647" s="120">
        <v>15.61</v>
      </c>
      <c r="AO647" s="120">
        <v>24.323499999999999</v>
      </c>
      <c r="AP647" s="120">
        <v>5.2499999999999998E-2</v>
      </c>
      <c r="AT647" s="120">
        <v>12.84</v>
      </c>
      <c r="AU647" s="120">
        <v>19.107800000000001</v>
      </c>
      <c r="AV647" s="120">
        <v>0.62309999999999999</v>
      </c>
      <c r="BO647" s="120">
        <v>12.84</v>
      </c>
      <c r="BP647" s="120">
        <v>24.1433</v>
      </c>
      <c r="BQ647" s="120">
        <v>0.33639999999999998</v>
      </c>
      <c r="BR647" s="120">
        <v>12.84</v>
      </c>
      <c r="BS647" s="120">
        <v>29.6007</v>
      </c>
      <c r="BT647" s="120">
        <v>0.30220000000000002</v>
      </c>
      <c r="CA647" s="120">
        <v>12.84</v>
      </c>
      <c r="CB647" s="120">
        <v>9.6583000000000006</v>
      </c>
      <c r="CC647" s="120">
        <v>0.4955</v>
      </c>
      <c r="CD647" s="120">
        <v>12.84</v>
      </c>
      <c r="CE647" s="120">
        <v>26.503900000000002</v>
      </c>
      <c r="CF647" s="120">
        <v>0.25569999999999998</v>
      </c>
      <c r="CS647" s="120">
        <v>12.84</v>
      </c>
      <c r="CT647" s="120">
        <v>17.027799999999999</v>
      </c>
      <c r="CU647" s="120">
        <v>0.27089999999999997</v>
      </c>
      <c r="CY647" s="120">
        <v>12.84</v>
      </c>
      <c r="CZ647" s="120">
        <v>31.071999999999999</v>
      </c>
      <c r="DA647" s="120">
        <v>0.42180000000000001</v>
      </c>
      <c r="DH647" s="120">
        <v>12.84</v>
      </c>
      <c r="DI647" s="120">
        <v>18.115500000000001</v>
      </c>
      <c r="DJ647" s="120">
        <v>0.42509999999999998</v>
      </c>
      <c r="DN647" s="120">
        <v>12.84</v>
      </c>
      <c r="DO647" s="120">
        <v>12.5611</v>
      </c>
      <c r="DP647" s="120">
        <v>0.7046</v>
      </c>
      <c r="DW647" s="120">
        <v>12.84</v>
      </c>
      <c r="DX647" s="120">
        <v>27.310199999999998</v>
      </c>
      <c r="DY647" s="120">
        <v>0.2319</v>
      </c>
      <c r="DZ647" s="120">
        <v>12.84</v>
      </c>
      <c r="EA647" s="120">
        <v>14.3872</v>
      </c>
      <c r="EB647" s="120">
        <v>0.68620000000000003</v>
      </c>
      <c r="EL647" s="120">
        <v>12.84</v>
      </c>
      <c r="EM647" s="120">
        <v>31.529800000000002</v>
      </c>
      <c r="EN647" s="120">
        <v>0.34820000000000001</v>
      </c>
      <c r="EO647" s="120">
        <v>12.84</v>
      </c>
      <c r="EP647" s="120">
        <v>28.376200000000001</v>
      </c>
      <c r="EQ647" s="120">
        <v>0.77149999999999996</v>
      </c>
      <c r="EU647" s="120">
        <v>12.84</v>
      </c>
      <c r="EV647" s="120">
        <v>36.761699999999998</v>
      </c>
      <c r="EW647" s="120">
        <v>0.31019999999999998</v>
      </c>
      <c r="EX647" s="120">
        <v>12.84</v>
      </c>
      <c r="EY647" s="120">
        <v>27.367000000000001</v>
      </c>
      <c r="EZ647" s="120">
        <v>0.39029999999999998</v>
      </c>
      <c r="FM647" s="120">
        <v>12.84</v>
      </c>
      <c r="FN647" s="120">
        <v>24.991700000000002</v>
      </c>
      <c r="FO647" s="120">
        <v>0.24529999999999999</v>
      </c>
      <c r="FP647" s="120">
        <v>12.84</v>
      </c>
      <c r="FQ647" s="120">
        <v>34.493499999999997</v>
      </c>
      <c r="FR647" s="120">
        <v>0.30349999999999999</v>
      </c>
      <c r="FV647" s="120">
        <v>12.84</v>
      </c>
      <c r="FW647" s="120">
        <v>26.538399999999999</v>
      </c>
      <c r="FX647" s="120">
        <v>0.24049999999999999</v>
      </c>
      <c r="FY647" s="120">
        <v>12.84</v>
      </c>
      <c r="FZ647" s="120">
        <v>13.3971</v>
      </c>
      <c r="GA647" s="120">
        <v>0.67520000000000002</v>
      </c>
      <c r="GE647" s="120">
        <v>12.84</v>
      </c>
      <c r="GF647" s="120">
        <v>24.045300000000001</v>
      </c>
      <c r="GG647" s="120">
        <v>0.22869999999999999</v>
      </c>
      <c r="GH647" s="120">
        <v>12.84</v>
      </c>
      <c r="GI647" s="120">
        <v>27.293199999999999</v>
      </c>
      <c r="GJ647" s="120">
        <v>0.21729999999999999</v>
      </c>
      <c r="GK647" s="120">
        <v>12.84</v>
      </c>
      <c r="GL647" s="120">
        <v>24.1935</v>
      </c>
      <c r="GM647" s="120">
        <v>0.42049999999999998</v>
      </c>
      <c r="GN647" s="120">
        <v>12.84</v>
      </c>
      <c r="GO647" s="120">
        <v>27.819700000000001</v>
      </c>
      <c r="GP647" s="120">
        <v>1.0322</v>
      </c>
      <c r="GW647" s="120">
        <v>12.84</v>
      </c>
      <c r="GX647" s="120">
        <v>27.850300000000001</v>
      </c>
      <c r="GY647" s="120">
        <v>0.51910000000000001</v>
      </c>
      <c r="GZ647" s="120">
        <v>12.84</v>
      </c>
      <c r="HA647" s="120">
        <v>21.967400000000001</v>
      </c>
      <c r="HB647" s="120">
        <v>0.5</v>
      </c>
      <c r="HF647" s="120">
        <v>12.84</v>
      </c>
      <c r="HG647" s="120">
        <v>29.816700000000001</v>
      </c>
      <c r="HH647" s="120">
        <v>0.54400000000000004</v>
      </c>
      <c r="HO647" s="120">
        <v>12.84</v>
      </c>
      <c r="HP647" s="120">
        <v>39.418999999999997</v>
      </c>
      <c r="HQ647" s="120">
        <v>0.60599999999999998</v>
      </c>
      <c r="HR647" s="120">
        <v>12.84</v>
      </c>
      <c r="HS647" s="120">
        <v>39.335299999999997</v>
      </c>
      <c r="HT647" s="120">
        <v>0.58130000000000004</v>
      </c>
      <c r="HX647" s="128">
        <v>12.84</v>
      </c>
      <c r="HY647" s="128">
        <v>22.6721</v>
      </c>
      <c r="HZ647" s="120">
        <v>0.1741</v>
      </c>
      <c r="IA647" s="128">
        <v>12.84</v>
      </c>
      <c r="IB647" s="128">
        <v>18.551100000000002</v>
      </c>
      <c r="IC647" s="120">
        <v>0.1535</v>
      </c>
      <c r="ID647" s="128">
        <v>12.84</v>
      </c>
      <c r="IE647" s="128">
        <v>22.281199999999998</v>
      </c>
      <c r="IF647" s="120">
        <v>0.12230000000000001</v>
      </c>
      <c r="IG647" s="128">
        <v>12.84</v>
      </c>
      <c r="IH647" s="128">
        <v>25.799800000000001</v>
      </c>
      <c r="II647" s="120">
        <v>0.1406</v>
      </c>
      <c r="IJ647" s="128">
        <v>12.84</v>
      </c>
      <c r="IK647" s="128">
        <v>24.773399999999999</v>
      </c>
      <c r="IL647" s="120">
        <v>0.1353</v>
      </c>
      <c r="IM647" s="128">
        <v>12.84</v>
      </c>
      <c r="IN647" s="128">
        <v>24.0154</v>
      </c>
      <c r="IO647" s="120">
        <v>0.13389999999999999</v>
      </c>
      <c r="IP647" s="128">
        <v>12.84</v>
      </c>
      <c r="IQ647" s="128">
        <v>7.4316000000000004</v>
      </c>
      <c r="IR647" s="120">
        <v>7.0599999999999996E-2</v>
      </c>
      <c r="IS647" s="128">
        <v>12.84</v>
      </c>
      <c r="IT647" s="128">
        <v>18.120100000000001</v>
      </c>
      <c r="IU647" s="120">
        <v>0.11990000000000001</v>
      </c>
      <c r="IV647" s="128">
        <v>12.84</v>
      </c>
      <c r="IW647" s="128">
        <v>15.6221</v>
      </c>
      <c r="IX647" s="120">
        <v>8.2000000000000003E-2</v>
      </c>
      <c r="IY647" s="128">
        <v>12.84</v>
      </c>
      <c r="IZ647" s="128">
        <v>5.0293999999999999</v>
      </c>
      <c r="JA647" s="120">
        <v>0.27739999999999998</v>
      </c>
      <c r="JB647" s="128">
        <v>12.84</v>
      </c>
      <c r="JC647" s="128">
        <v>9.5007000000000001</v>
      </c>
      <c r="JD647" s="120">
        <v>4.4299999999999999E-2</v>
      </c>
      <c r="JE647" s="128">
        <v>12.84</v>
      </c>
      <c r="JF647" s="128">
        <v>20.011600000000001</v>
      </c>
      <c r="JG647" s="120">
        <v>0.18279999999999999</v>
      </c>
      <c r="JH647" s="128">
        <v>12.84</v>
      </c>
      <c r="JI647" s="128">
        <v>26.1753</v>
      </c>
      <c r="JJ647" s="120">
        <v>0.28189999999999998</v>
      </c>
      <c r="JK647" s="128">
        <v>12.84</v>
      </c>
      <c r="JL647" s="128">
        <v>21.303899999999999</v>
      </c>
      <c r="JM647" s="120">
        <v>0.1298</v>
      </c>
      <c r="JN647" s="128">
        <v>12.84</v>
      </c>
      <c r="JO647" s="128">
        <v>10.074299999999999</v>
      </c>
      <c r="JP647" s="120">
        <v>0.47960000000000003</v>
      </c>
      <c r="JQ647" s="128">
        <v>12.84</v>
      </c>
      <c r="JR647" s="128">
        <v>15.6419</v>
      </c>
      <c r="JS647" s="120">
        <v>8.5699999999999998E-2</v>
      </c>
    </row>
    <row r="648" spans="1:279" x14ac:dyDescent="0.25">
      <c r="A648" s="128">
        <v>12.86</v>
      </c>
      <c r="B648" s="128">
        <v>21.182600000000001</v>
      </c>
      <c r="C648" s="120">
        <v>0.18190000000000001</v>
      </c>
      <c r="D648" s="120">
        <v>12.86</v>
      </c>
      <c r="E648" s="120">
        <v>11.332000000000001</v>
      </c>
      <c r="F648" s="120">
        <v>0.52500000000000002</v>
      </c>
      <c r="G648" s="120">
        <v>12.86</v>
      </c>
      <c r="H648" s="120">
        <v>25.3337</v>
      </c>
      <c r="I648" s="120">
        <v>0.2114</v>
      </c>
      <c r="J648" s="120">
        <v>12.86</v>
      </c>
      <c r="K648" s="120">
        <v>23.616499999999998</v>
      </c>
      <c r="L648" s="120">
        <v>0.41010000000000002</v>
      </c>
      <c r="M648" s="120">
        <v>12.86</v>
      </c>
      <c r="N648" s="120">
        <v>28.832999999999998</v>
      </c>
      <c r="O648" s="120">
        <v>0.45989999999999998</v>
      </c>
      <c r="P648" s="120">
        <v>12.86</v>
      </c>
      <c r="Q648" s="120">
        <v>21.034199999999998</v>
      </c>
      <c r="R648" s="120">
        <v>0.2145</v>
      </c>
      <c r="S648" s="120">
        <v>12.86</v>
      </c>
      <c r="T648" s="120">
        <v>31.236000000000001</v>
      </c>
      <c r="U648" s="120">
        <v>0.44929999999999998</v>
      </c>
      <c r="V648" s="120">
        <v>15.196999999999999</v>
      </c>
      <c r="W648" s="120">
        <v>21.1938</v>
      </c>
      <c r="X648" s="120">
        <v>0.1275</v>
      </c>
      <c r="Y648" s="120">
        <v>12.86</v>
      </c>
      <c r="Z648" s="120">
        <v>28.735399999999998</v>
      </c>
      <c r="AA648" s="120">
        <v>0.29149999999999998</v>
      </c>
      <c r="AB648" s="120">
        <v>12.86</v>
      </c>
      <c r="AC648" s="120">
        <v>19.21</v>
      </c>
      <c r="AD648" s="120">
        <v>0.59660000000000002</v>
      </c>
      <c r="AE648" s="120">
        <v>15.185</v>
      </c>
      <c r="AF648" s="120">
        <v>26.383099999999999</v>
      </c>
      <c r="AG648" s="120">
        <v>0.16389999999999999</v>
      </c>
      <c r="AH648" s="120">
        <v>12.86</v>
      </c>
      <c r="AI648" s="120">
        <v>25.345099999999999</v>
      </c>
      <c r="AJ648" s="120">
        <v>0.34350000000000003</v>
      </c>
      <c r="AK648" s="120">
        <v>12.86</v>
      </c>
      <c r="AL648" s="120">
        <v>25.7316</v>
      </c>
      <c r="AM648" s="120">
        <v>0.43290000000000001</v>
      </c>
      <c r="AN648" s="120">
        <v>15.63</v>
      </c>
      <c r="AO648" s="120">
        <v>25.519600000000001</v>
      </c>
      <c r="AP648" s="120">
        <v>6.7199999999999996E-2</v>
      </c>
      <c r="AT648" s="120">
        <v>12.86</v>
      </c>
      <c r="AU648" s="120">
        <v>17.6248</v>
      </c>
      <c r="AV648" s="120">
        <v>0.71860000000000002</v>
      </c>
      <c r="BO648" s="120">
        <v>12.86</v>
      </c>
      <c r="BP648" s="120">
        <v>24.7121</v>
      </c>
      <c r="BQ648" s="120">
        <v>0.34010000000000001</v>
      </c>
      <c r="BR648" s="120">
        <v>12.86</v>
      </c>
      <c r="BS648" s="120">
        <v>29.476900000000001</v>
      </c>
      <c r="BT648" s="120">
        <v>0.30259999999999998</v>
      </c>
      <c r="CA648" s="120">
        <v>12.86</v>
      </c>
      <c r="CB648" s="120">
        <v>15.1508</v>
      </c>
      <c r="CC648" s="120">
        <v>0.44650000000000001</v>
      </c>
      <c r="CD648" s="120">
        <v>12.86</v>
      </c>
      <c r="CE648" s="120">
        <v>26.831900000000001</v>
      </c>
      <c r="CF648" s="120">
        <v>0.24590000000000001</v>
      </c>
      <c r="CS648" s="120">
        <v>12.86</v>
      </c>
      <c r="CT648" s="120">
        <v>17.047499999999999</v>
      </c>
      <c r="CU648" s="120">
        <v>0.26829999999999998</v>
      </c>
      <c r="CY648" s="120">
        <v>12.86</v>
      </c>
      <c r="CZ648" s="120">
        <v>32.491199999999999</v>
      </c>
      <c r="DA648" s="120">
        <v>0.41010000000000002</v>
      </c>
      <c r="DH648" s="120">
        <v>12.86</v>
      </c>
      <c r="DI648" s="120">
        <v>23.108799999999999</v>
      </c>
      <c r="DJ648" s="120">
        <v>0.38569999999999999</v>
      </c>
      <c r="DN648" s="120">
        <v>12.86</v>
      </c>
      <c r="DO648" s="120">
        <v>12.4278</v>
      </c>
      <c r="DP648" s="120">
        <v>0.63400000000000001</v>
      </c>
      <c r="DW648" s="120">
        <v>12.86</v>
      </c>
      <c r="DX648" s="120">
        <v>27.220400000000001</v>
      </c>
      <c r="DY648" s="120">
        <v>0.2344</v>
      </c>
      <c r="DZ648" s="120">
        <v>12.86</v>
      </c>
      <c r="EA648" s="120">
        <v>15.7941</v>
      </c>
      <c r="EB648" s="120">
        <v>0.62109999999999999</v>
      </c>
      <c r="EL648" s="120">
        <v>12.86</v>
      </c>
      <c r="EM648" s="120">
        <v>30.647500000000001</v>
      </c>
      <c r="EN648" s="120">
        <v>0.34539999999999998</v>
      </c>
      <c r="EO648" s="120">
        <v>12.86</v>
      </c>
      <c r="EP648" s="120">
        <v>26.639800000000001</v>
      </c>
      <c r="EQ648" s="120">
        <v>0.83020000000000005</v>
      </c>
      <c r="EU648" s="120">
        <v>12.86</v>
      </c>
      <c r="EV648" s="120">
        <v>36.624299999999998</v>
      </c>
      <c r="EW648" s="120">
        <v>0.30890000000000001</v>
      </c>
      <c r="EX648" s="120">
        <v>12.86</v>
      </c>
      <c r="EY648" s="120">
        <v>28.284300000000002</v>
      </c>
      <c r="EZ648" s="120">
        <v>0.43880000000000002</v>
      </c>
      <c r="FM648" s="120">
        <v>12.86</v>
      </c>
      <c r="FN648" s="120">
        <v>24.704899999999999</v>
      </c>
      <c r="FO648" s="120">
        <v>0.2432</v>
      </c>
      <c r="FP648" s="120">
        <v>12.86</v>
      </c>
      <c r="FQ648" s="120">
        <v>34.445500000000003</v>
      </c>
      <c r="FR648" s="120">
        <v>0.29809999999999998</v>
      </c>
      <c r="FV648" s="120">
        <v>12.86</v>
      </c>
      <c r="FW648" s="120">
        <v>26.886199999999999</v>
      </c>
      <c r="FX648" s="120">
        <v>0.24629999999999999</v>
      </c>
      <c r="FY648" s="120">
        <v>12.86</v>
      </c>
      <c r="FZ648" s="120">
        <v>12.2308</v>
      </c>
      <c r="GA648" s="120">
        <v>0.62970000000000004</v>
      </c>
      <c r="GE648" s="120">
        <v>12.86</v>
      </c>
      <c r="GF648" s="120">
        <v>23.565999999999999</v>
      </c>
      <c r="GG648" s="120">
        <v>0.22439999999999999</v>
      </c>
      <c r="GH648" s="120">
        <v>12.86</v>
      </c>
      <c r="GI648" s="120">
        <v>27.234100000000002</v>
      </c>
      <c r="GJ648" s="120">
        <v>0.24049999999999999</v>
      </c>
      <c r="GK648" s="120">
        <v>12.86</v>
      </c>
      <c r="GL648" s="120">
        <v>23.9251</v>
      </c>
      <c r="GM648" s="120">
        <v>0.40150000000000002</v>
      </c>
      <c r="GN648" s="120">
        <v>12.86</v>
      </c>
      <c r="GO648" s="120">
        <v>27.026700000000002</v>
      </c>
      <c r="GP648" s="120">
        <v>0.98839999999999995</v>
      </c>
      <c r="GW648" s="120">
        <v>12.86</v>
      </c>
      <c r="GX648" s="120">
        <v>27.411799999999999</v>
      </c>
      <c r="GY648" s="120">
        <v>0.49680000000000002</v>
      </c>
      <c r="GZ648" s="120">
        <v>12.86</v>
      </c>
      <c r="HA648" s="120">
        <v>21.4542</v>
      </c>
      <c r="HB648" s="120">
        <v>0.53300000000000003</v>
      </c>
      <c r="HF648" s="120">
        <v>12.86</v>
      </c>
      <c r="HG648" s="120">
        <v>29.797000000000001</v>
      </c>
      <c r="HH648" s="120">
        <v>0.56789999999999996</v>
      </c>
      <c r="HO648" s="120">
        <v>12.86</v>
      </c>
      <c r="HP648" s="120">
        <v>38.307200000000002</v>
      </c>
      <c r="HQ648" s="120">
        <v>0.59799999999999998</v>
      </c>
      <c r="HR648" s="120">
        <v>12.86</v>
      </c>
      <c r="HS648" s="120">
        <v>39.293500000000002</v>
      </c>
      <c r="HT648" s="120">
        <v>0.59860000000000002</v>
      </c>
      <c r="HX648" s="128">
        <v>12.86</v>
      </c>
      <c r="HY648" s="128">
        <v>22.469000000000001</v>
      </c>
      <c r="HZ648" s="120">
        <v>0.18690000000000001</v>
      </c>
      <c r="IA648" s="128">
        <v>12.86</v>
      </c>
      <c r="IB648" s="128">
        <v>18.579499999999999</v>
      </c>
      <c r="IC648" s="120">
        <v>0.1532</v>
      </c>
      <c r="ID648" s="128">
        <v>12.86</v>
      </c>
      <c r="IE648" s="128">
        <v>22.503299999999999</v>
      </c>
      <c r="IF648" s="120">
        <v>0.12</v>
      </c>
      <c r="IG648" s="128">
        <v>12.86</v>
      </c>
      <c r="IH648" s="128">
        <v>26.775200000000002</v>
      </c>
      <c r="II648" s="120">
        <v>0.1452</v>
      </c>
      <c r="IJ648" s="128">
        <v>12.86</v>
      </c>
      <c r="IK648" s="128">
        <v>24.0124</v>
      </c>
      <c r="IL648" s="120">
        <v>0.14480000000000001</v>
      </c>
      <c r="IM648" s="128">
        <v>12.86</v>
      </c>
      <c r="IN648" s="128">
        <v>24.991900000000001</v>
      </c>
      <c r="IO648" s="120">
        <v>0.14330000000000001</v>
      </c>
      <c r="IP648" s="128">
        <v>12.86</v>
      </c>
      <c r="IQ648" s="128">
        <v>7.2450999999999999</v>
      </c>
      <c r="IR648" s="120">
        <v>8.3000000000000004E-2</v>
      </c>
      <c r="IS648" s="128">
        <v>12.86</v>
      </c>
      <c r="IT648" s="128">
        <v>18.103999999999999</v>
      </c>
      <c r="IU648" s="120">
        <v>0.11210000000000001</v>
      </c>
      <c r="IV648" s="128">
        <v>12.86</v>
      </c>
      <c r="IW648" s="128">
        <v>15.287599999999999</v>
      </c>
      <c r="IX648" s="120">
        <v>8.2000000000000003E-2</v>
      </c>
      <c r="IY648" s="128">
        <v>12.86</v>
      </c>
      <c r="IZ648" s="128">
        <v>4.2732000000000001</v>
      </c>
      <c r="JA648" s="120">
        <v>0.24709999999999999</v>
      </c>
      <c r="JB648" s="128">
        <v>12.86</v>
      </c>
      <c r="JC648" s="128">
        <v>9.4543999999999997</v>
      </c>
      <c r="JD648" s="120">
        <v>4.2900000000000001E-2</v>
      </c>
      <c r="JE648" s="128">
        <v>12.86</v>
      </c>
      <c r="JF648" s="128">
        <v>21.099299999999999</v>
      </c>
      <c r="JG648" s="120">
        <v>0.1615</v>
      </c>
      <c r="JH648" s="128">
        <v>12.86</v>
      </c>
      <c r="JI648" s="128">
        <v>26.236799999999999</v>
      </c>
      <c r="JJ648" s="120">
        <v>0.27689999999999998</v>
      </c>
      <c r="JK648" s="128">
        <v>12.86</v>
      </c>
      <c r="JL648" s="128">
        <v>20.9145</v>
      </c>
      <c r="JM648" s="120">
        <v>0.14080000000000001</v>
      </c>
      <c r="JN648" s="128">
        <v>12.86</v>
      </c>
      <c r="JO648" s="128">
        <v>10.591799999999999</v>
      </c>
      <c r="JP648" s="120">
        <v>0.48320000000000002</v>
      </c>
      <c r="JQ648" s="128">
        <v>12.86</v>
      </c>
      <c r="JR648" s="128">
        <v>15.303900000000001</v>
      </c>
      <c r="JS648" s="120">
        <v>8.5900000000000004E-2</v>
      </c>
    </row>
    <row r="649" spans="1:279" x14ac:dyDescent="0.25">
      <c r="A649" s="128">
        <v>12.88</v>
      </c>
      <c r="B649" s="128">
        <v>21.072600000000001</v>
      </c>
      <c r="C649" s="120">
        <v>0.18129999999999999</v>
      </c>
      <c r="D649" s="120">
        <v>12.88</v>
      </c>
      <c r="E649" s="120">
        <v>9.7628000000000004</v>
      </c>
      <c r="F649" s="120">
        <v>0.4728</v>
      </c>
      <c r="G649" s="120">
        <v>12.88</v>
      </c>
      <c r="H649" s="120">
        <v>25.417000000000002</v>
      </c>
      <c r="I649" s="120">
        <v>0.21940000000000001</v>
      </c>
      <c r="J649" s="120">
        <v>12.88</v>
      </c>
      <c r="K649" s="120">
        <v>23.858899999999998</v>
      </c>
      <c r="L649" s="120">
        <v>0.41560000000000002</v>
      </c>
      <c r="M649" s="120">
        <v>12.88</v>
      </c>
      <c r="N649" s="120">
        <v>29.674900000000001</v>
      </c>
      <c r="O649" s="120">
        <v>0.438</v>
      </c>
      <c r="P649" s="120">
        <v>12.88</v>
      </c>
      <c r="Q649" s="120">
        <v>21.037800000000001</v>
      </c>
      <c r="R649" s="120">
        <v>0.21010000000000001</v>
      </c>
      <c r="S649" s="120">
        <v>12.88</v>
      </c>
      <c r="T649" s="120">
        <v>31.612400000000001</v>
      </c>
      <c r="U649" s="120">
        <v>0.43209999999999998</v>
      </c>
      <c r="V649" s="120">
        <v>15.217000000000001</v>
      </c>
      <c r="W649" s="120">
        <v>22.0548</v>
      </c>
      <c r="X649" s="120">
        <v>0.12479999999999999</v>
      </c>
      <c r="Y649" s="120">
        <v>12.88</v>
      </c>
      <c r="Z649" s="120">
        <v>29.022400000000001</v>
      </c>
      <c r="AA649" s="120">
        <v>0.29649999999999999</v>
      </c>
      <c r="AB649" s="120">
        <v>12.88</v>
      </c>
      <c r="AC649" s="120">
        <v>18.952300000000001</v>
      </c>
      <c r="AD649" s="120">
        <v>0.60040000000000004</v>
      </c>
      <c r="AE649" s="120">
        <v>15.205</v>
      </c>
      <c r="AF649" s="120">
        <v>26.382300000000001</v>
      </c>
      <c r="AG649" s="120">
        <v>0.15340000000000001</v>
      </c>
      <c r="AH649" s="120">
        <v>12.88</v>
      </c>
      <c r="AI649" s="120">
        <v>25.454000000000001</v>
      </c>
      <c r="AJ649" s="120">
        <v>0.34449999999999997</v>
      </c>
      <c r="AK649" s="120">
        <v>12.88</v>
      </c>
      <c r="AL649" s="120">
        <v>26.082999999999998</v>
      </c>
      <c r="AM649" s="120">
        <v>0.42970000000000003</v>
      </c>
      <c r="AN649" s="120">
        <v>15.65</v>
      </c>
      <c r="AO649" s="120">
        <v>26.715800000000002</v>
      </c>
      <c r="AP649" s="120">
        <v>8.48E-2</v>
      </c>
      <c r="AT649" s="120">
        <v>12.88</v>
      </c>
      <c r="AU649" s="120">
        <v>16.8858</v>
      </c>
      <c r="AV649" s="120">
        <v>0.79290000000000005</v>
      </c>
      <c r="BO649" s="120">
        <v>12.88</v>
      </c>
      <c r="BP649" s="120">
        <v>25.27</v>
      </c>
      <c r="BQ649" s="120">
        <v>0.34</v>
      </c>
      <c r="BR649" s="120">
        <v>12.88</v>
      </c>
      <c r="BS649" s="120">
        <v>28.303899999999999</v>
      </c>
      <c r="BT649" s="120">
        <v>0.31419999999999998</v>
      </c>
      <c r="CA649" s="120">
        <v>12.88</v>
      </c>
      <c r="CB649" s="120">
        <v>18.675799999999999</v>
      </c>
      <c r="CC649" s="120">
        <v>0.39850000000000002</v>
      </c>
      <c r="CD649" s="120">
        <v>12.88</v>
      </c>
      <c r="CE649" s="120">
        <v>27.2088</v>
      </c>
      <c r="CF649" s="120">
        <v>0.24460000000000001</v>
      </c>
      <c r="CS649" s="120">
        <v>12.88</v>
      </c>
      <c r="CT649" s="120">
        <v>17.0227</v>
      </c>
      <c r="CU649" s="120">
        <v>0.26219999999999999</v>
      </c>
      <c r="CY649" s="120">
        <v>12.88</v>
      </c>
      <c r="CZ649" s="120">
        <v>34.122399999999999</v>
      </c>
      <c r="DA649" s="120">
        <v>0.3997</v>
      </c>
      <c r="DH649" s="120">
        <v>12.88</v>
      </c>
      <c r="DI649" s="120">
        <v>25.746300000000002</v>
      </c>
      <c r="DJ649" s="120">
        <v>0.34849999999999998</v>
      </c>
      <c r="DN649" s="120">
        <v>12.88</v>
      </c>
      <c r="DO649" s="120">
        <v>12.109500000000001</v>
      </c>
      <c r="DP649" s="120">
        <v>0.55400000000000005</v>
      </c>
      <c r="DW649" s="120">
        <v>12.88</v>
      </c>
      <c r="DX649" s="120">
        <v>27.366599999999998</v>
      </c>
      <c r="DY649" s="120">
        <v>0.24809999999999999</v>
      </c>
      <c r="DZ649" s="120">
        <v>12.88</v>
      </c>
      <c r="EA649" s="120">
        <v>18.1981</v>
      </c>
      <c r="EB649" s="120">
        <v>0.57520000000000004</v>
      </c>
      <c r="EL649" s="120">
        <v>12.88</v>
      </c>
      <c r="EM649" s="120">
        <v>30.227900000000002</v>
      </c>
      <c r="EN649" s="120">
        <v>0.35599999999999998</v>
      </c>
      <c r="EO649" s="120">
        <v>12.88</v>
      </c>
      <c r="EP649" s="120">
        <v>25.055800000000001</v>
      </c>
      <c r="EQ649" s="120">
        <v>0.84530000000000005</v>
      </c>
      <c r="EU649" s="120">
        <v>12.88</v>
      </c>
      <c r="EV649" s="120">
        <v>36.307899999999997</v>
      </c>
      <c r="EW649" s="120">
        <v>0.315</v>
      </c>
      <c r="EX649" s="120">
        <v>12.88</v>
      </c>
      <c r="EY649" s="120">
        <v>28.732700000000001</v>
      </c>
      <c r="EZ649" s="120">
        <v>0.4536</v>
      </c>
      <c r="FM649" s="120">
        <v>12.88</v>
      </c>
      <c r="FN649" s="120">
        <v>24.4924</v>
      </c>
      <c r="FO649" s="120">
        <v>0.24390000000000001</v>
      </c>
      <c r="FP649" s="120">
        <v>12.88</v>
      </c>
      <c r="FQ649" s="120">
        <v>34.5197</v>
      </c>
      <c r="FR649" s="120">
        <v>0.2954</v>
      </c>
      <c r="FV649" s="120">
        <v>12.88</v>
      </c>
      <c r="FW649" s="120">
        <v>27.023299999999999</v>
      </c>
      <c r="FX649" s="120">
        <v>0.247</v>
      </c>
      <c r="FY649" s="120">
        <v>12.88</v>
      </c>
      <c r="FZ649" s="120">
        <v>12.133900000000001</v>
      </c>
      <c r="GA649" s="120">
        <v>0.55500000000000005</v>
      </c>
      <c r="GE649" s="120">
        <v>12.88</v>
      </c>
      <c r="GF649" s="120">
        <v>23.332799999999999</v>
      </c>
      <c r="GG649" s="120">
        <v>0.2177</v>
      </c>
      <c r="GH649" s="120">
        <v>12.88</v>
      </c>
      <c r="GI649" s="120">
        <v>26.901</v>
      </c>
      <c r="GJ649" s="120">
        <v>0.26800000000000002</v>
      </c>
      <c r="GK649" s="120">
        <v>12.88</v>
      </c>
      <c r="GL649" s="120">
        <v>23.735499999999998</v>
      </c>
      <c r="GM649" s="120">
        <v>0.3866</v>
      </c>
      <c r="GN649" s="120">
        <v>12.88</v>
      </c>
      <c r="GO649" s="120">
        <v>25.901499999999999</v>
      </c>
      <c r="GP649" s="120">
        <v>0.92920000000000003</v>
      </c>
      <c r="GW649" s="120">
        <v>12.88</v>
      </c>
      <c r="GX649" s="120">
        <v>27.014700000000001</v>
      </c>
      <c r="GY649" s="120">
        <v>0.47699999999999998</v>
      </c>
      <c r="GZ649" s="120">
        <v>12.88</v>
      </c>
      <c r="HA649" s="120">
        <v>21.124199999999998</v>
      </c>
      <c r="HB649" s="120">
        <v>0.55589999999999995</v>
      </c>
      <c r="HF649" s="120">
        <v>12.88</v>
      </c>
      <c r="HG649" s="120">
        <v>29.454499999999999</v>
      </c>
      <c r="HH649" s="120">
        <v>0.59509999999999996</v>
      </c>
      <c r="HO649" s="120">
        <v>12.88</v>
      </c>
      <c r="HP649" s="120">
        <v>38.036200000000001</v>
      </c>
      <c r="HQ649" s="120">
        <v>0.57210000000000005</v>
      </c>
      <c r="HR649" s="120">
        <v>12.88</v>
      </c>
      <c r="HS649" s="120">
        <v>39.4649</v>
      </c>
      <c r="HT649" s="120">
        <v>0.6169</v>
      </c>
      <c r="HX649" s="128">
        <v>12.88</v>
      </c>
      <c r="HY649" s="128">
        <v>22.245100000000001</v>
      </c>
      <c r="HZ649" s="120">
        <v>0.1983</v>
      </c>
      <c r="IA649" s="128">
        <v>12.88</v>
      </c>
      <c r="IB649" s="128">
        <v>18.628</v>
      </c>
      <c r="IC649" s="120">
        <v>0.1472</v>
      </c>
      <c r="ID649" s="128">
        <v>12.88</v>
      </c>
      <c r="IE649" s="128">
        <v>22.7668</v>
      </c>
      <c r="IF649" s="120">
        <v>0.11799999999999999</v>
      </c>
      <c r="IG649" s="128">
        <v>12.88</v>
      </c>
      <c r="IH649" s="128">
        <v>27.021999999999998</v>
      </c>
      <c r="II649" s="120">
        <v>0.1502</v>
      </c>
      <c r="IJ649" s="128">
        <v>12.88</v>
      </c>
      <c r="IK649" s="128">
        <v>23.071899999999999</v>
      </c>
      <c r="IL649" s="120">
        <v>0.16389999999999999</v>
      </c>
      <c r="IM649" s="128">
        <v>12.88</v>
      </c>
      <c r="IN649" s="128">
        <v>25.863399999999999</v>
      </c>
      <c r="IO649" s="120">
        <v>0.15240000000000001</v>
      </c>
      <c r="IP649" s="128">
        <v>12.88</v>
      </c>
      <c r="IQ649" s="128">
        <v>6.7706999999999997</v>
      </c>
      <c r="IR649" s="120">
        <v>0.1055</v>
      </c>
      <c r="IS649" s="128">
        <v>12.88</v>
      </c>
      <c r="IT649" s="128">
        <v>18.375299999999999</v>
      </c>
      <c r="IU649" s="120">
        <v>0.1089</v>
      </c>
      <c r="IV649" s="128">
        <v>12.88</v>
      </c>
      <c r="IW649" s="128">
        <v>14.801</v>
      </c>
      <c r="IX649" s="120">
        <v>8.0199999999999994E-2</v>
      </c>
      <c r="IY649" s="128">
        <v>12.88</v>
      </c>
      <c r="IZ649" s="128">
        <v>3.8782000000000001</v>
      </c>
      <c r="JA649" s="120">
        <v>0.2296</v>
      </c>
      <c r="JB649" s="128">
        <v>12.88</v>
      </c>
      <c r="JC649" s="128">
        <v>9.4329999999999998</v>
      </c>
      <c r="JD649" s="120">
        <v>4.19E-2</v>
      </c>
      <c r="JE649" s="128">
        <v>12.88</v>
      </c>
      <c r="JF649" s="128">
        <v>21.4329</v>
      </c>
      <c r="JG649" s="120">
        <v>0.13400000000000001</v>
      </c>
      <c r="JH649" s="128">
        <v>12.88</v>
      </c>
      <c r="JI649" s="128">
        <v>26.229399999999998</v>
      </c>
      <c r="JJ649" s="120">
        <v>0.27010000000000001</v>
      </c>
      <c r="JK649" s="128">
        <v>12.88</v>
      </c>
      <c r="JL649" s="128">
        <v>20.581199999999999</v>
      </c>
      <c r="JM649" s="120">
        <v>0.14280000000000001</v>
      </c>
      <c r="JN649" s="128">
        <v>12.88</v>
      </c>
      <c r="JO649" s="128">
        <v>11.4597</v>
      </c>
      <c r="JP649" s="120">
        <v>0.50360000000000005</v>
      </c>
      <c r="JQ649" s="128">
        <v>12.88</v>
      </c>
      <c r="JR649" s="128">
        <v>14.848800000000001</v>
      </c>
      <c r="JS649" s="120">
        <v>8.3400000000000002E-2</v>
      </c>
    </row>
    <row r="650" spans="1:279" x14ac:dyDescent="0.25">
      <c r="A650" s="128">
        <v>12.9</v>
      </c>
      <c r="B650" s="128">
        <v>20.9072</v>
      </c>
      <c r="C650" s="120">
        <v>0.17810000000000001</v>
      </c>
      <c r="D650" s="120">
        <v>12.9</v>
      </c>
      <c r="E650" s="120">
        <v>8.8255999999999997</v>
      </c>
      <c r="F650" s="120">
        <v>0.41210000000000002</v>
      </c>
      <c r="G650" s="120">
        <v>12.9</v>
      </c>
      <c r="H650" s="120">
        <v>25.4146</v>
      </c>
      <c r="I650" s="120">
        <v>0.2145</v>
      </c>
      <c r="J650" s="120">
        <v>12.9</v>
      </c>
      <c r="K650" s="120">
        <v>24.21</v>
      </c>
      <c r="L650" s="120">
        <v>0.40150000000000002</v>
      </c>
      <c r="M650" s="120">
        <v>12.9</v>
      </c>
      <c r="N650" s="120">
        <v>30.277799999999999</v>
      </c>
      <c r="O650" s="120">
        <v>0.46100000000000002</v>
      </c>
      <c r="P650" s="120">
        <v>12.9</v>
      </c>
      <c r="Q650" s="120">
        <v>21.119299999999999</v>
      </c>
      <c r="R650" s="120">
        <v>0.2077</v>
      </c>
      <c r="S650" s="120">
        <v>12.9</v>
      </c>
      <c r="T650" s="120">
        <v>31.654499999999999</v>
      </c>
      <c r="U650" s="120">
        <v>0.43070000000000003</v>
      </c>
      <c r="V650" s="120">
        <v>15.237</v>
      </c>
      <c r="W650" s="120">
        <v>21.910399999999999</v>
      </c>
      <c r="X650" s="120">
        <v>0.113</v>
      </c>
      <c r="Y650" s="120">
        <v>12.9</v>
      </c>
      <c r="Z650" s="120">
        <v>29.5398</v>
      </c>
      <c r="AA650" s="120">
        <v>0.31019999999999998</v>
      </c>
      <c r="AB650" s="120">
        <v>12.9</v>
      </c>
      <c r="AC650" s="120">
        <v>18.766999999999999</v>
      </c>
      <c r="AD650" s="120">
        <v>0.61109999999999998</v>
      </c>
      <c r="AE650" s="120">
        <v>15.225</v>
      </c>
      <c r="AF650" s="120">
        <v>26.3035</v>
      </c>
      <c r="AG650" s="120">
        <v>0.1454</v>
      </c>
      <c r="AH650" s="120">
        <v>12.9</v>
      </c>
      <c r="AI650" s="120">
        <v>25.3414</v>
      </c>
      <c r="AJ650" s="120">
        <v>0.3523</v>
      </c>
      <c r="AK650" s="120">
        <v>12.9</v>
      </c>
      <c r="AL650" s="120">
        <v>26.514900000000001</v>
      </c>
      <c r="AM650" s="120">
        <v>0.4325</v>
      </c>
      <c r="AN650" s="120">
        <v>15.67</v>
      </c>
      <c r="AO650" s="120">
        <v>27.8369</v>
      </c>
      <c r="AP650" s="120">
        <v>9.6799999999999997E-2</v>
      </c>
      <c r="AT650" s="120">
        <v>12.9</v>
      </c>
      <c r="AU650" s="120">
        <v>15.6571</v>
      </c>
      <c r="AV650" s="120">
        <v>0.8347</v>
      </c>
      <c r="BO650" s="120">
        <v>12.9</v>
      </c>
      <c r="BP650" s="120">
        <v>25.668900000000001</v>
      </c>
      <c r="BQ650" s="120">
        <v>0.34139999999999998</v>
      </c>
      <c r="BR650" s="120">
        <v>12.9</v>
      </c>
      <c r="BS650" s="120">
        <v>27.457100000000001</v>
      </c>
      <c r="BT650" s="120">
        <v>0.33779999999999999</v>
      </c>
      <c r="CA650" s="120">
        <v>12.9</v>
      </c>
      <c r="CB650" s="120">
        <v>20.401800000000001</v>
      </c>
      <c r="CC650" s="120">
        <v>0.33500000000000002</v>
      </c>
      <c r="CD650" s="120">
        <v>12.9</v>
      </c>
      <c r="CE650" s="120">
        <v>27.454499999999999</v>
      </c>
      <c r="CF650" s="120">
        <v>0.25059999999999999</v>
      </c>
      <c r="CS650" s="120">
        <v>12.9</v>
      </c>
      <c r="CT650" s="120">
        <v>16.937200000000001</v>
      </c>
      <c r="CU650" s="120">
        <v>0.25619999999999998</v>
      </c>
      <c r="CY650" s="120">
        <v>12.9</v>
      </c>
      <c r="CZ650" s="120">
        <v>34.768300000000004</v>
      </c>
      <c r="DA650" s="120">
        <v>0.38679999999999998</v>
      </c>
      <c r="DH650" s="120">
        <v>12.9</v>
      </c>
      <c r="DI650" s="120">
        <v>27.355699999999999</v>
      </c>
      <c r="DJ650" s="120">
        <v>0.30640000000000001</v>
      </c>
      <c r="DN650" s="120">
        <v>12.9</v>
      </c>
      <c r="DO650" s="120">
        <v>10.9633</v>
      </c>
      <c r="DP650" s="120">
        <v>0.48749999999999999</v>
      </c>
      <c r="DW650" s="120">
        <v>12.9</v>
      </c>
      <c r="DX650" s="120">
        <v>27.674099999999999</v>
      </c>
      <c r="DY650" s="120">
        <v>0.26119999999999999</v>
      </c>
      <c r="DZ650" s="120">
        <v>12.9</v>
      </c>
      <c r="EA650" s="120">
        <v>20.103200000000001</v>
      </c>
      <c r="EB650" s="120">
        <v>0.54249999999999998</v>
      </c>
      <c r="EL650" s="120">
        <v>12.9</v>
      </c>
      <c r="EM650" s="120">
        <v>30.4482</v>
      </c>
      <c r="EN650" s="120">
        <v>0.38979999999999998</v>
      </c>
      <c r="EO650" s="120">
        <v>12.9</v>
      </c>
      <c r="EP650" s="120">
        <v>22.892700000000001</v>
      </c>
      <c r="EQ650" s="120">
        <v>0.84330000000000005</v>
      </c>
      <c r="EU650" s="120">
        <v>12.9</v>
      </c>
      <c r="EV650" s="120">
        <v>35.661000000000001</v>
      </c>
      <c r="EW650" s="120">
        <v>0.31869999999999998</v>
      </c>
      <c r="EX650" s="120">
        <v>12.9</v>
      </c>
      <c r="EY650" s="120">
        <v>26.793099999999999</v>
      </c>
      <c r="EZ650" s="120">
        <v>0.44600000000000001</v>
      </c>
      <c r="FM650" s="120">
        <v>12.9</v>
      </c>
      <c r="FN650" s="120">
        <v>24.265699999999999</v>
      </c>
      <c r="FO650" s="120">
        <v>0.2422</v>
      </c>
      <c r="FP650" s="120">
        <v>12.9</v>
      </c>
      <c r="FQ650" s="120">
        <v>34.410200000000003</v>
      </c>
      <c r="FR650" s="120">
        <v>0.2823</v>
      </c>
      <c r="FV650" s="120">
        <v>12.9</v>
      </c>
      <c r="FW650" s="120">
        <v>27.084499999999998</v>
      </c>
      <c r="FX650" s="120">
        <v>0.24030000000000001</v>
      </c>
      <c r="FY650" s="120">
        <v>12.9</v>
      </c>
      <c r="FZ650" s="120">
        <v>13.171900000000001</v>
      </c>
      <c r="GA650" s="120">
        <v>0.48470000000000002</v>
      </c>
      <c r="GE650" s="120">
        <v>12.9</v>
      </c>
      <c r="GF650" s="120">
        <v>23.2014</v>
      </c>
      <c r="GG650" s="120">
        <v>0.2097</v>
      </c>
      <c r="GH650" s="120">
        <v>12.9</v>
      </c>
      <c r="GI650" s="120">
        <v>26.341200000000001</v>
      </c>
      <c r="GJ650" s="120">
        <v>0.26500000000000001</v>
      </c>
      <c r="GK650" s="120">
        <v>12.9</v>
      </c>
      <c r="GL650" s="120">
        <v>23.731000000000002</v>
      </c>
      <c r="GM650" s="120">
        <v>0.37669999999999998</v>
      </c>
      <c r="GN650" s="120">
        <v>12.9</v>
      </c>
      <c r="GO650" s="120">
        <v>22.912500000000001</v>
      </c>
      <c r="GP650" s="120">
        <v>0.93579999999999997</v>
      </c>
      <c r="GW650" s="120">
        <v>12.9</v>
      </c>
      <c r="GX650" s="120">
        <v>26.7744</v>
      </c>
      <c r="GY650" s="120">
        <v>0.47510000000000002</v>
      </c>
      <c r="GZ650" s="120">
        <v>12.9</v>
      </c>
      <c r="HA650" s="120">
        <v>21.064699999999998</v>
      </c>
      <c r="HB650" s="120">
        <v>0.59150000000000003</v>
      </c>
      <c r="HF650" s="120">
        <v>12.9</v>
      </c>
      <c r="HG650" s="120">
        <v>29.0703</v>
      </c>
      <c r="HH650" s="120">
        <v>0.61080000000000001</v>
      </c>
      <c r="HO650" s="120">
        <v>12.9</v>
      </c>
      <c r="HP650" s="120">
        <v>37.410899999999998</v>
      </c>
      <c r="HQ650" s="120">
        <v>0.58620000000000005</v>
      </c>
      <c r="HR650" s="120">
        <v>12.9</v>
      </c>
      <c r="HS650" s="120">
        <v>39.819400000000002</v>
      </c>
      <c r="HT650" s="120">
        <v>0.62019999999999997</v>
      </c>
      <c r="HX650" s="128">
        <v>12.9</v>
      </c>
      <c r="HY650" s="128">
        <v>21.997299999999999</v>
      </c>
      <c r="HZ650" s="120">
        <v>0.20050000000000001</v>
      </c>
      <c r="IA650" s="128">
        <v>12.9</v>
      </c>
      <c r="IB650" s="128">
        <v>18.7287</v>
      </c>
      <c r="IC650" s="120">
        <v>0.14099999999999999</v>
      </c>
      <c r="ID650" s="128">
        <v>12.9</v>
      </c>
      <c r="IE650" s="128">
        <v>22.952300000000001</v>
      </c>
      <c r="IF650" s="120">
        <v>0.11550000000000001</v>
      </c>
      <c r="IG650" s="128">
        <v>12.9</v>
      </c>
      <c r="IH650" s="128">
        <v>27.077300000000001</v>
      </c>
      <c r="II650" s="120">
        <v>0.15090000000000001</v>
      </c>
      <c r="IJ650" s="128">
        <v>12.9</v>
      </c>
      <c r="IK650" s="128">
        <v>21.736999999999998</v>
      </c>
      <c r="IL650" s="120">
        <v>0.20100000000000001</v>
      </c>
      <c r="IM650" s="128">
        <v>12.9</v>
      </c>
      <c r="IN650" s="128">
        <v>26.625</v>
      </c>
      <c r="IO650" s="120">
        <v>0.15629999999999999</v>
      </c>
      <c r="IP650" s="128">
        <v>12.9</v>
      </c>
      <c r="IQ650" s="128">
        <v>5.9981</v>
      </c>
      <c r="IR650" s="120">
        <v>0.12839999999999999</v>
      </c>
      <c r="IS650" s="128">
        <v>12.9</v>
      </c>
      <c r="IT650" s="128">
        <v>19.028099999999998</v>
      </c>
      <c r="IU650" s="120">
        <v>0.11210000000000001</v>
      </c>
      <c r="IV650" s="128">
        <v>12.9</v>
      </c>
      <c r="IW650" s="128">
        <v>14.3908</v>
      </c>
      <c r="IX650" s="120">
        <v>7.8899999999999998E-2</v>
      </c>
      <c r="IY650" s="128">
        <v>12.9</v>
      </c>
      <c r="IZ650" s="128">
        <v>3.5945999999999998</v>
      </c>
      <c r="JA650" s="120">
        <v>0.2261</v>
      </c>
      <c r="JB650" s="128">
        <v>12.9</v>
      </c>
      <c r="JC650" s="128">
        <v>9.4748999999999999</v>
      </c>
      <c r="JD650" s="120">
        <v>4.1399999999999999E-2</v>
      </c>
      <c r="JE650" s="128">
        <v>12.9</v>
      </c>
      <c r="JF650" s="128">
        <v>21.6145</v>
      </c>
      <c r="JG650" s="120">
        <v>0.11650000000000001</v>
      </c>
      <c r="JH650" s="128">
        <v>12.9</v>
      </c>
      <c r="JI650" s="128">
        <v>25.942699999999999</v>
      </c>
      <c r="JJ650" s="120">
        <v>0.26390000000000002</v>
      </c>
      <c r="JK650" s="128">
        <v>12.9</v>
      </c>
      <c r="JL650" s="128">
        <v>20.592199999999998</v>
      </c>
      <c r="JM650" s="120">
        <v>0.13700000000000001</v>
      </c>
      <c r="JN650" s="128">
        <v>12.9</v>
      </c>
      <c r="JO650" s="128">
        <v>12.099399999999999</v>
      </c>
      <c r="JP650" s="120">
        <v>0.5423</v>
      </c>
      <c r="JQ650" s="128">
        <v>12.9</v>
      </c>
      <c r="JR650" s="128">
        <v>14.3788</v>
      </c>
      <c r="JS650" s="120">
        <v>8.1299999999999997E-2</v>
      </c>
    </row>
    <row r="651" spans="1:279" x14ac:dyDescent="0.25">
      <c r="A651" s="128">
        <v>12.92</v>
      </c>
      <c r="B651" s="128">
        <v>20.9542</v>
      </c>
      <c r="C651" s="120">
        <v>0.1769</v>
      </c>
      <c r="D651" s="120">
        <v>12.92</v>
      </c>
      <c r="E651" s="120">
        <v>8.5686999999999998</v>
      </c>
      <c r="F651" s="120">
        <v>0.34420000000000001</v>
      </c>
      <c r="G651" s="120">
        <v>12.92</v>
      </c>
      <c r="H651" s="120">
        <v>25.4406</v>
      </c>
      <c r="I651" s="120">
        <v>0.2132</v>
      </c>
      <c r="J651" s="120">
        <v>12.92</v>
      </c>
      <c r="K651" s="120">
        <v>24.4818</v>
      </c>
      <c r="L651" s="120">
        <v>0.38229999999999997</v>
      </c>
      <c r="M651" s="120">
        <v>12.92</v>
      </c>
      <c r="N651" s="120">
        <v>30.8553</v>
      </c>
      <c r="O651" s="120">
        <v>0.46189999999999998</v>
      </c>
      <c r="P651" s="120">
        <v>12.92</v>
      </c>
      <c r="Q651" s="120">
        <v>21.27</v>
      </c>
      <c r="R651" s="120">
        <v>0.20269999999999999</v>
      </c>
      <c r="S651" s="120">
        <v>12.92</v>
      </c>
      <c r="T651" s="120">
        <v>31.559200000000001</v>
      </c>
      <c r="U651" s="120">
        <v>0.42299999999999999</v>
      </c>
      <c r="V651" s="120">
        <v>15.257</v>
      </c>
      <c r="W651" s="120">
        <v>21.2256</v>
      </c>
      <c r="X651" s="120">
        <v>0.1147</v>
      </c>
      <c r="Y651" s="120">
        <v>12.92</v>
      </c>
      <c r="Z651" s="120">
        <v>29.7866</v>
      </c>
      <c r="AA651" s="120">
        <v>0.31580000000000003</v>
      </c>
      <c r="AB651" s="120">
        <v>12.92</v>
      </c>
      <c r="AC651" s="120">
        <v>18.689499999999999</v>
      </c>
      <c r="AD651" s="120">
        <v>0.61409999999999998</v>
      </c>
      <c r="AE651" s="120">
        <v>15.244999999999999</v>
      </c>
      <c r="AF651" s="120">
        <v>25.994800000000001</v>
      </c>
      <c r="AG651" s="120">
        <v>0.13689999999999999</v>
      </c>
      <c r="AH651" s="120">
        <v>12.92</v>
      </c>
      <c r="AI651" s="120">
        <v>24.997800000000002</v>
      </c>
      <c r="AJ651" s="120">
        <v>0.34510000000000002</v>
      </c>
      <c r="AK651" s="120">
        <v>12.92</v>
      </c>
      <c r="AL651" s="120">
        <v>26.869</v>
      </c>
      <c r="AM651" s="120">
        <v>0.43640000000000001</v>
      </c>
      <c r="AN651" s="120">
        <v>15.69</v>
      </c>
      <c r="AO651" s="120">
        <v>27.930800000000001</v>
      </c>
      <c r="AP651" s="120">
        <v>0.1109</v>
      </c>
      <c r="AT651" s="120">
        <v>12.92</v>
      </c>
      <c r="AU651" s="120">
        <v>14.297700000000001</v>
      </c>
      <c r="AV651" s="120">
        <v>0.88870000000000005</v>
      </c>
      <c r="BO651" s="120">
        <v>12.92</v>
      </c>
      <c r="BP651" s="120">
        <v>25.748899999999999</v>
      </c>
      <c r="BQ651" s="120">
        <v>0.34899999999999998</v>
      </c>
      <c r="BR651" s="120">
        <v>12.92</v>
      </c>
      <c r="BS651" s="120">
        <v>27.327000000000002</v>
      </c>
      <c r="BT651" s="120">
        <v>0.31840000000000002</v>
      </c>
      <c r="CA651" s="120">
        <v>12.92</v>
      </c>
      <c r="CB651" s="120">
        <v>21.3017</v>
      </c>
      <c r="CC651" s="120">
        <v>0.28189999999999998</v>
      </c>
      <c r="CD651" s="120">
        <v>12.92</v>
      </c>
      <c r="CE651" s="120">
        <v>27.620999999999999</v>
      </c>
      <c r="CF651" s="120">
        <v>0.25190000000000001</v>
      </c>
      <c r="CS651" s="120">
        <v>12.92</v>
      </c>
      <c r="CT651" s="120">
        <v>16.829000000000001</v>
      </c>
      <c r="CU651" s="120">
        <v>0.25619999999999998</v>
      </c>
      <c r="CY651" s="120">
        <v>12.92</v>
      </c>
      <c r="CZ651" s="120">
        <v>35.449800000000003</v>
      </c>
      <c r="DA651" s="120">
        <v>0.38950000000000001</v>
      </c>
      <c r="DH651" s="120">
        <v>12.92</v>
      </c>
      <c r="DI651" s="120">
        <v>28.9282</v>
      </c>
      <c r="DJ651" s="120">
        <v>0.2969</v>
      </c>
      <c r="DN651" s="120">
        <v>12.92</v>
      </c>
      <c r="DO651" s="120">
        <v>8.2798999999999996</v>
      </c>
      <c r="DP651" s="120">
        <v>0.42880000000000001</v>
      </c>
      <c r="DW651" s="120">
        <v>12.92</v>
      </c>
      <c r="DX651" s="120">
        <v>27.8505</v>
      </c>
      <c r="DY651" s="120">
        <v>0.2656</v>
      </c>
      <c r="DZ651" s="120">
        <v>12.92</v>
      </c>
      <c r="EA651" s="120">
        <v>20.549199999999999</v>
      </c>
      <c r="EB651" s="120">
        <v>0.50849999999999995</v>
      </c>
      <c r="EL651" s="120">
        <v>12.92</v>
      </c>
      <c r="EM651" s="120">
        <v>30.777699999999999</v>
      </c>
      <c r="EN651" s="120">
        <v>0.44400000000000001</v>
      </c>
      <c r="EO651" s="120">
        <v>12.92</v>
      </c>
      <c r="EP651" s="120">
        <v>19.4604</v>
      </c>
      <c r="EQ651" s="120">
        <v>0.76529999999999998</v>
      </c>
      <c r="EU651" s="120">
        <v>12.92</v>
      </c>
      <c r="EV651" s="120">
        <v>35.122500000000002</v>
      </c>
      <c r="EW651" s="120">
        <v>0.33410000000000001</v>
      </c>
      <c r="EX651" s="120">
        <v>12.92</v>
      </c>
      <c r="EY651" s="120">
        <v>26.792999999999999</v>
      </c>
      <c r="EZ651" s="120">
        <v>0.4264</v>
      </c>
      <c r="FM651" s="120">
        <v>12.92</v>
      </c>
      <c r="FN651" s="120">
        <v>24.2257</v>
      </c>
      <c r="FO651" s="120">
        <v>0.23699999999999999</v>
      </c>
      <c r="FP651" s="120">
        <v>12.92</v>
      </c>
      <c r="FQ651" s="120">
        <v>33.875100000000003</v>
      </c>
      <c r="FR651" s="120">
        <v>0.27539999999999998</v>
      </c>
      <c r="FV651" s="120">
        <v>12.92</v>
      </c>
      <c r="FW651" s="120">
        <v>27.254799999999999</v>
      </c>
      <c r="FX651" s="120">
        <v>0.2596</v>
      </c>
      <c r="FY651" s="120">
        <v>12.92</v>
      </c>
      <c r="FZ651" s="120">
        <v>16.3353</v>
      </c>
      <c r="GA651" s="120">
        <v>0.44319999999999998</v>
      </c>
      <c r="GE651" s="120">
        <v>12.92</v>
      </c>
      <c r="GF651" s="120">
        <v>23.285499999999999</v>
      </c>
      <c r="GG651" s="120">
        <v>0.2049</v>
      </c>
      <c r="GH651" s="120">
        <v>12.92</v>
      </c>
      <c r="GI651" s="120">
        <v>25.675599999999999</v>
      </c>
      <c r="GJ651" s="120">
        <v>0.26269999999999999</v>
      </c>
      <c r="GK651" s="120">
        <v>12.92</v>
      </c>
      <c r="GL651" s="120">
        <v>23.7378</v>
      </c>
      <c r="GM651" s="120">
        <v>0.37990000000000002</v>
      </c>
      <c r="GN651" s="120">
        <v>12.92</v>
      </c>
      <c r="GO651" s="120">
        <v>19.804099999999998</v>
      </c>
      <c r="GP651" s="120">
        <v>0.9042</v>
      </c>
      <c r="GW651" s="120">
        <v>12.92</v>
      </c>
      <c r="GX651" s="120">
        <v>26.561299999999999</v>
      </c>
      <c r="GY651" s="120">
        <v>0.48730000000000001</v>
      </c>
      <c r="GZ651" s="120">
        <v>12.92</v>
      </c>
      <c r="HA651" s="120">
        <v>21.132999999999999</v>
      </c>
      <c r="HB651" s="120">
        <v>0.61819999999999997</v>
      </c>
      <c r="HF651" s="120">
        <v>12.92</v>
      </c>
      <c r="HG651" s="120">
        <v>28.7362</v>
      </c>
      <c r="HH651" s="120">
        <v>0.62339999999999995</v>
      </c>
      <c r="HO651" s="120">
        <v>12.92</v>
      </c>
      <c r="HP651" s="120">
        <v>36.708300000000001</v>
      </c>
      <c r="HQ651" s="120">
        <v>0.64</v>
      </c>
      <c r="HR651" s="120">
        <v>12.92</v>
      </c>
      <c r="HS651" s="120">
        <v>39.680399999999999</v>
      </c>
      <c r="HT651" s="120">
        <v>0.62970000000000004</v>
      </c>
      <c r="HX651" s="128">
        <v>12.92</v>
      </c>
      <c r="HY651" s="128">
        <v>21.696999999999999</v>
      </c>
      <c r="HZ651" s="120">
        <v>0.19589999999999999</v>
      </c>
      <c r="IA651" s="128">
        <v>12.92</v>
      </c>
      <c r="IB651" s="128">
        <v>18.7241</v>
      </c>
      <c r="IC651" s="120">
        <v>0.13669999999999999</v>
      </c>
      <c r="ID651" s="128">
        <v>12.92</v>
      </c>
      <c r="IE651" s="128">
        <v>22.873999999999999</v>
      </c>
      <c r="IF651" s="120">
        <v>0.11550000000000001</v>
      </c>
      <c r="IG651" s="128">
        <v>12.92</v>
      </c>
      <c r="IH651" s="128">
        <v>27.0441</v>
      </c>
      <c r="II651" s="120">
        <v>0.15210000000000001</v>
      </c>
      <c r="IJ651" s="128">
        <v>12.92</v>
      </c>
      <c r="IK651" s="128">
        <v>20.017700000000001</v>
      </c>
      <c r="IL651" s="120">
        <v>0.2412</v>
      </c>
      <c r="IM651" s="128">
        <v>12.92</v>
      </c>
      <c r="IN651" s="128">
        <v>27.3795</v>
      </c>
      <c r="IO651" s="120">
        <v>0.15709999999999999</v>
      </c>
      <c r="IP651" s="128">
        <v>12.92</v>
      </c>
      <c r="IQ651" s="128">
        <v>5.0045999999999999</v>
      </c>
      <c r="IR651" s="120">
        <v>0.1537</v>
      </c>
      <c r="IS651" s="128">
        <v>12.92</v>
      </c>
      <c r="IT651" s="128">
        <v>19.739599999999999</v>
      </c>
      <c r="IU651" s="120">
        <v>0.1188</v>
      </c>
      <c r="IV651" s="128">
        <v>12.92</v>
      </c>
      <c r="IW651" s="128">
        <v>14.0116</v>
      </c>
      <c r="IX651" s="120">
        <v>7.8600000000000003E-2</v>
      </c>
      <c r="IY651" s="128">
        <v>12.92</v>
      </c>
      <c r="IZ651" s="128">
        <v>3.5815000000000001</v>
      </c>
      <c r="JA651" s="120">
        <v>0.1986</v>
      </c>
      <c r="JB651" s="128">
        <v>12.92</v>
      </c>
      <c r="JC651" s="128">
        <v>9.5952000000000002</v>
      </c>
      <c r="JD651" s="120">
        <v>4.19E-2</v>
      </c>
      <c r="JE651" s="128">
        <v>12.92</v>
      </c>
      <c r="JF651" s="128">
        <v>21.764800000000001</v>
      </c>
      <c r="JG651" s="120">
        <v>9.7199999999999995E-2</v>
      </c>
      <c r="JH651" s="128">
        <v>12.92</v>
      </c>
      <c r="JI651" s="128">
        <v>25.4937</v>
      </c>
      <c r="JJ651" s="120">
        <v>0.25890000000000002</v>
      </c>
      <c r="JK651" s="128">
        <v>12.92</v>
      </c>
      <c r="JL651" s="128">
        <v>20.661300000000001</v>
      </c>
      <c r="JM651" s="120">
        <v>0.12870000000000001</v>
      </c>
      <c r="JN651" s="128">
        <v>12.92</v>
      </c>
      <c r="JO651" s="128">
        <v>12.5503</v>
      </c>
      <c r="JP651" s="120">
        <v>0.56699999999999995</v>
      </c>
      <c r="JQ651" s="128">
        <v>12.92</v>
      </c>
      <c r="JR651" s="128">
        <v>13.9742</v>
      </c>
      <c r="JS651" s="120">
        <v>7.9899999999999999E-2</v>
      </c>
    </row>
    <row r="652" spans="1:279" x14ac:dyDescent="0.25">
      <c r="A652" s="128">
        <v>12.94</v>
      </c>
      <c r="B652" s="128">
        <v>21.127600000000001</v>
      </c>
      <c r="C652" s="120">
        <v>0.1807</v>
      </c>
      <c r="D652" s="120">
        <v>12.94</v>
      </c>
      <c r="E652" s="120">
        <v>8.3774999999999995</v>
      </c>
      <c r="F652" s="120">
        <v>0.31690000000000002</v>
      </c>
      <c r="G652" s="120">
        <v>12.94</v>
      </c>
      <c r="H652" s="120">
        <v>25.697399999999998</v>
      </c>
      <c r="I652" s="120">
        <v>0.21690000000000001</v>
      </c>
      <c r="J652" s="120">
        <v>12.94</v>
      </c>
      <c r="K652" s="120">
        <v>24.569099999999999</v>
      </c>
      <c r="L652" s="120">
        <v>0.38319999999999999</v>
      </c>
      <c r="M652" s="120">
        <v>12.94</v>
      </c>
      <c r="N652" s="120">
        <v>31.378699999999998</v>
      </c>
      <c r="O652" s="120">
        <v>0.4587</v>
      </c>
      <c r="P652" s="120">
        <v>12.94</v>
      </c>
      <c r="Q652" s="120">
        <v>21.631900000000002</v>
      </c>
      <c r="R652" s="120">
        <v>0.2056</v>
      </c>
      <c r="S652" s="120">
        <v>12.94</v>
      </c>
      <c r="T652" s="120">
        <v>30.4314</v>
      </c>
      <c r="U652" s="120">
        <v>0.40910000000000002</v>
      </c>
      <c r="V652" s="120">
        <v>15.276999999999999</v>
      </c>
      <c r="W652" s="120">
        <v>21.204799999999999</v>
      </c>
      <c r="X652" s="120">
        <v>0.1368</v>
      </c>
      <c r="Y652" s="120">
        <v>12.94</v>
      </c>
      <c r="Z652" s="120">
        <v>29.9815</v>
      </c>
      <c r="AA652" s="120">
        <v>0.314</v>
      </c>
      <c r="AB652" s="120">
        <v>12.94</v>
      </c>
      <c r="AC652" s="120">
        <v>18.4498</v>
      </c>
      <c r="AD652" s="120">
        <v>0.60809999999999997</v>
      </c>
      <c r="AE652" s="120">
        <v>15.265000000000001</v>
      </c>
      <c r="AF652" s="120">
        <v>25.745200000000001</v>
      </c>
      <c r="AG652" s="120">
        <v>0.1283</v>
      </c>
      <c r="AH652" s="120">
        <v>12.94</v>
      </c>
      <c r="AI652" s="120">
        <v>25.0733</v>
      </c>
      <c r="AJ652" s="120">
        <v>0.34129999999999999</v>
      </c>
      <c r="AK652" s="120">
        <v>12.94</v>
      </c>
      <c r="AL652" s="120">
        <v>27.191700000000001</v>
      </c>
      <c r="AM652" s="120">
        <v>0.4456</v>
      </c>
      <c r="AN652" s="120">
        <v>15.71</v>
      </c>
      <c r="AO652" s="120">
        <v>27.245799999999999</v>
      </c>
      <c r="AP652" s="120">
        <v>0.1196</v>
      </c>
      <c r="AT652" s="120">
        <v>12.94</v>
      </c>
      <c r="AU652" s="120">
        <v>13.059799999999999</v>
      </c>
      <c r="AV652" s="120">
        <v>0.88819999999999999</v>
      </c>
      <c r="BO652" s="120">
        <v>12.94</v>
      </c>
      <c r="BP652" s="120">
        <v>25.501799999999999</v>
      </c>
      <c r="BQ652" s="120">
        <v>0.35139999999999999</v>
      </c>
      <c r="BR652" s="120">
        <v>12.94</v>
      </c>
      <c r="BS652" s="120">
        <v>26.902200000000001</v>
      </c>
      <c r="BT652" s="120">
        <v>0.29299999999999998</v>
      </c>
      <c r="CA652" s="120">
        <v>12.94</v>
      </c>
      <c r="CB652" s="120">
        <v>21.7651</v>
      </c>
      <c r="CC652" s="120">
        <v>0.27</v>
      </c>
      <c r="CD652" s="120">
        <v>12.94</v>
      </c>
      <c r="CE652" s="120">
        <v>27.605899999999998</v>
      </c>
      <c r="CF652" s="120">
        <v>0.24890000000000001</v>
      </c>
      <c r="CS652" s="120">
        <v>12.94</v>
      </c>
      <c r="CT652" s="120">
        <v>16.767199999999999</v>
      </c>
      <c r="CU652" s="120">
        <v>0.25430000000000003</v>
      </c>
      <c r="CY652" s="120">
        <v>12.94</v>
      </c>
      <c r="CZ652" s="120">
        <v>35.606099999999998</v>
      </c>
      <c r="DA652" s="120">
        <v>0.39839999999999998</v>
      </c>
      <c r="DH652" s="120">
        <v>12.94</v>
      </c>
      <c r="DI652" s="120">
        <v>30.2699</v>
      </c>
      <c r="DJ652" s="120">
        <v>0.29749999999999999</v>
      </c>
      <c r="DN652" s="120">
        <v>12.94</v>
      </c>
      <c r="DO652" s="120">
        <v>6.7164000000000001</v>
      </c>
      <c r="DP652" s="120">
        <v>0.35020000000000001</v>
      </c>
      <c r="DW652" s="120">
        <v>12.94</v>
      </c>
      <c r="DX652" s="120">
        <v>28.101800000000001</v>
      </c>
      <c r="DY652" s="120">
        <v>0.2651</v>
      </c>
      <c r="DZ652" s="120">
        <v>12.94</v>
      </c>
      <c r="EA652" s="120">
        <v>20.264199999999999</v>
      </c>
      <c r="EB652" s="120">
        <v>0.46910000000000002</v>
      </c>
      <c r="EL652" s="120">
        <v>12.94</v>
      </c>
      <c r="EM652" s="120">
        <v>29.642800000000001</v>
      </c>
      <c r="EN652" s="120">
        <v>0.49619999999999997</v>
      </c>
      <c r="EO652" s="120">
        <v>12.94</v>
      </c>
      <c r="EP652" s="120">
        <v>16.182200000000002</v>
      </c>
      <c r="EQ652" s="120">
        <v>0.65280000000000005</v>
      </c>
      <c r="EU652" s="120">
        <v>12.94</v>
      </c>
      <c r="EV652" s="120">
        <v>34.727800000000002</v>
      </c>
      <c r="EW652" s="120">
        <v>0.3392</v>
      </c>
      <c r="EX652" s="120">
        <v>12.94</v>
      </c>
      <c r="EY652" s="120">
        <v>27.5441</v>
      </c>
      <c r="EZ652" s="120">
        <v>0.4047</v>
      </c>
      <c r="FM652" s="120">
        <v>12.94</v>
      </c>
      <c r="FN652" s="120">
        <v>24.352799999999998</v>
      </c>
      <c r="FO652" s="120">
        <v>0.2329</v>
      </c>
      <c r="FP652" s="120">
        <v>12.94</v>
      </c>
      <c r="FQ652" s="120">
        <v>33.433199999999999</v>
      </c>
      <c r="FR652" s="120">
        <v>0.2702</v>
      </c>
      <c r="FV652" s="120">
        <v>12.94</v>
      </c>
      <c r="FW652" s="120">
        <v>27.827400000000001</v>
      </c>
      <c r="FX652" s="120">
        <v>0.26500000000000001</v>
      </c>
      <c r="FY652" s="120">
        <v>12.94</v>
      </c>
      <c r="FZ652" s="120">
        <v>18.935600000000001</v>
      </c>
      <c r="GA652" s="120">
        <v>0.42080000000000001</v>
      </c>
      <c r="GE652" s="120">
        <v>12.94</v>
      </c>
      <c r="GF652" s="120">
        <v>23.358899999999998</v>
      </c>
      <c r="GG652" s="120">
        <v>0.1958</v>
      </c>
      <c r="GH652" s="120">
        <v>12.94</v>
      </c>
      <c r="GI652" s="120">
        <v>25.491299999999999</v>
      </c>
      <c r="GJ652" s="120">
        <v>0.2576</v>
      </c>
      <c r="GK652" s="120">
        <v>12.94</v>
      </c>
      <c r="GL652" s="120">
        <v>23.624700000000001</v>
      </c>
      <c r="GM652" s="120">
        <v>0.3795</v>
      </c>
      <c r="GN652" s="120">
        <v>12.94</v>
      </c>
      <c r="GO652" s="120">
        <v>15.9903</v>
      </c>
      <c r="GP652" s="120">
        <v>0.77429999999999999</v>
      </c>
      <c r="GW652" s="120">
        <v>12.94</v>
      </c>
      <c r="GX652" s="120">
        <v>26.3827</v>
      </c>
      <c r="GY652" s="120">
        <v>0.49740000000000001</v>
      </c>
      <c r="GZ652" s="120">
        <v>12.94</v>
      </c>
      <c r="HA652" s="120">
        <v>21.3415</v>
      </c>
      <c r="HB652" s="120">
        <v>0.62709999999999999</v>
      </c>
      <c r="HF652" s="120">
        <v>12.94</v>
      </c>
      <c r="HG652" s="120">
        <v>28.402799999999999</v>
      </c>
      <c r="HH652" s="120">
        <v>0.6341</v>
      </c>
      <c r="HO652" s="120">
        <v>12.94</v>
      </c>
      <c r="HP652" s="120">
        <v>37.191299999999998</v>
      </c>
      <c r="HQ652" s="120">
        <v>0.67820000000000003</v>
      </c>
      <c r="HR652" s="120">
        <v>12.94</v>
      </c>
      <c r="HS652" s="120">
        <v>39.174799999999998</v>
      </c>
      <c r="HT652" s="120">
        <v>0.62270000000000003</v>
      </c>
      <c r="HX652" s="128">
        <v>12.94</v>
      </c>
      <c r="HY652" s="128">
        <v>21.41</v>
      </c>
      <c r="HZ652" s="120">
        <v>0.19259999999999999</v>
      </c>
      <c r="IA652" s="128">
        <v>12.94</v>
      </c>
      <c r="IB652" s="128">
        <v>18.662099999999999</v>
      </c>
      <c r="IC652" s="120">
        <v>0.13689999999999999</v>
      </c>
      <c r="ID652" s="128">
        <v>12.94</v>
      </c>
      <c r="IE652" s="128">
        <v>22.793399999999998</v>
      </c>
      <c r="IF652" s="120">
        <v>0.11840000000000001</v>
      </c>
      <c r="IG652" s="128">
        <v>12.94</v>
      </c>
      <c r="IH652" s="128">
        <v>27.0548</v>
      </c>
      <c r="II652" s="120">
        <v>0.1462</v>
      </c>
      <c r="IJ652" s="128">
        <v>12.94</v>
      </c>
      <c r="IK652" s="128">
        <v>17.6632</v>
      </c>
      <c r="IL652" s="120">
        <v>0.27100000000000002</v>
      </c>
      <c r="IM652" s="128">
        <v>12.94</v>
      </c>
      <c r="IN652" s="128">
        <v>28.0379</v>
      </c>
      <c r="IO652" s="120">
        <v>0.15939999999999999</v>
      </c>
      <c r="IP652" s="128">
        <v>12.94</v>
      </c>
      <c r="IQ652" s="128">
        <v>4.0891999999999999</v>
      </c>
      <c r="IR652" s="120">
        <v>0.15909999999999999</v>
      </c>
      <c r="IS652" s="128">
        <v>12.94</v>
      </c>
      <c r="IT652" s="128">
        <v>20.566700000000001</v>
      </c>
      <c r="IU652" s="120">
        <v>0.1227</v>
      </c>
      <c r="IV652" s="128">
        <v>12.94</v>
      </c>
      <c r="IW652" s="128">
        <v>13.7416</v>
      </c>
      <c r="IX652" s="120">
        <v>7.8100000000000003E-2</v>
      </c>
      <c r="IY652" s="128">
        <v>12.94</v>
      </c>
      <c r="IZ652" s="128">
        <v>4.3832000000000004</v>
      </c>
      <c r="JA652" s="120">
        <v>0.188</v>
      </c>
      <c r="JB652" s="128">
        <v>12.94</v>
      </c>
      <c r="JC652" s="128">
        <v>9.7681000000000004</v>
      </c>
      <c r="JD652" s="120">
        <v>4.2700000000000002E-2</v>
      </c>
      <c r="JE652" s="128">
        <v>12.94</v>
      </c>
      <c r="JF652" s="128">
        <v>21.849900000000002</v>
      </c>
      <c r="JG652" s="120">
        <v>0.11840000000000001</v>
      </c>
      <c r="JH652" s="128">
        <v>12.94</v>
      </c>
      <c r="JI652" s="128">
        <v>24.9299</v>
      </c>
      <c r="JJ652" s="120">
        <v>0.24440000000000001</v>
      </c>
      <c r="JK652" s="128">
        <v>12.94</v>
      </c>
      <c r="JL652" s="128">
        <v>20.122399999999999</v>
      </c>
      <c r="JM652" s="120">
        <v>0.127</v>
      </c>
      <c r="JN652" s="128">
        <v>12.94</v>
      </c>
      <c r="JO652" s="128">
        <v>13.0335</v>
      </c>
      <c r="JP652" s="120">
        <v>0.55789999999999995</v>
      </c>
      <c r="JQ652" s="128">
        <v>12.94</v>
      </c>
      <c r="JR652" s="128">
        <v>13.6798</v>
      </c>
      <c r="JS652" s="120">
        <v>8.0299999999999996E-2</v>
      </c>
    </row>
    <row r="653" spans="1:279" x14ac:dyDescent="0.25">
      <c r="A653" s="128">
        <v>12.96</v>
      </c>
      <c r="B653" s="128">
        <v>21.391400000000001</v>
      </c>
      <c r="C653" s="120">
        <v>0.18459999999999999</v>
      </c>
      <c r="D653" s="120">
        <v>12.96</v>
      </c>
      <c r="E653" s="120">
        <v>8.4463000000000008</v>
      </c>
      <c r="F653" s="120">
        <v>0.30630000000000002</v>
      </c>
      <c r="G653" s="120">
        <v>12.96</v>
      </c>
      <c r="H653" s="120">
        <v>25.8811</v>
      </c>
      <c r="I653" s="120">
        <v>0.2281</v>
      </c>
      <c r="J653" s="120">
        <v>12.96</v>
      </c>
      <c r="K653" s="120">
        <v>24.52</v>
      </c>
      <c r="L653" s="120">
        <v>0.38979999999999998</v>
      </c>
      <c r="M653" s="120">
        <v>12.96</v>
      </c>
      <c r="N653" s="120">
        <v>31.438800000000001</v>
      </c>
      <c r="O653" s="120">
        <v>0.46129999999999999</v>
      </c>
      <c r="P653" s="120">
        <v>12.96</v>
      </c>
      <c r="Q653" s="120">
        <v>21.8795</v>
      </c>
      <c r="R653" s="120">
        <v>0.21260000000000001</v>
      </c>
      <c r="S653" s="120">
        <v>12.96</v>
      </c>
      <c r="T653" s="120">
        <v>29.951899999999998</v>
      </c>
      <c r="U653" s="120">
        <v>0.4012</v>
      </c>
      <c r="V653" s="120">
        <v>15.297000000000001</v>
      </c>
      <c r="W653" s="120">
        <v>21.149000000000001</v>
      </c>
      <c r="X653" s="120">
        <v>0.1062</v>
      </c>
      <c r="Y653" s="120">
        <v>12.96</v>
      </c>
      <c r="Z653" s="120">
        <v>30.159500000000001</v>
      </c>
      <c r="AA653" s="120">
        <v>0.313</v>
      </c>
      <c r="AB653" s="120">
        <v>12.96</v>
      </c>
      <c r="AC653" s="120">
        <v>17.708100000000002</v>
      </c>
      <c r="AD653" s="120">
        <v>0.60970000000000002</v>
      </c>
      <c r="AE653" s="120">
        <v>15.285</v>
      </c>
      <c r="AF653" s="120">
        <v>25.295200000000001</v>
      </c>
      <c r="AG653" s="120">
        <v>0.12959999999999999</v>
      </c>
      <c r="AH653" s="120">
        <v>12.96</v>
      </c>
      <c r="AI653" s="120">
        <v>24.998799999999999</v>
      </c>
      <c r="AJ653" s="120">
        <v>0.34189999999999998</v>
      </c>
      <c r="AK653" s="120">
        <v>12.96</v>
      </c>
      <c r="AL653" s="120">
        <v>27.347300000000001</v>
      </c>
      <c r="AM653" s="120">
        <v>0.45879999999999999</v>
      </c>
      <c r="AN653" s="120">
        <v>15.73</v>
      </c>
      <c r="AO653" s="120">
        <v>26.2776</v>
      </c>
      <c r="AP653" s="120">
        <v>0.1162</v>
      </c>
      <c r="AT653" s="120">
        <v>12.96</v>
      </c>
      <c r="AU653" s="120">
        <v>12.643599999999999</v>
      </c>
      <c r="AV653" s="120">
        <v>0.86860000000000004</v>
      </c>
      <c r="BO653" s="120">
        <v>12.96</v>
      </c>
      <c r="BP653" s="120">
        <v>25.235600000000002</v>
      </c>
      <c r="BQ653" s="120">
        <v>0.34810000000000002</v>
      </c>
      <c r="BR653" s="120">
        <v>12.96</v>
      </c>
      <c r="BS653" s="120">
        <v>26.739899999999999</v>
      </c>
      <c r="BT653" s="120">
        <v>0.2994</v>
      </c>
      <c r="CA653" s="120">
        <v>12.96</v>
      </c>
      <c r="CB653" s="120">
        <v>21.741399999999999</v>
      </c>
      <c r="CC653" s="120">
        <v>0.26590000000000003</v>
      </c>
      <c r="CD653" s="120">
        <v>12.96</v>
      </c>
      <c r="CE653" s="120">
        <v>27.396599999999999</v>
      </c>
      <c r="CF653" s="120">
        <v>0.2427</v>
      </c>
      <c r="CS653" s="120">
        <v>12.96</v>
      </c>
      <c r="CT653" s="120">
        <v>16.845500000000001</v>
      </c>
      <c r="CU653" s="120">
        <v>0.24390000000000001</v>
      </c>
      <c r="CY653" s="120">
        <v>12.96</v>
      </c>
      <c r="CZ653" s="120">
        <v>35.855699999999999</v>
      </c>
      <c r="DA653" s="120">
        <v>0.38250000000000001</v>
      </c>
      <c r="DH653" s="120">
        <v>12.96</v>
      </c>
      <c r="DI653" s="120">
        <v>31.467099999999999</v>
      </c>
      <c r="DJ653" s="120">
        <v>0.31130000000000002</v>
      </c>
      <c r="DN653" s="120">
        <v>12.96</v>
      </c>
      <c r="DO653" s="120">
        <v>5.5682</v>
      </c>
      <c r="DP653" s="120">
        <v>0.28860000000000002</v>
      </c>
      <c r="DW653" s="120">
        <v>12.96</v>
      </c>
      <c r="DX653" s="120">
        <v>27.601700000000001</v>
      </c>
      <c r="DY653" s="120">
        <v>0.26319999999999999</v>
      </c>
      <c r="DZ653" s="120">
        <v>12.96</v>
      </c>
      <c r="EA653" s="120">
        <v>19.2651</v>
      </c>
      <c r="EB653" s="120">
        <v>0.47660000000000002</v>
      </c>
      <c r="EL653" s="120">
        <v>12.96</v>
      </c>
      <c r="EM653" s="120">
        <v>27.740500000000001</v>
      </c>
      <c r="EN653" s="120">
        <v>0.57130000000000003</v>
      </c>
      <c r="EO653" s="120">
        <v>12.96</v>
      </c>
      <c r="EP653" s="120">
        <v>13.1562</v>
      </c>
      <c r="EQ653" s="120">
        <v>0.54659999999999997</v>
      </c>
      <c r="EU653" s="120">
        <v>12.96</v>
      </c>
      <c r="EV653" s="120">
        <v>33.891800000000003</v>
      </c>
      <c r="EW653" s="120">
        <v>0.36380000000000001</v>
      </c>
      <c r="EX653" s="120">
        <v>12.96</v>
      </c>
      <c r="EY653" s="120">
        <v>29.0623</v>
      </c>
      <c r="EZ653" s="120">
        <v>0.38100000000000001</v>
      </c>
      <c r="FM653" s="120">
        <v>12.96</v>
      </c>
      <c r="FN653" s="120">
        <v>24.4772</v>
      </c>
      <c r="FO653" s="120">
        <v>0.22409999999999999</v>
      </c>
      <c r="FP653" s="120">
        <v>12.96</v>
      </c>
      <c r="FQ653" s="120">
        <v>33.191200000000002</v>
      </c>
      <c r="FR653" s="120">
        <v>0.26100000000000001</v>
      </c>
      <c r="FV653" s="120">
        <v>12.96</v>
      </c>
      <c r="FW653" s="120">
        <v>28.485700000000001</v>
      </c>
      <c r="FX653" s="120">
        <v>0.28920000000000001</v>
      </c>
      <c r="FY653" s="120">
        <v>12.96</v>
      </c>
      <c r="FZ653" s="120">
        <v>22.0867</v>
      </c>
      <c r="GA653" s="120">
        <v>0.41170000000000001</v>
      </c>
      <c r="GE653" s="120">
        <v>12.96</v>
      </c>
      <c r="GF653" s="120">
        <v>23.383600000000001</v>
      </c>
      <c r="GG653" s="120">
        <v>0.1948</v>
      </c>
      <c r="GH653" s="120">
        <v>12.96</v>
      </c>
      <c r="GI653" s="120">
        <v>25.5182</v>
      </c>
      <c r="GJ653" s="120">
        <v>0.24629999999999999</v>
      </c>
      <c r="GK653" s="120">
        <v>12.96</v>
      </c>
      <c r="GL653" s="120">
        <v>23.2133</v>
      </c>
      <c r="GM653" s="120">
        <v>0.37980000000000003</v>
      </c>
      <c r="GN653" s="120">
        <v>12.96</v>
      </c>
      <c r="GO653" s="120">
        <v>13.1837</v>
      </c>
      <c r="GP653" s="120">
        <v>0.75829999999999997</v>
      </c>
      <c r="GW653" s="120">
        <v>12.96</v>
      </c>
      <c r="GX653" s="120">
        <v>25.904599999999999</v>
      </c>
      <c r="GY653" s="120">
        <v>0.49819999999999998</v>
      </c>
      <c r="GZ653" s="120">
        <v>12.96</v>
      </c>
      <c r="HA653" s="120">
        <v>21.635899999999999</v>
      </c>
      <c r="HB653" s="120">
        <v>0.62429999999999997</v>
      </c>
      <c r="HF653" s="120">
        <v>12.96</v>
      </c>
      <c r="HG653" s="120">
        <v>28.2378</v>
      </c>
      <c r="HH653" s="120">
        <v>0.6381</v>
      </c>
      <c r="HO653" s="120">
        <v>12.96</v>
      </c>
      <c r="HP653" s="120">
        <v>38.638300000000001</v>
      </c>
      <c r="HQ653" s="120">
        <v>0.70899999999999996</v>
      </c>
      <c r="HR653" s="120">
        <v>12.96</v>
      </c>
      <c r="HS653" s="120">
        <v>38.749600000000001</v>
      </c>
      <c r="HT653" s="120">
        <v>0.59630000000000005</v>
      </c>
      <c r="HX653" s="128">
        <v>12.96</v>
      </c>
      <c r="HY653" s="128">
        <v>21.106999999999999</v>
      </c>
      <c r="HZ653" s="120">
        <v>0.18690000000000001</v>
      </c>
      <c r="IA653" s="128">
        <v>12.96</v>
      </c>
      <c r="IB653" s="128">
        <v>18.684200000000001</v>
      </c>
      <c r="IC653" s="120">
        <v>0.13800000000000001</v>
      </c>
      <c r="ID653" s="128">
        <v>12.96</v>
      </c>
      <c r="IE653" s="128">
        <v>23.020700000000001</v>
      </c>
      <c r="IF653" s="120">
        <v>0.1202</v>
      </c>
      <c r="IG653" s="128">
        <v>12.96</v>
      </c>
      <c r="IH653" s="128">
        <v>26.948799999999999</v>
      </c>
      <c r="II653" s="120">
        <v>0.14849999999999999</v>
      </c>
      <c r="IJ653" s="128">
        <v>12.96</v>
      </c>
      <c r="IK653" s="128">
        <v>15.012700000000001</v>
      </c>
      <c r="IL653" s="120">
        <v>0.311</v>
      </c>
      <c r="IM653" s="128">
        <v>12.96</v>
      </c>
      <c r="IN653" s="128">
        <v>28.608000000000001</v>
      </c>
      <c r="IO653" s="120">
        <v>0.16320000000000001</v>
      </c>
      <c r="IP653" s="128">
        <v>12.96</v>
      </c>
      <c r="IQ653" s="128">
        <v>3.5861000000000001</v>
      </c>
      <c r="IR653" s="120">
        <v>0.1469</v>
      </c>
      <c r="IS653" s="128">
        <v>12.96</v>
      </c>
      <c r="IT653" s="128">
        <v>21.220099999999999</v>
      </c>
      <c r="IU653" s="120">
        <v>0.12</v>
      </c>
      <c r="IV653" s="128">
        <v>12.96</v>
      </c>
      <c r="IW653" s="128">
        <v>13.6662</v>
      </c>
      <c r="IX653" s="120">
        <v>7.6999999999999999E-2</v>
      </c>
      <c r="IY653" s="128">
        <v>12.96</v>
      </c>
      <c r="IZ653" s="128">
        <v>7.5620000000000003</v>
      </c>
      <c r="JA653" s="120">
        <v>0.1794</v>
      </c>
      <c r="JB653" s="128">
        <v>12.96</v>
      </c>
      <c r="JC653" s="128">
        <v>9.9892000000000003</v>
      </c>
      <c r="JD653" s="120">
        <v>4.53E-2</v>
      </c>
      <c r="JE653" s="128">
        <v>12.96</v>
      </c>
      <c r="JF653" s="128">
        <v>21.7729</v>
      </c>
      <c r="JG653" s="120">
        <v>0.13370000000000001</v>
      </c>
      <c r="JH653" s="128">
        <v>12.96</v>
      </c>
      <c r="JI653" s="128">
        <v>24.370799999999999</v>
      </c>
      <c r="JJ653" s="120">
        <v>0.2203</v>
      </c>
      <c r="JK653" s="128">
        <v>12.96</v>
      </c>
      <c r="JL653" s="128">
        <v>19.5379</v>
      </c>
      <c r="JM653" s="120">
        <v>0.1178</v>
      </c>
      <c r="JN653" s="128">
        <v>12.96</v>
      </c>
      <c r="JO653" s="128">
        <v>13.37</v>
      </c>
      <c r="JP653" s="120">
        <v>0.52410000000000001</v>
      </c>
      <c r="JQ653" s="128">
        <v>12.96</v>
      </c>
      <c r="JR653" s="128">
        <v>13.6897</v>
      </c>
      <c r="JS653" s="120">
        <v>8.4099999999999994E-2</v>
      </c>
    </row>
    <row r="654" spans="1:279" x14ac:dyDescent="0.25">
      <c r="A654" s="128">
        <v>12.98</v>
      </c>
      <c r="B654" s="128">
        <v>21.6403</v>
      </c>
      <c r="C654" s="120">
        <v>0.1638</v>
      </c>
      <c r="D654" s="120">
        <v>12.98</v>
      </c>
      <c r="E654" s="120">
        <v>7.9824999999999999</v>
      </c>
      <c r="F654" s="120">
        <v>0.24909999999999999</v>
      </c>
      <c r="G654" s="120">
        <v>12.98</v>
      </c>
      <c r="H654" s="120">
        <v>26.013500000000001</v>
      </c>
      <c r="I654" s="120">
        <v>0.22320000000000001</v>
      </c>
      <c r="J654" s="120">
        <v>12.98</v>
      </c>
      <c r="K654" s="120">
        <v>24.202100000000002</v>
      </c>
      <c r="L654" s="120">
        <v>0.40670000000000001</v>
      </c>
      <c r="M654" s="120">
        <v>12.98</v>
      </c>
      <c r="N654" s="120">
        <v>31.498799999999999</v>
      </c>
      <c r="O654" s="120">
        <v>0.45340000000000003</v>
      </c>
      <c r="P654" s="120">
        <v>12.98</v>
      </c>
      <c r="Q654" s="120">
        <v>22.149000000000001</v>
      </c>
      <c r="R654" s="120">
        <v>0.21279999999999999</v>
      </c>
      <c r="S654" s="120">
        <v>12.98</v>
      </c>
      <c r="T654" s="120">
        <v>29.863399999999999</v>
      </c>
      <c r="U654" s="120">
        <v>0.39860000000000001</v>
      </c>
      <c r="V654" s="120">
        <v>15.317</v>
      </c>
      <c r="W654" s="120">
        <v>20.8202</v>
      </c>
      <c r="X654" s="120">
        <v>0.1045</v>
      </c>
      <c r="Y654" s="120">
        <v>12.98</v>
      </c>
      <c r="Z654" s="120">
        <v>30.21</v>
      </c>
      <c r="AA654" s="120">
        <v>0.31090000000000001</v>
      </c>
      <c r="AB654" s="120">
        <v>12.98</v>
      </c>
      <c r="AC654" s="120">
        <v>17.7484</v>
      </c>
      <c r="AD654" s="120">
        <v>0.61719999999999997</v>
      </c>
      <c r="AE654" s="120">
        <v>15.305</v>
      </c>
      <c r="AF654" s="120">
        <v>24.964600000000001</v>
      </c>
      <c r="AG654" s="120">
        <v>0.13059999999999999</v>
      </c>
      <c r="AH654" s="120">
        <v>12.98</v>
      </c>
      <c r="AI654" s="120">
        <v>24.94</v>
      </c>
      <c r="AJ654" s="120">
        <v>0.34189999999999998</v>
      </c>
      <c r="AK654" s="120">
        <v>12.98</v>
      </c>
      <c r="AL654" s="120">
        <v>27.3733</v>
      </c>
      <c r="AM654" s="120">
        <v>0.47060000000000002</v>
      </c>
      <c r="AN654" s="120">
        <v>15.75</v>
      </c>
      <c r="AO654" s="120">
        <v>25.3522</v>
      </c>
      <c r="AP654" s="120">
        <v>9.8699999999999996E-2</v>
      </c>
      <c r="AT654" s="120">
        <v>12.98</v>
      </c>
      <c r="AU654" s="120">
        <v>13.12</v>
      </c>
      <c r="AV654" s="120">
        <v>0.82530000000000003</v>
      </c>
      <c r="BO654" s="120">
        <v>12.98</v>
      </c>
      <c r="BP654" s="120">
        <v>25.159500000000001</v>
      </c>
      <c r="BQ654" s="120">
        <v>0.35339999999999999</v>
      </c>
      <c r="BR654" s="120">
        <v>12.98</v>
      </c>
      <c r="BS654" s="120">
        <v>26.5518</v>
      </c>
      <c r="BT654" s="120">
        <v>0.29020000000000001</v>
      </c>
      <c r="CA654" s="120">
        <v>12.98</v>
      </c>
      <c r="CB654" s="120">
        <v>21.678799999999999</v>
      </c>
      <c r="CC654" s="120">
        <v>0.25900000000000001</v>
      </c>
      <c r="CD654" s="120">
        <v>12.98</v>
      </c>
      <c r="CE654" s="120">
        <v>27.431000000000001</v>
      </c>
      <c r="CF654" s="120">
        <v>0.23569999999999999</v>
      </c>
      <c r="CS654" s="120">
        <v>12.98</v>
      </c>
      <c r="CT654" s="120">
        <v>17.1114</v>
      </c>
      <c r="CU654" s="120">
        <v>0.2407</v>
      </c>
      <c r="CY654" s="120">
        <v>12.98</v>
      </c>
      <c r="CZ654" s="120">
        <v>35.758200000000002</v>
      </c>
      <c r="DA654" s="120">
        <v>0.37390000000000001</v>
      </c>
      <c r="DH654" s="120">
        <v>12.98</v>
      </c>
      <c r="DI654" s="120">
        <v>32.2928</v>
      </c>
      <c r="DJ654" s="120">
        <v>0.34810000000000002</v>
      </c>
      <c r="DN654" s="120">
        <v>12.98</v>
      </c>
      <c r="DO654" s="120">
        <v>5.2043999999999997</v>
      </c>
      <c r="DP654" s="120">
        <v>0.216</v>
      </c>
      <c r="DW654" s="120">
        <v>12.98</v>
      </c>
      <c r="DX654" s="120">
        <v>26.964200000000002</v>
      </c>
      <c r="DY654" s="120">
        <v>0.26350000000000001</v>
      </c>
      <c r="DZ654" s="120">
        <v>12.98</v>
      </c>
      <c r="EA654" s="120">
        <v>18.4985</v>
      </c>
      <c r="EB654" s="120">
        <v>0.50549999999999995</v>
      </c>
      <c r="EL654" s="120">
        <v>12.98</v>
      </c>
      <c r="EM654" s="120">
        <v>27.721900000000002</v>
      </c>
      <c r="EN654" s="120">
        <v>0.72360000000000002</v>
      </c>
      <c r="EO654" s="120">
        <v>12.98</v>
      </c>
      <c r="EP654" s="120">
        <v>10.253399999999999</v>
      </c>
      <c r="EQ654" s="120">
        <v>0.49349999999999999</v>
      </c>
      <c r="EU654" s="120">
        <v>12.98</v>
      </c>
      <c r="EV654" s="120">
        <v>33.201099999999997</v>
      </c>
      <c r="EW654" s="120">
        <v>0.38269999999999998</v>
      </c>
      <c r="EX654" s="120">
        <v>12.98</v>
      </c>
      <c r="EY654" s="120">
        <v>30.1784</v>
      </c>
      <c r="EZ654" s="120">
        <v>0.36099999999999999</v>
      </c>
      <c r="FM654" s="120">
        <v>12.98</v>
      </c>
      <c r="FN654" s="120">
        <v>24.595500000000001</v>
      </c>
      <c r="FO654" s="120">
        <v>0.21329999999999999</v>
      </c>
      <c r="FP654" s="120">
        <v>12.98</v>
      </c>
      <c r="FQ654" s="120">
        <v>32.959499999999998</v>
      </c>
      <c r="FR654" s="120">
        <v>0.25440000000000002</v>
      </c>
      <c r="FV654" s="120">
        <v>12.98</v>
      </c>
      <c r="FW654" s="120">
        <v>29.315899999999999</v>
      </c>
      <c r="FX654" s="120">
        <v>0.30869999999999997</v>
      </c>
      <c r="FY654" s="120">
        <v>12.98</v>
      </c>
      <c r="FZ654" s="120">
        <v>24.770700000000001</v>
      </c>
      <c r="GA654" s="120">
        <v>0.40460000000000002</v>
      </c>
      <c r="GE654" s="120">
        <v>12.98</v>
      </c>
      <c r="GF654" s="120">
        <v>23.566299999999998</v>
      </c>
      <c r="GG654" s="120">
        <v>0.18390000000000001</v>
      </c>
      <c r="GH654" s="120">
        <v>12.98</v>
      </c>
      <c r="GI654" s="120">
        <v>24.619499999999999</v>
      </c>
      <c r="GJ654" s="120">
        <v>0.24060000000000001</v>
      </c>
      <c r="GK654" s="120">
        <v>12.98</v>
      </c>
      <c r="GL654" s="120">
        <v>22.718599999999999</v>
      </c>
      <c r="GM654" s="120">
        <v>0.36980000000000002</v>
      </c>
      <c r="GN654" s="120">
        <v>12.98</v>
      </c>
      <c r="GO654" s="120">
        <v>11.1153</v>
      </c>
      <c r="GP654" s="120">
        <v>0.74709999999999999</v>
      </c>
      <c r="GW654" s="120">
        <v>12.98</v>
      </c>
      <c r="GX654" s="120">
        <v>25.288699999999999</v>
      </c>
      <c r="GY654" s="120">
        <v>0.49459999999999998</v>
      </c>
      <c r="GZ654" s="120">
        <v>12.98</v>
      </c>
      <c r="HA654" s="120">
        <v>21.8901</v>
      </c>
      <c r="HB654" s="120">
        <v>0.61680000000000001</v>
      </c>
      <c r="HF654" s="120">
        <v>12.98</v>
      </c>
      <c r="HG654" s="120">
        <v>27.808</v>
      </c>
      <c r="HH654" s="120">
        <v>0.63370000000000004</v>
      </c>
      <c r="HO654" s="120">
        <v>12.98</v>
      </c>
      <c r="HP654" s="120">
        <v>40.990099999999998</v>
      </c>
      <c r="HQ654" s="120">
        <v>0.71960000000000002</v>
      </c>
      <c r="HR654" s="120">
        <v>12.98</v>
      </c>
      <c r="HS654" s="120">
        <v>38.224499999999999</v>
      </c>
      <c r="HT654" s="120">
        <v>0.55930000000000002</v>
      </c>
      <c r="HX654" s="128">
        <v>12.98</v>
      </c>
      <c r="HY654" s="128">
        <v>20.7652</v>
      </c>
      <c r="HZ654" s="120">
        <v>0.186</v>
      </c>
      <c r="IA654" s="128">
        <v>12.98</v>
      </c>
      <c r="IB654" s="128">
        <v>18.7469</v>
      </c>
      <c r="IC654" s="120">
        <v>0.13619999999999999</v>
      </c>
      <c r="ID654" s="128">
        <v>12.98</v>
      </c>
      <c r="IE654" s="128">
        <v>23.404499999999999</v>
      </c>
      <c r="IF654" s="120">
        <v>0.1212</v>
      </c>
      <c r="IG654" s="128">
        <v>12.98</v>
      </c>
      <c r="IH654" s="128">
        <v>26.718699999999998</v>
      </c>
      <c r="II654" s="120">
        <v>0.1532</v>
      </c>
      <c r="IJ654" s="128">
        <v>12.98</v>
      </c>
      <c r="IK654" s="128">
        <v>13.251099999999999</v>
      </c>
      <c r="IL654" s="120">
        <v>0.33289999999999997</v>
      </c>
      <c r="IM654" s="128">
        <v>12.98</v>
      </c>
      <c r="IN654" s="128">
        <v>29.351700000000001</v>
      </c>
      <c r="IO654" s="120">
        <v>0.1666</v>
      </c>
      <c r="IP654" s="128">
        <v>12.98</v>
      </c>
      <c r="IQ654" s="128">
        <v>3.3228</v>
      </c>
      <c r="IR654" s="120">
        <v>0.1464</v>
      </c>
      <c r="IS654" s="128">
        <v>12.98</v>
      </c>
      <c r="IT654" s="128">
        <v>21.430099999999999</v>
      </c>
      <c r="IU654" s="120">
        <v>0.1147</v>
      </c>
      <c r="IV654" s="128">
        <v>12.98</v>
      </c>
      <c r="IW654" s="128">
        <v>13.817</v>
      </c>
      <c r="IX654" s="120">
        <v>7.6799999999999993E-2</v>
      </c>
      <c r="IY654" s="128">
        <v>12.98</v>
      </c>
      <c r="IZ654" s="128">
        <v>10.071999999999999</v>
      </c>
      <c r="JA654" s="120">
        <v>0.17860000000000001</v>
      </c>
      <c r="JB654" s="128">
        <v>12.98</v>
      </c>
      <c r="JC654" s="128">
        <v>10.1853</v>
      </c>
      <c r="JD654" s="120">
        <v>4.82E-2</v>
      </c>
      <c r="JE654" s="128">
        <v>12.98</v>
      </c>
      <c r="JF654" s="128">
        <v>21.5197</v>
      </c>
      <c r="JG654" s="120">
        <v>0.1346</v>
      </c>
      <c r="JH654" s="128">
        <v>12.98</v>
      </c>
      <c r="JI654" s="128">
        <v>23.912199999999999</v>
      </c>
      <c r="JJ654" s="120">
        <v>0.19950000000000001</v>
      </c>
      <c r="JK654" s="128">
        <v>12.98</v>
      </c>
      <c r="JL654" s="128">
        <v>19.4648</v>
      </c>
      <c r="JM654" s="120">
        <v>0.1023</v>
      </c>
      <c r="JN654" s="128">
        <v>12.98</v>
      </c>
      <c r="JO654" s="128">
        <v>14.0061</v>
      </c>
      <c r="JP654" s="120">
        <v>0.54849999999999999</v>
      </c>
      <c r="JQ654" s="128">
        <v>12.98</v>
      </c>
      <c r="JR654" s="128">
        <v>13.943199999999999</v>
      </c>
      <c r="JS654" s="120">
        <v>9.0200000000000002E-2</v>
      </c>
    </row>
    <row r="655" spans="1:279" x14ac:dyDescent="0.25">
      <c r="A655" s="128">
        <v>13</v>
      </c>
      <c r="B655" s="128">
        <v>21.901499999999999</v>
      </c>
      <c r="C655" s="120">
        <v>0.1399</v>
      </c>
      <c r="D655" s="120">
        <v>13</v>
      </c>
      <c r="E655" s="120">
        <v>6.7712000000000003</v>
      </c>
      <c r="F655" s="120">
        <v>0.19139999999999999</v>
      </c>
      <c r="G655" s="120">
        <v>13</v>
      </c>
      <c r="H655" s="120">
        <v>25.989899999999999</v>
      </c>
      <c r="I655" s="120">
        <v>0.2288</v>
      </c>
      <c r="J655" s="120">
        <v>13</v>
      </c>
      <c r="K655" s="120">
        <v>23.851800000000001</v>
      </c>
      <c r="L655" s="120">
        <v>0.42499999999999999</v>
      </c>
      <c r="M655" s="120">
        <v>13</v>
      </c>
      <c r="N655" s="120">
        <v>30.842099999999999</v>
      </c>
      <c r="O655" s="120">
        <v>0.45540000000000003</v>
      </c>
      <c r="P655" s="120">
        <v>13</v>
      </c>
      <c r="Q655" s="120">
        <v>22.198699999999999</v>
      </c>
      <c r="R655" s="120">
        <v>0.22170000000000001</v>
      </c>
      <c r="S655" s="120">
        <v>13</v>
      </c>
      <c r="T655" s="120">
        <v>30.1785</v>
      </c>
      <c r="U655" s="120">
        <v>0.39379999999999998</v>
      </c>
      <c r="V655" s="120">
        <v>15.337</v>
      </c>
      <c r="W655" s="120">
        <v>21.117100000000001</v>
      </c>
      <c r="X655" s="120">
        <v>0.1152</v>
      </c>
      <c r="Y655" s="120">
        <v>13</v>
      </c>
      <c r="Z655" s="120">
        <v>30.194199999999999</v>
      </c>
      <c r="AA655" s="120">
        <v>0.31180000000000002</v>
      </c>
      <c r="AB655" s="120">
        <v>13</v>
      </c>
      <c r="AC655" s="120">
        <v>17.5624</v>
      </c>
      <c r="AD655" s="120">
        <v>0.63149999999999995</v>
      </c>
      <c r="AE655" s="120">
        <v>15.324999999999999</v>
      </c>
      <c r="AF655" s="120">
        <v>24.6357</v>
      </c>
      <c r="AG655" s="120">
        <v>0.11219999999999999</v>
      </c>
      <c r="AH655" s="120">
        <v>13</v>
      </c>
      <c r="AI655" s="120">
        <v>24.8079</v>
      </c>
      <c r="AJ655" s="120">
        <v>0.33950000000000002</v>
      </c>
      <c r="AK655" s="120">
        <v>13</v>
      </c>
      <c r="AL655" s="120">
        <v>27.431100000000001</v>
      </c>
      <c r="AM655" s="120">
        <v>0.48060000000000003</v>
      </c>
      <c r="AN655" s="120">
        <v>15.77</v>
      </c>
      <c r="AO655" s="120">
        <v>25.0793</v>
      </c>
      <c r="AP655" s="120">
        <v>8.2400000000000001E-2</v>
      </c>
      <c r="AT655" s="120">
        <v>13</v>
      </c>
      <c r="AU655" s="120">
        <v>14.3972</v>
      </c>
      <c r="AV655" s="120">
        <v>0.80100000000000005</v>
      </c>
      <c r="BO655" s="120">
        <v>13</v>
      </c>
      <c r="BP655" s="120">
        <v>25.185400000000001</v>
      </c>
      <c r="BQ655" s="120">
        <v>0.35149999999999998</v>
      </c>
      <c r="BR655" s="120">
        <v>13</v>
      </c>
      <c r="BS655" s="120">
        <v>26.5091</v>
      </c>
      <c r="BT655" s="120">
        <v>0.29520000000000002</v>
      </c>
      <c r="CA655" s="120">
        <v>13</v>
      </c>
      <c r="CB655" s="120">
        <v>21.721499999999999</v>
      </c>
      <c r="CC655" s="120">
        <v>0.2525</v>
      </c>
      <c r="CD655" s="120">
        <v>13</v>
      </c>
      <c r="CE655" s="120">
        <v>27.4939</v>
      </c>
      <c r="CF655" s="120">
        <v>0.2291</v>
      </c>
      <c r="CS655" s="120">
        <v>13</v>
      </c>
      <c r="CT655" s="120">
        <v>17.647600000000001</v>
      </c>
      <c r="CU655" s="120">
        <v>0.2576</v>
      </c>
      <c r="CY655" s="120">
        <v>13</v>
      </c>
      <c r="CZ655" s="120">
        <v>36.047499999999999</v>
      </c>
      <c r="DA655" s="120">
        <v>0.4052</v>
      </c>
      <c r="DH655" s="120">
        <v>13</v>
      </c>
      <c r="DI655" s="120">
        <v>32.837499999999999</v>
      </c>
      <c r="DJ655" s="120">
        <v>0.36499999999999999</v>
      </c>
      <c r="DN655" s="120">
        <v>13</v>
      </c>
      <c r="DO655" s="120">
        <v>5.5206</v>
      </c>
      <c r="DP655" s="120">
        <v>0.16919999999999999</v>
      </c>
      <c r="DW655" s="120">
        <v>13</v>
      </c>
      <c r="DX655" s="120">
        <v>26.540800000000001</v>
      </c>
      <c r="DY655" s="120">
        <v>0.25719999999999998</v>
      </c>
      <c r="DZ655" s="120">
        <v>13</v>
      </c>
      <c r="EA655" s="120">
        <v>18.526199999999999</v>
      </c>
      <c r="EB655" s="120">
        <v>0.5151</v>
      </c>
      <c r="EL655" s="120">
        <v>13</v>
      </c>
      <c r="EM655" s="120">
        <v>27.729900000000001</v>
      </c>
      <c r="EN655" s="120">
        <v>0.82489999999999997</v>
      </c>
      <c r="EO655" s="120">
        <v>13</v>
      </c>
      <c r="EP655" s="120">
        <v>9.0595999999999997</v>
      </c>
      <c r="EQ655" s="120">
        <v>0.4345</v>
      </c>
      <c r="EU655" s="120">
        <v>13</v>
      </c>
      <c r="EV655" s="120">
        <v>33.807400000000001</v>
      </c>
      <c r="EW655" s="120">
        <v>0.37809999999999999</v>
      </c>
      <c r="EX655" s="120">
        <v>13</v>
      </c>
      <c r="EY655" s="120">
        <v>30.849699999999999</v>
      </c>
      <c r="EZ655" s="120">
        <v>0.35639999999999999</v>
      </c>
      <c r="FM655" s="120">
        <v>13</v>
      </c>
      <c r="FN655" s="120">
        <v>24.7712</v>
      </c>
      <c r="FO655" s="120">
        <v>0.19470000000000001</v>
      </c>
      <c r="FP655" s="120">
        <v>13</v>
      </c>
      <c r="FQ655" s="120">
        <v>32.996499999999997</v>
      </c>
      <c r="FR655" s="120">
        <v>0.25190000000000001</v>
      </c>
      <c r="FV655" s="120">
        <v>13</v>
      </c>
      <c r="FW655" s="120">
        <v>30.294599999999999</v>
      </c>
      <c r="FX655" s="120">
        <v>0.33229999999999998</v>
      </c>
      <c r="FY655" s="120">
        <v>13</v>
      </c>
      <c r="FZ655" s="120">
        <v>26.2666</v>
      </c>
      <c r="GA655" s="120">
        <v>0.34089999999999998</v>
      </c>
      <c r="GE655" s="120">
        <v>13</v>
      </c>
      <c r="GF655" s="120">
        <v>24.038599999999999</v>
      </c>
      <c r="GG655" s="120">
        <v>0.15459999999999999</v>
      </c>
      <c r="GH655" s="120">
        <v>13</v>
      </c>
      <c r="GI655" s="120">
        <v>24.502199999999998</v>
      </c>
      <c r="GJ655" s="120">
        <v>0.24460000000000001</v>
      </c>
      <c r="GK655" s="120">
        <v>13</v>
      </c>
      <c r="GL655" s="120">
        <v>21.966200000000001</v>
      </c>
      <c r="GM655" s="120">
        <v>0.35589999999999999</v>
      </c>
      <c r="GN655" s="120">
        <v>13</v>
      </c>
      <c r="GO655" s="120">
        <v>10.143599999999999</v>
      </c>
      <c r="GP655" s="120">
        <v>0.72989999999999999</v>
      </c>
      <c r="GW655" s="120">
        <v>13</v>
      </c>
      <c r="GX655" s="120">
        <v>24.650400000000001</v>
      </c>
      <c r="GY655" s="120">
        <v>0.49980000000000002</v>
      </c>
      <c r="GZ655" s="120">
        <v>13</v>
      </c>
      <c r="HA655" s="120">
        <v>22.0136</v>
      </c>
      <c r="HB655" s="120">
        <v>0.60329999999999995</v>
      </c>
      <c r="HF655" s="120">
        <v>13</v>
      </c>
      <c r="HG655" s="120">
        <v>27.498799999999999</v>
      </c>
      <c r="HH655" s="120">
        <v>0.61839999999999995</v>
      </c>
      <c r="HO655" s="120">
        <v>13</v>
      </c>
      <c r="HP655" s="120">
        <v>45.270899999999997</v>
      </c>
      <c r="HQ655" s="120">
        <v>0.7742</v>
      </c>
      <c r="HR655" s="120">
        <v>13</v>
      </c>
      <c r="HS655" s="120">
        <v>37.211100000000002</v>
      </c>
      <c r="HT655" s="120">
        <v>0.49220000000000003</v>
      </c>
      <c r="HX655" s="128">
        <v>13</v>
      </c>
      <c r="HY655" s="128">
        <v>20.744900000000001</v>
      </c>
      <c r="HZ655" s="120">
        <v>0.18390000000000001</v>
      </c>
      <c r="IA655" s="128">
        <v>13</v>
      </c>
      <c r="IB655" s="128">
        <v>18.825099999999999</v>
      </c>
      <c r="IC655" s="120">
        <v>0.13589999999999999</v>
      </c>
      <c r="ID655" s="128">
        <v>13</v>
      </c>
      <c r="IE655" s="128">
        <v>23.7333</v>
      </c>
      <c r="IF655" s="120">
        <v>0.1231</v>
      </c>
      <c r="IG655" s="128">
        <v>13</v>
      </c>
      <c r="IH655" s="128">
        <v>26.491499999999998</v>
      </c>
      <c r="II655" s="120">
        <v>0.15989999999999999</v>
      </c>
      <c r="IJ655" s="128">
        <v>13</v>
      </c>
      <c r="IK655" s="128">
        <v>12.006399999999999</v>
      </c>
      <c r="IL655" s="120">
        <v>0.33200000000000002</v>
      </c>
      <c r="IM655" s="128">
        <v>13</v>
      </c>
      <c r="IN655" s="128">
        <v>30.161300000000001</v>
      </c>
      <c r="IO655" s="120">
        <v>0.17319999999999999</v>
      </c>
      <c r="IP655" s="128">
        <v>13</v>
      </c>
      <c r="IQ655" s="128">
        <v>2.9639000000000002</v>
      </c>
      <c r="IR655" s="120">
        <v>0.15440000000000001</v>
      </c>
      <c r="IS655" s="128">
        <v>13</v>
      </c>
      <c r="IT655" s="128">
        <v>20.882300000000001</v>
      </c>
      <c r="IU655" s="120">
        <v>0.1197</v>
      </c>
      <c r="IV655" s="128">
        <v>13</v>
      </c>
      <c r="IW655" s="128">
        <v>14.099</v>
      </c>
      <c r="IX655" s="120">
        <v>7.5600000000000001E-2</v>
      </c>
      <c r="IY655" s="128">
        <v>13</v>
      </c>
      <c r="IZ655" s="128">
        <v>13.803100000000001</v>
      </c>
      <c r="JA655" s="120">
        <v>0.1694</v>
      </c>
      <c r="JB655" s="128">
        <v>13</v>
      </c>
      <c r="JC655" s="128">
        <v>10.4788</v>
      </c>
      <c r="JD655" s="120">
        <v>5.1499999999999997E-2</v>
      </c>
      <c r="JE655" s="128">
        <v>13</v>
      </c>
      <c r="JF655" s="128">
        <v>21.415600000000001</v>
      </c>
      <c r="JG655" s="120">
        <v>0.1384</v>
      </c>
      <c r="JH655" s="128">
        <v>13</v>
      </c>
      <c r="JI655" s="128">
        <v>23.875</v>
      </c>
      <c r="JJ655" s="120">
        <v>0.18190000000000001</v>
      </c>
      <c r="JK655" s="128">
        <v>13</v>
      </c>
      <c r="JL655" s="128">
        <v>19.536100000000001</v>
      </c>
      <c r="JM655" s="120">
        <v>9.6799999999999997E-2</v>
      </c>
      <c r="JN655" s="128">
        <v>13</v>
      </c>
      <c r="JO655" s="128">
        <v>15.729100000000001</v>
      </c>
      <c r="JP655" s="120">
        <v>0.6089</v>
      </c>
      <c r="JQ655" s="128">
        <v>13</v>
      </c>
      <c r="JR655" s="128">
        <v>14.3851</v>
      </c>
      <c r="JS655" s="120">
        <v>9.74E-2</v>
      </c>
    </row>
    <row r="656" spans="1:279" x14ac:dyDescent="0.25">
      <c r="A656" s="128">
        <v>13.02</v>
      </c>
      <c r="B656" s="128">
        <v>22.025099999999998</v>
      </c>
      <c r="C656" s="120">
        <v>0.1447</v>
      </c>
      <c r="D656" s="120">
        <v>13.02</v>
      </c>
      <c r="E656" s="120">
        <v>6.2298999999999998</v>
      </c>
      <c r="F656" s="120">
        <v>0.1555</v>
      </c>
      <c r="G656" s="120">
        <v>13.02</v>
      </c>
      <c r="H656" s="120">
        <v>25.865300000000001</v>
      </c>
      <c r="I656" s="120">
        <v>0.23350000000000001</v>
      </c>
      <c r="J656" s="120">
        <v>13.02</v>
      </c>
      <c r="K656" s="120">
        <v>23.137899999999998</v>
      </c>
      <c r="L656" s="120">
        <v>0.42959999999999998</v>
      </c>
      <c r="M656" s="120">
        <v>13.02</v>
      </c>
      <c r="N656" s="120">
        <v>30.342300000000002</v>
      </c>
      <c r="O656" s="120">
        <v>0.443</v>
      </c>
      <c r="P656" s="120">
        <v>13.02</v>
      </c>
      <c r="Q656" s="120">
        <v>22.103999999999999</v>
      </c>
      <c r="R656" s="120">
        <v>0.22409999999999999</v>
      </c>
      <c r="S656" s="120">
        <v>13.02</v>
      </c>
      <c r="T656" s="120">
        <v>30.050699999999999</v>
      </c>
      <c r="U656" s="120">
        <v>0.3962</v>
      </c>
      <c r="V656" s="120">
        <v>15.356999999999999</v>
      </c>
      <c r="W656" s="120">
        <v>21.377700000000001</v>
      </c>
      <c r="X656" s="120">
        <v>0.1249</v>
      </c>
      <c r="Y656" s="120">
        <v>13.02</v>
      </c>
      <c r="Z656" s="120">
        <v>29.365300000000001</v>
      </c>
      <c r="AA656" s="120">
        <v>0.30470000000000003</v>
      </c>
      <c r="AB656" s="120">
        <v>13.02</v>
      </c>
      <c r="AC656" s="120">
        <v>17.221</v>
      </c>
      <c r="AD656" s="120">
        <v>0.64500000000000002</v>
      </c>
      <c r="AE656" s="120">
        <v>15.345000000000001</v>
      </c>
      <c r="AF656" s="120">
        <v>24.365400000000001</v>
      </c>
      <c r="AG656" s="120">
        <v>7.8E-2</v>
      </c>
      <c r="AH656" s="120">
        <v>13.02</v>
      </c>
      <c r="AI656" s="120">
        <v>24.741599999999998</v>
      </c>
      <c r="AJ656" s="120">
        <v>0.33239999999999997</v>
      </c>
      <c r="AK656" s="120">
        <v>13.02</v>
      </c>
      <c r="AL656" s="120">
        <v>27.590699999999998</v>
      </c>
      <c r="AM656" s="120">
        <v>0.4834</v>
      </c>
      <c r="AN656" s="120">
        <v>15.79</v>
      </c>
      <c r="AO656" s="120">
        <v>25.182600000000001</v>
      </c>
      <c r="AP656" s="120">
        <v>6.8500000000000005E-2</v>
      </c>
      <c r="AT656" s="120">
        <v>13.02</v>
      </c>
      <c r="AU656" s="120">
        <v>15.4566</v>
      </c>
      <c r="AV656" s="120">
        <v>0.78290000000000004</v>
      </c>
      <c r="BO656" s="120">
        <v>13.02</v>
      </c>
      <c r="BP656" s="120">
        <v>25.070799999999998</v>
      </c>
      <c r="BQ656" s="120">
        <v>0.40039999999999998</v>
      </c>
      <c r="BR656" s="120">
        <v>13.02</v>
      </c>
      <c r="BS656" s="120">
        <v>26.810400000000001</v>
      </c>
      <c r="BT656" s="120">
        <v>0.32350000000000001</v>
      </c>
      <c r="CA656" s="120">
        <v>13.02</v>
      </c>
      <c r="CB656" s="120">
        <v>21.650400000000001</v>
      </c>
      <c r="CC656" s="120">
        <v>0.23830000000000001</v>
      </c>
      <c r="CD656" s="120">
        <v>13.02</v>
      </c>
      <c r="CE656" s="120">
        <v>27.330100000000002</v>
      </c>
      <c r="CF656" s="120">
        <v>0.23100000000000001</v>
      </c>
      <c r="CS656" s="120">
        <v>13.02</v>
      </c>
      <c r="CT656" s="120">
        <v>18.165700000000001</v>
      </c>
      <c r="CU656" s="120">
        <v>0.30969999999999998</v>
      </c>
      <c r="CY656" s="120">
        <v>13.02</v>
      </c>
      <c r="CZ656" s="120">
        <v>36.373800000000003</v>
      </c>
      <c r="DA656" s="120">
        <v>0.40649999999999997</v>
      </c>
      <c r="DH656" s="120">
        <v>13.02</v>
      </c>
      <c r="DI656" s="120">
        <v>32.514600000000002</v>
      </c>
      <c r="DJ656" s="120">
        <v>0.38350000000000001</v>
      </c>
      <c r="DN656" s="120">
        <v>13.02</v>
      </c>
      <c r="DO656" s="120">
        <v>5.2022000000000004</v>
      </c>
      <c r="DP656" s="120">
        <v>0.1399</v>
      </c>
      <c r="DW656" s="120">
        <v>13.02</v>
      </c>
      <c r="DX656" s="120">
        <v>26.1936</v>
      </c>
      <c r="DY656" s="120">
        <v>0.25609999999999999</v>
      </c>
      <c r="DZ656" s="120">
        <v>13.02</v>
      </c>
      <c r="EA656" s="120">
        <v>18.8643</v>
      </c>
      <c r="EB656" s="120">
        <v>0.51559999999999995</v>
      </c>
      <c r="EL656" s="120">
        <v>13.02</v>
      </c>
      <c r="EM656" s="120">
        <v>27.714500000000001</v>
      </c>
      <c r="EN656" s="120">
        <v>0.83030000000000004</v>
      </c>
      <c r="EO656" s="120">
        <v>13.02</v>
      </c>
      <c r="EP656" s="120">
        <v>10.845700000000001</v>
      </c>
      <c r="EQ656" s="120">
        <v>0.38240000000000002</v>
      </c>
      <c r="EU656" s="120">
        <v>13.02</v>
      </c>
      <c r="EV656" s="120">
        <v>35.6265</v>
      </c>
      <c r="EW656" s="120">
        <v>0.36720000000000003</v>
      </c>
      <c r="EX656" s="120">
        <v>13.02</v>
      </c>
      <c r="EY656" s="120">
        <v>31.282</v>
      </c>
      <c r="EZ656" s="120">
        <v>0.33710000000000001</v>
      </c>
      <c r="FM656" s="120">
        <v>13.02</v>
      </c>
      <c r="FN656" s="120">
        <v>24.784600000000001</v>
      </c>
      <c r="FO656" s="120">
        <v>0.16969999999999999</v>
      </c>
      <c r="FP656" s="120">
        <v>13.02</v>
      </c>
      <c r="FQ656" s="120">
        <v>32.928800000000003</v>
      </c>
      <c r="FR656" s="120">
        <v>0.25459999999999999</v>
      </c>
      <c r="FV656" s="120">
        <v>13.02</v>
      </c>
      <c r="FW656" s="120">
        <v>30.249300000000002</v>
      </c>
      <c r="FX656" s="120">
        <v>0.34760000000000002</v>
      </c>
      <c r="FY656" s="120">
        <v>13.02</v>
      </c>
      <c r="FZ656" s="120">
        <v>26.929099999999998</v>
      </c>
      <c r="GA656" s="120">
        <v>0.29139999999999999</v>
      </c>
      <c r="GE656" s="120">
        <v>13.02</v>
      </c>
      <c r="GF656" s="120">
        <v>24.678799999999999</v>
      </c>
      <c r="GG656" s="120">
        <v>0.1406</v>
      </c>
      <c r="GH656" s="120">
        <v>13.02</v>
      </c>
      <c r="GI656" s="120">
        <v>24.349599999999999</v>
      </c>
      <c r="GJ656" s="120">
        <v>0.2165</v>
      </c>
      <c r="GK656" s="120">
        <v>13.02</v>
      </c>
      <c r="GL656" s="120">
        <v>21.5183</v>
      </c>
      <c r="GM656" s="120">
        <v>0.34920000000000001</v>
      </c>
      <c r="GN656" s="120">
        <v>13.02</v>
      </c>
      <c r="GO656" s="120">
        <v>10.946199999999999</v>
      </c>
      <c r="GP656" s="120">
        <v>0.73350000000000004</v>
      </c>
      <c r="GW656" s="120">
        <v>13.02</v>
      </c>
      <c r="GX656" s="120">
        <v>23.956399999999999</v>
      </c>
      <c r="GY656" s="120">
        <v>0.498</v>
      </c>
      <c r="GZ656" s="120">
        <v>13.02</v>
      </c>
      <c r="HA656" s="120">
        <v>22.1694</v>
      </c>
      <c r="HB656" s="120">
        <v>0.58360000000000001</v>
      </c>
      <c r="HF656" s="120">
        <v>13.02</v>
      </c>
      <c r="HG656" s="120">
        <v>27.157900000000001</v>
      </c>
      <c r="HH656" s="120">
        <v>0.60470000000000002</v>
      </c>
      <c r="HO656" s="120">
        <v>13.02</v>
      </c>
      <c r="HP656" s="120">
        <v>51.633800000000001</v>
      </c>
      <c r="HQ656" s="120">
        <v>0.83250000000000002</v>
      </c>
      <c r="HR656" s="120">
        <v>13.02</v>
      </c>
      <c r="HS656" s="120">
        <v>36.848799999999997</v>
      </c>
      <c r="HT656" s="120">
        <v>0.44790000000000002</v>
      </c>
      <c r="HX656" s="128">
        <v>13.02</v>
      </c>
      <c r="HY656" s="128">
        <v>20.9329</v>
      </c>
      <c r="HZ656" s="120">
        <v>0.17610000000000001</v>
      </c>
      <c r="IA656" s="128">
        <v>13.02</v>
      </c>
      <c r="IB656" s="128">
        <v>18.9312</v>
      </c>
      <c r="IC656" s="120">
        <v>0.1391</v>
      </c>
      <c r="ID656" s="128">
        <v>13.02</v>
      </c>
      <c r="IE656" s="128">
        <v>23.958400000000001</v>
      </c>
      <c r="IF656" s="120">
        <v>0.1241</v>
      </c>
      <c r="IG656" s="128">
        <v>13.02</v>
      </c>
      <c r="IH656" s="128">
        <v>26.285900000000002</v>
      </c>
      <c r="II656" s="120">
        <v>0.16869999999999999</v>
      </c>
      <c r="IJ656" s="128">
        <v>13.02</v>
      </c>
      <c r="IK656" s="128">
        <v>11.4085</v>
      </c>
      <c r="IL656" s="120">
        <v>0.33939999999999998</v>
      </c>
      <c r="IM656" s="128">
        <v>13.02</v>
      </c>
      <c r="IN656" s="128">
        <v>30.819500000000001</v>
      </c>
      <c r="IO656" s="120">
        <v>0.1754</v>
      </c>
      <c r="IP656" s="128">
        <v>13.02</v>
      </c>
      <c r="IQ656" s="128">
        <v>2.6383000000000001</v>
      </c>
      <c r="IR656" s="120">
        <v>0.14710000000000001</v>
      </c>
      <c r="IS656" s="128">
        <v>13.02</v>
      </c>
      <c r="IT656" s="128">
        <v>20.4285</v>
      </c>
      <c r="IU656" s="120">
        <v>0.12280000000000001</v>
      </c>
      <c r="IV656" s="128">
        <v>13.02</v>
      </c>
      <c r="IW656" s="128">
        <v>14.4047</v>
      </c>
      <c r="IX656" s="120">
        <v>7.5200000000000003E-2</v>
      </c>
      <c r="IY656" s="128">
        <v>13.02</v>
      </c>
      <c r="IZ656" s="128">
        <v>16.270399999999999</v>
      </c>
      <c r="JA656" s="120">
        <v>0.14330000000000001</v>
      </c>
      <c r="JB656" s="128">
        <v>13.02</v>
      </c>
      <c r="JC656" s="128">
        <v>10.895799999999999</v>
      </c>
      <c r="JD656" s="120">
        <v>5.5100000000000003E-2</v>
      </c>
      <c r="JE656" s="128">
        <v>13.02</v>
      </c>
      <c r="JF656" s="128">
        <v>21.114699999999999</v>
      </c>
      <c r="JG656" s="120">
        <v>0.14230000000000001</v>
      </c>
      <c r="JH656" s="128">
        <v>13.02</v>
      </c>
      <c r="JI656" s="128">
        <v>23.976099999999999</v>
      </c>
      <c r="JJ656" s="120">
        <v>0.1638</v>
      </c>
      <c r="JK656" s="128">
        <v>13.02</v>
      </c>
      <c r="JL656" s="128">
        <v>19.779699999999998</v>
      </c>
      <c r="JM656" s="120">
        <v>9.3200000000000005E-2</v>
      </c>
      <c r="JN656" s="128">
        <v>13.02</v>
      </c>
      <c r="JO656" s="128">
        <v>18.265999999999998</v>
      </c>
      <c r="JP656" s="120">
        <v>0.55279999999999996</v>
      </c>
      <c r="JQ656" s="128">
        <v>13.02</v>
      </c>
      <c r="JR656" s="128">
        <v>14.958399999999999</v>
      </c>
      <c r="JS656" s="120">
        <v>0.1028</v>
      </c>
    </row>
    <row r="657" spans="1:279" x14ac:dyDescent="0.25">
      <c r="A657" s="128">
        <v>13.04</v>
      </c>
      <c r="B657" s="128">
        <v>22.101299999999998</v>
      </c>
      <c r="C657" s="120">
        <v>0.14910000000000001</v>
      </c>
      <c r="D657" s="120">
        <v>13.04</v>
      </c>
      <c r="E657" s="120">
        <v>6.3691000000000004</v>
      </c>
      <c r="F657" s="120">
        <v>0.16070000000000001</v>
      </c>
      <c r="G657" s="120">
        <v>13.04</v>
      </c>
      <c r="H657" s="120">
        <v>25.536999999999999</v>
      </c>
      <c r="I657" s="120">
        <v>0.2382</v>
      </c>
      <c r="J657" s="120">
        <v>13.04</v>
      </c>
      <c r="K657" s="120">
        <v>22.6219</v>
      </c>
      <c r="L657" s="120">
        <v>0.3337</v>
      </c>
      <c r="M657" s="120">
        <v>13.04</v>
      </c>
      <c r="N657" s="120">
        <v>30.325199999999999</v>
      </c>
      <c r="O657" s="120">
        <v>0.40739999999999998</v>
      </c>
      <c r="P657" s="120">
        <v>13.04</v>
      </c>
      <c r="Q657" s="120">
        <v>21.842300000000002</v>
      </c>
      <c r="R657" s="120">
        <v>0.22800000000000001</v>
      </c>
      <c r="S657" s="120">
        <v>13.04</v>
      </c>
      <c r="T657" s="120">
        <v>29.4541</v>
      </c>
      <c r="U657" s="120">
        <v>0.39679999999999999</v>
      </c>
      <c r="V657" s="120">
        <v>15.377000000000001</v>
      </c>
      <c r="W657" s="120">
        <v>20.6585</v>
      </c>
      <c r="X657" s="120">
        <v>0.14829999999999999</v>
      </c>
      <c r="Y657" s="120">
        <v>13.04</v>
      </c>
      <c r="Z657" s="120">
        <v>29.512899999999998</v>
      </c>
      <c r="AA657" s="120">
        <v>0.29980000000000001</v>
      </c>
      <c r="AB657" s="120">
        <v>13.04</v>
      </c>
      <c r="AC657" s="120">
        <v>17.040099999999999</v>
      </c>
      <c r="AD657" s="120">
        <v>0.61319999999999997</v>
      </c>
      <c r="AE657" s="120">
        <v>15.365</v>
      </c>
      <c r="AF657" s="120">
        <v>24.231400000000001</v>
      </c>
      <c r="AG657" s="120">
        <v>4.3700000000000003E-2</v>
      </c>
      <c r="AH657" s="120">
        <v>13.04</v>
      </c>
      <c r="AI657" s="120">
        <v>24.6572</v>
      </c>
      <c r="AJ657" s="120">
        <v>0.31879999999999997</v>
      </c>
      <c r="AK657" s="120">
        <v>13.04</v>
      </c>
      <c r="AL657" s="120">
        <v>27.995100000000001</v>
      </c>
      <c r="AM657" s="120">
        <v>0.47689999999999999</v>
      </c>
      <c r="AN657" s="120">
        <v>15.81</v>
      </c>
      <c r="AO657" s="120">
        <v>25.391200000000001</v>
      </c>
      <c r="AP657" s="120">
        <v>6.8400000000000002E-2</v>
      </c>
      <c r="AT657" s="120">
        <v>13.04</v>
      </c>
      <c r="AU657" s="120">
        <v>16.796399999999998</v>
      </c>
      <c r="AV657" s="120">
        <v>0.77539999999999998</v>
      </c>
      <c r="BO657" s="120">
        <v>13.04</v>
      </c>
      <c r="BP657" s="120">
        <v>24.553699999999999</v>
      </c>
      <c r="BQ657" s="120">
        <v>0.40300000000000002</v>
      </c>
      <c r="BR657" s="120">
        <v>13.04</v>
      </c>
      <c r="BS657" s="120">
        <v>26.749500000000001</v>
      </c>
      <c r="BT657" s="120">
        <v>0.35189999999999999</v>
      </c>
      <c r="CA657" s="120">
        <v>13.04</v>
      </c>
      <c r="CB657" s="120">
        <v>21.579799999999999</v>
      </c>
      <c r="CC657" s="120">
        <v>0.23</v>
      </c>
      <c r="CD657" s="120">
        <v>13.04</v>
      </c>
      <c r="CE657" s="120">
        <v>26.914999999999999</v>
      </c>
      <c r="CF657" s="120">
        <v>0.22259999999999999</v>
      </c>
      <c r="CS657" s="120">
        <v>13.04</v>
      </c>
      <c r="CT657" s="120">
        <v>18.575800000000001</v>
      </c>
      <c r="CU657" s="120">
        <v>0.36320000000000002</v>
      </c>
      <c r="CY657" s="120">
        <v>13.04</v>
      </c>
      <c r="CZ657" s="120">
        <v>36.530700000000003</v>
      </c>
      <c r="DA657" s="120">
        <v>0.39429999999999998</v>
      </c>
      <c r="DH657" s="120">
        <v>13.04</v>
      </c>
      <c r="DI657" s="120">
        <v>32.3399</v>
      </c>
      <c r="DJ657" s="120">
        <v>0.39560000000000001</v>
      </c>
      <c r="DN657" s="120">
        <v>13.04</v>
      </c>
      <c r="DO657" s="120">
        <v>4.4732000000000003</v>
      </c>
      <c r="DP657" s="120">
        <v>0.19500000000000001</v>
      </c>
      <c r="DW657" s="120">
        <v>13.04</v>
      </c>
      <c r="DX657" s="120">
        <v>25.606200000000001</v>
      </c>
      <c r="DY657" s="120">
        <v>0.25750000000000001</v>
      </c>
      <c r="DZ657" s="120">
        <v>13.04</v>
      </c>
      <c r="EA657" s="120">
        <v>18.9237</v>
      </c>
      <c r="EB657" s="120">
        <v>0.54339999999999999</v>
      </c>
      <c r="EL657" s="120">
        <v>13.04</v>
      </c>
      <c r="EM657" s="120">
        <v>25.4817</v>
      </c>
      <c r="EN657" s="120">
        <v>0.73650000000000004</v>
      </c>
      <c r="EO657" s="120">
        <v>13.04</v>
      </c>
      <c r="EP657" s="120">
        <v>14.460599999999999</v>
      </c>
      <c r="EQ657" s="120">
        <v>0.36299999999999999</v>
      </c>
      <c r="EU657" s="120">
        <v>13.04</v>
      </c>
      <c r="EV657" s="120">
        <v>35.973300000000002</v>
      </c>
      <c r="EW657" s="120">
        <v>0.3251</v>
      </c>
      <c r="EX657" s="120">
        <v>13.04</v>
      </c>
      <c r="EY657" s="120">
        <v>31.657699999999998</v>
      </c>
      <c r="EZ657" s="120">
        <v>0.35</v>
      </c>
      <c r="FM657" s="120">
        <v>13.04</v>
      </c>
      <c r="FN657" s="120">
        <v>24.618099999999998</v>
      </c>
      <c r="FO657" s="120">
        <v>0.16880000000000001</v>
      </c>
      <c r="FP657" s="120">
        <v>13.04</v>
      </c>
      <c r="FQ657" s="120">
        <v>32.7027</v>
      </c>
      <c r="FR657" s="120">
        <v>0.2681</v>
      </c>
      <c r="FV657" s="120">
        <v>13.04</v>
      </c>
      <c r="FW657" s="120">
        <v>29.545100000000001</v>
      </c>
      <c r="FX657" s="120">
        <v>0.37059999999999998</v>
      </c>
      <c r="FY657" s="120">
        <v>13.04</v>
      </c>
      <c r="FZ657" s="120">
        <v>27.408899999999999</v>
      </c>
      <c r="GA657" s="120">
        <v>0.27850000000000003</v>
      </c>
      <c r="GE657" s="120">
        <v>13.04</v>
      </c>
      <c r="GF657" s="120">
        <v>25.668399999999998</v>
      </c>
      <c r="GG657" s="120">
        <v>0.15210000000000001</v>
      </c>
      <c r="GH657" s="120">
        <v>13.04</v>
      </c>
      <c r="GI657" s="120">
        <v>24.285599999999999</v>
      </c>
      <c r="GJ657" s="120">
        <v>0.2084</v>
      </c>
      <c r="GK657" s="120">
        <v>13.04</v>
      </c>
      <c r="GL657" s="120">
        <v>21.1126</v>
      </c>
      <c r="GM657" s="120">
        <v>0.35220000000000001</v>
      </c>
      <c r="GN657" s="120">
        <v>13.04</v>
      </c>
      <c r="GO657" s="120">
        <v>12.8912</v>
      </c>
      <c r="GP657" s="120">
        <v>0.75719999999999998</v>
      </c>
      <c r="GW657" s="120">
        <v>13.04</v>
      </c>
      <c r="GX657" s="120">
        <v>23.344200000000001</v>
      </c>
      <c r="GY657" s="120">
        <v>0.49540000000000001</v>
      </c>
      <c r="GZ657" s="120">
        <v>13.04</v>
      </c>
      <c r="HA657" s="120">
        <v>22.584700000000002</v>
      </c>
      <c r="HB657" s="120">
        <v>0.55920000000000003</v>
      </c>
      <c r="HF657" s="120">
        <v>13.04</v>
      </c>
      <c r="HG657" s="120">
        <v>26.89</v>
      </c>
      <c r="HH657" s="120">
        <v>0.59370000000000001</v>
      </c>
      <c r="HO657" s="120">
        <v>13.04</v>
      </c>
      <c r="HP657" s="120">
        <v>56.942999999999998</v>
      </c>
      <c r="HQ657" s="120">
        <v>0.85550000000000004</v>
      </c>
      <c r="HR657" s="120">
        <v>13.04</v>
      </c>
      <c r="HS657" s="120">
        <v>35.862499999999997</v>
      </c>
      <c r="HT657" s="120">
        <v>0.51980000000000004</v>
      </c>
      <c r="HX657" s="128">
        <v>13.04</v>
      </c>
      <c r="HY657" s="128">
        <v>21.297899999999998</v>
      </c>
      <c r="HZ657" s="120">
        <v>0.17180000000000001</v>
      </c>
      <c r="IA657" s="128">
        <v>13.04</v>
      </c>
      <c r="IB657" s="128">
        <v>18.992599999999999</v>
      </c>
      <c r="IC657" s="120">
        <v>0.1389</v>
      </c>
      <c r="ID657" s="128">
        <v>13.04</v>
      </c>
      <c r="IE657" s="128">
        <v>24.105499999999999</v>
      </c>
      <c r="IF657" s="120">
        <v>0.12540000000000001</v>
      </c>
      <c r="IG657" s="128">
        <v>13.04</v>
      </c>
      <c r="IH657" s="128">
        <v>26.096900000000002</v>
      </c>
      <c r="II657" s="120">
        <v>0.17960000000000001</v>
      </c>
      <c r="IJ657" s="128">
        <v>13.04</v>
      </c>
      <c r="IK657" s="128">
        <v>12.305199999999999</v>
      </c>
      <c r="IL657" s="120">
        <v>0.32200000000000001</v>
      </c>
      <c r="IM657" s="128">
        <v>13.04</v>
      </c>
      <c r="IN657" s="128">
        <v>31.411799999999999</v>
      </c>
      <c r="IO657" s="120">
        <v>0.188</v>
      </c>
      <c r="IP657" s="128">
        <v>13.04</v>
      </c>
      <c r="IQ657" s="128">
        <v>2.4563000000000001</v>
      </c>
      <c r="IR657" s="120">
        <v>0.1278</v>
      </c>
      <c r="IS657" s="128">
        <v>13.04</v>
      </c>
      <c r="IT657" s="128">
        <v>20.204499999999999</v>
      </c>
      <c r="IU657" s="120">
        <v>0.1246</v>
      </c>
      <c r="IV657" s="128">
        <v>13.04</v>
      </c>
      <c r="IW657" s="128">
        <v>14.6927</v>
      </c>
      <c r="IX657" s="120">
        <v>7.5200000000000003E-2</v>
      </c>
      <c r="IY657" s="128">
        <v>13.04</v>
      </c>
      <c r="IZ657" s="128">
        <v>16.783799999999999</v>
      </c>
      <c r="JA657" s="120">
        <v>0.11559999999999999</v>
      </c>
      <c r="JB657" s="128">
        <v>13.04</v>
      </c>
      <c r="JC657" s="128">
        <v>11.3004</v>
      </c>
      <c r="JD657" s="120">
        <v>5.8999999999999997E-2</v>
      </c>
      <c r="JE657" s="128">
        <v>13.04</v>
      </c>
      <c r="JF657" s="128">
        <v>20.215800000000002</v>
      </c>
      <c r="JG657" s="120">
        <v>0.1431</v>
      </c>
      <c r="JH657" s="128">
        <v>13.04</v>
      </c>
      <c r="JI657" s="128">
        <v>23.883500000000002</v>
      </c>
      <c r="JJ657" s="120">
        <v>0.15989999999999999</v>
      </c>
      <c r="JK657" s="128">
        <v>13.04</v>
      </c>
      <c r="JL657" s="128">
        <v>20.299399999999999</v>
      </c>
      <c r="JM657" s="120">
        <v>8.9499999999999996E-2</v>
      </c>
      <c r="JN657" s="128">
        <v>13.04</v>
      </c>
      <c r="JO657" s="128">
        <v>20.727499999999999</v>
      </c>
      <c r="JP657" s="120">
        <v>0.49680000000000002</v>
      </c>
      <c r="JQ657" s="128">
        <v>13.04</v>
      </c>
      <c r="JR657" s="128">
        <v>15.7135</v>
      </c>
      <c r="JS657" s="120">
        <v>0.1046</v>
      </c>
    </row>
    <row r="658" spans="1:279" x14ac:dyDescent="0.25">
      <c r="A658" s="128">
        <v>13.06</v>
      </c>
      <c r="B658" s="128">
        <v>22.1831</v>
      </c>
      <c r="C658" s="120">
        <v>0.16020000000000001</v>
      </c>
      <c r="D658" s="120">
        <v>13.06</v>
      </c>
      <c r="E658" s="120">
        <v>6.6513999999999998</v>
      </c>
      <c r="F658" s="120">
        <v>0.17069999999999999</v>
      </c>
      <c r="G658" s="120">
        <v>13.06</v>
      </c>
      <c r="H658" s="120">
        <v>25.5318</v>
      </c>
      <c r="I658" s="120">
        <v>0.2366</v>
      </c>
      <c r="J658" s="120">
        <v>13.06</v>
      </c>
      <c r="K658" s="120">
        <v>22.173300000000001</v>
      </c>
      <c r="L658" s="120">
        <v>0.28060000000000002</v>
      </c>
      <c r="M658" s="120">
        <v>13.06</v>
      </c>
      <c r="N658" s="120">
        <v>30.177199999999999</v>
      </c>
      <c r="O658" s="120">
        <v>0.38540000000000002</v>
      </c>
      <c r="P658" s="120">
        <v>13.06</v>
      </c>
      <c r="Q658" s="120">
        <v>21.5047</v>
      </c>
      <c r="R658" s="120">
        <v>0.224</v>
      </c>
      <c r="S658" s="120">
        <v>13.06</v>
      </c>
      <c r="T658" s="120">
        <v>28.994</v>
      </c>
      <c r="U658" s="120">
        <v>0.3866</v>
      </c>
      <c r="V658" s="120">
        <v>15.397</v>
      </c>
      <c r="W658" s="120">
        <v>20.919799999999999</v>
      </c>
      <c r="X658" s="120">
        <v>0.17929999999999999</v>
      </c>
      <c r="Y658" s="120">
        <v>13.06</v>
      </c>
      <c r="Z658" s="120">
        <v>29.161899999999999</v>
      </c>
      <c r="AA658" s="120">
        <v>0.27900000000000003</v>
      </c>
      <c r="AB658" s="120">
        <v>13.06</v>
      </c>
      <c r="AC658" s="120">
        <v>16.8384</v>
      </c>
      <c r="AD658" s="120">
        <v>0.54449999999999998</v>
      </c>
      <c r="AE658" s="120">
        <v>15.385</v>
      </c>
      <c r="AF658" s="120">
        <v>24.195599999999999</v>
      </c>
      <c r="AG658" s="120">
        <v>2.2100000000000002E-2</v>
      </c>
      <c r="AH658" s="120">
        <v>13.06</v>
      </c>
      <c r="AI658" s="120">
        <v>24.564599999999999</v>
      </c>
      <c r="AJ658" s="120">
        <v>0.30640000000000001</v>
      </c>
      <c r="AK658" s="120">
        <v>13.06</v>
      </c>
      <c r="AL658" s="120">
        <v>28.400500000000001</v>
      </c>
      <c r="AM658" s="120">
        <v>0.47539999999999999</v>
      </c>
      <c r="AN658" s="120">
        <v>15.83</v>
      </c>
      <c r="AO658" s="120">
        <v>25.3048</v>
      </c>
      <c r="AP658" s="120">
        <v>6.7599999999999993E-2</v>
      </c>
      <c r="AT658" s="120">
        <v>13.06</v>
      </c>
      <c r="AU658" s="120">
        <v>17.484500000000001</v>
      </c>
      <c r="AV658" s="120">
        <v>0.69520000000000004</v>
      </c>
      <c r="BO658" s="120">
        <v>13.06</v>
      </c>
      <c r="BP658" s="120">
        <v>24.0337</v>
      </c>
      <c r="BQ658" s="120">
        <v>0.3891</v>
      </c>
      <c r="BR658" s="120">
        <v>13.06</v>
      </c>
      <c r="BS658" s="120">
        <v>26.538900000000002</v>
      </c>
      <c r="BT658" s="120">
        <v>0.39190000000000003</v>
      </c>
      <c r="CA658" s="120">
        <v>13.06</v>
      </c>
      <c r="CB658" s="120">
        <v>21.758299999999998</v>
      </c>
      <c r="CC658" s="120">
        <v>0.2248</v>
      </c>
      <c r="CD658" s="120">
        <v>13.06</v>
      </c>
      <c r="CE658" s="120">
        <v>26.4345</v>
      </c>
      <c r="CF658" s="120">
        <v>0.19700000000000001</v>
      </c>
      <c r="CS658" s="120">
        <v>13.06</v>
      </c>
      <c r="CT658" s="120">
        <v>18.529199999999999</v>
      </c>
      <c r="CU658" s="120">
        <v>0.40110000000000001</v>
      </c>
      <c r="CY658" s="120">
        <v>13.06</v>
      </c>
      <c r="CZ658" s="120">
        <v>36.416600000000003</v>
      </c>
      <c r="DA658" s="120">
        <v>0.39150000000000001</v>
      </c>
      <c r="DH658" s="120">
        <v>13.06</v>
      </c>
      <c r="DI658" s="120">
        <v>31.834900000000001</v>
      </c>
      <c r="DJ658" s="120">
        <v>0.38990000000000002</v>
      </c>
      <c r="DN658" s="120">
        <v>13.06</v>
      </c>
      <c r="DO658" s="120">
        <v>3.8715999999999999</v>
      </c>
      <c r="DP658" s="120">
        <v>0.2009</v>
      </c>
      <c r="DW658" s="120">
        <v>13.06</v>
      </c>
      <c r="DX658" s="120">
        <v>24.6251</v>
      </c>
      <c r="DY658" s="120">
        <v>0.25619999999999998</v>
      </c>
      <c r="DZ658" s="120">
        <v>13.06</v>
      </c>
      <c r="EA658" s="120">
        <v>18.575199999999999</v>
      </c>
      <c r="EB658" s="120">
        <v>0.59250000000000003</v>
      </c>
      <c r="EL658" s="120">
        <v>13.06</v>
      </c>
      <c r="EM658" s="120">
        <v>21.533999999999999</v>
      </c>
      <c r="EN658" s="120">
        <v>0.63490000000000002</v>
      </c>
      <c r="EO658" s="120">
        <v>13.06</v>
      </c>
      <c r="EP658" s="120">
        <v>18.244199999999999</v>
      </c>
      <c r="EQ658" s="120">
        <v>0.36349999999999999</v>
      </c>
      <c r="EU658" s="120">
        <v>13.06</v>
      </c>
      <c r="EV658" s="120">
        <v>35.661799999999999</v>
      </c>
      <c r="EW658" s="120">
        <v>0.28260000000000002</v>
      </c>
      <c r="EX658" s="120">
        <v>13.06</v>
      </c>
      <c r="EY658" s="120">
        <v>32.1586</v>
      </c>
      <c r="EZ658" s="120">
        <v>0.31259999999999999</v>
      </c>
      <c r="FM658" s="120">
        <v>13.06</v>
      </c>
      <c r="FN658" s="120">
        <v>24.3352</v>
      </c>
      <c r="FO658" s="120">
        <v>0.17530000000000001</v>
      </c>
      <c r="FP658" s="120">
        <v>13.06</v>
      </c>
      <c r="FQ658" s="120">
        <v>32.626399999999997</v>
      </c>
      <c r="FR658" s="120">
        <v>0.25190000000000001</v>
      </c>
      <c r="FV658" s="120">
        <v>13.06</v>
      </c>
      <c r="FW658" s="120">
        <v>28.8979</v>
      </c>
      <c r="FX658" s="120">
        <v>0.40660000000000002</v>
      </c>
      <c r="FY658" s="120">
        <v>13.06</v>
      </c>
      <c r="FZ658" s="120">
        <v>27.8018</v>
      </c>
      <c r="GA658" s="120">
        <v>0.26740000000000003</v>
      </c>
      <c r="GE658" s="120">
        <v>13.06</v>
      </c>
      <c r="GF658" s="120">
        <v>26.6556</v>
      </c>
      <c r="GG658" s="120">
        <v>0.17560000000000001</v>
      </c>
      <c r="GH658" s="120">
        <v>13.06</v>
      </c>
      <c r="GI658" s="120">
        <v>24.420500000000001</v>
      </c>
      <c r="GJ658" s="120">
        <v>0.21729999999999999</v>
      </c>
      <c r="GK658" s="120">
        <v>13.06</v>
      </c>
      <c r="GL658" s="120">
        <v>20.732500000000002</v>
      </c>
      <c r="GM658" s="120">
        <v>0.3503</v>
      </c>
      <c r="GN658" s="120">
        <v>13.06</v>
      </c>
      <c r="GO658" s="120">
        <v>14.5444</v>
      </c>
      <c r="GP658" s="120">
        <v>0.82950000000000002</v>
      </c>
      <c r="GW658" s="120">
        <v>13.06</v>
      </c>
      <c r="GX658" s="120">
        <v>22.9392</v>
      </c>
      <c r="GY658" s="120">
        <v>0.4839</v>
      </c>
      <c r="GZ658" s="120">
        <v>13.06</v>
      </c>
      <c r="HA658" s="120">
        <v>23.2258</v>
      </c>
      <c r="HB658" s="120">
        <v>0.54210000000000003</v>
      </c>
      <c r="HF658" s="120">
        <v>13.06</v>
      </c>
      <c r="HG658" s="120">
        <v>26.683900000000001</v>
      </c>
      <c r="HH658" s="120">
        <v>0.56110000000000004</v>
      </c>
      <c r="HO658" s="120">
        <v>13.06</v>
      </c>
      <c r="HP658" s="120">
        <v>59.475700000000003</v>
      </c>
      <c r="HQ658" s="120">
        <v>0.87039999999999995</v>
      </c>
      <c r="HR658" s="120">
        <v>13.06</v>
      </c>
      <c r="HS658" s="120">
        <v>35.1999</v>
      </c>
      <c r="HT658" s="120">
        <v>0.59940000000000004</v>
      </c>
      <c r="HX658" s="128">
        <v>13.06</v>
      </c>
      <c r="HY658" s="128">
        <v>21.827300000000001</v>
      </c>
      <c r="HZ658" s="120">
        <v>0.16819999999999999</v>
      </c>
      <c r="IA658" s="128">
        <v>13.06</v>
      </c>
      <c r="IB658" s="128">
        <v>19.017499999999998</v>
      </c>
      <c r="IC658" s="120">
        <v>0.13739999999999999</v>
      </c>
      <c r="ID658" s="128">
        <v>13.06</v>
      </c>
      <c r="IE658" s="128">
        <v>24.256399999999999</v>
      </c>
      <c r="IF658" s="120">
        <v>0.12540000000000001</v>
      </c>
      <c r="IG658" s="128">
        <v>13.06</v>
      </c>
      <c r="IH658" s="128">
        <v>25.968299999999999</v>
      </c>
      <c r="II658" s="120">
        <v>0.1913</v>
      </c>
      <c r="IJ658" s="128">
        <v>13.06</v>
      </c>
      <c r="IK658" s="128">
        <v>13.876799999999999</v>
      </c>
      <c r="IL658" s="120">
        <v>0.30690000000000001</v>
      </c>
      <c r="IM658" s="128">
        <v>13.06</v>
      </c>
      <c r="IN658" s="128">
        <v>31.8475</v>
      </c>
      <c r="IO658" s="120">
        <v>0.19040000000000001</v>
      </c>
      <c r="IP658" s="128">
        <v>13.06</v>
      </c>
      <c r="IQ658" s="128">
        <v>2.5345</v>
      </c>
      <c r="IR658" s="120">
        <v>0.1099</v>
      </c>
      <c r="IS658" s="128">
        <v>13.06</v>
      </c>
      <c r="IT658" s="128">
        <v>20.751999999999999</v>
      </c>
      <c r="IU658" s="120">
        <v>0.1246</v>
      </c>
      <c r="IV658" s="128">
        <v>13.06</v>
      </c>
      <c r="IW658" s="128">
        <v>14.969099999999999</v>
      </c>
      <c r="IX658" s="120">
        <v>7.4899999999999994E-2</v>
      </c>
      <c r="IY658" s="128">
        <v>13.06</v>
      </c>
      <c r="IZ658" s="128">
        <v>16.6325</v>
      </c>
      <c r="JA658" s="120">
        <v>9.0999999999999998E-2</v>
      </c>
      <c r="JB658" s="128">
        <v>13.06</v>
      </c>
      <c r="JC658" s="128">
        <v>11.790100000000001</v>
      </c>
      <c r="JD658" s="120">
        <v>6.3E-2</v>
      </c>
      <c r="JE658" s="128">
        <v>13.06</v>
      </c>
      <c r="JF658" s="128">
        <v>19.5444</v>
      </c>
      <c r="JG658" s="120">
        <v>0.1351</v>
      </c>
      <c r="JH658" s="128">
        <v>13.06</v>
      </c>
      <c r="JI658" s="128">
        <v>23.404299999999999</v>
      </c>
      <c r="JJ658" s="120">
        <v>0.16309999999999999</v>
      </c>
      <c r="JK658" s="128">
        <v>13.06</v>
      </c>
      <c r="JL658" s="128">
        <v>20.766400000000001</v>
      </c>
      <c r="JM658" s="120">
        <v>8.5800000000000001E-2</v>
      </c>
      <c r="JN658" s="128">
        <v>13.06</v>
      </c>
      <c r="JO658" s="128">
        <v>21.520700000000001</v>
      </c>
      <c r="JP658" s="120">
        <v>0.44069999999999998</v>
      </c>
      <c r="JQ658" s="128">
        <v>13.06</v>
      </c>
      <c r="JR658" s="128">
        <v>16.5657</v>
      </c>
      <c r="JS658" s="120">
        <v>0.1018</v>
      </c>
    </row>
    <row r="659" spans="1:279" x14ac:dyDescent="0.25">
      <c r="A659" s="128">
        <v>13.08</v>
      </c>
      <c r="B659" s="128">
        <v>22.096299999999999</v>
      </c>
      <c r="C659" s="120">
        <v>0.17630000000000001</v>
      </c>
      <c r="D659" s="120">
        <v>13.08</v>
      </c>
      <c r="E659" s="120">
        <v>6.4287000000000001</v>
      </c>
      <c r="F659" s="120">
        <v>0.17829999999999999</v>
      </c>
      <c r="G659" s="120">
        <v>13.08</v>
      </c>
      <c r="H659" s="120">
        <v>25.469200000000001</v>
      </c>
      <c r="I659" s="120">
        <v>0.24859999999999999</v>
      </c>
      <c r="J659" s="120">
        <v>13.08</v>
      </c>
      <c r="K659" s="120">
        <v>21.1402</v>
      </c>
      <c r="L659" s="120">
        <v>0.32590000000000002</v>
      </c>
      <c r="M659" s="120">
        <v>13.08</v>
      </c>
      <c r="N659" s="120">
        <v>30.232600000000001</v>
      </c>
      <c r="O659" s="120">
        <v>0.37959999999999999</v>
      </c>
      <c r="P659" s="120">
        <v>13.08</v>
      </c>
      <c r="Q659" s="120">
        <v>21.1494</v>
      </c>
      <c r="R659" s="120">
        <v>0.2203</v>
      </c>
      <c r="S659" s="120">
        <v>13.08</v>
      </c>
      <c r="T659" s="120">
        <v>28.5547</v>
      </c>
      <c r="U659" s="120">
        <v>0.38250000000000001</v>
      </c>
      <c r="V659" s="120">
        <v>15.417</v>
      </c>
      <c r="W659" s="120">
        <v>21.0943</v>
      </c>
      <c r="X659" s="120">
        <v>0.22500000000000001</v>
      </c>
      <c r="Y659" s="120">
        <v>13.08</v>
      </c>
      <c r="Z659" s="120">
        <v>28.779299999999999</v>
      </c>
      <c r="AA659" s="120">
        <v>0.27710000000000001</v>
      </c>
      <c r="AB659" s="120">
        <v>13.08</v>
      </c>
      <c r="AC659" s="120">
        <v>16.4346</v>
      </c>
      <c r="AD659" s="120">
        <v>0.51149999999999995</v>
      </c>
      <c r="AE659" s="120">
        <v>15.404999999999999</v>
      </c>
      <c r="AF659" s="120">
        <v>24.503299999999999</v>
      </c>
      <c r="AG659" s="120">
        <v>2.87E-2</v>
      </c>
      <c r="AH659" s="120">
        <v>13.08</v>
      </c>
      <c r="AI659" s="120">
        <v>24.241</v>
      </c>
      <c r="AJ659" s="120">
        <v>0.29039999999999999</v>
      </c>
      <c r="AK659" s="120">
        <v>13.08</v>
      </c>
      <c r="AL659" s="120">
        <v>29.264099999999999</v>
      </c>
      <c r="AM659" s="120">
        <v>0.48070000000000002</v>
      </c>
      <c r="AN659" s="120">
        <v>15.85</v>
      </c>
      <c r="AO659" s="120">
        <v>25.281099999999999</v>
      </c>
      <c r="AP659" s="120">
        <v>7.1400000000000005E-2</v>
      </c>
      <c r="AT659" s="120">
        <v>13.08</v>
      </c>
      <c r="AU659" s="120">
        <v>17.703099999999999</v>
      </c>
      <c r="AV659" s="120">
        <v>0.61880000000000002</v>
      </c>
      <c r="BO659" s="120">
        <v>13.08</v>
      </c>
      <c r="BP659" s="120">
        <v>23.811299999999999</v>
      </c>
      <c r="BQ659" s="120">
        <v>0.38669999999999999</v>
      </c>
      <c r="BR659" s="120">
        <v>13.08</v>
      </c>
      <c r="BS659" s="120">
        <v>25.8552</v>
      </c>
      <c r="BT659" s="120">
        <v>0.45679999999999998</v>
      </c>
      <c r="CA659" s="120">
        <v>13.08</v>
      </c>
      <c r="CB659" s="120">
        <v>21.9087</v>
      </c>
      <c r="CC659" s="120">
        <v>0.22800000000000001</v>
      </c>
      <c r="CD659" s="120">
        <v>13.08</v>
      </c>
      <c r="CE659" s="120">
        <v>25.846299999999999</v>
      </c>
      <c r="CF659" s="120">
        <v>0.17130000000000001</v>
      </c>
      <c r="CS659" s="120">
        <v>13.08</v>
      </c>
      <c r="CT659" s="120">
        <v>16.854800000000001</v>
      </c>
      <c r="CU659" s="120">
        <v>0.43869999999999998</v>
      </c>
      <c r="CY659" s="120">
        <v>13.08</v>
      </c>
      <c r="CZ659" s="120">
        <v>36.429600000000001</v>
      </c>
      <c r="DA659" s="120">
        <v>0.37880000000000003</v>
      </c>
      <c r="DH659" s="120">
        <v>13.08</v>
      </c>
      <c r="DI659" s="120">
        <v>31.048500000000001</v>
      </c>
      <c r="DJ659" s="120">
        <v>0.39579999999999999</v>
      </c>
      <c r="DN659" s="120">
        <v>13.08</v>
      </c>
      <c r="DO659" s="120">
        <v>3.4258999999999999</v>
      </c>
      <c r="DP659" s="120">
        <v>0.17929999999999999</v>
      </c>
      <c r="DW659" s="120">
        <v>13.08</v>
      </c>
      <c r="DX659" s="120">
        <v>23.6037</v>
      </c>
      <c r="DY659" s="120">
        <v>0.25700000000000001</v>
      </c>
      <c r="DZ659" s="120">
        <v>13.08</v>
      </c>
      <c r="EA659" s="120">
        <v>18.465800000000002</v>
      </c>
      <c r="EB659" s="120">
        <v>0.62270000000000003</v>
      </c>
      <c r="EL659" s="120">
        <v>13.08</v>
      </c>
      <c r="EM659" s="120">
        <v>20.0108</v>
      </c>
      <c r="EN659" s="120">
        <v>0.53390000000000004</v>
      </c>
      <c r="EO659" s="120">
        <v>13.08</v>
      </c>
      <c r="EP659" s="120">
        <v>21.668299999999999</v>
      </c>
      <c r="EQ659" s="120">
        <v>0.39679999999999999</v>
      </c>
      <c r="EU659" s="120">
        <v>13.08</v>
      </c>
      <c r="EV659" s="120">
        <v>34.555300000000003</v>
      </c>
      <c r="EW659" s="120">
        <v>0.24360000000000001</v>
      </c>
      <c r="EX659" s="120">
        <v>13.08</v>
      </c>
      <c r="EY659" s="120">
        <v>32.390700000000002</v>
      </c>
      <c r="EZ659" s="120">
        <v>0.27489999999999998</v>
      </c>
      <c r="FM659" s="120">
        <v>13.08</v>
      </c>
      <c r="FN659" s="120">
        <v>23.827100000000002</v>
      </c>
      <c r="FO659" s="120">
        <v>0.18579999999999999</v>
      </c>
      <c r="FP659" s="120">
        <v>13.08</v>
      </c>
      <c r="FQ659" s="120">
        <v>32.067</v>
      </c>
      <c r="FR659" s="120">
        <v>0.23599999999999999</v>
      </c>
      <c r="FV659" s="120">
        <v>13.08</v>
      </c>
      <c r="FW659" s="120">
        <v>28.941500000000001</v>
      </c>
      <c r="FX659" s="120">
        <v>0.42449999999999999</v>
      </c>
      <c r="FY659" s="120">
        <v>13.08</v>
      </c>
      <c r="FZ659" s="120">
        <v>28.3508</v>
      </c>
      <c r="GA659" s="120">
        <v>0.28549999999999998</v>
      </c>
      <c r="GE659" s="120">
        <v>13.08</v>
      </c>
      <c r="GF659" s="120">
        <v>27.125699999999998</v>
      </c>
      <c r="GG659" s="120">
        <v>0.1933</v>
      </c>
      <c r="GH659" s="120">
        <v>13.08</v>
      </c>
      <c r="GI659" s="120">
        <v>24.697099999999999</v>
      </c>
      <c r="GJ659" s="120">
        <v>0.22620000000000001</v>
      </c>
      <c r="GK659" s="120">
        <v>13.08</v>
      </c>
      <c r="GL659" s="120">
        <v>20.3918</v>
      </c>
      <c r="GM659" s="120">
        <v>0.34549999999999997</v>
      </c>
      <c r="GN659" s="120">
        <v>13.08</v>
      </c>
      <c r="GO659" s="120">
        <v>14.8443</v>
      </c>
      <c r="GP659" s="120">
        <v>0.83260000000000001</v>
      </c>
      <c r="GW659" s="120">
        <v>13.08</v>
      </c>
      <c r="GX659" s="120">
        <v>22.71</v>
      </c>
      <c r="GY659" s="120">
        <v>0.48380000000000001</v>
      </c>
      <c r="GZ659" s="120">
        <v>13.08</v>
      </c>
      <c r="HA659" s="120">
        <v>23.761399999999998</v>
      </c>
      <c r="HB659" s="120">
        <v>0.54049999999999998</v>
      </c>
      <c r="HF659" s="120">
        <v>13.08</v>
      </c>
      <c r="HG659" s="120">
        <v>26.674700000000001</v>
      </c>
      <c r="HH659" s="120">
        <v>0.4647</v>
      </c>
      <c r="HO659" s="120">
        <v>13.08</v>
      </c>
      <c r="HP659" s="120">
        <v>56.303699999999999</v>
      </c>
      <c r="HQ659" s="120">
        <v>0.85040000000000004</v>
      </c>
      <c r="HR659" s="120">
        <v>13.08</v>
      </c>
      <c r="HS659" s="120">
        <v>33.900100000000002</v>
      </c>
      <c r="HT659" s="120">
        <v>0.64259999999999995</v>
      </c>
      <c r="HX659" s="128">
        <v>13.08</v>
      </c>
      <c r="HY659" s="128">
        <v>22.270299999999999</v>
      </c>
      <c r="HZ659" s="120">
        <v>0.16039999999999999</v>
      </c>
      <c r="IA659" s="128">
        <v>13.08</v>
      </c>
      <c r="IB659" s="128">
        <v>19.267600000000002</v>
      </c>
      <c r="IC659" s="120">
        <v>0.1361</v>
      </c>
      <c r="ID659" s="128">
        <v>13.08</v>
      </c>
      <c r="IE659" s="128">
        <v>24.332599999999999</v>
      </c>
      <c r="IF659" s="120">
        <v>0.1229</v>
      </c>
      <c r="IG659" s="128">
        <v>13.08</v>
      </c>
      <c r="IH659" s="128">
        <v>25.872499999999999</v>
      </c>
      <c r="II659" s="120">
        <v>0.19850000000000001</v>
      </c>
      <c r="IJ659" s="128">
        <v>13.08</v>
      </c>
      <c r="IK659" s="128">
        <v>15.227600000000001</v>
      </c>
      <c r="IL659" s="120">
        <v>0.2828</v>
      </c>
      <c r="IM659" s="128">
        <v>13.08</v>
      </c>
      <c r="IN659" s="128">
        <v>32.288600000000002</v>
      </c>
      <c r="IO659" s="120">
        <v>0.17730000000000001</v>
      </c>
      <c r="IP659" s="128">
        <v>13.08</v>
      </c>
      <c r="IQ659" s="128">
        <v>2.6213000000000002</v>
      </c>
      <c r="IR659" s="120">
        <v>0.10730000000000001</v>
      </c>
      <c r="IS659" s="128">
        <v>13.08</v>
      </c>
      <c r="IT659" s="128">
        <v>22.202999999999999</v>
      </c>
      <c r="IU659" s="120">
        <v>0.13020000000000001</v>
      </c>
      <c r="IV659" s="128">
        <v>13.08</v>
      </c>
      <c r="IW659" s="128">
        <v>15.244199999999999</v>
      </c>
      <c r="IX659" s="120">
        <v>7.5999999999999998E-2</v>
      </c>
      <c r="IY659" s="128">
        <v>13.08</v>
      </c>
      <c r="IZ659" s="128">
        <v>16.245799999999999</v>
      </c>
      <c r="JA659" s="120">
        <v>0.12089999999999999</v>
      </c>
      <c r="JB659" s="128">
        <v>13.08</v>
      </c>
      <c r="JC659" s="128">
        <v>12.2014</v>
      </c>
      <c r="JD659" s="120">
        <v>6.88E-2</v>
      </c>
      <c r="JE659" s="128">
        <v>13.08</v>
      </c>
      <c r="JF659" s="128">
        <v>18.984500000000001</v>
      </c>
      <c r="JG659" s="120">
        <v>0.129</v>
      </c>
      <c r="JH659" s="128">
        <v>13.08</v>
      </c>
      <c r="JI659" s="128">
        <v>21.8246</v>
      </c>
      <c r="JJ659" s="120">
        <v>0.16259999999999999</v>
      </c>
      <c r="JK659" s="128">
        <v>13.08</v>
      </c>
      <c r="JL659" s="128">
        <v>21.403500000000001</v>
      </c>
      <c r="JM659" s="120">
        <v>8.2199999999999995E-2</v>
      </c>
      <c r="JN659" s="128">
        <v>13.08</v>
      </c>
      <c r="JO659" s="128">
        <v>21.458500000000001</v>
      </c>
      <c r="JP659" s="120">
        <v>0.3846</v>
      </c>
      <c r="JQ659" s="128">
        <v>13.08</v>
      </c>
      <c r="JR659" s="128">
        <v>17.402799999999999</v>
      </c>
      <c r="JS659" s="120">
        <v>9.6699999999999994E-2</v>
      </c>
    </row>
    <row r="660" spans="1:279" x14ac:dyDescent="0.25">
      <c r="A660" s="128">
        <v>13.1</v>
      </c>
      <c r="B660" s="128">
        <v>21.965</v>
      </c>
      <c r="C660" s="120">
        <v>0.18659999999999999</v>
      </c>
      <c r="D660" s="120">
        <v>13.1</v>
      </c>
      <c r="E660" s="120">
        <v>6.0452000000000004</v>
      </c>
      <c r="F660" s="120">
        <v>0.1789</v>
      </c>
      <c r="G660" s="120">
        <v>13.1</v>
      </c>
      <c r="H660" s="120">
        <v>25.517900000000001</v>
      </c>
      <c r="I660" s="120">
        <v>0.24840000000000001</v>
      </c>
      <c r="J660" s="120">
        <v>13.1</v>
      </c>
      <c r="K660" s="120">
        <v>19.878699999999998</v>
      </c>
      <c r="L660" s="120">
        <v>0.38500000000000001</v>
      </c>
      <c r="M660" s="120">
        <v>13.1</v>
      </c>
      <c r="N660" s="120">
        <v>30.366299999999999</v>
      </c>
      <c r="O660" s="120">
        <v>0.4027</v>
      </c>
      <c r="P660" s="120">
        <v>13.1</v>
      </c>
      <c r="Q660" s="120">
        <v>20.951799999999999</v>
      </c>
      <c r="R660" s="120">
        <v>0.20810000000000001</v>
      </c>
      <c r="S660" s="120">
        <v>13.1</v>
      </c>
      <c r="T660" s="120">
        <v>28.4635</v>
      </c>
      <c r="U660" s="120">
        <v>0.36670000000000003</v>
      </c>
      <c r="V660" s="120">
        <v>15.436999999999999</v>
      </c>
      <c r="W660" s="120">
        <v>20.859300000000001</v>
      </c>
      <c r="X660" s="120">
        <v>0.26379999999999998</v>
      </c>
      <c r="Y660" s="120">
        <v>13.1</v>
      </c>
      <c r="Z660" s="120">
        <v>28.658799999999999</v>
      </c>
      <c r="AA660" s="120">
        <v>0.27510000000000001</v>
      </c>
      <c r="AB660" s="120">
        <v>13.1</v>
      </c>
      <c r="AC660" s="120">
        <v>15.9</v>
      </c>
      <c r="AD660" s="120">
        <v>0.53290000000000004</v>
      </c>
      <c r="AE660" s="120">
        <v>15.425000000000001</v>
      </c>
      <c r="AF660" s="120">
        <v>24.697700000000001</v>
      </c>
      <c r="AG660" s="120">
        <v>3.9699999999999999E-2</v>
      </c>
      <c r="AH660" s="120">
        <v>13.1</v>
      </c>
      <c r="AI660" s="120">
        <v>23.958200000000001</v>
      </c>
      <c r="AJ660" s="120">
        <v>0.2742</v>
      </c>
      <c r="AK660" s="120">
        <v>13.1</v>
      </c>
      <c r="AL660" s="120">
        <v>29.904399999999999</v>
      </c>
      <c r="AM660" s="120">
        <v>0.48320000000000002</v>
      </c>
      <c r="AN660" s="120">
        <v>15.87</v>
      </c>
      <c r="AO660" s="120">
        <v>25.527899999999999</v>
      </c>
      <c r="AP660" s="120">
        <v>8.4900000000000003E-2</v>
      </c>
      <c r="AT660" s="120">
        <v>13.1</v>
      </c>
      <c r="AU660" s="120">
        <v>17.8413</v>
      </c>
      <c r="AV660" s="120">
        <v>0.55179999999999996</v>
      </c>
      <c r="BO660" s="120">
        <v>13.1</v>
      </c>
      <c r="BP660" s="120">
        <v>23.761600000000001</v>
      </c>
      <c r="BQ660" s="120">
        <v>0.3967</v>
      </c>
      <c r="BR660" s="120">
        <v>13.1</v>
      </c>
      <c r="BS660" s="120">
        <v>23.748100000000001</v>
      </c>
      <c r="BT660" s="120">
        <v>0.48730000000000001</v>
      </c>
      <c r="CA660" s="120">
        <v>13.1</v>
      </c>
      <c r="CB660" s="120">
        <v>21.8629</v>
      </c>
      <c r="CC660" s="120">
        <v>0.2369</v>
      </c>
      <c r="CD660" s="120">
        <v>13.1</v>
      </c>
      <c r="CE660" s="120">
        <v>25.447700000000001</v>
      </c>
      <c r="CF660" s="120">
        <v>0.1754</v>
      </c>
      <c r="CS660" s="120">
        <v>13.1</v>
      </c>
      <c r="CT660" s="120">
        <v>14.6347</v>
      </c>
      <c r="CU660" s="120">
        <v>0.4405</v>
      </c>
      <c r="CY660" s="120">
        <v>13.1</v>
      </c>
      <c r="CZ660" s="120">
        <v>35.7804</v>
      </c>
      <c r="DA660" s="120">
        <v>0.39369999999999999</v>
      </c>
      <c r="DH660" s="120">
        <v>13.1</v>
      </c>
      <c r="DI660" s="120">
        <v>30.116399999999999</v>
      </c>
      <c r="DJ660" s="120">
        <v>0.42709999999999998</v>
      </c>
      <c r="DN660" s="120">
        <v>13.1</v>
      </c>
      <c r="DO660" s="120">
        <v>3.2734000000000001</v>
      </c>
      <c r="DP660" s="120">
        <v>0.20130000000000001</v>
      </c>
      <c r="DW660" s="120">
        <v>13.1</v>
      </c>
      <c r="DX660" s="120">
        <v>22.998699999999999</v>
      </c>
      <c r="DY660" s="120">
        <v>0.2606</v>
      </c>
      <c r="DZ660" s="120">
        <v>13.1</v>
      </c>
      <c r="EA660" s="120">
        <v>17.544699999999999</v>
      </c>
      <c r="EB660" s="120">
        <v>0.64690000000000003</v>
      </c>
      <c r="EL660" s="120">
        <v>13.1</v>
      </c>
      <c r="EM660" s="120">
        <v>22.183499999999999</v>
      </c>
      <c r="EN660" s="120">
        <v>0.49990000000000001</v>
      </c>
      <c r="EO660" s="120">
        <v>13.1</v>
      </c>
      <c r="EP660" s="120">
        <v>23.823499999999999</v>
      </c>
      <c r="EQ660" s="120">
        <v>0.41260000000000002</v>
      </c>
      <c r="EU660" s="120">
        <v>13.1</v>
      </c>
      <c r="EV660" s="120">
        <v>34.541600000000003</v>
      </c>
      <c r="EW660" s="120">
        <v>0.2399</v>
      </c>
      <c r="EX660" s="120">
        <v>13.1</v>
      </c>
      <c r="EY660" s="120">
        <v>32.056199999999997</v>
      </c>
      <c r="EZ660" s="120">
        <v>0.26790000000000003</v>
      </c>
      <c r="FM660" s="120">
        <v>13.1</v>
      </c>
      <c r="FN660" s="120">
        <v>23.669</v>
      </c>
      <c r="FO660" s="120">
        <v>0.20030000000000001</v>
      </c>
      <c r="FP660" s="120">
        <v>13.1</v>
      </c>
      <c r="FQ660" s="120">
        <v>30.977399999999999</v>
      </c>
      <c r="FR660" s="120">
        <v>0.2419</v>
      </c>
      <c r="FV660" s="120">
        <v>13.1</v>
      </c>
      <c r="FW660" s="120">
        <v>28.640599999999999</v>
      </c>
      <c r="FX660" s="120">
        <v>0.4456</v>
      </c>
      <c r="FY660" s="120">
        <v>13.1</v>
      </c>
      <c r="FZ660" s="120">
        <v>28.714300000000001</v>
      </c>
      <c r="GA660" s="120">
        <v>0.28399999999999997</v>
      </c>
      <c r="GE660" s="120">
        <v>13.1</v>
      </c>
      <c r="GF660" s="120">
        <v>27.214099999999998</v>
      </c>
      <c r="GG660" s="120">
        <v>0.2014</v>
      </c>
      <c r="GH660" s="120">
        <v>13.1</v>
      </c>
      <c r="GI660" s="120">
        <v>25.2074</v>
      </c>
      <c r="GJ660" s="120">
        <v>0.24079999999999999</v>
      </c>
      <c r="GK660" s="120">
        <v>13.1</v>
      </c>
      <c r="GL660" s="120">
        <v>20.184000000000001</v>
      </c>
      <c r="GM660" s="120">
        <v>0.3407</v>
      </c>
      <c r="GN660" s="120">
        <v>13.1</v>
      </c>
      <c r="GO660" s="120">
        <v>14.4435</v>
      </c>
      <c r="GP660" s="120">
        <v>0.78420000000000001</v>
      </c>
      <c r="GW660" s="120">
        <v>13.1</v>
      </c>
      <c r="GX660" s="120">
        <v>22.629100000000001</v>
      </c>
      <c r="GY660" s="120">
        <v>0.47960000000000003</v>
      </c>
      <c r="GZ660" s="120">
        <v>13.1</v>
      </c>
      <c r="HA660" s="120">
        <v>24.134399999999999</v>
      </c>
      <c r="HB660" s="120">
        <v>0.53410000000000002</v>
      </c>
      <c r="HF660" s="120">
        <v>13.1</v>
      </c>
      <c r="HG660" s="120">
        <v>26.372599999999998</v>
      </c>
      <c r="HH660" s="120">
        <v>0.36830000000000002</v>
      </c>
      <c r="HO660" s="120">
        <v>13.1</v>
      </c>
      <c r="HP660" s="120">
        <v>48.8245</v>
      </c>
      <c r="HQ660" s="120">
        <v>0.8619</v>
      </c>
      <c r="HR660" s="120">
        <v>13.1</v>
      </c>
      <c r="HS660" s="120">
        <v>30.339099999999998</v>
      </c>
      <c r="HT660" s="120">
        <v>0.64959999999999996</v>
      </c>
      <c r="HX660" s="128">
        <v>13.1</v>
      </c>
      <c r="HY660" s="128">
        <v>22.5746</v>
      </c>
      <c r="HZ660" s="120">
        <v>0.14990000000000001</v>
      </c>
      <c r="IA660" s="128">
        <v>13.1</v>
      </c>
      <c r="IB660" s="128">
        <v>19.621600000000001</v>
      </c>
      <c r="IC660" s="120">
        <v>0.13389999999999999</v>
      </c>
      <c r="ID660" s="128">
        <v>13.1</v>
      </c>
      <c r="IE660" s="128">
        <v>24.38</v>
      </c>
      <c r="IF660" s="120">
        <v>0.1186</v>
      </c>
      <c r="IG660" s="128">
        <v>13.1</v>
      </c>
      <c r="IH660" s="128">
        <v>25.748699999999999</v>
      </c>
      <c r="II660" s="120">
        <v>0.20530000000000001</v>
      </c>
      <c r="IJ660" s="128">
        <v>13.1</v>
      </c>
      <c r="IK660" s="128">
        <v>16.573799999999999</v>
      </c>
      <c r="IL660" s="120">
        <v>0.23699999999999999</v>
      </c>
      <c r="IM660" s="128">
        <v>13.1</v>
      </c>
      <c r="IN660" s="128">
        <v>32.993200000000002</v>
      </c>
      <c r="IO660" s="120">
        <v>0.1726</v>
      </c>
      <c r="IP660" s="128">
        <v>13.1</v>
      </c>
      <c r="IQ660" s="128">
        <v>2.5699000000000001</v>
      </c>
      <c r="IR660" s="120">
        <v>0.1116</v>
      </c>
      <c r="IS660" s="128">
        <v>13.1</v>
      </c>
      <c r="IT660" s="128">
        <v>23.051200000000001</v>
      </c>
      <c r="IU660" s="120">
        <v>0.13600000000000001</v>
      </c>
      <c r="IV660" s="128">
        <v>13.1</v>
      </c>
      <c r="IW660" s="128">
        <v>15.4855</v>
      </c>
      <c r="IX660" s="120">
        <v>7.6499999999999999E-2</v>
      </c>
      <c r="IY660" s="128">
        <v>13.1</v>
      </c>
      <c r="IZ660" s="128">
        <v>15.3438</v>
      </c>
      <c r="JA660" s="120">
        <v>0.16209999999999999</v>
      </c>
      <c r="JB660" s="128">
        <v>13.1</v>
      </c>
      <c r="JC660" s="128">
        <v>12.526999999999999</v>
      </c>
      <c r="JD660" s="120">
        <v>7.5899999999999995E-2</v>
      </c>
      <c r="JE660" s="128">
        <v>13.1</v>
      </c>
      <c r="JF660" s="128">
        <v>18.560700000000001</v>
      </c>
      <c r="JG660" s="120">
        <v>0.1203</v>
      </c>
      <c r="JH660" s="128">
        <v>13.1</v>
      </c>
      <c r="JI660" s="128">
        <v>20.487200000000001</v>
      </c>
      <c r="JJ660" s="120">
        <v>0.16039999999999999</v>
      </c>
      <c r="JK660" s="128">
        <v>13.1</v>
      </c>
      <c r="JL660" s="128">
        <v>22.433199999999999</v>
      </c>
      <c r="JM660" s="120">
        <v>8.9300000000000004E-2</v>
      </c>
      <c r="JN660" s="128">
        <v>13.1</v>
      </c>
      <c r="JO660" s="128">
        <v>21.889600000000002</v>
      </c>
      <c r="JP660" s="120">
        <v>0.33189999999999997</v>
      </c>
      <c r="JQ660" s="128">
        <v>13.1</v>
      </c>
      <c r="JR660" s="128">
        <v>18.2607</v>
      </c>
      <c r="JS660" s="120">
        <v>9.1700000000000004E-2</v>
      </c>
    </row>
    <row r="661" spans="1:279" x14ac:dyDescent="0.25">
      <c r="A661" s="128">
        <v>13.12</v>
      </c>
      <c r="B661" s="128">
        <v>22.001300000000001</v>
      </c>
      <c r="C661" s="120">
        <v>0.1996</v>
      </c>
      <c r="D661" s="120">
        <v>13.12</v>
      </c>
      <c r="E661" s="120">
        <v>5.6616999999999997</v>
      </c>
      <c r="F661" s="120">
        <v>0.2051</v>
      </c>
      <c r="G661" s="120">
        <v>13.12</v>
      </c>
      <c r="H661" s="120">
        <v>25.626899999999999</v>
      </c>
      <c r="I661" s="120">
        <v>0.27500000000000002</v>
      </c>
      <c r="J661" s="120">
        <v>13.12</v>
      </c>
      <c r="K661" s="120">
        <v>18.032399999999999</v>
      </c>
      <c r="L661" s="120">
        <v>0.4491</v>
      </c>
      <c r="M661" s="120">
        <v>13.12</v>
      </c>
      <c r="N661" s="120">
        <v>30.768000000000001</v>
      </c>
      <c r="O661" s="120">
        <v>0.41570000000000001</v>
      </c>
      <c r="P661" s="120">
        <v>13.12</v>
      </c>
      <c r="Q661" s="120">
        <v>20.639500000000002</v>
      </c>
      <c r="R661" s="120">
        <v>0.19700000000000001</v>
      </c>
      <c r="S661" s="120">
        <v>13.12</v>
      </c>
      <c r="T661" s="120">
        <v>28.261900000000001</v>
      </c>
      <c r="U661" s="120">
        <v>0.34539999999999998</v>
      </c>
      <c r="V661" s="120">
        <v>15.457000000000001</v>
      </c>
      <c r="W661" s="120">
        <v>20.4312</v>
      </c>
      <c r="X661" s="120">
        <v>0.29959999999999998</v>
      </c>
      <c r="Y661" s="120">
        <v>13.12</v>
      </c>
      <c r="Z661" s="120">
        <v>28.618300000000001</v>
      </c>
      <c r="AA661" s="120">
        <v>0.26479999999999998</v>
      </c>
      <c r="AB661" s="120">
        <v>13.12</v>
      </c>
      <c r="AC661" s="120">
        <v>15.2563</v>
      </c>
      <c r="AD661" s="120">
        <v>0.55859999999999999</v>
      </c>
      <c r="AE661" s="120">
        <v>15.445</v>
      </c>
      <c r="AF661" s="120">
        <v>24.781500000000001</v>
      </c>
      <c r="AG661" s="120">
        <v>4.9700000000000001E-2</v>
      </c>
      <c r="AH661" s="120">
        <v>13.12</v>
      </c>
      <c r="AI661" s="120">
        <v>23.6373</v>
      </c>
      <c r="AJ661" s="120">
        <v>0.255</v>
      </c>
      <c r="AK661" s="120">
        <v>13.12</v>
      </c>
      <c r="AL661" s="120">
        <v>30.319299999999998</v>
      </c>
      <c r="AM661" s="120">
        <v>0.4914</v>
      </c>
      <c r="AN661" s="120">
        <v>15.89</v>
      </c>
      <c r="AO661" s="120">
        <v>26.1465</v>
      </c>
      <c r="AP661" s="120">
        <v>0.11310000000000001</v>
      </c>
      <c r="AT661" s="120">
        <v>13.12</v>
      </c>
      <c r="AU661" s="120">
        <v>18.495200000000001</v>
      </c>
      <c r="AV661" s="120">
        <v>0.51580000000000004</v>
      </c>
      <c r="BO661" s="120">
        <v>13.12</v>
      </c>
      <c r="BP661" s="120">
        <v>23.85</v>
      </c>
      <c r="BQ661" s="120">
        <v>0.4037</v>
      </c>
      <c r="BR661" s="120">
        <v>13.12</v>
      </c>
      <c r="BS661" s="120">
        <v>22.2088</v>
      </c>
      <c r="BT661" s="120">
        <v>0.50760000000000005</v>
      </c>
      <c r="CA661" s="120">
        <v>13.12</v>
      </c>
      <c r="CB661" s="120">
        <v>21.791699999999999</v>
      </c>
      <c r="CC661" s="120">
        <v>0.25750000000000001</v>
      </c>
      <c r="CD661" s="120">
        <v>13.12</v>
      </c>
      <c r="CE661" s="120">
        <v>25.1297</v>
      </c>
      <c r="CF661" s="120">
        <v>0.1749</v>
      </c>
      <c r="CS661" s="120">
        <v>13.12</v>
      </c>
      <c r="CT661" s="120">
        <v>12.659000000000001</v>
      </c>
      <c r="CU661" s="120">
        <v>0.3216</v>
      </c>
      <c r="CY661" s="120">
        <v>13.12</v>
      </c>
      <c r="CZ661" s="120">
        <v>35.012799999999999</v>
      </c>
      <c r="DA661" s="120">
        <v>0.3901</v>
      </c>
      <c r="DH661" s="120">
        <v>13.12</v>
      </c>
      <c r="DI661" s="120">
        <v>29.853100000000001</v>
      </c>
      <c r="DJ661" s="120">
        <v>0.41020000000000001</v>
      </c>
      <c r="DN661" s="120">
        <v>13.12</v>
      </c>
      <c r="DO661" s="120">
        <v>4.9650999999999996</v>
      </c>
      <c r="DP661" s="120">
        <v>0.23039999999999999</v>
      </c>
      <c r="DW661" s="120">
        <v>13.12</v>
      </c>
      <c r="DX661" s="120">
        <v>23.1051</v>
      </c>
      <c r="DY661" s="120">
        <v>0.25650000000000001</v>
      </c>
      <c r="DZ661" s="120">
        <v>13.12</v>
      </c>
      <c r="EA661" s="120">
        <v>16.094100000000001</v>
      </c>
      <c r="EB661" s="120">
        <v>0.64090000000000003</v>
      </c>
      <c r="EL661" s="120">
        <v>13.12</v>
      </c>
      <c r="EM661" s="120">
        <v>26.7041</v>
      </c>
      <c r="EN661" s="120">
        <v>0.442</v>
      </c>
      <c r="EO661" s="120">
        <v>13.12</v>
      </c>
      <c r="EP661" s="120">
        <v>24.87</v>
      </c>
      <c r="EQ661" s="120">
        <v>0.40649999999999997</v>
      </c>
      <c r="EU661" s="120">
        <v>13.12</v>
      </c>
      <c r="EV661" s="120">
        <v>34.584600000000002</v>
      </c>
      <c r="EW661" s="120">
        <v>0.24909999999999999</v>
      </c>
      <c r="EX661" s="120">
        <v>13.12</v>
      </c>
      <c r="EY661" s="120">
        <v>31.7727</v>
      </c>
      <c r="EZ661" s="120">
        <v>0.31080000000000002</v>
      </c>
      <c r="FM661" s="120">
        <v>13.12</v>
      </c>
      <c r="FN661" s="120">
        <v>23.449200000000001</v>
      </c>
      <c r="FO661" s="120">
        <v>0.21460000000000001</v>
      </c>
      <c r="FP661" s="120">
        <v>13.12</v>
      </c>
      <c r="FQ661" s="120">
        <v>29.967500000000001</v>
      </c>
      <c r="FR661" s="120">
        <v>0.24690000000000001</v>
      </c>
      <c r="FV661" s="120">
        <v>13.12</v>
      </c>
      <c r="FW661" s="120">
        <v>27.500699999999998</v>
      </c>
      <c r="FX661" s="120">
        <v>0.44059999999999999</v>
      </c>
      <c r="FY661" s="120">
        <v>13.12</v>
      </c>
      <c r="FZ661" s="120">
        <v>28.930800000000001</v>
      </c>
      <c r="GA661" s="120">
        <v>0.29730000000000001</v>
      </c>
      <c r="GE661" s="120">
        <v>13.12</v>
      </c>
      <c r="GF661" s="120">
        <v>27.274100000000001</v>
      </c>
      <c r="GG661" s="120">
        <v>0.2014</v>
      </c>
      <c r="GH661" s="120">
        <v>13.12</v>
      </c>
      <c r="GI661" s="120">
        <v>25.5166</v>
      </c>
      <c r="GJ661" s="120">
        <v>0.28489999999999999</v>
      </c>
      <c r="GK661" s="120">
        <v>13.12</v>
      </c>
      <c r="GL661" s="120">
        <v>20.149999999999999</v>
      </c>
      <c r="GM661" s="120">
        <v>0.33610000000000001</v>
      </c>
      <c r="GN661" s="120">
        <v>13.12</v>
      </c>
      <c r="GO661" s="120">
        <v>13.8751</v>
      </c>
      <c r="GP661" s="120">
        <v>0.80379999999999996</v>
      </c>
      <c r="GW661" s="120">
        <v>13.12</v>
      </c>
      <c r="GX661" s="120">
        <v>22.503399999999999</v>
      </c>
      <c r="GY661" s="120">
        <v>0.4758</v>
      </c>
      <c r="GZ661" s="120">
        <v>13.12</v>
      </c>
      <c r="HA661" s="120">
        <v>24.363199999999999</v>
      </c>
      <c r="HB661" s="120">
        <v>0.52559999999999996</v>
      </c>
      <c r="HF661" s="120">
        <v>13.12</v>
      </c>
      <c r="HG661" s="120">
        <v>25.875399999999999</v>
      </c>
      <c r="HH661" s="120">
        <v>0.39789999999999998</v>
      </c>
      <c r="HO661" s="120">
        <v>13.12</v>
      </c>
      <c r="HP661" s="120">
        <v>43.007800000000003</v>
      </c>
      <c r="HQ661" s="120">
        <v>0.94620000000000004</v>
      </c>
      <c r="HR661" s="120">
        <v>13.12</v>
      </c>
      <c r="HS661" s="120">
        <v>26.689599999999999</v>
      </c>
      <c r="HT661" s="120">
        <v>0.63939999999999997</v>
      </c>
      <c r="HX661" s="128">
        <v>13.12</v>
      </c>
      <c r="HY661" s="128">
        <v>22.716699999999999</v>
      </c>
      <c r="HZ661" s="120">
        <v>0.14649999999999999</v>
      </c>
      <c r="IA661" s="128">
        <v>13.12</v>
      </c>
      <c r="IB661" s="128">
        <v>19.801300000000001</v>
      </c>
      <c r="IC661" s="120">
        <v>0.1396</v>
      </c>
      <c r="ID661" s="128">
        <v>13.12</v>
      </c>
      <c r="IE661" s="128">
        <v>24.497499999999999</v>
      </c>
      <c r="IF661" s="120">
        <v>0.1222</v>
      </c>
      <c r="IG661" s="128">
        <v>13.12</v>
      </c>
      <c r="IH661" s="128">
        <v>25.647099999999998</v>
      </c>
      <c r="II661" s="120">
        <v>0.21210000000000001</v>
      </c>
      <c r="IJ661" s="128">
        <v>13.12</v>
      </c>
      <c r="IK661" s="128">
        <v>17.456499999999998</v>
      </c>
      <c r="IL661" s="120">
        <v>0.19289999999999999</v>
      </c>
      <c r="IM661" s="128">
        <v>13.12</v>
      </c>
      <c r="IN661" s="128">
        <v>33.6982</v>
      </c>
      <c r="IO661" s="120">
        <v>0.18290000000000001</v>
      </c>
      <c r="IP661" s="128">
        <v>13.12</v>
      </c>
      <c r="IQ661" s="128">
        <v>2.4293999999999998</v>
      </c>
      <c r="IR661" s="120">
        <v>0.1139</v>
      </c>
      <c r="IS661" s="128">
        <v>13.12</v>
      </c>
      <c r="IT661" s="128">
        <v>22.933299999999999</v>
      </c>
      <c r="IU661" s="120">
        <v>0.1421</v>
      </c>
      <c r="IV661" s="128">
        <v>13.12</v>
      </c>
      <c r="IW661" s="128">
        <v>15.6851</v>
      </c>
      <c r="IX661" s="120">
        <v>7.6600000000000001E-2</v>
      </c>
      <c r="IY661" s="128">
        <v>13.12</v>
      </c>
      <c r="IZ661" s="128">
        <v>14.036</v>
      </c>
      <c r="JA661" s="120">
        <v>0.1779</v>
      </c>
      <c r="JB661" s="128">
        <v>13.12</v>
      </c>
      <c r="JC661" s="128">
        <v>13.026899999999999</v>
      </c>
      <c r="JD661" s="120">
        <v>7.6100000000000001E-2</v>
      </c>
      <c r="JE661" s="128">
        <v>13.12</v>
      </c>
      <c r="JF661" s="128">
        <v>18.382400000000001</v>
      </c>
      <c r="JG661" s="120">
        <v>0.11260000000000001</v>
      </c>
      <c r="JH661" s="128">
        <v>13.12</v>
      </c>
      <c r="JI661" s="128">
        <v>20.008199999999999</v>
      </c>
      <c r="JJ661" s="120">
        <v>0.15440000000000001</v>
      </c>
      <c r="JK661" s="128">
        <v>13.12</v>
      </c>
      <c r="JL661" s="128">
        <v>23.556799999999999</v>
      </c>
      <c r="JM661" s="120">
        <v>0.1099</v>
      </c>
      <c r="JN661" s="128">
        <v>13.12</v>
      </c>
      <c r="JO661" s="128">
        <v>21.330400000000001</v>
      </c>
      <c r="JP661" s="120">
        <v>0.31309999999999999</v>
      </c>
      <c r="JQ661" s="128">
        <v>13.12</v>
      </c>
      <c r="JR661" s="128">
        <v>19.2242</v>
      </c>
      <c r="JS661" s="120">
        <v>8.8300000000000003E-2</v>
      </c>
    </row>
    <row r="662" spans="1:279" x14ac:dyDescent="0.25">
      <c r="A662" s="128">
        <v>13.14</v>
      </c>
      <c r="B662" s="128">
        <v>22.088200000000001</v>
      </c>
      <c r="C662" s="120">
        <v>0.21529999999999999</v>
      </c>
      <c r="D662" s="120">
        <v>13.14</v>
      </c>
      <c r="E662" s="120">
        <v>5.2979000000000003</v>
      </c>
      <c r="F662" s="120">
        <v>0.2296</v>
      </c>
      <c r="G662" s="120">
        <v>13.14</v>
      </c>
      <c r="H662" s="120">
        <v>25.7942</v>
      </c>
      <c r="I662" s="120">
        <v>0.26450000000000001</v>
      </c>
      <c r="J662" s="120">
        <v>13.14</v>
      </c>
      <c r="K662" s="120">
        <v>18.835999999999999</v>
      </c>
      <c r="L662" s="120">
        <v>0.49809999999999999</v>
      </c>
      <c r="M662" s="120">
        <v>13.14</v>
      </c>
      <c r="N662" s="120">
        <v>30.851800000000001</v>
      </c>
      <c r="O662" s="120">
        <v>0.41699999999999998</v>
      </c>
      <c r="P662" s="120">
        <v>13.14</v>
      </c>
      <c r="Q662" s="120">
        <v>20.489899999999999</v>
      </c>
      <c r="R662" s="120">
        <v>0.18790000000000001</v>
      </c>
      <c r="S662" s="120">
        <v>13.14</v>
      </c>
      <c r="T662" s="120">
        <v>28.6739</v>
      </c>
      <c r="U662" s="120">
        <v>0.32950000000000002</v>
      </c>
      <c r="V662" s="120">
        <v>15.477</v>
      </c>
      <c r="W662" s="120">
        <v>19.638000000000002</v>
      </c>
      <c r="X662" s="120">
        <v>0.2747</v>
      </c>
      <c r="Y662" s="120">
        <v>13.14</v>
      </c>
      <c r="Z662" s="120">
        <v>28.860199999999999</v>
      </c>
      <c r="AA662" s="120">
        <v>0.26040000000000002</v>
      </c>
      <c r="AB662" s="120">
        <v>13.14</v>
      </c>
      <c r="AC662" s="120">
        <v>14.29</v>
      </c>
      <c r="AD662" s="120">
        <v>0.57740000000000002</v>
      </c>
      <c r="AE662" s="120">
        <v>15.465</v>
      </c>
      <c r="AF662" s="120">
        <v>24.865200000000002</v>
      </c>
      <c r="AG662" s="120">
        <v>6.13E-2</v>
      </c>
      <c r="AH662" s="120">
        <v>13.14</v>
      </c>
      <c r="AI662" s="120">
        <v>23.274000000000001</v>
      </c>
      <c r="AJ662" s="120">
        <v>0.2389</v>
      </c>
      <c r="AK662" s="120">
        <v>13.14</v>
      </c>
      <c r="AL662" s="120">
        <v>30.139399999999998</v>
      </c>
      <c r="AM662" s="120">
        <v>0.52300000000000002</v>
      </c>
      <c r="AN662" s="120">
        <v>15.91</v>
      </c>
      <c r="AO662" s="120">
        <v>26.3447</v>
      </c>
      <c r="AP662" s="120">
        <v>0.182</v>
      </c>
      <c r="AT662" s="120">
        <v>13.14</v>
      </c>
      <c r="AU662" s="120">
        <v>19.593900000000001</v>
      </c>
      <c r="AV662" s="120">
        <v>0.49969999999999998</v>
      </c>
      <c r="BO662" s="120">
        <v>13.14</v>
      </c>
      <c r="BP662" s="120">
        <v>24.7498</v>
      </c>
      <c r="BQ662" s="120">
        <v>0.40870000000000001</v>
      </c>
      <c r="BR662" s="120">
        <v>13.14</v>
      </c>
      <c r="BS662" s="120">
        <v>20.669499999999999</v>
      </c>
      <c r="BT662" s="120">
        <v>0.51119999999999999</v>
      </c>
      <c r="CA662" s="120">
        <v>13.14</v>
      </c>
      <c r="CB662" s="120">
        <v>21.5871</v>
      </c>
      <c r="CC662" s="120">
        <v>0.28260000000000002</v>
      </c>
      <c r="CD662" s="120">
        <v>13.14</v>
      </c>
      <c r="CE662" s="120">
        <v>24.830500000000001</v>
      </c>
      <c r="CF662" s="120">
        <v>0.1731</v>
      </c>
      <c r="CS662" s="120">
        <v>13.14</v>
      </c>
      <c r="CT662" s="120">
        <v>11.029299999999999</v>
      </c>
      <c r="CU662" s="120">
        <v>0.21</v>
      </c>
      <c r="CY662" s="120">
        <v>13.14</v>
      </c>
      <c r="CZ662" s="120">
        <v>34.811999999999998</v>
      </c>
      <c r="DA662" s="120">
        <v>0.36899999999999999</v>
      </c>
      <c r="DH662" s="120">
        <v>13.14</v>
      </c>
      <c r="DI662" s="120">
        <v>30.182400000000001</v>
      </c>
      <c r="DJ662" s="120">
        <v>0.38419999999999999</v>
      </c>
      <c r="DN662" s="120">
        <v>13.14</v>
      </c>
      <c r="DO662" s="120">
        <v>8.8193999999999999</v>
      </c>
      <c r="DP662" s="120">
        <v>0.251</v>
      </c>
      <c r="DW662" s="120">
        <v>13.14</v>
      </c>
      <c r="DX662" s="120">
        <v>23.476500000000001</v>
      </c>
      <c r="DY662" s="120">
        <v>0.24879999999999999</v>
      </c>
      <c r="DZ662" s="120">
        <v>13.14</v>
      </c>
      <c r="EA662" s="120">
        <v>14.3935</v>
      </c>
      <c r="EB662" s="120">
        <v>0.62629999999999997</v>
      </c>
      <c r="EL662" s="120">
        <v>13.14</v>
      </c>
      <c r="EM662" s="120">
        <v>29.708600000000001</v>
      </c>
      <c r="EN662" s="120">
        <v>0.36359999999999998</v>
      </c>
      <c r="EO662" s="120">
        <v>13.14</v>
      </c>
      <c r="EP662" s="120">
        <v>24.945599999999999</v>
      </c>
      <c r="EQ662" s="120">
        <v>0.36220000000000002</v>
      </c>
      <c r="EU662" s="120">
        <v>13.14</v>
      </c>
      <c r="EV662" s="120">
        <v>33.6158</v>
      </c>
      <c r="EW662" s="120">
        <v>0.26019999999999999</v>
      </c>
      <c r="EX662" s="120">
        <v>13.14</v>
      </c>
      <c r="EY662" s="120">
        <v>31.514299999999999</v>
      </c>
      <c r="EZ662" s="120">
        <v>0.31459999999999999</v>
      </c>
      <c r="FM662" s="120">
        <v>13.14</v>
      </c>
      <c r="FN662" s="120">
        <v>23.4194</v>
      </c>
      <c r="FO662" s="120">
        <v>0.21829999999999999</v>
      </c>
      <c r="FP662" s="120">
        <v>13.14</v>
      </c>
      <c r="FQ662" s="120">
        <v>29.817599999999999</v>
      </c>
      <c r="FR662" s="120">
        <v>0.24729999999999999</v>
      </c>
      <c r="FV662" s="120">
        <v>13.14</v>
      </c>
      <c r="FW662" s="120">
        <v>26.360800000000001</v>
      </c>
      <c r="FX662" s="120">
        <v>0.43230000000000002</v>
      </c>
      <c r="FY662" s="120">
        <v>13.14</v>
      </c>
      <c r="FZ662" s="120">
        <v>28.3064</v>
      </c>
      <c r="GA662" s="120">
        <v>0.29210000000000003</v>
      </c>
      <c r="GE662" s="120">
        <v>13.14</v>
      </c>
      <c r="GF662" s="120">
        <v>27.748999999999999</v>
      </c>
      <c r="GG662" s="120">
        <v>0.21940000000000001</v>
      </c>
      <c r="GH662" s="120">
        <v>13.14</v>
      </c>
      <c r="GI662" s="120">
        <v>25.615100000000002</v>
      </c>
      <c r="GJ662" s="120">
        <v>0.3145</v>
      </c>
      <c r="GK662" s="120">
        <v>13.14</v>
      </c>
      <c r="GL662" s="120">
        <v>20.207100000000001</v>
      </c>
      <c r="GM662" s="120">
        <v>0.32950000000000002</v>
      </c>
      <c r="GN662" s="120">
        <v>13.14</v>
      </c>
      <c r="GO662" s="120">
        <v>13.8222</v>
      </c>
      <c r="GP662" s="120">
        <v>0.89500000000000002</v>
      </c>
      <c r="GW662" s="120">
        <v>13.14</v>
      </c>
      <c r="GX662" s="120">
        <v>22.412600000000001</v>
      </c>
      <c r="GY662" s="120">
        <v>0.47770000000000001</v>
      </c>
      <c r="GZ662" s="120">
        <v>13.14</v>
      </c>
      <c r="HA662" s="120">
        <v>24.7043</v>
      </c>
      <c r="HB662" s="120">
        <v>0.50629999999999997</v>
      </c>
      <c r="HF662" s="120">
        <v>13.14</v>
      </c>
      <c r="HG662" s="120">
        <v>25.458200000000001</v>
      </c>
      <c r="HH662" s="120">
        <v>0.4153</v>
      </c>
      <c r="HO662" s="120">
        <v>13.14</v>
      </c>
      <c r="HP662" s="120">
        <v>37.591900000000003</v>
      </c>
      <c r="HQ662" s="120">
        <v>0.94030000000000002</v>
      </c>
      <c r="HR662" s="120">
        <v>13.14</v>
      </c>
      <c r="HS662" s="120">
        <v>23.535399999999999</v>
      </c>
      <c r="HT662" s="120">
        <v>0.68149999999999999</v>
      </c>
      <c r="HX662" s="128">
        <v>13.14</v>
      </c>
      <c r="HY662" s="128">
        <v>22.628599999999999</v>
      </c>
      <c r="HZ662" s="120">
        <v>0.14099999999999999</v>
      </c>
      <c r="IA662" s="128">
        <v>13.14</v>
      </c>
      <c r="IB662" s="128">
        <v>19.9466</v>
      </c>
      <c r="IC662" s="120">
        <v>0.14510000000000001</v>
      </c>
      <c r="ID662" s="128">
        <v>13.14</v>
      </c>
      <c r="IE662" s="128">
        <v>24.48</v>
      </c>
      <c r="IF662" s="120">
        <v>0.1237</v>
      </c>
      <c r="IG662" s="128">
        <v>13.14</v>
      </c>
      <c r="IH662" s="128">
        <v>25.674800000000001</v>
      </c>
      <c r="II662" s="120">
        <v>0.2137</v>
      </c>
      <c r="IJ662" s="128">
        <v>13.14</v>
      </c>
      <c r="IK662" s="128">
        <v>18.150700000000001</v>
      </c>
      <c r="IL662" s="120">
        <v>0.1676</v>
      </c>
      <c r="IM662" s="128">
        <v>13.14</v>
      </c>
      <c r="IN662" s="128">
        <v>33.871499999999997</v>
      </c>
      <c r="IO662" s="120">
        <v>0.18590000000000001</v>
      </c>
      <c r="IP662" s="128">
        <v>13.14</v>
      </c>
      <c r="IQ662" s="128">
        <v>2.3858000000000001</v>
      </c>
      <c r="IR662" s="120">
        <v>0.1123</v>
      </c>
      <c r="IS662" s="128">
        <v>13.14</v>
      </c>
      <c r="IT662" s="128">
        <v>22.471800000000002</v>
      </c>
      <c r="IU662" s="120">
        <v>0.15040000000000001</v>
      </c>
      <c r="IV662" s="128">
        <v>13.14</v>
      </c>
      <c r="IW662" s="128">
        <v>15.823</v>
      </c>
      <c r="IX662" s="120">
        <v>7.7799999999999994E-2</v>
      </c>
      <c r="IY662" s="128">
        <v>13.14</v>
      </c>
      <c r="IZ662" s="128">
        <v>12.435600000000001</v>
      </c>
      <c r="JA662" s="120">
        <v>0.19400000000000001</v>
      </c>
      <c r="JB662" s="128">
        <v>13.14</v>
      </c>
      <c r="JC662" s="128">
        <v>13.4008</v>
      </c>
      <c r="JD662" s="120">
        <v>7.51E-2</v>
      </c>
      <c r="JE662" s="128">
        <v>13.14</v>
      </c>
      <c r="JF662" s="128">
        <v>18.075700000000001</v>
      </c>
      <c r="JG662" s="120">
        <v>0.1163</v>
      </c>
      <c r="JH662" s="128">
        <v>13.14</v>
      </c>
      <c r="JI662" s="128">
        <v>19.604900000000001</v>
      </c>
      <c r="JJ662" s="120">
        <v>0.14549999999999999</v>
      </c>
      <c r="JK662" s="128">
        <v>13.14</v>
      </c>
      <c r="JL662" s="128">
        <v>24.869800000000001</v>
      </c>
      <c r="JM662" s="120">
        <v>0.1394</v>
      </c>
      <c r="JN662" s="128">
        <v>13.14</v>
      </c>
      <c r="JO662" s="128">
        <v>20.079599999999999</v>
      </c>
      <c r="JP662" s="120">
        <v>0.26619999999999999</v>
      </c>
      <c r="JQ662" s="128">
        <v>13.14</v>
      </c>
      <c r="JR662" s="128">
        <v>20.308499999999999</v>
      </c>
      <c r="JS662" s="120">
        <v>8.7599999999999997E-2</v>
      </c>
    </row>
    <row r="663" spans="1:279" x14ac:dyDescent="0.25">
      <c r="A663" s="128">
        <v>13.16</v>
      </c>
      <c r="B663" s="128">
        <v>22.0428</v>
      </c>
      <c r="C663" s="120">
        <v>0.21929999999999999</v>
      </c>
      <c r="D663" s="120">
        <v>13.16</v>
      </c>
      <c r="E663" s="120">
        <v>4.9843000000000002</v>
      </c>
      <c r="F663" s="120">
        <v>0.31659999999999999</v>
      </c>
      <c r="G663" s="120">
        <v>13.16</v>
      </c>
      <c r="H663" s="120">
        <v>25.878399999999999</v>
      </c>
      <c r="I663" s="120">
        <v>0.26250000000000001</v>
      </c>
      <c r="J663" s="120">
        <v>13.16</v>
      </c>
      <c r="K663" s="120">
        <v>20.020900000000001</v>
      </c>
      <c r="L663" s="120">
        <v>0.52980000000000005</v>
      </c>
      <c r="M663" s="120">
        <v>13.16</v>
      </c>
      <c r="N663" s="120">
        <v>30.258900000000001</v>
      </c>
      <c r="O663" s="120">
        <v>0.41920000000000002</v>
      </c>
      <c r="P663" s="120">
        <v>13.16</v>
      </c>
      <c r="Q663" s="120">
        <v>20.207799999999999</v>
      </c>
      <c r="R663" s="120">
        <v>0.17829999999999999</v>
      </c>
      <c r="S663" s="120">
        <v>13.16</v>
      </c>
      <c r="T663" s="120">
        <v>29.129200000000001</v>
      </c>
      <c r="U663" s="120">
        <v>0.31809999999999999</v>
      </c>
      <c r="V663" s="120">
        <v>15.497</v>
      </c>
      <c r="W663" s="120">
        <v>18.6401</v>
      </c>
      <c r="X663" s="120">
        <v>0.21829999999999999</v>
      </c>
      <c r="Y663" s="120">
        <v>13.16</v>
      </c>
      <c r="Z663" s="120">
        <v>29.368600000000001</v>
      </c>
      <c r="AA663" s="120">
        <v>0.2752</v>
      </c>
      <c r="AB663" s="120">
        <v>13.16</v>
      </c>
      <c r="AC663" s="120">
        <v>14.3423</v>
      </c>
      <c r="AD663" s="120">
        <v>0.58599999999999997</v>
      </c>
      <c r="AE663" s="120">
        <v>15.484999999999999</v>
      </c>
      <c r="AF663" s="120">
        <v>24.948899999999998</v>
      </c>
      <c r="AG663" s="120">
        <v>6.9699999999999998E-2</v>
      </c>
      <c r="AH663" s="120">
        <v>13.16</v>
      </c>
      <c r="AI663" s="120">
        <v>22.777100000000001</v>
      </c>
      <c r="AJ663" s="120">
        <v>0.22450000000000001</v>
      </c>
      <c r="AK663" s="120">
        <v>13.16</v>
      </c>
      <c r="AL663" s="120">
        <v>29.658899999999999</v>
      </c>
      <c r="AM663" s="120">
        <v>0.55869999999999997</v>
      </c>
      <c r="AN663" s="120">
        <v>15.93</v>
      </c>
      <c r="AO663" s="120">
        <v>25.459</v>
      </c>
      <c r="AP663" s="120">
        <v>0.26069999999999999</v>
      </c>
      <c r="AT663" s="120">
        <v>13.16</v>
      </c>
      <c r="AU663" s="120">
        <v>21.513999999999999</v>
      </c>
      <c r="AV663" s="120">
        <v>0.46539999999999998</v>
      </c>
      <c r="BO663" s="120">
        <v>13.16</v>
      </c>
      <c r="BP663" s="120">
        <v>25.772500000000001</v>
      </c>
      <c r="BQ663" s="120">
        <v>0.40539999999999998</v>
      </c>
      <c r="BR663" s="120">
        <v>13.16</v>
      </c>
      <c r="BS663" s="120">
        <v>19.130199999999999</v>
      </c>
      <c r="BT663" s="120">
        <v>0.50919999999999999</v>
      </c>
      <c r="CA663" s="120">
        <v>13.16</v>
      </c>
      <c r="CB663" s="120">
        <v>21.517499999999998</v>
      </c>
      <c r="CC663" s="120">
        <v>0.30270000000000002</v>
      </c>
      <c r="CD663" s="120">
        <v>13.16</v>
      </c>
      <c r="CE663" s="120">
        <v>24.1633</v>
      </c>
      <c r="CF663" s="120">
        <v>0.17069999999999999</v>
      </c>
      <c r="CS663" s="120">
        <v>13.16</v>
      </c>
      <c r="CT663" s="120">
        <v>9.9253999999999998</v>
      </c>
      <c r="CU663" s="120">
        <v>0.1832</v>
      </c>
      <c r="CY663" s="120">
        <v>13.16</v>
      </c>
      <c r="CZ663" s="120">
        <v>34.696599999999997</v>
      </c>
      <c r="DA663" s="120">
        <v>0.36</v>
      </c>
      <c r="DH663" s="120">
        <v>13.16</v>
      </c>
      <c r="DI663" s="120">
        <v>30.6525</v>
      </c>
      <c r="DJ663" s="120">
        <v>0.3851</v>
      </c>
      <c r="DN663" s="120">
        <v>13.16</v>
      </c>
      <c r="DO663" s="120">
        <v>10.099299999999999</v>
      </c>
      <c r="DP663" s="120">
        <v>0.2954</v>
      </c>
      <c r="DW663" s="120">
        <v>13.16</v>
      </c>
      <c r="DX663" s="120">
        <v>24.000499999999999</v>
      </c>
      <c r="DY663" s="120">
        <v>0.23080000000000001</v>
      </c>
      <c r="DZ663" s="120">
        <v>13.16</v>
      </c>
      <c r="EA663" s="120">
        <v>14.009499999999999</v>
      </c>
      <c r="EB663" s="120">
        <v>0.6845</v>
      </c>
      <c r="EL663" s="120">
        <v>13.16</v>
      </c>
      <c r="EM663" s="120">
        <v>30.746200000000002</v>
      </c>
      <c r="EN663" s="120">
        <v>0.24640000000000001</v>
      </c>
      <c r="EO663" s="120">
        <v>13.16</v>
      </c>
      <c r="EP663" s="120">
        <v>24.479099999999999</v>
      </c>
      <c r="EQ663" s="120">
        <v>0.33850000000000002</v>
      </c>
      <c r="EU663" s="120">
        <v>13.16</v>
      </c>
      <c r="EV663" s="120">
        <v>32.2453</v>
      </c>
      <c r="EW663" s="120">
        <v>0.26319999999999999</v>
      </c>
      <c r="EX663" s="120">
        <v>13.16</v>
      </c>
      <c r="EY663" s="120">
        <v>31.6877</v>
      </c>
      <c r="EZ663" s="120">
        <v>0.31519999999999998</v>
      </c>
      <c r="FM663" s="120">
        <v>13.16</v>
      </c>
      <c r="FN663" s="120">
        <v>23.579000000000001</v>
      </c>
      <c r="FO663" s="120">
        <v>0.23369999999999999</v>
      </c>
      <c r="FP663" s="120">
        <v>13.16</v>
      </c>
      <c r="FQ663" s="120">
        <v>29.3383</v>
      </c>
      <c r="FR663" s="120">
        <v>0.27029999999999998</v>
      </c>
      <c r="FV663" s="120">
        <v>13.16</v>
      </c>
      <c r="FW663" s="120">
        <v>26.726900000000001</v>
      </c>
      <c r="FX663" s="120">
        <v>0.45979999999999999</v>
      </c>
      <c r="FY663" s="120">
        <v>13.16</v>
      </c>
      <c r="FZ663" s="120">
        <v>27.01</v>
      </c>
      <c r="GA663" s="120">
        <v>0.35410000000000003</v>
      </c>
      <c r="GE663" s="120">
        <v>13.16</v>
      </c>
      <c r="GF663" s="120">
        <v>27.620799999999999</v>
      </c>
      <c r="GG663" s="120">
        <v>0.2354</v>
      </c>
      <c r="GH663" s="120">
        <v>13.16</v>
      </c>
      <c r="GI663" s="120">
        <v>25.8264</v>
      </c>
      <c r="GJ663" s="120">
        <v>0.38290000000000002</v>
      </c>
      <c r="GK663" s="120">
        <v>13.16</v>
      </c>
      <c r="GL663" s="120">
        <v>20.412500000000001</v>
      </c>
      <c r="GM663" s="120">
        <v>0.33339999999999997</v>
      </c>
      <c r="GN663" s="120">
        <v>13.16</v>
      </c>
      <c r="GO663" s="120">
        <v>15.3063</v>
      </c>
      <c r="GP663" s="120">
        <v>0.91259999999999997</v>
      </c>
      <c r="GW663" s="120">
        <v>13.16</v>
      </c>
      <c r="GX663" s="120">
        <v>22.336500000000001</v>
      </c>
      <c r="GY663" s="120">
        <v>0.47620000000000001</v>
      </c>
      <c r="GZ663" s="120">
        <v>13.16</v>
      </c>
      <c r="HA663" s="120">
        <v>25.097000000000001</v>
      </c>
      <c r="HB663" s="120">
        <v>0.49819999999999998</v>
      </c>
      <c r="HF663" s="120">
        <v>13.16</v>
      </c>
      <c r="HG663" s="120">
        <v>24.858899999999998</v>
      </c>
      <c r="HH663" s="120">
        <v>0.42570000000000002</v>
      </c>
      <c r="HO663" s="120">
        <v>13.16</v>
      </c>
      <c r="HP663" s="120">
        <v>32.5396</v>
      </c>
      <c r="HQ663" s="120">
        <v>0.9456</v>
      </c>
      <c r="HR663" s="120">
        <v>13.16</v>
      </c>
      <c r="HS663" s="120">
        <v>22.342600000000001</v>
      </c>
      <c r="HT663" s="120">
        <v>0.70860000000000001</v>
      </c>
      <c r="HX663" s="128">
        <v>13.16</v>
      </c>
      <c r="HY663" s="128">
        <v>22.421700000000001</v>
      </c>
      <c r="HZ663" s="120">
        <v>0.14280000000000001</v>
      </c>
      <c r="IA663" s="128">
        <v>13.16</v>
      </c>
      <c r="IB663" s="128">
        <v>20.1418</v>
      </c>
      <c r="IC663" s="120">
        <v>0.14280000000000001</v>
      </c>
      <c r="ID663" s="128">
        <v>13.16</v>
      </c>
      <c r="IE663" s="128">
        <v>24.2074</v>
      </c>
      <c r="IF663" s="120">
        <v>0.1263</v>
      </c>
      <c r="IG663" s="128">
        <v>13.16</v>
      </c>
      <c r="IH663" s="128">
        <v>25.7211</v>
      </c>
      <c r="II663" s="120">
        <v>0.21229999999999999</v>
      </c>
      <c r="IJ663" s="128">
        <v>13.16</v>
      </c>
      <c r="IK663" s="128">
        <v>18.4011</v>
      </c>
      <c r="IL663" s="120">
        <v>0.13089999999999999</v>
      </c>
      <c r="IM663" s="128">
        <v>13.16</v>
      </c>
      <c r="IN663" s="128">
        <v>33.886899999999997</v>
      </c>
      <c r="IO663" s="120">
        <v>0.18440000000000001</v>
      </c>
      <c r="IP663" s="128">
        <v>13.16</v>
      </c>
      <c r="IQ663" s="128">
        <v>2.3512</v>
      </c>
      <c r="IR663" s="120">
        <v>0.1148</v>
      </c>
      <c r="IS663" s="128">
        <v>13.16</v>
      </c>
      <c r="IT663" s="128">
        <v>22.136800000000001</v>
      </c>
      <c r="IU663" s="120">
        <v>0.14960000000000001</v>
      </c>
      <c r="IV663" s="128">
        <v>13.16</v>
      </c>
      <c r="IW663" s="128">
        <v>16.046600000000002</v>
      </c>
      <c r="IX663" s="120">
        <v>7.9500000000000001E-2</v>
      </c>
      <c r="IY663" s="128">
        <v>13.16</v>
      </c>
      <c r="IZ663" s="128">
        <v>10.875</v>
      </c>
      <c r="JA663" s="120">
        <v>0.219</v>
      </c>
      <c r="JB663" s="128">
        <v>13.16</v>
      </c>
      <c r="JC663" s="128">
        <v>13.619300000000001</v>
      </c>
      <c r="JD663" s="120">
        <v>7.4499999999999997E-2</v>
      </c>
      <c r="JE663" s="128">
        <v>13.16</v>
      </c>
      <c r="JF663" s="128">
        <v>17.8917</v>
      </c>
      <c r="JG663" s="120">
        <v>0.11260000000000001</v>
      </c>
      <c r="JH663" s="128">
        <v>13.16</v>
      </c>
      <c r="JI663" s="128">
        <v>19.650700000000001</v>
      </c>
      <c r="JJ663" s="120">
        <v>0.14149999999999999</v>
      </c>
      <c r="JK663" s="128">
        <v>13.16</v>
      </c>
      <c r="JL663" s="128">
        <v>26.276</v>
      </c>
      <c r="JM663" s="120">
        <v>0.1429</v>
      </c>
      <c r="JN663" s="128">
        <v>13.16</v>
      </c>
      <c r="JO663" s="128">
        <v>18.828800000000001</v>
      </c>
      <c r="JP663" s="120">
        <v>0.2218</v>
      </c>
      <c r="JQ663" s="128">
        <v>13.16</v>
      </c>
      <c r="JR663" s="128">
        <v>21.107600000000001</v>
      </c>
      <c r="JS663" s="120">
        <v>8.7099999999999997E-2</v>
      </c>
    </row>
    <row r="664" spans="1:279" x14ac:dyDescent="0.25">
      <c r="A664" s="128">
        <v>13.18</v>
      </c>
      <c r="B664" s="128">
        <v>21.983699999999999</v>
      </c>
      <c r="C664" s="120">
        <v>0.22259999999999999</v>
      </c>
      <c r="D664" s="120">
        <v>13.18</v>
      </c>
      <c r="E664" s="120">
        <v>5.5510999999999999</v>
      </c>
      <c r="F664" s="120">
        <v>0.35759999999999997</v>
      </c>
      <c r="G664" s="120">
        <v>13.18</v>
      </c>
      <c r="H664" s="120">
        <v>25.6463</v>
      </c>
      <c r="I664" s="120">
        <v>0.26369999999999999</v>
      </c>
      <c r="J664" s="120">
        <v>13.18</v>
      </c>
      <c r="K664" s="120">
        <v>20.4177</v>
      </c>
      <c r="L664" s="120">
        <v>0.54820000000000002</v>
      </c>
      <c r="M664" s="120">
        <v>13.18</v>
      </c>
      <c r="N664" s="120">
        <v>29.4922</v>
      </c>
      <c r="O664" s="120">
        <v>0.40160000000000001</v>
      </c>
      <c r="P664" s="120">
        <v>13.18</v>
      </c>
      <c r="Q664" s="120">
        <v>19.9802</v>
      </c>
      <c r="R664" s="120">
        <v>0.1694</v>
      </c>
      <c r="S664" s="120">
        <v>13.18</v>
      </c>
      <c r="T664" s="120">
        <v>29.090699999999998</v>
      </c>
      <c r="U664" s="120">
        <v>0.32429999999999998</v>
      </c>
      <c r="V664" s="120">
        <v>15.516999999999999</v>
      </c>
      <c r="W664" s="120">
        <v>18.028400000000001</v>
      </c>
      <c r="X664" s="120">
        <v>0.16189999999999999</v>
      </c>
      <c r="Y664" s="120">
        <v>13.18</v>
      </c>
      <c r="Z664" s="120">
        <v>29.572700000000001</v>
      </c>
      <c r="AA664" s="120">
        <v>0.27160000000000001</v>
      </c>
      <c r="AB664" s="120">
        <v>13.18</v>
      </c>
      <c r="AC664" s="120">
        <v>14.394600000000001</v>
      </c>
      <c r="AD664" s="120">
        <v>0.59960000000000002</v>
      </c>
      <c r="AE664" s="120">
        <v>15.505000000000001</v>
      </c>
      <c r="AF664" s="120">
        <v>24.925899999999999</v>
      </c>
      <c r="AG664" s="120">
        <v>7.9899999999999999E-2</v>
      </c>
      <c r="AH664" s="120">
        <v>13.18</v>
      </c>
      <c r="AI664" s="120">
        <v>22.462399999999999</v>
      </c>
      <c r="AJ664" s="120">
        <v>0.21060000000000001</v>
      </c>
      <c r="AK664" s="120">
        <v>13.18</v>
      </c>
      <c r="AL664" s="120">
        <v>28.940100000000001</v>
      </c>
      <c r="AM664" s="120">
        <v>0.54100000000000004</v>
      </c>
      <c r="AN664" s="120">
        <v>15.95</v>
      </c>
      <c r="AO664" s="120">
        <v>23.180700000000002</v>
      </c>
      <c r="AP664" s="120">
        <v>0.31080000000000002</v>
      </c>
      <c r="AT664" s="120">
        <v>13.18</v>
      </c>
      <c r="AU664" s="120">
        <v>23.733000000000001</v>
      </c>
      <c r="AV664" s="120">
        <v>0.42170000000000002</v>
      </c>
      <c r="BO664" s="120">
        <v>13.18</v>
      </c>
      <c r="BP664" s="120">
        <v>26.287099999999999</v>
      </c>
      <c r="BQ664" s="120">
        <v>0.37780000000000002</v>
      </c>
      <c r="BR664" s="120">
        <v>13.18</v>
      </c>
      <c r="BS664" s="120">
        <v>19.177199999999999</v>
      </c>
      <c r="BT664" s="120">
        <v>0.50119999999999998</v>
      </c>
      <c r="CA664" s="120">
        <v>13.18</v>
      </c>
      <c r="CB664" s="120">
        <v>21.382899999999999</v>
      </c>
      <c r="CC664" s="120">
        <v>0.33960000000000001</v>
      </c>
      <c r="CD664" s="120">
        <v>13.18</v>
      </c>
      <c r="CE664" s="120">
        <v>23.424800000000001</v>
      </c>
      <c r="CF664" s="120">
        <v>0.16189999999999999</v>
      </c>
      <c r="CS664" s="120">
        <v>13.18</v>
      </c>
      <c r="CT664" s="120">
        <v>8.8722999999999992</v>
      </c>
      <c r="CU664" s="120">
        <v>0.16209999999999999</v>
      </c>
      <c r="CY664" s="120">
        <v>13.18</v>
      </c>
      <c r="CZ664" s="120">
        <v>35.0627</v>
      </c>
      <c r="DA664" s="120">
        <v>0.36940000000000001</v>
      </c>
      <c r="DH664" s="120">
        <v>13.18</v>
      </c>
      <c r="DI664" s="120">
        <v>31.619199999999999</v>
      </c>
      <c r="DJ664" s="120">
        <v>0.372</v>
      </c>
      <c r="DN664" s="120">
        <v>13.18</v>
      </c>
      <c r="DO664" s="120">
        <v>9.4547000000000008</v>
      </c>
      <c r="DP664" s="120">
        <v>0.32779999999999998</v>
      </c>
      <c r="DW664" s="120">
        <v>13.18</v>
      </c>
      <c r="DX664" s="120">
        <v>24.4177</v>
      </c>
      <c r="DY664" s="120">
        <v>0.21779999999999999</v>
      </c>
      <c r="DZ664" s="120">
        <v>13.18</v>
      </c>
      <c r="EA664" s="120">
        <v>15.545</v>
      </c>
      <c r="EB664" s="120">
        <v>0.76690000000000003</v>
      </c>
      <c r="EL664" s="120">
        <v>13.18</v>
      </c>
      <c r="EM664" s="120">
        <v>32.556800000000003</v>
      </c>
      <c r="EN664" s="120">
        <v>0.22589999999999999</v>
      </c>
      <c r="EO664" s="120">
        <v>13.18</v>
      </c>
      <c r="EP664" s="120">
        <v>24.126000000000001</v>
      </c>
      <c r="EQ664" s="120">
        <v>0.32669999999999999</v>
      </c>
      <c r="EU664" s="120">
        <v>13.18</v>
      </c>
      <c r="EV664" s="120">
        <v>30.8749</v>
      </c>
      <c r="EW664" s="120">
        <v>0.2555</v>
      </c>
      <c r="EX664" s="120">
        <v>13.18</v>
      </c>
      <c r="EY664" s="120">
        <v>31.6007</v>
      </c>
      <c r="EZ664" s="120">
        <v>0.30580000000000002</v>
      </c>
      <c r="FM664" s="120">
        <v>13.18</v>
      </c>
      <c r="FN664" s="120">
        <v>23.646599999999999</v>
      </c>
      <c r="FO664" s="120">
        <v>0.2571</v>
      </c>
      <c r="FP664" s="120">
        <v>13.18</v>
      </c>
      <c r="FQ664" s="120">
        <v>28.391300000000001</v>
      </c>
      <c r="FR664" s="120">
        <v>0.26860000000000001</v>
      </c>
      <c r="FV664" s="120">
        <v>13.18</v>
      </c>
      <c r="FW664" s="120">
        <v>27.4436</v>
      </c>
      <c r="FX664" s="120">
        <v>0.51449999999999996</v>
      </c>
      <c r="FY664" s="120">
        <v>13.18</v>
      </c>
      <c r="FZ664" s="120">
        <v>25.7258</v>
      </c>
      <c r="GA664" s="120">
        <v>0.33760000000000001</v>
      </c>
      <c r="GE664" s="120">
        <v>13.18</v>
      </c>
      <c r="GF664" s="120">
        <v>27.090800000000002</v>
      </c>
      <c r="GG664" s="120">
        <v>0.2369</v>
      </c>
      <c r="GH664" s="120">
        <v>13.18</v>
      </c>
      <c r="GI664" s="120">
        <v>25.9053</v>
      </c>
      <c r="GJ664" s="120">
        <v>0.48970000000000002</v>
      </c>
      <c r="GK664" s="120">
        <v>13.18</v>
      </c>
      <c r="GL664" s="120">
        <v>20.7547</v>
      </c>
      <c r="GM664" s="120">
        <v>0.33129999999999998</v>
      </c>
      <c r="GN664" s="120">
        <v>13.18</v>
      </c>
      <c r="GO664" s="120">
        <v>16.562799999999999</v>
      </c>
      <c r="GP664" s="120">
        <v>0.91810000000000003</v>
      </c>
      <c r="GW664" s="120">
        <v>13.18</v>
      </c>
      <c r="GX664" s="120">
        <v>22.351400000000002</v>
      </c>
      <c r="GY664" s="120">
        <v>0.46189999999999998</v>
      </c>
      <c r="GZ664" s="120">
        <v>13.18</v>
      </c>
      <c r="HA664" s="120">
        <v>25.462599999999998</v>
      </c>
      <c r="HB664" s="120">
        <v>0.48799999999999999</v>
      </c>
      <c r="HF664" s="120">
        <v>13.18</v>
      </c>
      <c r="HG664" s="120">
        <v>24.197299999999998</v>
      </c>
      <c r="HH664" s="120">
        <v>0.4259</v>
      </c>
      <c r="HO664" s="120">
        <v>13.18</v>
      </c>
      <c r="HP664" s="120">
        <v>29.379799999999999</v>
      </c>
      <c r="HQ664" s="120">
        <v>0.90859999999999996</v>
      </c>
      <c r="HR664" s="120">
        <v>13.18</v>
      </c>
      <c r="HS664" s="120">
        <v>21.590199999999999</v>
      </c>
      <c r="HT664" s="120">
        <v>0.74390000000000001</v>
      </c>
      <c r="HX664" s="128">
        <v>13.18</v>
      </c>
      <c r="HY664" s="128">
        <v>22.0763</v>
      </c>
      <c r="HZ664" s="120">
        <v>0.1439</v>
      </c>
      <c r="IA664" s="128">
        <v>13.18</v>
      </c>
      <c r="IB664" s="128">
        <v>20.235199999999999</v>
      </c>
      <c r="IC664" s="120">
        <v>0.13969999999999999</v>
      </c>
      <c r="ID664" s="128">
        <v>13.18</v>
      </c>
      <c r="IE664" s="128">
        <v>23.910299999999999</v>
      </c>
      <c r="IF664" s="120">
        <v>0.1232</v>
      </c>
      <c r="IG664" s="128">
        <v>13.18</v>
      </c>
      <c r="IH664" s="128">
        <v>25.799299999999999</v>
      </c>
      <c r="II664" s="120">
        <v>0.20899999999999999</v>
      </c>
      <c r="IJ664" s="128">
        <v>13.18</v>
      </c>
      <c r="IK664" s="128">
        <v>18.681100000000001</v>
      </c>
      <c r="IL664" s="120">
        <v>0.1108</v>
      </c>
      <c r="IM664" s="128">
        <v>13.18</v>
      </c>
      <c r="IN664" s="128">
        <v>34.192100000000003</v>
      </c>
      <c r="IO664" s="120">
        <v>0.1825</v>
      </c>
      <c r="IP664" s="128">
        <v>13.18</v>
      </c>
      <c r="IQ664" s="128">
        <v>2.2667000000000002</v>
      </c>
      <c r="IR664" s="120">
        <v>0.12130000000000001</v>
      </c>
      <c r="IS664" s="128">
        <v>13.18</v>
      </c>
      <c r="IT664" s="128">
        <v>22.135899999999999</v>
      </c>
      <c r="IU664" s="120">
        <v>0.15110000000000001</v>
      </c>
      <c r="IV664" s="128">
        <v>13.18</v>
      </c>
      <c r="IW664" s="128">
        <v>16.3568</v>
      </c>
      <c r="IX664" s="120">
        <v>8.09E-2</v>
      </c>
      <c r="IY664" s="128">
        <v>13.18</v>
      </c>
      <c r="IZ664" s="128">
        <v>9.2664000000000009</v>
      </c>
      <c r="JA664" s="120">
        <v>0.24349999999999999</v>
      </c>
      <c r="JB664" s="128">
        <v>13.18</v>
      </c>
      <c r="JC664" s="128">
        <v>13.5848</v>
      </c>
      <c r="JD664" s="120">
        <v>7.3099999999999998E-2</v>
      </c>
      <c r="JE664" s="128">
        <v>13.18</v>
      </c>
      <c r="JF664" s="128">
        <v>17.933499999999999</v>
      </c>
      <c r="JG664" s="120">
        <v>0.1019</v>
      </c>
      <c r="JH664" s="128">
        <v>13.18</v>
      </c>
      <c r="JI664" s="128">
        <v>19.779399999999999</v>
      </c>
      <c r="JJ664" s="120">
        <v>0.13919999999999999</v>
      </c>
      <c r="JK664" s="128">
        <v>13.18</v>
      </c>
      <c r="JL664" s="128">
        <v>27.682099999999998</v>
      </c>
      <c r="JM664" s="120">
        <v>0.1426</v>
      </c>
      <c r="JN664" s="128">
        <v>13.18</v>
      </c>
      <c r="JO664" s="128">
        <v>17.5779</v>
      </c>
      <c r="JP664" s="120">
        <v>0.20519999999999999</v>
      </c>
      <c r="JQ664" s="128">
        <v>13.18</v>
      </c>
      <c r="JR664" s="128">
        <v>21.7669</v>
      </c>
      <c r="JS664" s="120">
        <v>8.6499999999999994E-2</v>
      </c>
    </row>
    <row r="665" spans="1:279" x14ac:dyDescent="0.25">
      <c r="A665" s="128">
        <v>13.2</v>
      </c>
      <c r="B665" s="128">
        <v>21.745899999999999</v>
      </c>
      <c r="C665" s="120">
        <v>0.22470000000000001</v>
      </c>
      <c r="D665" s="120">
        <v>13.2</v>
      </c>
      <c r="E665" s="120">
        <v>6.8856999999999999</v>
      </c>
      <c r="F665" s="120">
        <v>0.4037</v>
      </c>
      <c r="G665" s="120">
        <v>13.2</v>
      </c>
      <c r="H665" s="120">
        <v>25.889299999999999</v>
      </c>
      <c r="I665" s="120">
        <v>0.27029999999999998</v>
      </c>
      <c r="J665" s="120">
        <v>13.2</v>
      </c>
      <c r="K665" s="120">
        <v>19.756900000000002</v>
      </c>
      <c r="L665" s="120">
        <v>0.6079</v>
      </c>
      <c r="M665" s="120">
        <v>13.2</v>
      </c>
      <c r="N665" s="120">
        <v>28.579499999999999</v>
      </c>
      <c r="O665" s="120">
        <v>0.40479999999999999</v>
      </c>
      <c r="P665" s="120">
        <v>13.2</v>
      </c>
      <c r="Q665" s="120">
        <v>19.665900000000001</v>
      </c>
      <c r="R665" s="120">
        <v>0.15329999999999999</v>
      </c>
      <c r="S665" s="120">
        <v>13.2</v>
      </c>
      <c r="T665" s="120">
        <v>28.990400000000001</v>
      </c>
      <c r="U665" s="120">
        <v>0.31719999999999998</v>
      </c>
      <c r="V665" s="120">
        <v>15.537000000000001</v>
      </c>
      <c r="W665" s="120">
        <v>18.547999999999998</v>
      </c>
      <c r="X665" s="120">
        <v>0.1197</v>
      </c>
      <c r="Y665" s="120">
        <v>13.2</v>
      </c>
      <c r="Z665" s="120">
        <v>29.396699999999999</v>
      </c>
      <c r="AA665" s="120">
        <v>0.27500000000000002</v>
      </c>
      <c r="AB665" s="120">
        <v>13.2</v>
      </c>
      <c r="AC665" s="120">
        <v>13.3385</v>
      </c>
      <c r="AD665" s="120">
        <v>0.59760000000000002</v>
      </c>
      <c r="AE665" s="120">
        <v>15.525</v>
      </c>
      <c r="AF665" s="120">
        <v>24.717199999999998</v>
      </c>
      <c r="AG665" s="120">
        <v>9.3700000000000006E-2</v>
      </c>
      <c r="AH665" s="120">
        <v>13.2</v>
      </c>
      <c r="AI665" s="120">
        <v>22.197900000000001</v>
      </c>
      <c r="AJ665" s="120">
        <v>0.2019</v>
      </c>
      <c r="AK665" s="120">
        <v>13.2</v>
      </c>
      <c r="AL665" s="120">
        <v>27.995200000000001</v>
      </c>
      <c r="AM665" s="120">
        <v>0.49759999999999999</v>
      </c>
      <c r="AN665" s="120">
        <v>15.97</v>
      </c>
      <c r="AO665" s="120">
        <v>20.9193</v>
      </c>
      <c r="AP665" s="120">
        <v>0.36969999999999997</v>
      </c>
      <c r="AT665" s="120">
        <v>13.2</v>
      </c>
      <c r="AU665" s="120">
        <v>26.189800000000002</v>
      </c>
      <c r="AV665" s="120">
        <v>0.41</v>
      </c>
      <c r="BO665" s="120">
        <v>13.2</v>
      </c>
      <c r="BP665" s="120">
        <v>26.4407</v>
      </c>
      <c r="BQ665" s="120">
        <v>0.33710000000000001</v>
      </c>
      <c r="BR665" s="120">
        <v>13.2</v>
      </c>
      <c r="BS665" s="120">
        <v>19.896100000000001</v>
      </c>
      <c r="BT665" s="120">
        <v>0.49619999999999997</v>
      </c>
      <c r="CA665" s="120">
        <v>13.2</v>
      </c>
      <c r="CB665" s="120">
        <v>21.195599999999999</v>
      </c>
      <c r="CC665" s="120">
        <v>0.37140000000000001</v>
      </c>
      <c r="CD665" s="120">
        <v>13.2</v>
      </c>
      <c r="CE665" s="120">
        <v>23.0839</v>
      </c>
      <c r="CF665" s="120">
        <v>0.15559999999999999</v>
      </c>
      <c r="CS665" s="120">
        <v>13.2</v>
      </c>
      <c r="CT665" s="120">
        <v>7.8464</v>
      </c>
      <c r="CU665" s="120">
        <v>0.18429999999999999</v>
      </c>
      <c r="CY665" s="120">
        <v>13.2</v>
      </c>
      <c r="CZ665" s="120">
        <v>34.694000000000003</v>
      </c>
      <c r="DA665" s="120">
        <v>0.37359999999999999</v>
      </c>
      <c r="DH665" s="120">
        <v>13.2</v>
      </c>
      <c r="DI665" s="120">
        <v>31.622299999999999</v>
      </c>
      <c r="DJ665" s="120">
        <v>0.3695</v>
      </c>
      <c r="DN665" s="120">
        <v>13.2</v>
      </c>
      <c r="DO665" s="120">
        <v>8.9761000000000006</v>
      </c>
      <c r="DP665" s="120">
        <v>0.33329999999999999</v>
      </c>
      <c r="DW665" s="120">
        <v>13.2</v>
      </c>
      <c r="DX665" s="120">
        <v>24.659099999999999</v>
      </c>
      <c r="DY665" s="120">
        <v>0.2162</v>
      </c>
      <c r="DZ665" s="120">
        <v>13.2</v>
      </c>
      <c r="EA665" s="120">
        <v>17.632400000000001</v>
      </c>
      <c r="EB665" s="120">
        <v>0.79379999999999995</v>
      </c>
      <c r="EL665" s="120">
        <v>13.2</v>
      </c>
      <c r="EM665" s="120">
        <v>33.567300000000003</v>
      </c>
      <c r="EN665" s="120">
        <v>0.2354</v>
      </c>
      <c r="EO665" s="120">
        <v>13.2</v>
      </c>
      <c r="EP665" s="120">
        <v>24.178000000000001</v>
      </c>
      <c r="EQ665" s="120">
        <v>0.3125</v>
      </c>
      <c r="EU665" s="120">
        <v>13.2</v>
      </c>
      <c r="EV665" s="120">
        <v>30.2149</v>
      </c>
      <c r="EW665" s="120">
        <v>0.26540000000000002</v>
      </c>
      <c r="EX665" s="120">
        <v>13.2</v>
      </c>
      <c r="EY665" s="120">
        <v>31.536200000000001</v>
      </c>
      <c r="EZ665" s="120">
        <v>0.38040000000000002</v>
      </c>
      <c r="FM665" s="120">
        <v>13.2</v>
      </c>
      <c r="FN665" s="120">
        <v>23.579499999999999</v>
      </c>
      <c r="FO665" s="120">
        <v>0.29320000000000002</v>
      </c>
      <c r="FP665" s="120">
        <v>13.2</v>
      </c>
      <c r="FQ665" s="120">
        <v>28.088699999999999</v>
      </c>
      <c r="FR665" s="120">
        <v>0.2636</v>
      </c>
      <c r="FV665" s="120">
        <v>13.2</v>
      </c>
      <c r="FW665" s="120">
        <v>27.799900000000001</v>
      </c>
      <c r="FX665" s="120">
        <v>0.55500000000000005</v>
      </c>
      <c r="FY665" s="120">
        <v>13.2</v>
      </c>
      <c r="FZ665" s="120">
        <v>25.135300000000001</v>
      </c>
      <c r="GA665" s="120">
        <v>0.31990000000000002</v>
      </c>
      <c r="GE665" s="120">
        <v>13.2</v>
      </c>
      <c r="GF665" s="120">
        <v>26.549399999999999</v>
      </c>
      <c r="GG665" s="120">
        <v>0.2306</v>
      </c>
      <c r="GH665" s="120">
        <v>13.2</v>
      </c>
      <c r="GI665" s="120">
        <v>25.718699999999998</v>
      </c>
      <c r="GJ665" s="120">
        <v>0.54459999999999997</v>
      </c>
      <c r="GK665" s="120">
        <v>13.2</v>
      </c>
      <c r="GL665" s="120">
        <v>21.142900000000001</v>
      </c>
      <c r="GM665" s="120">
        <v>0.3276</v>
      </c>
      <c r="GN665" s="120">
        <v>13.2</v>
      </c>
      <c r="GO665" s="120">
        <v>17.2258</v>
      </c>
      <c r="GP665" s="120">
        <v>0.82069999999999999</v>
      </c>
      <c r="GW665" s="120">
        <v>13.2</v>
      </c>
      <c r="GX665" s="120">
        <v>22.248000000000001</v>
      </c>
      <c r="GY665" s="120">
        <v>0.45050000000000001</v>
      </c>
      <c r="GZ665" s="120">
        <v>13.2</v>
      </c>
      <c r="HA665" s="120">
        <v>25.825399999999998</v>
      </c>
      <c r="HB665" s="120">
        <v>0.50409999999999999</v>
      </c>
      <c r="HF665" s="120">
        <v>13.2</v>
      </c>
      <c r="HG665" s="120">
        <v>23.525099999999998</v>
      </c>
      <c r="HH665" s="120">
        <v>0.42720000000000002</v>
      </c>
      <c r="HO665" s="120">
        <v>13.2</v>
      </c>
      <c r="HP665" s="120">
        <v>25.671700000000001</v>
      </c>
      <c r="HQ665" s="120">
        <v>0.81930000000000003</v>
      </c>
      <c r="HR665" s="120">
        <v>13.2</v>
      </c>
      <c r="HS665" s="120">
        <v>22.1174</v>
      </c>
      <c r="HT665" s="120">
        <v>0.72909999999999997</v>
      </c>
      <c r="HX665" s="128">
        <v>13.2</v>
      </c>
      <c r="HY665" s="128">
        <v>21.7651</v>
      </c>
      <c r="HZ665" s="120">
        <v>0.14530000000000001</v>
      </c>
      <c r="IA665" s="128">
        <v>13.2</v>
      </c>
      <c r="IB665" s="128">
        <v>20.287099999999999</v>
      </c>
      <c r="IC665" s="120">
        <v>0.1328</v>
      </c>
      <c r="ID665" s="128">
        <v>13.2</v>
      </c>
      <c r="IE665" s="128">
        <v>23.394500000000001</v>
      </c>
      <c r="IF665" s="120">
        <v>0.1221</v>
      </c>
      <c r="IG665" s="128">
        <v>13.2</v>
      </c>
      <c r="IH665" s="128">
        <v>25.705100000000002</v>
      </c>
      <c r="II665" s="120">
        <v>0.2006</v>
      </c>
      <c r="IJ665" s="128">
        <v>13.2</v>
      </c>
      <c r="IK665" s="128">
        <v>18.248799999999999</v>
      </c>
      <c r="IL665" s="120">
        <v>0.1016</v>
      </c>
      <c r="IM665" s="128">
        <v>13.2</v>
      </c>
      <c r="IN665" s="128">
        <v>34.703499999999998</v>
      </c>
      <c r="IO665" s="120">
        <v>0.18809999999999999</v>
      </c>
      <c r="IP665" s="128">
        <v>13.2</v>
      </c>
      <c r="IQ665" s="128">
        <v>2.1591999999999998</v>
      </c>
      <c r="IR665" s="120">
        <v>0.11890000000000001</v>
      </c>
      <c r="IS665" s="128">
        <v>13.2</v>
      </c>
      <c r="IT665" s="128">
        <v>22.631900000000002</v>
      </c>
      <c r="IU665" s="120">
        <v>0.15479999999999999</v>
      </c>
      <c r="IV665" s="128">
        <v>13.2</v>
      </c>
      <c r="IW665" s="128">
        <v>16.724399999999999</v>
      </c>
      <c r="IX665" s="120">
        <v>8.1699999999999995E-2</v>
      </c>
      <c r="IY665" s="128">
        <v>13.2</v>
      </c>
      <c r="IZ665" s="128">
        <v>9.4913000000000007</v>
      </c>
      <c r="JA665" s="120">
        <v>0.26579999999999998</v>
      </c>
      <c r="JB665" s="128">
        <v>13.2</v>
      </c>
      <c r="JC665" s="128">
        <v>13.5646</v>
      </c>
      <c r="JD665" s="120">
        <v>6.93E-2</v>
      </c>
      <c r="JE665" s="128">
        <v>13.2</v>
      </c>
      <c r="JF665" s="128">
        <v>17.740400000000001</v>
      </c>
      <c r="JG665" s="120">
        <v>0.1041</v>
      </c>
      <c r="JH665" s="128">
        <v>13.2</v>
      </c>
      <c r="JI665" s="128">
        <v>19.916</v>
      </c>
      <c r="JJ665" s="120">
        <v>0.13539999999999999</v>
      </c>
      <c r="JK665" s="128">
        <v>13.2</v>
      </c>
      <c r="JL665" s="128">
        <v>29.017299999999999</v>
      </c>
      <c r="JM665" s="120">
        <v>0.16930000000000001</v>
      </c>
      <c r="JN665" s="128">
        <v>13.2</v>
      </c>
      <c r="JO665" s="128">
        <v>16.327100000000002</v>
      </c>
      <c r="JP665" s="120">
        <v>0.2301</v>
      </c>
      <c r="JQ665" s="128">
        <v>13.2</v>
      </c>
      <c r="JR665" s="128">
        <v>21.971599999999999</v>
      </c>
      <c r="JS665" s="120">
        <v>8.6099999999999996E-2</v>
      </c>
    </row>
    <row r="666" spans="1:279" x14ac:dyDescent="0.25">
      <c r="A666" s="128">
        <v>13.22</v>
      </c>
      <c r="B666" s="128">
        <v>21.530100000000001</v>
      </c>
      <c r="C666" s="120">
        <v>0.22520000000000001</v>
      </c>
      <c r="D666" s="120">
        <v>13.22</v>
      </c>
      <c r="E666" s="120">
        <v>8.7682000000000002</v>
      </c>
      <c r="F666" s="120">
        <v>0.47010000000000002</v>
      </c>
      <c r="G666" s="120">
        <v>13.22</v>
      </c>
      <c r="H666" s="120">
        <v>24.0867</v>
      </c>
      <c r="I666" s="120">
        <v>0.27429999999999999</v>
      </c>
      <c r="J666" s="120">
        <v>13.22</v>
      </c>
      <c r="K666" s="120">
        <v>19.2409</v>
      </c>
      <c r="L666" s="120">
        <v>0.62419999999999998</v>
      </c>
      <c r="M666" s="120">
        <v>13.22</v>
      </c>
      <c r="N666" s="120">
        <v>27.8933</v>
      </c>
      <c r="O666" s="120">
        <v>0.40939999999999999</v>
      </c>
      <c r="P666" s="120">
        <v>13.22</v>
      </c>
      <c r="Q666" s="120">
        <v>19.330100000000002</v>
      </c>
      <c r="R666" s="120">
        <v>0.13719999999999999</v>
      </c>
      <c r="S666" s="120">
        <v>13.22</v>
      </c>
      <c r="T666" s="120">
        <v>28.602</v>
      </c>
      <c r="U666" s="120">
        <v>0.3125</v>
      </c>
      <c r="V666" s="120">
        <v>15.557</v>
      </c>
      <c r="W666" s="120">
        <v>20.354099999999999</v>
      </c>
      <c r="X666" s="120">
        <v>0.1124</v>
      </c>
      <c r="Y666" s="120">
        <v>13.22</v>
      </c>
      <c r="Z666" s="120">
        <v>29.343499999999999</v>
      </c>
      <c r="AA666" s="120">
        <v>0.22420000000000001</v>
      </c>
      <c r="AB666" s="120">
        <v>13.22</v>
      </c>
      <c r="AC666" s="120">
        <v>12.2829</v>
      </c>
      <c r="AD666" s="120">
        <v>0.5171</v>
      </c>
      <c r="AE666" s="120">
        <v>15.545</v>
      </c>
      <c r="AF666" s="120">
        <v>24.885100000000001</v>
      </c>
      <c r="AG666" s="120">
        <v>9.9500000000000005E-2</v>
      </c>
      <c r="AH666" s="120">
        <v>13.22</v>
      </c>
      <c r="AI666" s="120">
        <v>22.125599999999999</v>
      </c>
      <c r="AJ666" s="120">
        <v>0.19739999999999999</v>
      </c>
      <c r="AK666" s="120">
        <v>13.22</v>
      </c>
      <c r="AL666" s="120">
        <v>26.801400000000001</v>
      </c>
      <c r="AM666" s="120">
        <v>0.45929999999999999</v>
      </c>
      <c r="AN666" s="120">
        <v>15.99</v>
      </c>
      <c r="AO666" s="120">
        <v>19.342700000000001</v>
      </c>
      <c r="AP666" s="120">
        <v>0.3584</v>
      </c>
      <c r="AT666" s="120">
        <v>13.22</v>
      </c>
      <c r="AU666" s="120">
        <v>27.511800000000001</v>
      </c>
      <c r="AV666" s="120">
        <v>0.38719999999999999</v>
      </c>
      <c r="BO666" s="120">
        <v>13.22</v>
      </c>
      <c r="BP666" s="120">
        <v>26.801100000000002</v>
      </c>
      <c r="BQ666" s="120">
        <v>0.318</v>
      </c>
      <c r="BR666" s="120">
        <v>13.22</v>
      </c>
      <c r="BS666" s="120">
        <v>20.4453</v>
      </c>
      <c r="BT666" s="120">
        <v>0.47810000000000002</v>
      </c>
      <c r="CA666" s="120">
        <v>13.22</v>
      </c>
      <c r="CB666" s="120">
        <v>20.954999999999998</v>
      </c>
      <c r="CC666" s="120">
        <v>0.40410000000000001</v>
      </c>
      <c r="CD666" s="120">
        <v>13.22</v>
      </c>
      <c r="CE666" s="120">
        <v>23.116499999999998</v>
      </c>
      <c r="CF666" s="120">
        <v>0.157</v>
      </c>
      <c r="CS666" s="120">
        <v>13.22</v>
      </c>
      <c r="CT666" s="120">
        <v>7.2747999999999999</v>
      </c>
      <c r="CU666" s="120">
        <v>0.23269999999999999</v>
      </c>
      <c r="CY666" s="120">
        <v>13.22</v>
      </c>
      <c r="CZ666" s="120">
        <v>34.8309</v>
      </c>
      <c r="DA666" s="120">
        <v>0.37790000000000001</v>
      </c>
      <c r="DH666" s="120">
        <v>13.22</v>
      </c>
      <c r="DI666" s="120">
        <v>31.686900000000001</v>
      </c>
      <c r="DJ666" s="120">
        <v>0.38540000000000002</v>
      </c>
      <c r="DN666" s="120">
        <v>13.22</v>
      </c>
      <c r="DO666" s="120">
        <v>8.1387999999999998</v>
      </c>
      <c r="DP666" s="120">
        <v>0.31469999999999998</v>
      </c>
      <c r="DW666" s="120">
        <v>13.22</v>
      </c>
      <c r="DX666" s="120">
        <v>24.691800000000001</v>
      </c>
      <c r="DY666" s="120">
        <v>0.22819999999999999</v>
      </c>
      <c r="DZ666" s="120">
        <v>13.22</v>
      </c>
      <c r="EA666" s="120">
        <v>18.114799999999999</v>
      </c>
      <c r="EB666" s="120">
        <v>0.75180000000000002</v>
      </c>
      <c r="EL666" s="120">
        <v>13.22</v>
      </c>
      <c r="EM666" s="120">
        <v>33.790100000000002</v>
      </c>
      <c r="EN666" s="120">
        <v>0.29409999999999997</v>
      </c>
      <c r="EO666" s="120">
        <v>13.22</v>
      </c>
      <c r="EP666" s="120">
        <v>24.123999999999999</v>
      </c>
      <c r="EQ666" s="120">
        <v>0.29909999999999998</v>
      </c>
      <c r="EU666" s="120">
        <v>13.22</v>
      </c>
      <c r="EV666" s="120">
        <v>29.587700000000002</v>
      </c>
      <c r="EW666" s="120">
        <v>0.28649999999999998</v>
      </c>
      <c r="EX666" s="120">
        <v>13.22</v>
      </c>
      <c r="EY666" s="120">
        <v>31.279299999999999</v>
      </c>
      <c r="EZ666" s="120">
        <v>0.3992</v>
      </c>
      <c r="FM666" s="120">
        <v>13.22</v>
      </c>
      <c r="FN666" s="120">
        <v>23.6646</v>
      </c>
      <c r="FO666" s="120">
        <v>0.32929999999999998</v>
      </c>
      <c r="FP666" s="120">
        <v>13.22</v>
      </c>
      <c r="FQ666" s="120">
        <v>28.103100000000001</v>
      </c>
      <c r="FR666" s="120">
        <v>0.26069999999999999</v>
      </c>
      <c r="FV666" s="120">
        <v>13.22</v>
      </c>
      <c r="FW666" s="120">
        <v>28.283000000000001</v>
      </c>
      <c r="FX666" s="120">
        <v>0.59660000000000002</v>
      </c>
      <c r="FY666" s="120">
        <v>13.22</v>
      </c>
      <c r="FZ666" s="120">
        <v>25.389800000000001</v>
      </c>
      <c r="GA666" s="120">
        <v>0.28589999999999999</v>
      </c>
      <c r="GE666" s="120">
        <v>13.22</v>
      </c>
      <c r="GF666" s="120">
        <v>26.124500000000001</v>
      </c>
      <c r="GG666" s="120">
        <v>0.22020000000000001</v>
      </c>
      <c r="GH666" s="120">
        <v>13.22</v>
      </c>
      <c r="GI666" s="120">
        <v>24.9803</v>
      </c>
      <c r="GJ666" s="120">
        <v>0.61180000000000001</v>
      </c>
      <c r="GK666" s="120">
        <v>13.22</v>
      </c>
      <c r="GL666" s="120">
        <v>21.418900000000001</v>
      </c>
      <c r="GM666" s="120">
        <v>0.3372</v>
      </c>
      <c r="GN666" s="120">
        <v>13.22</v>
      </c>
      <c r="GO666" s="120">
        <v>15.469099999999999</v>
      </c>
      <c r="GP666" s="120">
        <v>0.78190000000000004</v>
      </c>
      <c r="GW666" s="120">
        <v>13.22</v>
      </c>
      <c r="GX666" s="120">
        <v>22.108899999999998</v>
      </c>
      <c r="GY666" s="120">
        <v>0.44390000000000002</v>
      </c>
      <c r="GZ666" s="120">
        <v>13.22</v>
      </c>
      <c r="HA666" s="120">
        <v>25.897099999999998</v>
      </c>
      <c r="HB666" s="120">
        <v>0.51100000000000001</v>
      </c>
      <c r="HF666" s="120">
        <v>13.22</v>
      </c>
      <c r="HG666" s="120">
        <v>23.270299999999999</v>
      </c>
      <c r="HH666" s="120">
        <v>0.43380000000000002</v>
      </c>
      <c r="HO666" s="120">
        <v>13.22</v>
      </c>
      <c r="HP666" s="120">
        <v>21.393899999999999</v>
      </c>
      <c r="HQ666" s="120">
        <v>0.8014</v>
      </c>
      <c r="HR666" s="120">
        <v>13.22</v>
      </c>
      <c r="HS666" s="120">
        <v>22.140799999999999</v>
      </c>
      <c r="HT666" s="120">
        <v>0.75849999999999995</v>
      </c>
      <c r="HX666" s="128">
        <v>13.22</v>
      </c>
      <c r="HY666" s="128">
        <v>21.292999999999999</v>
      </c>
      <c r="HZ666" s="120">
        <v>0.1507</v>
      </c>
      <c r="IA666" s="128">
        <v>13.22</v>
      </c>
      <c r="IB666" s="128">
        <v>20.2271</v>
      </c>
      <c r="IC666" s="120">
        <v>0.13020000000000001</v>
      </c>
      <c r="ID666" s="128">
        <v>13.22</v>
      </c>
      <c r="IE666" s="128">
        <v>23.053599999999999</v>
      </c>
      <c r="IF666" s="120">
        <v>0.1237</v>
      </c>
      <c r="IG666" s="128">
        <v>13.22</v>
      </c>
      <c r="IH666" s="128">
        <v>25.610800000000001</v>
      </c>
      <c r="II666" s="120">
        <v>0.18260000000000001</v>
      </c>
      <c r="IJ666" s="128">
        <v>13.22</v>
      </c>
      <c r="IK666" s="128">
        <v>17.697500000000002</v>
      </c>
      <c r="IL666" s="120">
        <v>9.8100000000000007E-2</v>
      </c>
      <c r="IM666" s="128">
        <v>13.22</v>
      </c>
      <c r="IN666" s="128">
        <v>36.568100000000001</v>
      </c>
      <c r="IO666" s="120">
        <v>0.19339999999999999</v>
      </c>
      <c r="IP666" s="128">
        <v>13.22</v>
      </c>
      <c r="IQ666" s="128">
        <v>2.0815000000000001</v>
      </c>
      <c r="IR666" s="120">
        <v>0.11650000000000001</v>
      </c>
      <c r="IS666" s="128">
        <v>13.22</v>
      </c>
      <c r="IT666" s="128">
        <v>23.3689</v>
      </c>
      <c r="IU666" s="120">
        <v>0.16250000000000001</v>
      </c>
      <c r="IV666" s="128">
        <v>13.22</v>
      </c>
      <c r="IW666" s="128">
        <v>17.0947</v>
      </c>
      <c r="IX666" s="120">
        <v>8.2199999999999995E-2</v>
      </c>
      <c r="IY666" s="128">
        <v>13.22</v>
      </c>
      <c r="IZ666" s="128">
        <v>11.8371</v>
      </c>
      <c r="JA666" s="120">
        <v>0.25890000000000002</v>
      </c>
      <c r="JB666" s="128">
        <v>13.22</v>
      </c>
      <c r="JC666" s="128">
        <v>13.5717</v>
      </c>
      <c r="JD666" s="120">
        <v>6.5299999999999997E-2</v>
      </c>
      <c r="JE666" s="128">
        <v>13.22</v>
      </c>
      <c r="JF666" s="128">
        <v>17.4145</v>
      </c>
      <c r="JG666" s="120">
        <v>0.1162</v>
      </c>
      <c r="JH666" s="128">
        <v>13.22</v>
      </c>
      <c r="JI666" s="128">
        <v>20.206900000000001</v>
      </c>
      <c r="JJ666" s="120">
        <v>0.1303</v>
      </c>
      <c r="JK666" s="128">
        <v>13.22</v>
      </c>
      <c r="JL666" s="128">
        <v>29.753599999999999</v>
      </c>
      <c r="JM666" s="120">
        <v>0.18809999999999999</v>
      </c>
      <c r="JN666" s="128">
        <v>13.22</v>
      </c>
      <c r="JO666" s="128">
        <v>14.7363</v>
      </c>
      <c r="JP666" s="120">
        <v>0.28610000000000002</v>
      </c>
      <c r="JQ666" s="128">
        <v>13.22</v>
      </c>
      <c r="JR666" s="128">
        <v>22.056899999999999</v>
      </c>
      <c r="JS666" s="120">
        <v>9.1700000000000004E-2</v>
      </c>
    </row>
    <row r="667" spans="1:279" x14ac:dyDescent="0.25">
      <c r="A667" s="128">
        <v>13.24</v>
      </c>
      <c r="B667" s="128">
        <v>21.447299999999998</v>
      </c>
      <c r="C667" s="120">
        <v>0.22450000000000001</v>
      </c>
      <c r="D667" s="120">
        <v>13.24</v>
      </c>
      <c r="E667" s="120">
        <v>11.335900000000001</v>
      </c>
      <c r="F667" s="120">
        <v>0.52439999999999998</v>
      </c>
      <c r="G667" s="120">
        <v>13.24</v>
      </c>
      <c r="H667" s="120">
        <v>24.303100000000001</v>
      </c>
      <c r="I667" s="120">
        <v>0.2762</v>
      </c>
      <c r="J667" s="120">
        <v>13.24</v>
      </c>
      <c r="K667" s="120">
        <v>18.3705</v>
      </c>
      <c r="L667" s="120">
        <v>0.61909999999999998</v>
      </c>
      <c r="M667" s="120">
        <v>13.24</v>
      </c>
      <c r="N667" s="120">
        <v>27.5381</v>
      </c>
      <c r="O667" s="120">
        <v>0.41249999999999998</v>
      </c>
      <c r="P667" s="120">
        <v>13.24</v>
      </c>
      <c r="Q667" s="120">
        <v>18.908799999999999</v>
      </c>
      <c r="R667" s="120">
        <v>0.13400000000000001</v>
      </c>
      <c r="S667" s="120">
        <v>13.24</v>
      </c>
      <c r="T667" s="120">
        <v>28.0032</v>
      </c>
      <c r="U667" s="120">
        <v>0.30599999999999999</v>
      </c>
      <c r="V667" s="120">
        <v>15.577</v>
      </c>
      <c r="W667" s="120">
        <v>21.867999999999999</v>
      </c>
      <c r="X667" s="120">
        <v>8.7300000000000003E-2</v>
      </c>
      <c r="Y667" s="120">
        <v>13.24</v>
      </c>
      <c r="Z667" s="120">
        <v>29.384899999999998</v>
      </c>
      <c r="AA667" s="120">
        <v>0.16700000000000001</v>
      </c>
      <c r="AB667" s="120">
        <v>13.24</v>
      </c>
      <c r="AC667" s="120">
        <v>11.165800000000001</v>
      </c>
      <c r="AD667" s="120">
        <v>0.37230000000000002</v>
      </c>
      <c r="AE667" s="120">
        <v>15.565</v>
      </c>
      <c r="AF667" s="120">
        <v>25.303100000000001</v>
      </c>
      <c r="AG667" s="120">
        <v>0.1105</v>
      </c>
      <c r="AH667" s="120">
        <v>13.24</v>
      </c>
      <c r="AI667" s="120">
        <v>21.959900000000001</v>
      </c>
      <c r="AJ667" s="120">
        <v>0.20180000000000001</v>
      </c>
      <c r="AK667" s="120">
        <v>13.24</v>
      </c>
      <c r="AL667" s="120">
        <v>25.7684</v>
      </c>
      <c r="AM667" s="120">
        <v>0.47220000000000001</v>
      </c>
      <c r="AN667" s="120">
        <v>16.010000000000002</v>
      </c>
      <c r="AO667" s="120">
        <v>18.222999999999999</v>
      </c>
      <c r="AP667" s="120">
        <v>0.33800000000000002</v>
      </c>
      <c r="AT667" s="120">
        <v>13.24</v>
      </c>
      <c r="AU667" s="120">
        <v>27.7775</v>
      </c>
      <c r="AV667" s="120">
        <v>0.37409999999999999</v>
      </c>
      <c r="BO667" s="120">
        <v>13.24</v>
      </c>
      <c r="BP667" s="120">
        <v>27.591799999999999</v>
      </c>
      <c r="BQ667" s="120">
        <v>0.30420000000000003</v>
      </c>
      <c r="BR667" s="120">
        <v>13.24</v>
      </c>
      <c r="BS667" s="120">
        <v>20.944600000000001</v>
      </c>
      <c r="BT667" s="120">
        <v>0.435</v>
      </c>
      <c r="CA667" s="120">
        <v>13.24</v>
      </c>
      <c r="CB667" s="120">
        <v>20.763000000000002</v>
      </c>
      <c r="CC667" s="120">
        <v>0.4279</v>
      </c>
      <c r="CD667" s="120">
        <v>13.24</v>
      </c>
      <c r="CE667" s="120">
        <v>23.040700000000001</v>
      </c>
      <c r="CF667" s="120">
        <v>0.16020000000000001</v>
      </c>
      <c r="CS667" s="120">
        <v>13.24</v>
      </c>
      <c r="CT667" s="120">
        <v>6.8232999999999997</v>
      </c>
      <c r="CU667" s="120">
        <v>0.25559999999999999</v>
      </c>
      <c r="CY667" s="120">
        <v>13.24</v>
      </c>
      <c r="CZ667" s="120">
        <v>34.6051</v>
      </c>
      <c r="DA667" s="120">
        <v>0.36859999999999998</v>
      </c>
      <c r="DH667" s="120">
        <v>13.24</v>
      </c>
      <c r="DI667" s="120">
        <v>32.149700000000003</v>
      </c>
      <c r="DJ667" s="120">
        <v>0.3609</v>
      </c>
      <c r="DN667" s="120">
        <v>13.24</v>
      </c>
      <c r="DO667" s="120">
        <v>7.4741</v>
      </c>
      <c r="DP667" s="120">
        <v>0.28410000000000002</v>
      </c>
      <c r="DW667" s="120">
        <v>13.24</v>
      </c>
      <c r="DX667" s="120">
        <v>24.208600000000001</v>
      </c>
      <c r="DY667" s="120">
        <v>0.24390000000000001</v>
      </c>
      <c r="DZ667" s="120">
        <v>13.24</v>
      </c>
      <c r="EA667" s="120">
        <v>17.122699999999998</v>
      </c>
      <c r="EB667" s="120">
        <v>0.68279999999999996</v>
      </c>
      <c r="EL667" s="120">
        <v>13.24</v>
      </c>
      <c r="EM667" s="120">
        <v>34.741799999999998</v>
      </c>
      <c r="EN667" s="120">
        <v>0.3357</v>
      </c>
      <c r="EO667" s="120">
        <v>13.24</v>
      </c>
      <c r="EP667" s="120">
        <v>23.961500000000001</v>
      </c>
      <c r="EQ667" s="120">
        <v>0.28889999999999999</v>
      </c>
      <c r="EU667" s="120">
        <v>13.24</v>
      </c>
      <c r="EV667" s="120">
        <v>28.769400000000001</v>
      </c>
      <c r="EW667" s="120">
        <v>0.31280000000000002</v>
      </c>
      <c r="EX667" s="120">
        <v>13.24</v>
      </c>
      <c r="EY667" s="120">
        <v>31.497299999999999</v>
      </c>
      <c r="EZ667" s="120">
        <v>0.45029999999999998</v>
      </c>
      <c r="FM667" s="120">
        <v>13.24</v>
      </c>
      <c r="FN667" s="120">
        <v>23.738199999999999</v>
      </c>
      <c r="FO667" s="120">
        <v>0.3569</v>
      </c>
      <c r="FP667" s="120">
        <v>13.24</v>
      </c>
      <c r="FQ667" s="120">
        <v>28.203900000000001</v>
      </c>
      <c r="FR667" s="120">
        <v>0.25590000000000002</v>
      </c>
      <c r="FV667" s="120">
        <v>13.24</v>
      </c>
      <c r="FW667" s="120">
        <v>29.338699999999999</v>
      </c>
      <c r="FX667" s="120">
        <v>0.62309999999999999</v>
      </c>
      <c r="FY667" s="120">
        <v>13.24</v>
      </c>
      <c r="FZ667" s="120">
        <v>25.877500000000001</v>
      </c>
      <c r="GA667" s="120">
        <v>0.27450000000000002</v>
      </c>
      <c r="GE667" s="120">
        <v>13.24</v>
      </c>
      <c r="GF667" s="120">
        <v>25.755199999999999</v>
      </c>
      <c r="GG667" s="120">
        <v>0.22289999999999999</v>
      </c>
      <c r="GH667" s="120">
        <v>13.24</v>
      </c>
      <c r="GI667" s="120">
        <v>23.009499999999999</v>
      </c>
      <c r="GJ667" s="120">
        <v>0.68189999999999995</v>
      </c>
      <c r="GK667" s="120">
        <v>13.24</v>
      </c>
      <c r="GL667" s="120">
        <v>21.639199999999999</v>
      </c>
      <c r="GM667" s="120">
        <v>0.3337</v>
      </c>
      <c r="GN667" s="120">
        <v>13.24</v>
      </c>
      <c r="GO667" s="120">
        <v>15.1327</v>
      </c>
      <c r="GP667" s="120">
        <v>0.78669999999999995</v>
      </c>
      <c r="GW667" s="120">
        <v>13.24</v>
      </c>
      <c r="GX667" s="120">
        <v>22.179300000000001</v>
      </c>
      <c r="GY667" s="120">
        <v>0.44619999999999999</v>
      </c>
      <c r="GZ667" s="120">
        <v>13.24</v>
      </c>
      <c r="HA667" s="120">
        <v>25.9377</v>
      </c>
      <c r="HB667" s="120">
        <v>0.53810000000000002</v>
      </c>
      <c r="HF667" s="120">
        <v>13.24</v>
      </c>
      <c r="HG667" s="120">
        <v>23.219799999999999</v>
      </c>
      <c r="HH667" s="120">
        <v>0.44030000000000002</v>
      </c>
      <c r="HO667" s="120">
        <v>13.24</v>
      </c>
      <c r="HP667" s="120">
        <v>18.165600000000001</v>
      </c>
      <c r="HQ667" s="120">
        <v>0.79590000000000005</v>
      </c>
      <c r="HR667" s="120">
        <v>13.24</v>
      </c>
      <c r="HS667" s="120">
        <v>20.798300000000001</v>
      </c>
      <c r="HT667" s="120">
        <v>0.75</v>
      </c>
      <c r="HX667" s="128">
        <v>13.24</v>
      </c>
      <c r="HY667" s="128">
        <v>20.9818</v>
      </c>
      <c r="HZ667" s="120">
        <v>0.15</v>
      </c>
      <c r="IA667" s="128">
        <v>13.24</v>
      </c>
      <c r="IB667" s="128">
        <v>20.224900000000002</v>
      </c>
      <c r="IC667" s="120">
        <v>0.1283</v>
      </c>
      <c r="ID667" s="128">
        <v>13.24</v>
      </c>
      <c r="IE667" s="128">
        <v>22.8748</v>
      </c>
      <c r="IF667" s="120">
        <v>0.12790000000000001</v>
      </c>
      <c r="IG667" s="128">
        <v>13.24</v>
      </c>
      <c r="IH667" s="128">
        <v>25.6799</v>
      </c>
      <c r="II667" s="120">
        <v>0.17530000000000001</v>
      </c>
      <c r="IJ667" s="128">
        <v>13.24</v>
      </c>
      <c r="IK667" s="128">
        <v>17.507300000000001</v>
      </c>
      <c r="IL667" s="120">
        <v>9.1200000000000003E-2</v>
      </c>
      <c r="IM667" s="128">
        <v>13.24</v>
      </c>
      <c r="IN667" s="128">
        <v>37.908099999999997</v>
      </c>
      <c r="IO667" s="120">
        <v>0.2046</v>
      </c>
      <c r="IP667" s="128">
        <v>13.24</v>
      </c>
      <c r="IQ667" s="128">
        <v>2.0347</v>
      </c>
      <c r="IR667" s="120">
        <v>0.11550000000000001</v>
      </c>
      <c r="IS667" s="128">
        <v>13.24</v>
      </c>
      <c r="IT667" s="128">
        <v>23.772300000000001</v>
      </c>
      <c r="IU667" s="120">
        <v>0.16719999999999999</v>
      </c>
      <c r="IV667" s="128">
        <v>13.24</v>
      </c>
      <c r="IW667" s="128">
        <v>17.428100000000001</v>
      </c>
      <c r="IX667" s="120">
        <v>7.8600000000000003E-2</v>
      </c>
      <c r="IY667" s="128">
        <v>13.24</v>
      </c>
      <c r="IZ667" s="128">
        <v>13.85</v>
      </c>
      <c r="JA667" s="120">
        <v>0.24490000000000001</v>
      </c>
      <c r="JB667" s="128">
        <v>13.24</v>
      </c>
      <c r="JC667" s="128">
        <v>13.7507</v>
      </c>
      <c r="JD667" s="120">
        <v>5.8900000000000001E-2</v>
      </c>
      <c r="JE667" s="128">
        <v>13.24</v>
      </c>
      <c r="JF667" s="128">
        <v>17.5639</v>
      </c>
      <c r="JG667" s="120">
        <v>9.8799999999999999E-2</v>
      </c>
      <c r="JH667" s="128">
        <v>13.24</v>
      </c>
      <c r="JI667" s="128">
        <v>20.679200000000002</v>
      </c>
      <c r="JJ667" s="120">
        <v>0.1278</v>
      </c>
      <c r="JK667" s="128">
        <v>13.24</v>
      </c>
      <c r="JL667" s="128">
        <v>30.1693</v>
      </c>
      <c r="JM667" s="120">
        <v>0.19020000000000001</v>
      </c>
      <c r="JN667" s="128">
        <v>13.24</v>
      </c>
      <c r="JO667" s="128">
        <v>12.8116</v>
      </c>
      <c r="JP667" s="120">
        <v>0.3024</v>
      </c>
      <c r="JQ667" s="128">
        <v>13.24</v>
      </c>
      <c r="JR667" s="128">
        <v>21.8719</v>
      </c>
      <c r="JS667" s="120">
        <v>9.9099999999999994E-2</v>
      </c>
    </row>
    <row r="668" spans="1:279" x14ac:dyDescent="0.25">
      <c r="A668" s="128">
        <v>13.26</v>
      </c>
      <c r="B668" s="128">
        <v>21.290900000000001</v>
      </c>
      <c r="C668" s="120">
        <v>0.22439999999999999</v>
      </c>
      <c r="D668" s="120">
        <v>13.26</v>
      </c>
      <c r="E668" s="120">
        <v>11.1602</v>
      </c>
      <c r="F668" s="120">
        <v>0.54590000000000005</v>
      </c>
      <c r="G668" s="120">
        <v>13.26</v>
      </c>
      <c r="H668" s="120">
        <v>24.177099999999999</v>
      </c>
      <c r="I668" s="120">
        <v>0.25190000000000001</v>
      </c>
      <c r="J668" s="120">
        <v>13.26</v>
      </c>
      <c r="K668" s="120">
        <v>17.927700000000002</v>
      </c>
      <c r="L668" s="120">
        <v>0.57869999999999999</v>
      </c>
      <c r="M668" s="120">
        <v>13.26</v>
      </c>
      <c r="N668" s="120">
        <v>27.342099999999999</v>
      </c>
      <c r="O668" s="120">
        <v>0.4128</v>
      </c>
      <c r="P668" s="120">
        <v>13.26</v>
      </c>
      <c r="Q668" s="120">
        <v>18.570900000000002</v>
      </c>
      <c r="R668" s="120">
        <v>0.13109999999999999</v>
      </c>
      <c r="S668" s="120">
        <v>13.26</v>
      </c>
      <c r="T668" s="120">
        <v>27.650200000000002</v>
      </c>
      <c r="U668" s="120">
        <v>0.30549999999999999</v>
      </c>
      <c r="V668" s="120">
        <v>15.597</v>
      </c>
      <c r="W668" s="120">
        <v>21.5656</v>
      </c>
      <c r="X668" s="120">
        <v>5.6599999999999998E-2</v>
      </c>
      <c r="Y668" s="120">
        <v>13.26</v>
      </c>
      <c r="Z668" s="120">
        <v>29.6846</v>
      </c>
      <c r="AA668" s="120">
        <v>0.1822</v>
      </c>
      <c r="AB668" s="120">
        <v>13.26</v>
      </c>
      <c r="AC668" s="120">
        <v>9.7676999999999996</v>
      </c>
      <c r="AD668" s="120">
        <v>0.2457</v>
      </c>
      <c r="AE668" s="120">
        <v>15.585000000000001</v>
      </c>
      <c r="AF668" s="120">
        <v>25.7651</v>
      </c>
      <c r="AG668" s="120">
        <v>0.12330000000000001</v>
      </c>
      <c r="AH668" s="120">
        <v>13.26</v>
      </c>
      <c r="AI668" s="120">
        <v>21.981300000000001</v>
      </c>
      <c r="AJ668" s="120">
        <v>0.22070000000000001</v>
      </c>
      <c r="AK668" s="120">
        <v>13.26</v>
      </c>
      <c r="AL668" s="120">
        <v>25.2804</v>
      </c>
      <c r="AM668" s="120">
        <v>0.47549999999999998</v>
      </c>
      <c r="AN668" s="120">
        <v>16.03</v>
      </c>
      <c r="AO668" s="120">
        <v>17.813099999999999</v>
      </c>
      <c r="AP668" s="120">
        <v>0.31469999999999998</v>
      </c>
      <c r="AT668" s="120">
        <v>13.26</v>
      </c>
      <c r="AU668" s="120">
        <v>28.350300000000001</v>
      </c>
      <c r="AV668" s="120">
        <v>0.3911</v>
      </c>
      <c r="BO668" s="120">
        <v>13.26</v>
      </c>
      <c r="BP668" s="120">
        <v>28.5716</v>
      </c>
      <c r="BQ668" s="120">
        <v>0.30909999999999999</v>
      </c>
      <c r="BR668" s="120">
        <v>13.26</v>
      </c>
      <c r="BS668" s="120">
        <v>21.0899</v>
      </c>
      <c r="BT668" s="120">
        <v>0.37790000000000001</v>
      </c>
      <c r="CA668" s="120">
        <v>13.26</v>
      </c>
      <c r="CB668" s="120">
        <v>20.635400000000001</v>
      </c>
      <c r="CC668" s="120">
        <v>0.46260000000000001</v>
      </c>
      <c r="CD668" s="120">
        <v>13.26</v>
      </c>
      <c r="CE668" s="120">
        <v>22.805900000000001</v>
      </c>
      <c r="CF668" s="120">
        <v>0.1651</v>
      </c>
      <c r="CS668" s="120">
        <v>13.26</v>
      </c>
      <c r="CT668" s="120">
        <v>6.8078000000000003</v>
      </c>
      <c r="CU668" s="120">
        <v>0.22969999999999999</v>
      </c>
      <c r="CY668" s="120">
        <v>13.26</v>
      </c>
      <c r="CZ668" s="120">
        <v>34.482399999999998</v>
      </c>
      <c r="DA668" s="120">
        <v>0.35099999999999998</v>
      </c>
      <c r="DH668" s="120">
        <v>13.26</v>
      </c>
      <c r="DI668" s="120">
        <v>32.579799999999999</v>
      </c>
      <c r="DJ668" s="120">
        <v>0.33760000000000001</v>
      </c>
      <c r="DN668" s="120">
        <v>13.26</v>
      </c>
      <c r="DO668" s="120">
        <v>7.0563000000000002</v>
      </c>
      <c r="DP668" s="120">
        <v>0.21129999999999999</v>
      </c>
      <c r="DW668" s="120">
        <v>13.26</v>
      </c>
      <c r="DX668" s="120">
        <v>23.309799999999999</v>
      </c>
      <c r="DY668" s="120">
        <v>0.27379999999999999</v>
      </c>
      <c r="DZ668" s="120">
        <v>13.26</v>
      </c>
      <c r="EA668" s="120">
        <v>16.410299999999999</v>
      </c>
      <c r="EB668" s="120">
        <v>0.63539999999999996</v>
      </c>
      <c r="EL668" s="120">
        <v>13.26</v>
      </c>
      <c r="EM668" s="120">
        <v>35.0319</v>
      </c>
      <c r="EN668" s="120">
        <v>0.32069999999999999</v>
      </c>
      <c r="EO668" s="120">
        <v>13.26</v>
      </c>
      <c r="EP668" s="120">
        <v>23.8005</v>
      </c>
      <c r="EQ668" s="120">
        <v>0.27229999999999999</v>
      </c>
      <c r="EU668" s="120">
        <v>13.26</v>
      </c>
      <c r="EV668" s="120">
        <v>28.222899999999999</v>
      </c>
      <c r="EW668" s="120">
        <v>0.32940000000000003</v>
      </c>
      <c r="EX668" s="120">
        <v>13.26</v>
      </c>
      <c r="EY668" s="120">
        <v>31.7578</v>
      </c>
      <c r="EZ668" s="120">
        <v>0.53280000000000005</v>
      </c>
      <c r="FM668" s="120">
        <v>13.26</v>
      </c>
      <c r="FN668" s="120">
        <v>23.679300000000001</v>
      </c>
      <c r="FO668" s="120">
        <v>0.37409999999999999</v>
      </c>
      <c r="FP668" s="120">
        <v>13.26</v>
      </c>
      <c r="FQ668" s="120">
        <v>28.197700000000001</v>
      </c>
      <c r="FR668" s="120">
        <v>0.25600000000000001</v>
      </c>
      <c r="FV668" s="120">
        <v>13.26</v>
      </c>
      <c r="FW668" s="120">
        <v>28.258199999999999</v>
      </c>
      <c r="FX668" s="120">
        <v>0.68979999999999997</v>
      </c>
      <c r="FY668" s="120">
        <v>13.26</v>
      </c>
      <c r="FZ668" s="120">
        <v>24.5045</v>
      </c>
      <c r="GA668" s="120">
        <v>0.27239999999999998</v>
      </c>
      <c r="GE668" s="120">
        <v>13.26</v>
      </c>
      <c r="GF668" s="120">
        <v>25.4224</v>
      </c>
      <c r="GG668" s="120">
        <v>0.2157</v>
      </c>
      <c r="GH668" s="120">
        <v>13.26</v>
      </c>
      <c r="GI668" s="120">
        <v>20.7593</v>
      </c>
      <c r="GJ668" s="120">
        <v>0.72070000000000001</v>
      </c>
      <c r="GK668" s="120">
        <v>13.26</v>
      </c>
      <c r="GL668" s="120">
        <v>21.94</v>
      </c>
      <c r="GM668" s="120">
        <v>0.3342</v>
      </c>
      <c r="GN668" s="120">
        <v>13.26</v>
      </c>
      <c r="GO668" s="120">
        <v>15.999700000000001</v>
      </c>
      <c r="GP668" s="120">
        <v>0.75070000000000003</v>
      </c>
      <c r="GW668" s="120">
        <v>13.26</v>
      </c>
      <c r="GX668" s="120">
        <v>22.398800000000001</v>
      </c>
      <c r="GY668" s="120">
        <v>0.45689999999999997</v>
      </c>
      <c r="GZ668" s="120">
        <v>13.26</v>
      </c>
      <c r="HA668" s="120">
        <v>25.9541</v>
      </c>
      <c r="HB668" s="120">
        <v>0.56100000000000005</v>
      </c>
      <c r="HF668" s="120">
        <v>13.26</v>
      </c>
      <c r="HG668" s="120">
        <v>23.448799999999999</v>
      </c>
      <c r="HH668" s="120">
        <v>0.44409999999999999</v>
      </c>
      <c r="HO668" s="120">
        <v>13.26</v>
      </c>
      <c r="HP668" s="120">
        <v>15.6455</v>
      </c>
      <c r="HQ668" s="120">
        <v>0.78420000000000001</v>
      </c>
      <c r="HR668" s="120">
        <v>13.26</v>
      </c>
      <c r="HS668" s="120">
        <v>20.133600000000001</v>
      </c>
      <c r="HT668" s="120">
        <v>0.75770000000000004</v>
      </c>
      <c r="HX668" s="128">
        <v>13.26</v>
      </c>
      <c r="HY668" s="128">
        <v>20.613299999999999</v>
      </c>
      <c r="HZ668" s="120">
        <v>0.1474</v>
      </c>
      <c r="IA668" s="128">
        <v>13.26</v>
      </c>
      <c r="IB668" s="128">
        <v>20.325500000000002</v>
      </c>
      <c r="IC668" s="120">
        <v>0.12820000000000001</v>
      </c>
      <c r="ID668" s="128">
        <v>13.26</v>
      </c>
      <c r="IE668" s="128">
        <v>22.851299999999998</v>
      </c>
      <c r="IF668" s="120">
        <v>0.1263</v>
      </c>
      <c r="IG668" s="128">
        <v>13.26</v>
      </c>
      <c r="IH668" s="128">
        <v>26.016500000000001</v>
      </c>
      <c r="II668" s="120">
        <v>0.1673</v>
      </c>
      <c r="IJ668" s="128">
        <v>13.26</v>
      </c>
      <c r="IK668" s="128">
        <v>17.132999999999999</v>
      </c>
      <c r="IL668" s="120">
        <v>8.8300000000000003E-2</v>
      </c>
      <c r="IM668" s="128">
        <v>13.26</v>
      </c>
      <c r="IN668" s="128">
        <v>38.5242</v>
      </c>
      <c r="IO668" s="120">
        <v>0.21429999999999999</v>
      </c>
      <c r="IP668" s="128">
        <v>13.26</v>
      </c>
      <c r="IQ668" s="128">
        <v>2.0333999999999999</v>
      </c>
      <c r="IR668" s="120">
        <v>0.1145</v>
      </c>
      <c r="IS668" s="128">
        <v>13.26</v>
      </c>
      <c r="IT668" s="128">
        <v>23.758400000000002</v>
      </c>
      <c r="IU668" s="120">
        <v>0.17330000000000001</v>
      </c>
      <c r="IV668" s="128">
        <v>13.26</v>
      </c>
      <c r="IW668" s="128">
        <v>17.715299999999999</v>
      </c>
      <c r="IX668" s="120">
        <v>7.3300000000000004E-2</v>
      </c>
      <c r="IY668" s="128">
        <v>13.26</v>
      </c>
      <c r="IZ668" s="128">
        <v>14.7805</v>
      </c>
      <c r="JA668" s="120">
        <v>0.23019999999999999</v>
      </c>
      <c r="JB668" s="128">
        <v>13.26</v>
      </c>
      <c r="JC668" s="128">
        <v>13.6844</v>
      </c>
      <c r="JD668" s="120">
        <v>0.05</v>
      </c>
      <c r="JE668" s="128">
        <v>13.26</v>
      </c>
      <c r="JF668" s="128">
        <v>18.257200000000001</v>
      </c>
      <c r="JG668" s="120">
        <v>0.1008</v>
      </c>
      <c r="JH668" s="128">
        <v>13.26</v>
      </c>
      <c r="JI668" s="128">
        <v>21.128</v>
      </c>
      <c r="JJ668" s="120">
        <v>0.13089999999999999</v>
      </c>
      <c r="JK668" s="128">
        <v>13.26</v>
      </c>
      <c r="JL668" s="128">
        <v>31.114100000000001</v>
      </c>
      <c r="JM668" s="120">
        <v>0.18060000000000001</v>
      </c>
      <c r="JN668" s="128">
        <v>13.26</v>
      </c>
      <c r="JO668" s="128">
        <v>10.583</v>
      </c>
      <c r="JP668" s="120">
        <v>0.3024</v>
      </c>
      <c r="JQ668" s="128">
        <v>13.26</v>
      </c>
      <c r="JR668" s="128">
        <v>21.561800000000002</v>
      </c>
      <c r="JS668" s="120">
        <v>0.10249999999999999</v>
      </c>
    </row>
    <row r="669" spans="1:279" x14ac:dyDescent="0.25">
      <c r="A669" s="128">
        <v>13.28</v>
      </c>
      <c r="B669" s="128">
        <v>21.069500000000001</v>
      </c>
      <c r="C669" s="120">
        <v>0.216</v>
      </c>
      <c r="D669" s="120">
        <v>13.28</v>
      </c>
      <c r="E669" s="120">
        <v>10.409800000000001</v>
      </c>
      <c r="F669" s="120">
        <v>0.56569999999999998</v>
      </c>
      <c r="G669" s="120">
        <v>13.28</v>
      </c>
      <c r="H669" s="120">
        <v>24.018699999999999</v>
      </c>
      <c r="I669" s="120">
        <v>0.24030000000000001</v>
      </c>
      <c r="J669" s="120">
        <v>13.28</v>
      </c>
      <c r="K669" s="120">
        <v>17.271100000000001</v>
      </c>
      <c r="L669" s="120">
        <v>0.57809999999999995</v>
      </c>
      <c r="M669" s="120">
        <v>13.28</v>
      </c>
      <c r="N669" s="120">
        <v>27.0471</v>
      </c>
      <c r="O669" s="120">
        <v>0.38200000000000001</v>
      </c>
      <c r="P669" s="120">
        <v>13.28</v>
      </c>
      <c r="Q669" s="120">
        <v>18.203600000000002</v>
      </c>
      <c r="R669" s="120">
        <v>0.13320000000000001</v>
      </c>
      <c r="S669" s="120">
        <v>13.28</v>
      </c>
      <c r="T669" s="120">
        <v>27.271699999999999</v>
      </c>
      <c r="U669" s="120">
        <v>0.29349999999999998</v>
      </c>
      <c r="V669" s="120">
        <v>15.617000000000001</v>
      </c>
      <c r="W669" s="120">
        <v>21.263200000000001</v>
      </c>
      <c r="X669" s="120">
        <v>4.24E-2</v>
      </c>
      <c r="Y669" s="120">
        <v>13.28</v>
      </c>
      <c r="Z669" s="120">
        <v>29.8096</v>
      </c>
      <c r="AA669" s="120">
        <v>0.19189999999999999</v>
      </c>
      <c r="AB669" s="120">
        <v>13.28</v>
      </c>
      <c r="AC669" s="120">
        <v>8.1135000000000002</v>
      </c>
      <c r="AD669" s="120">
        <v>0.15459999999999999</v>
      </c>
      <c r="AE669" s="120">
        <v>15.605</v>
      </c>
      <c r="AF669" s="120">
        <v>26.208100000000002</v>
      </c>
      <c r="AG669" s="120">
        <v>0.13239999999999999</v>
      </c>
      <c r="AH669" s="120">
        <v>13.28</v>
      </c>
      <c r="AI669" s="120">
        <v>22.0473</v>
      </c>
      <c r="AJ669" s="120">
        <v>0.22589999999999999</v>
      </c>
      <c r="AK669" s="120">
        <v>13.28</v>
      </c>
      <c r="AL669" s="120">
        <v>25.240100000000002</v>
      </c>
      <c r="AM669" s="120">
        <v>0.46920000000000001</v>
      </c>
      <c r="AN669" s="120">
        <v>16.05</v>
      </c>
      <c r="AO669" s="120">
        <v>18.608899999999998</v>
      </c>
      <c r="AP669" s="120">
        <v>0.28789999999999999</v>
      </c>
      <c r="AT669" s="120">
        <v>13.28</v>
      </c>
      <c r="AU669" s="120">
        <v>28.746400000000001</v>
      </c>
      <c r="AV669" s="120">
        <v>0.37319999999999998</v>
      </c>
      <c r="BO669" s="120">
        <v>13.28</v>
      </c>
      <c r="BP669" s="120">
        <v>29.122199999999999</v>
      </c>
      <c r="BQ669" s="120">
        <v>0.32190000000000002</v>
      </c>
      <c r="BR669" s="120">
        <v>13.28</v>
      </c>
      <c r="BS669" s="120">
        <v>21.071999999999999</v>
      </c>
      <c r="BT669" s="120">
        <v>0.33450000000000002</v>
      </c>
      <c r="CA669" s="120">
        <v>13.28</v>
      </c>
      <c r="CB669" s="120">
        <v>20.466799999999999</v>
      </c>
      <c r="CC669" s="120">
        <v>0.48659999999999998</v>
      </c>
      <c r="CD669" s="120">
        <v>13.28</v>
      </c>
      <c r="CE669" s="120">
        <v>22.501300000000001</v>
      </c>
      <c r="CF669" s="120">
        <v>0.16950000000000001</v>
      </c>
      <c r="CS669" s="120">
        <v>13.28</v>
      </c>
      <c r="CT669" s="120">
        <v>7.5190999999999999</v>
      </c>
      <c r="CU669" s="120">
        <v>0.2132</v>
      </c>
      <c r="CY669" s="120">
        <v>13.28</v>
      </c>
      <c r="CZ669" s="120">
        <v>34.722299999999997</v>
      </c>
      <c r="DA669" s="120">
        <v>0.34329999999999999</v>
      </c>
      <c r="DH669" s="120">
        <v>13.28</v>
      </c>
      <c r="DI669" s="120">
        <v>32.9405</v>
      </c>
      <c r="DJ669" s="120">
        <v>0.3523</v>
      </c>
      <c r="DN669" s="120">
        <v>13.28</v>
      </c>
      <c r="DO669" s="120">
        <v>6.6641000000000004</v>
      </c>
      <c r="DP669" s="120">
        <v>0.15709999999999999</v>
      </c>
      <c r="DW669" s="120">
        <v>13.28</v>
      </c>
      <c r="DX669" s="120">
        <v>22.2576</v>
      </c>
      <c r="DY669" s="120">
        <v>0.30209999999999998</v>
      </c>
      <c r="DZ669" s="120">
        <v>13.28</v>
      </c>
      <c r="EA669" s="120">
        <v>17.241900000000001</v>
      </c>
      <c r="EB669" s="120">
        <v>0.60270000000000001</v>
      </c>
      <c r="EL669" s="120">
        <v>13.28</v>
      </c>
      <c r="EM669" s="120">
        <v>35.186999999999998</v>
      </c>
      <c r="EN669" s="120">
        <v>0.31630000000000003</v>
      </c>
      <c r="EO669" s="120">
        <v>13.28</v>
      </c>
      <c r="EP669" s="120">
        <v>23.886900000000001</v>
      </c>
      <c r="EQ669" s="120">
        <v>0.2475</v>
      </c>
      <c r="EU669" s="120">
        <v>13.28</v>
      </c>
      <c r="EV669" s="120">
        <v>27.135300000000001</v>
      </c>
      <c r="EW669" s="120">
        <v>0.3478</v>
      </c>
      <c r="EX669" s="120">
        <v>13.28</v>
      </c>
      <c r="EY669" s="120">
        <v>31.858499999999999</v>
      </c>
      <c r="EZ669" s="120">
        <v>0.55900000000000005</v>
      </c>
      <c r="FM669" s="120">
        <v>13.28</v>
      </c>
      <c r="FN669" s="120">
        <v>23.617599999999999</v>
      </c>
      <c r="FO669" s="120">
        <v>0.38600000000000001</v>
      </c>
      <c r="FP669" s="120">
        <v>13.28</v>
      </c>
      <c r="FQ669" s="120">
        <v>27.5547</v>
      </c>
      <c r="FR669" s="120">
        <v>0.25840000000000002</v>
      </c>
      <c r="FV669" s="120">
        <v>13.28</v>
      </c>
      <c r="FW669" s="120">
        <v>26.348800000000001</v>
      </c>
      <c r="FX669" s="120">
        <v>0.76129999999999998</v>
      </c>
      <c r="FY669" s="120">
        <v>13.28</v>
      </c>
      <c r="FZ669" s="120">
        <v>23.923999999999999</v>
      </c>
      <c r="GA669" s="120">
        <v>0.28649999999999998</v>
      </c>
      <c r="GE669" s="120">
        <v>13.28</v>
      </c>
      <c r="GF669" s="120">
        <v>25.7334</v>
      </c>
      <c r="GG669" s="120">
        <v>0.2203</v>
      </c>
      <c r="GH669" s="120">
        <v>13.28</v>
      </c>
      <c r="GI669" s="120">
        <v>17.612500000000001</v>
      </c>
      <c r="GJ669" s="120">
        <v>0.71650000000000003</v>
      </c>
      <c r="GK669" s="120">
        <v>13.28</v>
      </c>
      <c r="GL669" s="120">
        <v>22.2774</v>
      </c>
      <c r="GM669" s="120">
        <v>0.34010000000000001</v>
      </c>
      <c r="GN669" s="120">
        <v>13.28</v>
      </c>
      <c r="GO669" s="120">
        <v>18.412199999999999</v>
      </c>
      <c r="GP669" s="120">
        <v>0.75729999999999997</v>
      </c>
      <c r="GW669" s="120">
        <v>13.28</v>
      </c>
      <c r="GX669" s="120">
        <v>22.523299999999999</v>
      </c>
      <c r="GY669" s="120">
        <v>0.46129999999999999</v>
      </c>
      <c r="GZ669" s="120">
        <v>13.28</v>
      </c>
      <c r="HA669" s="120">
        <v>25.881</v>
      </c>
      <c r="HB669" s="120">
        <v>0.59179999999999999</v>
      </c>
      <c r="HF669" s="120">
        <v>13.28</v>
      </c>
      <c r="HG669" s="120">
        <v>23.915500000000002</v>
      </c>
      <c r="HH669" s="120">
        <v>0.45169999999999999</v>
      </c>
      <c r="HO669" s="120">
        <v>13.28</v>
      </c>
      <c r="HP669" s="120">
        <v>13.2575</v>
      </c>
      <c r="HQ669" s="120">
        <v>0.7843</v>
      </c>
      <c r="HR669" s="120">
        <v>13.28</v>
      </c>
      <c r="HS669" s="120">
        <v>18.849399999999999</v>
      </c>
      <c r="HT669" s="120">
        <v>0.73919999999999997</v>
      </c>
      <c r="HX669" s="128">
        <v>13.28</v>
      </c>
      <c r="HY669" s="128">
        <v>20.462399999999999</v>
      </c>
      <c r="HZ669" s="120">
        <v>0.14019999999999999</v>
      </c>
      <c r="IA669" s="128">
        <v>13.28</v>
      </c>
      <c r="IB669" s="128">
        <v>20.550899999999999</v>
      </c>
      <c r="IC669" s="120">
        <v>0.1265</v>
      </c>
      <c r="ID669" s="128">
        <v>13.28</v>
      </c>
      <c r="IE669" s="128">
        <v>22.7136</v>
      </c>
      <c r="IF669" s="120">
        <v>0.1278</v>
      </c>
      <c r="IG669" s="128">
        <v>13.28</v>
      </c>
      <c r="IH669" s="128">
        <v>25.944600000000001</v>
      </c>
      <c r="II669" s="120">
        <v>0.1608</v>
      </c>
      <c r="IJ669" s="128">
        <v>13.28</v>
      </c>
      <c r="IK669" s="128">
        <v>16.716100000000001</v>
      </c>
      <c r="IL669" s="120">
        <v>8.77E-2</v>
      </c>
      <c r="IM669" s="128">
        <v>13.28</v>
      </c>
      <c r="IN669" s="128">
        <v>38.697899999999997</v>
      </c>
      <c r="IO669" s="120">
        <v>0.22120000000000001</v>
      </c>
      <c r="IP669" s="128">
        <v>13.28</v>
      </c>
      <c r="IQ669" s="128">
        <v>2.0407000000000002</v>
      </c>
      <c r="IR669" s="120">
        <v>0.13039999999999999</v>
      </c>
      <c r="IS669" s="128">
        <v>13.28</v>
      </c>
      <c r="IT669" s="128">
        <v>23.198899999999998</v>
      </c>
      <c r="IU669" s="120">
        <v>0.1691</v>
      </c>
      <c r="IV669" s="128">
        <v>13.28</v>
      </c>
      <c r="IW669" s="128">
        <v>18.018699999999999</v>
      </c>
      <c r="IX669" s="120">
        <v>6.7900000000000002E-2</v>
      </c>
      <c r="IY669" s="128">
        <v>13.28</v>
      </c>
      <c r="IZ669" s="128">
        <v>14.8954</v>
      </c>
      <c r="JA669" s="120">
        <v>0.21379999999999999</v>
      </c>
      <c r="JB669" s="128">
        <v>13.28</v>
      </c>
      <c r="JC669" s="128">
        <v>13.351000000000001</v>
      </c>
      <c r="JD669" s="120">
        <v>4.1099999999999998E-2</v>
      </c>
      <c r="JE669" s="128">
        <v>13.28</v>
      </c>
      <c r="JF669" s="128">
        <v>19.363600000000002</v>
      </c>
      <c r="JG669" s="120">
        <v>0.10829999999999999</v>
      </c>
      <c r="JH669" s="128">
        <v>13.28</v>
      </c>
      <c r="JI669" s="128">
        <v>21.370999999999999</v>
      </c>
      <c r="JJ669" s="120">
        <v>0.13270000000000001</v>
      </c>
      <c r="JK669" s="128">
        <v>13.28</v>
      </c>
      <c r="JL669" s="128">
        <v>31.367000000000001</v>
      </c>
      <c r="JM669" s="120">
        <v>0.17449999999999999</v>
      </c>
      <c r="JN669" s="128">
        <v>13.28</v>
      </c>
      <c r="JO669" s="128">
        <v>8.1324000000000005</v>
      </c>
      <c r="JP669" s="120">
        <v>0.29260000000000003</v>
      </c>
      <c r="JQ669" s="128">
        <v>13.28</v>
      </c>
      <c r="JR669" s="128">
        <v>21.2517</v>
      </c>
      <c r="JS669" s="120">
        <v>0.1021</v>
      </c>
    </row>
    <row r="670" spans="1:279" x14ac:dyDescent="0.25">
      <c r="A670" s="128">
        <v>13.3</v>
      </c>
      <c r="B670" s="128">
        <v>20.8385</v>
      </c>
      <c r="C670" s="120">
        <v>0.20449999999999999</v>
      </c>
      <c r="D670" s="120">
        <v>13.3</v>
      </c>
      <c r="E670" s="120">
        <v>9.3666</v>
      </c>
      <c r="F670" s="120">
        <v>0.55500000000000005</v>
      </c>
      <c r="G670" s="120">
        <v>13.3</v>
      </c>
      <c r="H670" s="120">
        <v>23.802499999999998</v>
      </c>
      <c r="I670" s="120">
        <v>0.2427</v>
      </c>
      <c r="J670" s="120">
        <v>13.3</v>
      </c>
      <c r="K670" s="120">
        <v>15.7768</v>
      </c>
      <c r="L670" s="120">
        <v>0.58730000000000004</v>
      </c>
      <c r="M670" s="120">
        <v>13.3</v>
      </c>
      <c r="N670" s="120">
        <v>26.912199999999999</v>
      </c>
      <c r="O670" s="120">
        <v>0.37590000000000001</v>
      </c>
      <c r="P670" s="120">
        <v>13.3</v>
      </c>
      <c r="Q670" s="120">
        <v>17.662800000000001</v>
      </c>
      <c r="R670" s="120">
        <v>0.14069999999999999</v>
      </c>
      <c r="S670" s="120">
        <v>13.3</v>
      </c>
      <c r="T670" s="120">
        <v>27.122499999999999</v>
      </c>
      <c r="U670" s="120">
        <v>0.27729999999999999</v>
      </c>
      <c r="V670" s="120">
        <v>15.637</v>
      </c>
      <c r="W670" s="120">
        <v>20.960799999999999</v>
      </c>
      <c r="X670" s="120">
        <v>3.7100000000000001E-2</v>
      </c>
      <c r="Y670" s="120">
        <v>13.3</v>
      </c>
      <c r="Z670" s="120">
        <v>29.834099999999999</v>
      </c>
      <c r="AA670" s="120">
        <v>0.2099</v>
      </c>
      <c r="AB670" s="120">
        <v>13.3</v>
      </c>
      <c r="AC670" s="120">
        <v>6.9621000000000004</v>
      </c>
      <c r="AD670" s="120">
        <v>0.121</v>
      </c>
      <c r="AE670" s="120">
        <v>15.625</v>
      </c>
      <c r="AF670" s="120">
        <v>26.3172</v>
      </c>
      <c r="AG670" s="120">
        <v>0.1321</v>
      </c>
      <c r="AH670" s="120">
        <v>13.3</v>
      </c>
      <c r="AI670" s="120">
        <v>22.196200000000001</v>
      </c>
      <c r="AJ670" s="120">
        <v>0.2382</v>
      </c>
      <c r="AK670" s="120">
        <v>13.3</v>
      </c>
      <c r="AL670" s="120">
        <v>25.999199999999998</v>
      </c>
      <c r="AM670" s="120">
        <v>0.45490000000000003</v>
      </c>
      <c r="AN670" s="120">
        <v>16.07</v>
      </c>
      <c r="AO670" s="120">
        <v>21.057300000000001</v>
      </c>
      <c r="AP670" s="120">
        <v>0.24560000000000001</v>
      </c>
      <c r="AT670" s="120">
        <v>13.3</v>
      </c>
      <c r="AU670" s="120">
        <v>27.825500000000002</v>
      </c>
      <c r="AV670" s="120">
        <v>0.35210000000000002</v>
      </c>
      <c r="BO670" s="120">
        <v>13.3</v>
      </c>
      <c r="BP670" s="120">
        <v>29.3184</v>
      </c>
      <c r="BQ670" s="120">
        <v>0.34489999999999998</v>
      </c>
      <c r="BR670" s="120">
        <v>13.3</v>
      </c>
      <c r="BS670" s="120">
        <v>21.024999999999999</v>
      </c>
      <c r="BT670" s="120">
        <v>0.30370000000000003</v>
      </c>
      <c r="CA670" s="120">
        <v>13.3</v>
      </c>
      <c r="CB670" s="120">
        <v>20.436800000000002</v>
      </c>
      <c r="CC670" s="120">
        <v>0.50590000000000002</v>
      </c>
      <c r="CD670" s="120">
        <v>13.3</v>
      </c>
      <c r="CE670" s="120">
        <v>22.476299999999998</v>
      </c>
      <c r="CF670" s="120">
        <v>0.1734</v>
      </c>
      <c r="CS670" s="120">
        <v>13.3</v>
      </c>
      <c r="CT670" s="120">
        <v>9.6226000000000003</v>
      </c>
      <c r="CU670" s="120">
        <v>0.21790000000000001</v>
      </c>
      <c r="CY670" s="120">
        <v>13.3</v>
      </c>
      <c r="CZ670" s="120">
        <v>34.9041</v>
      </c>
      <c r="DA670" s="120">
        <v>0.34079999999999999</v>
      </c>
      <c r="DH670" s="120">
        <v>13.3</v>
      </c>
      <c r="DI670" s="120">
        <v>33.142200000000003</v>
      </c>
      <c r="DJ670" s="120">
        <v>0.37190000000000001</v>
      </c>
      <c r="DN670" s="120">
        <v>13.3</v>
      </c>
      <c r="DO670" s="120">
        <v>6.4009999999999998</v>
      </c>
      <c r="DP670" s="120">
        <v>0.14330000000000001</v>
      </c>
      <c r="DW670" s="120">
        <v>13.3</v>
      </c>
      <c r="DX670" s="120">
        <v>21.5367</v>
      </c>
      <c r="DY670" s="120">
        <v>0.33660000000000001</v>
      </c>
      <c r="DZ670" s="120">
        <v>13.3</v>
      </c>
      <c r="EA670" s="120">
        <v>19.240300000000001</v>
      </c>
      <c r="EB670" s="120">
        <v>0.56769999999999998</v>
      </c>
      <c r="EL670" s="120">
        <v>13.3</v>
      </c>
      <c r="EM670" s="120">
        <v>36.115099999999998</v>
      </c>
      <c r="EN670" s="120">
        <v>0.2979</v>
      </c>
      <c r="EO670" s="120">
        <v>13.3</v>
      </c>
      <c r="EP670" s="120">
        <v>24.039899999999999</v>
      </c>
      <c r="EQ670" s="120">
        <v>0.2208</v>
      </c>
      <c r="EU670" s="120">
        <v>13.3</v>
      </c>
      <c r="EV670" s="120">
        <v>25.917000000000002</v>
      </c>
      <c r="EW670" s="120">
        <v>0.35909999999999997</v>
      </c>
      <c r="EX670" s="120">
        <v>13.3</v>
      </c>
      <c r="EY670" s="120">
        <v>30.7943</v>
      </c>
      <c r="EZ670" s="120">
        <v>0.61899999999999999</v>
      </c>
      <c r="FM670" s="120">
        <v>13.3</v>
      </c>
      <c r="FN670" s="120">
        <v>23.7182</v>
      </c>
      <c r="FO670" s="120">
        <v>0.39050000000000001</v>
      </c>
      <c r="FP670" s="120">
        <v>13.3</v>
      </c>
      <c r="FQ670" s="120">
        <v>27.381799999999998</v>
      </c>
      <c r="FR670" s="120">
        <v>0.2452</v>
      </c>
      <c r="FV670" s="120">
        <v>13.3</v>
      </c>
      <c r="FW670" s="120">
        <v>25.1843</v>
      </c>
      <c r="FX670" s="120">
        <v>0.84309999999999996</v>
      </c>
      <c r="FY670" s="120">
        <v>13.3</v>
      </c>
      <c r="FZ670" s="120">
        <v>23.321200000000001</v>
      </c>
      <c r="GA670" s="120">
        <v>0.28060000000000002</v>
      </c>
      <c r="GE670" s="120">
        <v>13.3</v>
      </c>
      <c r="GF670" s="120">
        <v>26.4069</v>
      </c>
      <c r="GG670" s="120">
        <v>0.21149999999999999</v>
      </c>
      <c r="GH670" s="120">
        <v>13.3</v>
      </c>
      <c r="GI670" s="120">
        <v>14.7569</v>
      </c>
      <c r="GJ670" s="120">
        <v>0.6845</v>
      </c>
      <c r="GK670" s="120">
        <v>13.3</v>
      </c>
      <c r="GL670" s="120">
        <v>22.561299999999999</v>
      </c>
      <c r="GM670" s="120">
        <v>0.34439999999999998</v>
      </c>
      <c r="GN670" s="120">
        <v>13.3</v>
      </c>
      <c r="GO670" s="120">
        <v>20.262599999999999</v>
      </c>
      <c r="GP670" s="120">
        <v>0.7258</v>
      </c>
      <c r="GW670" s="120">
        <v>13.3</v>
      </c>
      <c r="GX670" s="120">
        <v>22.593800000000002</v>
      </c>
      <c r="GY670" s="120">
        <v>0.45179999999999998</v>
      </c>
      <c r="GZ670" s="120">
        <v>13.3</v>
      </c>
      <c r="HA670" s="120">
        <v>25.443000000000001</v>
      </c>
      <c r="HB670" s="120">
        <v>0.62029999999999996</v>
      </c>
      <c r="HF670" s="120">
        <v>13.3</v>
      </c>
      <c r="HG670" s="120">
        <v>24.385100000000001</v>
      </c>
      <c r="HH670" s="120">
        <v>0.47320000000000001</v>
      </c>
      <c r="HO670" s="120">
        <v>13.3</v>
      </c>
      <c r="HP670" s="120">
        <v>13.2254</v>
      </c>
      <c r="HQ670" s="120">
        <v>0.76849999999999996</v>
      </c>
      <c r="HR670" s="120">
        <v>13.3</v>
      </c>
      <c r="HS670" s="120">
        <v>17.684000000000001</v>
      </c>
      <c r="HT670" s="120">
        <v>0.69020000000000004</v>
      </c>
      <c r="HX670" s="128">
        <v>13.3</v>
      </c>
      <c r="HY670" s="128">
        <v>20.322500000000002</v>
      </c>
      <c r="HZ670" s="120">
        <v>0.13150000000000001</v>
      </c>
      <c r="IA670" s="128">
        <v>13.3</v>
      </c>
      <c r="IB670" s="128">
        <v>20.9255</v>
      </c>
      <c r="IC670" s="120">
        <v>0.1191</v>
      </c>
      <c r="ID670" s="128">
        <v>13.3</v>
      </c>
      <c r="IE670" s="128">
        <v>22.7532</v>
      </c>
      <c r="IF670" s="120">
        <v>0.1268</v>
      </c>
      <c r="IG670" s="128">
        <v>13.3</v>
      </c>
      <c r="IH670" s="128">
        <v>25.788699999999999</v>
      </c>
      <c r="II670" s="120">
        <v>0.15279999999999999</v>
      </c>
      <c r="IJ670" s="128">
        <v>13.3</v>
      </c>
      <c r="IK670" s="128">
        <v>16.845800000000001</v>
      </c>
      <c r="IL670" s="120">
        <v>9.8100000000000007E-2</v>
      </c>
      <c r="IM670" s="128">
        <v>13.3</v>
      </c>
      <c r="IN670" s="128">
        <v>38.898299999999999</v>
      </c>
      <c r="IO670" s="120">
        <v>0.22670000000000001</v>
      </c>
      <c r="IP670" s="128">
        <v>13.3</v>
      </c>
      <c r="IQ670" s="128">
        <v>2.0581</v>
      </c>
      <c r="IR670" s="120">
        <v>0.13270000000000001</v>
      </c>
      <c r="IS670" s="128">
        <v>13.3</v>
      </c>
      <c r="IT670" s="128">
        <v>22.542999999999999</v>
      </c>
      <c r="IU670" s="120">
        <v>0.1714</v>
      </c>
      <c r="IV670" s="128">
        <v>13.3</v>
      </c>
      <c r="IW670" s="128">
        <v>18.314699999999998</v>
      </c>
      <c r="IX670" s="120">
        <v>6.9800000000000001E-2</v>
      </c>
      <c r="IY670" s="128">
        <v>13.3</v>
      </c>
      <c r="IZ670" s="128">
        <v>15.2758</v>
      </c>
      <c r="JA670" s="120">
        <v>0.1852</v>
      </c>
      <c r="JB670" s="128">
        <v>13.3</v>
      </c>
      <c r="JC670" s="128">
        <v>12.8735</v>
      </c>
      <c r="JD670" s="120">
        <v>3.6700000000000003E-2</v>
      </c>
      <c r="JE670" s="128">
        <v>13.3</v>
      </c>
      <c r="JF670" s="128">
        <v>19.820399999999999</v>
      </c>
      <c r="JG670" s="120">
        <v>0.1265</v>
      </c>
      <c r="JH670" s="128">
        <v>13.3</v>
      </c>
      <c r="JI670" s="128">
        <v>21.122199999999999</v>
      </c>
      <c r="JJ670" s="120">
        <v>0.1336</v>
      </c>
      <c r="JK670" s="128">
        <v>13.3</v>
      </c>
      <c r="JL670" s="128">
        <v>31.6418</v>
      </c>
      <c r="JM670" s="120">
        <v>0.17499999999999999</v>
      </c>
      <c r="JN670" s="128">
        <v>13.3</v>
      </c>
      <c r="JO670" s="128">
        <v>6.4326999999999996</v>
      </c>
      <c r="JP670" s="120">
        <v>0.27460000000000001</v>
      </c>
      <c r="JQ670" s="128">
        <v>13.3</v>
      </c>
      <c r="JR670" s="128">
        <v>20.941600000000001</v>
      </c>
      <c r="JS670" s="120">
        <v>9.9900000000000003E-2</v>
      </c>
    </row>
    <row r="671" spans="1:279" x14ac:dyDescent="0.25">
      <c r="A671" s="128">
        <v>13.32</v>
      </c>
      <c r="B671" s="128">
        <v>20.571000000000002</v>
      </c>
      <c r="C671" s="120">
        <v>0.2036</v>
      </c>
      <c r="D671" s="120">
        <v>13.32</v>
      </c>
      <c r="E671" s="120">
        <v>8.9422999999999995</v>
      </c>
      <c r="F671" s="120">
        <v>0.48720000000000002</v>
      </c>
      <c r="G671" s="120">
        <v>13.32</v>
      </c>
      <c r="H671" s="120">
        <v>23.9771</v>
      </c>
      <c r="I671" s="120">
        <v>0.24</v>
      </c>
      <c r="J671" s="120">
        <v>13.32</v>
      </c>
      <c r="K671" s="120">
        <v>15.173</v>
      </c>
      <c r="L671" s="120">
        <v>0.58240000000000003</v>
      </c>
      <c r="M671" s="120">
        <v>13.32</v>
      </c>
      <c r="N671" s="120">
        <v>27.465800000000002</v>
      </c>
      <c r="O671" s="120">
        <v>0.40210000000000001</v>
      </c>
      <c r="P671" s="120">
        <v>13.32</v>
      </c>
      <c r="Q671" s="120">
        <v>17.122</v>
      </c>
      <c r="R671" s="120">
        <v>0.1429</v>
      </c>
      <c r="S671" s="120">
        <v>13.32</v>
      </c>
      <c r="T671" s="120">
        <v>26.995899999999999</v>
      </c>
      <c r="U671" s="120">
        <v>0.27839999999999998</v>
      </c>
      <c r="V671" s="120">
        <v>15.657</v>
      </c>
      <c r="W671" s="120">
        <v>20.921800000000001</v>
      </c>
      <c r="X671" s="120">
        <v>4.0099999999999997E-2</v>
      </c>
      <c r="Y671" s="120">
        <v>13.32</v>
      </c>
      <c r="Z671" s="120">
        <v>29.583600000000001</v>
      </c>
      <c r="AA671" s="120">
        <v>0.22720000000000001</v>
      </c>
      <c r="AB671" s="120">
        <v>13.32</v>
      </c>
      <c r="AC671" s="120">
        <v>5.9943</v>
      </c>
      <c r="AD671" s="120">
        <v>0.1497</v>
      </c>
      <c r="AE671" s="120">
        <v>15.645</v>
      </c>
      <c r="AF671" s="120">
        <v>25.8337</v>
      </c>
      <c r="AG671" s="120">
        <v>0.13919999999999999</v>
      </c>
      <c r="AH671" s="120">
        <v>13.32</v>
      </c>
      <c r="AI671" s="120">
        <v>22.133299999999998</v>
      </c>
      <c r="AJ671" s="120">
        <v>0.24390000000000001</v>
      </c>
      <c r="AK671" s="120">
        <v>13.32</v>
      </c>
      <c r="AL671" s="120">
        <v>26.758400000000002</v>
      </c>
      <c r="AM671" s="120">
        <v>0.42570000000000002</v>
      </c>
      <c r="AN671" s="120">
        <v>16.09</v>
      </c>
      <c r="AO671" s="120">
        <v>23.238700000000001</v>
      </c>
      <c r="AP671" s="120">
        <v>0.17660000000000001</v>
      </c>
      <c r="AT671" s="120">
        <v>13.32</v>
      </c>
      <c r="AU671" s="120">
        <v>27.674600000000002</v>
      </c>
      <c r="AV671" s="120">
        <v>0.35010000000000002</v>
      </c>
      <c r="BO671" s="120">
        <v>13.32</v>
      </c>
      <c r="BP671" s="120">
        <v>29.364599999999999</v>
      </c>
      <c r="BQ671" s="120">
        <v>0.3453</v>
      </c>
      <c r="BR671" s="120">
        <v>13.32</v>
      </c>
      <c r="BS671" s="120">
        <v>21.4831</v>
      </c>
      <c r="BT671" s="120">
        <v>0.2792</v>
      </c>
      <c r="CA671" s="120">
        <v>13.32</v>
      </c>
      <c r="CB671" s="120">
        <v>20.588100000000001</v>
      </c>
      <c r="CC671" s="120">
        <v>0.50590000000000002</v>
      </c>
      <c r="CD671" s="120">
        <v>13.32</v>
      </c>
      <c r="CE671" s="120">
        <v>22.604500000000002</v>
      </c>
      <c r="CF671" s="120">
        <v>0.17460000000000001</v>
      </c>
      <c r="CS671" s="120">
        <v>13.32</v>
      </c>
      <c r="CT671" s="120">
        <v>12.6897</v>
      </c>
      <c r="CU671" s="120">
        <v>0.2387</v>
      </c>
      <c r="CY671" s="120">
        <v>13.32</v>
      </c>
      <c r="CZ671" s="120">
        <v>34.972200000000001</v>
      </c>
      <c r="DA671" s="120">
        <v>0.35089999999999999</v>
      </c>
      <c r="DH671" s="120">
        <v>13.32</v>
      </c>
      <c r="DI671" s="120">
        <v>32.134</v>
      </c>
      <c r="DJ671" s="120">
        <v>0.38450000000000001</v>
      </c>
      <c r="DN671" s="120">
        <v>13.32</v>
      </c>
      <c r="DO671" s="120">
        <v>6.0580999999999996</v>
      </c>
      <c r="DP671" s="120">
        <v>0.1109</v>
      </c>
      <c r="DW671" s="120">
        <v>13.32</v>
      </c>
      <c r="DX671" s="120">
        <v>20.909800000000001</v>
      </c>
      <c r="DY671" s="120">
        <v>0.37490000000000001</v>
      </c>
      <c r="DZ671" s="120">
        <v>13.32</v>
      </c>
      <c r="EA671" s="120">
        <v>20.485900000000001</v>
      </c>
      <c r="EB671" s="120">
        <v>0.51280000000000003</v>
      </c>
      <c r="EL671" s="120">
        <v>13.32</v>
      </c>
      <c r="EM671" s="120">
        <v>36.713200000000001</v>
      </c>
      <c r="EN671" s="120">
        <v>0.28089999999999998</v>
      </c>
      <c r="EO671" s="120">
        <v>13.32</v>
      </c>
      <c r="EP671" s="120">
        <v>23.482700000000001</v>
      </c>
      <c r="EQ671" s="120">
        <v>0.19409999999999999</v>
      </c>
      <c r="EU671" s="120">
        <v>13.32</v>
      </c>
      <c r="EV671" s="120">
        <v>25.236799999999999</v>
      </c>
      <c r="EW671" s="120">
        <v>0.36930000000000002</v>
      </c>
      <c r="EX671" s="120">
        <v>13.32</v>
      </c>
      <c r="EY671" s="120">
        <v>29.202300000000001</v>
      </c>
      <c r="EZ671" s="120">
        <v>0.61380000000000001</v>
      </c>
      <c r="FM671" s="120">
        <v>13.32</v>
      </c>
      <c r="FN671" s="120">
        <v>23.926100000000002</v>
      </c>
      <c r="FO671" s="120">
        <v>0.38159999999999999</v>
      </c>
      <c r="FP671" s="120">
        <v>13.32</v>
      </c>
      <c r="FQ671" s="120">
        <v>27.523900000000001</v>
      </c>
      <c r="FR671" s="120">
        <v>0.22359999999999999</v>
      </c>
      <c r="FV671" s="120">
        <v>13.32</v>
      </c>
      <c r="FW671" s="120">
        <v>24.366199999999999</v>
      </c>
      <c r="FX671" s="120">
        <v>0.89280000000000004</v>
      </c>
      <c r="FY671" s="120">
        <v>13.32</v>
      </c>
      <c r="FZ671" s="120">
        <v>22.6082</v>
      </c>
      <c r="GA671" s="120">
        <v>0.2525</v>
      </c>
      <c r="GE671" s="120">
        <v>13.32</v>
      </c>
      <c r="GF671" s="120">
        <v>26.974499999999999</v>
      </c>
      <c r="GG671" s="120">
        <v>0.2074</v>
      </c>
      <c r="GH671" s="120">
        <v>13.32</v>
      </c>
      <c r="GI671" s="120">
        <v>13.0976</v>
      </c>
      <c r="GJ671" s="120">
        <v>0.61439999999999995</v>
      </c>
      <c r="GK671" s="120">
        <v>13.32</v>
      </c>
      <c r="GL671" s="120">
        <v>22.619299999999999</v>
      </c>
      <c r="GM671" s="120">
        <v>0.35460000000000003</v>
      </c>
      <c r="GN671" s="120">
        <v>13.32</v>
      </c>
      <c r="GO671" s="120">
        <v>20.1859</v>
      </c>
      <c r="GP671" s="120">
        <v>0.64590000000000003</v>
      </c>
      <c r="GW671" s="120">
        <v>13.32</v>
      </c>
      <c r="GX671" s="120">
        <v>22.705300000000001</v>
      </c>
      <c r="GY671" s="120">
        <v>0.4395</v>
      </c>
      <c r="GZ671" s="120">
        <v>13.32</v>
      </c>
      <c r="HA671" s="120">
        <v>25.290500000000002</v>
      </c>
      <c r="HB671" s="120">
        <v>0.65910000000000002</v>
      </c>
      <c r="HF671" s="120">
        <v>13.32</v>
      </c>
      <c r="HG671" s="120">
        <v>24.619499999999999</v>
      </c>
      <c r="HH671" s="120">
        <v>0.50680000000000003</v>
      </c>
      <c r="HO671" s="120">
        <v>13.32</v>
      </c>
      <c r="HP671" s="120">
        <v>13.2392</v>
      </c>
      <c r="HQ671" s="120">
        <v>0.7823</v>
      </c>
      <c r="HR671" s="120">
        <v>13.32</v>
      </c>
      <c r="HS671" s="120">
        <v>17.361799999999999</v>
      </c>
      <c r="HT671" s="120">
        <v>0.63600000000000001</v>
      </c>
      <c r="HX671" s="128">
        <v>13.32</v>
      </c>
      <c r="HY671" s="128">
        <v>20.691199999999998</v>
      </c>
      <c r="HZ671" s="120">
        <v>0.12520000000000001</v>
      </c>
      <c r="IA671" s="128">
        <v>13.32</v>
      </c>
      <c r="IB671" s="128">
        <v>21.352699999999999</v>
      </c>
      <c r="IC671" s="120">
        <v>0.1087</v>
      </c>
      <c r="ID671" s="128">
        <v>13.32</v>
      </c>
      <c r="IE671" s="128">
        <v>23.017700000000001</v>
      </c>
      <c r="IF671" s="120">
        <v>0.12509999999999999</v>
      </c>
      <c r="IG671" s="128">
        <v>13.32</v>
      </c>
      <c r="IH671" s="128">
        <v>25.421600000000002</v>
      </c>
      <c r="II671" s="120">
        <v>0.14929999999999999</v>
      </c>
      <c r="IJ671" s="128">
        <v>13.32</v>
      </c>
      <c r="IK671" s="128">
        <v>17.007999999999999</v>
      </c>
      <c r="IL671" s="120">
        <v>0.1026</v>
      </c>
      <c r="IM671" s="128">
        <v>13.32</v>
      </c>
      <c r="IN671" s="128">
        <v>38.734400000000001</v>
      </c>
      <c r="IO671" s="120">
        <v>0.2321</v>
      </c>
      <c r="IP671" s="128">
        <v>13.32</v>
      </c>
      <c r="IQ671" s="128">
        <v>2.1284000000000001</v>
      </c>
      <c r="IR671" s="120">
        <v>0.1225</v>
      </c>
      <c r="IS671" s="128">
        <v>13.32</v>
      </c>
      <c r="IT671" s="128">
        <v>22.03</v>
      </c>
      <c r="IU671" s="120">
        <v>0.17630000000000001</v>
      </c>
      <c r="IV671" s="128">
        <v>13.32</v>
      </c>
      <c r="IW671" s="128">
        <v>18.511800000000001</v>
      </c>
      <c r="IX671" s="120">
        <v>7.5300000000000006E-2</v>
      </c>
      <c r="IY671" s="128">
        <v>13.32</v>
      </c>
      <c r="IZ671" s="128">
        <v>17.111499999999999</v>
      </c>
      <c r="JA671" s="120">
        <v>0.17519999999999999</v>
      </c>
      <c r="JB671" s="128">
        <v>13.32</v>
      </c>
      <c r="JC671" s="128">
        <v>12.408099999999999</v>
      </c>
      <c r="JD671" s="120">
        <v>3.8600000000000002E-2</v>
      </c>
      <c r="JE671" s="128">
        <v>13.32</v>
      </c>
      <c r="JF671" s="128">
        <v>19.9254</v>
      </c>
      <c r="JG671" s="120">
        <v>0.13339999999999999</v>
      </c>
      <c r="JH671" s="128">
        <v>13.32</v>
      </c>
      <c r="JI671" s="128">
        <v>20.808399999999999</v>
      </c>
      <c r="JJ671" s="120">
        <v>0.13400000000000001</v>
      </c>
      <c r="JK671" s="128">
        <v>13.32</v>
      </c>
      <c r="JL671" s="128">
        <v>31.654299999999999</v>
      </c>
      <c r="JM671" s="120">
        <v>0.17069999999999999</v>
      </c>
      <c r="JN671" s="128">
        <v>13.32</v>
      </c>
      <c r="JO671" s="128">
        <v>5.1680000000000001</v>
      </c>
      <c r="JP671" s="120">
        <v>0.252</v>
      </c>
      <c r="JQ671" s="128">
        <v>13.32</v>
      </c>
      <c r="JR671" s="128">
        <v>20.8672</v>
      </c>
      <c r="JS671" s="120">
        <v>0.1012</v>
      </c>
    </row>
    <row r="672" spans="1:279" x14ac:dyDescent="0.25">
      <c r="A672" s="128">
        <v>13.34</v>
      </c>
      <c r="B672" s="128">
        <v>20.335599999999999</v>
      </c>
      <c r="C672" s="120">
        <v>0.20649999999999999</v>
      </c>
      <c r="D672" s="120">
        <v>13.34</v>
      </c>
      <c r="E672" s="120">
        <v>8.7738999999999994</v>
      </c>
      <c r="F672" s="120">
        <v>0.37080000000000002</v>
      </c>
      <c r="G672" s="120">
        <v>13.34</v>
      </c>
      <c r="H672" s="120">
        <v>24.133099999999999</v>
      </c>
      <c r="I672" s="120">
        <v>0.23710000000000001</v>
      </c>
      <c r="J672" s="120">
        <v>13.34</v>
      </c>
      <c r="K672" s="120">
        <v>14.5808</v>
      </c>
      <c r="L672" s="120">
        <v>0.57489999999999997</v>
      </c>
      <c r="M672" s="120">
        <v>13.34</v>
      </c>
      <c r="N672" s="120">
        <v>28.134</v>
      </c>
      <c r="O672" s="120">
        <v>0.3881</v>
      </c>
      <c r="P672" s="120">
        <v>13.34</v>
      </c>
      <c r="Q672" s="120">
        <v>16.815999999999999</v>
      </c>
      <c r="R672" s="120">
        <v>0.14380000000000001</v>
      </c>
      <c r="S672" s="120">
        <v>13.34</v>
      </c>
      <c r="T672" s="120">
        <v>27.104800000000001</v>
      </c>
      <c r="U672" s="120">
        <v>0.27189999999999998</v>
      </c>
      <c r="V672" s="120">
        <v>15.677</v>
      </c>
      <c r="W672" s="120">
        <v>20.736499999999999</v>
      </c>
      <c r="X672" s="120">
        <v>4.5999999999999999E-2</v>
      </c>
      <c r="Y672" s="120">
        <v>13.34</v>
      </c>
      <c r="Z672" s="120">
        <v>29.204999999999998</v>
      </c>
      <c r="AA672" s="120">
        <v>0.23480000000000001</v>
      </c>
      <c r="AB672" s="120">
        <v>13.34</v>
      </c>
      <c r="AC672" s="120">
        <v>5.6048999999999998</v>
      </c>
      <c r="AD672" s="120">
        <v>0.19270000000000001</v>
      </c>
      <c r="AE672" s="120">
        <v>15.664999999999999</v>
      </c>
      <c r="AF672" s="120">
        <v>25.448799999999999</v>
      </c>
      <c r="AG672" s="120">
        <v>0.14360000000000001</v>
      </c>
      <c r="AH672" s="120">
        <v>13.34</v>
      </c>
      <c r="AI672" s="120">
        <v>21.552600000000002</v>
      </c>
      <c r="AJ672" s="120">
        <v>0.27079999999999999</v>
      </c>
      <c r="AK672" s="120">
        <v>13.34</v>
      </c>
      <c r="AL672" s="120">
        <v>27.393799999999999</v>
      </c>
      <c r="AM672" s="120">
        <v>0.39389999999999997</v>
      </c>
      <c r="AN672" s="120">
        <v>16.11</v>
      </c>
      <c r="AO672" s="120">
        <v>24.400300000000001</v>
      </c>
      <c r="AP672" s="120">
        <v>9.6699999999999994E-2</v>
      </c>
      <c r="AT672" s="120">
        <v>13.34</v>
      </c>
      <c r="AU672" s="120">
        <v>27.370100000000001</v>
      </c>
      <c r="AV672" s="120">
        <v>0.34589999999999999</v>
      </c>
      <c r="BO672" s="120">
        <v>13.34</v>
      </c>
      <c r="BP672" s="120">
        <v>29.364799999999999</v>
      </c>
      <c r="BQ672" s="120">
        <v>0.34370000000000001</v>
      </c>
      <c r="BR672" s="120">
        <v>13.34</v>
      </c>
      <c r="BS672" s="120">
        <v>21.8414</v>
      </c>
      <c r="BT672" s="120">
        <v>0.2606</v>
      </c>
      <c r="CA672" s="120">
        <v>13.34</v>
      </c>
      <c r="CB672" s="120">
        <v>20.8355</v>
      </c>
      <c r="CC672" s="120">
        <v>0.50649999999999995</v>
      </c>
      <c r="CD672" s="120">
        <v>13.34</v>
      </c>
      <c r="CE672" s="120">
        <v>22.5367</v>
      </c>
      <c r="CF672" s="120">
        <v>0.1757</v>
      </c>
      <c r="CS672" s="120">
        <v>13.34</v>
      </c>
      <c r="CT672" s="120">
        <v>14.975099999999999</v>
      </c>
      <c r="CU672" s="120">
        <v>0.26050000000000001</v>
      </c>
      <c r="CY672" s="120">
        <v>13.34</v>
      </c>
      <c r="CZ672" s="120">
        <v>34.948999999999998</v>
      </c>
      <c r="DA672" s="120">
        <v>0.34749999999999998</v>
      </c>
      <c r="DH672" s="120">
        <v>13.34</v>
      </c>
      <c r="DI672" s="120">
        <v>31.540099999999999</v>
      </c>
      <c r="DJ672" s="120">
        <v>0.39200000000000002</v>
      </c>
      <c r="DN672" s="120">
        <v>13.34</v>
      </c>
      <c r="DO672" s="120">
        <v>5.4447000000000001</v>
      </c>
      <c r="DP672" s="120">
        <v>9.7100000000000006E-2</v>
      </c>
      <c r="DW672" s="120">
        <v>13.34</v>
      </c>
      <c r="DX672" s="120">
        <v>20.382200000000001</v>
      </c>
      <c r="DY672" s="120">
        <v>0.4083</v>
      </c>
      <c r="DZ672" s="120">
        <v>13.34</v>
      </c>
      <c r="EA672" s="120">
        <v>20.5609</v>
      </c>
      <c r="EB672" s="120">
        <v>0.44330000000000003</v>
      </c>
      <c r="EL672" s="120">
        <v>13.34</v>
      </c>
      <c r="EM672" s="120">
        <v>34.755499999999998</v>
      </c>
      <c r="EN672" s="120">
        <v>0.2913</v>
      </c>
      <c r="EO672" s="120">
        <v>13.34</v>
      </c>
      <c r="EP672" s="120">
        <v>23.356100000000001</v>
      </c>
      <c r="EQ672" s="120">
        <v>0.21379999999999999</v>
      </c>
      <c r="EU672" s="120">
        <v>13.34</v>
      </c>
      <c r="EV672" s="120">
        <v>25.722899999999999</v>
      </c>
      <c r="EW672" s="120">
        <v>0.37019999999999997</v>
      </c>
      <c r="EX672" s="120">
        <v>13.34</v>
      </c>
      <c r="EY672" s="120">
        <v>27.4635</v>
      </c>
      <c r="EZ672" s="120">
        <v>0.58289999999999997</v>
      </c>
      <c r="FM672" s="120">
        <v>13.34</v>
      </c>
      <c r="FN672" s="120">
        <v>24.479900000000001</v>
      </c>
      <c r="FO672" s="120">
        <v>0.35449999999999998</v>
      </c>
      <c r="FP672" s="120">
        <v>13.34</v>
      </c>
      <c r="FQ672" s="120">
        <v>27.616199999999999</v>
      </c>
      <c r="FR672" s="120">
        <v>0.20730000000000001</v>
      </c>
      <c r="FV672" s="120">
        <v>13.34</v>
      </c>
      <c r="FW672" s="120">
        <v>23.883099999999999</v>
      </c>
      <c r="FX672" s="120">
        <v>0.93589999999999995</v>
      </c>
      <c r="FY672" s="120">
        <v>13.34</v>
      </c>
      <c r="FZ672" s="120">
        <v>21.755800000000001</v>
      </c>
      <c r="GA672" s="120">
        <v>0.25850000000000001</v>
      </c>
      <c r="GE672" s="120">
        <v>13.34</v>
      </c>
      <c r="GF672" s="120">
        <v>26.739599999999999</v>
      </c>
      <c r="GG672" s="120">
        <v>0.2084</v>
      </c>
      <c r="GH672" s="120">
        <v>13.34</v>
      </c>
      <c r="GI672" s="120">
        <v>11.9854</v>
      </c>
      <c r="GJ672" s="120">
        <v>0.54649999999999999</v>
      </c>
      <c r="GK672" s="120">
        <v>13.34</v>
      </c>
      <c r="GL672" s="120">
        <v>22.601299999999998</v>
      </c>
      <c r="GM672" s="120">
        <v>0.33950000000000002</v>
      </c>
      <c r="GN672" s="120">
        <v>13.34</v>
      </c>
      <c r="GO672" s="120">
        <v>18.752199999999998</v>
      </c>
      <c r="GP672" s="120">
        <v>0.61719999999999997</v>
      </c>
      <c r="GW672" s="120">
        <v>13.34</v>
      </c>
      <c r="GX672" s="120">
        <v>22.971900000000002</v>
      </c>
      <c r="GY672" s="120">
        <v>0.43309999999999998</v>
      </c>
      <c r="GZ672" s="120">
        <v>13.34</v>
      </c>
      <c r="HA672" s="120">
        <v>24.9925</v>
      </c>
      <c r="HB672" s="120">
        <v>0.67190000000000005</v>
      </c>
      <c r="HF672" s="120">
        <v>13.34</v>
      </c>
      <c r="HG672" s="120">
        <v>24.8476</v>
      </c>
      <c r="HH672" s="120">
        <v>0.53169999999999995</v>
      </c>
      <c r="HO672" s="120">
        <v>13.34</v>
      </c>
      <c r="HP672" s="120">
        <v>13.3385</v>
      </c>
      <c r="HQ672" s="120">
        <v>0.7974</v>
      </c>
      <c r="HR672" s="120">
        <v>13.34</v>
      </c>
      <c r="HS672" s="120">
        <v>18.252500000000001</v>
      </c>
      <c r="HT672" s="120">
        <v>0.59689999999999999</v>
      </c>
      <c r="HX672" s="128">
        <v>13.34</v>
      </c>
      <c r="HY672" s="128">
        <v>21.0671</v>
      </c>
      <c r="HZ672" s="120">
        <v>0.1192</v>
      </c>
      <c r="IA672" s="128">
        <v>13.34</v>
      </c>
      <c r="IB672" s="128">
        <v>21.646699999999999</v>
      </c>
      <c r="IC672" s="120">
        <v>0.1</v>
      </c>
      <c r="ID672" s="128">
        <v>13.34</v>
      </c>
      <c r="IE672" s="128">
        <v>23.345099999999999</v>
      </c>
      <c r="IF672" s="120">
        <v>0.12189999999999999</v>
      </c>
      <c r="IG672" s="128">
        <v>13.34</v>
      </c>
      <c r="IH672" s="128">
        <v>25.144500000000001</v>
      </c>
      <c r="II672" s="120">
        <v>0.15129999999999999</v>
      </c>
      <c r="IJ672" s="128">
        <v>13.34</v>
      </c>
      <c r="IK672" s="128">
        <v>17.141100000000002</v>
      </c>
      <c r="IL672" s="120">
        <v>0.1087</v>
      </c>
      <c r="IM672" s="128">
        <v>13.34</v>
      </c>
      <c r="IN672" s="128">
        <v>38.594900000000003</v>
      </c>
      <c r="IO672" s="120">
        <v>0.24160000000000001</v>
      </c>
      <c r="IP672" s="128">
        <v>13.34</v>
      </c>
      <c r="IQ672" s="128">
        <v>2.734</v>
      </c>
      <c r="IR672" s="120">
        <v>0.12039999999999999</v>
      </c>
      <c r="IS672" s="128">
        <v>13.34</v>
      </c>
      <c r="IT672" s="128">
        <v>22.038699999999999</v>
      </c>
      <c r="IU672" s="120">
        <v>0.17849999999999999</v>
      </c>
      <c r="IV672" s="128">
        <v>13.34</v>
      </c>
      <c r="IW672" s="128">
        <v>18.649799999999999</v>
      </c>
      <c r="IX672" s="120">
        <v>8.1299999999999997E-2</v>
      </c>
      <c r="IY672" s="128">
        <v>13.34</v>
      </c>
      <c r="IZ672" s="128">
        <v>18.498000000000001</v>
      </c>
      <c r="JA672" s="120">
        <v>0.13969999999999999</v>
      </c>
      <c r="JB672" s="128">
        <v>13.34</v>
      </c>
      <c r="JC672" s="128">
        <v>12.049099999999999</v>
      </c>
      <c r="JD672" s="120">
        <v>4.1500000000000002E-2</v>
      </c>
      <c r="JE672" s="128">
        <v>13.34</v>
      </c>
      <c r="JF672" s="128">
        <v>20.199400000000001</v>
      </c>
      <c r="JG672" s="120">
        <v>0.1353</v>
      </c>
      <c r="JH672" s="128">
        <v>13.34</v>
      </c>
      <c r="JI672" s="128">
        <v>20.719799999999999</v>
      </c>
      <c r="JJ672" s="120">
        <v>0.1341</v>
      </c>
      <c r="JK672" s="128">
        <v>13.34</v>
      </c>
      <c r="JL672" s="128">
        <v>31.404599999999999</v>
      </c>
      <c r="JM672" s="120">
        <v>0.15859999999999999</v>
      </c>
      <c r="JN672" s="128">
        <v>13.34</v>
      </c>
      <c r="JO672" s="128">
        <v>4.4089999999999998</v>
      </c>
      <c r="JP672" s="120">
        <v>0.2303</v>
      </c>
      <c r="JQ672" s="128">
        <v>13.34</v>
      </c>
      <c r="JR672" s="128">
        <v>20.874099999999999</v>
      </c>
      <c r="JS672" s="120">
        <v>0.1043</v>
      </c>
    </row>
    <row r="673" spans="1:279" x14ac:dyDescent="0.25">
      <c r="A673" s="128">
        <v>13.36</v>
      </c>
      <c r="B673" s="128">
        <v>20.1907</v>
      </c>
      <c r="C673" s="120">
        <v>0.21890000000000001</v>
      </c>
      <c r="D673" s="120">
        <v>13.36</v>
      </c>
      <c r="E673" s="120">
        <v>8.4518000000000004</v>
      </c>
      <c r="F673" s="120">
        <v>0.26479999999999998</v>
      </c>
      <c r="G673" s="120">
        <v>13.36</v>
      </c>
      <c r="H673" s="120">
        <v>24.322700000000001</v>
      </c>
      <c r="I673" s="120">
        <v>0.2397</v>
      </c>
      <c r="J673" s="120">
        <v>13.36</v>
      </c>
      <c r="K673" s="120">
        <v>13.857699999999999</v>
      </c>
      <c r="L673" s="120">
        <v>0.56299999999999994</v>
      </c>
      <c r="M673" s="120">
        <v>13.36</v>
      </c>
      <c r="N673" s="120">
        <v>28.529299999999999</v>
      </c>
      <c r="O673" s="120">
        <v>0.38400000000000001</v>
      </c>
      <c r="P673" s="120">
        <v>13.36</v>
      </c>
      <c r="Q673" s="120">
        <v>16.8919</v>
      </c>
      <c r="R673" s="120">
        <v>0.154</v>
      </c>
      <c r="S673" s="120">
        <v>13.36</v>
      </c>
      <c r="T673" s="120">
        <v>27.014500000000002</v>
      </c>
      <c r="U673" s="120">
        <v>0.26519999999999999</v>
      </c>
      <c r="V673" s="120">
        <v>15.696999999999999</v>
      </c>
      <c r="W673" s="120">
        <v>20.4941</v>
      </c>
      <c r="X673" s="120">
        <v>5.6500000000000002E-2</v>
      </c>
      <c r="Y673" s="120">
        <v>13.36</v>
      </c>
      <c r="Z673" s="120">
        <v>29.490300000000001</v>
      </c>
      <c r="AA673" s="120">
        <v>0.25259999999999999</v>
      </c>
      <c r="AB673" s="120">
        <v>13.36</v>
      </c>
      <c r="AC673" s="120">
        <v>5.8678999999999997</v>
      </c>
      <c r="AD673" s="120">
        <v>0.25890000000000002</v>
      </c>
      <c r="AE673" s="120">
        <v>15.685</v>
      </c>
      <c r="AF673" s="120">
        <v>25.5411</v>
      </c>
      <c r="AG673" s="120">
        <v>0.1487</v>
      </c>
      <c r="AH673" s="120">
        <v>13.36</v>
      </c>
      <c r="AI673" s="120">
        <v>20.700399999999998</v>
      </c>
      <c r="AJ673" s="120">
        <v>0.31159999999999999</v>
      </c>
      <c r="AK673" s="120">
        <v>13.36</v>
      </c>
      <c r="AL673" s="120">
        <v>27.3889</v>
      </c>
      <c r="AM673" s="120">
        <v>0.37240000000000001</v>
      </c>
      <c r="AN673" s="120">
        <v>16.13</v>
      </c>
      <c r="AO673" s="120">
        <v>25.3674</v>
      </c>
      <c r="AP673" s="120">
        <v>7.4099999999999999E-2</v>
      </c>
      <c r="AT673" s="120">
        <v>13.36</v>
      </c>
      <c r="AU673" s="120">
        <v>27.191700000000001</v>
      </c>
      <c r="AV673" s="120">
        <v>0.32469999999999999</v>
      </c>
      <c r="BO673" s="120">
        <v>13.36</v>
      </c>
      <c r="BP673" s="120">
        <v>29.345800000000001</v>
      </c>
      <c r="BQ673" s="120">
        <v>0.3513</v>
      </c>
      <c r="BR673" s="120">
        <v>13.36</v>
      </c>
      <c r="BS673" s="120">
        <v>21.857399999999998</v>
      </c>
      <c r="BT673" s="120">
        <v>0.2432</v>
      </c>
      <c r="CA673" s="120">
        <v>13.36</v>
      </c>
      <c r="CB673" s="120">
        <v>21.060700000000001</v>
      </c>
      <c r="CC673" s="120">
        <v>0.50070000000000003</v>
      </c>
      <c r="CD673" s="120">
        <v>13.36</v>
      </c>
      <c r="CE673" s="120">
        <v>22.623699999999999</v>
      </c>
      <c r="CF673" s="120">
        <v>0.1749</v>
      </c>
      <c r="CS673" s="120">
        <v>13.36</v>
      </c>
      <c r="CT673" s="120">
        <v>16.136299999999999</v>
      </c>
      <c r="CU673" s="120">
        <v>0.2762</v>
      </c>
      <c r="CY673" s="120">
        <v>13.36</v>
      </c>
      <c r="CZ673" s="120">
        <v>34.700600000000001</v>
      </c>
      <c r="DA673" s="120">
        <v>0.32429999999999998</v>
      </c>
      <c r="DH673" s="120">
        <v>13.36</v>
      </c>
      <c r="DI673" s="120">
        <v>31.4253</v>
      </c>
      <c r="DJ673" s="120">
        <v>0.37840000000000001</v>
      </c>
      <c r="DN673" s="120">
        <v>13.36</v>
      </c>
      <c r="DO673" s="120">
        <v>4.7419000000000002</v>
      </c>
      <c r="DP673" s="120">
        <v>9.4200000000000006E-2</v>
      </c>
      <c r="DW673" s="120">
        <v>13.36</v>
      </c>
      <c r="DX673" s="120">
        <v>19.287800000000001</v>
      </c>
      <c r="DY673" s="120">
        <v>0.4819</v>
      </c>
      <c r="DZ673" s="120">
        <v>13.36</v>
      </c>
      <c r="EA673" s="120">
        <v>20.601800000000001</v>
      </c>
      <c r="EB673" s="120">
        <v>0.43980000000000002</v>
      </c>
      <c r="EL673" s="120">
        <v>13.36</v>
      </c>
      <c r="EM673" s="120">
        <v>34.148099999999999</v>
      </c>
      <c r="EN673" s="120">
        <v>0.29270000000000002</v>
      </c>
      <c r="EO673" s="120">
        <v>13.36</v>
      </c>
      <c r="EP673" s="120">
        <v>23.029599999999999</v>
      </c>
      <c r="EQ673" s="120">
        <v>0.2712</v>
      </c>
      <c r="EU673" s="120">
        <v>13.36</v>
      </c>
      <c r="EV673" s="120">
        <v>27.124300000000002</v>
      </c>
      <c r="EW673" s="120">
        <v>0.35139999999999999</v>
      </c>
      <c r="EX673" s="120">
        <v>13.36</v>
      </c>
      <c r="EY673" s="120">
        <v>27.127600000000001</v>
      </c>
      <c r="EZ673" s="120">
        <v>0.57640000000000002</v>
      </c>
      <c r="FM673" s="120">
        <v>13.36</v>
      </c>
      <c r="FN673" s="120">
        <v>25.194099999999999</v>
      </c>
      <c r="FO673" s="120">
        <v>0.313</v>
      </c>
      <c r="FP673" s="120">
        <v>13.36</v>
      </c>
      <c r="FQ673" s="120">
        <v>27.549800000000001</v>
      </c>
      <c r="FR673" s="120">
        <v>0.20019999999999999</v>
      </c>
      <c r="FV673" s="120">
        <v>13.36</v>
      </c>
      <c r="FW673" s="120">
        <v>23.324100000000001</v>
      </c>
      <c r="FX673" s="120">
        <v>0.95940000000000003</v>
      </c>
      <c r="FY673" s="120">
        <v>13.36</v>
      </c>
      <c r="FZ673" s="120">
        <v>20.864100000000001</v>
      </c>
      <c r="GA673" s="120">
        <v>0.27250000000000002</v>
      </c>
      <c r="GE673" s="120">
        <v>13.36</v>
      </c>
      <c r="GF673" s="120">
        <v>26.5472</v>
      </c>
      <c r="GG673" s="120">
        <v>0.21529999999999999</v>
      </c>
      <c r="GH673" s="120">
        <v>13.36</v>
      </c>
      <c r="GI673" s="120">
        <v>11.0646</v>
      </c>
      <c r="GJ673" s="120">
        <v>0.50649999999999995</v>
      </c>
      <c r="GK673" s="120">
        <v>13.36</v>
      </c>
      <c r="GL673" s="120">
        <v>22.486599999999999</v>
      </c>
      <c r="GM673" s="120">
        <v>0.27589999999999998</v>
      </c>
      <c r="GN673" s="120">
        <v>13.36</v>
      </c>
      <c r="GO673" s="120">
        <v>17.9298</v>
      </c>
      <c r="GP673" s="120">
        <v>0.61450000000000005</v>
      </c>
      <c r="GW673" s="120">
        <v>13.36</v>
      </c>
      <c r="GX673" s="120">
        <v>23.552099999999999</v>
      </c>
      <c r="GY673" s="120">
        <v>0.42499999999999999</v>
      </c>
      <c r="GZ673" s="120">
        <v>13.36</v>
      </c>
      <c r="HA673" s="120">
        <v>24.630099999999999</v>
      </c>
      <c r="HB673" s="120">
        <v>0.67390000000000005</v>
      </c>
      <c r="HF673" s="120">
        <v>13.36</v>
      </c>
      <c r="HG673" s="120">
        <v>24.812200000000001</v>
      </c>
      <c r="HH673" s="120">
        <v>0.55379999999999996</v>
      </c>
      <c r="HO673" s="120">
        <v>13.36</v>
      </c>
      <c r="HP673" s="120">
        <v>13.5008</v>
      </c>
      <c r="HQ673" s="120">
        <v>0.81299999999999994</v>
      </c>
      <c r="HR673" s="120">
        <v>13.36</v>
      </c>
      <c r="HS673" s="120">
        <v>19.697199999999999</v>
      </c>
      <c r="HT673" s="120">
        <v>0.56920000000000004</v>
      </c>
      <c r="HX673" s="128">
        <v>13.36</v>
      </c>
      <c r="HY673" s="128">
        <v>21.564499999999999</v>
      </c>
      <c r="HZ673" s="120">
        <v>0.1153</v>
      </c>
      <c r="IA673" s="128">
        <v>13.36</v>
      </c>
      <c r="IB673" s="128">
        <v>21.861999999999998</v>
      </c>
      <c r="IC673" s="120">
        <v>0.1067</v>
      </c>
      <c r="ID673" s="128">
        <v>13.36</v>
      </c>
      <c r="IE673" s="128">
        <v>23.373799999999999</v>
      </c>
      <c r="IF673" s="120">
        <v>0.1236</v>
      </c>
      <c r="IG673" s="128">
        <v>13.36</v>
      </c>
      <c r="IH673" s="128">
        <v>24.9848</v>
      </c>
      <c r="II673" s="120">
        <v>0.15670000000000001</v>
      </c>
      <c r="IJ673" s="128">
        <v>13.36</v>
      </c>
      <c r="IK673" s="128">
        <v>17.522500000000001</v>
      </c>
      <c r="IL673" s="120">
        <v>0.1124</v>
      </c>
      <c r="IM673" s="128">
        <v>13.36</v>
      </c>
      <c r="IN673" s="128">
        <v>38.579799999999999</v>
      </c>
      <c r="IO673" s="120">
        <v>0.246</v>
      </c>
      <c r="IP673" s="128">
        <v>13.36</v>
      </c>
      <c r="IQ673" s="128">
        <v>3.8092000000000001</v>
      </c>
      <c r="IR673" s="120">
        <v>0.1173</v>
      </c>
      <c r="IS673" s="128">
        <v>13.36</v>
      </c>
      <c r="IT673" s="128">
        <v>22.438800000000001</v>
      </c>
      <c r="IU673" s="120">
        <v>0.1759</v>
      </c>
      <c r="IV673" s="128">
        <v>13.36</v>
      </c>
      <c r="IW673" s="128">
        <v>18.872399999999999</v>
      </c>
      <c r="IX673" s="120">
        <v>8.5999999999999993E-2</v>
      </c>
      <c r="IY673" s="128">
        <v>13.36</v>
      </c>
      <c r="IZ673" s="128">
        <v>19.2791</v>
      </c>
      <c r="JA673" s="120">
        <v>0.1235</v>
      </c>
      <c r="JB673" s="128">
        <v>13.36</v>
      </c>
      <c r="JC673" s="128">
        <v>11.605700000000001</v>
      </c>
      <c r="JD673" s="120">
        <v>4.1599999999999998E-2</v>
      </c>
      <c r="JE673" s="128">
        <v>13.36</v>
      </c>
      <c r="JF673" s="128">
        <v>20.5959</v>
      </c>
      <c r="JG673" s="120">
        <v>0.14360000000000001</v>
      </c>
      <c r="JH673" s="128">
        <v>13.36</v>
      </c>
      <c r="JI673" s="128">
        <v>20.8413</v>
      </c>
      <c r="JJ673" s="120">
        <v>0.1341</v>
      </c>
      <c r="JK673" s="128">
        <v>13.36</v>
      </c>
      <c r="JL673" s="128">
        <v>31.1999</v>
      </c>
      <c r="JM673" s="120">
        <v>0.1638</v>
      </c>
      <c r="JN673" s="128">
        <v>13.36</v>
      </c>
      <c r="JO673" s="128">
        <v>3.9066999999999998</v>
      </c>
      <c r="JP673" s="120">
        <v>0.2185</v>
      </c>
      <c r="JQ673" s="128">
        <v>13.36</v>
      </c>
      <c r="JR673" s="128">
        <v>20.787600000000001</v>
      </c>
      <c r="JS673" s="120">
        <v>0.1071</v>
      </c>
    </row>
    <row r="674" spans="1:279" x14ac:dyDescent="0.25">
      <c r="A674" s="128">
        <v>13.38</v>
      </c>
      <c r="B674" s="128">
        <v>19.990500000000001</v>
      </c>
      <c r="C674" s="120">
        <v>0.23350000000000001</v>
      </c>
      <c r="D674" s="120">
        <v>13.38</v>
      </c>
      <c r="E674" s="120">
        <v>7.8808999999999996</v>
      </c>
      <c r="F674" s="120">
        <v>0.23649999999999999</v>
      </c>
      <c r="G674" s="120">
        <v>13.38</v>
      </c>
      <c r="H674" s="120">
        <v>24.5396</v>
      </c>
      <c r="I674" s="120">
        <v>0.24210000000000001</v>
      </c>
      <c r="J674" s="120">
        <v>13.38</v>
      </c>
      <c r="K674" s="120">
        <v>13.2583</v>
      </c>
      <c r="L674" s="120">
        <v>0.55210000000000004</v>
      </c>
      <c r="M674" s="120">
        <v>13.38</v>
      </c>
      <c r="N674" s="120">
        <v>28.907800000000002</v>
      </c>
      <c r="O674" s="120">
        <v>0.35439999999999999</v>
      </c>
      <c r="P674" s="120">
        <v>13.38</v>
      </c>
      <c r="Q674" s="120">
        <v>17.420400000000001</v>
      </c>
      <c r="R674" s="120">
        <v>0.16159999999999999</v>
      </c>
      <c r="S674" s="120">
        <v>13.38</v>
      </c>
      <c r="T674" s="120">
        <v>27.093699999999998</v>
      </c>
      <c r="U674" s="120">
        <v>0.29570000000000002</v>
      </c>
      <c r="V674" s="120">
        <v>15.717000000000001</v>
      </c>
      <c r="W674" s="120">
        <v>20.205400000000001</v>
      </c>
      <c r="X674" s="120">
        <v>6.6500000000000004E-2</v>
      </c>
      <c r="Y674" s="120">
        <v>13.38</v>
      </c>
      <c r="Z674" s="120">
        <v>29.876899999999999</v>
      </c>
      <c r="AA674" s="120">
        <v>0.26750000000000002</v>
      </c>
      <c r="AB674" s="120">
        <v>13.38</v>
      </c>
      <c r="AC674" s="120">
        <v>6.8914999999999997</v>
      </c>
      <c r="AD674" s="120">
        <v>0.39360000000000001</v>
      </c>
      <c r="AE674" s="120">
        <v>15.705</v>
      </c>
      <c r="AF674" s="120">
        <v>26.090299999999999</v>
      </c>
      <c r="AG674" s="120">
        <v>0.1542</v>
      </c>
      <c r="AH674" s="120">
        <v>13.38</v>
      </c>
      <c r="AI674" s="120">
        <v>19.988</v>
      </c>
      <c r="AJ674" s="120">
        <v>0.4</v>
      </c>
      <c r="AK674" s="120">
        <v>13.38</v>
      </c>
      <c r="AL674" s="120">
        <v>27.186499999999999</v>
      </c>
      <c r="AM674" s="120">
        <v>0.377</v>
      </c>
      <c r="AN674" s="120">
        <v>16.149999999999999</v>
      </c>
      <c r="AO674" s="120">
        <v>26.0502</v>
      </c>
      <c r="AP674" s="120">
        <v>8.8300000000000003E-2</v>
      </c>
      <c r="AT674" s="120">
        <v>13.38</v>
      </c>
      <c r="AU674" s="120">
        <v>26.816199999999998</v>
      </c>
      <c r="AV674" s="120">
        <v>0.32779999999999998</v>
      </c>
      <c r="BO674" s="120">
        <v>13.38</v>
      </c>
      <c r="BP674" s="120">
        <v>29.4222</v>
      </c>
      <c r="BQ674" s="120">
        <v>0.35220000000000001</v>
      </c>
      <c r="BR674" s="120">
        <v>13.38</v>
      </c>
      <c r="BS674" s="120">
        <v>21.475899999999999</v>
      </c>
      <c r="BT674" s="120">
        <v>0.246</v>
      </c>
      <c r="CA674" s="120">
        <v>13.38</v>
      </c>
      <c r="CB674" s="120">
        <v>21.284600000000001</v>
      </c>
      <c r="CC674" s="120">
        <v>0.48759999999999998</v>
      </c>
      <c r="CD674" s="120">
        <v>13.38</v>
      </c>
      <c r="CE674" s="120">
        <v>22.8293</v>
      </c>
      <c r="CF674" s="120">
        <v>0.1726</v>
      </c>
      <c r="CS674" s="120">
        <v>13.38</v>
      </c>
      <c r="CT674" s="120">
        <v>16.874400000000001</v>
      </c>
      <c r="CU674" s="120">
        <v>0.30940000000000001</v>
      </c>
      <c r="CY674" s="120">
        <v>13.38</v>
      </c>
      <c r="CZ674" s="120">
        <v>34.242400000000004</v>
      </c>
      <c r="DA674" s="120">
        <v>0.31230000000000002</v>
      </c>
      <c r="DH674" s="120">
        <v>13.38</v>
      </c>
      <c r="DI674" s="120">
        <v>30.880700000000001</v>
      </c>
      <c r="DJ674" s="120">
        <v>0.35620000000000002</v>
      </c>
      <c r="DN674" s="120">
        <v>13.38</v>
      </c>
      <c r="DO674" s="120">
        <v>4.1806000000000001</v>
      </c>
      <c r="DP674" s="120">
        <v>9.3299999999999994E-2</v>
      </c>
      <c r="DW674" s="120">
        <v>13.38</v>
      </c>
      <c r="DX674" s="120">
        <v>18.786200000000001</v>
      </c>
      <c r="DY674" s="120">
        <v>0.5575</v>
      </c>
      <c r="DZ674" s="120">
        <v>13.38</v>
      </c>
      <c r="EA674" s="120">
        <v>20.6599</v>
      </c>
      <c r="EB674" s="120">
        <v>0.54749999999999999</v>
      </c>
      <c r="EL674" s="120">
        <v>13.38</v>
      </c>
      <c r="EM674" s="120">
        <v>33.527299999999997</v>
      </c>
      <c r="EN674" s="120">
        <v>0.28199999999999997</v>
      </c>
      <c r="EO674" s="120">
        <v>13.38</v>
      </c>
      <c r="EP674" s="120">
        <v>22.506799999999998</v>
      </c>
      <c r="EQ674" s="120">
        <v>0.27129999999999999</v>
      </c>
      <c r="EU674" s="120">
        <v>13.38</v>
      </c>
      <c r="EV674" s="120">
        <v>28.124199999999998</v>
      </c>
      <c r="EW674" s="120">
        <v>0.32679999999999998</v>
      </c>
      <c r="EX674" s="120">
        <v>13.38</v>
      </c>
      <c r="EY674" s="120">
        <v>29.276399999999999</v>
      </c>
      <c r="EZ674" s="120">
        <v>0.51439999999999997</v>
      </c>
      <c r="FM674" s="120">
        <v>13.38</v>
      </c>
      <c r="FN674" s="120">
        <v>25.993099999999998</v>
      </c>
      <c r="FO674" s="120">
        <v>0.27589999999999998</v>
      </c>
      <c r="FP674" s="120">
        <v>13.38</v>
      </c>
      <c r="FQ674" s="120">
        <v>27.533300000000001</v>
      </c>
      <c r="FR674" s="120">
        <v>0.19719999999999999</v>
      </c>
      <c r="FV674" s="120">
        <v>13.38</v>
      </c>
      <c r="FW674" s="120">
        <v>22.770399999999999</v>
      </c>
      <c r="FX674" s="120">
        <v>0.96799999999999997</v>
      </c>
      <c r="FY674" s="120">
        <v>13.38</v>
      </c>
      <c r="FZ674" s="120">
        <v>20.515799999999999</v>
      </c>
      <c r="GA674" s="120">
        <v>0.27129999999999999</v>
      </c>
      <c r="GE674" s="120">
        <v>13.38</v>
      </c>
      <c r="GF674" s="120">
        <v>26.342700000000001</v>
      </c>
      <c r="GG674" s="120">
        <v>0.21890000000000001</v>
      </c>
      <c r="GH674" s="120">
        <v>13.38</v>
      </c>
      <c r="GI674" s="120">
        <v>10.2315</v>
      </c>
      <c r="GJ674" s="120">
        <v>0.49230000000000002</v>
      </c>
      <c r="GK674" s="120">
        <v>13.38</v>
      </c>
      <c r="GL674" s="120">
        <v>22.390999999999998</v>
      </c>
      <c r="GM674" s="120">
        <v>0.20979999999999999</v>
      </c>
      <c r="GN674" s="120">
        <v>13.38</v>
      </c>
      <c r="GO674" s="120">
        <v>17.8431</v>
      </c>
      <c r="GP674" s="120">
        <v>0.61529999999999996</v>
      </c>
      <c r="GW674" s="120">
        <v>13.38</v>
      </c>
      <c r="GX674" s="120">
        <v>24.197600000000001</v>
      </c>
      <c r="GY674" s="120">
        <v>0.42699999999999999</v>
      </c>
      <c r="GZ674" s="120">
        <v>13.38</v>
      </c>
      <c r="HA674" s="120">
        <v>24.525700000000001</v>
      </c>
      <c r="HB674" s="120">
        <v>0.66259999999999997</v>
      </c>
      <c r="HF674" s="120">
        <v>13.38</v>
      </c>
      <c r="HG674" s="120">
        <v>24.785499999999999</v>
      </c>
      <c r="HH674" s="120">
        <v>0.58199999999999996</v>
      </c>
      <c r="HO674" s="120">
        <v>13.38</v>
      </c>
      <c r="HP674" s="120">
        <v>13.449199999999999</v>
      </c>
      <c r="HQ674" s="120">
        <v>0.82509999999999994</v>
      </c>
      <c r="HR674" s="120">
        <v>13.38</v>
      </c>
      <c r="HS674" s="120">
        <v>21.019600000000001</v>
      </c>
      <c r="HT674" s="120">
        <v>0.53129999999999999</v>
      </c>
      <c r="HX674" s="128">
        <v>13.38</v>
      </c>
      <c r="HY674" s="128">
        <v>22.051600000000001</v>
      </c>
      <c r="HZ674" s="120">
        <v>0.115</v>
      </c>
      <c r="IA674" s="128">
        <v>13.38</v>
      </c>
      <c r="IB674" s="128">
        <v>21.973299999999998</v>
      </c>
      <c r="IC674" s="120">
        <v>0.1114</v>
      </c>
      <c r="ID674" s="128">
        <v>13.38</v>
      </c>
      <c r="IE674" s="128">
        <v>23.032800000000002</v>
      </c>
      <c r="IF674" s="120">
        <v>0.1258</v>
      </c>
      <c r="IG674" s="128">
        <v>13.38</v>
      </c>
      <c r="IH674" s="128">
        <v>25.0152</v>
      </c>
      <c r="II674" s="120">
        <v>0.15939999999999999</v>
      </c>
      <c r="IJ674" s="128">
        <v>13.38</v>
      </c>
      <c r="IK674" s="128">
        <v>17.830500000000001</v>
      </c>
      <c r="IL674" s="120">
        <v>0.10979999999999999</v>
      </c>
      <c r="IM674" s="128">
        <v>13.38</v>
      </c>
      <c r="IN674" s="128">
        <v>38.6691</v>
      </c>
      <c r="IO674" s="120">
        <v>0.24460000000000001</v>
      </c>
      <c r="IP674" s="128">
        <v>13.38</v>
      </c>
      <c r="IQ674" s="128">
        <v>4.8658999999999999</v>
      </c>
      <c r="IR674" s="120">
        <v>0.1203</v>
      </c>
      <c r="IS674" s="128">
        <v>13.38</v>
      </c>
      <c r="IT674" s="128">
        <v>22.618099999999998</v>
      </c>
      <c r="IU674" s="120">
        <v>0.18429999999999999</v>
      </c>
      <c r="IV674" s="128">
        <v>13.38</v>
      </c>
      <c r="IW674" s="128">
        <v>19.095099999999999</v>
      </c>
      <c r="IX674" s="120">
        <v>9.11E-2</v>
      </c>
      <c r="IY674" s="128">
        <v>13.38</v>
      </c>
      <c r="IZ674" s="128">
        <v>20.613299999999999</v>
      </c>
      <c r="JA674" s="120">
        <v>0.12609999999999999</v>
      </c>
      <c r="JB674" s="128">
        <v>13.38</v>
      </c>
      <c r="JC674" s="128">
        <v>11.1623</v>
      </c>
      <c r="JD674" s="120">
        <v>4.4299999999999999E-2</v>
      </c>
      <c r="JE674" s="128">
        <v>13.38</v>
      </c>
      <c r="JF674" s="128">
        <v>20.253699999999998</v>
      </c>
      <c r="JG674" s="120">
        <v>0.14660000000000001</v>
      </c>
      <c r="JH674" s="128">
        <v>13.38</v>
      </c>
      <c r="JI674" s="128">
        <v>21.115100000000002</v>
      </c>
      <c r="JJ674" s="120">
        <v>0.13700000000000001</v>
      </c>
      <c r="JK674" s="128">
        <v>13.38</v>
      </c>
      <c r="JL674" s="128">
        <v>31.134899999999998</v>
      </c>
      <c r="JM674" s="120">
        <v>0.1787</v>
      </c>
      <c r="JN674" s="128">
        <v>13.38</v>
      </c>
      <c r="JO674" s="128">
        <v>3.4430000000000001</v>
      </c>
      <c r="JP674" s="120">
        <v>0.20499999999999999</v>
      </c>
      <c r="JQ674" s="128">
        <v>13.38</v>
      </c>
      <c r="JR674" s="128">
        <v>20.627199999999998</v>
      </c>
      <c r="JS674" s="120">
        <v>0.10639999999999999</v>
      </c>
    </row>
    <row r="675" spans="1:279" x14ac:dyDescent="0.25">
      <c r="A675" s="128">
        <v>13.4</v>
      </c>
      <c r="B675" s="128">
        <v>19.713899999999999</v>
      </c>
      <c r="C675" s="120">
        <v>0.2477</v>
      </c>
      <c r="D675" s="120">
        <v>13.4</v>
      </c>
      <c r="E675" s="120">
        <v>7.2347999999999999</v>
      </c>
      <c r="F675" s="120">
        <v>0.2351</v>
      </c>
      <c r="G675" s="120">
        <v>13.4</v>
      </c>
      <c r="H675" s="120">
        <v>24.3856</v>
      </c>
      <c r="I675" s="120">
        <v>0.24859999999999999</v>
      </c>
      <c r="J675" s="120">
        <v>13.4</v>
      </c>
      <c r="K675" s="120">
        <v>12.164</v>
      </c>
      <c r="L675" s="120">
        <v>0.53979999999999995</v>
      </c>
      <c r="M675" s="120">
        <v>13.4</v>
      </c>
      <c r="N675" s="120">
        <v>29.470600000000001</v>
      </c>
      <c r="O675" s="120">
        <v>0.36720000000000003</v>
      </c>
      <c r="P675" s="120">
        <v>13.4</v>
      </c>
      <c r="Q675" s="120">
        <v>17.691400000000002</v>
      </c>
      <c r="R675" s="120">
        <v>0.16900000000000001</v>
      </c>
      <c r="S675" s="120">
        <v>13.4</v>
      </c>
      <c r="T675" s="120">
        <v>27.032599999999999</v>
      </c>
      <c r="U675" s="120">
        <v>0.27100000000000002</v>
      </c>
      <c r="V675" s="120">
        <v>15.737</v>
      </c>
      <c r="W675" s="120">
        <v>19.867699999999999</v>
      </c>
      <c r="X675" s="120">
        <v>0.1079</v>
      </c>
      <c r="Y675" s="120">
        <v>13.4</v>
      </c>
      <c r="Z675" s="120">
        <v>29.817</v>
      </c>
      <c r="AA675" s="120">
        <v>0.27300000000000002</v>
      </c>
      <c r="AB675" s="120">
        <v>13.4</v>
      </c>
      <c r="AC675" s="120">
        <v>8.8834999999999997</v>
      </c>
      <c r="AD675" s="120">
        <v>0.49659999999999999</v>
      </c>
      <c r="AE675" s="120">
        <v>15.725</v>
      </c>
      <c r="AF675" s="120">
        <v>26.6691</v>
      </c>
      <c r="AG675" s="120">
        <v>0.16170000000000001</v>
      </c>
      <c r="AH675" s="120">
        <v>13.4</v>
      </c>
      <c r="AI675" s="120">
        <v>19.3934</v>
      </c>
      <c r="AJ675" s="120">
        <v>0.4743</v>
      </c>
      <c r="AK675" s="120">
        <v>13.4</v>
      </c>
      <c r="AL675" s="120">
        <v>27.1158</v>
      </c>
      <c r="AM675" s="120">
        <v>0.38829999999999998</v>
      </c>
      <c r="AN675" s="120">
        <v>16.170000000000002</v>
      </c>
      <c r="AO675" s="120">
        <v>26.648700000000002</v>
      </c>
      <c r="AP675" s="120">
        <v>0.1041</v>
      </c>
      <c r="AT675" s="120">
        <v>13.4</v>
      </c>
      <c r="AU675" s="120">
        <v>26.9053</v>
      </c>
      <c r="AV675" s="120">
        <v>0.32819999999999999</v>
      </c>
      <c r="BO675" s="120">
        <v>13.4</v>
      </c>
      <c r="BP675" s="120">
        <v>29.2958</v>
      </c>
      <c r="BQ675" s="120">
        <v>0.34339999999999998</v>
      </c>
      <c r="BR675" s="120">
        <v>13.4</v>
      </c>
      <c r="BS675" s="120">
        <v>20.7746</v>
      </c>
      <c r="BT675" s="120">
        <v>0.27460000000000001</v>
      </c>
      <c r="CA675" s="120">
        <v>13.4</v>
      </c>
      <c r="CB675" s="120">
        <v>21.5687</v>
      </c>
      <c r="CC675" s="120">
        <v>0.46039999999999998</v>
      </c>
      <c r="CD675" s="120">
        <v>13.4</v>
      </c>
      <c r="CE675" s="120">
        <v>23.0928</v>
      </c>
      <c r="CF675" s="120">
        <v>0.17299999999999999</v>
      </c>
      <c r="CS675" s="120">
        <v>13.4</v>
      </c>
      <c r="CT675" s="120">
        <v>17.661899999999999</v>
      </c>
      <c r="CU675" s="120">
        <v>0.37369999999999998</v>
      </c>
      <c r="CY675" s="120">
        <v>13.4</v>
      </c>
      <c r="CZ675" s="120">
        <v>33.715200000000003</v>
      </c>
      <c r="DA675" s="120">
        <v>0.31219999999999998</v>
      </c>
      <c r="DH675" s="120">
        <v>13.4</v>
      </c>
      <c r="DI675" s="120">
        <v>30.6983</v>
      </c>
      <c r="DJ675" s="120">
        <v>0.3579</v>
      </c>
      <c r="DN675" s="120">
        <v>13.4</v>
      </c>
      <c r="DO675" s="120">
        <v>3.9529999999999998</v>
      </c>
      <c r="DP675" s="120">
        <v>8.4699999999999998E-2</v>
      </c>
      <c r="DW675" s="120">
        <v>13.4</v>
      </c>
      <c r="DX675" s="120">
        <v>18.697500000000002</v>
      </c>
      <c r="DY675" s="120">
        <v>0.62549999999999994</v>
      </c>
      <c r="DZ675" s="120">
        <v>13.4</v>
      </c>
      <c r="EA675" s="120">
        <v>20.387599999999999</v>
      </c>
      <c r="EB675" s="120">
        <v>0.64139999999999997</v>
      </c>
      <c r="EL675" s="120">
        <v>13.4</v>
      </c>
      <c r="EM675" s="120">
        <v>32.958100000000002</v>
      </c>
      <c r="EN675" s="120">
        <v>0.2742</v>
      </c>
      <c r="EO675" s="120">
        <v>13.4</v>
      </c>
      <c r="EP675" s="120">
        <v>21.5946</v>
      </c>
      <c r="EQ675" s="120">
        <v>0.36480000000000001</v>
      </c>
      <c r="EU675" s="120">
        <v>13.4</v>
      </c>
      <c r="EV675" s="120">
        <v>28.4739</v>
      </c>
      <c r="EW675" s="120">
        <v>0.29599999999999999</v>
      </c>
      <c r="EX675" s="120">
        <v>13.4</v>
      </c>
      <c r="EY675" s="120">
        <v>30.6432</v>
      </c>
      <c r="EZ675" s="120">
        <v>0.4511</v>
      </c>
      <c r="FM675" s="120">
        <v>13.4</v>
      </c>
      <c r="FN675" s="120">
        <v>26.2822</v>
      </c>
      <c r="FO675" s="120">
        <v>0.24929999999999999</v>
      </c>
      <c r="FP675" s="120">
        <v>13.4</v>
      </c>
      <c r="FQ675" s="120">
        <v>27.6511</v>
      </c>
      <c r="FR675" s="120">
        <v>0.1948</v>
      </c>
      <c r="FV675" s="120">
        <v>13.4</v>
      </c>
      <c r="FW675" s="120">
        <v>21.735199999999999</v>
      </c>
      <c r="FX675" s="120">
        <v>0.92069999999999996</v>
      </c>
      <c r="FY675" s="120">
        <v>13.4</v>
      </c>
      <c r="FZ675" s="120">
        <v>20.197099999999999</v>
      </c>
      <c r="GA675" s="120">
        <v>0.27400000000000002</v>
      </c>
      <c r="GE675" s="120">
        <v>13.4</v>
      </c>
      <c r="GF675" s="120">
        <v>26.366900000000001</v>
      </c>
      <c r="GG675" s="120">
        <v>0.21890000000000001</v>
      </c>
      <c r="GH675" s="120">
        <v>13.4</v>
      </c>
      <c r="GI675" s="120">
        <v>10.0198</v>
      </c>
      <c r="GJ675" s="120">
        <v>0.46500000000000002</v>
      </c>
      <c r="GK675" s="120">
        <v>13.4</v>
      </c>
      <c r="GL675" s="120">
        <v>22.594899999999999</v>
      </c>
      <c r="GM675" s="120">
        <v>0.18410000000000001</v>
      </c>
      <c r="GN675" s="120">
        <v>13.4</v>
      </c>
      <c r="GO675" s="120">
        <v>17.7913</v>
      </c>
      <c r="GP675" s="120">
        <v>0.63980000000000004</v>
      </c>
      <c r="GW675" s="120">
        <v>13.4</v>
      </c>
      <c r="GX675" s="120">
        <v>24.680800000000001</v>
      </c>
      <c r="GY675" s="120">
        <v>0.42009999999999997</v>
      </c>
      <c r="GZ675" s="120">
        <v>13.4</v>
      </c>
      <c r="HA675" s="120">
        <v>24.666</v>
      </c>
      <c r="HB675" s="120">
        <v>0.64529999999999998</v>
      </c>
      <c r="HF675" s="120">
        <v>13.4</v>
      </c>
      <c r="HG675" s="120">
        <v>24.611499999999999</v>
      </c>
      <c r="HH675" s="120">
        <v>0.59899999999999998</v>
      </c>
      <c r="HO675" s="120">
        <v>13.4</v>
      </c>
      <c r="HP675" s="120">
        <v>13.056699999999999</v>
      </c>
      <c r="HQ675" s="120">
        <v>0.84379999999999999</v>
      </c>
      <c r="HR675" s="120">
        <v>13.4</v>
      </c>
      <c r="HS675" s="120">
        <v>22.0335</v>
      </c>
      <c r="HT675" s="120">
        <v>0.45369999999999999</v>
      </c>
      <c r="HX675" s="128">
        <v>13.4</v>
      </c>
      <c r="HY675" s="128">
        <v>22.421600000000002</v>
      </c>
      <c r="HZ675" s="120">
        <v>0.1132</v>
      </c>
      <c r="IA675" s="128">
        <v>13.4</v>
      </c>
      <c r="IB675" s="128">
        <v>21.893899999999999</v>
      </c>
      <c r="IC675" s="120">
        <v>0.1154</v>
      </c>
      <c r="ID675" s="128">
        <v>13.4</v>
      </c>
      <c r="IE675" s="128">
        <v>22.606200000000001</v>
      </c>
      <c r="IF675" s="120">
        <v>0.12570000000000001</v>
      </c>
      <c r="IG675" s="128">
        <v>13.4</v>
      </c>
      <c r="IH675" s="128">
        <v>25.161799999999999</v>
      </c>
      <c r="II675" s="120">
        <v>0.16009999999999999</v>
      </c>
      <c r="IJ675" s="128">
        <v>13.4</v>
      </c>
      <c r="IK675" s="128">
        <v>18.188700000000001</v>
      </c>
      <c r="IL675" s="120">
        <v>0.1119</v>
      </c>
      <c r="IM675" s="128">
        <v>13.4</v>
      </c>
      <c r="IN675" s="128">
        <v>38.942999999999998</v>
      </c>
      <c r="IO675" s="120">
        <v>0.24929999999999999</v>
      </c>
      <c r="IP675" s="128">
        <v>13.4</v>
      </c>
      <c r="IQ675" s="128">
        <v>5.6731999999999996</v>
      </c>
      <c r="IR675" s="120">
        <v>0.12089999999999999</v>
      </c>
      <c r="IS675" s="128">
        <v>13.4</v>
      </c>
      <c r="IT675" s="128">
        <v>22.346299999999999</v>
      </c>
      <c r="IU675" s="120">
        <v>0.1867</v>
      </c>
      <c r="IV675" s="128">
        <v>13.4</v>
      </c>
      <c r="IW675" s="128">
        <v>19.264700000000001</v>
      </c>
      <c r="IX675" s="120">
        <v>9.8500000000000004E-2</v>
      </c>
      <c r="IY675" s="128">
        <v>13.4</v>
      </c>
      <c r="IZ675" s="128">
        <v>21.745000000000001</v>
      </c>
      <c r="JA675" s="120">
        <v>0.125</v>
      </c>
      <c r="JB675" s="128">
        <v>13.4</v>
      </c>
      <c r="JC675" s="128">
        <v>10.7189</v>
      </c>
      <c r="JD675" s="120">
        <v>4.6800000000000001E-2</v>
      </c>
      <c r="JE675" s="128">
        <v>13.4</v>
      </c>
      <c r="JF675" s="128">
        <v>19.936900000000001</v>
      </c>
      <c r="JG675" s="120">
        <v>0.151</v>
      </c>
      <c r="JH675" s="128">
        <v>13.4</v>
      </c>
      <c r="JI675" s="128">
        <v>21.4832</v>
      </c>
      <c r="JJ675" s="120">
        <v>0.14419999999999999</v>
      </c>
      <c r="JK675" s="128">
        <v>13.4</v>
      </c>
      <c r="JL675" s="128">
        <v>31.109500000000001</v>
      </c>
      <c r="JM675" s="120">
        <v>0.18679999999999999</v>
      </c>
      <c r="JN675" s="128">
        <v>13.4</v>
      </c>
      <c r="JO675" s="128">
        <v>3.2509000000000001</v>
      </c>
      <c r="JP675" s="120">
        <v>0.18509999999999999</v>
      </c>
      <c r="JQ675" s="128">
        <v>13.4</v>
      </c>
      <c r="JR675" s="128">
        <v>20.400500000000001</v>
      </c>
      <c r="JS675" s="120">
        <v>0.1053</v>
      </c>
    </row>
    <row r="676" spans="1:279" x14ac:dyDescent="0.25">
      <c r="A676" s="128">
        <v>13.42</v>
      </c>
      <c r="B676" s="128">
        <v>19.2681</v>
      </c>
      <c r="C676" s="120">
        <v>0.26379999999999998</v>
      </c>
      <c r="D676" s="120">
        <v>13.42</v>
      </c>
      <c r="E676" s="120">
        <v>6.4786000000000001</v>
      </c>
      <c r="F676" s="120">
        <v>0.23369999999999999</v>
      </c>
      <c r="G676" s="120">
        <v>13.42</v>
      </c>
      <c r="H676" s="120">
        <v>24.295300000000001</v>
      </c>
      <c r="I676" s="120">
        <v>0.26619999999999999</v>
      </c>
      <c r="J676" s="120">
        <v>13.42</v>
      </c>
      <c r="K676" s="120">
        <v>11.4831</v>
      </c>
      <c r="L676" s="120">
        <v>0.54069999999999996</v>
      </c>
      <c r="M676" s="120">
        <v>13.42</v>
      </c>
      <c r="N676" s="120">
        <v>29.8277</v>
      </c>
      <c r="O676" s="120">
        <v>0.37590000000000001</v>
      </c>
      <c r="P676" s="120">
        <v>13.42</v>
      </c>
      <c r="Q676" s="120">
        <v>18.079999999999998</v>
      </c>
      <c r="R676" s="120">
        <v>0.17430000000000001</v>
      </c>
      <c r="S676" s="120">
        <v>13.42</v>
      </c>
      <c r="T676" s="120">
        <v>27.1874</v>
      </c>
      <c r="U676" s="120">
        <v>0.25879999999999997</v>
      </c>
      <c r="V676" s="120">
        <v>15.757</v>
      </c>
      <c r="W676" s="120">
        <v>19.523399999999999</v>
      </c>
      <c r="X676" s="120">
        <v>0.1734</v>
      </c>
      <c r="Y676" s="120">
        <v>13.42</v>
      </c>
      <c r="Z676" s="120">
        <v>29.6297</v>
      </c>
      <c r="AA676" s="120">
        <v>0.27550000000000002</v>
      </c>
      <c r="AB676" s="120">
        <v>13.42</v>
      </c>
      <c r="AC676" s="120">
        <v>10.958299999999999</v>
      </c>
      <c r="AD676" s="120">
        <v>0.5948</v>
      </c>
      <c r="AE676" s="120">
        <v>15.744999999999999</v>
      </c>
      <c r="AF676" s="120">
        <v>26.805900000000001</v>
      </c>
      <c r="AG676" s="120">
        <v>0.16750000000000001</v>
      </c>
      <c r="AH676" s="120">
        <v>13.42</v>
      </c>
      <c r="AI676" s="120">
        <v>18.4621</v>
      </c>
      <c r="AJ676" s="120">
        <v>0.51100000000000001</v>
      </c>
      <c r="AK676" s="120">
        <v>13.42</v>
      </c>
      <c r="AL676" s="120">
        <v>26.849299999999999</v>
      </c>
      <c r="AM676" s="120">
        <v>0.40150000000000002</v>
      </c>
      <c r="AN676" s="120">
        <v>16.190000000000001</v>
      </c>
      <c r="AO676" s="120">
        <v>27.110399999999998</v>
      </c>
      <c r="AP676" s="120">
        <v>0.11409999999999999</v>
      </c>
      <c r="AT676" s="120">
        <v>13.42</v>
      </c>
      <c r="AU676" s="120">
        <v>27.092600000000001</v>
      </c>
      <c r="AV676" s="120">
        <v>0.32790000000000002</v>
      </c>
      <c r="BO676" s="120">
        <v>13.42</v>
      </c>
      <c r="BP676" s="120">
        <v>29.073699999999999</v>
      </c>
      <c r="BQ676" s="120">
        <v>0.34760000000000002</v>
      </c>
      <c r="BR676" s="120">
        <v>13.42</v>
      </c>
      <c r="BS676" s="120">
        <v>20.120100000000001</v>
      </c>
      <c r="BT676" s="120">
        <v>0.32229999999999998</v>
      </c>
      <c r="CA676" s="120">
        <v>13.42</v>
      </c>
      <c r="CB676" s="120">
        <v>21.988600000000002</v>
      </c>
      <c r="CC676" s="120">
        <v>0.41660000000000003</v>
      </c>
      <c r="CD676" s="120">
        <v>13.42</v>
      </c>
      <c r="CE676" s="120">
        <v>23.4818</v>
      </c>
      <c r="CF676" s="120">
        <v>0.1825</v>
      </c>
      <c r="CS676" s="120">
        <v>13.42</v>
      </c>
      <c r="CT676" s="120">
        <v>18.8703</v>
      </c>
      <c r="CU676" s="120">
        <v>0.42870000000000003</v>
      </c>
      <c r="CY676" s="120">
        <v>13.42</v>
      </c>
      <c r="CZ676" s="120">
        <v>33.107900000000001</v>
      </c>
      <c r="DA676" s="120">
        <v>0.30480000000000002</v>
      </c>
      <c r="DH676" s="120">
        <v>13.42</v>
      </c>
      <c r="DI676" s="120">
        <v>30.1754</v>
      </c>
      <c r="DJ676" s="120">
        <v>0.35470000000000002</v>
      </c>
      <c r="DN676" s="120">
        <v>13.42</v>
      </c>
      <c r="DO676" s="120">
        <v>3.6939000000000002</v>
      </c>
      <c r="DP676" s="120">
        <v>7.9600000000000004E-2</v>
      </c>
      <c r="DW676" s="120">
        <v>13.42</v>
      </c>
      <c r="DX676" s="120">
        <v>17.7303</v>
      </c>
      <c r="DY676" s="120">
        <v>0.63539999999999996</v>
      </c>
      <c r="DZ676" s="120">
        <v>13.42</v>
      </c>
      <c r="EA676" s="120">
        <v>18.516200000000001</v>
      </c>
      <c r="EB676" s="120">
        <v>0.62739999999999996</v>
      </c>
      <c r="EL676" s="120">
        <v>13.42</v>
      </c>
      <c r="EM676" s="120">
        <v>31.656600000000001</v>
      </c>
      <c r="EN676" s="120">
        <v>0.2752</v>
      </c>
      <c r="EO676" s="120">
        <v>13.42</v>
      </c>
      <c r="EP676" s="120">
        <v>20.682200000000002</v>
      </c>
      <c r="EQ676" s="120">
        <v>0.39639999999999997</v>
      </c>
      <c r="EU676" s="120">
        <v>13.42</v>
      </c>
      <c r="EV676" s="120">
        <v>28.2349</v>
      </c>
      <c r="EW676" s="120">
        <v>0.26540000000000002</v>
      </c>
      <c r="EX676" s="120">
        <v>13.42</v>
      </c>
      <c r="EY676" s="120">
        <v>30.2866</v>
      </c>
      <c r="EZ676" s="120">
        <v>0.40389999999999998</v>
      </c>
      <c r="FM676" s="120">
        <v>13.42</v>
      </c>
      <c r="FN676" s="120">
        <v>26.3628</v>
      </c>
      <c r="FO676" s="120">
        <v>0.23699999999999999</v>
      </c>
      <c r="FP676" s="120">
        <v>13.42</v>
      </c>
      <c r="FQ676" s="120">
        <v>27.7912</v>
      </c>
      <c r="FR676" s="120">
        <v>0.19370000000000001</v>
      </c>
      <c r="FV676" s="120">
        <v>13.42</v>
      </c>
      <c r="FW676" s="120">
        <v>19.866199999999999</v>
      </c>
      <c r="FX676" s="120">
        <v>0.89690000000000003</v>
      </c>
      <c r="FY676" s="120">
        <v>13.42</v>
      </c>
      <c r="FZ676" s="120">
        <v>19.675799999999999</v>
      </c>
      <c r="GA676" s="120">
        <v>0.27679999999999999</v>
      </c>
      <c r="GE676" s="120">
        <v>13.42</v>
      </c>
      <c r="GF676" s="120">
        <v>26.4453</v>
      </c>
      <c r="GG676" s="120">
        <v>0.2195</v>
      </c>
      <c r="GH676" s="120">
        <v>13.42</v>
      </c>
      <c r="GI676" s="120">
        <v>10.598800000000001</v>
      </c>
      <c r="GJ676" s="120">
        <v>0.46210000000000001</v>
      </c>
      <c r="GK676" s="120">
        <v>13.42</v>
      </c>
      <c r="GL676" s="120">
        <v>22.844000000000001</v>
      </c>
      <c r="GM676" s="120">
        <v>0.20219999999999999</v>
      </c>
      <c r="GN676" s="120">
        <v>13.42</v>
      </c>
      <c r="GO676" s="120">
        <v>18.002199999999998</v>
      </c>
      <c r="GP676" s="120">
        <v>0.65849999999999997</v>
      </c>
      <c r="GW676" s="120">
        <v>13.42</v>
      </c>
      <c r="GX676" s="120">
        <v>24.835899999999999</v>
      </c>
      <c r="GY676" s="120">
        <v>0.3644</v>
      </c>
      <c r="GZ676" s="120">
        <v>13.42</v>
      </c>
      <c r="HA676" s="120">
        <v>25.031300000000002</v>
      </c>
      <c r="HB676" s="120">
        <v>0.54969999999999997</v>
      </c>
      <c r="HF676" s="120">
        <v>13.42</v>
      </c>
      <c r="HG676" s="120">
        <v>24.6465</v>
      </c>
      <c r="HH676" s="120">
        <v>0.60540000000000005</v>
      </c>
      <c r="HO676" s="120">
        <v>13.42</v>
      </c>
      <c r="HP676" s="120">
        <v>12.2896</v>
      </c>
      <c r="HQ676" s="120">
        <v>0.80259999999999998</v>
      </c>
      <c r="HR676" s="120">
        <v>13.42</v>
      </c>
      <c r="HS676" s="120">
        <v>22.495699999999999</v>
      </c>
      <c r="HT676" s="120">
        <v>0.40029999999999999</v>
      </c>
      <c r="HX676" s="128">
        <v>13.42</v>
      </c>
      <c r="HY676" s="128">
        <v>22.5701</v>
      </c>
      <c r="HZ676" s="120">
        <v>0.1145</v>
      </c>
      <c r="IA676" s="128">
        <v>13.42</v>
      </c>
      <c r="IB676" s="128">
        <v>21.557600000000001</v>
      </c>
      <c r="IC676" s="120">
        <v>0.1172</v>
      </c>
      <c r="ID676" s="128">
        <v>13.42</v>
      </c>
      <c r="IE676" s="128">
        <v>22.449000000000002</v>
      </c>
      <c r="IF676" s="120">
        <v>0.1239</v>
      </c>
      <c r="IG676" s="128">
        <v>13.42</v>
      </c>
      <c r="IH676" s="128">
        <v>25.511900000000001</v>
      </c>
      <c r="II676" s="120">
        <v>0.15989999999999999</v>
      </c>
      <c r="IJ676" s="128">
        <v>13.42</v>
      </c>
      <c r="IK676" s="128">
        <v>18.103100000000001</v>
      </c>
      <c r="IL676" s="120">
        <v>0.1081</v>
      </c>
      <c r="IM676" s="128">
        <v>13.42</v>
      </c>
      <c r="IN676" s="128">
        <v>38.7667</v>
      </c>
      <c r="IO676" s="120">
        <v>0.25119999999999998</v>
      </c>
      <c r="IP676" s="128">
        <v>13.42</v>
      </c>
      <c r="IQ676" s="128">
        <v>5.4875999999999996</v>
      </c>
      <c r="IR676" s="120">
        <v>0.1196</v>
      </c>
      <c r="IS676" s="128">
        <v>13.42</v>
      </c>
      <c r="IT676" s="128">
        <v>21.8874</v>
      </c>
      <c r="IU676" s="120">
        <v>0.1842</v>
      </c>
      <c r="IV676" s="128">
        <v>13.42</v>
      </c>
      <c r="IW676" s="128">
        <v>19.163799999999998</v>
      </c>
      <c r="IX676" s="120">
        <v>0.11210000000000001</v>
      </c>
      <c r="IY676" s="128">
        <v>13.42</v>
      </c>
      <c r="IZ676" s="128">
        <v>22.151700000000002</v>
      </c>
      <c r="JA676" s="120">
        <v>0.15110000000000001</v>
      </c>
      <c r="JB676" s="128">
        <v>13.42</v>
      </c>
      <c r="JC676" s="128">
        <v>10.639799999999999</v>
      </c>
      <c r="JD676" s="120">
        <v>4.9799999999999997E-2</v>
      </c>
      <c r="JE676" s="128">
        <v>13.42</v>
      </c>
      <c r="JF676" s="128">
        <v>19.726199999999999</v>
      </c>
      <c r="JG676" s="120">
        <v>0.14180000000000001</v>
      </c>
      <c r="JH676" s="128">
        <v>13.42</v>
      </c>
      <c r="JI676" s="128">
        <v>21.888999999999999</v>
      </c>
      <c r="JJ676" s="120">
        <v>0.14829999999999999</v>
      </c>
      <c r="JK676" s="128">
        <v>13.42</v>
      </c>
      <c r="JL676" s="128">
        <v>30.823399999999999</v>
      </c>
      <c r="JM676" s="120">
        <v>0.19089999999999999</v>
      </c>
      <c r="JN676" s="128">
        <v>13.42</v>
      </c>
      <c r="JO676" s="128">
        <v>3.0428999999999999</v>
      </c>
      <c r="JP676" s="120">
        <v>0.14949999999999999</v>
      </c>
      <c r="JQ676" s="128">
        <v>13.42</v>
      </c>
      <c r="JR676" s="128">
        <v>20.055700000000002</v>
      </c>
      <c r="JS676" s="120">
        <v>0.1065</v>
      </c>
    </row>
    <row r="677" spans="1:279" x14ac:dyDescent="0.25">
      <c r="A677" s="128">
        <v>13.44</v>
      </c>
      <c r="B677" s="128">
        <v>19.0047</v>
      </c>
      <c r="C677" s="120">
        <v>0.2893</v>
      </c>
      <c r="D677" s="120">
        <v>13.44</v>
      </c>
      <c r="E677" s="120">
        <v>6.0216000000000003</v>
      </c>
      <c r="F677" s="120">
        <v>0.23380000000000001</v>
      </c>
      <c r="G677" s="120">
        <v>13.44</v>
      </c>
      <c r="H677" s="120">
        <v>24.188199999999998</v>
      </c>
      <c r="I677" s="120">
        <v>0.2576</v>
      </c>
      <c r="J677" s="120">
        <v>13.44</v>
      </c>
      <c r="K677" s="120">
        <v>9.9184999999999999</v>
      </c>
      <c r="L677" s="120">
        <v>0.53580000000000005</v>
      </c>
      <c r="M677" s="120">
        <v>13.44</v>
      </c>
      <c r="N677" s="120">
        <v>29.656600000000001</v>
      </c>
      <c r="O677" s="120">
        <v>0.32179999999999997</v>
      </c>
      <c r="P677" s="120">
        <v>13.44</v>
      </c>
      <c r="Q677" s="120">
        <v>18.673200000000001</v>
      </c>
      <c r="R677" s="120">
        <v>0.17710000000000001</v>
      </c>
      <c r="S677" s="120">
        <v>13.44</v>
      </c>
      <c r="T677" s="120">
        <v>27.4739</v>
      </c>
      <c r="U677" s="120">
        <v>0.26390000000000002</v>
      </c>
      <c r="V677" s="120">
        <v>15.776999999999999</v>
      </c>
      <c r="W677" s="120">
        <v>18.422699999999999</v>
      </c>
      <c r="X677" s="120">
        <v>0.24979999999999999</v>
      </c>
      <c r="Y677" s="120">
        <v>13.44</v>
      </c>
      <c r="Z677" s="120">
        <v>29.341699999999999</v>
      </c>
      <c r="AA677" s="120">
        <v>0.27710000000000001</v>
      </c>
      <c r="AB677" s="120">
        <v>13.44</v>
      </c>
      <c r="AC677" s="120">
        <v>12.458</v>
      </c>
      <c r="AD677" s="120">
        <v>0.69340000000000002</v>
      </c>
      <c r="AE677" s="120">
        <v>15.765000000000001</v>
      </c>
      <c r="AF677" s="120">
        <v>26.656199999999998</v>
      </c>
      <c r="AG677" s="120">
        <v>0.1646</v>
      </c>
      <c r="AH677" s="120">
        <v>13.44</v>
      </c>
      <c r="AI677" s="120">
        <v>16.700299999999999</v>
      </c>
      <c r="AJ677" s="120">
        <v>0.54879999999999995</v>
      </c>
      <c r="AK677" s="120">
        <v>13.44</v>
      </c>
      <c r="AL677" s="120">
        <v>26.1694</v>
      </c>
      <c r="AM677" s="120">
        <v>0.39190000000000003</v>
      </c>
      <c r="AN677" s="120">
        <v>16.21</v>
      </c>
      <c r="AO677" s="120">
        <v>27.362100000000002</v>
      </c>
      <c r="AP677" s="120">
        <v>0.1235</v>
      </c>
      <c r="AT677" s="120">
        <v>13.44</v>
      </c>
      <c r="AU677" s="120">
        <v>27.412099999999999</v>
      </c>
      <c r="AV677" s="120">
        <v>0.31969999999999998</v>
      </c>
      <c r="BO677" s="120">
        <v>13.44</v>
      </c>
      <c r="BP677" s="120">
        <v>28.902899999999999</v>
      </c>
      <c r="BQ677" s="120">
        <v>0.33500000000000002</v>
      </c>
      <c r="BR677" s="120">
        <v>13.44</v>
      </c>
      <c r="BS677" s="120">
        <v>19.545300000000001</v>
      </c>
      <c r="BT677" s="120">
        <v>0.3629</v>
      </c>
      <c r="CA677" s="120">
        <v>13.44</v>
      </c>
      <c r="CB677" s="120">
        <v>22.341000000000001</v>
      </c>
      <c r="CC677" s="120">
        <v>0.37709999999999999</v>
      </c>
      <c r="CD677" s="120">
        <v>13.44</v>
      </c>
      <c r="CE677" s="120">
        <v>23.656700000000001</v>
      </c>
      <c r="CF677" s="120">
        <v>0.19639999999999999</v>
      </c>
      <c r="CS677" s="120">
        <v>13.44</v>
      </c>
      <c r="CT677" s="120">
        <v>19.363399999999999</v>
      </c>
      <c r="CU677" s="120">
        <v>0.4577</v>
      </c>
      <c r="CY677" s="120">
        <v>13.44</v>
      </c>
      <c r="CZ677" s="120">
        <v>32.219299999999997</v>
      </c>
      <c r="DA677" s="120">
        <v>0.3115</v>
      </c>
      <c r="DH677" s="120">
        <v>13.44</v>
      </c>
      <c r="DI677" s="120">
        <v>29.631699999999999</v>
      </c>
      <c r="DJ677" s="120">
        <v>0.32700000000000001</v>
      </c>
      <c r="DN677" s="120">
        <v>13.44</v>
      </c>
      <c r="DO677" s="120">
        <v>3.5253999999999999</v>
      </c>
      <c r="DP677" s="120">
        <v>8.5800000000000001E-2</v>
      </c>
      <c r="DW677" s="120">
        <v>13.44</v>
      </c>
      <c r="DX677" s="120">
        <v>16.433700000000002</v>
      </c>
      <c r="DY677" s="120">
        <v>0.5877</v>
      </c>
      <c r="DZ677" s="120">
        <v>13.44</v>
      </c>
      <c r="EA677" s="120">
        <v>16.087299999999999</v>
      </c>
      <c r="EB677" s="120">
        <v>0.61829999999999996</v>
      </c>
      <c r="EL677" s="120">
        <v>13.44</v>
      </c>
      <c r="EM677" s="120">
        <v>30.944099999999999</v>
      </c>
      <c r="EN677" s="120">
        <v>0.2752</v>
      </c>
      <c r="EO677" s="120">
        <v>13.44</v>
      </c>
      <c r="EP677" s="120">
        <v>19.959</v>
      </c>
      <c r="EQ677" s="120">
        <v>0.41760000000000003</v>
      </c>
      <c r="EU677" s="120">
        <v>13.44</v>
      </c>
      <c r="EV677" s="120">
        <v>27.8306</v>
      </c>
      <c r="EW677" s="120">
        <v>0.2369</v>
      </c>
      <c r="EX677" s="120">
        <v>13.44</v>
      </c>
      <c r="EY677" s="120">
        <v>30.1968</v>
      </c>
      <c r="EZ677" s="120">
        <v>0.35649999999999998</v>
      </c>
      <c r="FM677" s="120">
        <v>13.44</v>
      </c>
      <c r="FN677" s="120">
        <v>26.511800000000001</v>
      </c>
      <c r="FO677" s="120">
        <v>0.23089999999999999</v>
      </c>
      <c r="FP677" s="120">
        <v>13.44</v>
      </c>
      <c r="FQ677" s="120">
        <v>27.822199999999999</v>
      </c>
      <c r="FR677" s="120">
        <v>0.19819999999999999</v>
      </c>
      <c r="FV677" s="120">
        <v>13.44</v>
      </c>
      <c r="FW677" s="120">
        <v>17.8154</v>
      </c>
      <c r="FX677" s="120">
        <v>0.83350000000000002</v>
      </c>
      <c r="FY677" s="120">
        <v>13.44</v>
      </c>
      <c r="FZ677" s="120">
        <v>19.1632</v>
      </c>
      <c r="GA677" s="120">
        <v>0.27289999999999998</v>
      </c>
      <c r="GE677" s="120">
        <v>13.44</v>
      </c>
      <c r="GF677" s="120">
        <v>26.776800000000001</v>
      </c>
      <c r="GG677" s="120">
        <v>0.2195</v>
      </c>
      <c r="GH677" s="120">
        <v>13.44</v>
      </c>
      <c r="GI677" s="120">
        <v>11.409000000000001</v>
      </c>
      <c r="GJ677" s="120">
        <v>0.4587</v>
      </c>
      <c r="GK677" s="120">
        <v>13.44</v>
      </c>
      <c r="GL677" s="120">
        <v>22.9861</v>
      </c>
      <c r="GM677" s="120">
        <v>0.22900000000000001</v>
      </c>
      <c r="GN677" s="120">
        <v>13.44</v>
      </c>
      <c r="GO677" s="120">
        <v>17.808900000000001</v>
      </c>
      <c r="GP677" s="120">
        <v>0.65190000000000003</v>
      </c>
      <c r="GW677" s="120">
        <v>13.44</v>
      </c>
      <c r="GX677" s="120">
        <v>24.725300000000001</v>
      </c>
      <c r="GY677" s="120">
        <v>0.29559999999999997</v>
      </c>
      <c r="GZ677" s="120">
        <v>13.44</v>
      </c>
      <c r="HA677" s="120">
        <v>25.398</v>
      </c>
      <c r="HB677" s="120">
        <v>0.41620000000000001</v>
      </c>
      <c r="HF677" s="120">
        <v>13.44</v>
      </c>
      <c r="HG677" s="120">
        <v>24.968399999999999</v>
      </c>
      <c r="HH677" s="120">
        <v>0.60429999999999995</v>
      </c>
      <c r="HO677" s="120">
        <v>13.44</v>
      </c>
      <c r="HP677" s="120">
        <v>12.3474</v>
      </c>
      <c r="HQ677" s="120">
        <v>0.72250000000000003</v>
      </c>
      <c r="HR677" s="120">
        <v>13.44</v>
      </c>
      <c r="HS677" s="120">
        <v>22.5276</v>
      </c>
      <c r="HT677" s="120">
        <v>0.37119999999999997</v>
      </c>
      <c r="HX677" s="128">
        <v>13.44</v>
      </c>
      <c r="HY677" s="128">
        <v>22.773499999999999</v>
      </c>
      <c r="HZ677" s="120">
        <v>0.1163</v>
      </c>
      <c r="IA677" s="128">
        <v>13.44</v>
      </c>
      <c r="IB677" s="128">
        <v>21.221399999999999</v>
      </c>
      <c r="IC677" s="120">
        <v>0.1221</v>
      </c>
      <c r="ID677" s="128">
        <v>13.44</v>
      </c>
      <c r="IE677" s="128">
        <v>22.295000000000002</v>
      </c>
      <c r="IF677" s="120">
        <v>0.1236</v>
      </c>
      <c r="IG677" s="128">
        <v>13.44</v>
      </c>
      <c r="IH677" s="128">
        <v>25.632200000000001</v>
      </c>
      <c r="II677" s="120">
        <v>0.1615</v>
      </c>
      <c r="IJ677" s="128">
        <v>13.44</v>
      </c>
      <c r="IK677" s="128">
        <v>18.383299999999998</v>
      </c>
      <c r="IL677" s="120">
        <v>0.10589999999999999</v>
      </c>
      <c r="IM677" s="128">
        <v>13.44</v>
      </c>
      <c r="IN677" s="128">
        <v>38.608199999999997</v>
      </c>
      <c r="IO677" s="120">
        <v>0.25069999999999998</v>
      </c>
      <c r="IP677" s="128">
        <v>13.44</v>
      </c>
      <c r="IQ677" s="128">
        <v>4.6619000000000002</v>
      </c>
      <c r="IR677" s="120">
        <v>0.12330000000000001</v>
      </c>
      <c r="IS677" s="128">
        <v>13.44</v>
      </c>
      <c r="IT677" s="128">
        <v>21.3399</v>
      </c>
      <c r="IU677" s="120">
        <v>0.18909999999999999</v>
      </c>
      <c r="IV677" s="128">
        <v>13.44</v>
      </c>
      <c r="IW677" s="128">
        <v>19.0487</v>
      </c>
      <c r="IX677" s="120">
        <v>0.1246</v>
      </c>
      <c r="IY677" s="128">
        <v>13.44</v>
      </c>
      <c r="IZ677" s="128">
        <v>22.539100000000001</v>
      </c>
      <c r="JA677" s="120">
        <v>0.15340000000000001</v>
      </c>
      <c r="JB677" s="128">
        <v>13.44</v>
      </c>
      <c r="JC677" s="128">
        <v>10.664300000000001</v>
      </c>
      <c r="JD677" s="120">
        <v>4.9399999999999999E-2</v>
      </c>
      <c r="JE677" s="128">
        <v>13.44</v>
      </c>
      <c r="JF677" s="128">
        <v>20.034800000000001</v>
      </c>
      <c r="JG677" s="120">
        <v>0.12740000000000001</v>
      </c>
      <c r="JH677" s="128">
        <v>13.44</v>
      </c>
      <c r="JI677" s="128">
        <v>22.732399999999998</v>
      </c>
      <c r="JJ677" s="120">
        <v>0.1517</v>
      </c>
      <c r="JK677" s="128">
        <v>13.44</v>
      </c>
      <c r="JL677" s="128">
        <v>30.590900000000001</v>
      </c>
      <c r="JM677" s="120">
        <v>0.19270000000000001</v>
      </c>
      <c r="JN677" s="128">
        <v>13.44</v>
      </c>
      <c r="JO677" s="128">
        <v>2.9058999999999999</v>
      </c>
      <c r="JP677" s="120">
        <v>8.6400000000000005E-2</v>
      </c>
      <c r="JQ677" s="128">
        <v>13.44</v>
      </c>
      <c r="JR677" s="128">
        <v>19.584</v>
      </c>
      <c r="JS677" s="120">
        <v>0.1076</v>
      </c>
    </row>
    <row r="678" spans="1:279" x14ac:dyDescent="0.25">
      <c r="A678" s="128">
        <v>13.46</v>
      </c>
      <c r="B678" s="128">
        <v>18.563400000000001</v>
      </c>
      <c r="C678" s="120">
        <v>0.30420000000000003</v>
      </c>
      <c r="D678" s="120">
        <v>13.46</v>
      </c>
      <c r="E678" s="120">
        <v>6.5388999999999999</v>
      </c>
      <c r="F678" s="120">
        <v>0.22239999999999999</v>
      </c>
      <c r="G678" s="120">
        <v>13.46</v>
      </c>
      <c r="H678" s="120">
        <v>24.334099999999999</v>
      </c>
      <c r="I678" s="120">
        <v>0.24479999999999999</v>
      </c>
      <c r="J678" s="120">
        <v>13.46</v>
      </c>
      <c r="K678" s="120">
        <v>9.9482999999999997</v>
      </c>
      <c r="L678" s="120">
        <v>0.47960000000000003</v>
      </c>
      <c r="M678" s="120">
        <v>13.46</v>
      </c>
      <c r="N678" s="120">
        <v>29.788900000000002</v>
      </c>
      <c r="O678" s="120">
        <v>0.34300000000000003</v>
      </c>
      <c r="P678" s="120">
        <v>13.46</v>
      </c>
      <c r="Q678" s="120">
        <v>19.139900000000001</v>
      </c>
      <c r="R678" s="120">
        <v>0.1832</v>
      </c>
      <c r="S678" s="120">
        <v>13.46</v>
      </c>
      <c r="T678" s="120">
        <v>27.867899999999999</v>
      </c>
      <c r="U678" s="120">
        <v>0.2432</v>
      </c>
      <c r="V678" s="120">
        <v>15.797000000000001</v>
      </c>
      <c r="W678" s="120">
        <v>16.873799999999999</v>
      </c>
      <c r="X678" s="120">
        <v>0.28179999999999999</v>
      </c>
      <c r="Y678" s="120">
        <v>13.46</v>
      </c>
      <c r="Z678" s="120">
        <v>29.002300000000002</v>
      </c>
      <c r="AA678" s="120">
        <v>0.27650000000000002</v>
      </c>
      <c r="AB678" s="120">
        <v>13.46</v>
      </c>
      <c r="AC678" s="120">
        <v>13.256399999999999</v>
      </c>
      <c r="AD678" s="120">
        <v>0.68279999999999996</v>
      </c>
      <c r="AE678" s="120">
        <v>15.785</v>
      </c>
      <c r="AF678" s="120">
        <v>26.573499999999999</v>
      </c>
      <c r="AG678" s="120">
        <v>0.16450000000000001</v>
      </c>
      <c r="AH678" s="120">
        <v>13.46</v>
      </c>
      <c r="AI678" s="120">
        <v>14.959</v>
      </c>
      <c r="AJ678" s="120">
        <v>0.54269999999999996</v>
      </c>
      <c r="AK678" s="120">
        <v>13.46</v>
      </c>
      <c r="AL678" s="120">
        <v>25.734500000000001</v>
      </c>
      <c r="AM678" s="120">
        <v>0.38240000000000002</v>
      </c>
      <c r="AN678" s="120">
        <v>16.23</v>
      </c>
      <c r="AO678" s="120">
        <v>27.470199999999998</v>
      </c>
      <c r="AP678" s="120">
        <v>0.13059999999999999</v>
      </c>
      <c r="AT678" s="120">
        <v>13.46</v>
      </c>
      <c r="AU678" s="120">
        <v>27.471599999999999</v>
      </c>
      <c r="AV678" s="120">
        <v>0.32079999999999997</v>
      </c>
      <c r="BO678" s="120">
        <v>13.46</v>
      </c>
      <c r="BP678" s="120">
        <v>28.667300000000001</v>
      </c>
      <c r="BQ678" s="120">
        <v>0.31859999999999999</v>
      </c>
      <c r="BR678" s="120">
        <v>13.46</v>
      </c>
      <c r="BS678" s="120">
        <v>18.6873</v>
      </c>
      <c r="BT678" s="120">
        <v>0.37930000000000003</v>
      </c>
      <c r="CA678" s="120">
        <v>13.46</v>
      </c>
      <c r="CB678" s="120">
        <v>22.7514</v>
      </c>
      <c r="CC678" s="120">
        <v>0.3327</v>
      </c>
      <c r="CD678" s="120">
        <v>13.46</v>
      </c>
      <c r="CE678" s="120">
        <v>23.388400000000001</v>
      </c>
      <c r="CF678" s="120">
        <v>0.23089999999999999</v>
      </c>
      <c r="CS678" s="120">
        <v>13.46</v>
      </c>
      <c r="CT678" s="120">
        <v>17.820399999999999</v>
      </c>
      <c r="CU678" s="120">
        <v>0.45689999999999997</v>
      </c>
      <c r="CY678" s="120">
        <v>13.46</v>
      </c>
      <c r="CZ678" s="120">
        <v>31.718599999999999</v>
      </c>
      <c r="DA678" s="120">
        <v>0.23760000000000001</v>
      </c>
      <c r="DH678" s="120">
        <v>13.46</v>
      </c>
      <c r="DI678" s="120">
        <v>29.4238</v>
      </c>
      <c r="DJ678" s="120">
        <v>0.27639999999999998</v>
      </c>
      <c r="DN678" s="120">
        <v>13.46</v>
      </c>
      <c r="DO678" s="120">
        <v>3.5609999999999999</v>
      </c>
      <c r="DP678" s="120">
        <v>0.1084</v>
      </c>
      <c r="DW678" s="120">
        <v>13.46</v>
      </c>
      <c r="DX678" s="120">
        <v>15.4452</v>
      </c>
      <c r="DY678" s="120">
        <v>0.54120000000000001</v>
      </c>
      <c r="DZ678" s="120">
        <v>13.46</v>
      </c>
      <c r="EA678" s="120">
        <v>14.419499999999999</v>
      </c>
      <c r="EB678" s="120">
        <v>0.57389999999999997</v>
      </c>
      <c r="EL678" s="120">
        <v>13.46</v>
      </c>
      <c r="EM678" s="120">
        <v>30.947399999999998</v>
      </c>
      <c r="EN678" s="120">
        <v>0.2707</v>
      </c>
      <c r="EO678" s="120">
        <v>13.46</v>
      </c>
      <c r="EP678" s="120">
        <v>19.036799999999999</v>
      </c>
      <c r="EQ678" s="120">
        <v>0.42959999999999998</v>
      </c>
      <c r="EU678" s="120">
        <v>13.46</v>
      </c>
      <c r="EV678" s="120">
        <v>27.830300000000001</v>
      </c>
      <c r="EW678" s="120">
        <v>0.22259999999999999</v>
      </c>
      <c r="EX678" s="120">
        <v>13.46</v>
      </c>
      <c r="EY678" s="120">
        <v>29.450800000000001</v>
      </c>
      <c r="EZ678" s="120">
        <v>0.32229999999999998</v>
      </c>
      <c r="FM678" s="120">
        <v>13.46</v>
      </c>
      <c r="FN678" s="120">
        <v>26.696200000000001</v>
      </c>
      <c r="FO678" s="120">
        <v>0.24</v>
      </c>
      <c r="FP678" s="120">
        <v>13.46</v>
      </c>
      <c r="FQ678" s="120">
        <v>27.805199999999999</v>
      </c>
      <c r="FR678" s="120">
        <v>0.20810000000000001</v>
      </c>
      <c r="FV678" s="120">
        <v>13.46</v>
      </c>
      <c r="FW678" s="120">
        <v>16.767900000000001</v>
      </c>
      <c r="FX678" s="120">
        <v>0.7399</v>
      </c>
      <c r="FY678" s="120">
        <v>13.46</v>
      </c>
      <c r="FZ678" s="120">
        <v>18.9574</v>
      </c>
      <c r="GA678" s="120">
        <v>0.25650000000000001</v>
      </c>
      <c r="GE678" s="120">
        <v>13.46</v>
      </c>
      <c r="GF678" s="120">
        <v>27.1218</v>
      </c>
      <c r="GG678" s="120">
        <v>0.21940000000000001</v>
      </c>
      <c r="GH678" s="120">
        <v>13.46</v>
      </c>
      <c r="GI678" s="120">
        <v>11.289400000000001</v>
      </c>
      <c r="GJ678" s="120">
        <v>0.45839999999999997</v>
      </c>
      <c r="GK678" s="120">
        <v>13.46</v>
      </c>
      <c r="GL678" s="120">
        <v>22.611499999999999</v>
      </c>
      <c r="GM678" s="120">
        <v>0.23949999999999999</v>
      </c>
      <c r="GN678" s="120">
        <v>13.46</v>
      </c>
      <c r="GO678" s="120">
        <v>17.096399999999999</v>
      </c>
      <c r="GP678" s="120">
        <v>0.62070000000000003</v>
      </c>
      <c r="GW678" s="120">
        <v>13.46</v>
      </c>
      <c r="GX678" s="120">
        <v>24.5182</v>
      </c>
      <c r="GY678" s="120">
        <v>0.2492</v>
      </c>
      <c r="GZ678" s="120">
        <v>13.46</v>
      </c>
      <c r="HA678" s="120">
        <v>25.6876</v>
      </c>
      <c r="HB678" s="120">
        <v>0.34670000000000001</v>
      </c>
      <c r="HF678" s="120">
        <v>13.46</v>
      </c>
      <c r="HG678" s="120">
        <v>25.1694</v>
      </c>
      <c r="HH678" s="120">
        <v>0.59819999999999995</v>
      </c>
      <c r="HO678" s="120">
        <v>13.46</v>
      </c>
      <c r="HP678" s="120">
        <v>13.457700000000001</v>
      </c>
      <c r="HQ678" s="120">
        <v>0.73699999999999999</v>
      </c>
      <c r="HR678" s="120">
        <v>13.46</v>
      </c>
      <c r="HS678" s="120">
        <v>22.5989</v>
      </c>
      <c r="HT678" s="120">
        <v>0.36259999999999998</v>
      </c>
      <c r="HX678" s="128">
        <v>13.46</v>
      </c>
      <c r="HY678" s="128">
        <v>22.8459</v>
      </c>
      <c r="HZ678" s="120">
        <v>0.11840000000000001</v>
      </c>
      <c r="IA678" s="128">
        <v>13.46</v>
      </c>
      <c r="IB678" s="128">
        <v>20.855699999999999</v>
      </c>
      <c r="IC678" s="120">
        <v>0.1298</v>
      </c>
      <c r="ID678" s="128">
        <v>13.46</v>
      </c>
      <c r="IE678" s="128">
        <v>22.030899999999999</v>
      </c>
      <c r="IF678" s="120">
        <v>0.12570000000000001</v>
      </c>
      <c r="IG678" s="128">
        <v>13.46</v>
      </c>
      <c r="IH678" s="128">
        <v>25.484500000000001</v>
      </c>
      <c r="II678" s="120">
        <v>0.1643</v>
      </c>
      <c r="IJ678" s="128">
        <v>13.46</v>
      </c>
      <c r="IK678" s="128">
        <v>18.647500000000001</v>
      </c>
      <c r="IL678" s="120">
        <v>0.1048</v>
      </c>
      <c r="IM678" s="128">
        <v>13.46</v>
      </c>
      <c r="IN678" s="128">
        <v>38.318300000000001</v>
      </c>
      <c r="IO678" s="120">
        <v>0.253</v>
      </c>
      <c r="IP678" s="128">
        <v>13.46</v>
      </c>
      <c r="IQ678" s="128">
        <v>4.1479999999999997</v>
      </c>
      <c r="IR678" s="120">
        <v>0.13700000000000001</v>
      </c>
      <c r="IS678" s="128">
        <v>13.46</v>
      </c>
      <c r="IT678" s="128">
        <v>21.264399999999998</v>
      </c>
      <c r="IU678" s="120">
        <v>0.18379999999999999</v>
      </c>
      <c r="IV678" s="128">
        <v>13.46</v>
      </c>
      <c r="IW678" s="128">
        <v>18.956</v>
      </c>
      <c r="IX678" s="120">
        <v>0.13969999999999999</v>
      </c>
      <c r="IY678" s="128">
        <v>13.46</v>
      </c>
      <c r="IZ678" s="128">
        <v>21.831299999999999</v>
      </c>
      <c r="JA678" s="120">
        <v>0.1593</v>
      </c>
      <c r="JB678" s="128">
        <v>13.46</v>
      </c>
      <c r="JC678" s="128">
        <v>10.6081</v>
      </c>
      <c r="JD678" s="120">
        <v>4.99E-2</v>
      </c>
      <c r="JE678" s="128">
        <v>13.46</v>
      </c>
      <c r="JF678" s="128">
        <v>20.416799999999999</v>
      </c>
      <c r="JG678" s="120">
        <v>9.6299999999999997E-2</v>
      </c>
      <c r="JH678" s="128">
        <v>13.46</v>
      </c>
      <c r="JI678" s="128">
        <v>23.807400000000001</v>
      </c>
      <c r="JJ678" s="120">
        <v>0.16159999999999999</v>
      </c>
      <c r="JK678" s="128">
        <v>13.46</v>
      </c>
      <c r="JL678" s="128">
        <v>29.961500000000001</v>
      </c>
      <c r="JM678" s="120">
        <v>0.19159999999999999</v>
      </c>
      <c r="JN678" s="128">
        <v>13.46</v>
      </c>
      <c r="JO678" s="128">
        <v>2.8006000000000002</v>
      </c>
      <c r="JP678" s="120">
        <v>7.5499999999999998E-2</v>
      </c>
      <c r="JQ678" s="128">
        <v>13.46</v>
      </c>
      <c r="JR678" s="128">
        <v>19.053599999999999</v>
      </c>
      <c r="JS678" s="120">
        <v>0.1027</v>
      </c>
    </row>
    <row r="679" spans="1:279" x14ac:dyDescent="0.25">
      <c r="A679" s="128">
        <v>13.48</v>
      </c>
      <c r="B679" s="128">
        <v>17.810199999999998</v>
      </c>
      <c r="C679" s="120">
        <v>0.3115</v>
      </c>
      <c r="D679" s="120">
        <v>13.48</v>
      </c>
      <c r="E679" s="120">
        <v>7.3738999999999999</v>
      </c>
      <c r="F679" s="120">
        <v>0.2077</v>
      </c>
      <c r="G679" s="120">
        <v>13.48</v>
      </c>
      <c r="H679" s="120">
        <v>24.676500000000001</v>
      </c>
      <c r="I679" s="120">
        <v>0.2341</v>
      </c>
      <c r="J679" s="120">
        <v>13.48</v>
      </c>
      <c r="K679" s="120">
        <v>9.6554000000000002</v>
      </c>
      <c r="L679" s="120">
        <v>0.42830000000000001</v>
      </c>
      <c r="M679" s="120">
        <v>13.48</v>
      </c>
      <c r="N679" s="120">
        <v>29.863</v>
      </c>
      <c r="O679" s="120">
        <v>0.33029999999999998</v>
      </c>
      <c r="P679" s="120">
        <v>13.48</v>
      </c>
      <c r="Q679" s="120">
        <v>19.7014</v>
      </c>
      <c r="R679" s="120">
        <v>0.1893</v>
      </c>
      <c r="S679" s="120">
        <v>13.48</v>
      </c>
      <c r="T679" s="120">
        <v>27.716899999999999</v>
      </c>
      <c r="U679" s="120">
        <v>0.1807</v>
      </c>
      <c r="V679" s="120">
        <v>15.817</v>
      </c>
      <c r="W679" s="120">
        <v>14.8065</v>
      </c>
      <c r="X679" s="120">
        <v>0.30430000000000001</v>
      </c>
      <c r="Y679" s="120">
        <v>13.48</v>
      </c>
      <c r="Z679" s="120">
        <v>28.709499999999998</v>
      </c>
      <c r="AA679" s="120">
        <v>0.26700000000000002</v>
      </c>
      <c r="AB679" s="120">
        <v>13.48</v>
      </c>
      <c r="AC679" s="120">
        <v>13.6341</v>
      </c>
      <c r="AD679" s="120">
        <v>0.61299999999999999</v>
      </c>
      <c r="AE679" s="120">
        <v>15.805</v>
      </c>
      <c r="AF679" s="120">
        <v>26.548300000000001</v>
      </c>
      <c r="AG679" s="120">
        <v>0.1618</v>
      </c>
      <c r="AH679" s="120">
        <v>13.48</v>
      </c>
      <c r="AI679" s="120">
        <v>13.289099999999999</v>
      </c>
      <c r="AJ679" s="120">
        <v>0.44009999999999999</v>
      </c>
      <c r="AK679" s="120">
        <v>13.48</v>
      </c>
      <c r="AL679" s="120">
        <v>26.013300000000001</v>
      </c>
      <c r="AM679" s="120">
        <v>0.3725</v>
      </c>
      <c r="AN679" s="120">
        <v>16.25</v>
      </c>
      <c r="AO679" s="120">
        <v>27.434000000000001</v>
      </c>
      <c r="AP679" s="120">
        <v>0.13789999999999999</v>
      </c>
      <c r="AT679" s="120">
        <v>13.48</v>
      </c>
      <c r="AU679" s="120">
        <v>27.5198</v>
      </c>
      <c r="AV679" s="120">
        <v>0.32550000000000001</v>
      </c>
      <c r="BO679" s="120">
        <v>13.48</v>
      </c>
      <c r="BP679" s="120">
        <v>28.709399999999999</v>
      </c>
      <c r="BQ679" s="120">
        <v>0.3165</v>
      </c>
      <c r="BR679" s="120">
        <v>13.48</v>
      </c>
      <c r="BS679" s="120">
        <v>17.304200000000002</v>
      </c>
      <c r="BT679" s="120">
        <v>0.3826</v>
      </c>
      <c r="CA679" s="120">
        <v>13.48</v>
      </c>
      <c r="CB679" s="120">
        <v>23.232900000000001</v>
      </c>
      <c r="CC679" s="120">
        <v>0.27479999999999999</v>
      </c>
      <c r="CD679" s="120">
        <v>13.48</v>
      </c>
      <c r="CE679" s="120">
        <v>22.760200000000001</v>
      </c>
      <c r="CF679" s="120">
        <v>0.26829999999999998</v>
      </c>
      <c r="CS679" s="120">
        <v>13.48</v>
      </c>
      <c r="CT679" s="120">
        <v>16.650600000000001</v>
      </c>
      <c r="CU679" s="120">
        <v>0.45700000000000002</v>
      </c>
      <c r="CY679" s="120">
        <v>13.48</v>
      </c>
      <c r="CZ679" s="120">
        <v>31.8733</v>
      </c>
      <c r="DA679" s="120">
        <v>0.19159999999999999</v>
      </c>
      <c r="DH679" s="120">
        <v>13.48</v>
      </c>
      <c r="DI679" s="120">
        <v>29.297000000000001</v>
      </c>
      <c r="DJ679" s="120">
        <v>0.21959999999999999</v>
      </c>
      <c r="DN679" s="120">
        <v>13.48</v>
      </c>
      <c r="DO679" s="120">
        <v>3.6463000000000001</v>
      </c>
      <c r="DP679" s="120">
        <v>0.14219999999999999</v>
      </c>
      <c r="DW679" s="120">
        <v>13.48</v>
      </c>
      <c r="DX679" s="120">
        <v>16.113199999999999</v>
      </c>
      <c r="DY679" s="120">
        <v>0.49199999999999999</v>
      </c>
      <c r="DZ679" s="120">
        <v>13.48</v>
      </c>
      <c r="EA679" s="120">
        <v>12.832800000000001</v>
      </c>
      <c r="EB679" s="120">
        <v>0.53080000000000005</v>
      </c>
      <c r="EL679" s="120">
        <v>13.48</v>
      </c>
      <c r="EM679" s="120">
        <v>31.055900000000001</v>
      </c>
      <c r="EN679" s="120">
        <v>0.2888</v>
      </c>
      <c r="EO679" s="120">
        <v>13.48</v>
      </c>
      <c r="EP679" s="120">
        <v>18.631900000000002</v>
      </c>
      <c r="EQ679" s="120">
        <v>0.43159999999999998</v>
      </c>
      <c r="EU679" s="120">
        <v>13.48</v>
      </c>
      <c r="EV679" s="120">
        <v>27.888200000000001</v>
      </c>
      <c r="EW679" s="120">
        <v>0.21640000000000001</v>
      </c>
      <c r="EX679" s="120">
        <v>13.48</v>
      </c>
      <c r="EY679" s="120">
        <v>29.084800000000001</v>
      </c>
      <c r="EZ679" s="120">
        <v>0.30299999999999999</v>
      </c>
      <c r="FM679" s="120">
        <v>13.48</v>
      </c>
      <c r="FN679" s="120">
        <v>26.805</v>
      </c>
      <c r="FO679" s="120">
        <v>0.2394</v>
      </c>
      <c r="FP679" s="120">
        <v>13.48</v>
      </c>
      <c r="FQ679" s="120">
        <v>28.0032</v>
      </c>
      <c r="FR679" s="120">
        <v>0.24110000000000001</v>
      </c>
      <c r="FV679" s="120">
        <v>13.48</v>
      </c>
      <c r="FW679" s="120">
        <v>15.075799999999999</v>
      </c>
      <c r="FX679" s="120">
        <v>0.68530000000000002</v>
      </c>
      <c r="FY679" s="120">
        <v>13.48</v>
      </c>
      <c r="FZ679" s="120">
        <v>19.205400000000001</v>
      </c>
      <c r="GA679" s="120">
        <v>0.24179999999999999</v>
      </c>
      <c r="GE679" s="120">
        <v>13.48</v>
      </c>
      <c r="GF679" s="120">
        <v>27.478999999999999</v>
      </c>
      <c r="GG679" s="120">
        <v>0.21870000000000001</v>
      </c>
      <c r="GH679" s="120">
        <v>13.48</v>
      </c>
      <c r="GI679" s="120">
        <v>10.279400000000001</v>
      </c>
      <c r="GJ679" s="120">
        <v>0.3574</v>
      </c>
      <c r="GK679" s="120">
        <v>13.48</v>
      </c>
      <c r="GL679" s="120">
        <v>22.021999999999998</v>
      </c>
      <c r="GM679" s="120">
        <v>0.25219999999999998</v>
      </c>
      <c r="GN679" s="120">
        <v>13.48</v>
      </c>
      <c r="GO679" s="120">
        <v>16.3126</v>
      </c>
      <c r="GP679" s="120">
        <v>0.58089999999999997</v>
      </c>
      <c r="GW679" s="120">
        <v>13.48</v>
      </c>
      <c r="GX679" s="120">
        <v>24.073599999999999</v>
      </c>
      <c r="GY679" s="120">
        <v>0.28510000000000002</v>
      </c>
      <c r="GZ679" s="120">
        <v>13.48</v>
      </c>
      <c r="HA679" s="120">
        <v>25.888000000000002</v>
      </c>
      <c r="HB679" s="120">
        <v>0.36249999999999999</v>
      </c>
      <c r="HF679" s="120">
        <v>13.48</v>
      </c>
      <c r="HG679" s="120">
        <v>25.1084</v>
      </c>
      <c r="HH679" s="120">
        <v>0.60429999999999995</v>
      </c>
      <c r="HO679" s="120">
        <v>13.48</v>
      </c>
      <c r="HP679" s="120">
        <v>15.822900000000001</v>
      </c>
      <c r="HQ679" s="120">
        <v>0.74380000000000002</v>
      </c>
      <c r="HR679" s="120">
        <v>13.48</v>
      </c>
      <c r="HS679" s="120">
        <v>22.7546</v>
      </c>
      <c r="HT679" s="120">
        <v>0.3543</v>
      </c>
      <c r="HX679" s="128">
        <v>13.48</v>
      </c>
      <c r="HY679" s="128">
        <v>22.715</v>
      </c>
      <c r="HZ679" s="120">
        <v>0.11890000000000001</v>
      </c>
      <c r="IA679" s="128">
        <v>13.48</v>
      </c>
      <c r="IB679" s="128">
        <v>20.6173</v>
      </c>
      <c r="IC679" s="120">
        <v>0.13639999999999999</v>
      </c>
      <c r="ID679" s="128">
        <v>13.48</v>
      </c>
      <c r="IE679" s="128">
        <v>22.0746</v>
      </c>
      <c r="IF679" s="120">
        <v>0.1275</v>
      </c>
      <c r="IG679" s="128">
        <v>13.48</v>
      </c>
      <c r="IH679" s="128">
        <v>25.370899999999999</v>
      </c>
      <c r="II679" s="120">
        <v>0.16500000000000001</v>
      </c>
      <c r="IJ679" s="128">
        <v>13.48</v>
      </c>
      <c r="IK679" s="128">
        <v>18.781099999999999</v>
      </c>
      <c r="IL679" s="120">
        <v>0.10489999999999999</v>
      </c>
      <c r="IM679" s="128">
        <v>13.48</v>
      </c>
      <c r="IN679" s="128">
        <v>38.0458</v>
      </c>
      <c r="IO679" s="120">
        <v>0.25169999999999998</v>
      </c>
      <c r="IP679" s="128">
        <v>13.48</v>
      </c>
      <c r="IQ679" s="128">
        <v>3.7410999999999999</v>
      </c>
      <c r="IR679" s="120">
        <v>0.1459</v>
      </c>
      <c r="IS679" s="128">
        <v>13.48</v>
      </c>
      <c r="IT679" s="128">
        <v>21.398399999999999</v>
      </c>
      <c r="IU679" s="120">
        <v>0.17780000000000001</v>
      </c>
      <c r="IV679" s="128">
        <v>13.48</v>
      </c>
      <c r="IW679" s="128">
        <v>18.845600000000001</v>
      </c>
      <c r="IX679" s="120">
        <v>0.1542</v>
      </c>
      <c r="IY679" s="128">
        <v>13.48</v>
      </c>
      <c r="IZ679" s="128">
        <v>21.776299999999999</v>
      </c>
      <c r="JA679" s="120">
        <v>0.17169999999999999</v>
      </c>
      <c r="JB679" s="128">
        <v>13.48</v>
      </c>
      <c r="JC679" s="128">
        <v>10.5823</v>
      </c>
      <c r="JD679" s="120">
        <v>5.0099999999999999E-2</v>
      </c>
      <c r="JE679" s="128">
        <v>13.48</v>
      </c>
      <c r="JF679" s="128">
        <v>20.359500000000001</v>
      </c>
      <c r="JG679" s="120">
        <v>7.0199999999999999E-2</v>
      </c>
      <c r="JH679" s="128">
        <v>13.48</v>
      </c>
      <c r="JI679" s="128">
        <v>24.956299999999999</v>
      </c>
      <c r="JJ679" s="120">
        <v>0.17430000000000001</v>
      </c>
      <c r="JK679" s="128">
        <v>13.48</v>
      </c>
      <c r="JL679" s="128">
        <v>28.574999999999999</v>
      </c>
      <c r="JM679" s="120">
        <v>0.1961</v>
      </c>
      <c r="JN679" s="128">
        <v>13.48</v>
      </c>
      <c r="JO679" s="128">
        <v>2.71</v>
      </c>
      <c r="JP679" s="120">
        <v>0.1172</v>
      </c>
      <c r="JQ679" s="128">
        <v>13.48</v>
      </c>
      <c r="JR679" s="128">
        <v>18.610199999999999</v>
      </c>
      <c r="JS679" s="120">
        <v>9.7600000000000006E-2</v>
      </c>
    </row>
    <row r="680" spans="1:279" x14ac:dyDescent="0.25">
      <c r="A680" s="128">
        <v>13.5</v>
      </c>
      <c r="B680" s="128">
        <v>17.3232</v>
      </c>
      <c r="C680" s="120">
        <v>0.31669999999999998</v>
      </c>
      <c r="D680" s="120">
        <v>13.5</v>
      </c>
      <c r="E680" s="120">
        <v>6.9570999999999996</v>
      </c>
      <c r="F680" s="120">
        <v>0.21410000000000001</v>
      </c>
      <c r="G680" s="120">
        <v>13.5</v>
      </c>
      <c r="H680" s="120">
        <v>24.855899999999998</v>
      </c>
      <c r="I680" s="120">
        <v>0.24110000000000001</v>
      </c>
      <c r="J680" s="120">
        <v>13.5</v>
      </c>
      <c r="K680" s="120">
        <v>9.3744999999999994</v>
      </c>
      <c r="L680" s="120">
        <v>0.40379999999999999</v>
      </c>
      <c r="M680" s="120">
        <v>13.5</v>
      </c>
      <c r="N680" s="120">
        <v>29.377300000000002</v>
      </c>
      <c r="O680" s="120">
        <v>0.3009</v>
      </c>
      <c r="P680" s="120">
        <v>13.5</v>
      </c>
      <c r="Q680" s="120">
        <v>20.5016</v>
      </c>
      <c r="R680" s="120">
        <v>0.19350000000000001</v>
      </c>
      <c r="S680" s="120">
        <v>13.5</v>
      </c>
      <c r="T680" s="120">
        <v>28.407299999999999</v>
      </c>
      <c r="U680" s="120">
        <v>0.184</v>
      </c>
      <c r="V680" s="120">
        <v>15.837</v>
      </c>
      <c r="W680" s="120">
        <v>12.9793</v>
      </c>
      <c r="X680" s="120">
        <v>0.32990000000000003</v>
      </c>
      <c r="Y680" s="120">
        <v>13.5</v>
      </c>
      <c r="Z680" s="120">
        <v>28.329699999999999</v>
      </c>
      <c r="AA680" s="120">
        <v>0.2606</v>
      </c>
      <c r="AB680" s="120">
        <v>13.5</v>
      </c>
      <c r="AC680" s="120">
        <v>14.984</v>
      </c>
      <c r="AD680" s="120">
        <v>0.56589999999999996</v>
      </c>
      <c r="AE680" s="120">
        <v>15.824999999999999</v>
      </c>
      <c r="AF680" s="120">
        <v>26.407800000000002</v>
      </c>
      <c r="AG680" s="120">
        <v>0.17349999999999999</v>
      </c>
      <c r="AH680" s="120">
        <v>13.5</v>
      </c>
      <c r="AI680" s="120">
        <v>12.716799999999999</v>
      </c>
      <c r="AJ680" s="120">
        <v>0.33750000000000002</v>
      </c>
      <c r="AK680" s="120">
        <v>13.5</v>
      </c>
      <c r="AL680" s="120">
        <v>26.6386</v>
      </c>
      <c r="AM680" s="120">
        <v>0.3518</v>
      </c>
      <c r="AN680" s="120">
        <v>16.27</v>
      </c>
      <c r="AO680" s="120">
        <v>27.536000000000001</v>
      </c>
      <c r="AP680" s="120">
        <v>0.14499999999999999</v>
      </c>
      <c r="AT680" s="120">
        <v>13.5</v>
      </c>
      <c r="AU680" s="120">
        <v>27.370699999999999</v>
      </c>
      <c r="AV680" s="120">
        <v>0.31790000000000002</v>
      </c>
      <c r="BO680" s="120">
        <v>13.5</v>
      </c>
      <c r="BP680" s="120">
        <v>28.838799999999999</v>
      </c>
      <c r="BQ680" s="120">
        <v>0.31590000000000001</v>
      </c>
      <c r="BR680" s="120">
        <v>13.5</v>
      </c>
      <c r="BS680" s="120">
        <v>16.091899999999999</v>
      </c>
      <c r="BT680" s="120">
        <v>0.3659</v>
      </c>
      <c r="CA680" s="120">
        <v>13.5</v>
      </c>
      <c r="CB680" s="120">
        <v>24.221499999999999</v>
      </c>
      <c r="CC680" s="120">
        <v>0.1978</v>
      </c>
      <c r="CD680" s="120">
        <v>13.5</v>
      </c>
      <c r="CE680" s="120">
        <v>21.782499999999999</v>
      </c>
      <c r="CF680" s="120">
        <v>0.31790000000000002</v>
      </c>
      <c r="CS680" s="120">
        <v>13.5</v>
      </c>
      <c r="CT680" s="120">
        <v>17.2317</v>
      </c>
      <c r="CU680" s="120">
        <v>0.43859999999999999</v>
      </c>
      <c r="CY680" s="120">
        <v>13.5</v>
      </c>
      <c r="CZ680" s="120">
        <v>31.6922</v>
      </c>
      <c r="DA680" s="120">
        <v>0.2051</v>
      </c>
      <c r="DH680" s="120">
        <v>13.5</v>
      </c>
      <c r="DI680" s="120">
        <v>29.0214</v>
      </c>
      <c r="DJ680" s="120">
        <v>0.2351</v>
      </c>
      <c r="DN680" s="120">
        <v>13.5</v>
      </c>
      <c r="DO680" s="120">
        <v>3.7046000000000001</v>
      </c>
      <c r="DP680" s="120">
        <v>0.1658</v>
      </c>
      <c r="DW680" s="120">
        <v>13.5</v>
      </c>
      <c r="DX680" s="120">
        <v>18.691299999999998</v>
      </c>
      <c r="DY680" s="120">
        <v>0.4491</v>
      </c>
      <c r="DZ680" s="120">
        <v>13.5</v>
      </c>
      <c r="EA680" s="120">
        <v>12.5435</v>
      </c>
      <c r="EB680" s="120">
        <v>0.53029999999999999</v>
      </c>
      <c r="EL680" s="120">
        <v>13.5</v>
      </c>
      <c r="EM680" s="120">
        <v>31.325299999999999</v>
      </c>
      <c r="EN680" s="120">
        <v>0.30330000000000001</v>
      </c>
      <c r="EO680" s="120">
        <v>13.5</v>
      </c>
      <c r="EP680" s="120">
        <v>17.648099999999999</v>
      </c>
      <c r="EQ680" s="120">
        <v>0.41970000000000002</v>
      </c>
      <c r="EU680" s="120">
        <v>13.5</v>
      </c>
      <c r="EV680" s="120">
        <v>27.645800000000001</v>
      </c>
      <c r="EW680" s="120">
        <v>0.20860000000000001</v>
      </c>
      <c r="EX680" s="120">
        <v>13.5</v>
      </c>
      <c r="EY680" s="120">
        <v>28.456800000000001</v>
      </c>
      <c r="EZ680" s="120">
        <v>0.28960000000000002</v>
      </c>
      <c r="FM680" s="120">
        <v>13.5</v>
      </c>
      <c r="FN680" s="120">
        <v>26.481300000000001</v>
      </c>
      <c r="FO680" s="120">
        <v>0.2427</v>
      </c>
      <c r="FP680" s="120">
        <v>13.5</v>
      </c>
      <c r="FQ680" s="120">
        <v>28.311</v>
      </c>
      <c r="FR680" s="120">
        <v>0.28289999999999998</v>
      </c>
      <c r="FV680" s="120">
        <v>13.5</v>
      </c>
      <c r="FW680" s="120">
        <v>13.2288</v>
      </c>
      <c r="FX680" s="120">
        <v>0.65429999999999999</v>
      </c>
      <c r="FY680" s="120">
        <v>13.5</v>
      </c>
      <c r="FZ680" s="120">
        <v>19.485499999999998</v>
      </c>
      <c r="GA680" s="120">
        <v>0.21429999999999999</v>
      </c>
      <c r="GE680" s="120">
        <v>13.5</v>
      </c>
      <c r="GF680" s="120">
        <v>27.8949</v>
      </c>
      <c r="GG680" s="120">
        <v>0.25430000000000003</v>
      </c>
      <c r="GH680" s="120">
        <v>13.5</v>
      </c>
      <c r="GI680" s="120">
        <v>9.9693000000000005</v>
      </c>
      <c r="GJ680" s="120">
        <v>0.2349</v>
      </c>
      <c r="GK680" s="120">
        <v>13.5</v>
      </c>
      <c r="GL680" s="120">
        <v>21.5032</v>
      </c>
      <c r="GM680" s="120">
        <v>0.26450000000000001</v>
      </c>
      <c r="GN680" s="120">
        <v>13.5</v>
      </c>
      <c r="GO680" s="120">
        <v>15.4938</v>
      </c>
      <c r="GP680" s="120">
        <v>0.4496</v>
      </c>
      <c r="GW680" s="120">
        <v>13.5</v>
      </c>
      <c r="GX680" s="120">
        <v>23.775500000000001</v>
      </c>
      <c r="GY680" s="120">
        <v>0.30570000000000003</v>
      </c>
      <c r="GZ680" s="120">
        <v>13.5</v>
      </c>
      <c r="HA680" s="120">
        <v>26.0868</v>
      </c>
      <c r="HB680" s="120">
        <v>0.37409999999999999</v>
      </c>
      <c r="HF680" s="120">
        <v>13.5</v>
      </c>
      <c r="HG680" s="120">
        <v>24.8079</v>
      </c>
      <c r="HH680" s="120">
        <v>0.60219999999999996</v>
      </c>
      <c r="HO680" s="120">
        <v>13.5</v>
      </c>
      <c r="HP680" s="120">
        <v>19.090900000000001</v>
      </c>
      <c r="HQ680" s="120">
        <v>0.74339999999999995</v>
      </c>
      <c r="HR680" s="120">
        <v>13.5</v>
      </c>
      <c r="HS680" s="120">
        <v>22.742799999999999</v>
      </c>
      <c r="HT680" s="120">
        <v>0.34429999999999999</v>
      </c>
      <c r="HX680" s="128">
        <v>13.5</v>
      </c>
      <c r="HY680" s="128">
        <v>22.710899999999999</v>
      </c>
      <c r="HZ680" s="120">
        <v>0.1197</v>
      </c>
      <c r="IA680" s="128">
        <v>13.5</v>
      </c>
      <c r="IB680" s="128">
        <v>20.441099999999999</v>
      </c>
      <c r="IC680" s="120">
        <v>0.13930000000000001</v>
      </c>
      <c r="ID680" s="128">
        <v>13.5</v>
      </c>
      <c r="IE680" s="128">
        <v>22.216100000000001</v>
      </c>
      <c r="IF680" s="120">
        <v>0.12620000000000001</v>
      </c>
      <c r="IG680" s="128">
        <v>13.5</v>
      </c>
      <c r="IH680" s="128">
        <v>25.0182</v>
      </c>
      <c r="II680" s="120">
        <v>0.1623</v>
      </c>
      <c r="IJ680" s="128">
        <v>13.5</v>
      </c>
      <c r="IK680" s="128">
        <v>18.708200000000001</v>
      </c>
      <c r="IL680" s="120">
        <v>0.1081</v>
      </c>
      <c r="IM680" s="128">
        <v>13.5</v>
      </c>
      <c r="IN680" s="128">
        <v>37.552300000000002</v>
      </c>
      <c r="IO680" s="120">
        <v>0.25169999999999998</v>
      </c>
      <c r="IP680" s="128">
        <v>13.5</v>
      </c>
      <c r="IQ680" s="128">
        <v>3.46</v>
      </c>
      <c r="IR680" s="120">
        <v>0.1598</v>
      </c>
      <c r="IS680" s="128">
        <v>13.5</v>
      </c>
      <c r="IT680" s="128">
        <v>22.0246</v>
      </c>
      <c r="IU680" s="120">
        <v>0.17330000000000001</v>
      </c>
      <c r="IV680" s="128">
        <v>13.5</v>
      </c>
      <c r="IW680" s="128">
        <v>18.659800000000001</v>
      </c>
      <c r="IX680" s="120">
        <v>0.1613</v>
      </c>
      <c r="IY680" s="128">
        <v>13.5</v>
      </c>
      <c r="IZ680" s="128">
        <v>21.1707</v>
      </c>
      <c r="JA680" s="120">
        <v>0.18060000000000001</v>
      </c>
      <c r="JB680" s="128">
        <v>13.5</v>
      </c>
      <c r="JC680" s="128">
        <v>10.5663</v>
      </c>
      <c r="JD680" s="120">
        <v>5.1299999999999998E-2</v>
      </c>
      <c r="JE680" s="128">
        <v>13.5</v>
      </c>
      <c r="JF680" s="128">
        <v>20.332699999999999</v>
      </c>
      <c r="JG680" s="120">
        <v>7.9100000000000004E-2</v>
      </c>
      <c r="JH680" s="128">
        <v>13.5</v>
      </c>
      <c r="JI680" s="128">
        <v>25.456900000000001</v>
      </c>
      <c r="JJ680" s="120">
        <v>0.18909999999999999</v>
      </c>
      <c r="JK680" s="128">
        <v>13.5</v>
      </c>
      <c r="JL680" s="128">
        <v>26.644600000000001</v>
      </c>
      <c r="JM680" s="120">
        <v>0.1968</v>
      </c>
      <c r="JN680" s="128">
        <v>13.5</v>
      </c>
      <c r="JO680" s="128">
        <v>2.706</v>
      </c>
      <c r="JP680" s="120">
        <v>0.12590000000000001</v>
      </c>
      <c r="JQ680" s="128">
        <v>13.5</v>
      </c>
      <c r="JR680" s="128">
        <v>18.498000000000001</v>
      </c>
      <c r="JS680" s="120">
        <v>9.2999999999999999E-2</v>
      </c>
    </row>
    <row r="681" spans="1:279" x14ac:dyDescent="0.25">
      <c r="A681" s="128">
        <v>13.52</v>
      </c>
      <c r="B681" s="128">
        <v>17.073699999999999</v>
      </c>
      <c r="C681" s="120">
        <v>0.32169999999999999</v>
      </c>
      <c r="D681" s="120">
        <v>13.52</v>
      </c>
      <c r="E681" s="120">
        <v>6.4067999999999996</v>
      </c>
      <c r="F681" s="120">
        <v>0.23380000000000001</v>
      </c>
      <c r="G681" s="120">
        <v>13.52</v>
      </c>
      <c r="H681" s="120">
        <v>24.559100000000001</v>
      </c>
      <c r="I681" s="120">
        <v>0.34050000000000002</v>
      </c>
      <c r="J681" s="120">
        <v>13.52</v>
      </c>
      <c r="K681" s="120">
        <v>10.4064</v>
      </c>
      <c r="L681" s="120">
        <v>0.39340000000000003</v>
      </c>
      <c r="M681" s="120">
        <v>13.52</v>
      </c>
      <c r="N681" s="120">
        <v>29.179400000000001</v>
      </c>
      <c r="O681" s="120">
        <v>0.26929999999999998</v>
      </c>
      <c r="P681" s="120">
        <v>13.52</v>
      </c>
      <c r="Q681" s="120">
        <v>21.265499999999999</v>
      </c>
      <c r="R681" s="120">
        <v>0.19919999999999999</v>
      </c>
      <c r="S681" s="120">
        <v>13.52</v>
      </c>
      <c r="T681" s="120">
        <v>28.395499999999998</v>
      </c>
      <c r="U681" s="120">
        <v>0.20519999999999999</v>
      </c>
      <c r="V681" s="120">
        <v>15.856999999999999</v>
      </c>
      <c r="W681" s="120">
        <v>11.9689</v>
      </c>
      <c r="X681" s="120">
        <v>0.34639999999999999</v>
      </c>
      <c r="Y681" s="120">
        <v>13.52</v>
      </c>
      <c r="Z681" s="120">
        <v>28.395399999999999</v>
      </c>
      <c r="AA681" s="120">
        <v>0.2571</v>
      </c>
      <c r="AB681" s="120">
        <v>13.52</v>
      </c>
      <c r="AC681" s="120">
        <v>16.244199999999999</v>
      </c>
      <c r="AD681" s="120">
        <v>0.53339999999999999</v>
      </c>
      <c r="AE681" s="120">
        <v>15.845000000000001</v>
      </c>
      <c r="AF681" s="120">
        <v>25.959099999999999</v>
      </c>
      <c r="AG681" s="120">
        <v>0.1794</v>
      </c>
      <c r="AH681" s="120">
        <v>13.52</v>
      </c>
      <c r="AI681" s="120">
        <v>14.1843</v>
      </c>
      <c r="AJ681" s="120">
        <v>0.3538</v>
      </c>
      <c r="AK681" s="120">
        <v>13.52</v>
      </c>
      <c r="AL681" s="120">
        <v>27.361000000000001</v>
      </c>
      <c r="AM681" s="120">
        <v>0.33289999999999997</v>
      </c>
      <c r="AN681" s="120">
        <v>16.29</v>
      </c>
      <c r="AO681" s="120">
        <v>27.458200000000001</v>
      </c>
      <c r="AP681" s="120">
        <v>0.15279999999999999</v>
      </c>
      <c r="AT681" s="120">
        <v>13.52</v>
      </c>
      <c r="AU681" s="120">
        <v>26.954599999999999</v>
      </c>
      <c r="AV681" s="120">
        <v>0.3054</v>
      </c>
      <c r="BO681" s="120">
        <v>13.52</v>
      </c>
      <c r="BP681" s="120">
        <v>29.309699999999999</v>
      </c>
      <c r="BQ681" s="120">
        <v>0.2742</v>
      </c>
      <c r="BR681" s="120">
        <v>13.52</v>
      </c>
      <c r="BS681" s="120">
        <v>15.3931</v>
      </c>
      <c r="BT681" s="120">
        <v>0.3538</v>
      </c>
      <c r="CA681" s="120">
        <v>13.52</v>
      </c>
      <c r="CB681" s="120">
        <v>25.6707</v>
      </c>
      <c r="CC681" s="120">
        <v>0.12089999999999999</v>
      </c>
      <c r="CD681" s="120">
        <v>13.52</v>
      </c>
      <c r="CE681" s="120">
        <v>20.691700000000001</v>
      </c>
      <c r="CF681" s="120">
        <v>0.35570000000000002</v>
      </c>
      <c r="CS681" s="120">
        <v>13.52</v>
      </c>
      <c r="CT681" s="120">
        <v>19.172999999999998</v>
      </c>
      <c r="CU681" s="120">
        <v>0.39439999999999997</v>
      </c>
      <c r="CY681" s="120">
        <v>13.52</v>
      </c>
      <c r="CZ681" s="120">
        <v>31.533000000000001</v>
      </c>
      <c r="DA681" s="120">
        <v>0.21440000000000001</v>
      </c>
      <c r="DH681" s="120">
        <v>13.52</v>
      </c>
      <c r="DI681" s="120">
        <v>28.700299999999999</v>
      </c>
      <c r="DJ681" s="120">
        <v>0.24260000000000001</v>
      </c>
      <c r="DN681" s="120">
        <v>13.52</v>
      </c>
      <c r="DO681" s="120">
        <v>4.0585000000000004</v>
      </c>
      <c r="DP681" s="120">
        <v>0.18709999999999999</v>
      </c>
      <c r="DW681" s="120">
        <v>13.52</v>
      </c>
      <c r="DX681" s="120">
        <v>22.1951</v>
      </c>
      <c r="DY681" s="120">
        <v>0.39660000000000001</v>
      </c>
      <c r="DZ681" s="120">
        <v>13.52</v>
      </c>
      <c r="EA681" s="120">
        <v>15.101900000000001</v>
      </c>
      <c r="EB681" s="120">
        <v>0.61599999999999999</v>
      </c>
      <c r="EL681" s="120">
        <v>13.52</v>
      </c>
      <c r="EM681" s="120">
        <v>31.868600000000001</v>
      </c>
      <c r="EN681" s="120">
        <v>0.31240000000000001</v>
      </c>
      <c r="EO681" s="120">
        <v>13.52</v>
      </c>
      <c r="EP681" s="120">
        <v>18.110299999999999</v>
      </c>
      <c r="EQ681" s="120">
        <v>0.41189999999999999</v>
      </c>
      <c r="EU681" s="120">
        <v>13.52</v>
      </c>
      <c r="EV681" s="120">
        <v>27.211300000000001</v>
      </c>
      <c r="EW681" s="120">
        <v>0.20860000000000001</v>
      </c>
      <c r="EX681" s="120">
        <v>13.52</v>
      </c>
      <c r="EY681" s="120">
        <v>28.317</v>
      </c>
      <c r="EZ681" s="120">
        <v>0.28050000000000003</v>
      </c>
      <c r="FM681" s="120">
        <v>13.52</v>
      </c>
      <c r="FN681" s="120">
        <v>25.986699999999999</v>
      </c>
      <c r="FO681" s="120">
        <v>0.2482</v>
      </c>
      <c r="FP681" s="120">
        <v>13.52</v>
      </c>
      <c r="FQ681" s="120">
        <v>28.120200000000001</v>
      </c>
      <c r="FR681" s="120">
        <v>0.315</v>
      </c>
      <c r="FV681" s="120">
        <v>13.52</v>
      </c>
      <c r="FW681" s="120">
        <v>11.9283</v>
      </c>
      <c r="FX681" s="120">
        <v>0.62919999999999998</v>
      </c>
      <c r="FY681" s="120">
        <v>13.52</v>
      </c>
      <c r="FZ681" s="120">
        <v>19.481999999999999</v>
      </c>
      <c r="GA681" s="120">
        <v>0.1721</v>
      </c>
      <c r="GE681" s="120">
        <v>13.52</v>
      </c>
      <c r="GF681" s="120">
        <v>28.104900000000001</v>
      </c>
      <c r="GG681" s="120">
        <v>0.25559999999999999</v>
      </c>
      <c r="GH681" s="120">
        <v>13.52</v>
      </c>
      <c r="GI681" s="120">
        <v>12.7525</v>
      </c>
      <c r="GJ681" s="120">
        <v>0.20150000000000001</v>
      </c>
      <c r="GK681" s="120">
        <v>13.52</v>
      </c>
      <c r="GL681" s="120">
        <v>21.707999999999998</v>
      </c>
      <c r="GM681" s="120">
        <v>0.25740000000000002</v>
      </c>
      <c r="GN681" s="120">
        <v>13.52</v>
      </c>
      <c r="GO681" s="120">
        <v>15.4924</v>
      </c>
      <c r="GP681" s="120">
        <v>0.39150000000000001</v>
      </c>
      <c r="GW681" s="120">
        <v>13.52</v>
      </c>
      <c r="GX681" s="120">
        <v>23.2806</v>
      </c>
      <c r="GY681" s="120">
        <v>0.34050000000000002</v>
      </c>
      <c r="GZ681" s="120">
        <v>13.52</v>
      </c>
      <c r="HA681" s="120">
        <v>26.2973</v>
      </c>
      <c r="HB681" s="120">
        <v>0.39850000000000002</v>
      </c>
      <c r="HF681" s="120">
        <v>13.52</v>
      </c>
      <c r="HG681" s="120">
        <v>24.398</v>
      </c>
      <c r="HH681" s="120">
        <v>0.60329999999999995</v>
      </c>
      <c r="HO681" s="120">
        <v>13.52</v>
      </c>
      <c r="HP681" s="120">
        <v>22.7912</v>
      </c>
      <c r="HQ681" s="120">
        <v>0.75280000000000002</v>
      </c>
      <c r="HR681" s="120">
        <v>13.52</v>
      </c>
      <c r="HS681" s="120">
        <v>22.3979</v>
      </c>
      <c r="HT681" s="120">
        <v>0.3407</v>
      </c>
      <c r="HX681" s="128">
        <v>13.52</v>
      </c>
      <c r="HY681" s="128">
        <v>22.715</v>
      </c>
      <c r="HZ681" s="120">
        <v>0.1212</v>
      </c>
      <c r="IA681" s="128">
        <v>13.52</v>
      </c>
      <c r="IB681" s="128">
        <v>20.4024</v>
      </c>
      <c r="IC681" s="120">
        <v>0.1396</v>
      </c>
      <c r="ID681" s="128">
        <v>13.52</v>
      </c>
      <c r="IE681" s="128">
        <v>22.433499999999999</v>
      </c>
      <c r="IF681" s="120">
        <v>0.12740000000000001</v>
      </c>
      <c r="IG681" s="128">
        <v>13.52</v>
      </c>
      <c r="IH681" s="128">
        <v>24.689699999999998</v>
      </c>
      <c r="II681" s="120">
        <v>0.16259999999999999</v>
      </c>
      <c r="IJ681" s="128">
        <v>13.52</v>
      </c>
      <c r="IK681" s="128">
        <v>18.459</v>
      </c>
      <c r="IL681" s="120">
        <v>0.1069</v>
      </c>
      <c r="IM681" s="128">
        <v>13.52</v>
      </c>
      <c r="IN681" s="128">
        <v>37.253500000000003</v>
      </c>
      <c r="IO681" s="120">
        <v>0.24390000000000001</v>
      </c>
      <c r="IP681" s="128">
        <v>13.52</v>
      </c>
      <c r="IQ681" s="128">
        <v>3.3298999999999999</v>
      </c>
      <c r="IR681" s="120">
        <v>0.1709</v>
      </c>
      <c r="IS681" s="128">
        <v>13.52</v>
      </c>
      <c r="IT681" s="128">
        <v>22.8233</v>
      </c>
      <c r="IU681" s="120">
        <v>0.16450000000000001</v>
      </c>
      <c r="IV681" s="128">
        <v>13.52</v>
      </c>
      <c r="IW681" s="128">
        <v>18.5487</v>
      </c>
      <c r="IX681" s="120">
        <v>0.1656</v>
      </c>
      <c r="IY681" s="128">
        <v>13.52</v>
      </c>
      <c r="IZ681" s="128">
        <v>19.4955</v>
      </c>
      <c r="JA681" s="120">
        <v>0.1202</v>
      </c>
      <c r="JB681" s="128">
        <v>13.52</v>
      </c>
      <c r="JC681" s="128">
        <v>10.6486</v>
      </c>
      <c r="JD681" s="120">
        <v>5.3100000000000001E-2</v>
      </c>
      <c r="JE681" s="128">
        <v>13.52</v>
      </c>
      <c r="JF681" s="128">
        <v>19.9162</v>
      </c>
      <c r="JG681" s="120">
        <v>9.1399999999999995E-2</v>
      </c>
      <c r="JH681" s="128">
        <v>13.52</v>
      </c>
      <c r="JI681" s="128">
        <v>25.3733</v>
      </c>
      <c r="JJ681" s="120">
        <v>0.19639999999999999</v>
      </c>
      <c r="JK681" s="128">
        <v>13.52</v>
      </c>
      <c r="JL681" s="128">
        <v>24.815999999999999</v>
      </c>
      <c r="JM681" s="120">
        <v>0.18429999999999999</v>
      </c>
      <c r="JN681" s="128">
        <v>13.52</v>
      </c>
      <c r="JO681" s="128">
        <v>2.8536999999999999</v>
      </c>
      <c r="JP681" s="120">
        <v>0.13250000000000001</v>
      </c>
      <c r="JQ681" s="128">
        <v>13.52</v>
      </c>
      <c r="JR681" s="128">
        <v>18.783200000000001</v>
      </c>
      <c r="JS681" s="120">
        <v>9.0899999999999995E-2</v>
      </c>
    </row>
    <row r="682" spans="1:279" x14ac:dyDescent="0.25">
      <c r="A682" s="128">
        <v>13.54</v>
      </c>
      <c r="B682" s="128">
        <v>17.250800000000002</v>
      </c>
      <c r="C682" s="120">
        <v>0.32250000000000001</v>
      </c>
      <c r="D682" s="120">
        <v>13.54</v>
      </c>
      <c r="E682" s="120">
        <v>6.0780000000000003</v>
      </c>
      <c r="F682" s="120">
        <v>0.2424</v>
      </c>
      <c r="G682" s="120">
        <v>13.54</v>
      </c>
      <c r="H682" s="120">
        <v>22.895499999999998</v>
      </c>
      <c r="I682" s="120">
        <v>0.3145</v>
      </c>
      <c r="J682" s="120">
        <v>13.54</v>
      </c>
      <c r="K682" s="120">
        <v>12.79</v>
      </c>
      <c r="L682" s="120">
        <v>0.40250000000000002</v>
      </c>
      <c r="M682" s="120">
        <v>13.54</v>
      </c>
      <c r="N682" s="120">
        <v>29.490200000000002</v>
      </c>
      <c r="O682" s="120">
        <v>0.2576</v>
      </c>
      <c r="P682" s="120">
        <v>13.54</v>
      </c>
      <c r="Q682" s="120">
        <v>22.139900000000001</v>
      </c>
      <c r="R682" s="120">
        <v>0.2</v>
      </c>
      <c r="S682" s="120">
        <v>13.54</v>
      </c>
      <c r="T682" s="120">
        <v>28.35</v>
      </c>
      <c r="U682" s="120">
        <v>0.2455</v>
      </c>
      <c r="V682" s="120">
        <v>15.877000000000001</v>
      </c>
      <c r="W682" s="120">
        <v>13.0982</v>
      </c>
      <c r="X682" s="120">
        <v>0.32740000000000002</v>
      </c>
      <c r="Y682" s="120">
        <v>13.54</v>
      </c>
      <c r="Z682" s="120">
        <v>28.757899999999999</v>
      </c>
      <c r="AA682" s="120">
        <v>0.25459999999999999</v>
      </c>
      <c r="AB682" s="120">
        <v>13.54</v>
      </c>
      <c r="AC682" s="120">
        <v>18.159199999999998</v>
      </c>
      <c r="AD682" s="120">
        <v>0.50109999999999999</v>
      </c>
      <c r="AE682" s="120">
        <v>15.865</v>
      </c>
      <c r="AF682" s="120">
        <v>25.5105</v>
      </c>
      <c r="AG682" s="120">
        <v>0.1905</v>
      </c>
      <c r="AH682" s="120">
        <v>13.54</v>
      </c>
      <c r="AI682" s="120">
        <v>16.386299999999999</v>
      </c>
      <c r="AJ682" s="120">
        <v>0.36940000000000001</v>
      </c>
      <c r="AK682" s="120">
        <v>13.54</v>
      </c>
      <c r="AL682" s="120">
        <v>28.1267</v>
      </c>
      <c r="AM682" s="120">
        <v>0.31469999999999998</v>
      </c>
      <c r="AN682" s="120">
        <v>16.309999999999999</v>
      </c>
      <c r="AO682" s="120">
        <v>27.6629</v>
      </c>
      <c r="AP682" s="120">
        <v>0.15479999999999999</v>
      </c>
      <c r="AT682" s="120">
        <v>13.54</v>
      </c>
      <c r="AU682" s="120">
        <v>26.511399999999998</v>
      </c>
      <c r="AV682" s="120">
        <v>0.31769999999999998</v>
      </c>
      <c r="BO682" s="120">
        <v>13.54</v>
      </c>
      <c r="BP682" s="120">
        <v>29.638400000000001</v>
      </c>
      <c r="BQ682" s="120">
        <v>0.21590000000000001</v>
      </c>
      <c r="BR682" s="120">
        <v>13.54</v>
      </c>
      <c r="BS682" s="120">
        <v>15.832800000000001</v>
      </c>
      <c r="BT682" s="120">
        <v>0.34420000000000001</v>
      </c>
      <c r="CA682" s="120">
        <v>13.54</v>
      </c>
      <c r="CB682" s="120">
        <v>26.8886</v>
      </c>
      <c r="CC682" s="120">
        <v>0.1351</v>
      </c>
      <c r="CD682" s="120">
        <v>13.54</v>
      </c>
      <c r="CE682" s="120">
        <v>19.819400000000002</v>
      </c>
      <c r="CF682" s="120">
        <v>0.37640000000000001</v>
      </c>
      <c r="CS682" s="120">
        <v>13.54</v>
      </c>
      <c r="CT682" s="120">
        <v>20.7834</v>
      </c>
      <c r="CU682" s="120">
        <v>0.34589999999999999</v>
      </c>
      <c r="CY682" s="120">
        <v>13.54</v>
      </c>
      <c r="CZ682" s="120">
        <v>30.890699999999999</v>
      </c>
      <c r="DA682" s="120">
        <v>0.23089999999999999</v>
      </c>
      <c r="DH682" s="120">
        <v>13.54</v>
      </c>
      <c r="DI682" s="120">
        <v>28.3583</v>
      </c>
      <c r="DJ682" s="120">
        <v>0.25690000000000002</v>
      </c>
      <c r="DN682" s="120">
        <v>13.54</v>
      </c>
      <c r="DO682" s="120">
        <v>6.1914999999999996</v>
      </c>
      <c r="DP682" s="120">
        <v>0.20979999999999999</v>
      </c>
      <c r="DW682" s="120">
        <v>13.54</v>
      </c>
      <c r="DX682" s="120">
        <v>23.898700000000002</v>
      </c>
      <c r="DY682" s="120">
        <v>0.29859999999999998</v>
      </c>
      <c r="DZ682" s="120">
        <v>13.54</v>
      </c>
      <c r="EA682" s="120">
        <v>18.896899999999999</v>
      </c>
      <c r="EB682" s="120">
        <v>0.69010000000000005</v>
      </c>
      <c r="EL682" s="120">
        <v>13.54</v>
      </c>
      <c r="EM682" s="120">
        <v>31.592099999999999</v>
      </c>
      <c r="EN682" s="120">
        <v>0.32140000000000002</v>
      </c>
      <c r="EO682" s="120">
        <v>13.54</v>
      </c>
      <c r="EP682" s="120">
        <v>18.874199999999998</v>
      </c>
      <c r="EQ682" s="120">
        <v>0.39760000000000001</v>
      </c>
      <c r="EU682" s="120">
        <v>13.54</v>
      </c>
      <c r="EV682" s="120">
        <v>26.741499999999998</v>
      </c>
      <c r="EW682" s="120">
        <v>0.20780000000000001</v>
      </c>
      <c r="EX682" s="120">
        <v>13.54</v>
      </c>
      <c r="EY682" s="120">
        <v>28.3079</v>
      </c>
      <c r="EZ682" s="120">
        <v>0.27510000000000001</v>
      </c>
      <c r="FM682" s="120">
        <v>13.54</v>
      </c>
      <c r="FN682" s="120">
        <v>25.497800000000002</v>
      </c>
      <c r="FO682" s="120">
        <v>0.26269999999999999</v>
      </c>
      <c r="FP682" s="120">
        <v>13.54</v>
      </c>
      <c r="FQ682" s="120">
        <v>26.564</v>
      </c>
      <c r="FR682" s="120">
        <v>0.36659999999999998</v>
      </c>
      <c r="FV682" s="120">
        <v>13.54</v>
      </c>
      <c r="FW682" s="120">
        <v>12.77</v>
      </c>
      <c r="FX682" s="120">
        <v>0.59030000000000005</v>
      </c>
      <c r="FY682" s="120">
        <v>13.54</v>
      </c>
      <c r="FZ682" s="120">
        <v>19.6524</v>
      </c>
      <c r="GA682" s="120">
        <v>0.13</v>
      </c>
      <c r="GE682" s="120">
        <v>13.54</v>
      </c>
      <c r="GF682" s="120">
        <v>28.4071</v>
      </c>
      <c r="GG682" s="120">
        <v>0.26729999999999998</v>
      </c>
      <c r="GH682" s="120">
        <v>13.54</v>
      </c>
      <c r="GI682" s="120">
        <v>17.391100000000002</v>
      </c>
      <c r="GJ682" s="120">
        <v>0.21679999999999999</v>
      </c>
      <c r="GK682" s="120">
        <v>13.54</v>
      </c>
      <c r="GL682" s="120">
        <v>21.6264</v>
      </c>
      <c r="GM682" s="120">
        <v>0.254</v>
      </c>
      <c r="GN682" s="120">
        <v>13.54</v>
      </c>
      <c r="GO682" s="120">
        <v>16.357099999999999</v>
      </c>
      <c r="GP682" s="120">
        <v>0.44180000000000003</v>
      </c>
      <c r="GW682" s="120">
        <v>13.54</v>
      </c>
      <c r="GX682" s="120">
        <v>22.538699999999999</v>
      </c>
      <c r="GY682" s="120">
        <v>0.36359999999999998</v>
      </c>
      <c r="GZ682" s="120">
        <v>13.54</v>
      </c>
      <c r="HA682" s="120">
        <v>26.3781</v>
      </c>
      <c r="HB682" s="120">
        <v>0.40539999999999998</v>
      </c>
      <c r="HF682" s="120">
        <v>13.54</v>
      </c>
      <c r="HG682" s="120">
        <v>23.8569</v>
      </c>
      <c r="HH682" s="120">
        <v>0.59199999999999997</v>
      </c>
      <c r="HO682" s="120">
        <v>13.54</v>
      </c>
      <c r="HP682" s="120">
        <v>25.636099999999999</v>
      </c>
      <c r="HQ682" s="120">
        <v>0.74870000000000003</v>
      </c>
      <c r="HR682" s="120">
        <v>13.54</v>
      </c>
      <c r="HS682" s="120">
        <v>21.964600000000001</v>
      </c>
      <c r="HT682" s="120">
        <v>0.33639999999999998</v>
      </c>
      <c r="HX682" s="128">
        <v>13.54</v>
      </c>
      <c r="HY682" s="128">
        <v>22.773199999999999</v>
      </c>
      <c r="HZ682" s="120">
        <v>0.1187</v>
      </c>
      <c r="IA682" s="128">
        <v>13.54</v>
      </c>
      <c r="IB682" s="128">
        <v>20.483699999999999</v>
      </c>
      <c r="IC682" s="120">
        <v>0.14330000000000001</v>
      </c>
      <c r="ID682" s="128">
        <v>13.54</v>
      </c>
      <c r="IE682" s="128">
        <v>22.5365</v>
      </c>
      <c r="IF682" s="120">
        <v>0.128</v>
      </c>
      <c r="IG682" s="128">
        <v>13.54</v>
      </c>
      <c r="IH682" s="128">
        <v>24.471399999999999</v>
      </c>
      <c r="II682" s="120">
        <v>0.1668</v>
      </c>
      <c r="IJ682" s="128">
        <v>13.54</v>
      </c>
      <c r="IK682" s="128">
        <v>18.565899999999999</v>
      </c>
      <c r="IL682" s="120">
        <v>0.11210000000000001</v>
      </c>
      <c r="IM682" s="128">
        <v>13.54</v>
      </c>
      <c r="IN682" s="128">
        <v>36.756700000000002</v>
      </c>
      <c r="IO682" s="120">
        <v>0.24099999999999999</v>
      </c>
      <c r="IP682" s="128">
        <v>13.54</v>
      </c>
      <c r="IQ682" s="128">
        <v>3.3222999999999998</v>
      </c>
      <c r="IR682" s="120">
        <v>0.1772</v>
      </c>
      <c r="IS682" s="128">
        <v>13.54</v>
      </c>
      <c r="IT682" s="128">
        <v>23.587800000000001</v>
      </c>
      <c r="IU682" s="120">
        <v>0.15210000000000001</v>
      </c>
      <c r="IV682" s="128">
        <v>13.54</v>
      </c>
      <c r="IW682" s="128">
        <v>18.499600000000001</v>
      </c>
      <c r="IX682" s="120">
        <v>0.16980000000000001</v>
      </c>
      <c r="IY682" s="128">
        <v>13.54</v>
      </c>
      <c r="IZ682" s="128">
        <v>18.698599999999999</v>
      </c>
      <c r="JA682" s="120">
        <v>4.9799999999999997E-2</v>
      </c>
      <c r="JB682" s="128">
        <v>13.54</v>
      </c>
      <c r="JC682" s="128">
        <v>10.8613</v>
      </c>
      <c r="JD682" s="120">
        <v>5.4800000000000001E-2</v>
      </c>
      <c r="JE682" s="128">
        <v>13.54</v>
      </c>
      <c r="JF682" s="128">
        <v>19.565300000000001</v>
      </c>
      <c r="JG682" s="120">
        <v>9.6000000000000002E-2</v>
      </c>
      <c r="JH682" s="128">
        <v>13.54</v>
      </c>
      <c r="JI682" s="128">
        <v>25.223099999999999</v>
      </c>
      <c r="JJ682" s="120">
        <v>0.20039999999999999</v>
      </c>
      <c r="JK682" s="128">
        <v>13.54</v>
      </c>
      <c r="JL682" s="128">
        <v>23.176500000000001</v>
      </c>
      <c r="JM682" s="120">
        <v>0.1653</v>
      </c>
      <c r="JN682" s="128">
        <v>13.54</v>
      </c>
      <c r="JO682" s="128">
        <v>4.7812000000000001</v>
      </c>
      <c r="JP682" s="120">
        <v>0.1555</v>
      </c>
      <c r="JQ682" s="128">
        <v>13.54</v>
      </c>
      <c r="JR682" s="128">
        <v>19.161799999999999</v>
      </c>
      <c r="JS682" s="120">
        <v>9.2299999999999993E-2</v>
      </c>
    </row>
    <row r="683" spans="1:279" x14ac:dyDescent="0.25">
      <c r="A683" s="128">
        <v>13.56</v>
      </c>
      <c r="B683" s="128">
        <v>17.940200000000001</v>
      </c>
      <c r="C683" s="120">
        <v>0.31990000000000002</v>
      </c>
      <c r="D683" s="120">
        <v>13.56</v>
      </c>
      <c r="E683" s="120">
        <v>6.1447000000000003</v>
      </c>
      <c r="F683" s="120">
        <v>0.2281</v>
      </c>
      <c r="G683" s="120">
        <v>13.56</v>
      </c>
      <c r="H683" s="120">
        <v>22.777899999999999</v>
      </c>
      <c r="I683" s="120">
        <v>0.28549999999999998</v>
      </c>
      <c r="J683" s="120">
        <v>13.56</v>
      </c>
      <c r="K683" s="120">
        <v>14.667899999999999</v>
      </c>
      <c r="L683" s="120">
        <v>0.40410000000000001</v>
      </c>
      <c r="M683" s="120">
        <v>13.56</v>
      </c>
      <c r="N683" s="120">
        <v>28.9039</v>
      </c>
      <c r="O683" s="120">
        <v>0.30449999999999999</v>
      </c>
      <c r="P683" s="120">
        <v>13.56</v>
      </c>
      <c r="Q683" s="120">
        <v>22.752199999999998</v>
      </c>
      <c r="R683" s="120">
        <v>0.20100000000000001</v>
      </c>
      <c r="S683" s="120">
        <v>13.56</v>
      </c>
      <c r="T683" s="120">
        <v>28.3111</v>
      </c>
      <c r="U683" s="120">
        <v>0.23569999999999999</v>
      </c>
      <c r="V683" s="120">
        <v>15.897</v>
      </c>
      <c r="W683" s="120">
        <v>15.3208</v>
      </c>
      <c r="X683" s="120">
        <v>0.28820000000000001</v>
      </c>
      <c r="Y683" s="120">
        <v>13.56</v>
      </c>
      <c r="Z683" s="120">
        <v>29.2667</v>
      </c>
      <c r="AA683" s="120">
        <v>0.25580000000000003</v>
      </c>
      <c r="AB683" s="120">
        <v>13.56</v>
      </c>
      <c r="AC683" s="120">
        <v>20.079699999999999</v>
      </c>
      <c r="AD683" s="120">
        <v>0.47360000000000002</v>
      </c>
      <c r="AE683" s="120">
        <v>15.885</v>
      </c>
      <c r="AF683" s="120">
        <v>25.1205</v>
      </c>
      <c r="AG683" s="120">
        <v>0.19589999999999999</v>
      </c>
      <c r="AH683" s="120">
        <v>13.56</v>
      </c>
      <c r="AI683" s="120">
        <v>18.814900000000002</v>
      </c>
      <c r="AJ683" s="120">
        <v>0.3861</v>
      </c>
      <c r="AK683" s="120">
        <v>13.56</v>
      </c>
      <c r="AL683" s="120">
        <v>29.167999999999999</v>
      </c>
      <c r="AM683" s="120">
        <v>0.30299999999999999</v>
      </c>
      <c r="AN683" s="120">
        <v>16.329999999999998</v>
      </c>
      <c r="AO683" s="120">
        <v>28.059899999999999</v>
      </c>
      <c r="AP683" s="120">
        <v>0.14319999999999999</v>
      </c>
      <c r="AT683" s="120">
        <v>13.56</v>
      </c>
      <c r="AU683" s="120">
        <v>25.695399999999999</v>
      </c>
      <c r="AV683" s="120">
        <v>0.29899999999999999</v>
      </c>
      <c r="BO683" s="120">
        <v>13.56</v>
      </c>
      <c r="BP683" s="120">
        <v>29.855799999999999</v>
      </c>
      <c r="BQ683" s="120">
        <v>0.1865</v>
      </c>
      <c r="BR683" s="120">
        <v>13.56</v>
      </c>
      <c r="BS683" s="120">
        <v>17.053100000000001</v>
      </c>
      <c r="BT683" s="120">
        <v>0.33400000000000002</v>
      </c>
      <c r="CA683" s="120">
        <v>13.56</v>
      </c>
      <c r="CB683" s="120">
        <v>28.0322</v>
      </c>
      <c r="CC683" s="120">
        <v>0.1492</v>
      </c>
      <c r="CD683" s="120">
        <v>13.56</v>
      </c>
      <c r="CE683" s="120">
        <v>18.763200000000001</v>
      </c>
      <c r="CF683" s="120">
        <v>0.38569999999999999</v>
      </c>
      <c r="CS683" s="120">
        <v>13.56</v>
      </c>
      <c r="CT683" s="120">
        <v>21.944099999999999</v>
      </c>
      <c r="CU683" s="120">
        <v>0.2747</v>
      </c>
      <c r="CY683" s="120">
        <v>13.56</v>
      </c>
      <c r="CZ683" s="120">
        <v>29.162700000000001</v>
      </c>
      <c r="DA683" s="120">
        <v>0.2339</v>
      </c>
      <c r="DH683" s="120">
        <v>13.56</v>
      </c>
      <c r="DI683" s="120">
        <v>28.062100000000001</v>
      </c>
      <c r="DJ683" s="120">
        <v>0.26690000000000003</v>
      </c>
      <c r="DN683" s="120">
        <v>13.56</v>
      </c>
      <c r="DO683" s="120">
        <v>12.1563</v>
      </c>
      <c r="DP683" s="120">
        <v>0.23980000000000001</v>
      </c>
      <c r="DW683" s="120">
        <v>13.56</v>
      </c>
      <c r="DX683" s="120">
        <v>24.220400000000001</v>
      </c>
      <c r="DY683" s="120">
        <v>0.189</v>
      </c>
      <c r="DZ683" s="120">
        <v>13.56</v>
      </c>
      <c r="EA683" s="120">
        <v>21.365600000000001</v>
      </c>
      <c r="EB683" s="120">
        <v>0.63280000000000003</v>
      </c>
      <c r="EL683" s="120">
        <v>13.56</v>
      </c>
      <c r="EM683" s="120">
        <v>30.717199999999998</v>
      </c>
      <c r="EN683" s="120">
        <v>0.33239999999999997</v>
      </c>
      <c r="EO683" s="120">
        <v>13.56</v>
      </c>
      <c r="EP683" s="120">
        <v>19.584</v>
      </c>
      <c r="EQ683" s="120">
        <v>0.38250000000000001</v>
      </c>
      <c r="EU683" s="120">
        <v>13.56</v>
      </c>
      <c r="EV683" s="120">
        <v>26.2211</v>
      </c>
      <c r="EW683" s="120">
        <v>0.20069999999999999</v>
      </c>
      <c r="EX683" s="120">
        <v>13.56</v>
      </c>
      <c r="EY683" s="120">
        <v>28.194400000000002</v>
      </c>
      <c r="EZ683" s="120">
        <v>0.26900000000000002</v>
      </c>
      <c r="FM683" s="120">
        <v>13.56</v>
      </c>
      <c r="FN683" s="120">
        <v>24.936399999999999</v>
      </c>
      <c r="FO683" s="120">
        <v>0.24709999999999999</v>
      </c>
      <c r="FP683" s="120">
        <v>13.56</v>
      </c>
      <c r="FQ683" s="120">
        <v>24.770800000000001</v>
      </c>
      <c r="FR683" s="120">
        <v>0.40670000000000001</v>
      </c>
      <c r="FV683" s="120">
        <v>13.56</v>
      </c>
      <c r="FW683" s="120">
        <v>14.1137</v>
      </c>
      <c r="FX683" s="120">
        <v>0.52100000000000002</v>
      </c>
      <c r="FY683" s="120">
        <v>13.56</v>
      </c>
      <c r="FZ683" s="120">
        <v>19.706800000000001</v>
      </c>
      <c r="GA683" s="120">
        <v>0.12989999999999999</v>
      </c>
      <c r="GE683" s="120">
        <v>13.56</v>
      </c>
      <c r="GF683" s="120">
        <v>28.828199999999999</v>
      </c>
      <c r="GG683" s="120">
        <v>0.26910000000000001</v>
      </c>
      <c r="GH683" s="120">
        <v>13.56</v>
      </c>
      <c r="GI683" s="120">
        <v>21.135200000000001</v>
      </c>
      <c r="GJ683" s="120">
        <v>0.23089999999999999</v>
      </c>
      <c r="GK683" s="120">
        <v>13.56</v>
      </c>
      <c r="GL683" s="120">
        <v>21.489100000000001</v>
      </c>
      <c r="GM683" s="120">
        <v>0.26369999999999999</v>
      </c>
      <c r="GN683" s="120">
        <v>13.56</v>
      </c>
      <c r="GO683" s="120">
        <v>17.5166</v>
      </c>
      <c r="GP683" s="120">
        <v>0.52790000000000004</v>
      </c>
      <c r="GW683" s="120">
        <v>13.56</v>
      </c>
      <c r="GX683" s="120">
        <v>21.796900000000001</v>
      </c>
      <c r="GY683" s="120">
        <v>0.38469999999999999</v>
      </c>
      <c r="GZ683" s="120">
        <v>13.56</v>
      </c>
      <c r="HA683" s="120">
        <v>26.446899999999999</v>
      </c>
      <c r="HB683" s="120">
        <v>0.40200000000000002</v>
      </c>
      <c r="HF683" s="120">
        <v>13.56</v>
      </c>
      <c r="HG683" s="120">
        <v>23.592500000000001</v>
      </c>
      <c r="HH683" s="120">
        <v>0.57930000000000004</v>
      </c>
      <c r="HO683" s="120">
        <v>13.56</v>
      </c>
      <c r="HP683" s="120">
        <v>28.028300000000002</v>
      </c>
      <c r="HQ683" s="120">
        <v>0.74250000000000005</v>
      </c>
      <c r="HR683" s="120">
        <v>13.56</v>
      </c>
      <c r="HS683" s="120">
        <v>21.385400000000001</v>
      </c>
      <c r="HT683" s="120">
        <v>0.33019999999999999</v>
      </c>
      <c r="HX683" s="128">
        <v>13.56</v>
      </c>
      <c r="HY683" s="128">
        <v>22.813400000000001</v>
      </c>
      <c r="HZ683" s="120">
        <v>0.1198</v>
      </c>
      <c r="IA683" s="128">
        <v>13.56</v>
      </c>
      <c r="IB683" s="128">
        <v>20.491800000000001</v>
      </c>
      <c r="IC683" s="120">
        <v>0.14729999999999999</v>
      </c>
      <c r="ID683" s="128">
        <v>13.56</v>
      </c>
      <c r="IE683" s="128">
        <v>22.5578</v>
      </c>
      <c r="IF683" s="120">
        <v>0.12970000000000001</v>
      </c>
      <c r="IG683" s="128">
        <v>13.56</v>
      </c>
      <c r="IH683" s="128">
        <v>23.979600000000001</v>
      </c>
      <c r="II683" s="120">
        <v>0.1729</v>
      </c>
      <c r="IJ683" s="128">
        <v>13.56</v>
      </c>
      <c r="IK683" s="128">
        <v>18.394600000000001</v>
      </c>
      <c r="IL683" s="120">
        <v>0.1096</v>
      </c>
      <c r="IM683" s="128">
        <v>13.56</v>
      </c>
      <c r="IN683" s="128">
        <v>35.7288</v>
      </c>
      <c r="IO683" s="120">
        <v>0.24310000000000001</v>
      </c>
      <c r="IP683" s="128">
        <v>13.56</v>
      </c>
      <c r="IQ683" s="128">
        <v>3.3260999999999998</v>
      </c>
      <c r="IR683" s="120">
        <v>0.17879999999999999</v>
      </c>
      <c r="IS683" s="128">
        <v>13.56</v>
      </c>
      <c r="IT683" s="128">
        <v>24.121200000000002</v>
      </c>
      <c r="IU683" s="120">
        <v>0.1429</v>
      </c>
      <c r="IV683" s="128">
        <v>13.56</v>
      </c>
      <c r="IW683" s="128">
        <v>18.639299999999999</v>
      </c>
      <c r="IX683" s="120">
        <v>0.1739</v>
      </c>
      <c r="IY683" s="128">
        <v>13.56</v>
      </c>
      <c r="IZ683" s="128">
        <v>17.6706</v>
      </c>
      <c r="JA683" s="120">
        <v>4.3900000000000002E-2</v>
      </c>
      <c r="JB683" s="128">
        <v>13.56</v>
      </c>
      <c r="JC683" s="128">
        <v>11.126099999999999</v>
      </c>
      <c r="JD683" s="120">
        <v>5.6300000000000003E-2</v>
      </c>
      <c r="JE683" s="128">
        <v>13.56</v>
      </c>
      <c r="JF683" s="128">
        <v>18.930900000000001</v>
      </c>
      <c r="JG683" s="120">
        <v>9.69E-2</v>
      </c>
      <c r="JH683" s="128">
        <v>13.56</v>
      </c>
      <c r="JI683" s="128">
        <v>25.067599999999999</v>
      </c>
      <c r="JJ683" s="120">
        <v>0.2059</v>
      </c>
      <c r="JK683" s="128">
        <v>13.56</v>
      </c>
      <c r="JL683" s="128">
        <v>22.1952</v>
      </c>
      <c r="JM683" s="120">
        <v>0.156</v>
      </c>
      <c r="JN683" s="128">
        <v>13.56</v>
      </c>
      <c r="JO683" s="128">
        <v>5.8090000000000002</v>
      </c>
      <c r="JP683" s="120">
        <v>0.19109999999999999</v>
      </c>
      <c r="JQ683" s="128">
        <v>13.56</v>
      </c>
      <c r="JR683" s="128">
        <v>19.366</v>
      </c>
      <c r="JS683" s="120">
        <v>9.6799999999999997E-2</v>
      </c>
    </row>
    <row r="684" spans="1:279" x14ac:dyDescent="0.25">
      <c r="A684" s="128">
        <v>13.58</v>
      </c>
      <c r="B684" s="128">
        <v>18.865300000000001</v>
      </c>
      <c r="C684" s="120">
        <v>0.31380000000000002</v>
      </c>
      <c r="D684" s="120">
        <v>13.58</v>
      </c>
      <c r="E684" s="120">
        <v>6.2251000000000003</v>
      </c>
      <c r="F684" s="120">
        <v>0.2205</v>
      </c>
      <c r="G684" s="120">
        <v>13.58</v>
      </c>
      <c r="H684" s="120">
        <v>23.197299999999998</v>
      </c>
      <c r="I684" s="120">
        <v>0.27629999999999999</v>
      </c>
      <c r="J684" s="120">
        <v>13.58</v>
      </c>
      <c r="K684" s="120">
        <v>14.4908</v>
      </c>
      <c r="L684" s="120">
        <v>0.39169999999999999</v>
      </c>
      <c r="M684" s="120">
        <v>13.58</v>
      </c>
      <c r="N684" s="120">
        <v>28.4998</v>
      </c>
      <c r="O684" s="120">
        <v>0.31330000000000002</v>
      </c>
      <c r="P684" s="120">
        <v>13.58</v>
      </c>
      <c r="Q684" s="120">
        <v>23.277100000000001</v>
      </c>
      <c r="R684" s="120">
        <v>0.2009</v>
      </c>
      <c r="S684" s="120">
        <v>13.58</v>
      </c>
      <c r="T684" s="120">
        <v>27.1188</v>
      </c>
      <c r="U684" s="120">
        <v>0.24929999999999999</v>
      </c>
      <c r="V684" s="120">
        <v>15.917</v>
      </c>
      <c r="W684" s="120">
        <v>17.885400000000001</v>
      </c>
      <c r="X684" s="120">
        <v>0.23949999999999999</v>
      </c>
      <c r="Y684" s="120">
        <v>13.58</v>
      </c>
      <c r="Z684" s="120">
        <v>29.589700000000001</v>
      </c>
      <c r="AA684" s="120">
        <v>0.25519999999999998</v>
      </c>
      <c r="AB684" s="120">
        <v>13.58</v>
      </c>
      <c r="AC684" s="120">
        <v>20.7197</v>
      </c>
      <c r="AD684" s="120">
        <v>0.43380000000000002</v>
      </c>
      <c r="AE684" s="120">
        <v>15.904999999999999</v>
      </c>
      <c r="AF684" s="120">
        <v>24.804400000000001</v>
      </c>
      <c r="AG684" s="120">
        <v>0.20349999999999999</v>
      </c>
      <c r="AH684" s="120">
        <v>13.58</v>
      </c>
      <c r="AI684" s="120">
        <v>19.900700000000001</v>
      </c>
      <c r="AJ684" s="120">
        <v>0.34420000000000001</v>
      </c>
      <c r="AK684" s="120">
        <v>13.58</v>
      </c>
      <c r="AL684" s="120">
        <v>29.750599999999999</v>
      </c>
      <c r="AM684" s="120">
        <v>0.3054</v>
      </c>
      <c r="AN684" s="120">
        <v>16.350000000000001</v>
      </c>
      <c r="AO684" s="120">
        <v>28.7592</v>
      </c>
      <c r="AP684" s="120">
        <v>0.13220000000000001</v>
      </c>
      <c r="AT684" s="120">
        <v>13.58</v>
      </c>
      <c r="AU684" s="120">
        <v>25.180599999999998</v>
      </c>
      <c r="AV684" s="120">
        <v>0.29330000000000001</v>
      </c>
      <c r="BO684" s="120">
        <v>13.58</v>
      </c>
      <c r="BP684" s="120">
        <v>29.946899999999999</v>
      </c>
      <c r="BQ684" s="120">
        <v>0.21160000000000001</v>
      </c>
      <c r="BR684" s="120">
        <v>13.58</v>
      </c>
      <c r="BS684" s="120">
        <v>17.761800000000001</v>
      </c>
      <c r="BT684" s="120">
        <v>0.31009999999999999</v>
      </c>
      <c r="CA684" s="120">
        <v>13.58</v>
      </c>
      <c r="CB684" s="120">
        <v>28.444500000000001</v>
      </c>
      <c r="CC684" s="120">
        <v>0.17580000000000001</v>
      </c>
      <c r="CD684" s="120">
        <v>13.58</v>
      </c>
      <c r="CE684" s="120">
        <v>17.922799999999999</v>
      </c>
      <c r="CF684" s="120">
        <v>0.39910000000000001</v>
      </c>
      <c r="CS684" s="120">
        <v>13.58</v>
      </c>
      <c r="CT684" s="120">
        <v>22.852799999999998</v>
      </c>
      <c r="CU684" s="120">
        <v>0.224</v>
      </c>
      <c r="CY684" s="120">
        <v>13.58</v>
      </c>
      <c r="CZ684" s="120">
        <v>27.310500000000001</v>
      </c>
      <c r="DA684" s="120">
        <v>0.22500000000000001</v>
      </c>
      <c r="DH684" s="120">
        <v>13.58</v>
      </c>
      <c r="DI684" s="120">
        <v>27.741700000000002</v>
      </c>
      <c r="DJ684" s="120">
        <v>0.2697</v>
      </c>
      <c r="DN684" s="120">
        <v>13.58</v>
      </c>
      <c r="DO684" s="120">
        <v>17.4331</v>
      </c>
      <c r="DP684" s="120">
        <v>0.29320000000000002</v>
      </c>
      <c r="DW684" s="120">
        <v>13.58</v>
      </c>
      <c r="DX684" s="120">
        <v>24.627600000000001</v>
      </c>
      <c r="DY684" s="120">
        <v>0.15659999999999999</v>
      </c>
      <c r="DZ684" s="120">
        <v>13.58</v>
      </c>
      <c r="EA684" s="120">
        <v>20.577200000000001</v>
      </c>
      <c r="EB684" s="120">
        <v>0.35549999999999998</v>
      </c>
      <c r="EL684" s="120">
        <v>13.58</v>
      </c>
      <c r="EM684" s="120">
        <v>30.307700000000001</v>
      </c>
      <c r="EN684" s="120">
        <v>0.33929999999999999</v>
      </c>
      <c r="EO684" s="120">
        <v>13.58</v>
      </c>
      <c r="EP684" s="120">
        <v>19.808700000000002</v>
      </c>
      <c r="EQ684" s="120">
        <v>0.37280000000000002</v>
      </c>
      <c r="EU684" s="120">
        <v>13.58</v>
      </c>
      <c r="EV684" s="120">
        <v>25.912099999999999</v>
      </c>
      <c r="EW684" s="120">
        <v>0.1961</v>
      </c>
      <c r="EX684" s="120">
        <v>13.58</v>
      </c>
      <c r="EY684" s="120">
        <v>28.077300000000001</v>
      </c>
      <c r="EZ684" s="120">
        <v>0.2611</v>
      </c>
      <c r="FM684" s="120">
        <v>13.58</v>
      </c>
      <c r="FN684" s="120">
        <v>24.3047</v>
      </c>
      <c r="FO684" s="120">
        <v>0.23799999999999999</v>
      </c>
      <c r="FP684" s="120">
        <v>13.58</v>
      </c>
      <c r="FQ684" s="120">
        <v>23.684899999999999</v>
      </c>
      <c r="FR684" s="120">
        <v>0.4501</v>
      </c>
      <c r="FV684" s="120">
        <v>13.58</v>
      </c>
      <c r="FW684" s="120">
        <v>15.8559</v>
      </c>
      <c r="FX684" s="120">
        <v>0.50270000000000004</v>
      </c>
      <c r="FY684" s="120">
        <v>13.58</v>
      </c>
      <c r="FZ684" s="120">
        <v>19.5274</v>
      </c>
      <c r="GA684" s="120">
        <v>0.14760000000000001</v>
      </c>
      <c r="GE684" s="120">
        <v>13.58</v>
      </c>
      <c r="GF684" s="120">
        <v>28.9055</v>
      </c>
      <c r="GG684" s="120">
        <v>0.26140000000000002</v>
      </c>
      <c r="GH684" s="120">
        <v>13.58</v>
      </c>
      <c r="GI684" s="120">
        <v>22.5107</v>
      </c>
      <c r="GJ684" s="120">
        <v>0.22439999999999999</v>
      </c>
      <c r="GK684" s="120">
        <v>13.58</v>
      </c>
      <c r="GL684" s="120">
        <v>21.0379</v>
      </c>
      <c r="GM684" s="120">
        <v>0.26029999999999998</v>
      </c>
      <c r="GN684" s="120">
        <v>13.58</v>
      </c>
      <c r="GO684" s="120">
        <v>18.0488</v>
      </c>
      <c r="GP684" s="120">
        <v>0.61619999999999997</v>
      </c>
      <c r="GW684" s="120">
        <v>13.58</v>
      </c>
      <c r="GX684" s="120">
        <v>21.5367</v>
      </c>
      <c r="GY684" s="120">
        <v>0.41120000000000001</v>
      </c>
      <c r="GZ684" s="120">
        <v>13.58</v>
      </c>
      <c r="HA684" s="120">
        <v>26.005600000000001</v>
      </c>
      <c r="HB684" s="120">
        <v>0.41489999999999999</v>
      </c>
      <c r="HF684" s="120">
        <v>13.58</v>
      </c>
      <c r="HG684" s="120">
        <v>23.520700000000001</v>
      </c>
      <c r="HH684" s="120">
        <v>0.56920000000000004</v>
      </c>
      <c r="HO684" s="120">
        <v>13.58</v>
      </c>
      <c r="HP684" s="120">
        <v>29.7378</v>
      </c>
      <c r="HQ684" s="120">
        <v>0.76480000000000004</v>
      </c>
      <c r="HR684" s="120">
        <v>13.58</v>
      </c>
      <c r="HS684" s="120">
        <v>20.890599999999999</v>
      </c>
      <c r="HT684" s="120">
        <v>0.31759999999999999</v>
      </c>
      <c r="HX684" s="128">
        <v>13.58</v>
      </c>
      <c r="HY684" s="128">
        <v>22.959199999999999</v>
      </c>
      <c r="HZ684" s="120">
        <v>0.1182</v>
      </c>
      <c r="IA684" s="128">
        <v>13.58</v>
      </c>
      <c r="IB684" s="128">
        <v>20.3232</v>
      </c>
      <c r="IC684" s="120">
        <v>0.15540000000000001</v>
      </c>
      <c r="ID684" s="128">
        <v>13.58</v>
      </c>
      <c r="IE684" s="128">
        <v>22.7134</v>
      </c>
      <c r="IF684" s="120">
        <v>0.1333</v>
      </c>
      <c r="IG684" s="128">
        <v>13.58</v>
      </c>
      <c r="IH684" s="128">
        <v>23.471900000000002</v>
      </c>
      <c r="II684" s="120">
        <v>0.17899999999999999</v>
      </c>
      <c r="IJ684" s="128">
        <v>13.58</v>
      </c>
      <c r="IK684" s="128">
        <v>18.164200000000001</v>
      </c>
      <c r="IL684" s="120">
        <v>0.1153</v>
      </c>
      <c r="IM684" s="128">
        <v>13.58</v>
      </c>
      <c r="IN684" s="128">
        <v>34.749699999999997</v>
      </c>
      <c r="IO684" s="120">
        <v>0.25280000000000002</v>
      </c>
      <c r="IP684" s="128">
        <v>13.58</v>
      </c>
      <c r="IQ684" s="128">
        <v>3.2614999999999998</v>
      </c>
      <c r="IR684" s="120">
        <v>0.18290000000000001</v>
      </c>
      <c r="IS684" s="128">
        <v>13.58</v>
      </c>
      <c r="IT684" s="128">
        <v>24.4801</v>
      </c>
      <c r="IU684" s="120">
        <v>0.13500000000000001</v>
      </c>
      <c r="IV684" s="128">
        <v>13.58</v>
      </c>
      <c r="IW684" s="128">
        <v>19.0989</v>
      </c>
      <c r="IX684" s="120">
        <v>0.18049999999999999</v>
      </c>
      <c r="IY684" s="128">
        <v>13.58</v>
      </c>
      <c r="IZ684" s="128">
        <v>16.7331</v>
      </c>
      <c r="JA684" s="120">
        <v>4.9700000000000001E-2</v>
      </c>
      <c r="JB684" s="128">
        <v>13.58</v>
      </c>
      <c r="JC684" s="128">
        <v>11.4533</v>
      </c>
      <c r="JD684" s="120">
        <v>5.7500000000000002E-2</v>
      </c>
      <c r="JE684" s="128">
        <v>13.58</v>
      </c>
      <c r="JF684" s="128">
        <v>18.296399999999998</v>
      </c>
      <c r="JG684" s="120">
        <v>0.10340000000000001</v>
      </c>
      <c r="JH684" s="128">
        <v>13.58</v>
      </c>
      <c r="JI684" s="128">
        <v>25.2316</v>
      </c>
      <c r="JJ684" s="120">
        <v>0.2235</v>
      </c>
      <c r="JK684" s="128">
        <v>13.58</v>
      </c>
      <c r="JL684" s="128">
        <v>21.240100000000002</v>
      </c>
      <c r="JM684" s="120">
        <v>0.15060000000000001</v>
      </c>
      <c r="JN684" s="128">
        <v>13.58</v>
      </c>
      <c r="JO684" s="128">
        <v>4.5015999999999998</v>
      </c>
      <c r="JP684" s="120">
        <v>0.19500000000000001</v>
      </c>
      <c r="JQ684" s="128">
        <v>13.58</v>
      </c>
      <c r="JR684" s="128">
        <v>19.345600000000001</v>
      </c>
      <c r="JS684" s="120">
        <v>0.1016</v>
      </c>
    </row>
    <row r="685" spans="1:279" x14ac:dyDescent="0.25">
      <c r="A685" s="128">
        <v>13.6</v>
      </c>
      <c r="B685" s="128">
        <v>19.533300000000001</v>
      </c>
      <c r="C685" s="120">
        <v>0.28789999999999999</v>
      </c>
      <c r="D685" s="120">
        <v>13.6</v>
      </c>
      <c r="E685" s="120">
        <v>6.2413999999999996</v>
      </c>
      <c r="F685" s="120">
        <v>0.2223</v>
      </c>
      <c r="G685" s="120">
        <v>13.6</v>
      </c>
      <c r="H685" s="120">
        <v>23.626899999999999</v>
      </c>
      <c r="I685" s="120">
        <v>0.27210000000000001</v>
      </c>
      <c r="J685" s="120">
        <v>13.6</v>
      </c>
      <c r="K685" s="120">
        <v>14.184100000000001</v>
      </c>
      <c r="L685" s="120">
        <v>0.39</v>
      </c>
      <c r="M685" s="120">
        <v>13.6</v>
      </c>
      <c r="N685" s="120">
        <v>28.010999999999999</v>
      </c>
      <c r="O685" s="120">
        <v>0.32669999999999999</v>
      </c>
      <c r="P685" s="120">
        <v>13.6</v>
      </c>
      <c r="Q685" s="120">
        <v>23.639900000000001</v>
      </c>
      <c r="R685" s="120">
        <v>0.20799999999999999</v>
      </c>
      <c r="S685" s="120">
        <v>13.6</v>
      </c>
      <c r="T685" s="120">
        <v>26.1357</v>
      </c>
      <c r="U685" s="120">
        <v>0.25700000000000001</v>
      </c>
      <c r="V685" s="120">
        <v>15.936999999999999</v>
      </c>
      <c r="W685" s="120">
        <v>19.252800000000001</v>
      </c>
      <c r="X685" s="120">
        <v>0.1946</v>
      </c>
      <c r="Y685" s="120">
        <v>13.6</v>
      </c>
      <c r="Z685" s="120">
        <v>29.726199999999999</v>
      </c>
      <c r="AA685" s="120">
        <v>0.25679999999999997</v>
      </c>
      <c r="AB685" s="120">
        <v>13.6</v>
      </c>
      <c r="AC685" s="120">
        <v>21.0609</v>
      </c>
      <c r="AD685" s="120">
        <v>0.40820000000000001</v>
      </c>
      <c r="AE685" s="120">
        <v>15.925000000000001</v>
      </c>
      <c r="AF685" s="120">
        <v>24.363099999999999</v>
      </c>
      <c r="AG685" s="120">
        <v>0.2132</v>
      </c>
      <c r="AH685" s="120">
        <v>13.6</v>
      </c>
      <c r="AI685" s="120">
        <v>20.825800000000001</v>
      </c>
      <c r="AJ685" s="120">
        <v>0.33300000000000002</v>
      </c>
      <c r="AK685" s="120">
        <v>13.6</v>
      </c>
      <c r="AL685" s="120">
        <v>30.088799999999999</v>
      </c>
      <c r="AM685" s="120">
        <v>0.32240000000000002</v>
      </c>
      <c r="AN685" s="120">
        <v>16.37</v>
      </c>
      <c r="AO685" s="120">
        <v>29.2727</v>
      </c>
      <c r="AP685" s="120">
        <v>0.1336</v>
      </c>
      <c r="AT685" s="120">
        <v>13.6</v>
      </c>
      <c r="AU685" s="120">
        <v>24.737300000000001</v>
      </c>
      <c r="AV685" s="120">
        <v>0.28470000000000001</v>
      </c>
      <c r="BO685" s="120">
        <v>13.6</v>
      </c>
      <c r="BP685" s="120">
        <v>29.895700000000001</v>
      </c>
      <c r="BQ685" s="120">
        <v>0.23649999999999999</v>
      </c>
      <c r="BR685" s="120">
        <v>13.6</v>
      </c>
      <c r="BS685" s="120">
        <v>17.849299999999999</v>
      </c>
      <c r="BT685" s="120">
        <v>0.27560000000000001</v>
      </c>
      <c r="CA685" s="120">
        <v>13.6</v>
      </c>
      <c r="CB685" s="120">
        <v>27.891200000000001</v>
      </c>
      <c r="CC685" s="120">
        <v>0.19600000000000001</v>
      </c>
      <c r="CD685" s="120">
        <v>13.6</v>
      </c>
      <c r="CE685" s="120">
        <v>17.9238</v>
      </c>
      <c r="CF685" s="120">
        <v>0.40679999999999999</v>
      </c>
      <c r="CS685" s="120">
        <v>13.6</v>
      </c>
      <c r="CT685" s="120">
        <v>23.859500000000001</v>
      </c>
      <c r="CU685" s="120">
        <v>0.2319</v>
      </c>
      <c r="CY685" s="120">
        <v>13.6</v>
      </c>
      <c r="CZ685" s="120">
        <v>26.889800000000001</v>
      </c>
      <c r="DA685" s="120">
        <v>0.21210000000000001</v>
      </c>
      <c r="DH685" s="120">
        <v>13.6</v>
      </c>
      <c r="DI685" s="120">
        <v>27.951899999999998</v>
      </c>
      <c r="DJ685" s="120">
        <v>0.26800000000000002</v>
      </c>
      <c r="DN685" s="120">
        <v>13.6</v>
      </c>
      <c r="DO685" s="120">
        <v>22.709700000000002</v>
      </c>
      <c r="DP685" s="120">
        <v>0.32240000000000002</v>
      </c>
      <c r="DW685" s="120">
        <v>13.6</v>
      </c>
      <c r="DX685" s="120">
        <v>24.9572</v>
      </c>
      <c r="DY685" s="120">
        <v>0.1241</v>
      </c>
      <c r="DZ685" s="120">
        <v>13.6</v>
      </c>
      <c r="EA685" s="120">
        <v>19.095700000000001</v>
      </c>
      <c r="EB685" s="120">
        <v>0.32029999999999997</v>
      </c>
      <c r="EL685" s="120">
        <v>13.6</v>
      </c>
      <c r="EM685" s="120">
        <v>30.836200000000002</v>
      </c>
      <c r="EN685" s="120">
        <v>0.34610000000000002</v>
      </c>
      <c r="EO685" s="120">
        <v>13.6</v>
      </c>
      <c r="EP685" s="120">
        <v>19.767499999999998</v>
      </c>
      <c r="EQ685" s="120">
        <v>0.37330000000000002</v>
      </c>
      <c r="EU685" s="120">
        <v>13.6</v>
      </c>
      <c r="EV685" s="120">
        <v>25.841699999999999</v>
      </c>
      <c r="EW685" s="120">
        <v>0.19450000000000001</v>
      </c>
      <c r="EX685" s="120">
        <v>13.6</v>
      </c>
      <c r="EY685" s="120">
        <v>27.796600000000002</v>
      </c>
      <c r="EZ685" s="120">
        <v>0.26550000000000001</v>
      </c>
      <c r="FM685" s="120">
        <v>13.6</v>
      </c>
      <c r="FN685" s="120">
        <v>23.688199999999998</v>
      </c>
      <c r="FO685" s="120">
        <v>0.2195</v>
      </c>
      <c r="FP685" s="120">
        <v>13.6</v>
      </c>
      <c r="FQ685" s="120">
        <v>23.8446</v>
      </c>
      <c r="FR685" s="120">
        <v>0.42380000000000001</v>
      </c>
      <c r="FV685" s="120">
        <v>13.6</v>
      </c>
      <c r="FW685" s="120">
        <v>18.302099999999999</v>
      </c>
      <c r="FX685" s="120">
        <v>0.49080000000000001</v>
      </c>
      <c r="FY685" s="120">
        <v>13.6</v>
      </c>
      <c r="FZ685" s="120">
        <v>19.036799999999999</v>
      </c>
      <c r="GA685" s="120">
        <v>0.1825</v>
      </c>
      <c r="GE685" s="120">
        <v>13.6</v>
      </c>
      <c r="GF685" s="120">
        <v>28.551600000000001</v>
      </c>
      <c r="GG685" s="120">
        <v>0.26850000000000002</v>
      </c>
      <c r="GH685" s="120">
        <v>13.6</v>
      </c>
      <c r="GI685" s="120">
        <v>22.652000000000001</v>
      </c>
      <c r="GJ685" s="120">
        <v>0.19139999999999999</v>
      </c>
      <c r="GK685" s="120">
        <v>13.6</v>
      </c>
      <c r="GL685" s="120">
        <v>20.390799999999999</v>
      </c>
      <c r="GM685" s="120">
        <v>0.251</v>
      </c>
      <c r="GN685" s="120">
        <v>13.6</v>
      </c>
      <c r="GO685" s="120">
        <v>17.049900000000001</v>
      </c>
      <c r="GP685" s="120">
        <v>0.67530000000000001</v>
      </c>
      <c r="GW685" s="120">
        <v>13.6</v>
      </c>
      <c r="GX685" s="120">
        <v>21.428100000000001</v>
      </c>
      <c r="GY685" s="120">
        <v>0.42509999999999998</v>
      </c>
      <c r="GZ685" s="120">
        <v>13.6</v>
      </c>
      <c r="HA685" s="120">
        <v>25.476600000000001</v>
      </c>
      <c r="HB685" s="120">
        <v>0.43030000000000002</v>
      </c>
      <c r="HF685" s="120">
        <v>13.6</v>
      </c>
      <c r="HG685" s="120">
        <v>23.815100000000001</v>
      </c>
      <c r="HH685" s="120">
        <v>0.56279999999999997</v>
      </c>
      <c r="HO685" s="120">
        <v>13.6</v>
      </c>
      <c r="HP685" s="120">
        <v>29.736699999999999</v>
      </c>
      <c r="HQ685" s="120">
        <v>0.83089999999999997</v>
      </c>
      <c r="HR685" s="120">
        <v>13.6</v>
      </c>
      <c r="HS685" s="120">
        <v>20.688800000000001</v>
      </c>
      <c r="HT685" s="120">
        <v>0.31280000000000002</v>
      </c>
      <c r="HX685" s="128">
        <v>13.6</v>
      </c>
      <c r="HY685" s="128">
        <v>23.047599999999999</v>
      </c>
      <c r="HZ685" s="120">
        <v>0.1152</v>
      </c>
      <c r="IA685" s="128">
        <v>13.6</v>
      </c>
      <c r="IB685" s="128">
        <v>20.241399999999999</v>
      </c>
      <c r="IC685" s="120">
        <v>0.15939999999999999</v>
      </c>
      <c r="ID685" s="128">
        <v>13.6</v>
      </c>
      <c r="IE685" s="128">
        <v>23.047799999999999</v>
      </c>
      <c r="IF685" s="120">
        <v>0.1338</v>
      </c>
      <c r="IG685" s="128">
        <v>13.6</v>
      </c>
      <c r="IH685" s="128">
        <v>23.120699999999999</v>
      </c>
      <c r="II685" s="120">
        <v>0.17849999999999999</v>
      </c>
      <c r="IJ685" s="128">
        <v>13.6</v>
      </c>
      <c r="IK685" s="128">
        <v>17.933399999999999</v>
      </c>
      <c r="IL685" s="120">
        <v>0.1181</v>
      </c>
      <c r="IM685" s="128">
        <v>13.6</v>
      </c>
      <c r="IN685" s="128">
        <v>34.192900000000002</v>
      </c>
      <c r="IO685" s="120">
        <v>0.25929999999999997</v>
      </c>
      <c r="IP685" s="128">
        <v>13.6</v>
      </c>
      <c r="IQ685" s="128">
        <v>3.0794999999999999</v>
      </c>
      <c r="IR685" s="120">
        <v>0.18210000000000001</v>
      </c>
      <c r="IS685" s="128">
        <v>13.6</v>
      </c>
      <c r="IT685" s="128">
        <v>24.4163</v>
      </c>
      <c r="IU685" s="120">
        <v>0.13300000000000001</v>
      </c>
      <c r="IV685" s="128">
        <v>13.6</v>
      </c>
      <c r="IW685" s="128">
        <v>19.8157</v>
      </c>
      <c r="IX685" s="120">
        <v>0.1865</v>
      </c>
      <c r="IY685" s="128">
        <v>13.6</v>
      </c>
      <c r="IZ685" s="128">
        <v>16.085100000000001</v>
      </c>
      <c r="JA685" s="120">
        <v>5.2299999999999999E-2</v>
      </c>
      <c r="JB685" s="128">
        <v>13.6</v>
      </c>
      <c r="JC685" s="128">
        <v>11.7553</v>
      </c>
      <c r="JD685" s="120">
        <v>0.06</v>
      </c>
      <c r="JE685" s="128">
        <v>13.6</v>
      </c>
      <c r="JF685" s="128">
        <v>18.824300000000001</v>
      </c>
      <c r="JG685" s="120">
        <v>0.11550000000000001</v>
      </c>
      <c r="JH685" s="128">
        <v>13.6</v>
      </c>
      <c r="JI685" s="128">
        <v>25.5502</v>
      </c>
      <c r="JJ685" s="120">
        <v>0.217</v>
      </c>
      <c r="JK685" s="128">
        <v>13.6</v>
      </c>
      <c r="JL685" s="128">
        <v>20.5275</v>
      </c>
      <c r="JM685" s="120">
        <v>0.15079999999999999</v>
      </c>
      <c r="JN685" s="128">
        <v>13.6</v>
      </c>
      <c r="JO685" s="128">
        <v>4.5669000000000004</v>
      </c>
      <c r="JP685" s="120">
        <v>0.2056</v>
      </c>
      <c r="JQ685" s="128">
        <v>13.6</v>
      </c>
      <c r="JR685" s="128">
        <v>19.072099999999999</v>
      </c>
      <c r="JS685" s="120">
        <v>0.10349999999999999</v>
      </c>
    </row>
    <row r="686" spans="1:279" x14ac:dyDescent="0.25">
      <c r="A686" s="128">
        <v>13.62</v>
      </c>
      <c r="B686" s="128">
        <v>19.744599999999998</v>
      </c>
      <c r="C686" s="120">
        <v>0.27289999999999998</v>
      </c>
      <c r="D686" s="120">
        <v>13.62</v>
      </c>
      <c r="E686" s="120">
        <v>6.4127000000000001</v>
      </c>
      <c r="F686" s="120">
        <v>0.2364</v>
      </c>
      <c r="G686" s="120">
        <v>13.62</v>
      </c>
      <c r="H686" s="120">
        <v>22.633299999999998</v>
      </c>
      <c r="I686" s="120">
        <v>0.27010000000000001</v>
      </c>
      <c r="J686" s="120">
        <v>13.62</v>
      </c>
      <c r="K686" s="120">
        <v>13.809200000000001</v>
      </c>
      <c r="L686" s="120">
        <v>0.4088</v>
      </c>
      <c r="M686" s="120">
        <v>13.62</v>
      </c>
      <c r="N686" s="120">
        <v>27.522099999999998</v>
      </c>
      <c r="O686" s="120">
        <v>0.32269999999999999</v>
      </c>
      <c r="P686" s="120">
        <v>13.62</v>
      </c>
      <c r="Q686" s="120">
        <v>23.872199999999999</v>
      </c>
      <c r="R686" s="120">
        <v>0.2077</v>
      </c>
      <c r="S686" s="120">
        <v>13.62</v>
      </c>
      <c r="T686" s="120">
        <v>25.6934</v>
      </c>
      <c r="U686" s="120">
        <v>0.26290000000000002</v>
      </c>
      <c r="V686" s="120">
        <v>15.957000000000001</v>
      </c>
      <c r="W686" s="120">
        <v>20.379200000000001</v>
      </c>
      <c r="X686" s="120">
        <v>0.186</v>
      </c>
      <c r="Y686" s="120">
        <v>13.62</v>
      </c>
      <c r="Z686" s="120">
        <v>29.866599999999998</v>
      </c>
      <c r="AA686" s="120">
        <v>0.25919999999999999</v>
      </c>
      <c r="AB686" s="120">
        <v>13.62</v>
      </c>
      <c r="AC686" s="120">
        <v>21.17</v>
      </c>
      <c r="AD686" s="120">
        <v>0.39810000000000001</v>
      </c>
      <c r="AE686" s="120">
        <v>15.945</v>
      </c>
      <c r="AF686" s="120">
        <v>23.873200000000001</v>
      </c>
      <c r="AG686" s="120">
        <v>0.21709999999999999</v>
      </c>
      <c r="AH686" s="120">
        <v>13.62</v>
      </c>
      <c r="AI686" s="120">
        <v>21.702400000000001</v>
      </c>
      <c r="AJ686" s="120">
        <v>0.34389999999999998</v>
      </c>
      <c r="AK686" s="120">
        <v>13.62</v>
      </c>
      <c r="AL686" s="120">
        <v>29.966799999999999</v>
      </c>
      <c r="AM686" s="120">
        <v>0.32500000000000001</v>
      </c>
      <c r="AN686" s="120">
        <v>16.39</v>
      </c>
      <c r="AO686" s="120">
        <v>29.502500000000001</v>
      </c>
      <c r="AP686" s="120">
        <v>0.1452</v>
      </c>
      <c r="AT686" s="120">
        <v>13.62</v>
      </c>
      <c r="AU686" s="120">
        <v>24.359200000000001</v>
      </c>
      <c r="AV686" s="120">
        <v>0.27979999999999999</v>
      </c>
      <c r="BO686" s="120">
        <v>13.62</v>
      </c>
      <c r="BP686" s="120">
        <v>29.643699999999999</v>
      </c>
      <c r="BQ686" s="120">
        <v>0.24890000000000001</v>
      </c>
      <c r="BR686" s="120">
        <v>13.62</v>
      </c>
      <c r="BS686" s="120">
        <v>17.507300000000001</v>
      </c>
      <c r="BT686" s="120">
        <v>0.24690000000000001</v>
      </c>
      <c r="CA686" s="120">
        <v>13.62</v>
      </c>
      <c r="CB686" s="120">
        <v>27.337800000000001</v>
      </c>
      <c r="CC686" s="120">
        <v>0.22020000000000001</v>
      </c>
      <c r="CD686" s="120">
        <v>13.62</v>
      </c>
      <c r="CE686" s="120">
        <v>18.9544</v>
      </c>
      <c r="CF686" s="120">
        <v>0.3967</v>
      </c>
      <c r="CS686" s="120">
        <v>13.62</v>
      </c>
      <c r="CT686" s="120">
        <v>24.1402</v>
      </c>
      <c r="CU686" s="120">
        <v>0.24199999999999999</v>
      </c>
      <c r="CY686" s="120">
        <v>13.62</v>
      </c>
      <c r="CZ686" s="120">
        <v>26.569600000000001</v>
      </c>
      <c r="DA686" s="120">
        <v>0.20580000000000001</v>
      </c>
      <c r="DH686" s="120">
        <v>13.62</v>
      </c>
      <c r="DI686" s="120">
        <v>28.106300000000001</v>
      </c>
      <c r="DJ686" s="120">
        <v>0.27979999999999999</v>
      </c>
      <c r="DN686" s="120">
        <v>13.62</v>
      </c>
      <c r="DO686" s="120">
        <v>23.4451</v>
      </c>
      <c r="DP686" s="120">
        <v>0.34960000000000002</v>
      </c>
      <c r="DW686" s="120">
        <v>13.62</v>
      </c>
      <c r="DX686" s="120">
        <v>25.235800000000001</v>
      </c>
      <c r="DY686" s="120">
        <v>0.12759999999999999</v>
      </c>
      <c r="DZ686" s="120">
        <v>13.62</v>
      </c>
      <c r="EA686" s="120">
        <v>18.693999999999999</v>
      </c>
      <c r="EB686" s="120">
        <v>0.3216</v>
      </c>
      <c r="EL686" s="120">
        <v>13.62</v>
      </c>
      <c r="EM686" s="120">
        <v>31.780200000000001</v>
      </c>
      <c r="EN686" s="120">
        <v>0.3468</v>
      </c>
      <c r="EO686" s="120">
        <v>13.62</v>
      </c>
      <c r="EP686" s="120">
        <v>19.6721</v>
      </c>
      <c r="EQ686" s="120">
        <v>0.36709999999999998</v>
      </c>
      <c r="EU686" s="120">
        <v>13.62</v>
      </c>
      <c r="EV686" s="120">
        <v>25.760100000000001</v>
      </c>
      <c r="EW686" s="120">
        <v>0.18970000000000001</v>
      </c>
      <c r="EX686" s="120">
        <v>13.62</v>
      </c>
      <c r="EY686" s="120">
        <v>27.378299999999999</v>
      </c>
      <c r="EZ686" s="120">
        <v>0.25669999999999998</v>
      </c>
      <c r="FM686" s="120">
        <v>13.62</v>
      </c>
      <c r="FN686" s="120">
        <v>23.464099999999998</v>
      </c>
      <c r="FO686" s="120">
        <v>0.2026</v>
      </c>
      <c r="FP686" s="120">
        <v>13.62</v>
      </c>
      <c r="FQ686" s="120">
        <v>24.764600000000002</v>
      </c>
      <c r="FR686" s="120">
        <v>0.4249</v>
      </c>
      <c r="FV686" s="120">
        <v>13.62</v>
      </c>
      <c r="FW686" s="120">
        <v>21.1999</v>
      </c>
      <c r="FX686" s="120">
        <v>0.49280000000000002</v>
      </c>
      <c r="FY686" s="120">
        <v>13.62</v>
      </c>
      <c r="FZ686" s="120">
        <v>18.111599999999999</v>
      </c>
      <c r="GA686" s="120">
        <v>0.1981</v>
      </c>
      <c r="GE686" s="120">
        <v>13.62</v>
      </c>
      <c r="GF686" s="120">
        <v>28.705500000000001</v>
      </c>
      <c r="GG686" s="120">
        <v>0.26719999999999999</v>
      </c>
      <c r="GH686" s="120">
        <v>13.62</v>
      </c>
      <c r="GI686" s="120">
        <v>22.8399</v>
      </c>
      <c r="GJ686" s="120">
        <v>0.19189999999999999</v>
      </c>
      <c r="GK686" s="120">
        <v>13.62</v>
      </c>
      <c r="GL686" s="120">
        <v>19.648299999999999</v>
      </c>
      <c r="GM686" s="120">
        <v>0.26229999999999998</v>
      </c>
      <c r="GN686" s="120">
        <v>13.62</v>
      </c>
      <c r="GO686" s="120">
        <v>15.6152</v>
      </c>
      <c r="GP686" s="120">
        <v>0.67169999999999996</v>
      </c>
      <c r="GW686" s="120">
        <v>13.62</v>
      </c>
      <c r="GX686" s="120">
        <v>21.304400000000001</v>
      </c>
      <c r="GY686" s="120">
        <v>0.42420000000000002</v>
      </c>
      <c r="GZ686" s="120">
        <v>13.62</v>
      </c>
      <c r="HA686" s="120">
        <v>24.756900000000002</v>
      </c>
      <c r="HB686" s="120">
        <v>0.43819999999999998</v>
      </c>
      <c r="HF686" s="120">
        <v>13.62</v>
      </c>
      <c r="HG686" s="120">
        <v>24.2592</v>
      </c>
      <c r="HH686" s="120">
        <v>0.54559999999999997</v>
      </c>
      <c r="HO686" s="120">
        <v>13.62</v>
      </c>
      <c r="HP686" s="120">
        <v>29.046900000000001</v>
      </c>
      <c r="HQ686" s="120">
        <v>0.86129999999999995</v>
      </c>
      <c r="HR686" s="120">
        <v>13.62</v>
      </c>
      <c r="HS686" s="120">
        <v>20.6</v>
      </c>
      <c r="HT686" s="120">
        <v>0.3075</v>
      </c>
      <c r="HX686" s="128">
        <v>13.62</v>
      </c>
      <c r="HY686" s="128">
        <v>23.014600000000002</v>
      </c>
      <c r="HZ686" s="120">
        <v>0.1138</v>
      </c>
      <c r="IA686" s="128">
        <v>13.62</v>
      </c>
      <c r="IB686" s="128">
        <v>20.367899999999999</v>
      </c>
      <c r="IC686" s="120">
        <v>0.1547</v>
      </c>
      <c r="ID686" s="128">
        <v>13.62</v>
      </c>
      <c r="IE686" s="128">
        <v>23.3017</v>
      </c>
      <c r="IF686" s="120">
        <v>0.13250000000000001</v>
      </c>
      <c r="IG686" s="128">
        <v>13.62</v>
      </c>
      <c r="IH686" s="128">
        <v>22.8553</v>
      </c>
      <c r="II686" s="120">
        <v>0.1822</v>
      </c>
      <c r="IJ686" s="128">
        <v>13.62</v>
      </c>
      <c r="IK686" s="128">
        <v>17.6905</v>
      </c>
      <c r="IL686" s="120">
        <v>0.1142</v>
      </c>
      <c r="IM686" s="128">
        <v>13.62</v>
      </c>
      <c r="IN686" s="128">
        <v>33.810299999999998</v>
      </c>
      <c r="IO686" s="120">
        <v>0.25090000000000001</v>
      </c>
      <c r="IP686" s="128">
        <v>13.62</v>
      </c>
      <c r="IQ686" s="128">
        <v>2.8643999999999998</v>
      </c>
      <c r="IR686" s="120">
        <v>0.1741</v>
      </c>
      <c r="IS686" s="128">
        <v>13.62</v>
      </c>
      <c r="IT686" s="128">
        <v>24.559699999999999</v>
      </c>
      <c r="IU686" s="120">
        <v>0.13819999999999999</v>
      </c>
      <c r="IV686" s="128">
        <v>13.62</v>
      </c>
      <c r="IW686" s="128">
        <v>20.981200000000001</v>
      </c>
      <c r="IX686" s="120">
        <v>0.18709999999999999</v>
      </c>
      <c r="IY686" s="128">
        <v>13.62</v>
      </c>
      <c r="IZ686" s="128">
        <v>15.1881</v>
      </c>
      <c r="JA686" s="120">
        <v>6.0900000000000003E-2</v>
      </c>
      <c r="JB686" s="128">
        <v>13.62</v>
      </c>
      <c r="JC686" s="128">
        <v>11.864800000000001</v>
      </c>
      <c r="JD686" s="120">
        <v>6.2199999999999998E-2</v>
      </c>
      <c r="JE686" s="128">
        <v>13.62</v>
      </c>
      <c r="JF686" s="128">
        <v>19.459800000000001</v>
      </c>
      <c r="JG686" s="120">
        <v>0.1249</v>
      </c>
      <c r="JH686" s="128">
        <v>13.62</v>
      </c>
      <c r="JI686" s="128">
        <v>25.874099999999999</v>
      </c>
      <c r="JJ686" s="120">
        <v>0.20930000000000001</v>
      </c>
      <c r="JK686" s="128">
        <v>13.62</v>
      </c>
      <c r="JL686" s="128">
        <v>20.2318</v>
      </c>
      <c r="JM686" s="120">
        <v>0.1474</v>
      </c>
      <c r="JN686" s="128">
        <v>13.62</v>
      </c>
      <c r="JO686" s="128">
        <v>5.0965999999999996</v>
      </c>
      <c r="JP686" s="120">
        <v>0.22189999999999999</v>
      </c>
      <c r="JQ686" s="128">
        <v>13.62</v>
      </c>
      <c r="JR686" s="128">
        <v>18.806799999999999</v>
      </c>
      <c r="JS686" s="120">
        <v>0.1038</v>
      </c>
    </row>
    <row r="687" spans="1:279" x14ac:dyDescent="0.25">
      <c r="A687" s="128">
        <v>13.64</v>
      </c>
      <c r="B687" s="128">
        <v>19.691199999999998</v>
      </c>
      <c r="C687" s="120">
        <v>0.27800000000000002</v>
      </c>
      <c r="D687" s="120">
        <v>13.64</v>
      </c>
      <c r="E687" s="120">
        <v>6.8360000000000003</v>
      </c>
      <c r="F687" s="120">
        <v>0.25080000000000002</v>
      </c>
      <c r="G687" s="120">
        <v>13.64</v>
      </c>
      <c r="H687" s="120">
        <v>22.3048</v>
      </c>
      <c r="I687" s="120">
        <v>0.2596</v>
      </c>
      <c r="J687" s="120">
        <v>13.64</v>
      </c>
      <c r="K687" s="120">
        <v>13.1464</v>
      </c>
      <c r="L687" s="120">
        <v>0.4254</v>
      </c>
      <c r="M687" s="120">
        <v>13.64</v>
      </c>
      <c r="N687" s="120">
        <v>28.072600000000001</v>
      </c>
      <c r="O687" s="120">
        <v>0.33460000000000001</v>
      </c>
      <c r="P687" s="120">
        <v>13.64</v>
      </c>
      <c r="Q687" s="120">
        <v>23.946999999999999</v>
      </c>
      <c r="R687" s="120">
        <v>0.20319999999999999</v>
      </c>
      <c r="S687" s="120">
        <v>13.64</v>
      </c>
      <c r="T687" s="120">
        <v>25.4954</v>
      </c>
      <c r="U687" s="120">
        <v>0.25480000000000003</v>
      </c>
      <c r="V687" s="120">
        <v>15.977</v>
      </c>
      <c r="W687" s="120">
        <v>21.185099999999998</v>
      </c>
      <c r="X687" s="120">
        <v>0.1598</v>
      </c>
      <c r="Y687" s="120">
        <v>13.64</v>
      </c>
      <c r="Z687" s="120">
        <v>30.038900000000002</v>
      </c>
      <c r="AA687" s="120">
        <v>0.2651</v>
      </c>
      <c r="AB687" s="120">
        <v>13.64</v>
      </c>
      <c r="AC687" s="120">
        <v>21.3401</v>
      </c>
      <c r="AD687" s="120">
        <v>0.40970000000000001</v>
      </c>
      <c r="AE687" s="120">
        <v>15.965</v>
      </c>
      <c r="AF687" s="120">
        <v>23.905899999999999</v>
      </c>
      <c r="AG687" s="120">
        <v>0.21099999999999999</v>
      </c>
      <c r="AH687" s="120">
        <v>13.64</v>
      </c>
      <c r="AI687" s="120">
        <v>22.734100000000002</v>
      </c>
      <c r="AJ687" s="120">
        <v>0.33960000000000001</v>
      </c>
      <c r="AK687" s="120">
        <v>13.64</v>
      </c>
      <c r="AL687" s="120">
        <v>29.675000000000001</v>
      </c>
      <c r="AM687" s="120">
        <v>0.34489999999999998</v>
      </c>
      <c r="AN687" s="120">
        <v>16.41</v>
      </c>
      <c r="AO687" s="120">
        <v>29.670500000000001</v>
      </c>
      <c r="AP687" s="120">
        <v>0.1552</v>
      </c>
      <c r="AT687" s="120">
        <v>13.64</v>
      </c>
      <c r="AU687" s="120">
        <v>24.048999999999999</v>
      </c>
      <c r="AV687" s="120">
        <v>0.27839999999999998</v>
      </c>
      <c r="BO687" s="120">
        <v>13.64</v>
      </c>
      <c r="BP687" s="120">
        <v>28.921099999999999</v>
      </c>
      <c r="BQ687" s="120">
        <v>0.26690000000000003</v>
      </c>
      <c r="BR687" s="120">
        <v>13.64</v>
      </c>
      <c r="BS687" s="120">
        <v>17.066199999999998</v>
      </c>
      <c r="BT687" s="120">
        <v>0.2266</v>
      </c>
      <c r="CA687" s="120">
        <v>13.64</v>
      </c>
      <c r="CB687" s="120">
        <v>26.781500000000001</v>
      </c>
      <c r="CC687" s="120">
        <v>0.23219999999999999</v>
      </c>
      <c r="CD687" s="120">
        <v>13.64</v>
      </c>
      <c r="CE687" s="120">
        <v>20.308599999999998</v>
      </c>
      <c r="CF687" s="120">
        <v>0.36470000000000002</v>
      </c>
      <c r="CS687" s="120">
        <v>13.64</v>
      </c>
      <c r="CT687" s="120">
        <v>23.868600000000001</v>
      </c>
      <c r="CU687" s="120">
        <v>0.25190000000000001</v>
      </c>
      <c r="CY687" s="120">
        <v>13.64</v>
      </c>
      <c r="CZ687" s="120">
        <v>26.123100000000001</v>
      </c>
      <c r="DA687" s="120">
        <v>0.20280000000000001</v>
      </c>
      <c r="DH687" s="120">
        <v>13.64</v>
      </c>
      <c r="DI687" s="120">
        <v>28.078299999999999</v>
      </c>
      <c r="DJ687" s="120">
        <v>0.28029999999999999</v>
      </c>
      <c r="DN687" s="120">
        <v>13.64</v>
      </c>
      <c r="DO687" s="120">
        <v>24.128499999999999</v>
      </c>
      <c r="DP687" s="120">
        <v>0.35489999999999999</v>
      </c>
      <c r="DW687" s="120">
        <v>13.64</v>
      </c>
      <c r="DX687" s="120">
        <v>25.224</v>
      </c>
      <c r="DY687" s="120">
        <v>0.13769999999999999</v>
      </c>
      <c r="DZ687" s="120">
        <v>13.64</v>
      </c>
      <c r="EA687" s="120">
        <v>20.4984</v>
      </c>
      <c r="EB687" s="120">
        <v>0.33739999999999998</v>
      </c>
      <c r="EL687" s="120">
        <v>13.64</v>
      </c>
      <c r="EM687" s="120">
        <v>32.342100000000002</v>
      </c>
      <c r="EN687" s="120">
        <v>0.34660000000000002</v>
      </c>
      <c r="EO687" s="120">
        <v>13.64</v>
      </c>
      <c r="EP687" s="120">
        <v>19.7498</v>
      </c>
      <c r="EQ687" s="120">
        <v>0.38190000000000002</v>
      </c>
      <c r="EU687" s="120">
        <v>13.64</v>
      </c>
      <c r="EV687" s="120">
        <v>25.748699999999999</v>
      </c>
      <c r="EW687" s="120">
        <v>0.1898</v>
      </c>
      <c r="EX687" s="120">
        <v>13.64</v>
      </c>
      <c r="EY687" s="120">
        <v>26.885200000000001</v>
      </c>
      <c r="EZ687" s="120">
        <v>0.26379999999999998</v>
      </c>
      <c r="FM687" s="120">
        <v>13.64</v>
      </c>
      <c r="FN687" s="120">
        <v>23.1021</v>
      </c>
      <c r="FO687" s="120">
        <v>0.1933</v>
      </c>
      <c r="FP687" s="120">
        <v>13.64</v>
      </c>
      <c r="FQ687" s="120">
        <v>25.753900000000002</v>
      </c>
      <c r="FR687" s="120">
        <v>0.37269999999999998</v>
      </c>
      <c r="FV687" s="120">
        <v>13.64</v>
      </c>
      <c r="FW687" s="120">
        <v>24.116499999999998</v>
      </c>
      <c r="FX687" s="120">
        <v>0.45879999999999999</v>
      </c>
      <c r="FY687" s="120">
        <v>13.64</v>
      </c>
      <c r="FZ687" s="120">
        <v>17.186499999999999</v>
      </c>
      <c r="GA687" s="120">
        <v>0.21579999999999999</v>
      </c>
      <c r="GE687" s="120">
        <v>13.64</v>
      </c>
      <c r="GF687" s="120">
        <v>28.267700000000001</v>
      </c>
      <c r="GG687" s="120">
        <v>0.24679999999999999</v>
      </c>
      <c r="GH687" s="120">
        <v>13.64</v>
      </c>
      <c r="GI687" s="120">
        <v>23.237400000000001</v>
      </c>
      <c r="GJ687" s="120">
        <v>0.20710000000000001</v>
      </c>
      <c r="GK687" s="120">
        <v>13.64</v>
      </c>
      <c r="GL687" s="120">
        <v>19.075199999999999</v>
      </c>
      <c r="GM687" s="120">
        <v>0.2339</v>
      </c>
      <c r="GN687" s="120">
        <v>13.64</v>
      </c>
      <c r="GO687" s="120">
        <v>14.936500000000001</v>
      </c>
      <c r="GP687" s="120">
        <v>0.65620000000000001</v>
      </c>
      <c r="GW687" s="120">
        <v>13.64</v>
      </c>
      <c r="GX687" s="120">
        <v>21.145399999999999</v>
      </c>
      <c r="GY687" s="120">
        <v>0.42749999999999999</v>
      </c>
      <c r="GZ687" s="120">
        <v>13.64</v>
      </c>
      <c r="HA687" s="120">
        <v>24.2803</v>
      </c>
      <c r="HB687" s="120">
        <v>0.44309999999999999</v>
      </c>
      <c r="HF687" s="120">
        <v>13.64</v>
      </c>
      <c r="HG687" s="120">
        <v>24.803799999999999</v>
      </c>
      <c r="HH687" s="120">
        <v>0.52559999999999996</v>
      </c>
      <c r="HO687" s="120">
        <v>13.64</v>
      </c>
      <c r="HP687" s="120">
        <v>28.252199999999998</v>
      </c>
      <c r="HQ687" s="120">
        <v>0.91</v>
      </c>
      <c r="HR687" s="120">
        <v>13.64</v>
      </c>
      <c r="HS687" s="120">
        <v>20.436499999999999</v>
      </c>
      <c r="HT687" s="120">
        <v>0.29549999999999998</v>
      </c>
      <c r="HX687" s="128">
        <v>13.64</v>
      </c>
      <c r="HY687" s="128">
        <v>22.8887</v>
      </c>
      <c r="HZ687" s="120">
        <v>0.1109</v>
      </c>
      <c r="IA687" s="128">
        <v>13.64</v>
      </c>
      <c r="IB687" s="128">
        <v>20.544</v>
      </c>
      <c r="IC687" s="120">
        <v>0.154</v>
      </c>
      <c r="ID687" s="128">
        <v>13.64</v>
      </c>
      <c r="IE687" s="128">
        <v>23.332000000000001</v>
      </c>
      <c r="IF687" s="120">
        <v>0.13370000000000001</v>
      </c>
      <c r="IG687" s="128">
        <v>13.64</v>
      </c>
      <c r="IH687" s="128">
        <v>22.628599999999999</v>
      </c>
      <c r="II687" s="120">
        <v>0.18579999999999999</v>
      </c>
      <c r="IJ687" s="128">
        <v>13.64</v>
      </c>
      <c r="IK687" s="128">
        <v>17.225899999999999</v>
      </c>
      <c r="IL687" s="120">
        <v>0.11509999999999999</v>
      </c>
      <c r="IM687" s="128">
        <v>13.64</v>
      </c>
      <c r="IN687" s="128">
        <v>33.168100000000003</v>
      </c>
      <c r="IO687" s="120">
        <v>0.24399999999999999</v>
      </c>
      <c r="IP687" s="128">
        <v>13.64</v>
      </c>
      <c r="IQ687" s="128">
        <v>2.6621000000000001</v>
      </c>
      <c r="IR687" s="120">
        <v>0.16719999999999999</v>
      </c>
      <c r="IS687" s="128">
        <v>13.64</v>
      </c>
      <c r="IT687" s="128">
        <v>25.017900000000001</v>
      </c>
      <c r="IU687" s="120">
        <v>0.1419</v>
      </c>
      <c r="IV687" s="128">
        <v>13.64</v>
      </c>
      <c r="IW687" s="128">
        <v>22.286200000000001</v>
      </c>
      <c r="IX687" s="120">
        <v>0.18310000000000001</v>
      </c>
      <c r="IY687" s="128">
        <v>13.64</v>
      </c>
      <c r="IZ687" s="128">
        <v>14.0618</v>
      </c>
      <c r="JA687" s="120">
        <v>7.0800000000000002E-2</v>
      </c>
      <c r="JB687" s="128">
        <v>13.64</v>
      </c>
      <c r="JC687" s="128">
        <v>11.9892</v>
      </c>
      <c r="JD687" s="120">
        <v>6.3899999999999998E-2</v>
      </c>
      <c r="JE687" s="128">
        <v>13.64</v>
      </c>
      <c r="JF687" s="128">
        <v>20.432200000000002</v>
      </c>
      <c r="JG687" s="120">
        <v>0.13170000000000001</v>
      </c>
      <c r="JH687" s="128">
        <v>13.64</v>
      </c>
      <c r="JI687" s="128">
        <v>26.0989</v>
      </c>
      <c r="JJ687" s="120">
        <v>0.20369999999999999</v>
      </c>
      <c r="JK687" s="128">
        <v>13.64</v>
      </c>
      <c r="JL687" s="128">
        <v>20.283300000000001</v>
      </c>
      <c r="JM687" s="120">
        <v>0.13900000000000001</v>
      </c>
      <c r="JN687" s="128">
        <v>13.64</v>
      </c>
      <c r="JO687" s="128">
        <v>4.5487000000000002</v>
      </c>
      <c r="JP687" s="120">
        <v>0.2165</v>
      </c>
      <c r="JQ687" s="128">
        <v>13.64</v>
      </c>
      <c r="JR687" s="128">
        <v>18.885400000000001</v>
      </c>
      <c r="JS687" s="120">
        <v>0.10349999999999999</v>
      </c>
    </row>
    <row r="688" spans="1:279" x14ac:dyDescent="0.25">
      <c r="A688" s="128">
        <v>13.66</v>
      </c>
      <c r="B688" s="128">
        <v>19.460899999999999</v>
      </c>
      <c r="C688" s="120">
        <v>0.32190000000000002</v>
      </c>
      <c r="D688" s="120">
        <v>13.66</v>
      </c>
      <c r="E688" s="120">
        <v>7.1479999999999997</v>
      </c>
      <c r="F688" s="120">
        <v>0.2621</v>
      </c>
      <c r="G688" s="120">
        <v>13.66</v>
      </c>
      <c r="H688" s="120">
        <v>22.543099999999999</v>
      </c>
      <c r="I688" s="120">
        <v>0.24110000000000001</v>
      </c>
      <c r="J688" s="120">
        <v>13.66</v>
      </c>
      <c r="K688" s="120">
        <v>12.297499999999999</v>
      </c>
      <c r="L688" s="120">
        <v>0.43909999999999999</v>
      </c>
      <c r="M688" s="120">
        <v>13.66</v>
      </c>
      <c r="N688" s="120">
        <v>27.8978</v>
      </c>
      <c r="O688" s="120">
        <v>0.31630000000000003</v>
      </c>
      <c r="P688" s="120">
        <v>13.66</v>
      </c>
      <c r="Q688" s="120">
        <v>24.027100000000001</v>
      </c>
      <c r="R688" s="120">
        <v>0.20530000000000001</v>
      </c>
      <c r="S688" s="120">
        <v>13.66</v>
      </c>
      <c r="T688" s="120">
        <v>26.020299999999999</v>
      </c>
      <c r="U688" s="120">
        <v>0.25440000000000002</v>
      </c>
      <c r="V688" s="120">
        <v>15.997</v>
      </c>
      <c r="W688" s="120">
        <v>21.7028</v>
      </c>
      <c r="X688" s="120">
        <v>0.1469</v>
      </c>
      <c r="Y688" s="120">
        <v>13.66</v>
      </c>
      <c r="Z688" s="120">
        <v>30.2957</v>
      </c>
      <c r="AA688" s="120">
        <v>0.2722</v>
      </c>
      <c r="AB688" s="120">
        <v>13.66</v>
      </c>
      <c r="AC688" s="120">
        <v>21.425799999999999</v>
      </c>
      <c r="AD688" s="120">
        <v>0.42270000000000002</v>
      </c>
      <c r="AE688" s="120">
        <v>15.984999999999999</v>
      </c>
      <c r="AF688" s="120">
        <v>23.902699999999999</v>
      </c>
      <c r="AG688" s="120">
        <v>0.1983</v>
      </c>
      <c r="AH688" s="120">
        <v>13.66</v>
      </c>
      <c r="AI688" s="120">
        <v>23.340499999999999</v>
      </c>
      <c r="AJ688" s="120">
        <v>0.33439999999999998</v>
      </c>
      <c r="AK688" s="120">
        <v>13.66</v>
      </c>
      <c r="AL688" s="120">
        <v>29.218699999999998</v>
      </c>
      <c r="AM688" s="120">
        <v>0.36030000000000001</v>
      </c>
      <c r="AN688" s="120">
        <v>16.43</v>
      </c>
      <c r="AO688" s="120">
        <v>29.683199999999999</v>
      </c>
      <c r="AP688" s="120">
        <v>0.1671</v>
      </c>
      <c r="AT688" s="120">
        <v>13.66</v>
      </c>
      <c r="AU688" s="120">
        <v>24.0578</v>
      </c>
      <c r="AV688" s="120">
        <v>0.2772</v>
      </c>
      <c r="BO688" s="120">
        <v>13.66</v>
      </c>
      <c r="BP688" s="120">
        <v>28.198399999999999</v>
      </c>
      <c r="BQ688" s="120">
        <v>0.28149999999999997</v>
      </c>
      <c r="BR688" s="120">
        <v>13.66</v>
      </c>
      <c r="BS688" s="120">
        <v>16.8413</v>
      </c>
      <c r="BT688" s="120">
        <v>0.2157</v>
      </c>
      <c r="CA688" s="120">
        <v>13.66</v>
      </c>
      <c r="CB688" s="120">
        <v>26.717700000000001</v>
      </c>
      <c r="CC688" s="120">
        <v>0.245</v>
      </c>
      <c r="CD688" s="120">
        <v>13.66</v>
      </c>
      <c r="CE688" s="120">
        <v>21.006799999999998</v>
      </c>
      <c r="CF688" s="120">
        <v>0.32669999999999999</v>
      </c>
      <c r="CS688" s="120">
        <v>13.66</v>
      </c>
      <c r="CT688" s="120">
        <v>23.439900000000002</v>
      </c>
      <c r="CU688" s="120">
        <v>0.24859999999999999</v>
      </c>
      <c r="CY688" s="120">
        <v>13.66</v>
      </c>
      <c r="CZ688" s="120">
        <v>26.071300000000001</v>
      </c>
      <c r="DA688" s="120">
        <v>0.2026</v>
      </c>
      <c r="DH688" s="120">
        <v>13.66</v>
      </c>
      <c r="DI688" s="120">
        <v>27.929500000000001</v>
      </c>
      <c r="DJ688" s="120">
        <v>0.27429999999999999</v>
      </c>
      <c r="DN688" s="120">
        <v>13.66</v>
      </c>
      <c r="DO688" s="120">
        <v>24.811599999999999</v>
      </c>
      <c r="DP688" s="120">
        <v>0.3765</v>
      </c>
      <c r="DW688" s="120">
        <v>13.66</v>
      </c>
      <c r="DX688" s="120">
        <v>24.968900000000001</v>
      </c>
      <c r="DY688" s="120">
        <v>0.1396</v>
      </c>
      <c r="DZ688" s="120">
        <v>13.66</v>
      </c>
      <c r="EA688" s="120">
        <v>23.441099999999999</v>
      </c>
      <c r="EB688" s="120">
        <v>0.3488</v>
      </c>
      <c r="EL688" s="120">
        <v>13.66</v>
      </c>
      <c r="EM688" s="120">
        <v>32.608800000000002</v>
      </c>
      <c r="EN688" s="120">
        <v>0.34239999999999998</v>
      </c>
      <c r="EO688" s="120">
        <v>13.66</v>
      </c>
      <c r="EP688" s="120">
        <v>20.0885</v>
      </c>
      <c r="EQ688" s="120">
        <v>0.37780000000000002</v>
      </c>
      <c r="EU688" s="120">
        <v>13.66</v>
      </c>
      <c r="EV688" s="120">
        <v>25.742899999999999</v>
      </c>
      <c r="EW688" s="120">
        <v>0.1953</v>
      </c>
      <c r="EX688" s="120">
        <v>13.66</v>
      </c>
      <c r="EY688" s="120">
        <v>26.499600000000001</v>
      </c>
      <c r="EZ688" s="120">
        <v>0.2586</v>
      </c>
      <c r="FM688" s="120">
        <v>13.66</v>
      </c>
      <c r="FN688" s="120">
        <v>22.758600000000001</v>
      </c>
      <c r="FO688" s="120">
        <v>0.19</v>
      </c>
      <c r="FP688" s="120">
        <v>13.66</v>
      </c>
      <c r="FQ688" s="120">
        <v>26.458200000000001</v>
      </c>
      <c r="FR688" s="120">
        <v>0.34989999999999999</v>
      </c>
      <c r="FV688" s="120">
        <v>13.66</v>
      </c>
      <c r="FW688" s="120">
        <v>25.983599999999999</v>
      </c>
      <c r="FX688" s="120">
        <v>0.38950000000000001</v>
      </c>
      <c r="FY688" s="120">
        <v>13.66</v>
      </c>
      <c r="FZ688" s="120">
        <v>16.917400000000001</v>
      </c>
      <c r="GA688" s="120">
        <v>0.23180000000000001</v>
      </c>
      <c r="GE688" s="120">
        <v>13.66</v>
      </c>
      <c r="GF688" s="120">
        <v>27.9207</v>
      </c>
      <c r="GG688" s="120">
        <v>0.22450000000000001</v>
      </c>
      <c r="GH688" s="120">
        <v>13.66</v>
      </c>
      <c r="GI688" s="120">
        <v>23.900200000000002</v>
      </c>
      <c r="GJ688" s="120">
        <v>0.21679999999999999</v>
      </c>
      <c r="GK688" s="120">
        <v>13.66</v>
      </c>
      <c r="GL688" s="120">
        <v>18.572299999999998</v>
      </c>
      <c r="GM688" s="120">
        <v>0.2223</v>
      </c>
      <c r="GN688" s="120">
        <v>13.66</v>
      </c>
      <c r="GO688" s="120">
        <v>14.356199999999999</v>
      </c>
      <c r="GP688" s="120">
        <v>0.6704</v>
      </c>
      <c r="GW688" s="120">
        <v>13.66</v>
      </c>
      <c r="GX688" s="120">
        <v>20.945799999999998</v>
      </c>
      <c r="GY688" s="120">
        <v>0.4456</v>
      </c>
      <c r="GZ688" s="120">
        <v>13.66</v>
      </c>
      <c r="HA688" s="120">
        <v>23.9315</v>
      </c>
      <c r="HB688" s="120">
        <v>0.4531</v>
      </c>
      <c r="HF688" s="120">
        <v>13.66</v>
      </c>
      <c r="HG688" s="120">
        <v>25.0152</v>
      </c>
      <c r="HH688" s="120">
        <v>0.49249999999999999</v>
      </c>
      <c r="HO688" s="120">
        <v>13.66</v>
      </c>
      <c r="HP688" s="120">
        <v>26.981300000000001</v>
      </c>
      <c r="HQ688" s="120">
        <v>0.9839</v>
      </c>
      <c r="HR688" s="120">
        <v>13.66</v>
      </c>
      <c r="HS688" s="120">
        <v>20.119399999999999</v>
      </c>
      <c r="HT688" s="120">
        <v>0.29480000000000001</v>
      </c>
      <c r="HX688" s="128">
        <v>13.66</v>
      </c>
      <c r="HY688" s="128">
        <v>22.8932</v>
      </c>
      <c r="HZ688" s="120">
        <v>0.1086</v>
      </c>
      <c r="IA688" s="128">
        <v>13.66</v>
      </c>
      <c r="IB688" s="128">
        <v>20.747499999999999</v>
      </c>
      <c r="IC688" s="120">
        <v>0.15740000000000001</v>
      </c>
      <c r="ID688" s="128">
        <v>13.66</v>
      </c>
      <c r="IE688" s="128">
        <v>23.225200000000001</v>
      </c>
      <c r="IF688" s="120">
        <v>0.13159999999999999</v>
      </c>
      <c r="IG688" s="128">
        <v>13.66</v>
      </c>
      <c r="IH688" s="128">
        <v>22.565000000000001</v>
      </c>
      <c r="II688" s="120">
        <v>0.18509999999999999</v>
      </c>
      <c r="IJ688" s="128">
        <v>13.66</v>
      </c>
      <c r="IK688" s="128">
        <v>16.984300000000001</v>
      </c>
      <c r="IL688" s="120">
        <v>0.1163</v>
      </c>
      <c r="IM688" s="128">
        <v>13.66</v>
      </c>
      <c r="IN688" s="128">
        <v>32.655000000000001</v>
      </c>
      <c r="IO688" s="120">
        <v>0.2402</v>
      </c>
      <c r="IP688" s="128">
        <v>13.66</v>
      </c>
      <c r="IQ688" s="128">
        <v>2.4744000000000002</v>
      </c>
      <c r="IR688" s="120">
        <v>0.16600000000000001</v>
      </c>
      <c r="IS688" s="128">
        <v>13.66</v>
      </c>
      <c r="IT688" s="128">
        <v>25.654299999999999</v>
      </c>
      <c r="IU688" s="120">
        <v>0.14419999999999999</v>
      </c>
      <c r="IV688" s="128">
        <v>13.66</v>
      </c>
      <c r="IW688" s="128">
        <v>23.415199999999999</v>
      </c>
      <c r="IX688" s="120">
        <v>0.18099999999999999</v>
      </c>
      <c r="IY688" s="128">
        <v>13.66</v>
      </c>
      <c r="IZ688" s="128">
        <v>13.2826</v>
      </c>
      <c r="JA688" s="120">
        <v>7.8899999999999998E-2</v>
      </c>
      <c r="JB688" s="128">
        <v>13.66</v>
      </c>
      <c r="JC688" s="128">
        <v>12.097099999999999</v>
      </c>
      <c r="JD688" s="120">
        <v>6.4799999999999996E-2</v>
      </c>
      <c r="JE688" s="128">
        <v>13.66</v>
      </c>
      <c r="JF688" s="128">
        <v>21.867000000000001</v>
      </c>
      <c r="JG688" s="120">
        <v>0.1363</v>
      </c>
      <c r="JH688" s="128">
        <v>13.66</v>
      </c>
      <c r="JI688" s="128">
        <v>25.909800000000001</v>
      </c>
      <c r="JJ688" s="120">
        <v>0.19889999999999999</v>
      </c>
      <c r="JK688" s="128">
        <v>13.66</v>
      </c>
      <c r="JL688" s="128">
        <v>20.634899999999998</v>
      </c>
      <c r="JM688" s="120">
        <v>0.13619999999999999</v>
      </c>
      <c r="JN688" s="128">
        <v>13.66</v>
      </c>
      <c r="JO688" s="128">
        <v>4.1150000000000002</v>
      </c>
      <c r="JP688" s="120">
        <v>0.2044</v>
      </c>
      <c r="JQ688" s="128">
        <v>13.66</v>
      </c>
      <c r="JR688" s="128">
        <v>19.177800000000001</v>
      </c>
      <c r="JS688" s="120">
        <v>0.1036</v>
      </c>
    </row>
    <row r="689" spans="1:279" x14ac:dyDescent="0.25">
      <c r="A689" s="128">
        <v>13.68</v>
      </c>
      <c r="B689" s="128">
        <v>18.835999999999999</v>
      </c>
      <c r="C689" s="120">
        <v>0.39729999999999999</v>
      </c>
      <c r="D689" s="120">
        <v>13.68</v>
      </c>
      <c r="E689" s="120">
        <v>7.2534000000000001</v>
      </c>
      <c r="F689" s="120">
        <v>0.26579999999999998</v>
      </c>
      <c r="G689" s="120">
        <v>13.68</v>
      </c>
      <c r="H689" s="120">
        <v>22.506</v>
      </c>
      <c r="I689" s="120">
        <v>0.19719999999999999</v>
      </c>
      <c r="J689" s="120">
        <v>13.68</v>
      </c>
      <c r="K689" s="120">
        <v>11.3155</v>
      </c>
      <c r="L689" s="120">
        <v>0.45229999999999998</v>
      </c>
      <c r="M689" s="120">
        <v>13.68</v>
      </c>
      <c r="N689" s="120">
        <v>27.951799999999999</v>
      </c>
      <c r="O689" s="120">
        <v>0.34370000000000001</v>
      </c>
      <c r="P689" s="120">
        <v>13.68</v>
      </c>
      <c r="Q689" s="120">
        <v>24.363600000000002</v>
      </c>
      <c r="R689" s="120">
        <v>0.21870000000000001</v>
      </c>
      <c r="S689" s="120">
        <v>13.68</v>
      </c>
      <c r="T689" s="120">
        <v>26.615600000000001</v>
      </c>
      <c r="U689" s="120">
        <v>0.25819999999999999</v>
      </c>
      <c r="V689" s="120">
        <v>16.016999999999999</v>
      </c>
      <c r="W689" s="120">
        <v>22.3368</v>
      </c>
      <c r="X689" s="120">
        <v>0.1305</v>
      </c>
      <c r="Y689" s="120">
        <v>13.68</v>
      </c>
      <c r="Z689" s="120">
        <v>30.4971</v>
      </c>
      <c r="AA689" s="120">
        <v>0.27410000000000001</v>
      </c>
      <c r="AB689" s="120">
        <v>13.68</v>
      </c>
      <c r="AC689" s="120">
        <v>21.2318</v>
      </c>
      <c r="AD689" s="120">
        <v>0.42009999999999997</v>
      </c>
      <c r="AE689" s="120">
        <v>16.004999999999999</v>
      </c>
      <c r="AF689" s="120">
        <v>23.813099999999999</v>
      </c>
      <c r="AG689" s="120">
        <v>0.193</v>
      </c>
      <c r="AH689" s="120">
        <v>13.68</v>
      </c>
      <c r="AI689" s="120">
        <v>23.617799999999999</v>
      </c>
      <c r="AJ689" s="120">
        <v>0.30669999999999997</v>
      </c>
      <c r="AK689" s="120">
        <v>13.68</v>
      </c>
      <c r="AL689" s="120">
        <v>28.6951</v>
      </c>
      <c r="AM689" s="120">
        <v>0.37259999999999999</v>
      </c>
      <c r="AN689" s="120">
        <v>16.45</v>
      </c>
      <c r="AO689" s="120">
        <v>29.613900000000001</v>
      </c>
      <c r="AP689" s="120">
        <v>0.17810000000000001</v>
      </c>
      <c r="AT689" s="120">
        <v>13.68</v>
      </c>
      <c r="AU689" s="120">
        <v>24.179600000000001</v>
      </c>
      <c r="AV689" s="120">
        <v>0.24079999999999999</v>
      </c>
      <c r="BO689" s="120">
        <v>13.68</v>
      </c>
      <c r="BP689" s="120">
        <v>28.509499999999999</v>
      </c>
      <c r="BQ689" s="120">
        <v>0.28889999999999999</v>
      </c>
      <c r="BR689" s="120">
        <v>13.68</v>
      </c>
      <c r="BS689" s="120">
        <v>16.738299999999999</v>
      </c>
      <c r="BT689" s="120">
        <v>0.2077</v>
      </c>
      <c r="CA689" s="120">
        <v>13.68</v>
      </c>
      <c r="CB689" s="120">
        <v>26.430099999999999</v>
      </c>
      <c r="CC689" s="120">
        <v>0.26150000000000001</v>
      </c>
      <c r="CD689" s="120">
        <v>13.68</v>
      </c>
      <c r="CE689" s="120">
        <v>21.5807</v>
      </c>
      <c r="CF689" s="120">
        <v>0.29170000000000001</v>
      </c>
      <c r="CS689" s="120">
        <v>13.68</v>
      </c>
      <c r="CT689" s="120">
        <v>23.180199999999999</v>
      </c>
      <c r="CU689" s="120">
        <v>0.2354</v>
      </c>
      <c r="CY689" s="120">
        <v>13.68</v>
      </c>
      <c r="CZ689" s="120">
        <v>26.005299999999998</v>
      </c>
      <c r="DA689" s="120">
        <v>0.20119999999999999</v>
      </c>
      <c r="DH689" s="120">
        <v>13.68</v>
      </c>
      <c r="DI689" s="120">
        <v>27.808599999999998</v>
      </c>
      <c r="DJ689" s="120">
        <v>0.27010000000000001</v>
      </c>
      <c r="DN689" s="120">
        <v>13.68</v>
      </c>
      <c r="DO689" s="120">
        <v>25.489100000000001</v>
      </c>
      <c r="DP689" s="120">
        <v>0.38240000000000002</v>
      </c>
      <c r="DW689" s="120">
        <v>13.68</v>
      </c>
      <c r="DX689" s="120">
        <v>24.211400000000001</v>
      </c>
      <c r="DY689" s="120">
        <v>0.1401</v>
      </c>
      <c r="DZ689" s="120">
        <v>13.68</v>
      </c>
      <c r="EA689" s="120">
        <v>25.074400000000001</v>
      </c>
      <c r="EB689" s="120">
        <v>0.33510000000000001</v>
      </c>
      <c r="EL689" s="120">
        <v>13.68</v>
      </c>
      <c r="EM689" s="120">
        <v>32.615299999999998</v>
      </c>
      <c r="EN689" s="120">
        <v>0.33250000000000002</v>
      </c>
      <c r="EO689" s="120">
        <v>13.68</v>
      </c>
      <c r="EP689" s="120">
        <v>20.683599999999998</v>
      </c>
      <c r="EQ689" s="120">
        <v>0.38190000000000002</v>
      </c>
      <c r="EU689" s="120">
        <v>13.68</v>
      </c>
      <c r="EV689" s="120">
        <v>25.8035</v>
      </c>
      <c r="EW689" s="120">
        <v>0.1958</v>
      </c>
      <c r="EX689" s="120">
        <v>13.68</v>
      </c>
      <c r="EY689" s="120">
        <v>26.018699999999999</v>
      </c>
      <c r="EZ689" s="120">
        <v>0.25480000000000003</v>
      </c>
      <c r="FM689" s="120">
        <v>13.68</v>
      </c>
      <c r="FN689" s="120">
        <v>22.341000000000001</v>
      </c>
      <c r="FO689" s="120">
        <v>0.1885</v>
      </c>
      <c r="FP689" s="120">
        <v>13.68</v>
      </c>
      <c r="FQ689" s="120">
        <v>25.772400000000001</v>
      </c>
      <c r="FR689" s="120">
        <v>0.29289999999999999</v>
      </c>
      <c r="FV689" s="120">
        <v>13.68</v>
      </c>
      <c r="FW689" s="120">
        <v>26.491599999999998</v>
      </c>
      <c r="FX689" s="120">
        <v>0.30059999999999998</v>
      </c>
      <c r="FY689" s="120">
        <v>13.68</v>
      </c>
      <c r="FZ689" s="120">
        <v>17.007999999999999</v>
      </c>
      <c r="GA689" s="120">
        <v>0.24030000000000001</v>
      </c>
      <c r="GE689" s="120">
        <v>13.68</v>
      </c>
      <c r="GF689" s="120">
        <v>27.607800000000001</v>
      </c>
      <c r="GG689" s="120">
        <v>0.21859999999999999</v>
      </c>
      <c r="GH689" s="120">
        <v>13.68</v>
      </c>
      <c r="GI689" s="120">
        <v>24.038699999999999</v>
      </c>
      <c r="GJ689" s="120">
        <v>0.2366</v>
      </c>
      <c r="GK689" s="120">
        <v>13.68</v>
      </c>
      <c r="GL689" s="120">
        <v>18.4956</v>
      </c>
      <c r="GM689" s="120">
        <v>0.21640000000000001</v>
      </c>
      <c r="GN689" s="120">
        <v>13.68</v>
      </c>
      <c r="GO689" s="120">
        <v>14.4064</v>
      </c>
      <c r="GP689" s="120">
        <v>0.73709999999999998</v>
      </c>
      <c r="GW689" s="120">
        <v>13.68</v>
      </c>
      <c r="GX689" s="120">
        <v>20.720400000000001</v>
      </c>
      <c r="GY689" s="120">
        <v>0.47520000000000001</v>
      </c>
      <c r="GZ689" s="120">
        <v>13.68</v>
      </c>
      <c r="HA689" s="120">
        <v>23.6724</v>
      </c>
      <c r="HB689" s="120">
        <v>0.45860000000000001</v>
      </c>
      <c r="HF689" s="120">
        <v>13.68</v>
      </c>
      <c r="HG689" s="120">
        <v>24.859100000000002</v>
      </c>
      <c r="HH689" s="120">
        <v>0.47660000000000002</v>
      </c>
      <c r="HO689" s="120">
        <v>13.68</v>
      </c>
      <c r="HP689" s="120">
        <v>25.409500000000001</v>
      </c>
      <c r="HQ689" s="120">
        <v>1.0349999999999999</v>
      </c>
      <c r="HR689" s="120">
        <v>13.68</v>
      </c>
      <c r="HS689" s="120">
        <v>19.4237</v>
      </c>
      <c r="HT689" s="120">
        <v>0.2838</v>
      </c>
      <c r="HX689" s="128">
        <v>13.68</v>
      </c>
      <c r="HY689" s="128">
        <v>22.975100000000001</v>
      </c>
      <c r="HZ689" s="120">
        <v>0.1087</v>
      </c>
      <c r="IA689" s="128">
        <v>13.68</v>
      </c>
      <c r="IB689" s="128">
        <v>20.7621</v>
      </c>
      <c r="IC689" s="120">
        <v>0.15939999999999999</v>
      </c>
      <c r="ID689" s="128">
        <v>13.68</v>
      </c>
      <c r="IE689" s="128">
        <v>23.182200000000002</v>
      </c>
      <c r="IF689" s="120">
        <v>0.1293</v>
      </c>
      <c r="IG689" s="128">
        <v>13.68</v>
      </c>
      <c r="IH689" s="128">
        <v>22.541</v>
      </c>
      <c r="II689" s="120">
        <v>0.18559999999999999</v>
      </c>
      <c r="IJ689" s="128">
        <v>13.68</v>
      </c>
      <c r="IK689" s="128">
        <v>16.619199999999999</v>
      </c>
      <c r="IL689" s="120">
        <v>0.11749999999999999</v>
      </c>
      <c r="IM689" s="128">
        <v>13.68</v>
      </c>
      <c r="IN689" s="128">
        <v>32.257399999999997</v>
      </c>
      <c r="IO689" s="120">
        <v>0.24010000000000001</v>
      </c>
      <c r="IP689" s="128">
        <v>13.68</v>
      </c>
      <c r="IQ689" s="128">
        <v>2.3557999999999999</v>
      </c>
      <c r="IR689" s="120">
        <v>0.1643</v>
      </c>
      <c r="IS689" s="128">
        <v>13.68</v>
      </c>
      <c r="IT689" s="128">
        <v>25.918700000000001</v>
      </c>
      <c r="IU689" s="120">
        <v>0.1512</v>
      </c>
      <c r="IV689" s="128">
        <v>13.68</v>
      </c>
      <c r="IW689" s="128">
        <v>23.907800000000002</v>
      </c>
      <c r="IX689" s="120">
        <v>0.17810000000000001</v>
      </c>
      <c r="IY689" s="128">
        <v>13.68</v>
      </c>
      <c r="IZ689" s="128">
        <v>12.987399999999999</v>
      </c>
      <c r="JA689" s="120">
        <v>7.8E-2</v>
      </c>
      <c r="JB689" s="128">
        <v>13.68</v>
      </c>
      <c r="JC689" s="128">
        <v>12.226100000000001</v>
      </c>
      <c r="JD689" s="120">
        <v>6.4399999999999999E-2</v>
      </c>
      <c r="JE689" s="128">
        <v>13.68</v>
      </c>
      <c r="JF689" s="128">
        <v>23.198899999999998</v>
      </c>
      <c r="JG689" s="120">
        <v>0.1414</v>
      </c>
      <c r="JH689" s="128">
        <v>13.68</v>
      </c>
      <c r="JI689" s="128">
        <v>24.9435</v>
      </c>
      <c r="JJ689" s="120">
        <v>0.2162</v>
      </c>
      <c r="JK689" s="128">
        <v>13.68</v>
      </c>
      <c r="JL689" s="128">
        <v>21.057400000000001</v>
      </c>
      <c r="JM689" s="120">
        <v>0.14380000000000001</v>
      </c>
      <c r="JN689" s="128">
        <v>13.68</v>
      </c>
      <c r="JO689" s="128">
        <v>3.9394999999999998</v>
      </c>
      <c r="JP689" s="120">
        <v>0.2016</v>
      </c>
      <c r="JQ689" s="128">
        <v>13.68</v>
      </c>
      <c r="JR689" s="128">
        <v>19.667100000000001</v>
      </c>
      <c r="JS689" s="120">
        <v>0.10639999999999999</v>
      </c>
    </row>
    <row r="690" spans="1:279" x14ac:dyDescent="0.25">
      <c r="A690" s="128">
        <v>13.7</v>
      </c>
      <c r="B690" s="128">
        <v>17.194299999999998</v>
      </c>
      <c r="C690" s="120">
        <v>0.44240000000000002</v>
      </c>
      <c r="D690" s="120">
        <v>13.7</v>
      </c>
      <c r="E690" s="120">
        <v>7.1986999999999997</v>
      </c>
      <c r="F690" s="120">
        <v>0.2601</v>
      </c>
      <c r="G690" s="120">
        <v>13.7</v>
      </c>
      <c r="H690" s="120">
        <v>22.725200000000001</v>
      </c>
      <c r="I690" s="120">
        <v>0.19919999999999999</v>
      </c>
      <c r="J690" s="120">
        <v>13.7</v>
      </c>
      <c r="K690" s="120">
        <v>10.562200000000001</v>
      </c>
      <c r="L690" s="120">
        <v>0.45800000000000002</v>
      </c>
      <c r="M690" s="120">
        <v>13.7</v>
      </c>
      <c r="N690" s="120">
        <v>27.689800000000002</v>
      </c>
      <c r="O690" s="120">
        <v>0.43830000000000002</v>
      </c>
      <c r="P690" s="120">
        <v>13.7</v>
      </c>
      <c r="Q690" s="120">
        <v>24.573</v>
      </c>
      <c r="R690" s="120">
        <v>0.23319999999999999</v>
      </c>
      <c r="S690" s="120">
        <v>13.7</v>
      </c>
      <c r="T690" s="120">
        <v>26.873000000000001</v>
      </c>
      <c r="U690" s="120">
        <v>0.26919999999999999</v>
      </c>
      <c r="V690" s="120">
        <v>16.036999999999999</v>
      </c>
      <c r="W690" s="120">
        <v>23.018999999999998</v>
      </c>
      <c r="X690" s="120">
        <v>0.13370000000000001</v>
      </c>
      <c r="Y690" s="120">
        <v>13.7</v>
      </c>
      <c r="Z690" s="120">
        <v>30.6112</v>
      </c>
      <c r="AA690" s="120">
        <v>0.2752</v>
      </c>
      <c r="AB690" s="120">
        <v>13.7</v>
      </c>
      <c r="AC690" s="120">
        <v>20.995200000000001</v>
      </c>
      <c r="AD690" s="120">
        <v>0.41360000000000002</v>
      </c>
      <c r="AE690" s="120">
        <v>16.024999999999999</v>
      </c>
      <c r="AF690" s="120">
        <v>23.666499999999999</v>
      </c>
      <c r="AG690" s="120">
        <v>0.19089999999999999</v>
      </c>
      <c r="AH690" s="120">
        <v>13.7</v>
      </c>
      <c r="AI690" s="120">
        <v>23.919899999999998</v>
      </c>
      <c r="AJ690" s="120">
        <v>0.28320000000000001</v>
      </c>
      <c r="AK690" s="120">
        <v>13.7</v>
      </c>
      <c r="AL690" s="120">
        <v>28.020700000000001</v>
      </c>
      <c r="AM690" s="120">
        <v>0.39639999999999997</v>
      </c>
      <c r="AN690" s="120">
        <v>16.47</v>
      </c>
      <c r="AO690" s="120">
        <v>29.4556</v>
      </c>
      <c r="AP690" s="120">
        <v>0.16800000000000001</v>
      </c>
      <c r="AT690" s="120">
        <v>13.7</v>
      </c>
      <c r="AU690" s="120">
        <v>24.2469</v>
      </c>
      <c r="AV690" s="120">
        <v>0.1583</v>
      </c>
      <c r="BO690" s="120">
        <v>13.7</v>
      </c>
      <c r="BP690" s="120">
        <v>28.828399999999998</v>
      </c>
      <c r="BQ690" s="120">
        <v>0.29680000000000001</v>
      </c>
      <c r="BR690" s="120">
        <v>13.7</v>
      </c>
      <c r="BS690" s="120">
        <v>16.551200000000001</v>
      </c>
      <c r="BT690" s="120">
        <v>0.19739999999999999</v>
      </c>
      <c r="CA690" s="120">
        <v>13.7</v>
      </c>
      <c r="CB690" s="120">
        <v>26.1919</v>
      </c>
      <c r="CC690" s="120">
        <v>0.2727</v>
      </c>
      <c r="CD690" s="120">
        <v>13.7</v>
      </c>
      <c r="CE690" s="120">
        <v>21.902699999999999</v>
      </c>
      <c r="CF690" s="120">
        <v>0.26029999999999998</v>
      </c>
      <c r="CS690" s="120">
        <v>13.7</v>
      </c>
      <c r="CT690" s="120">
        <v>22.7806</v>
      </c>
      <c r="CU690" s="120">
        <v>0.23519999999999999</v>
      </c>
      <c r="CY690" s="120">
        <v>13.7</v>
      </c>
      <c r="CZ690" s="120">
        <v>25.857900000000001</v>
      </c>
      <c r="DA690" s="120">
        <v>0.2034</v>
      </c>
      <c r="DH690" s="120">
        <v>13.7</v>
      </c>
      <c r="DI690" s="120">
        <v>27.6633</v>
      </c>
      <c r="DJ690" s="120">
        <v>0.27179999999999999</v>
      </c>
      <c r="DN690" s="120">
        <v>13.7</v>
      </c>
      <c r="DO690" s="120">
        <v>27.075299999999999</v>
      </c>
      <c r="DP690" s="120">
        <v>0.38900000000000001</v>
      </c>
      <c r="DW690" s="120">
        <v>13.7</v>
      </c>
      <c r="DX690" s="120">
        <v>23.254000000000001</v>
      </c>
      <c r="DY690" s="120">
        <v>0.13919999999999999</v>
      </c>
      <c r="DZ690" s="120">
        <v>13.7</v>
      </c>
      <c r="EA690" s="120">
        <v>26.012699999999999</v>
      </c>
      <c r="EB690" s="120">
        <v>0.29210000000000003</v>
      </c>
      <c r="EL690" s="120">
        <v>13.7</v>
      </c>
      <c r="EM690" s="120">
        <v>32.5017</v>
      </c>
      <c r="EN690" s="120">
        <v>0.32369999999999999</v>
      </c>
      <c r="EO690" s="120">
        <v>13.7</v>
      </c>
      <c r="EP690" s="120">
        <v>21.668600000000001</v>
      </c>
      <c r="EQ690" s="120">
        <v>0.37809999999999999</v>
      </c>
      <c r="EU690" s="120">
        <v>13.7</v>
      </c>
      <c r="EV690" s="120">
        <v>25.962</v>
      </c>
      <c r="EW690" s="120">
        <v>0.20849999999999999</v>
      </c>
      <c r="EX690" s="120">
        <v>13.7</v>
      </c>
      <c r="EY690" s="120">
        <v>25.571400000000001</v>
      </c>
      <c r="EZ690" s="120">
        <v>0.25190000000000001</v>
      </c>
      <c r="FM690" s="120">
        <v>13.7</v>
      </c>
      <c r="FN690" s="120">
        <v>21.9848</v>
      </c>
      <c r="FO690" s="120">
        <v>0.1883</v>
      </c>
      <c r="FP690" s="120">
        <v>13.7</v>
      </c>
      <c r="FQ690" s="120">
        <v>25.5976</v>
      </c>
      <c r="FR690" s="120">
        <v>0.25979999999999998</v>
      </c>
      <c r="FV690" s="120">
        <v>13.7</v>
      </c>
      <c r="FW690" s="120">
        <v>27.407900000000001</v>
      </c>
      <c r="FX690" s="120">
        <v>0.26169999999999999</v>
      </c>
      <c r="FY690" s="120">
        <v>13.7</v>
      </c>
      <c r="FZ690" s="120">
        <v>16.798400000000001</v>
      </c>
      <c r="GA690" s="120">
        <v>0.2402</v>
      </c>
      <c r="GE690" s="120">
        <v>13.7</v>
      </c>
      <c r="GF690" s="120">
        <v>27.249500000000001</v>
      </c>
      <c r="GG690" s="120">
        <v>0.218</v>
      </c>
      <c r="GH690" s="120">
        <v>13.7</v>
      </c>
      <c r="GI690" s="120">
        <v>23.217199999999998</v>
      </c>
      <c r="GJ690" s="120">
        <v>0.24349999999999999</v>
      </c>
      <c r="GK690" s="120">
        <v>13.7</v>
      </c>
      <c r="GL690" s="120">
        <v>18.316099999999999</v>
      </c>
      <c r="GM690" s="120">
        <v>0.215</v>
      </c>
      <c r="GN690" s="120">
        <v>13.7</v>
      </c>
      <c r="GO690" s="120">
        <v>14.9697</v>
      </c>
      <c r="GP690" s="120">
        <v>0.75700000000000001</v>
      </c>
      <c r="GW690" s="120">
        <v>13.7</v>
      </c>
      <c r="GX690" s="120">
        <v>20.544599999999999</v>
      </c>
      <c r="GY690" s="120">
        <v>0.50770000000000004</v>
      </c>
      <c r="GZ690" s="120">
        <v>13.7</v>
      </c>
      <c r="HA690" s="120">
        <v>23.585599999999999</v>
      </c>
      <c r="HB690" s="120">
        <v>0.46100000000000002</v>
      </c>
      <c r="HF690" s="120">
        <v>13.7</v>
      </c>
      <c r="HG690" s="120">
        <v>24.6538</v>
      </c>
      <c r="HH690" s="120">
        <v>0.4546</v>
      </c>
      <c r="HO690" s="120">
        <v>13.7</v>
      </c>
      <c r="HP690" s="120">
        <v>23.323499999999999</v>
      </c>
      <c r="HQ690" s="120">
        <v>1.0624</v>
      </c>
      <c r="HR690" s="120">
        <v>13.7</v>
      </c>
      <c r="HS690" s="120">
        <v>18.898800000000001</v>
      </c>
      <c r="HT690" s="120">
        <v>0.26819999999999999</v>
      </c>
      <c r="HX690" s="128">
        <v>13.7</v>
      </c>
      <c r="HY690" s="128">
        <v>23.2485</v>
      </c>
      <c r="HZ690" s="120">
        <v>0.1101</v>
      </c>
      <c r="IA690" s="128">
        <v>13.7</v>
      </c>
      <c r="IB690" s="128">
        <v>20.709099999999999</v>
      </c>
      <c r="IC690" s="120">
        <v>0.16159999999999999</v>
      </c>
      <c r="ID690" s="128">
        <v>13.7</v>
      </c>
      <c r="IE690" s="128">
        <v>23.228300000000001</v>
      </c>
      <c r="IF690" s="120">
        <v>0.13100000000000001</v>
      </c>
      <c r="IG690" s="128">
        <v>13.7</v>
      </c>
      <c r="IH690" s="128">
        <v>22.641500000000001</v>
      </c>
      <c r="II690" s="120">
        <v>0.1822</v>
      </c>
      <c r="IJ690" s="128">
        <v>13.7</v>
      </c>
      <c r="IK690" s="128">
        <v>16.2044</v>
      </c>
      <c r="IL690" s="120">
        <v>0.1195</v>
      </c>
      <c r="IM690" s="128">
        <v>13.7</v>
      </c>
      <c r="IN690" s="128">
        <v>32.1755</v>
      </c>
      <c r="IO690" s="120">
        <v>0.23180000000000001</v>
      </c>
      <c r="IP690" s="128">
        <v>13.7</v>
      </c>
      <c r="IQ690" s="128">
        <v>2.5066999999999999</v>
      </c>
      <c r="IR690" s="120">
        <v>0.16370000000000001</v>
      </c>
      <c r="IS690" s="128">
        <v>13.7</v>
      </c>
      <c r="IT690" s="128">
        <v>26.396899999999999</v>
      </c>
      <c r="IU690" s="120">
        <v>0.15970000000000001</v>
      </c>
      <c r="IV690" s="128">
        <v>13.7</v>
      </c>
      <c r="IW690" s="128">
        <v>23.809699999999999</v>
      </c>
      <c r="IX690" s="120">
        <v>0.1658</v>
      </c>
      <c r="IY690" s="128">
        <v>13.7</v>
      </c>
      <c r="IZ690" s="128">
        <v>12.6991</v>
      </c>
      <c r="JA690" s="120">
        <v>7.8700000000000006E-2</v>
      </c>
      <c r="JB690" s="128">
        <v>13.7</v>
      </c>
      <c r="JC690" s="128">
        <v>12.3725</v>
      </c>
      <c r="JD690" s="120">
        <v>6.5000000000000002E-2</v>
      </c>
      <c r="JE690" s="128">
        <v>13.7</v>
      </c>
      <c r="JF690" s="128">
        <v>24.091699999999999</v>
      </c>
      <c r="JG690" s="120">
        <v>0.14680000000000001</v>
      </c>
      <c r="JH690" s="128">
        <v>13.7</v>
      </c>
      <c r="JI690" s="128">
        <v>23.7303</v>
      </c>
      <c r="JJ690" s="120">
        <v>0.21879999999999999</v>
      </c>
      <c r="JK690" s="128">
        <v>13.7</v>
      </c>
      <c r="JL690" s="128">
        <v>21.593699999999998</v>
      </c>
      <c r="JM690" s="120">
        <v>0.15679999999999999</v>
      </c>
      <c r="JN690" s="128">
        <v>13.7</v>
      </c>
      <c r="JO690" s="128">
        <v>3.4041000000000001</v>
      </c>
      <c r="JP690" s="120">
        <v>0.19089999999999999</v>
      </c>
      <c r="JQ690" s="128">
        <v>13.7</v>
      </c>
      <c r="JR690" s="128">
        <v>20.103999999999999</v>
      </c>
      <c r="JS690" s="120">
        <v>0.10539999999999999</v>
      </c>
    </row>
    <row r="691" spans="1:279" x14ac:dyDescent="0.25">
      <c r="A691" s="128">
        <v>13.72</v>
      </c>
      <c r="B691" s="128">
        <v>14.9848</v>
      </c>
      <c r="C691" s="120">
        <v>0.4007</v>
      </c>
      <c r="D691" s="120">
        <v>13.72</v>
      </c>
      <c r="E691" s="120">
        <v>6.8902999999999999</v>
      </c>
      <c r="F691" s="120">
        <v>0.2475</v>
      </c>
      <c r="G691" s="120">
        <v>13.72</v>
      </c>
      <c r="H691" s="120">
        <v>22.7332</v>
      </c>
      <c r="I691" s="120">
        <v>0.2112</v>
      </c>
      <c r="J691" s="120">
        <v>13.72</v>
      </c>
      <c r="K691" s="120">
        <v>10.1639</v>
      </c>
      <c r="L691" s="120">
        <v>0.45689999999999997</v>
      </c>
      <c r="M691" s="120">
        <v>13.72</v>
      </c>
      <c r="N691" s="120">
        <v>27.610099999999999</v>
      </c>
      <c r="O691" s="120">
        <v>0.34949999999999998</v>
      </c>
      <c r="P691" s="120">
        <v>13.72</v>
      </c>
      <c r="Q691" s="120">
        <v>24.533300000000001</v>
      </c>
      <c r="R691" s="120">
        <v>0.23169999999999999</v>
      </c>
      <c r="S691" s="120">
        <v>13.72</v>
      </c>
      <c r="T691" s="120">
        <v>26.828499999999998</v>
      </c>
      <c r="U691" s="120">
        <v>0.27260000000000001</v>
      </c>
      <c r="V691" s="120">
        <v>16.056999999999999</v>
      </c>
      <c r="W691" s="120">
        <v>23.311800000000002</v>
      </c>
      <c r="X691" s="120">
        <v>0.14949999999999999</v>
      </c>
      <c r="Y691" s="120">
        <v>13.72</v>
      </c>
      <c r="Z691" s="120">
        <v>30.5489</v>
      </c>
      <c r="AA691" s="120">
        <v>0.2707</v>
      </c>
      <c r="AB691" s="120">
        <v>13.72</v>
      </c>
      <c r="AC691" s="120">
        <v>20.8797</v>
      </c>
      <c r="AD691" s="120">
        <v>0.4289</v>
      </c>
      <c r="AE691" s="120">
        <v>16.045000000000002</v>
      </c>
      <c r="AF691" s="120">
        <v>23.574200000000001</v>
      </c>
      <c r="AG691" s="120">
        <v>0.18920000000000001</v>
      </c>
      <c r="AH691" s="120">
        <v>13.72</v>
      </c>
      <c r="AI691" s="120">
        <v>24.014399999999998</v>
      </c>
      <c r="AJ691" s="120">
        <v>0.26519999999999999</v>
      </c>
      <c r="AK691" s="120">
        <v>13.72</v>
      </c>
      <c r="AL691" s="120">
        <v>27.1389</v>
      </c>
      <c r="AM691" s="120">
        <v>0.40439999999999998</v>
      </c>
      <c r="AN691" s="120">
        <v>16.489999999999998</v>
      </c>
      <c r="AO691" s="120">
        <v>29.313199999999998</v>
      </c>
      <c r="AP691" s="120">
        <v>0.1244</v>
      </c>
      <c r="AT691" s="120">
        <v>13.72</v>
      </c>
      <c r="AU691" s="120">
        <v>24.3049</v>
      </c>
      <c r="AV691" s="120">
        <v>0.14699999999999999</v>
      </c>
      <c r="BO691" s="120">
        <v>13.72</v>
      </c>
      <c r="BP691" s="120">
        <v>29.110800000000001</v>
      </c>
      <c r="BQ691" s="120">
        <v>0.30980000000000002</v>
      </c>
      <c r="BR691" s="120">
        <v>13.72</v>
      </c>
      <c r="BS691" s="120">
        <v>16.000900000000001</v>
      </c>
      <c r="BT691" s="120">
        <v>0.1825</v>
      </c>
      <c r="CA691" s="120">
        <v>13.72</v>
      </c>
      <c r="CB691" s="120">
        <v>25.7715</v>
      </c>
      <c r="CC691" s="120">
        <v>0.29199999999999998</v>
      </c>
      <c r="CD691" s="120">
        <v>13.72</v>
      </c>
      <c r="CE691" s="120">
        <v>22.179400000000001</v>
      </c>
      <c r="CF691" s="120">
        <v>0.2427</v>
      </c>
      <c r="CS691" s="120">
        <v>13.72</v>
      </c>
      <c r="CT691" s="120">
        <v>22.788699999999999</v>
      </c>
      <c r="CU691" s="120">
        <v>0.23089999999999999</v>
      </c>
      <c r="CY691" s="120">
        <v>13.72</v>
      </c>
      <c r="CZ691" s="120">
        <v>25.8828</v>
      </c>
      <c r="DA691" s="120">
        <v>0.2064</v>
      </c>
      <c r="DH691" s="120">
        <v>13.72</v>
      </c>
      <c r="DI691" s="120">
        <v>27.159600000000001</v>
      </c>
      <c r="DJ691" s="120">
        <v>0.28520000000000001</v>
      </c>
      <c r="DN691" s="120">
        <v>13.72</v>
      </c>
      <c r="DO691" s="120">
        <v>28.828099999999999</v>
      </c>
      <c r="DP691" s="120">
        <v>0.36530000000000001</v>
      </c>
      <c r="DW691" s="120">
        <v>13.72</v>
      </c>
      <c r="DX691" s="120">
        <v>22.784199999999998</v>
      </c>
      <c r="DY691" s="120">
        <v>0.1474</v>
      </c>
      <c r="DZ691" s="120">
        <v>13.72</v>
      </c>
      <c r="EA691" s="120">
        <v>26.890499999999999</v>
      </c>
      <c r="EB691" s="120">
        <v>0.26889999999999997</v>
      </c>
      <c r="EL691" s="120">
        <v>13.72</v>
      </c>
      <c r="EM691" s="120">
        <v>32.142099999999999</v>
      </c>
      <c r="EN691" s="120">
        <v>0.32090000000000002</v>
      </c>
      <c r="EO691" s="120">
        <v>13.72</v>
      </c>
      <c r="EP691" s="120">
        <v>22.1296</v>
      </c>
      <c r="EQ691" s="120">
        <v>0.38329999999999997</v>
      </c>
      <c r="EU691" s="120">
        <v>13.72</v>
      </c>
      <c r="EV691" s="120">
        <v>25.646999999999998</v>
      </c>
      <c r="EW691" s="120">
        <v>0.21740000000000001</v>
      </c>
      <c r="EX691" s="120">
        <v>13.72</v>
      </c>
      <c r="EY691" s="120">
        <v>25.237500000000001</v>
      </c>
      <c r="EZ691" s="120">
        <v>0.24679999999999999</v>
      </c>
      <c r="FM691" s="120">
        <v>13.72</v>
      </c>
      <c r="FN691" s="120">
        <v>21.681699999999999</v>
      </c>
      <c r="FO691" s="120">
        <v>0.189</v>
      </c>
      <c r="FP691" s="120">
        <v>13.72</v>
      </c>
      <c r="FQ691" s="120">
        <v>25.4544</v>
      </c>
      <c r="FR691" s="120">
        <v>0.2387</v>
      </c>
      <c r="FV691" s="120">
        <v>13.72</v>
      </c>
      <c r="FW691" s="120">
        <v>26.2437</v>
      </c>
      <c r="FX691" s="120">
        <v>0.2646</v>
      </c>
      <c r="FY691" s="120">
        <v>13.72</v>
      </c>
      <c r="FZ691" s="120">
        <v>17.073599999999999</v>
      </c>
      <c r="GA691" s="120">
        <v>0.2268</v>
      </c>
      <c r="GE691" s="120">
        <v>13.72</v>
      </c>
      <c r="GF691" s="120">
        <v>27.208500000000001</v>
      </c>
      <c r="GG691" s="120">
        <v>0.22869999999999999</v>
      </c>
      <c r="GH691" s="120">
        <v>13.72</v>
      </c>
      <c r="GI691" s="120">
        <v>22.717300000000002</v>
      </c>
      <c r="GJ691" s="120">
        <v>0.24729999999999999</v>
      </c>
      <c r="GK691" s="120">
        <v>13.72</v>
      </c>
      <c r="GL691" s="120">
        <v>18.2333</v>
      </c>
      <c r="GM691" s="120">
        <v>0.21579999999999999</v>
      </c>
      <c r="GN691" s="120">
        <v>13.72</v>
      </c>
      <c r="GO691" s="120">
        <v>15.094900000000001</v>
      </c>
      <c r="GP691" s="120">
        <v>0.748</v>
      </c>
      <c r="GW691" s="120">
        <v>13.72</v>
      </c>
      <c r="GX691" s="120">
        <v>20.280100000000001</v>
      </c>
      <c r="GY691" s="120">
        <v>0.54310000000000003</v>
      </c>
      <c r="GZ691" s="120">
        <v>13.72</v>
      </c>
      <c r="HA691" s="120">
        <v>23.620799999999999</v>
      </c>
      <c r="HB691" s="120">
        <v>0.44940000000000002</v>
      </c>
      <c r="HF691" s="120">
        <v>13.72</v>
      </c>
      <c r="HG691" s="120">
        <v>24.5106</v>
      </c>
      <c r="HH691" s="120">
        <v>0.44400000000000001</v>
      </c>
      <c r="HO691" s="120">
        <v>13.72</v>
      </c>
      <c r="HP691" s="120">
        <v>21.294</v>
      </c>
      <c r="HQ691" s="120">
        <v>1.0296000000000001</v>
      </c>
      <c r="HR691" s="120">
        <v>13.72</v>
      </c>
      <c r="HS691" s="120">
        <v>18.626999999999999</v>
      </c>
      <c r="HT691" s="120">
        <v>0.25080000000000002</v>
      </c>
      <c r="HX691" s="128">
        <v>13.72</v>
      </c>
      <c r="HY691" s="128">
        <v>23.515699999999999</v>
      </c>
      <c r="HZ691" s="120">
        <v>0.1113</v>
      </c>
      <c r="IA691" s="128">
        <v>13.72</v>
      </c>
      <c r="IB691" s="128">
        <v>20.933599999999998</v>
      </c>
      <c r="IC691" s="120">
        <v>0.15529999999999999</v>
      </c>
      <c r="ID691" s="128">
        <v>13.72</v>
      </c>
      <c r="IE691" s="128">
        <v>23.233599999999999</v>
      </c>
      <c r="IF691" s="120">
        <v>0.1321</v>
      </c>
      <c r="IG691" s="128">
        <v>13.72</v>
      </c>
      <c r="IH691" s="128">
        <v>22.846499999999999</v>
      </c>
      <c r="II691" s="120">
        <v>0.17660000000000001</v>
      </c>
      <c r="IJ691" s="128">
        <v>13.72</v>
      </c>
      <c r="IK691" s="128">
        <v>16.4712</v>
      </c>
      <c r="IL691" s="120">
        <v>0.11990000000000001</v>
      </c>
      <c r="IM691" s="128">
        <v>13.72</v>
      </c>
      <c r="IN691" s="128">
        <v>32.212499999999999</v>
      </c>
      <c r="IO691" s="120">
        <v>0.2238</v>
      </c>
      <c r="IP691" s="128">
        <v>13.72</v>
      </c>
      <c r="IQ691" s="128">
        <v>2.8471000000000002</v>
      </c>
      <c r="IR691" s="120">
        <v>0.17449999999999999</v>
      </c>
      <c r="IS691" s="128">
        <v>13.72</v>
      </c>
      <c r="IT691" s="128">
        <v>27.373100000000001</v>
      </c>
      <c r="IU691" s="120">
        <v>0.1643</v>
      </c>
      <c r="IV691" s="128">
        <v>13.72</v>
      </c>
      <c r="IW691" s="128">
        <v>23.456</v>
      </c>
      <c r="IX691" s="120">
        <v>0.1452</v>
      </c>
      <c r="IY691" s="128">
        <v>13.72</v>
      </c>
      <c r="IZ691" s="128">
        <v>12.504300000000001</v>
      </c>
      <c r="JA691" s="120">
        <v>7.9799999999999996E-2</v>
      </c>
      <c r="JB691" s="128">
        <v>13.72</v>
      </c>
      <c r="JC691" s="128">
        <v>12.553599999999999</v>
      </c>
      <c r="JD691" s="120">
        <v>6.5199999999999994E-2</v>
      </c>
      <c r="JE691" s="128">
        <v>13.72</v>
      </c>
      <c r="JF691" s="128">
        <v>24.566099999999999</v>
      </c>
      <c r="JG691" s="120">
        <v>0.15</v>
      </c>
      <c r="JH691" s="128">
        <v>13.72</v>
      </c>
      <c r="JI691" s="128">
        <v>22.727799999999998</v>
      </c>
      <c r="JJ691" s="120">
        <v>0.20569999999999999</v>
      </c>
      <c r="JK691" s="128">
        <v>13.72</v>
      </c>
      <c r="JL691" s="128">
        <v>22.319800000000001</v>
      </c>
      <c r="JM691" s="120">
        <v>0.1638</v>
      </c>
      <c r="JN691" s="128">
        <v>13.72</v>
      </c>
      <c r="JO691" s="128">
        <v>2.7122000000000002</v>
      </c>
      <c r="JP691" s="120">
        <v>0.16489999999999999</v>
      </c>
      <c r="JQ691" s="128">
        <v>13.72</v>
      </c>
      <c r="JR691" s="128">
        <v>20.276399999999999</v>
      </c>
      <c r="JS691" s="120">
        <v>0.1032</v>
      </c>
    </row>
    <row r="692" spans="1:279" x14ac:dyDescent="0.25">
      <c r="A692" s="128">
        <v>13.74</v>
      </c>
      <c r="B692" s="128">
        <v>12.9483</v>
      </c>
      <c r="C692" s="120">
        <v>0.36530000000000001</v>
      </c>
      <c r="D692" s="120">
        <v>13.74</v>
      </c>
      <c r="E692" s="120">
        <v>6.3781999999999996</v>
      </c>
      <c r="F692" s="120">
        <v>0.2248</v>
      </c>
      <c r="G692" s="120">
        <v>13.74</v>
      </c>
      <c r="H692" s="120">
        <v>22.694700000000001</v>
      </c>
      <c r="I692" s="120">
        <v>0.22450000000000001</v>
      </c>
      <c r="J692" s="120">
        <v>13.74</v>
      </c>
      <c r="K692" s="120">
        <v>10.0107</v>
      </c>
      <c r="L692" s="120">
        <v>0.4551</v>
      </c>
      <c r="M692" s="120">
        <v>13.74</v>
      </c>
      <c r="N692" s="120">
        <v>27.745200000000001</v>
      </c>
      <c r="O692" s="120">
        <v>0.35610000000000003</v>
      </c>
      <c r="P692" s="120">
        <v>13.74</v>
      </c>
      <c r="Q692" s="120">
        <v>24.270900000000001</v>
      </c>
      <c r="R692" s="120">
        <v>0.2361</v>
      </c>
      <c r="S692" s="120">
        <v>13.74</v>
      </c>
      <c r="T692" s="120">
        <v>26.681899999999999</v>
      </c>
      <c r="U692" s="120">
        <v>0.27329999999999999</v>
      </c>
      <c r="V692" s="120">
        <v>16.077000000000002</v>
      </c>
      <c r="W692" s="120">
        <v>23.943899999999999</v>
      </c>
      <c r="X692" s="120">
        <v>0.1608</v>
      </c>
      <c r="Y692" s="120">
        <v>13.74</v>
      </c>
      <c r="Z692" s="120">
        <v>30.131499999999999</v>
      </c>
      <c r="AA692" s="120">
        <v>0.27250000000000002</v>
      </c>
      <c r="AB692" s="120">
        <v>13.74</v>
      </c>
      <c r="AC692" s="120">
        <v>21.005099999999999</v>
      </c>
      <c r="AD692" s="120">
        <v>0.49409999999999998</v>
      </c>
      <c r="AE692" s="120">
        <v>16.065000000000001</v>
      </c>
      <c r="AF692" s="120">
        <v>23.6722</v>
      </c>
      <c r="AG692" s="120">
        <v>0.191</v>
      </c>
      <c r="AH692" s="120">
        <v>13.74</v>
      </c>
      <c r="AI692" s="120">
        <v>23.892700000000001</v>
      </c>
      <c r="AJ692" s="120">
        <v>0.26429999999999998</v>
      </c>
      <c r="AK692" s="120">
        <v>13.74</v>
      </c>
      <c r="AL692" s="120">
        <v>26.314</v>
      </c>
      <c r="AM692" s="120">
        <v>0.41880000000000001</v>
      </c>
      <c r="AN692" s="120">
        <v>16.510000000000002</v>
      </c>
      <c r="AO692" s="120">
        <v>29.011299999999999</v>
      </c>
      <c r="AP692" s="120">
        <v>8.0799999999999997E-2</v>
      </c>
      <c r="AT692" s="120">
        <v>13.74</v>
      </c>
      <c r="AU692" s="120">
        <v>24.413599999999999</v>
      </c>
      <c r="AV692" s="120">
        <v>0.1641</v>
      </c>
      <c r="BO692" s="120">
        <v>13.74</v>
      </c>
      <c r="BP692" s="120">
        <v>29.4011</v>
      </c>
      <c r="BQ692" s="120">
        <v>0.32590000000000002</v>
      </c>
      <c r="BR692" s="120">
        <v>13.74</v>
      </c>
      <c r="BS692" s="120">
        <v>15.155099999999999</v>
      </c>
      <c r="BT692" s="120">
        <v>0.17199999999999999</v>
      </c>
      <c r="CA692" s="120">
        <v>13.74</v>
      </c>
      <c r="CB692" s="120">
        <v>25.5733</v>
      </c>
      <c r="CC692" s="120">
        <v>0.31230000000000002</v>
      </c>
      <c r="CD692" s="120">
        <v>13.74</v>
      </c>
      <c r="CE692" s="120">
        <v>22.599699999999999</v>
      </c>
      <c r="CF692" s="120">
        <v>0.2253</v>
      </c>
      <c r="CS692" s="120">
        <v>13.74</v>
      </c>
      <c r="CT692" s="120">
        <v>22.658799999999999</v>
      </c>
      <c r="CU692" s="120">
        <v>0.22689999999999999</v>
      </c>
      <c r="CY692" s="120">
        <v>13.74</v>
      </c>
      <c r="CZ692" s="120">
        <v>26.3765</v>
      </c>
      <c r="DA692" s="120">
        <v>0.2167</v>
      </c>
      <c r="DH692" s="120">
        <v>13.74</v>
      </c>
      <c r="DI692" s="120">
        <v>26.6084</v>
      </c>
      <c r="DJ692" s="120">
        <v>0.28539999999999999</v>
      </c>
      <c r="DN692" s="120">
        <v>13.74</v>
      </c>
      <c r="DO692" s="120">
        <v>31.293800000000001</v>
      </c>
      <c r="DP692" s="120">
        <v>0.35539999999999999</v>
      </c>
      <c r="DW692" s="120">
        <v>13.74</v>
      </c>
      <c r="DX692" s="120">
        <v>22.637</v>
      </c>
      <c r="DY692" s="120">
        <v>0.1489</v>
      </c>
      <c r="DZ692" s="120">
        <v>13.74</v>
      </c>
      <c r="EA692" s="120">
        <v>27.451599999999999</v>
      </c>
      <c r="EB692" s="120">
        <v>0.2702</v>
      </c>
      <c r="EL692" s="120">
        <v>13.74</v>
      </c>
      <c r="EM692" s="120">
        <v>31.8977</v>
      </c>
      <c r="EN692" s="120">
        <v>0.3201</v>
      </c>
      <c r="EO692" s="120">
        <v>13.74</v>
      </c>
      <c r="EP692" s="120">
        <v>22.273</v>
      </c>
      <c r="EQ692" s="120">
        <v>0.41660000000000003</v>
      </c>
      <c r="EU692" s="120">
        <v>13.74</v>
      </c>
      <c r="EV692" s="120">
        <v>25.144400000000001</v>
      </c>
      <c r="EW692" s="120">
        <v>0.23019999999999999</v>
      </c>
      <c r="EX692" s="120">
        <v>13.74</v>
      </c>
      <c r="EY692" s="120">
        <v>25.086300000000001</v>
      </c>
      <c r="EZ692" s="120">
        <v>0.2311</v>
      </c>
      <c r="FM692" s="120">
        <v>13.74</v>
      </c>
      <c r="FN692" s="120">
        <v>21.479199999999999</v>
      </c>
      <c r="FO692" s="120">
        <v>0.1908</v>
      </c>
      <c r="FP692" s="120">
        <v>13.74</v>
      </c>
      <c r="FQ692" s="120">
        <v>26.956</v>
      </c>
      <c r="FR692" s="120">
        <v>0.21779999999999999</v>
      </c>
      <c r="FV692" s="120">
        <v>13.74</v>
      </c>
      <c r="FW692" s="120">
        <v>26.072399999999998</v>
      </c>
      <c r="FX692" s="120">
        <v>0.24479999999999999</v>
      </c>
      <c r="FY692" s="120">
        <v>13.74</v>
      </c>
      <c r="FZ692" s="120">
        <v>17.5748</v>
      </c>
      <c r="GA692" s="120">
        <v>0.20549999999999999</v>
      </c>
      <c r="GE692" s="120">
        <v>13.74</v>
      </c>
      <c r="GF692" s="120">
        <v>27.008900000000001</v>
      </c>
      <c r="GG692" s="120">
        <v>0.23169999999999999</v>
      </c>
      <c r="GH692" s="120">
        <v>13.74</v>
      </c>
      <c r="GI692" s="120">
        <v>22.8535</v>
      </c>
      <c r="GJ692" s="120">
        <v>0.25019999999999998</v>
      </c>
      <c r="GK692" s="120">
        <v>13.74</v>
      </c>
      <c r="GL692" s="120">
        <v>18.267900000000001</v>
      </c>
      <c r="GM692" s="120">
        <v>0.21990000000000001</v>
      </c>
      <c r="GN692" s="120">
        <v>13.74</v>
      </c>
      <c r="GO692" s="120">
        <v>13.255699999999999</v>
      </c>
      <c r="GP692" s="120">
        <v>0.73629999999999995</v>
      </c>
      <c r="GW692" s="120">
        <v>13.74</v>
      </c>
      <c r="GX692" s="120">
        <v>20.089600000000001</v>
      </c>
      <c r="GY692" s="120">
        <v>0.55800000000000005</v>
      </c>
      <c r="GZ692" s="120">
        <v>13.74</v>
      </c>
      <c r="HA692" s="120">
        <v>23.660599999999999</v>
      </c>
      <c r="HB692" s="120">
        <v>0.4365</v>
      </c>
      <c r="HF692" s="120">
        <v>13.74</v>
      </c>
      <c r="HG692" s="120">
        <v>24.388100000000001</v>
      </c>
      <c r="HH692" s="120">
        <v>0.43209999999999998</v>
      </c>
      <c r="HO692" s="120">
        <v>13.74</v>
      </c>
      <c r="HP692" s="120">
        <v>19.569099999999999</v>
      </c>
      <c r="HQ692" s="120">
        <v>0.9486</v>
      </c>
      <c r="HR692" s="120">
        <v>13.74</v>
      </c>
      <c r="HS692" s="120">
        <v>18.3765</v>
      </c>
      <c r="HT692" s="120">
        <v>0.23730000000000001</v>
      </c>
      <c r="HX692" s="128">
        <v>13.74</v>
      </c>
      <c r="HY692" s="128">
        <v>23.540199999999999</v>
      </c>
      <c r="HZ692" s="120">
        <v>0.11550000000000001</v>
      </c>
      <c r="IA692" s="128">
        <v>13.74</v>
      </c>
      <c r="IB692" s="128">
        <v>21.063500000000001</v>
      </c>
      <c r="IC692" s="120">
        <v>0.15490000000000001</v>
      </c>
      <c r="ID692" s="128">
        <v>13.74</v>
      </c>
      <c r="IE692" s="128">
        <v>23.170999999999999</v>
      </c>
      <c r="IF692" s="120">
        <v>0.13370000000000001</v>
      </c>
      <c r="IG692" s="128">
        <v>13.74</v>
      </c>
      <c r="IH692" s="128">
        <v>23.104399999999998</v>
      </c>
      <c r="II692" s="120">
        <v>0.17269999999999999</v>
      </c>
      <c r="IJ692" s="128">
        <v>13.74</v>
      </c>
      <c r="IK692" s="128">
        <v>17.001899999999999</v>
      </c>
      <c r="IL692" s="120">
        <v>0.111</v>
      </c>
      <c r="IM692" s="128">
        <v>13.74</v>
      </c>
      <c r="IN692" s="128">
        <v>32.053699999999999</v>
      </c>
      <c r="IO692" s="120">
        <v>0.22189999999999999</v>
      </c>
      <c r="IP692" s="128">
        <v>13.74</v>
      </c>
      <c r="IQ692" s="128">
        <v>3.2814999999999999</v>
      </c>
      <c r="IR692" s="120">
        <v>0.18790000000000001</v>
      </c>
      <c r="IS692" s="128">
        <v>13.74</v>
      </c>
      <c r="IT692" s="128">
        <v>28.1721</v>
      </c>
      <c r="IU692" s="120">
        <v>0.18010000000000001</v>
      </c>
      <c r="IV692" s="128">
        <v>13.74</v>
      </c>
      <c r="IW692" s="128">
        <v>23.222899999999999</v>
      </c>
      <c r="IX692" s="120">
        <v>0.1394</v>
      </c>
      <c r="IY692" s="128">
        <v>13.74</v>
      </c>
      <c r="IZ692" s="128">
        <v>12.340999999999999</v>
      </c>
      <c r="JA692" s="120">
        <v>7.2900000000000006E-2</v>
      </c>
      <c r="JB692" s="128">
        <v>13.74</v>
      </c>
      <c r="JC692" s="128">
        <v>12.8125</v>
      </c>
      <c r="JD692" s="120">
        <v>6.5799999999999997E-2</v>
      </c>
      <c r="JE692" s="128">
        <v>13.74</v>
      </c>
      <c r="JF692" s="128">
        <v>25.0657</v>
      </c>
      <c r="JG692" s="120">
        <v>0.15110000000000001</v>
      </c>
      <c r="JH692" s="128">
        <v>13.74</v>
      </c>
      <c r="JI692" s="128">
        <v>22.074999999999999</v>
      </c>
      <c r="JJ692" s="120">
        <v>0.1875</v>
      </c>
      <c r="JK692" s="128">
        <v>13.74</v>
      </c>
      <c r="JL692" s="128">
        <v>23.0122</v>
      </c>
      <c r="JM692" s="120">
        <v>0.17249999999999999</v>
      </c>
      <c r="JN692" s="128">
        <v>13.74</v>
      </c>
      <c r="JO692" s="128">
        <v>2.3599000000000001</v>
      </c>
      <c r="JP692" s="120">
        <v>0.13519999999999999</v>
      </c>
      <c r="JQ692" s="128">
        <v>13.74</v>
      </c>
      <c r="JR692" s="128">
        <v>20.201599999999999</v>
      </c>
      <c r="JS692" s="120">
        <v>0.10249999999999999</v>
      </c>
    </row>
    <row r="693" spans="1:279" x14ac:dyDescent="0.25">
      <c r="A693" s="128">
        <v>13.76</v>
      </c>
      <c r="B693" s="128">
        <v>11.3415</v>
      </c>
      <c r="C693" s="120">
        <v>0.32340000000000002</v>
      </c>
      <c r="D693" s="120">
        <v>13.76</v>
      </c>
      <c r="E693" s="120">
        <v>5.9077999999999999</v>
      </c>
      <c r="F693" s="120">
        <v>0.1963</v>
      </c>
      <c r="G693" s="120">
        <v>13.76</v>
      </c>
      <c r="H693" s="120">
        <v>22.625599999999999</v>
      </c>
      <c r="I693" s="120">
        <v>0.2306</v>
      </c>
      <c r="J693" s="120">
        <v>13.76</v>
      </c>
      <c r="K693" s="120">
        <v>10.1791</v>
      </c>
      <c r="L693" s="120">
        <v>0.45429999999999998</v>
      </c>
      <c r="M693" s="120">
        <v>13.76</v>
      </c>
      <c r="N693" s="120">
        <v>28.3917</v>
      </c>
      <c r="O693" s="120">
        <v>0.36820000000000003</v>
      </c>
      <c r="P693" s="120">
        <v>13.76</v>
      </c>
      <c r="Q693" s="120">
        <v>24.0792</v>
      </c>
      <c r="R693" s="120">
        <v>0.2344</v>
      </c>
      <c r="S693" s="120">
        <v>13.76</v>
      </c>
      <c r="T693" s="120">
        <v>26.885000000000002</v>
      </c>
      <c r="U693" s="120">
        <v>0.27110000000000001</v>
      </c>
      <c r="V693" s="120">
        <v>16.097000000000001</v>
      </c>
      <c r="W693" s="120">
        <v>24.299800000000001</v>
      </c>
      <c r="X693" s="120">
        <v>0.15529999999999999</v>
      </c>
      <c r="Y693" s="120">
        <v>13.76</v>
      </c>
      <c r="Z693" s="120">
        <v>29.8003</v>
      </c>
      <c r="AA693" s="120">
        <v>0.27039999999999997</v>
      </c>
      <c r="AB693" s="120">
        <v>13.76</v>
      </c>
      <c r="AC693" s="120">
        <v>20.756</v>
      </c>
      <c r="AD693" s="120">
        <v>0.52780000000000005</v>
      </c>
      <c r="AE693" s="120">
        <v>16.085000000000001</v>
      </c>
      <c r="AF693" s="120">
        <v>23.9</v>
      </c>
      <c r="AG693" s="120">
        <v>0.19470000000000001</v>
      </c>
      <c r="AH693" s="120">
        <v>13.76</v>
      </c>
      <c r="AI693" s="120">
        <v>24.0807</v>
      </c>
      <c r="AJ693" s="120">
        <v>0.26319999999999999</v>
      </c>
      <c r="AK693" s="120">
        <v>13.76</v>
      </c>
      <c r="AL693" s="120">
        <v>25.471399999999999</v>
      </c>
      <c r="AM693" s="120">
        <v>0.43290000000000001</v>
      </c>
      <c r="AN693" s="120">
        <v>16.53</v>
      </c>
      <c r="AO693" s="120">
        <v>28.8125</v>
      </c>
      <c r="AP693" s="120">
        <v>4.2299999999999997E-2</v>
      </c>
      <c r="AT693" s="120">
        <v>13.76</v>
      </c>
      <c r="AU693" s="120">
        <v>24.367899999999999</v>
      </c>
      <c r="AV693" s="120">
        <v>0.17580000000000001</v>
      </c>
      <c r="BO693" s="120">
        <v>13.76</v>
      </c>
      <c r="BP693" s="120">
        <v>29.292000000000002</v>
      </c>
      <c r="BQ693" s="120">
        <v>0.30940000000000001</v>
      </c>
      <c r="BR693" s="120">
        <v>13.76</v>
      </c>
      <c r="BS693" s="120">
        <v>14.1013</v>
      </c>
      <c r="BT693" s="120">
        <v>0.1615</v>
      </c>
      <c r="CA693" s="120">
        <v>13.76</v>
      </c>
      <c r="CB693" s="120">
        <v>25.8871</v>
      </c>
      <c r="CC693" s="120">
        <v>0.31840000000000002</v>
      </c>
      <c r="CD693" s="120">
        <v>13.76</v>
      </c>
      <c r="CE693" s="120">
        <v>23.412299999999998</v>
      </c>
      <c r="CF693" s="120">
        <v>0.21360000000000001</v>
      </c>
      <c r="CS693" s="120">
        <v>13.76</v>
      </c>
      <c r="CT693" s="120">
        <v>22.424900000000001</v>
      </c>
      <c r="CU693" s="120">
        <v>0.2162</v>
      </c>
      <c r="CY693" s="120">
        <v>13.76</v>
      </c>
      <c r="CZ693" s="120">
        <v>27.052700000000002</v>
      </c>
      <c r="DA693" s="120">
        <v>0.22650000000000001</v>
      </c>
      <c r="DH693" s="120">
        <v>13.76</v>
      </c>
      <c r="DI693" s="120">
        <v>26.033300000000001</v>
      </c>
      <c r="DJ693" s="120">
        <v>0.29749999999999999</v>
      </c>
      <c r="DN693" s="120">
        <v>13.76</v>
      </c>
      <c r="DO693" s="120">
        <v>33.297199999999997</v>
      </c>
      <c r="DP693" s="120">
        <v>0.33239999999999997</v>
      </c>
      <c r="DW693" s="120">
        <v>13.76</v>
      </c>
      <c r="DX693" s="120">
        <v>22.313300000000002</v>
      </c>
      <c r="DY693" s="120">
        <v>0.15490000000000001</v>
      </c>
      <c r="DZ693" s="120">
        <v>13.76</v>
      </c>
      <c r="EA693" s="120">
        <v>27.493300000000001</v>
      </c>
      <c r="EB693" s="120">
        <v>0.27060000000000001</v>
      </c>
      <c r="EL693" s="120">
        <v>13.76</v>
      </c>
      <c r="EM693" s="120">
        <v>31.9574</v>
      </c>
      <c r="EN693" s="120">
        <v>0.32890000000000003</v>
      </c>
      <c r="EO693" s="120">
        <v>13.76</v>
      </c>
      <c r="EP693" s="120">
        <v>22.3185</v>
      </c>
      <c r="EQ693" s="120">
        <v>0.39789999999999998</v>
      </c>
      <c r="EU693" s="120">
        <v>13.76</v>
      </c>
      <c r="EV693" s="120">
        <v>24.589500000000001</v>
      </c>
      <c r="EW693" s="120">
        <v>0.2492</v>
      </c>
      <c r="EX693" s="120">
        <v>13.76</v>
      </c>
      <c r="EY693" s="120">
        <v>25.079499999999999</v>
      </c>
      <c r="EZ693" s="120">
        <v>0.22309999999999999</v>
      </c>
      <c r="FM693" s="120">
        <v>13.76</v>
      </c>
      <c r="FN693" s="120">
        <v>21.360700000000001</v>
      </c>
      <c r="FO693" s="120">
        <v>0.19500000000000001</v>
      </c>
      <c r="FP693" s="120">
        <v>13.76</v>
      </c>
      <c r="FQ693" s="120">
        <v>26.8645</v>
      </c>
      <c r="FR693" s="120">
        <v>0.18779999999999999</v>
      </c>
      <c r="FV693" s="120">
        <v>13.76</v>
      </c>
      <c r="FW693" s="120">
        <v>25.914300000000001</v>
      </c>
      <c r="FX693" s="120">
        <v>0.2492</v>
      </c>
      <c r="FY693" s="120">
        <v>13.76</v>
      </c>
      <c r="FZ693" s="120">
        <v>18.220800000000001</v>
      </c>
      <c r="GA693" s="120">
        <v>0.2029</v>
      </c>
      <c r="GE693" s="120">
        <v>13.76</v>
      </c>
      <c r="GF693" s="120">
        <v>26.852</v>
      </c>
      <c r="GG693" s="120">
        <v>0.2283</v>
      </c>
      <c r="GH693" s="120">
        <v>13.76</v>
      </c>
      <c r="GI693" s="120">
        <v>23.1051</v>
      </c>
      <c r="GJ693" s="120">
        <v>0.23680000000000001</v>
      </c>
      <c r="GK693" s="120">
        <v>13.76</v>
      </c>
      <c r="GL693" s="120">
        <v>17.924499999999998</v>
      </c>
      <c r="GM693" s="120">
        <v>0.21859999999999999</v>
      </c>
      <c r="GN693" s="120">
        <v>13.76</v>
      </c>
      <c r="GO693" s="120">
        <v>11.295999999999999</v>
      </c>
      <c r="GP693" s="120">
        <v>0.6875</v>
      </c>
      <c r="GW693" s="120">
        <v>13.76</v>
      </c>
      <c r="GX693" s="120">
        <v>19.9863</v>
      </c>
      <c r="GY693" s="120">
        <v>0.5867</v>
      </c>
      <c r="GZ693" s="120">
        <v>13.76</v>
      </c>
      <c r="HA693" s="120">
        <v>23.6495</v>
      </c>
      <c r="HB693" s="120">
        <v>0.42959999999999998</v>
      </c>
      <c r="HF693" s="120">
        <v>13.76</v>
      </c>
      <c r="HG693" s="120">
        <v>24.316500000000001</v>
      </c>
      <c r="HH693" s="120">
        <v>0.41589999999999999</v>
      </c>
      <c r="HO693" s="120">
        <v>13.76</v>
      </c>
      <c r="HP693" s="120">
        <v>19.610800000000001</v>
      </c>
      <c r="HQ693" s="120">
        <v>0.86160000000000003</v>
      </c>
      <c r="HR693" s="120">
        <v>13.76</v>
      </c>
      <c r="HS693" s="120">
        <v>18.014700000000001</v>
      </c>
      <c r="HT693" s="120">
        <v>0.2346</v>
      </c>
      <c r="HX693" s="128">
        <v>13.76</v>
      </c>
      <c r="HY693" s="128">
        <v>23.284600000000001</v>
      </c>
      <c r="HZ693" s="120">
        <v>0.1197</v>
      </c>
      <c r="IA693" s="128">
        <v>13.76</v>
      </c>
      <c r="IB693" s="128">
        <v>21.2</v>
      </c>
      <c r="IC693" s="120">
        <v>0.16109999999999999</v>
      </c>
      <c r="ID693" s="128">
        <v>13.76</v>
      </c>
      <c r="IE693" s="128">
        <v>23.0595</v>
      </c>
      <c r="IF693" s="120">
        <v>0.13600000000000001</v>
      </c>
      <c r="IG693" s="128">
        <v>13.76</v>
      </c>
      <c r="IH693" s="128">
        <v>23.483000000000001</v>
      </c>
      <c r="II693" s="120">
        <v>0.17199999999999999</v>
      </c>
      <c r="IJ693" s="128">
        <v>13.76</v>
      </c>
      <c r="IK693" s="128">
        <v>17.656700000000001</v>
      </c>
      <c r="IL693" s="120">
        <v>0.1158</v>
      </c>
      <c r="IM693" s="128">
        <v>13.76</v>
      </c>
      <c r="IN693" s="128">
        <v>31.168700000000001</v>
      </c>
      <c r="IO693" s="120">
        <v>0.22370000000000001</v>
      </c>
      <c r="IP693" s="128">
        <v>13.76</v>
      </c>
      <c r="IQ693" s="128">
        <v>3.5303</v>
      </c>
      <c r="IR693" s="120">
        <v>0.1971</v>
      </c>
      <c r="IS693" s="128">
        <v>13.76</v>
      </c>
      <c r="IT693" s="128">
        <v>28.78</v>
      </c>
      <c r="IU693" s="120">
        <v>0.19359999999999999</v>
      </c>
      <c r="IV693" s="128">
        <v>13.76</v>
      </c>
      <c r="IW693" s="128">
        <v>22.718399999999999</v>
      </c>
      <c r="IX693" s="120">
        <v>0.13750000000000001</v>
      </c>
      <c r="IY693" s="128">
        <v>13.76</v>
      </c>
      <c r="IZ693" s="128">
        <v>12.359</v>
      </c>
      <c r="JA693" s="120">
        <v>7.3099999999999998E-2</v>
      </c>
      <c r="JB693" s="128">
        <v>13.76</v>
      </c>
      <c r="JC693" s="128">
        <v>13.1334</v>
      </c>
      <c r="JD693" s="120">
        <v>6.8400000000000002E-2</v>
      </c>
      <c r="JE693" s="128">
        <v>13.76</v>
      </c>
      <c r="JF693" s="128">
        <v>25.471</v>
      </c>
      <c r="JG693" s="120">
        <v>0.15540000000000001</v>
      </c>
      <c r="JH693" s="128">
        <v>13.76</v>
      </c>
      <c r="JI693" s="128">
        <v>21.621099999999998</v>
      </c>
      <c r="JJ693" s="120">
        <v>0.1825</v>
      </c>
      <c r="JK693" s="128">
        <v>13.76</v>
      </c>
      <c r="JL693" s="128">
        <v>23.267600000000002</v>
      </c>
      <c r="JM693" s="120">
        <v>0.1832</v>
      </c>
      <c r="JN693" s="128">
        <v>13.76</v>
      </c>
      <c r="JO693" s="128">
        <v>2.2069000000000001</v>
      </c>
      <c r="JP693" s="120">
        <v>0.12479999999999999</v>
      </c>
      <c r="JQ693" s="128">
        <v>13.76</v>
      </c>
      <c r="JR693" s="128">
        <v>19.9678</v>
      </c>
      <c r="JS693" s="120">
        <v>0.1046</v>
      </c>
    </row>
    <row r="694" spans="1:279" x14ac:dyDescent="0.25">
      <c r="A694" s="128">
        <v>13.78</v>
      </c>
      <c r="B694" s="128">
        <v>10.2494</v>
      </c>
      <c r="C694" s="120">
        <v>0.27889999999999998</v>
      </c>
      <c r="D694" s="120">
        <v>13.78</v>
      </c>
      <c r="E694" s="120">
        <v>5.4207999999999998</v>
      </c>
      <c r="F694" s="120">
        <v>0.18290000000000001</v>
      </c>
      <c r="G694" s="120">
        <v>13.78</v>
      </c>
      <c r="H694" s="120">
        <v>22.600300000000001</v>
      </c>
      <c r="I694" s="120">
        <v>0.23669999999999999</v>
      </c>
      <c r="J694" s="120">
        <v>13.78</v>
      </c>
      <c r="K694" s="120">
        <v>10.3987</v>
      </c>
      <c r="L694" s="120">
        <v>0.45429999999999998</v>
      </c>
      <c r="M694" s="120">
        <v>13.78</v>
      </c>
      <c r="N694" s="120">
        <v>29.031400000000001</v>
      </c>
      <c r="O694" s="120">
        <v>0.36849999999999999</v>
      </c>
      <c r="P694" s="120">
        <v>13.78</v>
      </c>
      <c r="Q694" s="120">
        <v>23.887499999999999</v>
      </c>
      <c r="R694" s="120">
        <v>0.23880000000000001</v>
      </c>
      <c r="S694" s="120">
        <v>13.78</v>
      </c>
      <c r="T694" s="120">
        <v>27.169899999999998</v>
      </c>
      <c r="U694" s="120">
        <v>0.27539999999999998</v>
      </c>
      <c r="V694" s="120">
        <v>16.117000000000001</v>
      </c>
      <c r="W694" s="120">
        <v>24.6511</v>
      </c>
      <c r="X694" s="120">
        <v>0.1522</v>
      </c>
      <c r="Y694" s="120">
        <v>13.78</v>
      </c>
      <c r="Z694" s="120">
        <v>29.674499999999998</v>
      </c>
      <c r="AA694" s="120">
        <v>0.25829999999999997</v>
      </c>
      <c r="AB694" s="120">
        <v>13.78</v>
      </c>
      <c r="AC694" s="120">
        <v>19.512799999999999</v>
      </c>
      <c r="AD694" s="120">
        <v>0.56869999999999998</v>
      </c>
      <c r="AE694" s="120">
        <v>16.105</v>
      </c>
      <c r="AF694" s="120">
        <v>24.186</v>
      </c>
      <c r="AG694" s="120">
        <v>0.1966</v>
      </c>
      <c r="AH694" s="120">
        <v>13.78</v>
      </c>
      <c r="AI694" s="120">
        <v>24.427099999999999</v>
      </c>
      <c r="AJ694" s="120">
        <v>0.24379999999999999</v>
      </c>
      <c r="AK694" s="120">
        <v>13.78</v>
      </c>
      <c r="AL694" s="120">
        <v>24.693899999999999</v>
      </c>
      <c r="AM694" s="120">
        <v>0.4395</v>
      </c>
      <c r="AN694" s="120">
        <v>16.55</v>
      </c>
      <c r="AO694" s="120">
        <v>28.791699999999999</v>
      </c>
      <c r="AP694" s="120">
        <v>5.7099999999999998E-2</v>
      </c>
      <c r="AT694" s="120">
        <v>13.78</v>
      </c>
      <c r="AU694" s="120">
        <v>24.207899999999999</v>
      </c>
      <c r="AV694" s="120">
        <v>0.19320000000000001</v>
      </c>
      <c r="BO694" s="120">
        <v>13.78</v>
      </c>
      <c r="BP694" s="120">
        <v>28.9251</v>
      </c>
      <c r="BQ694" s="120">
        <v>0.30449999999999999</v>
      </c>
      <c r="BR694" s="120">
        <v>13.78</v>
      </c>
      <c r="BS694" s="120">
        <v>13.2128</v>
      </c>
      <c r="BT694" s="120">
        <v>0.15609999999999999</v>
      </c>
      <c r="CA694" s="120">
        <v>13.78</v>
      </c>
      <c r="CB694" s="120">
        <v>26.442599999999999</v>
      </c>
      <c r="CC694" s="120">
        <v>0.31530000000000002</v>
      </c>
      <c r="CD694" s="120">
        <v>13.78</v>
      </c>
      <c r="CE694" s="120">
        <v>22.885000000000002</v>
      </c>
      <c r="CF694" s="120">
        <v>0.218</v>
      </c>
      <c r="CS694" s="120">
        <v>13.78</v>
      </c>
      <c r="CT694" s="120">
        <v>22.054300000000001</v>
      </c>
      <c r="CU694" s="120">
        <v>0.2195</v>
      </c>
      <c r="CY694" s="120">
        <v>13.78</v>
      </c>
      <c r="CZ694" s="120">
        <v>27.7181</v>
      </c>
      <c r="DA694" s="120">
        <v>0.23910000000000001</v>
      </c>
      <c r="DH694" s="120">
        <v>13.78</v>
      </c>
      <c r="DI694" s="120">
        <v>25.3002</v>
      </c>
      <c r="DJ694" s="120">
        <v>0.30769999999999997</v>
      </c>
      <c r="DN694" s="120">
        <v>13.78</v>
      </c>
      <c r="DO694" s="120">
        <v>33.8581</v>
      </c>
      <c r="DP694" s="120">
        <v>0.31130000000000002</v>
      </c>
      <c r="DW694" s="120">
        <v>13.78</v>
      </c>
      <c r="DX694" s="120">
        <v>22.0685</v>
      </c>
      <c r="DY694" s="120">
        <v>0.15840000000000001</v>
      </c>
      <c r="DZ694" s="120">
        <v>13.78</v>
      </c>
      <c r="EA694" s="120">
        <v>27.342300000000002</v>
      </c>
      <c r="EB694" s="120">
        <v>0.26869999999999999</v>
      </c>
      <c r="EL694" s="120">
        <v>13.78</v>
      </c>
      <c r="EM694" s="120">
        <v>31.577000000000002</v>
      </c>
      <c r="EN694" s="120">
        <v>0.32990000000000003</v>
      </c>
      <c r="EO694" s="120">
        <v>13.78</v>
      </c>
      <c r="EP694" s="120">
        <v>22.076000000000001</v>
      </c>
      <c r="EQ694" s="120">
        <v>0.38929999999999998</v>
      </c>
      <c r="EU694" s="120">
        <v>13.78</v>
      </c>
      <c r="EV694" s="120">
        <v>23.4283</v>
      </c>
      <c r="EW694" s="120">
        <v>0.27300000000000002</v>
      </c>
      <c r="EX694" s="120">
        <v>13.78</v>
      </c>
      <c r="EY694" s="120">
        <v>24.9541</v>
      </c>
      <c r="EZ694" s="120">
        <v>0.2208</v>
      </c>
      <c r="FM694" s="120">
        <v>13.78</v>
      </c>
      <c r="FN694" s="120">
        <v>21.383099999999999</v>
      </c>
      <c r="FO694" s="120">
        <v>0.19570000000000001</v>
      </c>
      <c r="FP694" s="120">
        <v>13.78</v>
      </c>
      <c r="FQ694" s="120">
        <v>27.257999999999999</v>
      </c>
      <c r="FR694" s="120">
        <v>0.18310000000000001</v>
      </c>
      <c r="FV694" s="120">
        <v>13.78</v>
      </c>
      <c r="FW694" s="120">
        <v>25.2728</v>
      </c>
      <c r="FX694" s="120">
        <v>0.21</v>
      </c>
      <c r="FY694" s="120">
        <v>13.78</v>
      </c>
      <c r="FZ694" s="120">
        <v>18.417999999999999</v>
      </c>
      <c r="GA694" s="120">
        <v>0.19089999999999999</v>
      </c>
      <c r="GE694" s="120">
        <v>13.78</v>
      </c>
      <c r="GF694" s="120">
        <v>26.601400000000002</v>
      </c>
      <c r="GG694" s="120">
        <v>0.24879999999999999</v>
      </c>
      <c r="GH694" s="120">
        <v>13.78</v>
      </c>
      <c r="GI694" s="120">
        <v>22.504100000000001</v>
      </c>
      <c r="GJ694" s="120">
        <v>0.2359</v>
      </c>
      <c r="GK694" s="120">
        <v>13.78</v>
      </c>
      <c r="GL694" s="120">
        <v>17.532699999999998</v>
      </c>
      <c r="GM694" s="120">
        <v>0.2142</v>
      </c>
      <c r="GN694" s="120">
        <v>13.78</v>
      </c>
      <c r="GO694" s="120">
        <v>10.080500000000001</v>
      </c>
      <c r="GP694" s="120">
        <v>0.64759999999999995</v>
      </c>
      <c r="GW694" s="120">
        <v>13.78</v>
      </c>
      <c r="GX694" s="120">
        <v>20.097300000000001</v>
      </c>
      <c r="GY694" s="120">
        <v>0.60699999999999998</v>
      </c>
      <c r="GZ694" s="120">
        <v>13.78</v>
      </c>
      <c r="HA694" s="120">
        <v>23.563400000000001</v>
      </c>
      <c r="HB694" s="120">
        <v>0.42109999999999997</v>
      </c>
      <c r="HF694" s="120">
        <v>13.78</v>
      </c>
      <c r="HG694" s="120">
        <v>24.0669</v>
      </c>
      <c r="HH694" s="120">
        <v>0.40360000000000001</v>
      </c>
      <c r="HO694" s="120">
        <v>13.78</v>
      </c>
      <c r="HP694" s="120">
        <v>21.510999999999999</v>
      </c>
      <c r="HQ694" s="120">
        <v>0.77500000000000002</v>
      </c>
      <c r="HR694" s="120">
        <v>13.78</v>
      </c>
      <c r="HS694" s="120">
        <v>17.775300000000001</v>
      </c>
      <c r="HT694" s="120">
        <v>0.23050000000000001</v>
      </c>
      <c r="HX694" s="128">
        <v>13.78</v>
      </c>
      <c r="HY694" s="128">
        <v>22.764399999999998</v>
      </c>
      <c r="HZ694" s="120">
        <v>0.1215</v>
      </c>
      <c r="IA694" s="128">
        <v>13.78</v>
      </c>
      <c r="IB694" s="128">
        <v>21.507200000000001</v>
      </c>
      <c r="IC694" s="120">
        <v>0.16270000000000001</v>
      </c>
      <c r="ID694" s="128">
        <v>13.78</v>
      </c>
      <c r="IE694" s="128">
        <v>22.9314</v>
      </c>
      <c r="IF694" s="120">
        <v>0.13769999999999999</v>
      </c>
      <c r="IG694" s="128">
        <v>13.78</v>
      </c>
      <c r="IH694" s="128">
        <v>23.855899999999998</v>
      </c>
      <c r="II694" s="120">
        <v>0.17380000000000001</v>
      </c>
      <c r="IJ694" s="128">
        <v>13.78</v>
      </c>
      <c r="IK694" s="128">
        <v>18.138400000000001</v>
      </c>
      <c r="IL694" s="120">
        <v>0.1195</v>
      </c>
      <c r="IM694" s="128">
        <v>13.78</v>
      </c>
      <c r="IN694" s="128">
        <v>28.7591</v>
      </c>
      <c r="IO694" s="120">
        <v>0.2319</v>
      </c>
      <c r="IP694" s="128">
        <v>13.78</v>
      </c>
      <c r="IQ694" s="128">
        <v>3.6181999999999999</v>
      </c>
      <c r="IR694" s="120">
        <v>0.2029</v>
      </c>
      <c r="IS694" s="128">
        <v>13.78</v>
      </c>
      <c r="IT694" s="128">
        <v>29.000399999999999</v>
      </c>
      <c r="IU694" s="120">
        <v>0.20100000000000001</v>
      </c>
      <c r="IV694" s="128">
        <v>13.78</v>
      </c>
      <c r="IW694" s="128">
        <v>21.9437</v>
      </c>
      <c r="IX694" s="120">
        <v>0.13070000000000001</v>
      </c>
      <c r="IY694" s="128">
        <v>13.78</v>
      </c>
      <c r="IZ694" s="128">
        <v>12.556699999999999</v>
      </c>
      <c r="JA694" s="120">
        <v>7.1400000000000005E-2</v>
      </c>
      <c r="JB694" s="128">
        <v>13.78</v>
      </c>
      <c r="JC694" s="128">
        <v>13.2995</v>
      </c>
      <c r="JD694" s="120">
        <v>7.1099999999999997E-2</v>
      </c>
      <c r="JE694" s="128">
        <v>13.78</v>
      </c>
      <c r="JF694" s="128">
        <v>25.988299999999999</v>
      </c>
      <c r="JG694" s="120">
        <v>0.16370000000000001</v>
      </c>
      <c r="JH694" s="128">
        <v>13.78</v>
      </c>
      <c r="JI694" s="128">
        <v>21.042999999999999</v>
      </c>
      <c r="JJ694" s="120">
        <v>0.18079999999999999</v>
      </c>
      <c r="JK694" s="128">
        <v>13.78</v>
      </c>
      <c r="JL694" s="128">
        <v>22.469899999999999</v>
      </c>
      <c r="JM694" s="120">
        <v>0.1893</v>
      </c>
      <c r="JN694" s="128">
        <v>13.78</v>
      </c>
      <c r="JO694" s="128">
        <v>2.2888000000000002</v>
      </c>
      <c r="JP694" s="120">
        <v>0.1138</v>
      </c>
      <c r="JQ694" s="128">
        <v>13.78</v>
      </c>
      <c r="JR694" s="128">
        <v>19.8779</v>
      </c>
      <c r="JS694" s="120">
        <v>0.1065</v>
      </c>
    </row>
    <row r="695" spans="1:279" x14ac:dyDescent="0.25">
      <c r="A695" s="128">
        <v>13.8</v>
      </c>
      <c r="B695" s="128">
        <v>9.6586999999999996</v>
      </c>
      <c r="C695" s="120">
        <v>0.2959</v>
      </c>
      <c r="D695" s="120">
        <v>13.8</v>
      </c>
      <c r="E695" s="120">
        <v>4.9762000000000004</v>
      </c>
      <c r="F695" s="120">
        <v>0.18</v>
      </c>
      <c r="G695" s="120">
        <v>13.8</v>
      </c>
      <c r="H695" s="120">
        <v>22.848700000000001</v>
      </c>
      <c r="I695" s="120">
        <v>0.2452</v>
      </c>
      <c r="J695" s="120">
        <v>13.8</v>
      </c>
      <c r="K695" s="120">
        <v>10.6754</v>
      </c>
      <c r="L695" s="120">
        <v>0.45250000000000001</v>
      </c>
      <c r="M695" s="120">
        <v>13.8</v>
      </c>
      <c r="N695" s="120">
        <v>27.6233</v>
      </c>
      <c r="O695" s="120">
        <v>0.39900000000000002</v>
      </c>
      <c r="P695" s="120">
        <v>13.8</v>
      </c>
      <c r="Q695" s="120">
        <v>23.697099999999999</v>
      </c>
      <c r="R695" s="120">
        <v>0.25069999999999998</v>
      </c>
      <c r="S695" s="120">
        <v>13.8</v>
      </c>
      <c r="T695" s="120">
        <v>27.185400000000001</v>
      </c>
      <c r="U695" s="120">
        <v>0.2752</v>
      </c>
      <c r="V695" s="120">
        <v>16.137</v>
      </c>
      <c r="W695" s="120">
        <v>24.929200000000002</v>
      </c>
      <c r="X695" s="120">
        <v>0.15179999999999999</v>
      </c>
      <c r="Y695" s="120">
        <v>13.8</v>
      </c>
      <c r="Z695" s="120">
        <v>29.564299999999999</v>
      </c>
      <c r="AA695" s="120">
        <v>0.25490000000000002</v>
      </c>
      <c r="AB695" s="120">
        <v>13.8</v>
      </c>
      <c r="AC695" s="120">
        <v>17.55</v>
      </c>
      <c r="AD695" s="120">
        <v>0.57769999999999999</v>
      </c>
      <c r="AE695" s="120">
        <v>16.125</v>
      </c>
      <c r="AF695" s="120">
        <v>24.6919</v>
      </c>
      <c r="AG695" s="120">
        <v>0.19850000000000001</v>
      </c>
      <c r="AH695" s="120">
        <v>13.8</v>
      </c>
      <c r="AI695" s="120">
        <v>24.366900000000001</v>
      </c>
      <c r="AJ695" s="120">
        <v>0.25</v>
      </c>
      <c r="AK695" s="120">
        <v>13.8</v>
      </c>
      <c r="AL695" s="120">
        <v>24.290700000000001</v>
      </c>
      <c r="AM695" s="120">
        <v>0.44080000000000003</v>
      </c>
      <c r="AN695" s="120">
        <v>16.57</v>
      </c>
      <c r="AO695" s="120">
        <v>28.851900000000001</v>
      </c>
      <c r="AP695" s="120">
        <v>7.6200000000000004E-2</v>
      </c>
      <c r="AT695" s="120">
        <v>13.8</v>
      </c>
      <c r="AU695" s="120">
        <v>23.209700000000002</v>
      </c>
      <c r="AV695" s="120">
        <v>0.20380000000000001</v>
      </c>
      <c r="BO695" s="120">
        <v>13.8</v>
      </c>
      <c r="BP695" s="120">
        <v>28.650099999999998</v>
      </c>
      <c r="BQ695" s="120">
        <v>0.30230000000000001</v>
      </c>
      <c r="BR695" s="120">
        <v>13.8</v>
      </c>
      <c r="BS695" s="120">
        <v>12.6389</v>
      </c>
      <c r="BT695" s="120">
        <v>0.15459999999999999</v>
      </c>
      <c r="CA695" s="120">
        <v>13.8</v>
      </c>
      <c r="CB695" s="120">
        <v>26.6646</v>
      </c>
      <c r="CC695" s="120">
        <v>0.3125</v>
      </c>
      <c r="CD695" s="120">
        <v>13.8</v>
      </c>
      <c r="CE695" s="120">
        <v>22.794699999999999</v>
      </c>
      <c r="CF695" s="120">
        <v>0.224</v>
      </c>
      <c r="CS695" s="120">
        <v>13.8</v>
      </c>
      <c r="CT695" s="120">
        <v>21.8414</v>
      </c>
      <c r="CU695" s="120">
        <v>0.22189999999999999</v>
      </c>
      <c r="CY695" s="120">
        <v>13.8</v>
      </c>
      <c r="CZ695" s="120">
        <v>27.6736</v>
      </c>
      <c r="DA695" s="120">
        <v>0.25369999999999998</v>
      </c>
      <c r="DH695" s="120">
        <v>13.8</v>
      </c>
      <c r="DI695" s="120">
        <v>24.668500000000002</v>
      </c>
      <c r="DJ695" s="120">
        <v>0.3009</v>
      </c>
      <c r="DN695" s="120">
        <v>13.8</v>
      </c>
      <c r="DO695" s="120">
        <v>34.265799999999999</v>
      </c>
      <c r="DP695" s="120">
        <v>0.3034</v>
      </c>
      <c r="DW695" s="120">
        <v>13.8</v>
      </c>
      <c r="DX695" s="120">
        <v>21.9542</v>
      </c>
      <c r="DY695" s="120">
        <v>0.14699999999999999</v>
      </c>
      <c r="DZ695" s="120">
        <v>13.8</v>
      </c>
      <c r="EA695" s="120">
        <v>27.376200000000001</v>
      </c>
      <c r="EB695" s="120">
        <v>0.27179999999999999</v>
      </c>
      <c r="EL695" s="120">
        <v>13.8</v>
      </c>
      <c r="EM695" s="120">
        <v>31.2821</v>
      </c>
      <c r="EN695" s="120">
        <v>0.32950000000000002</v>
      </c>
      <c r="EO695" s="120">
        <v>13.8</v>
      </c>
      <c r="EP695" s="120">
        <v>21.634399999999999</v>
      </c>
      <c r="EQ695" s="120">
        <v>0.35610000000000003</v>
      </c>
      <c r="EU695" s="120">
        <v>13.8</v>
      </c>
      <c r="EV695" s="120">
        <v>22.2971</v>
      </c>
      <c r="EW695" s="120">
        <v>0.28110000000000002</v>
      </c>
      <c r="EX695" s="120">
        <v>13.8</v>
      </c>
      <c r="EY695" s="120">
        <v>24.783899999999999</v>
      </c>
      <c r="EZ695" s="120">
        <v>0.2157</v>
      </c>
      <c r="FM695" s="120">
        <v>13.8</v>
      </c>
      <c r="FN695" s="120">
        <v>21.490200000000002</v>
      </c>
      <c r="FO695" s="120">
        <v>0.19420000000000001</v>
      </c>
      <c r="FP695" s="120">
        <v>13.8</v>
      </c>
      <c r="FQ695" s="120">
        <v>26.988</v>
      </c>
      <c r="FR695" s="120">
        <v>0.18210000000000001</v>
      </c>
      <c r="FV695" s="120">
        <v>13.8</v>
      </c>
      <c r="FW695" s="120">
        <v>24.968699999999998</v>
      </c>
      <c r="FX695" s="120">
        <v>0.215</v>
      </c>
      <c r="FY695" s="120">
        <v>13.8</v>
      </c>
      <c r="FZ695" s="120">
        <v>18.345700000000001</v>
      </c>
      <c r="GA695" s="120">
        <v>0.18290000000000001</v>
      </c>
      <c r="GE695" s="120">
        <v>13.8</v>
      </c>
      <c r="GF695" s="120">
        <v>26.209299999999999</v>
      </c>
      <c r="GG695" s="120">
        <v>0.28160000000000002</v>
      </c>
      <c r="GH695" s="120">
        <v>13.8</v>
      </c>
      <c r="GI695" s="120">
        <v>21.807300000000001</v>
      </c>
      <c r="GJ695" s="120">
        <v>0.22259999999999999</v>
      </c>
      <c r="GK695" s="120">
        <v>13.8</v>
      </c>
      <c r="GL695" s="120">
        <v>16.950500000000002</v>
      </c>
      <c r="GM695" s="120">
        <v>0.2132</v>
      </c>
      <c r="GN695" s="120">
        <v>13.8</v>
      </c>
      <c r="GO695" s="120">
        <v>10.580399999999999</v>
      </c>
      <c r="GP695" s="120">
        <v>0.62960000000000005</v>
      </c>
      <c r="GW695" s="120">
        <v>13.8</v>
      </c>
      <c r="GX695" s="120">
        <v>20.403600000000001</v>
      </c>
      <c r="GY695" s="120">
        <v>0.59550000000000003</v>
      </c>
      <c r="GZ695" s="120">
        <v>13.8</v>
      </c>
      <c r="HA695" s="120">
        <v>23.453600000000002</v>
      </c>
      <c r="HB695" s="120">
        <v>0.41489999999999999</v>
      </c>
      <c r="HF695" s="120">
        <v>13.8</v>
      </c>
      <c r="HG695" s="120">
        <v>23.9682</v>
      </c>
      <c r="HH695" s="120">
        <v>0.39300000000000002</v>
      </c>
      <c r="HO695" s="120">
        <v>13.8</v>
      </c>
      <c r="HP695" s="120">
        <v>24.355799999999999</v>
      </c>
      <c r="HQ695" s="120">
        <v>0.68089999999999995</v>
      </c>
      <c r="HR695" s="120">
        <v>13.8</v>
      </c>
      <c r="HS695" s="120">
        <v>17.708300000000001</v>
      </c>
      <c r="HT695" s="120">
        <v>0.23169999999999999</v>
      </c>
      <c r="HX695" s="128">
        <v>13.8</v>
      </c>
      <c r="HY695" s="128">
        <v>22.514500000000002</v>
      </c>
      <c r="HZ695" s="120">
        <v>0.1263</v>
      </c>
      <c r="IA695" s="128">
        <v>13.8</v>
      </c>
      <c r="IB695" s="128">
        <v>21.962700000000002</v>
      </c>
      <c r="IC695" s="120">
        <v>0.1565</v>
      </c>
      <c r="ID695" s="128">
        <v>13.8</v>
      </c>
      <c r="IE695" s="128">
        <v>22.657499999999999</v>
      </c>
      <c r="IF695" s="120">
        <v>0.13900000000000001</v>
      </c>
      <c r="IG695" s="128">
        <v>13.8</v>
      </c>
      <c r="IH695" s="128">
        <v>24.2958</v>
      </c>
      <c r="II695" s="120">
        <v>0.17430000000000001</v>
      </c>
      <c r="IJ695" s="128">
        <v>13.8</v>
      </c>
      <c r="IK695" s="128">
        <v>18.5763</v>
      </c>
      <c r="IL695" s="120">
        <v>0.1229</v>
      </c>
      <c r="IM695" s="128">
        <v>13.8</v>
      </c>
      <c r="IN695" s="128">
        <v>26.132200000000001</v>
      </c>
      <c r="IO695" s="120">
        <v>0.2412</v>
      </c>
      <c r="IP695" s="128">
        <v>13.8</v>
      </c>
      <c r="IQ695" s="128">
        <v>3.6530999999999998</v>
      </c>
      <c r="IR695" s="120">
        <v>0.2074</v>
      </c>
      <c r="IS695" s="128">
        <v>13.8</v>
      </c>
      <c r="IT695" s="128">
        <v>28.8171</v>
      </c>
      <c r="IU695" s="120">
        <v>0.19769999999999999</v>
      </c>
      <c r="IV695" s="128">
        <v>13.8</v>
      </c>
      <c r="IW695" s="128">
        <v>21.235499999999998</v>
      </c>
      <c r="IX695" s="120">
        <v>0.12640000000000001</v>
      </c>
      <c r="IY695" s="128">
        <v>13.8</v>
      </c>
      <c r="IZ695" s="128">
        <v>12.855700000000001</v>
      </c>
      <c r="JA695" s="120">
        <v>8.1900000000000001E-2</v>
      </c>
      <c r="JB695" s="128">
        <v>13.8</v>
      </c>
      <c r="JC695" s="128">
        <v>13.339700000000001</v>
      </c>
      <c r="JD695" s="120">
        <v>7.2800000000000004E-2</v>
      </c>
      <c r="JE695" s="128">
        <v>13.8</v>
      </c>
      <c r="JF695" s="128">
        <v>26.624500000000001</v>
      </c>
      <c r="JG695" s="120">
        <v>0.17530000000000001</v>
      </c>
      <c r="JH695" s="128">
        <v>13.8</v>
      </c>
      <c r="JI695" s="128">
        <v>20.3812</v>
      </c>
      <c r="JJ695" s="120">
        <v>0.18160000000000001</v>
      </c>
      <c r="JK695" s="128">
        <v>13.8</v>
      </c>
      <c r="JL695" s="128">
        <v>22.208400000000001</v>
      </c>
      <c r="JM695" s="120">
        <v>0.18990000000000001</v>
      </c>
      <c r="JN695" s="128">
        <v>13.8</v>
      </c>
      <c r="JO695" s="128">
        <v>2.5200999999999998</v>
      </c>
      <c r="JP695" s="120">
        <v>0.1149</v>
      </c>
      <c r="JQ695" s="128">
        <v>13.8</v>
      </c>
      <c r="JR695" s="128">
        <v>19.892800000000001</v>
      </c>
      <c r="JS695" s="120">
        <v>0.1067</v>
      </c>
    </row>
    <row r="696" spans="1:279" x14ac:dyDescent="0.25">
      <c r="A696" s="128">
        <v>13.82</v>
      </c>
      <c r="B696" s="128">
        <v>10.5708</v>
      </c>
      <c r="C696" s="120">
        <v>0.30349999999999999</v>
      </c>
      <c r="D696" s="120">
        <v>13.82</v>
      </c>
      <c r="E696" s="120">
        <v>4.7226999999999997</v>
      </c>
      <c r="F696" s="120">
        <v>0.17369999999999999</v>
      </c>
      <c r="G696" s="120">
        <v>13.82</v>
      </c>
      <c r="H696" s="120">
        <v>23.3628</v>
      </c>
      <c r="I696" s="120">
        <v>0.24340000000000001</v>
      </c>
      <c r="J696" s="120">
        <v>13.82</v>
      </c>
      <c r="K696" s="120">
        <v>10.844200000000001</v>
      </c>
      <c r="L696" s="120">
        <v>0.4546</v>
      </c>
      <c r="M696" s="120">
        <v>13.82</v>
      </c>
      <c r="N696" s="120">
        <v>27.918800000000001</v>
      </c>
      <c r="O696" s="120">
        <v>0.36859999999999998</v>
      </c>
      <c r="P696" s="120">
        <v>13.82</v>
      </c>
      <c r="Q696" s="120">
        <v>23.6858</v>
      </c>
      <c r="R696" s="120">
        <v>0.25819999999999999</v>
      </c>
      <c r="S696" s="120">
        <v>13.82</v>
      </c>
      <c r="T696" s="120">
        <v>27.114899999999999</v>
      </c>
      <c r="U696" s="120">
        <v>0.26700000000000002</v>
      </c>
      <c r="V696" s="120">
        <v>16.157</v>
      </c>
      <c r="W696" s="120">
        <v>24.9648</v>
      </c>
      <c r="X696" s="120">
        <v>0.14799999999999999</v>
      </c>
      <c r="Y696" s="120">
        <v>13.82</v>
      </c>
      <c r="Z696" s="120">
        <v>29.572099999999999</v>
      </c>
      <c r="AA696" s="120">
        <v>0.25119999999999998</v>
      </c>
      <c r="AB696" s="120">
        <v>13.82</v>
      </c>
      <c r="AC696" s="120">
        <v>15.949299999999999</v>
      </c>
      <c r="AD696" s="120">
        <v>0.55179999999999996</v>
      </c>
      <c r="AE696" s="120">
        <v>16.145</v>
      </c>
      <c r="AF696" s="120">
        <v>25.259899999999998</v>
      </c>
      <c r="AG696" s="120">
        <v>0.19969999999999999</v>
      </c>
      <c r="AH696" s="120">
        <v>13.82</v>
      </c>
      <c r="AI696" s="120">
        <v>24.3279</v>
      </c>
      <c r="AJ696" s="120">
        <v>0.2402</v>
      </c>
      <c r="AK696" s="120">
        <v>13.82</v>
      </c>
      <c r="AL696" s="120">
        <v>23.794499999999999</v>
      </c>
      <c r="AM696" s="120">
        <v>0.4239</v>
      </c>
      <c r="AN696" s="120">
        <v>16.59</v>
      </c>
      <c r="AO696" s="120">
        <v>28.664000000000001</v>
      </c>
      <c r="AP696" s="120">
        <v>9.9000000000000005E-2</v>
      </c>
      <c r="AT696" s="120">
        <v>13.82</v>
      </c>
      <c r="AU696" s="120">
        <v>22.845600000000001</v>
      </c>
      <c r="AV696" s="120">
        <v>0.2213</v>
      </c>
      <c r="BO696" s="120">
        <v>13.82</v>
      </c>
      <c r="BP696" s="120">
        <v>28.201499999999999</v>
      </c>
      <c r="BQ696" s="120">
        <v>0.29780000000000001</v>
      </c>
      <c r="BR696" s="120">
        <v>13.82</v>
      </c>
      <c r="BS696" s="120">
        <v>12.2104</v>
      </c>
      <c r="BT696" s="120">
        <v>0.15559999999999999</v>
      </c>
      <c r="CA696" s="120">
        <v>13.82</v>
      </c>
      <c r="CB696" s="120">
        <v>26.111599999999999</v>
      </c>
      <c r="CC696" s="120">
        <v>0.29609999999999997</v>
      </c>
      <c r="CD696" s="120">
        <v>13.82</v>
      </c>
      <c r="CE696" s="120">
        <v>22.681799999999999</v>
      </c>
      <c r="CF696" s="120">
        <v>0.2205</v>
      </c>
      <c r="CS696" s="120">
        <v>13.82</v>
      </c>
      <c r="CT696" s="120">
        <v>21.790199999999999</v>
      </c>
      <c r="CU696" s="120">
        <v>0.22720000000000001</v>
      </c>
      <c r="CY696" s="120">
        <v>13.82</v>
      </c>
      <c r="CZ696" s="120">
        <v>26.850300000000001</v>
      </c>
      <c r="DA696" s="120">
        <v>0.26479999999999998</v>
      </c>
      <c r="DH696" s="120">
        <v>13.82</v>
      </c>
      <c r="DI696" s="120">
        <v>24.1053</v>
      </c>
      <c r="DJ696" s="120">
        <v>0.31359999999999999</v>
      </c>
      <c r="DN696" s="120">
        <v>13.82</v>
      </c>
      <c r="DO696" s="120">
        <v>33.859099999999998</v>
      </c>
      <c r="DP696" s="120">
        <v>0.2944</v>
      </c>
      <c r="DW696" s="120">
        <v>13.82</v>
      </c>
      <c r="DX696" s="120">
        <v>22.195900000000002</v>
      </c>
      <c r="DY696" s="120">
        <v>0.15240000000000001</v>
      </c>
      <c r="DZ696" s="120">
        <v>13.82</v>
      </c>
      <c r="EA696" s="120">
        <v>27.502800000000001</v>
      </c>
      <c r="EB696" s="120">
        <v>0.30199999999999999</v>
      </c>
      <c r="EL696" s="120">
        <v>13.82</v>
      </c>
      <c r="EM696" s="120">
        <v>31.203800000000001</v>
      </c>
      <c r="EN696" s="120">
        <v>0.33439999999999998</v>
      </c>
      <c r="EO696" s="120">
        <v>13.82</v>
      </c>
      <c r="EP696" s="120">
        <v>21.928100000000001</v>
      </c>
      <c r="EQ696" s="120">
        <v>0.38450000000000001</v>
      </c>
      <c r="EU696" s="120">
        <v>13.82</v>
      </c>
      <c r="EV696" s="120">
        <v>21.382300000000001</v>
      </c>
      <c r="EW696" s="120">
        <v>0.28889999999999999</v>
      </c>
      <c r="EX696" s="120">
        <v>13.82</v>
      </c>
      <c r="EY696" s="120">
        <v>24.4985</v>
      </c>
      <c r="EZ696" s="120">
        <v>0.21260000000000001</v>
      </c>
      <c r="FM696" s="120">
        <v>13.82</v>
      </c>
      <c r="FN696" s="120">
        <v>21.733499999999999</v>
      </c>
      <c r="FO696" s="120">
        <v>0.19409999999999999</v>
      </c>
      <c r="FP696" s="120">
        <v>13.82</v>
      </c>
      <c r="FQ696" s="120">
        <v>26.548200000000001</v>
      </c>
      <c r="FR696" s="120">
        <v>0.1721</v>
      </c>
      <c r="FV696" s="120">
        <v>13.82</v>
      </c>
      <c r="FW696" s="120">
        <v>24.126300000000001</v>
      </c>
      <c r="FX696" s="120">
        <v>0.25779999999999997</v>
      </c>
      <c r="FY696" s="120">
        <v>13.82</v>
      </c>
      <c r="FZ696" s="120">
        <v>18.173500000000001</v>
      </c>
      <c r="GA696" s="120">
        <v>0.18160000000000001</v>
      </c>
      <c r="GE696" s="120">
        <v>13.82</v>
      </c>
      <c r="GF696" s="120">
        <v>26.056999999999999</v>
      </c>
      <c r="GG696" s="120">
        <v>0.33789999999999998</v>
      </c>
      <c r="GH696" s="120">
        <v>13.82</v>
      </c>
      <c r="GI696" s="120">
        <v>21.7332</v>
      </c>
      <c r="GJ696" s="120">
        <v>0.2046</v>
      </c>
      <c r="GK696" s="120">
        <v>13.82</v>
      </c>
      <c r="GL696" s="120">
        <v>16.388999999999999</v>
      </c>
      <c r="GM696" s="120">
        <v>0.2092</v>
      </c>
      <c r="GN696" s="120">
        <v>13.82</v>
      </c>
      <c r="GO696" s="120">
        <v>11.8185</v>
      </c>
      <c r="GP696" s="120">
        <v>0.62919999999999998</v>
      </c>
      <c r="GW696" s="120">
        <v>13.82</v>
      </c>
      <c r="GX696" s="120">
        <v>20.775500000000001</v>
      </c>
      <c r="GY696" s="120">
        <v>0.58950000000000002</v>
      </c>
      <c r="GZ696" s="120">
        <v>13.82</v>
      </c>
      <c r="HA696" s="120">
        <v>23.362400000000001</v>
      </c>
      <c r="HB696" s="120">
        <v>0.41370000000000001</v>
      </c>
      <c r="HF696" s="120">
        <v>13.82</v>
      </c>
      <c r="HG696" s="120">
        <v>23.661999999999999</v>
      </c>
      <c r="HH696" s="120">
        <v>0.38890000000000002</v>
      </c>
      <c r="HO696" s="120">
        <v>13.82</v>
      </c>
      <c r="HP696" s="120">
        <v>26.2119</v>
      </c>
      <c r="HQ696" s="120">
        <v>0.53990000000000005</v>
      </c>
      <c r="HR696" s="120">
        <v>13.82</v>
      </c>
      <c r="HS696" s="120">
        <v>17.632200000000001</v>
      </c>
      <c r="HT696" s="120">
        <v>0.2331</v>
      </c>
      <c r="HX696" s="128">
        <v>13.82</v>
      </c>
      <c r="HY696" s="128">
        <v>22.295999999999999</v>
      </c>
      <c r="HZ696" s="120">
        <v>0.12889999999999999</v>
      </c>
      <c r="IA696" s="128">
        <v>13.82</v>
      </c>
      <c r="IB696" s="128">
        <v>22.313199999999998</v>
      </c>
      <c r="IC696" s="120">
        <v>0.1479</v>
      </c>
      <c r="ID696" s="128">
        <v>13.82</v>
      </c>
      <c r="IE696" s="128">
        <v>22.3949</v>
      </c>
      <c r="IF696" s="120">
        <v>0.1419</v>
      </c>
      <c r="IG696" s="128">
        <v>13.82</v>
      </c>
      <c r="IH696" s="128">
        <v>24.81</v>
      </c>
      <c r="II696" s="120">
        <v>0.17860000000000001</v>
      </c>
      <c r="IJ696" s="128">
        <v>13.82</v>
      </c>
      <c r="IK696" s="128">
        <v>19.0092</v>
      </c>
      <c r="IL696" s="120">
        <v>0.12230000000000001</v>
      </c>
      <c r="IM696" s="128">
        <v>13.82</v>
      </c>
      <c r="IN696" s="128">
        <v>23.548500000000001</v>
      </c>
      <c r="IO696" s="120">
        <v>0.2636</v>
      </c>
      <c r="IP696" s="128">
        <v>13.82</v>
      </c>
      <c r="IQ696" s="128">
        <v>3.5103</v>
      </c>
      <c r="IR696" s="120">
        <v>0.21060000000000001</v>
      </c>
      <c r="IS696" s="128">
        <v>13.82</v>
      </c>
      <c r="IT696" s="128">
        <v>28.600200000000001</v>
      </c>
      <c r="IU696" s="120">
        <v>0.19789999999999999</v>
      </c>
      <c r="IV696" s="128">
        <v>13.82</v>
      </c>
      <c r="IW696" s="128">
        <v>20.8157</v>
      </c>
      <c r="IX696" s="120">
        <v>0.1164</v>
      </c>
      <c r="IY696" s="128">
        <v>13.82</v>
      </c>
      <c r="IZ696" s="128">
        <v>14.0783</v>
      </c>
      <c r="JA696" s="120">
        <v>8.9499999999999996E-2</v>
      </c>
      <c r="JB696" s="128">
        <v>13.82</v>
      </c>
      <c r="JC696" s="128">
        <v>13.2928</v>
      </c>
      <c r="JD696" s="120">
        <v>7.51E-2</v>
      </c>
      <c r="JE696" s="128">
        <v>13.82</v>
      </c>
      <c r="JF696" s="128">
        <v>27.244499999999999</v>
      </c>
      <c r="JG696" s="120">
        <v>0.1724</v>
      </c>
      <c r="JH696" s="128">
        <v>13.82</v>
      </c>
      <c r="JI696" s="128">
        <v>19.8063</v>
      </c>
      <c r="JJ696" s="120">
        <v>0.1744</v>
      </c>
      <c r="JK696" s="128">
        <v>13.82</v>
      </c>
      <c r="JL696" s="128">
        <v>22.333300000000001</v>
      </c>
      <c r="JM696" s="120">
        <v>0.1852</v>
      </c>
      <c r="JN696" s="128">
        <v>13.82</v>
      </c>
      <c r="JO696" s="128">
        <v>2.7953000000000001</v>
      </c>
      <c r="JP696" s="120">
        <v>0.1179</v>
      </c>
      <c r="JQ696" s="128">
        <v>13.82</v>
      </c>
      <c r="JR696" s="128">
        <v>19.980599999999999</v>
      </c>
      <c r="JS696" s="120">
        <v>0.1067</v>
      </c>
    </row>
    <row r="697" spans="1:279" x14ac:dyDescent="0.25">
      <c r="A697" s="128">
        <v>13.84</v>
      </c>
      <c r="B697" s="128">
        <v>13.423</v>
      </c>
      <c r="C697" s="120">
        <v>0.2918</v>
      </c>
      <c r="D697" s="120">
        <v>13.84</v>
      </c>
      <c r="E697" s="120">
        <v>4.7313999999999998</v>
      </c>
      <c r="F697" s="120">
        <v>0.1769</v>
      </c>
      <c r="G697" s="120">
        <v>13.84</v>
      </c>
      <c r="H697" s="120">
        <v>23.833500000000001</v>
      </c>
      <c r="I697" s="120">
        <v>0.2404</v>
      </c>
      <c r="J697" s="120">
        <v>13.84</v>
      </c>
      <c r="K697" s="120">
        <v>10.808299999999999</v>
      </c>
      <c r="L697" s="120">
        <v>0.45729999999999998</v>
      </c>
      <c r="M697" s="120">
        <v>13.84</v>
      </c>
      <c r="N697" s="120">
        <v>27.998100000000001</v>
      </c>
      <c r="O697" s="120">
        <v>0.35870000000000002</v>
      </c>
      <c r="P697" s="120">
        <v>13.84</v>
      </c>
      <c r="Q697" s="120">
        <v>23.515599999999999</v>
      </c>
      <c r="R697" s="120">
        <v>0.25679999999999997</v>
      </c>
      <c r="S697" s="120">
        <v>13.84</v>
      </c>
      <c r="T697" s="120">
        <v>27.014900000000001</v>
      </c>
      <c r="U697" s="120">
        <v>0.26340000000000002</v>
      </c>
      <c r="V697" s="120">
        <v>16.177</v>
      </c>
      <c r="W697" s="120">
        <v>24.930599999999998</v>
      </c>
      <c r="X697" s="120">
        <v>0.1368</v>
      </c>
      <c r="Y697" s="120">
        <v>13.84</v>
      </c>
      <c r="Z697" s="120">
        <v>29.4651</v>
      </c>
      <c r="AA697" s="120">
        <v>0.2419</v>
      </c>
      <c r="AB697" s="120">
        <v>13.84</v>
      </c>
      <c r="AC697" s="120">
        <v>14.814500000000001</v>
      </c>
      <c r="AD697" s="120">
        <v>0.52890000000000004</v>
      </c>
      <c r="AE697" s="120">
        <v>16.164999999999999</v>
      </c>
      <c r="AF697" s="120">
        <v>25.8384</v>
      </c>
      <c r="AG697" s="120">
        <v>0.19409999999999999</v>
      </c>
      <c r="AH697" s="120">
        <v>13.84</v>
      </c>
      <c r="AI697" s="120">
        <v>24.413900000000002</v>
      </c>
      <c r="AJ697" s="120">
        <v>0.23580000000000001</v>
      </c>
      <c r="AK697" s="120">
        <v>13.84</v>
      </c>
      <c r="AL697" s="120">
        <v>23.295200000000001</v>
      </c>
      <c r="AM697" s="120">
        <v>0.40439999999999998</v>
      </c>
      <c r="AN697" s="120">
        <v>16.61</v>
      </c>
      <c r="AO697" s="120">
        <v>28.4496</v>
      </c>
      <c r="AP697" s="120">
        <v>0.1191</v>
      </c>
      <c r="AT697" s="120">
        <v>13.84</v>
      </c>
      <c r="AU697" s="120">
        <v>23.244700000000002</v>
      </c>
      <c r="AV697" s="120">
        <v>0.23139999999999999</v>
      </c>
      <c r="BO697" s="120">
        <v>13.84</v>
      </c>
      <c r="BP697" s="120">
        <v>27.937200000000001</v>
      </c>
      <c r="BQ697" s="120">
        <v>0.31040000000000001</v>
      </c>
      <c r="BR697" s="120">
        <v>13.84</v>
      </c>
      <c r="BS697" s="120">
        <v>11.944599999999999</v>
      </c>
      <c r="BT697" s="120">
        <v>0.15329999999999999</v>
      </c>
      <c r="CA697" s="120">
        <v>13.84</v>
      </c>
      <c r="CB697" s="120">
        <v>25.281600000000001</v>
      </c>
      <c r="CC697" s="120">
        <v>0.26040000000000002</v>
      </c>
      <c r="CD697" s="120">
        <v>13.84</v>
      </c>
      <c r="CE697" s="120">
        <v>22.823699999999999</v>
      </c>
      <c r="CF697" s="120">
        <v>0.21279999999999999</v>
      </c>
      <c r="CS697" s="120">
        <v>13.84</v>
      </c>
      <c r="CT697" s="120">
        <v>21.927399999999999</v>
      </c>
      <c r="CU697" s="120">
        <v>0.23730000000000001</v>
      </c>
      <c r="CY697" s="120">
        <v>13.84</v>
      </c>
      <c r="CZ697" s="120">
        <v>26.1845</v>
      </c>
      <c r="DA697" s="120">
        <v>0.27510000000000001</v>
      </c>
      <c r="DH697" s="120">
        <v>13.84</v>
      </c>
      <c r="DI697" s="120">
        <v>23.955300000000001</v>
      </c>
      <c r="DJ697" s="120">
        <v>0.32650000000000001</v>
      </c>
      <c r="DN697" s="120">
        <v>13.84</v>
      </c>
      <c r="DO697" s="120">
        <v>33.261099999999999</v>
      </c>
      <c r="DP697" s="120">
        <v>0.28370000000000001</v>
      </c>
      <c r="DW697" s="120">
        <v>13.84</v>
      </c>
      <c r="DX697" s="120">
        <v>22.229299999999999</v>
      </c>
      <c r="DY697" s="120">
        <v>0.1449</v>
      </c>
      <c r="DZ697" s="120">
        <v>13.84</v>
      </c>
      <c r="EA697" s="120">
        <v>27.673400000000001</v>
      </c>
      <c r="EB697" s="120">
        <v>0.33329999999999999</v>
      </c>
      <c r="EL697" s="120">
        <v>13.84</v>
      </c>
      <c r="EM697" s="120">
        <v>31.060400000000001</v>
      </c>
      <c r="EN697" s="120">
        <v>0.3422</v>
      </c>
      <c r="EO697" s="120">
        <v>13.84</v>
      </c>
      <c r="EP697" s="120">
        <v>22.1691</v>
      </c>
      <c r="EQ697" s="120">
        <v>0.35649999999999998</v>
      </c>
      <c r="EU697" s="120">
        <v>13.84</v>
      </c>
      <c r="EV697" s="120">
        <v>20.554400000000001</v>
      </c>
      <c r="EW697" s="120">
        <v>0.28720000000000001</v>
      </c>
      <c r="EX697" s="120">
        <v>13.84</v>
      </c>
      <c r="EY697" s="120">
        <v>24.145099999999999</v>
      </c>
      <c r="EZ697" s="120">
        <v>0.218</v>
      </c>
      <c r="FM697" s="120">
        <v>13.84</v>
      </c>
      <c r="FN697" s="120">
        <v>21.8994</v>
      </c>
      <c r="FO697" s="120">
        <v>0.19489999999999999</v>
      </c>
      <c r="FP697" s="120">
        <v>13.84</v>
      </c>
      <c r="FQ697" s="120">
        <v>26.184000000000001</v>
      </c>
      <c r="FR697" s="120">
        <v>0.16420000000000001</v>
      </c>
      <c r="FV697" s="120">
        <v>13.84</v>
      </c>
      <c r="FW697" s="120">
        <v>22.66</v>
      </c>
      <c r="FX697" s="120">
        <v>0.37709999999999999</v>
      </c>
      <c r="FY697" s="120">
        <v>13.84</v>
      </c>
      <c r="FZ697" s="120">
        <v>17.981300000000001</v>
      </c>
      <c r="GA697" s="120">
        <v>0.184</v>
      </c>
      <c r="GE697" s="120">
        <v>13.84</v>
      </c>
      <c r="GF697" s="120">
        <v>25.811299999999999</v>
      </c>
      <c r="GG697" s="120">
        <v>0.40749999999999997</v>
      </c>
      <c r="GH697" s="120">
        <v>13.84</v>
      </c>
      <c r="GI697" s="120">
        <v>21.656400000000001</v>
      </c>
      <c r="GJ697" s="120">
        <v>0.21240000000000001</v>
      </c>
      <c r="GK697" s="120">
        <v>13.84</v>
      </c>
      <c r="GL697" s="120">
        <v>15.9049</v>
      </c>
      <c r="GM697" s="120">
        <v>0.20399999999999999</v>
      </c>
      <c r="GN697" s="120">
        <v>13.84</v>
      </c>
      <c r="GO697" s="120">
        <v>14.4053</v>
      </c>
      <c r="GP697" s="120">
        <v>0.58360000000000001</v>
      </c>
      <c r="GW697" s="120">
        <v>13.84</v>
      </c>
      <c r="GX697" s="120">
        <v>21.244399999999999</v>
      </c>
      <c r="GY697" s="120">
        <v>0.58330000000000004</v>
      </c>
      <c r="GZ697" s="120">
        <v>13.84</v>
      </c>
      <c r="HA697" s="120">
        <v>23.342700000000001</v>
      </c>
      <c r="HB697" s="120">
        <v>0.41089999999999999</v>
      </c>
      <c r="HF697" s="120">
        <v>13.84</v>
      </c>
      <c r="HG697" s="120">
        <v>23.321400000000001</v>
      </c>
      <c r="HH697" s="120">
        <v>0.3861</v>
      </c>
      <c r="HO697" s="120">
        <v>13.84</v>
      </c>
      <c r="HP697" s="120">
        <v>27.232600000000001</v>
      </c>
      <c r="HQ697" s="120">
        <v>0.4647</v>
      </c>
      <c r="HR697" s="120">
        <v>13.84</v>
      </c>
      <c r="HS697" s="120">
        <v>17.52</v>
      </c>
      <c r="HT697" s="120">
        <v>0.21929999999999999</v>
      </c>
      <c r="HX697" s="128">
        <v>13.84</v>
      </c>
      <c r="HY697" s="128">
        <v>22.100100000000001</v>
      </c>
      <c r="HZ697" s="120">
        <v>0.13120000000000001</v>
      </c>
      <c r="IA697" s="128">
        <v>13.84</v>
      </c>
      <c r="IB697" s="128">
        <v>22.342500000000001</v>
      </c>
      <c r="IC697" s="120">
        <v>0.14680000000000001</v>
      </c>
      <c r="ID697" s="128">
        <v>13.84</v>
      </c>
      <c r="IE697" s="128">
        <v>22.1006</v>
      </c>
      <c r="IF697" s="120">
        <v>0.1414</v>
      </c>
      <c r="IG697" s="128">
        <v>13.84</v>
      </c>
      <c r="IH697" s="128">
        <v>25.560600000000001</v>
      </c>
      <c r="II697" s="120">
        <v>0.18129999999999999</v>
      </c>
      <c r="IJ697" s="128">
        <v>13.84</v>
      </c>
      <c r="IK697" s="128">
        <v>19.488700000000001</v>
      </c>
      <c r="IL697" s="120">
        <v>0.1216</v>
      </c>
      <c r="IM697" s="128">
        <v>13.84</v>
      </c>
      <c r="IN697" s="128">
        <v>20.7911</v>
      </c>
      <c r="IO697" s="120">
        <v>0.28260000000000002</v>
      </c>
      <c r="IP697" s="128">
        <v>13.84</v>
      </c>
      <c r="IQ697" s="128">
        <v>3.3961000000000001</v>
      </c>
      <c r="IR697" s="120">
        <v>0.21759999999999999</v>
      </c>
      <c r="IS697" s="128">
        <v>13.84</v>
      </c>
      <c r="IT697" s="128">
        <v>28.238900000000001</v>
      </c>
      <c r="IU697" s="120">
        <v>0.1973</v>
      </c>
      <c r="IV697" s="128">
        <v>13.84</v>
      </c>
      <c r="IW697" s="128">
        <v>20.737400000000001</v>
      </c>
      <c r="IX697" s="120">
        <v>0.1139</v>
      </c>
      <c r="IY697" s="128">
        <v>13.84</v>
      </c>
      <c r="IZ697" s="128">
        <v>14.061400000000001</v>
      </c>
      <c r="JA697" s="120">
        <v>9.7600000000000006E-2</v>
      </c>
      <c r="JB697" s="128">
        <v>13.84</v>
      </c>
      <c r="JC697" s="128">
        <v>13.3287</v>
      </c>
      <c r="JD697" s="120">
        <v>7.5300000000000006E-2</v>
      </c>
      <c r="JE697" s="128">
        <v>13.84</v>
      </c>
      <c r="JF697" s="128">
        <v>27.529199999999999</v>
      </c>
      <c r="JG697" s="120">
        <v>0.1696</v>
      </c>
      <c r="JH697" s="128">
        <v>13.84</v>
      </c>
      <c r="JI697" s="128">
        <v>19.444099999999999</v>
      </c>
      <c r="JJ697" s="120">
        <v>0.16259999999999999</v>
      </c>
      <c r="JK697" s="128">
        <v>13.84</v>
      </c>
      <c r="JL697" s="128">
        <v>22.194600000000001</v>
      </c>
      <c r="JM697" s="120">
        <v>0.18049999999999999</v>
      </c>
      <c r="JN697" s="128">
        <v>13.84</v>
      </c>
      <c r="JO697" s="128">
        <v>2.9855999999999998</v>
      </c>
      <c r="JP697" s="120">
        <v>0.1182</v>
      </c>
      <c r="JQ697" s="128">
        <v>13.84</v>
      </c>
      <c r="JR697" s="128">
        <v>20.1235</v>
      </c>
      <c r="JS697" s="120">
        <v>0.1076</v>
      </c>
    </row>
    <row r="698" spans="1:279" x14ac:dyDescent="0.25">
      <c r="A698" s="128">
        <v>13.86</v>
      </c>
      <c r="B698" s="128">
        <v>15.682399999999999</v>
      </c>
      <c r="C698" s="120">
        <v>0.2782</v>
      </c>
      <c r="D698" s="120">
        <v>13.86</v>
      </c>
      <c r="E698" s="120">
        <v>5.1124000000000001</v>
      </c>
      <c r="F698" s="120">
        <v>0.1867</v>
      </c>
      <c r="G698" s="120">
        <v>13.86</v>
      </c>
      <c r="H698" s="120">
        <v>24.017199999999999</v>
      </c>
      <c r="I698" s="120">
        <v>0.2049</v>
      </c>
      <c r="J698" s="120">
        <v>13.86</v>
      </c>
      <c r="K698" s="120">
        <v>10.492000000000001</v>
      </c>
      <c r="L698" s="120">
        <v>0.45440000000000003</v>
      </c>
      <c r="M698" s="120">
        <v>13.86</v>
      </c>
      <c r="N698" s="120">
        <v>27.899799999999999</v>
      </c>
      <c r="O698" s="120">
        <v>0.34560000000000002</v>
      </c>
      <c r="P698" s="120">
        <v>13.86</v>
      </c>
      <c r="Q698" s="120">
        <v>23.420999999999999</v>
      </c>
      <c r="R698" s="120">
        <v>0.26369999999999999</v>
      </c>
      <c r="S698" s="120">
        <v>13.86</v>
      </c>
      <c r="T698" s="120">
        <v>26.765999999999998</v>
      </c>
      <c r="U698" s="120">
        <v>0.25469999999999998</v>
      </c>
      <c r="V698" s="120">
        <v>16.196999999999999</v>
      </c>
      <c r="W698" s="120">
        <v>24.902799999999999</v>
      </c>
      <c r="X698" s="120">
        <v>0.1237</v>
      </c>
      <c r="Y698" s="120">
        <v>13.86</v>
      </c>
      <c r="Z698" s="120">
        <v>29.472200000000001</v>
      </c>
      <c r="AA698" s="120">
        <v>0.2447</v>
      </c>
      <c r="AB698" s="120">
        <v>13.86</v>
      </c>
      <c r="AC698" s="120">
        <v>15.9781</v>
      </c>
      <c r="AD698" s="120">
        <v>0.50890000000000002</v>
      </c>
      <c r="AE698" s="120">
        <v>16.184999999999999</v>
      </c>
      <c r="AF698" s="120">
        <v>26.2316</v>
      </c>
      <c r="AG698" s="120">
        <v>0.1888</v>
      </c>
      <c r="AH698" s="120">
        <v>13.86</v>
      </c>
      <c r="AI698" s="120">
        <v>24.712900000000001</v>
      </c>
      <c r="AJ698" s="120">
        <v>0.24959999999999999</v>
      </c>
      <c r="AK698" s="120">
        <v>13.86</v>
      </c>
      <c r="AL698" s="120">
        <v>23.019100000000002</v>
      </c>
      <c r="AM698" s="120">
        <v>0.37940000000000002</v>
      </c>
      <c r="AN698" s="120">
        <v>16.63</v>
      </c>
      <c r="AO698" s="120">
        <v>28.235199999999999</v>
      </c>
      <c r="AP698" s="120">
        <v>0.13900000000000001</v>
      </c>
      <c r="AT698" s="120">
        <v>13.86</v>
      </c>
      <c r="AU698" s="120">
        <v>23.383400000000002</v>
      </c>
      <c r="AV698" s="120">
        <v>0.23699999999999999</v>
      </c>
      <c r="BO698" s="120">
        <v>13.86</v>
      </c>
      <c r="BP698" s="120">
        <v>27.6876</v>
      </c>
      <c r="BQ698" s="120">
        <v>0.29920000000000002</v>
      </c>
      <c r="BR698" s="120">
        <v>13.86</v>
      </c>
      <c r="BS698" s="120">
        <v>11.774900000000001</v>
      </c>
      <c r="BT698" s="120">
        <v>0.14749999999999999</v>
      </c>
      <c r="CA698" s="120">
        <v>13.86</v>
      </c>
      <c r="CB698" s="120">
        <v>24.301300000000001</v>
      </c>
      <c r="CC698" s="120">
        <v>0.21790000000000001</v>
      </c>
      <c r="CD698" s="120">
        <v>13.86</v>
      </c>
      <c r="CE698" s="120">
        <v>22.9682</v>
      </c>
      <c r="CF698" s="120">
        <v>0.2069</v>
      </c>
      <c r="CS698" s="120">
        <v>13.86</v>
      </c>
      <c r="CT698" s="120">
        <v>21.8552</v>
      </c>
      <c r="CU698" s="120">
        <v>0.24379999999999999</v>
      </c>
      <c r="CY698" s="120">
        <v>13.86</v>
      </c>
      <c r="CZ698" s="120">
        <v>25.770800000000001</v>
      </c>
      <c r="DA698" s="120">
        <v>0.28670000000000001</v>
      </c>
      <c r="DH698" s="120">
        <v>13.86</v>
      </c>
      <c r="DI698" s="120">
        <v>24.6311</v>
      </c>
      <c r="DJ698" s="120">
        <v>0.34060000000000001</v>
      </c>
      <c r="DN698" s="120">
        <v>13.86</v>
      </c>
      <c r="DO698" s="120">
        <v>32.346400000000003</v>
      </c>
      <c r="DP698" s="120">
        <v>0.2671</v>
      </c>
      <c r="DW698" s="120">
        <v>13.86</v>
      </c>
      <c r="DX698" s="120">
        <v>22.224499999999999</v>
      </c>
      <c r="DY698" s="120">
        <v>0.23680000000000001</v>
      </c>
      <c r="DZ698" s="120">
        <v>13.86</v>
      </c>
      <c r="EA698" s="120">
        <v>27.5364</v>
      </c>
      <c r="EB698" s="120">
        <v>0.3382</v>
      </c>
      <c r="EL698" s="120">
        <v>13.86</v>
      </c>
      <c r="EM698" s="120">
        <v>30.6174</v>
      </c>
      <c r="EN698" s="120">
        <v>0.34849999999999998</v>
      </c>
      <c r="EO698" s="120">
        <v>13.86</v>
      </c>
      <c r="EP698" s="120">
        <v>22.962499999999999</v>
      </c>
      <c r="EQ698" s="120">
        <v>0.3135</v>
      </c>
      <c r="EU698" s="120">
        <v>13.86</v>
      </c>
      <c r="EV698" s="120">
        <v>19.916799999999999</v>
      </c>
      <c r="EW698" s="120">
        <v>0.2843</v>
      </c>
      <c r="EX698" s="120">
        <v>13.86</v>
      </c>
      <c r="EY698" s="120">
        <v>23.578099999999999</v>
      </c>
      <c r="EZ698" s="120">
        <v>0.22040000000000001</v>
      </c>
      <c r="FM698" s="120">
        <v>13.86</v>
      </c>
      <c r="FN698" s="120">
        <v>21.830500000000001</v>
      </c>
      <c r="FO698" s="120">
        <v>0.20169999999999999</v>
      </c>
      <c r="FP698" s="120">
        <v>13.86</v>
      </c>
      <c r="FQ698" s="120">
        <v>25.656600000000001</v>
      </c>
      <c r="FR698" s="120">
        <v>0.1656</v>
      </c>
      <c r="FV698" s="120">
        <v>13.86</v>
      </c>
      <c r="FW698" s="120">
        <v>20.303000000000001</v>
      </c>
      <c r="FX698" s="120">
        <v>0.46529999999999999</v>
      </c>
      <c r="FY698" s="120">
        <v>13.86</v>
      </c>
      <c r="FZ698" s="120">
        <v>17.731300000000001</v>
      </c>
      <c r="GA698" s="120">
        <v>0.1817</v>
      </c>
      <c r="GE698" s="120">
        <v>13.86</v>
      </c>
      <c r="GF698" s="120">
        <v>25.4603</v>
      </c>
      <c r="GG698" s="120">
        <v>0.48559999999999998</v>
      </c>
      <c r="GH698" s="120">
        <v>13.86</v>
      </c>
      <c r="GI698" s="120">
        <v>21.3306</v>
      </c>
      <c r="GJ698" s="120">
        <v>0.21809999999999999</v>
      </c>
      <c r="GK698" s="120">
        <v>13.86</v>
      </c>
      <c r="GL698" s="120">
        <v>15.6469</v>
      </c>
      <c r="GM698" s="120">
        <v>0.1988</v>
      </c>
      <c r="GN698" s="120">
        <v>13.86</v>
      </c>
      <c r="GO698" s="120">
        <v>17.578800000000001</v>
      </c>
      <c r="GP698" s="120">
        <v>0.54590000000000005</v>
      </c>
      <c r="GW698" s="120">
        <v>13.86</v>
      </c>
      <c r="GX698" s="120">
        <v>21.436599999999999</v>
      </c>
      <c r="GY698" s="120">
        <v>0.56699999999999995</v>
      </c>
      <c r="GZ698" s="120">
        <v>13.86</v>
      </c>
      <c r="HA698" s="120">
        <v>23.3581</v>
      </c>
      <c r="HB698" s="120">
        <v>0.41860000000000003</v>
      </c>
      <c r="HF698" s="120">
        <v>13.86</v>
      </c>
      <c r="HG698" s="120">
        <v>22.9819</v>
      </c>
      <c r="HH698" s="120">
        <v>0.37859999999999999</v>
      </c>
      <c r="HO698" s="120">
        <v>13.86</v>
      </c>
      <c r="HP698" s="120">
        <v>28.2865</v>
      </c>
      <c r="HQ698" s="120">
        <v>0.43719999999999998</v>
      </c>
      <c r="HR698" s="120">
        <v>13.86</v>
      </c>
      <c r="HS698" s="120">
        <v>17.293600000000001</v>
      </c>
      <c r="HT698" s="120">
        <v>0.2079</v>
      </c>
      <c r="HX698" s="128">
        <v>13.86</v>
      </c>
      <c r="HY698" s="128">
        <v>22.0533</v>
      </c>
      <c r="HZ698" s="120">
        <v>0.1323</v>
      </c>
      <c r="IA698" s="128">
        <v>13.86</v>
      </c>
      <c r="IB698" s="128">
        <v>22.1281</v>
      </c>
      <c r="IC698" s="120">
        <v>0.14729999999999999</v>
      </c>
      <c r="ID698" s="128">
        <v>13.86</v>
      </c>
      <c r="IE698" s="128">
        <v>21.913499999999999</v>
      </c>
      <c r="IF698" s="120">
        <v>0.1421</v>
      </c>
      <c r="IG698" s="128">
        <v>13.86</v>
      </c>
      <c r="IH698" s="128">
        <v>26.2789</v>
      </c>
      <c r="II698" s="120">
        <v>0.18759999999999999</v>
      </c>
      <c r="IJ698" s="128">
        <v>13.86</v>
      </c>
      <c r="IK698" s="128">
        <v>19.8292</v>
      </c>
      <c r="IL698" s="120">
        <v>0.12089999999999999</v>
      </c>
      <c r="IM698" s="128">
        <v>13.86</v>
      </c>
      <c r="IN698" s="128">
        <v>17.408999999999999</v>
      </c>
      <c r="IO698" s="120">
        <v>0.30109999999999998</v>
      </c>
      <c r="IP698" s="128">
        <v>13.86</v>
      </c>
      <c r="IQ698" s="128">
        <v>3.2822</v>
      </c>
      <c r="IR698" s="120">
        <v>0.2208</v>
      </c>
      <c r="IS698" s="128">
        <v>13.86</v>
      </c>
      <c r="IT698" s="128">
        <v>27.7867</v>
      </c>
      <c r="IU698" s="120">
        <v>0.19639999999999999</v>
      </c>
      <c r="IV698" s="128">
        <v>13.86</v>
      </c>
      <c r="IW698" s="128">
        <v>20.7118</v>
      </c>
      <c r="IX698" s="120">
        <v>0.1143</v>
      </c>
      <c r="IY698" s="128">
        <v>13.86</v>
      </c>
      <c r="IZ698" s="128">
        <v>14.276999999999999</v>
      </c>
      <c r="JA698" s="120">
        <v>0.10340000000000001</v>
      </c>
      <c r="JB698" s="128">
        <v>13.86</v>
      </c>
      <c r="JC698" s="128">
        <v>13.414099999999999</v>
      </c>
      <c r="JD698" s="120">
        <v>7.5499999999999998E-2</v>
      </c>
      <c r="JE698" s="128">
        <v>13.86</v>
      </c>
      <c r="JF698" s="128">
        <v>27.543299999999999</v>
      </c>
      <c r="JG698" s="120">
        <v>0.17580000000000001</v>
      </c>
      <c r="JH698" s="128">
        <v>13.86</v>
      </c>
      <c r="JI698" s="128">
        <v>19.1142</v>
      </c>
      <c r="JJ698" s="120">
        <v>0.15820000000000001</v>
      </c>
      <c r="JK698" s="128">
        <v>13.86</v>
      </c>
      <c r="JL698" s="128">
        <v>21.613</v>
      </c>
      <c r="JM698" s="120">
        <v>0.1736</v>
      </c>
      <c r="JN698" s="128">
        <v>13.86</v>
      </c>
      <c r="JO698" s="128">
        <v>2.7589000000000001</v>
      </c>
      <c r="JP698" s="120">
        <v>0.11559999999999999</v>
      </c>
      <c r="JQ698" s="128">
        <v>13.86</v>
      </c>
      <c r="JR698" s="128">
        <v>20.2666</v>
      </c>
      <c r="JS698" s="120">
        <v>0.1101</v>
      </c>
    </row>
    <row r="699" spans="1:279" x14ac:dyDescent="0.25">
      <c r="A699" s="128">
        <v>13.88</v>
      </c>
      <c r="B699" s="128">
        <v>17.2666</v>
      </c>
      <c r="C699" s="120">
        <v>0.251</v>
      </c>
      <c r="D699" s="120">
        <v>13.88</v>
      </c>
      <c r="E699" s="120">
        <v>5.6372</v>
      </c>
      <c r="F699" s="120">
        <v>0.192</v>
      </c>
      <c r="G699" s="120">
        <v>13.88</v>
      </c>
      <c r="H699" s="120">
        <v>23.735600000000002</v>
      </c>
      <c r="I699" s="120">
        <v>0.16739999999999999</v>
      </c>
      <c r="J699" s="120">
        <v>13.88</v>
      </c>
      <c r="K699" s="120">
        <v>10.1814</v>
      </c>
      <c r="L699" s="120">
        <v>0.45660000000000001</v>
      </c>
      <c r="M699" s="120">
        <v>13.88</v>
      </c>
      <c r="N699" s="120">
        <v>27.792999999999999</v>
      </c>
      <c r="O699" s="120">
        <v>0.38529999999999998</v>
      </c>
      <c r="P699" s="120">
        <v>13.88</v>
      </c>
      <c r="Q699" s="120">
        <v>23.4148</v>
      </c>
      <c r="R699" s="120">
        <v>0.27060000000000001</v>
      </c>
      <c r="S699" s="120">
        <v>13.88</v>
      </c>
      <c r="T699" s="120">
        <v>26.629899999999999</v>
      </c>
      <c r="U699" s="120">
        <v>0.30980000000000002</v>
      </c>
      <c r="V699" s="120">
        <v>16.216999999999999</v>
      </c>
      <c r="W699" s="120">
        <v>25.037099999999999</v>
      </c>
      <c r="X699" s="120">
        <v>0.1135</v>
      </c>
      <c r="Y699" s="120">
        <v>13.88</v>
      </c>
      <c r="Z699" s="120">
        <v>29.335100000000001</v>
      </c>
      <c r="AA699" s="120">
        <v>0.2432</v>
      </c>
      <c r="AB699" s="120">
        <v>13.88</v>
      </c>
      <c r="AC699" s="120">
        <v>17.8978</v>
      </c>
      <c r="AD699" s="120">
        <v>0.47899999999999998</v>
      </c>
      <c r="AE699" s="120">
        <v>16.204999999999998</v>
      </c>
      <c r="AF699" s="120">
        <v>26.374400000000001</v>
      </c>
      <c r="AG699" s="120">
        <v>0.18870000000000001</v>
      </c>
      <c r="AH699" s="120">
        <v>13.88</v>
      </c>
      <c r="AI699" s="120">
        <v>25.032</v>
      </c>
      <c r="AJ699" s="120">
        <v>0.25090000000000001</v>
      </c>
      <c r="AK699" s="120">
        <v>13.88</v>
      </c>
      <c r="AL699" s="120">
        <v>23.163599999999999</v>
      </c>
      <c r="AM699" s="120">
        <v>0.34789999999999999</v>
      </c>
      <c r="AN699" s="120">
        <v>16.649999999999999</v>
      </c>
      <c r="AO699" s="120">
        <v>28.410299999999999</v>
      </c>
      <c r="AP699" s="120">
        <v>0.16220000000000001</v>
      </c>
      <c r="AT699" s="120">
        <v>13.88</v>
      </c>
      <c r="AU699" s="120">
        <v>23.4648</v>
      </c>
      <c r="AV699" s="120">
        <v>0.25030000000000002</v>
      </c>
      <c r="BO699" s="120">
        <v>13.88</v>
      </c>
      <c r="BP699" s="120">
        <v>27.260100000000001</v>
      </c>
      <c r="BQ699" s="120">
        <v>0.29170000000000001</v>
      </c>
      <c r="BR699" s="120">
        <v>13.88</v>
      </c>
      <c r="BS699" s="120">
        <v>11.7128</v>
      </c>
      <c r="BT699" s="120">
        <v>0.13750000000000001</v>
      </c>
      <c r="CA699" s="120">
        <v>13.88</v>
      </c>
      <c r="CB699" s="120">
        <v>23.657</v>
      </c>
      <c r="CC699" s="120">
        <v>0.1774</v>
      </c>
      <c r="CD699" s="120">
        <v>13.88</v>
      </c>
      <c r="CE699" s="120">
        <v>23.178000000000001</v>
      </c>
      <c r="CF699" s="120">
        <v>0.215</v>
      </c>
      <c r="CS699" s="120">
        <v>13.88</v>
      </c>
      <c r="CT699" s="120">
        <v>21.770800000000001</v>
      </c>
      <c r="CU699" s="120">
        <v>0.24390000000000001</v>
      </c>
      <c r="CY699" s="120">
        <v>13.88</v>
      </c>
      <c r="CZ699" s="120">
        <v>25.196200000000001</v>
      </c>
      <c r="DA699" s="120">
        <v>0.30249999999999999</v>
      </c>
      <c r="DH699" s="120">
        <v>13.88</v>
      </c>
      <c r="DI699" s="120">
        <v>25.052299999999999</v>
      </c>
      <c r="DJ699" s="120">
        <v>0.34670000000000001</v>
      </c>
      <c r="DN699" s="120">
        <v>13.88</v>
      </c>
      <c r="DO699" s="120">
        <v>31.6173</v>
      </c>
      <c r="DP699" s="120">
        <v>0.26269999999999999</v>
      </c>
      <c r="DW699" s="120">
        <v>13.88</v>
      </c>
      <c r="DX699" s="120">
        <v>22.229399999999998</v>
      </c>
      <c r="DY699" s="120">
        <v>0.23549999999999999</v>
      </c>
      <c r="DZ699" s="120">
        <v>13.88</v>
      </c>
      <c r="EA699" s="120">
        <v>26.674299999999999</v>
      </c>
      <c r="EB699" s="120">
        <v>0.3422</v>
      </c>
      <c r="EL699" s="120">
        <v>13.88</v>
      </c>
      <c r="EM699" s="120">
        <v>30.002099999999999</v>
      </c>
      <c r="EN699" s="120">
        <v>0.3473</v>
      </c>
      <c r="EO699" s="120">
        <v>13.88</v>
      </c>
      <c r="EP699" s="120">
        <v>22.8705</v>
      </c>
      <c r="EQ699" s="120">
        <v>0.29330000000000001</v>
      </c>
      <c r="EU699" s="120">
        <v>13.88</v>
      </c>
      <c r="EV699" s="120">
        <v>20.0565</v>
      </c>
      <c r="EW699" s="120">
        <v>0.28179999999999999</v>
      </c>
      <c r="EX699" s="120">
        <v>13.88</v>
      </c>
      <c r="EY699" s="120">
        <v>22.856999999999999</v>
      </c>
      <c r="EZ699" s="120">
        <v>0.21809999999999999</v>
      </c>
      <c r="FM699" s="120">
        <v>13.88</v>
      </c>
      <c r="FN699" s="120">
        <v>21.5579</v>
      </c>
      <c r="FO699" s="120">
        <v>0.20219999999999999</v>
      </c>
      <c r="FP699" s="120">
        <v>13.88</v>
      </c>
      <c r="FQ699" s="120">
        <v>25.438099999999999</v>
      </c>
      <c r="FR699" s="120">
        <v>0.16600000000000001</v>
      </c>
      <c r="FV699" s="120">
        <v>13.88</v>
      </c>
      <c r="FW699" s="120">
        <v>17.27</v>
      </c>
      <c r="FX699" s="120">
        <v>0.60109999999999997</v>
      </c>
      <c r="FY699" s="120">
        <v>13.88</v>
      </c>
      <c r="FZ699" s="120">
        <v>17.861999999999998</v>
      </c>
      <c r="GA699" s="120">
        <v>0.18640000000000001</v>
      </c>
      <c r="GE699" s="120">
        <v>13.88</v>
      </c>
      <c r="GF699" s="120">
        <v>24.747299999999999</v>
      </c>
      <c r="GG699" s="120">
        <v>0.60370000000000001</v>
      </c>
      <c r="GH699" s="120">
        <v>13.88</v>
      </c>
      <c r="GI699" s="120">
        <v>21.163399999999999</v>
      </c>
      <c r="GJ699" s="120">
        <v>0.21099999999999999</v>
      </c>
      <c r="GK699" s="120">
        <v>13.88</v>
      </c>
      <c r="GL699" s="120">
        <v>15.4597</v>
      </c>
      <c r="GM699" s="120">
        <v>0.19489999999999999</v>
      </c>
      <c r="GN699" s="120">
        <v>13.88</v>
      </c>
      <c r="GO699" s="120">
        <v>20.411899999999999</v>
      </c>
      <c r="GP699" s="120">
        <v>0.51629999999999998</v>
      </c>
      <c r="GW699" s="120">
        <v>13.88</v>
      </c>
      <c r="GX699" s="120">
        <v>21.469100000000001</v>
      </c>
      <c r="GY699" s="120">
        <v>0.55379999999999996</v>
      </c>
      <c r="GZ699" s="120">
        <v>13.88</v>
      </c>
      <c r="HA699" s="120">
        <v>23.4892</v>
      </c>
      <c r="HB699" s="120">
        <v>0.42930000000000001</v>
      </c>
      <c r="HF699" s="120">
        <v>13.88</v>
      </c>
      <c r="HG699" s="120">
        <v>22.572900000000001</v>
      </c>
      <c r="HH699" s="120">
        <v>0.372</v>
      </c>
      <c r="HO699" s="120">
        <v>13.88</v>
      </c>
      <c r="HP699" s="120">
        <v>28.768999999999998</v>
      </c>
      <c r="HQ699" s="120">
        <v>0.43880000000000002</v>
      </c>
      <c r="HR699" s="120">
        <v>13.88</v>
      </c>
      <c r="HS699" s="120">
        <v>17.069299999999998</v>
      </c>
      <c r="HT699" s="120">
        <v>0.21060000000000001</v>
      </c>
      <c r="HX699" s="128">
        <v>13.88</v>
      </c>
      <c r="HY699" s="128">
        <v>21.984300000000001</v>
      </c>
      <c r="HZ699" s="120">
        <v>0.12790000000000001</v>
      </c>
      <c r="IA699" s="128">
        <v>13.88</v>
      </c>
      <c r="IB699" s="128">
        <v>21.855699999999999</v>
      </c>
      <c r="IC699" s="120">
        <v>0.14460000000000001</v>
      </c>
      <c r="ID699" s="128">
        <v>13.88</v>
      </c>
      <c r="IE699" s="128">
        <v>21.7212</v>
      </c>
      <c r="IF699" s="120">
        <v>0.1389</v>
      </c>
      <c r="IG699" s="128">
        <v>13.88</v>
      </c>
      <c r="IH699" s="128">
        <v>26.9862</v>
      </c>
      <c r="II699" s="120">
        <v>0.19209999999999999</v>
      </c>
      <c r="IJ699" s="128">
        <v>13.88</v>
      </c>
      <c r="IK699" s="128">
        <v>20.130600000000001</v>
      </c>
      <c r="IL699" s="120">
        <v>0.1203</v>
      </c>
      <c r="IM699" s="128">
        <v>13.88</v>
      </c>
      <c r="IN699" s="128">
        <v>14.3948</v>
      </c>
      <c r="IO699" s="120">
        <v>0.31780000000000003</v>
      </c>
      <c r="IP699" s="128">
        <v>13.88</v>
      </c>
      <c r="IQ699" s="128">
        <v>3.2187000000000001</v>
      </c>
      <c r="IR699" s="120">
        <v>0.21870000000000001</v>
      </c>
      <c r="IS699" s="128">
        <v>13.88</v>
      </c>
      <c r="IT699" s="128">
        <v>27.346900000000002</v>
      </c>
      <c r="IU699" s="120">
        <v>0.1948</v>
      </c>
      <c r="IV699" s="128">
        <v>13.88</v>
      </c>
      <c r="IW699" s="128">
        <v>20.7849</v>
      </c>
      <c r="IX699" s="120">
        <v>0.1132</v>
      </c>
      <c r="IY699" s="128">
        <v>13.88</v>
      </c>
      <c r="IZ699" s="128">
        <v>14.6914</v>
      </c>
      <c r="JA699" s="120">
        <v>0.1052</v>
      </c>
      <c r="JB699" s="128">
        <v>13.88</v>
      </c>
      <c r="JC699" s="128">
        <v>13.4206</v>
      </c>
      <c r="JD699" s="120">
        <v>7.6200000000000004E-2</v>
      </c>
      <c r="JE699" s="128">
        <v>13.88</v>
      </c>
      <c r="JF699" s="128">
        <v>27.426300000000001</v>
      </c>
      <c r="JG699" s="120">
        <v>0.1789</v>
      </c>
      <c r="JH699" s="128">
        <v>13.88</v>
      </c>
      <c r="JI699" s="128">
        <v>18.8109</v>
      </c>
      <c r="JJ699" s="120">
        <v>0.1583</v>
      </c>
      <c r="JK699" s="128">
        <v>13.88</v>
      </c>
      <c r="JL699" s="128">
        <v>21.124500000000001</v>
      </c>
      <c r="JM699" s="120">
        <v>0.1643</v>
      </c>
      <c r="JN699" s="128">
        <v>13.88</v>
      </c>
      <c r="JO699" s="128">
        <v>2.4018999999999999</v>
      </c>
      <c r="JP699" s="120">
        <v>0.1109</v>
      </c>
      <c r="JQ699" s="128">
        <v>13.88</v>
      </c>
      <c r="JR699" s="128">
        <v>20.359200000000001</v>
      </c>
      <c r="JS699" s="120">
        <v>0.1134</v>
      </c>
    </row>
    <row r="700" spans="1:279" x14ac:dyDescent="0.25">
      <c r="A700" s="128">
        <v>13.9</v>
      </c>
      <c r="B700" s="128">
        <v>18.5395</v>
      </c>
      <c r="C700" s="120">
        <v>0.2331</v>
      </c>
      <c r="D700" s="120">
        <v>13.9</v>
      </c>
      <c r="E700" s="120">
        <v>6.1699000000000002</v>
      </c>
      <c r="F700" s="120">
        <v>0.19170000000000001</v>
      </c>
      <c r="G700" s="120">
        <v>13.9</v>
      </c>
      <c r="H700" s="120">
        <v>23.454000000000001</v>
      </c>
      <c r="I700" s="120">
        <v>0.1782</v>
      </c>
      <c r="J700" s="120">
        <v>13.9</v>
      </c>
      <c r="K700" s="120">
        <v>9.9908000000000001</v>
      </c>
      <c r="L700" s="120">
        <v>0.46810000000000002</v>
      </c>
      <c r="M700" s="120">
        <v>13.9</v>
      </c>
      <c r="N700" s="120">
        <v>27.526399999999999</v>
      </c>
      <c r="O700" s="120">
        <v>0.36359999999999998</v>
      </c>
      <c r="P700" s="120">
        <v>13.9</v>
      </c>
      <c r="Q700" s="120">
        <v>23.693999999999999</v>
      </c>
      <c r="R700" s="120">
        <v>0.28399999999999997</v>
      </c>
      <c r="S700" s="120">
        <v>13.9</v>
      </c>
      <c r="T700" s="120">
        <v>26.184200000000001</v>
      </c>
      <c r="U700" s="120">
        <v>0.29380000000000001</v>
      </c>
      <c r="V700" s="120">
        <v>16.236999999999998</v>
      </c>
      <c r="W700" s="120">
        <v>25.240400000000001</v>
      </c>
      <c r="X700" s="120">
        <v>0.1242</v>
      </c>
      <c r="Y700" s="120">
        <v>13.9</v>
      </c>
      <c r="Z700" s="120">
        <v>29.1724</v>
      </c>
      <c r="AA700" s="120">
        <v>0.23980000000000001</v>
      </c>
      <c r="AB700" s="120">
        <v>13.9</v>
      </c>
      <c r="AC700" s="120">
        <v>20.2621</v>
      </c>
      <c r="AD700" s="120">
        <v>0.42309999999999998</v>
      </c>
      <c r="AE700" s="120">
        <v>16.225000000000001</v>
      </c>
      <c r="AF700" s="120">
        <v>26.615400000000001</v>
      </c>
      <c r="AG700" s="120">
        <v>0.18459999999999999</v>
      </c>
      <c r="AH700" s="120">
        <v>13.9</v>
      </c>
      <c r="AI700" s="120">
        <v>24.707999999999998</v>
      </c>
      <c r="AJ700" s="120">
        <v>0.2495</v>
      </c>
      <c r="AK700" s="120">
        <v>13.9</v>
      </c>
      <c r="AL700" s="120">
        <v>23.4939</v>
      </c>
      <c r="AM700" s="120">
        <v>0.30659999999999998</v>
      </c>
      <c r="AN700" s="120">
        <v>16.670000000000002</v>
      </c>
      <c r="AO700" s="120">
        <v>28.757300000000001</v>
      </c>
      <c r="AP700" s="120">
        <v>0.17699999999999999</v>
      </c>
      <c r="AT700" s="120">
        <v>13.9</v>
      </c>
      <c r="AU700" s="120">
        <v>23.5321</v>
      </c>
      <c r="AV700" s="120">
        <v>0.2482</v>
      </c>
      <c r="BO700" s="120">
        <v>13.9</v>
      </c>
      <c r="BP700" s="120">
        <v>26.575600000000001</v>
      </c>
      <c r="BQ700" s="120">
        <v>0.28339999999999999</v>
      </c>
      <c r="BR700" s="120">
        <v>13.9</v>
      </c>
      <c r="BS700" s="120">
        <v>11.7957</v>
      </c>
      <c r="BT700" s="120">
        <v>0.1305</v>
      </c>
      <c r="CA700" s="120">
        <v>13.9</v>
      </c>
      <c r="CB700" s="120">
        <v>23.477399999999999</v>
      </c>
      <c r="CC700" s="120">
        <v>0.1426</v>
      </c>
      <c r="CD700" s="120">
        <v>13.9</v>
      </c>
      <c r="CE700" s="120">
        <v>23.677199999999999</v>
      </c>
      <c r="CF700" s="120">
        <v>0.2195</v>
      </c>
      <c r="CS700" s="120">
        <v>13.9</v>
      </c>
      <c r="CT700" s="120">
        <v>22</v>
      </c>
      <c r="CU700" s="120">
        <v>0.24540000000000001</v>
      </c>
      <c r="CY700" s="120">
        <v>13.9</v>
      </c>
      <c r="CZ700" s="120">
        <v>24.674900000000001</v>
      </c>
      <c r="DA700" s="120">
        <v>0.30430000000000001</v>
      </c>
      <c r="DH700" s="120">
        <v>13.9</v>
      </c>
      <c r="DI700" s="120">
        <v>24.902100000000001</v>
      </c>
      <c r="DJ700" s="120">
        <v>0.35759999999999997</v>
      </c>
      <c r="DN700" s="120">
        <v>13.9</v>
      </c>
      <c r="DO700" s="120">
        <v>30.5854</v>
      </c>
      <c r="DP700" s="120">
        <v>0.24360000000000001</v>
      </c>
      <c r="DW700" s="120">
        <v>13.9</v>
      </c>
      <c r="DX700" s="120">
        <v>22.0047</v>
      </c>
      <c r="DY700" s="120">
        <v>0.26019999999999999</v>
      </c>
      <c r="DZ700" s="120">
        <v>13.9</v>
      </c>
      <c r="EA700" s="120">
        <v>25.329699999999999</v>
      </c>
      <c r="EB700" s="120">
        <v>0.3553</v>
      </c>
      <c r="EL700" s="120">
        <v>13.9</v>
      </c>
      <c r="EM700" s="120">
        <v>29.6874</v>
      </c>
      <c r="EN700" s="120">
        <v>0.34370000000000001</v>
      </c>
      <c r="EO700" s="120">
        <v>13.9</v>
      </c>
      <c r="EP700" s="120">
        <v>22.5489</v>
      </c>
      <c r="EQ700" s="120">
        <v>0.28320000000000001</v>
      </c>
      <c r="EU700" s="120">
        <v>13.9</v>
      </c>
      <c r="EV700" s="120">
        <v>20.608499999999999</v>
      </c>
      <c r="EW700" s="120">
        <v>0.2732</v>
      </c>
      <c r="EX700" s="120">
        <v>13.9</v>
      </c>
      <c r="EY700" s="120">
        <v>22.6479</v>
      </c>
      <c r="EZ700" s="120">
        <v>0.21609999999999999</v>
      </c>
      <c r="FM700" s="120">
        <v>13.9</v>
      </c>
      <c r="FN700" s="120">
        <v>21.259599999999999</v>
      </c>
      <c r="FO700" s="120">
        <v>0.20569999999999999</v>
      </c>
      <c r="FP700" s="120">
        <v>13.9</v>
      </c>
      <c r="FQ700" s="120">
        <v>25.215599999999998</v>
      </c>
      <c r="FR700" s="120">
        <v>0.16270000000000001</v>
      </c>
      <c r="FV700" s="120">
        <v>13.9</v>
      </c>
      <c r="FW700" s="120">
        <v>15.669700000000001</v>
      </c>
      <c r="FX700" s="120">
        <v>0.58819999999999995</v>
      </c>
      <c r="FY700" s="120">
        <v>13.9</v>
      </c>
      <c r="FZ700" s="120">
        <v>18.027999999999999</v>
      </c>
      <c r="GA700" s="120">
        <v>0.185</v>
      </c>
      <c r="GE700" s="120">
        <v>13.9</v>
      </c>
      <c r="GF700" s="120">
        <v>23.420300000000001</v>
      </c>
      <c r="GG700" s="120">
        <v>0.68569999999999998</v>
      </c>
      <c r="GH700" s="120">
        <v>13.9</v>
      </c>
      <c r="GI700" s="120">
        <v>21.351900000000001</v>
      </c>
      <c r="GJ700" s="120">
        <v>0.2094</v>
      </c>
      <c r="GK700" s="120">
        <v>13.9</v>
      </c>
      <c r="GL700" s="120">
        <v>15.3187</v>
      </c>
      <c r="GM700" s="120">
        <v>0.18909999999999999</v>
      </c>
      <c r="GN700" s="120">
        <v>13.9</v>
      </c>
      <c r="GO700" s="120">
        <v>22.613</v>
      </c>
      <c r="GP700" s="120">
        <v>0.48549999999999999</v>
      </c>
      <c r="GW700" s="120">
        <v>13.9</v>
      </c>
      <c r="GX700" s="120">
        <v>21.4679</v>
      </c>
      <c r="GY700" s="120">
        <v>0.53810000000000002</v>
      </c>
      <c r="GZ700" s="120">
        <v>13.9</v>
      </c>
      <c r="HA700" s="120">
        <v>23.579499999999999</v>
      </c>
      <c r="HB700" s="120">
        <v>0.43930000000000002</v>
      </c>
      <c r="HF700" s="120">
        <v>13.9</v>
      </c>
      <c r="HG700" s="120">
        <v>22.4514</v>
      </c>
      <c r="HH700" s="120">
        <v>0.36380000000000001</v>
      </c>
      <c r="HO700" s="120">
        <v>13.9</v>
      </c>
      <c r="HP700" s="120">
        <v>29.178999999999998</v>
      </c>
      <c r="HQ700" s="120">
        <v>0.47060000000000002</v>
      </c>
      <c r="HR700" s="120">
        <v>13.9</v>
      </c>
      <c r="HS700" s="120">
        <v>16.843599999999999</v>
      </c>
      <c r="HT700" s="120">
        <v>0.2122</v>
      </c>
      <c r="HX700" s="128">
        <v>13.9</v>
      </c>
      <c r="HY700" s="128">
        <v>21.826699999999999</v>
      </c>
      <c r="HZ700" s="120">
        <v>0.12770000000000001</v>
      </c>
      <c r="IA700" s="128">
        <v>13.9</v>
      </c>
      <c r="IB700" s="128">
        <v>21.7393</v>
      </c>
      <c r="IC700" s="120">
        <v>0.14030000000000001</v>
      </c>
      <c r="ID700" s="128">
        <v>13.9</v>
      </c>
      <c r="IE700" s="128">
        <v>21.5505</v>
      </c>
      <c r="IF700" s="120">
        <v>0.13789999999999999</v>
      </c>
      <c r="IG700" s="128">
        <v>13.9</v>
      </c>
      <c r="IH700" s="128">
        <v>27.3413</v>
      </c>
      <c r="II700" s="120">
        <v>0.1915</v>
      </c>
      <c r="IJ700" s="128">
        <v>13.9</v>
      </c>
      <c r="IK700" s="128">
        <v>20.5352</v>
      </c>
      <c r="IL700" s="120">
        <v>0.1222</v>
      </c>
      <c r="IM700" s="128">
        <v>13.9</v>
      </c>
      <c r="IN700" s="128">
        <v>11.768599999999999</v>
      </c>
      <c r="IO700" s="120">
        <v>0.34250000000000003</v>
      </c>
      <c r="IP700" s="128">
        <v>13.9</v>
      </c>
      <c r="IQ700" s="128">
        <v>3.1429999999999998</v>
      </c>
      <c r="IR700" s="120">
        <v>0.2175</v>
      </c>
      <c r="IS700" s="128">
        <v>13.9</v>
      </c>
      <c r="IT700" s="128">
        <v>26.9176</v>
      </c>
      <c r="IU700" s="120">
        <v>0.1938</v>
      </c>
      <c r="IV700" s="128">
        <v>13.9</v>
      </c>
      <c r="IW700" s="128">
        <v>20.745999999999999</v>
      </c>
      <c r="IX700" s="120">
        <v>0.1061</v>
      </c>
      <c r="IY700" s="128">
        <v>13.9</v>
      </c>
      <c r="IZ700" s="128">
        <v>14.687900000000001</v>
      </c>
      <c r="JA700" s="120">
        <v>9.5200000000000007E-2</v>
      </c>
      <c r="JB700" s="128">
        <v>13.9</v>
      </c>
      <c r="JC700" s="128">
        <v>13.436299999999999</v>
      </c>
      <c r="JD700" s="120">
        <v>7.8399999999999997E-2</v>
      </c>
      <c r="JE700" s="128">
        <v>13.9</v>
      </c>
      <c r="JF700" s="128">
        <v>26.871600000000001</v>
      </c>
      <c r="JG700" s="120">
        <v>0.18379999999999999</v>
      </c>
      <c r="JH700" s="128">
        <v>13.9</v>
      </c>
      <c r="JI700" s="128">
        <v>18.433900000000001</v>
      </c>
      <c r="JJ700" s="120">
        <v>0.16209999999999999</v>
      </c>
      <c r="JK700" s="128">
        <v>13.9</v>
      </c>
      <c r="JL700" s="128">
        <v>20.836099999999998</v>
      </c>
      <c r="JM700" s="120">
        <v>0.15340000000000001</v>
      </c>
      <c r="JN700" s="128">
        <v>13.9</v>
      </c>
      <c r="JO700" s="128">
        <v>2.0354000000000001</v>
      </c>
      <c r="JP700" s="120">
        <v>9.9900000000000003E-2</v>
      </c>
      <c r="JQ700" s="128">
        <v>13.9</v>
      </c>
      <c r="JR700" s="128">
        <v>20.333600000000001</v>
      </c>
      <c r="JS700" s="120">
        <v>0.1159</v>
      </c>
    </row>
    <row r="701" spans="1:279" x14ac:dyDescent="0.25">
      <c r="A701" s="128">
        <v>13.92</v>
      </c>
      <c r="B701" s="128">
        <v>19.367699999999999</v>
      </c>
      <c r="C701" s="120">
        <v>0.223</v>
      </c>
      <c r="D701" s="120">
        <v>13.92</v>
      </c>
      <c r="E701" s="120">
        <v>6.2949999999999999</v>
      </c>
      <c r="F701" s="120">
        <v>0.19420000000000001</v>
      </c>
      <c r="G701" s="120">
        <v>13.92</v>
      </c>
      <c r="H701" s="120">
        <v>23.240500000000001</v>
      </c>
      <c r="I701" s="120">
        <v>0.17660000000000001</v>
      </c>
      <c r="J701" s="120">
        <v>13.92</v>
      </c>
      <c r="K701" s="120">
        <v>10.052</v>
      </c>
      <c r="L701" s="120">
        <v>0.47749999999999998</v>
      </c>
      <c r="M701" s="120">
        <v>13.92</v>
      </c>
      <c r="N701" s="120">
        <v>27.677499999999998</v>
      </c>
      <c r="O701" s="120">
        <v>0.33610000000000001</v>
      </c>
      <c r="P701" s="120">
        <v>13.92</v>
      </c>
      <c r="Q701" s="120">
        <v>23.875499999999999</v>
      </c>
      <c r="R701" s="120">
        <v>0.31109999999999999</v>
      </c>
      <c r="S701" s="120">
        <v>13.92</v>
      </c>
      <c r="T701" s="120">
        <v>25.85</v>
      </c>
      <c r="U701" s="120">
        <v>0.28460000000000002</v>
      </c>
      <c r="V701" s="120">
        <v>16.257000000000001</v>
      </c>
      <c r="W701" s="120">
        <v>25.690100000000001</v>
      </c>
      <c r="X701" s="120">
        <v>0.1206</v>
      </c>
      <c r="Y701" s="120">
        <v>13.92</v>
      </c>
      <c r="Z701" s="120">
        <v>29.160599999999999</v>
      </c>
      <c r="AA701" s="120">
        <v>0.24049999999999999</v>
      </c>
      <c r="AB701" s="120">
        <v>13.92</v>
      </c>
      <c r="AC701" s="120">
        <v>21.235700000000001</v>
      </c>
      <c r="AD701" s="120">
        <v>0.31790000000000002</v>
      </c>
      <c r="AE701" s="120">
        <v>16.245000000000001</v>
      </c>
      <c r="AF701" s="120">
        <v>26.870200000000001</v>
      </c>
      <c r="AG701" s="120">
        <v>0.17399999999999999</v>
      </c>
      <c r="AH701" s="120">
        <v>13.92</v>
      </c>
      <c r="AI701" s="120">
        <v>24.624700000000001</v>
      </c>
      <c r="AJ701" s="120">
        <v>0.24260000000000001</v>
      </c>
      <c r="AK701" s="120">
        <v>13.92</v>
      </c>
      <c r="AL701" s="120">
        <v>23.5488</v>
      </c>
      <c r="AM701" s="120">
        <v>0.25990000000000002</v>
      </c>
      <c r="AN701" s="120">
        <v>16.690000000000001</v>
      </c>
      <c r="AO701" s="120">
        <v>29.084</v>
      </c>
      <c r="AP701" s="120">
        <v>0.183</v>
      </c>
      <c r="AT701" s="120">
        <v>13.92</v>
      </c>
      <c r="AU701" s="120">
        <v>23.351400000000002</v>
      </c>
      <c r="AV701" s="120">
        <v>0.24610000000000001</v>
      </c>
      <c r="BO701" s="120">
        <v>13.92</v>
      </c>
      <c r="BP701" s="120">
        <v>26.137</v>
      </c>
      <c r="BQ701" s="120">
        <v>0.28070000000000001</v>
      </c>
      <c r="BR701" s="120">
        <v>13.92</v>
      </c>
      <c r="BS701" s="120">
        <v>11.8895</v>
      </c>
      <c r="BT701" s="120">
        <v>0.13089999999999999</v>
      </c>
      <c r="CA701" s="120">
        <v>13.92</v>
      </c>
      <c r="CB701" s="120">
        <v>23.638500000000001</v>
      </c>
      <c r="CC701" s="120">
        <v>0.13220000000000001</v>
      </c>
      <c r="CD701" s="120">
        <v>13.92</v>
      </c>
      <c r="CE701" s="120">
        <v>24.113299999999999</v>
      </c>
      <c r="CF701" s="120">
        <v>0.21820000000000001</v>
      </c>
      <c r="CS701" s="120">
        <v>13.92</v>
      </c>
      <c r="CT701" s="120">
        <v>22.129300000000001</v>
      </c>
      <c r="CU701" s="120">
        <v>0.24690000000000001</v>
      </c>
      <c r="CY701" s="120">
        <v>13.92</v>
      </c>
      <c r="CZ701" s="120">
        <v>24.249300000000002</v>
      </c>
      <c r="DA701" s="120">
        <v>0.30009999999999998</v>
      </c>
      <c r="DH701" s="120">
        <v>13.92</v>
      </c>
      <c r="DI701" s="120">
        <v>24.630299999999998</v>
      </c>
      <c r="DJ701" s="120">
        <v>0.36580000000000001</v>
      </c>
      <c r="DN701" s="120">
        <v>13.92</v>
      </c>
      <c r="DO701" s="120">
        <v>29.613199999999999</v>
      </c>
      <c r="DP701" s="120">
        <v>0.24390000000000001</v>
      </c>
      <c r="DW701" s="120">
        <v>13.92</v>
      </c>
      <c r="DX701" s="120">
        <v>21.164400000000001</v>
      </c>
      <c r="DY701" s="120">
        <v>0.27689999999999998</v>
      </c>
      <c r="DZ701" s="120">
        <v>13.92</v>
      </c>
      <c r="EA701" s="120">
        <v>23.825600000000001</v>
      </c>
      <c r="EB701" s="120">
        <v>0.37119999999999997</v>
      </c>
      <c r="EL701" s="120">
        <v>13.92</v>
      </c>
      <c r="EM701" s="120">
        <v>29.6005</v>
      </c>
      <c r="EN701" s="120">
        <v>0.34360000000000002</v>
      </c>
      <c r="EO701" s="120">
        <v>13.92</v>
      </c>
      <c r="EP701" s="120">
        <v>21.846699999999998</v>
      </c>
      <c r="EQ701" s="120">
        <v>0.27360000000000001</v>
      </c>
      <c r="EU701" s="120">
        <v>13.92</v>
      </c>
      <c r="EV701" s="120">
        <v>20.619800000000001</v>
      </c>
      <c r="EW701" s="120">
        <v>0.26329999999999998</v>
      </c>
      <c r="EX701" s="120">
        <v>13.92</v>
      </c>
      <c r="EY701" s="120">
        <v>22.3673</v>
      </c>
      <c r="EZ701" s="120">
        <v>0.2132</v>
      </c>
      <c r="FM701" s="120">
        <v>13.92</v>
      </c>
      <c r="FN701" s="120">
        <v>21.166499999999999</v>
      </c>
      <c r="FO701" s="120">
        <v>0.2135</v>
      </c>
      <c r="FP701" s="120">
        <v>13.92</v>
      </c>
      <c r="FQ701" s="120">
        <v>24.946200000000001</v>
      </c>
      <c r="FR701" s="120">
        <v>0.1623</v>
      </c>
      <c r="FV701" s="120">
        <v>13.92</v>
      </c>
      <c r="FW701" s="120">
        <v>13.4162</v>
      </c>
      <c r="FX701" s="120">
        <v>0.56859999999999999</v>
      </c>
      <c r="FY701" s="120">
        <v>13.92</v>
      </c>
      <c r="FZ701" s="120">
        <v>17.907800000000002</v>
      </c>
      <c r="GA701" s="120">
        <v>0.187</v>
      </c>
      <c r="GE701" s="120">
        <v>13.92</v>
      </c>
      <c r="GF701" s="120">
        <v>20.7333</v>
      </c>
      <c r="GG701" s="120">
        <v>0.70709999999999995</v>
      </c>
      <c r="GH701" s="120">
        <v>13.92</v>
      </c>
      <c r="GI701" s="120">
        <v>21.472999999999999</v>
      </c>
      <c r="GJ701" s="120">
        <v>0.21240000000000001</v>
      </c>
      <c r="GK701" s="120">
        <v>13.92</v>
      </c>
      <c r="GL701" s="120">
        <v>15.2462</v>
      </c>
      <c r="GM701" s="120">
        <v>0.185</v>
      </c>
      <c r="GN701" s="120">
        <v>13.92</v>
      </c>
      <c r="GO701" s="120">
        <v>23.803100000000001</v>
      </c>
      <c r="GP701" s="120">
        <v>0.4793</v>
      </c>
      <c r="GW701" s="120">
        <v>13.92</v>
      </c>
      <c r="GX701" s="120">
        <v>21.3294</v>
      </c>
      <c r="GY701" s="120">
        <v>0.53769999999999996</v>
      </c>
      <c r="GZ701" s="120">
        <v>13.92</v>
      </c>
      <c r="HA701" s="120">
        <v>23.6327</v>
      </c>
      <c r="HB701" s="120">
        <v>0.4672</v>
      </c>
      <c r="HF701" s="120">
        <v>13.92</v>
      </c>
      <c r="HG701" s="120">
        <v>22.515799999999999</v>
      </c>
      <c r="HH701" s="120">
        <v>0.35089999999999999</v>
      </c>
      <c r="HO701" s="120">
        <v>13.92</v>
      </c>
      <c r="HP701" s="120">
        <v>28.072900000000001</v>
      </c>
      <c r="HQ701" s="120">
        <v>0.5181</v>
      </c>
      <c r="HR701" s="120">
        <v>13.92</v>
      </c>
      <c r="HS701" s="120">
        <v>16.717099999999999</v>
      </c>
      <c r="HT701" s="120">
        <v>0.21440000000000001</v>
      </c>
      <c r="HX701" s="128">
        <v>13.92</v>
      </c>
      <c r="HY701" s="128">
        <v>21.698599999999999</v>
      </c>
      <c r="HZ701" s="120">
        <v>0.129</v>
      </c>
      <c r="IA701" s="128">
        <v>13.92</v>
      </c>
      <c r="IB701" s="128">
        <v>21.751300000000001</v>
      </c>
      <c r="IC701" s="120">
        <v>0.13500000000000001</v>
      </c>
      <c r="ID701" s="128">
        <v>13.92</v>
      </c>
      <c r="IE701" s="128">
        <v>21.4861</v>
      </c>
      <c r="IF701" s="120">
        <v>0.13739999999999999</v>
      </c>
      <c r="IG701" s="128">
        <v>13.92</v>
      </c>
      <c r="IH701" s="128">
        <v>27.311699999999998</v>
      </c>
      <c r="II701" s="120">
        <v>0.19350000000000001</v>
      </c>
      <c r="IJ701" s="128">
        <v>13.92</v>
      </c>
      <c r="IK701" s="128">
        <v>21.0746</v>
      </c>
      <c r="IL701" s="120">
        <v>0.1226</v>
      </c>
      <c r="IM701" s="128">
        <v>13.92</v>
      </c>
      <c r="IN701" s="128">
        <v>10.286</v>
      </c>
      <c r="IO701" s="120">
        <v>0.35959999999999998</v>
      </c>
      <c r="IP701" s="128">
        <v>13.92</v>
      </c>
      <c r="IQ701" s="128">
        <v>3.0586000000000002</v>
      </c>
      <c r="IR701" s="120">
        <v>0.21659999999999999</v>
      </c>
      <c r="IS701" s="128">
        <v>13.92</v>
      </c>
      <c r="IT701" s="128">
        <v>26.268699999999999</v>
      </c>
      <c r="IU701" s="120">
        <v>0.1918</v>
      </c>
      <c r="IV701" s="128">
        <v>13.92</v>
      </c>
      <c r="IW701" s="128">
        <v>20.707999999999998</v>
      </c>
      <c r="IX701" s="120">
        <v>0.1022</v>
      </c>
      <c r="IY701" s="128">
        <v>13.92</v>
      </c>
      <c r="IZ701" s="128">
        <v>14.870799999999999</v>
      </c>
      <c r="JA701" s="120">
        <v>8.9200000000000002E-2</v>
      </c>
      <c r="JB701" s="128">
        <v>13.92</v>
      </c>
      <c r="JC701" s="128">
        <v>13.320399999999999</v>
      </c>
      <c r="JD701" s="120">
        <v>8.1900000000000001E-2</v>
      </c>
      <c r="JE701" s="128">
        <v>13.92</v>
      </c>
      <c r="JF701" s="128">
        <v>26.7182</v>
      </c>
      <c r="JG701" s="120">
        <v>0.18479999999999999</v>
      </c>
      <c r="JH701" s="128">
        <v>13.92</v>
      </c>
      <c r="JI701" s="128">
        <v>17.8795</v>
      </c>
      <c r="JJ701" s="120">
        <v>0.1678</v>
      </c>
      <c r="JK701" s="128">
        <v>13.92</v>
      </c>
      <c r="JL701" s="128">
        <v>20.9132</v>
      </c>
      <c r="JM701" s="120">
        <v>0.14829999999999999</v>
      </c>
      <c r="JN701" s="128">
        <v>13.92</v>
      </c>
      <c r="JO701" s="128">
        <v>1.7886</v>
      </c>
      <c r="JP701" s="120">
        <v>7.3700000000000002E-2</v>
      </c>
      <c r="JQ701" s="128">
        <v>13.92</v>
      </c>
      <c r="JR701" s="128">
        <v>20.1678</v>
      </c>
      <c r="JS701" s="120">
        <v>0.11749999999999999</v>
      </c>
    </row>
    <row r="702" spans="1:279" x14ac:dyDescent="0.25">
      <c r="A702" s="128">
        <v>13.94</v>
      </c>
      <c r="B702" s="128">
        <v>20.163799999999998</v>
      </c>
      <c r="C702" s="120">
        <v>0.2233</v>
      </c>
      <c r="D702" s="120">
        <v>13.94</v>
      </c>
      <c r="E702" s="120">
        <v>5.8461999999999996</v>
      </c>
      <c r="F702" s="120">
        <v>0.19159999999999999</v>
      </c>
      <c r="G702" s="120">
        <v>13.94</v>
      </c>
      <c r="H702" s="120">
        <v>23.0121</v>
      </c>
      <c r="I702" s="120">
        <v>0.1777</v>
      </c>
      <c r="J702" s="120">
        <v>13.94</v>
      </c>
      <c r="K702" s="120">
        <v>10.2003</v>
      </c>
      <c r="L702" s="120">
        <v>0.48270000000000002</v>
      </c>
      <c r="M702" s="120">
        <v>13.94</v>
      </c>
      <c r="N702" s="120">
        <v>27.4038</v>
      </c>
      <c r="O702" s="120">
        <v>0.34110000000000001</v>
      </c>
      <c r="P702" s="120">
        <v>13.94</v>
      </c>
      <c r="Q702" s="120">
        <v>24.1266</v>
      </c>
      <c r="R702" s="120">
        <v>0.34739999999999999</v>
      </c>
      <c r="S702" s="120">
        <v>13.94</v>
      </c>
      <c r="T702" s="120">
        <v>25.587499999999999</v>
      </c>
      <c r="U702" s="120">
        <v>0.26829999999999998</v>
      </c>
      <c r="V702" s="120">
        <v>16.277000000000001</v>
      </c>
      <c r="W702" s="120">
        <v>25.910499999999999</v>
      </c>
      <c r="X702" s="120">
        <v>0.1147</v>
      </c>
      <c r="Y702" s="120">
        <v>13.94</v>
      </c>
      <c r="Z702" s="120">
        <v>29.262699999999999</v>
      </c>
      <c r="AA702" s="120">
        <v>0.2344</v>
      </c>
      <c r="AB702" s="120">
        <v>13.94</v>
      </c>
      <c r="AC702" s="120">
        <v>21.895700000000001</v>
      </c>
      <c r="AD702" s="120">
        <v>0.23369999999999999</v>
      </c>
      <c r="AE702" s="120">
        <v>16.265000000000001</v>
      </c>
      <c r="AF702" s="120">
        <v>27.004000000000001</v>
      </c>
      <c r="AG702" s="120">
        <v>0.16389999999999999</v>
      </c>
      <c r="AH702" s="120">
        <v>13.94</v>
      </c>
      <c r="AI702" s="120">
        <v>24.3948</v>
      </c>
      <c r="AJ702" s="120">
        <v>0.24110000000000001</v>
      </c>
      <c r="AK702" s="120">
        <v>13.94</v>
      </c>
      <c r="AL702" s="120">
        <v>23.185300000000002</v>
      </c>
      <c r="AM702" s="120">
        <v>0.21879999999999999</v>
      </c>
      <c r="AN702" s="120">
        <v>16.71</v>
      </c>
      <c r="AO702" s="120">
        <v>29.004100000000001</v>
      </c>
      <c r="AP702" s="120">
        <v>0.1812</v>
      </c>
      <c r="AT702" s="120">
        <v>13.94</v>
      </c>
      <c r="AU702" s="120">
        <v>23.2758</v>
      </c>
      <c r="AV702" s="120">
        <v>0.245</v>
      </c>
      <c r="BO702" s="120">
        <v>13.94</v>
      </c>
      <c r="BP702" s="120">
        <v>25.667200000000001</v>
      </c>
      <c r="BQ702" s="120">
        <v>0.28220000000000001</v>
      </c>
      <c r="BR702" s="120">
        <v>13.94</v>
      </c>
      <c r="BS702" s="120">
        <v>11.939500000000001</v>
      </c>
      <c r="BT702" s="120">
        <v>0.1323</v>
      </c>
      <c r="CA702" s="120">
        <v>13.94</v>
      </c>
      <c r="CB702" s="120">
        <v>23.340299999999999</v>
      </c>
      <c r="CC702" s="120">
        <v>0.12529999999999999</v>
      </c>
      <c r="CD702" s="120">
        <v>13.94</v>
      </c>
      <c r="CE702" s="120">
        <v>24.598500000000001</v>
      </c>
      <c r="CF702" s="120">
        <v>0.21709999999999999</v>
      </c>
      <c r="CS702" s="120">
        <v>13.94</v>
      </c>
      <c r="CT702" s="120">
        <v>22.7501</v>
      </c>
      <c r="CU702" s="120">
        <v>0.25080000000000002</v>
      </c>
      <c r="CY702" s="120">
        <v>13.94</v>
      </c>
      <c r="CZ702" s="120">
        <v>23.840900000000001</v>
      </c>
      <c r="DA702" s="120">
        <v>0.29499999999999998</v>
      </c>
      <c r="DH702" s="120">
        <v>13.94</v>
      </c>
      <c r="DI702" s="120">
        <v>24.3</v>
      </c>
      <c r="DJ702" s="120">
        <v>0.33300000000000002</v>
      </c>
      <c r="DN702" s="120">
        <v>13.94</v>
      </c>
      <c r="DO702" s="120">
        <v>28.938400000000001</v>
      </c>
      <c r="DP702" s="120">
        <v>0.24199999999999999</v>
      </c>
      <c r="DW702" s="120">
        <v>13.94</v>
      </c>
      <c r="DX702" s="120">
        <v>21.478999999999999</v>
      </c>
      <c r="DY702" s="120">
        <v>0.27710000000000001</v>
      </c>
      <c r="DZ702" s="120">
        <v>13.94</v>
      </c>
      <c r="EA702" s="120">
        <v>22.556999999999999</v>
      </c>
      <c r="EB702" s="120">
        <v>0.37209999999999999</v>
      </c>
      <c r="EL702" s="120">
        <v>13.94</v>
      </c>
      <c r="EM702" s="120">
        <v>29.274699999999999</v>
      </c>
      <c r="EN702" s="120">
        <v>0.36009999999999998</v>
      </c>
      <c r="EO702" s="120">
        <v>13.94</v>
      </c>
      <c r="EP702" s="120">
        <v>21.032399999999999</v>
      </c>
      <c r="EQ702" s="120">
        <v>0.27850000000000003</v>
      </c>
      <c r="EU702" s="120">
        <v>13.94</v>
      </c>
      <c r="EV702" s="120">
        <v>20.4316</v>
      </c>
      <c r="EW702" s="120">
        <v>0.2883</v>
      </c>
      <c r="EX702" s="120">
        <v>13.94</v>
      </c>
      <c r="EY702" s="120">
        <v>22.3672</v>
      </c>
      <c r="EZ702" s="120">
        <v>0.2218</v>
      </c>
      <c r="FM702" s="120">
        <v>13.94</v>
      </c>
      <c r="FN702" s="120">
        <v>21.155999999999999</v>
      </c>
      <c r="FO702" s="120">
        <v>0.21099999999999999</v>
      </c>
      <c r="FP702" s="120">
        <v>13.94</v>
      </c>
      <c r="FQ702" s="120">
        <v>25.152899999999999</v>
      </c>
      <c r="FR702" s="120">
        <v>0.16769999999999999</v>
      </c>
      <c r="FV702" s="120">
        <v>13.94</v>
      </c>
      <c r="FW702" s="120">
        <v>10.093400000000001</v>
      </c>
      <c r="FX702" s="120">
        <v>0.48370000000000002</v>
      </c>
      <c r="FY702" s="120">
        <v>13.94</v>
      </c>
      <c r="FZ702" s="120">
        <v>17.935600000000001</v>
      </c>
      <c r="GA702" s="120">
        <v>0.1961</v>
      </c>
      <c r="GE702" s="120">
        <v>13.94</v>
      </c>
      <c r="GF702" s="120">
        <v>17.535699999999999</v>
      </c>
      <c r="GG702" s="120">
        <v>0.69379999999999997</v>
      </c>
      <c r="GH702" s="120">
        <v>13.94</v>
      </c>
      <c r="GI702" s="120">
        <v>20.6234</v>
      </c>
      <c r="GJ702" s="120">
        <v>0.21820000000000001</v>
      </c>
      <c r="GK702" s="120">
        <v>13.94</v>
      </c>
      <c r="GL702" s="120">
        <v>15.1669</v>
      </c>
      <c r="GM702" s="120">
        <v>0.18529999999999999</v>
      </c>
      <c r="GN702" s="120">
        <v>13.94</v>
      </c>
      <c r="GO702" s="120">
        <v>24.640699999999999</v>
      </c>
      <c r="GP702" s="120">
        <v>0.4546</v>
      </c>
      <c r="GW702" s="120">
        <v>13.94</v>
      </c>
      <c r="GX702" s="120">
        <v>21.081800000000001</v>
      </c>
      <c r="GY702" s="120">
        <v>0.52639999999999998</v>
      </c>
      <c r="GZ702" s="120">
        <v>13.94</v>
      </c>
      <c r="HA702" s="120">
        <v>23.6783</v>
      </c>
      <c r="HB702" s="120">
        <v>0.50629999999999997</v>
      </c>
      <c r="HF702" s="120">
        <v>13.94</v>
      </c>
      <c r="HG702" s="120">
        <v>22.765899999999998</v>
      </c>
      <c r="HH702" s="120">
        <v>0.3488</v>
      </c>
      <c r="HO702" s="120">
        <v>13.94</v>
      </c>
      <c r="HP702" s="120">
        <v>27.7182</v>
      </c>
      <c r="HQ702" s="120">
        <v>0.52249999999999996</v>
      </c>
      <c r="HR702" s="120">
        <v>13.94</v>
      </c>
      <c r="HS702" s="120">
        <v>16.773399999999999</v>
      </c>
      <c r="HT702" s="120">
        <v>0.2291</v>
      </c>
      <c r="HX702" s="128">
        <v>13.94</v>
      </c>
      <c r="HY702" s="128">
        <v>21.4772</v>
      </c>
      <c r="HZ702" s="120">
        <v>0.13</v>
      </c>
      <c r="IA702" s="128">
        <v>13.94</v>
      </c>
      <c r="IB702" s="128">
        <v>21.615300000000001</v>
      </c>
      <c r="IC702" s="120">
        <v>0.13300000000000001</v>
      </c>
      <c r="ID702" s="128">
        <v>13.94</v>
      </c>
      <c r="IE702" s="128">
        <v>21.543099999999999</v>
      </c>
      <c r="IF702" s="120">
        <v>0.13589999999999999</v>
      </c>
      <c r="IG702" s="128">
        <v>13.94</v>
      </c>
      <c r="IH702" s="128">
        <v>26.9941</v>
      </c>
      <c r="II702" s="120">
        <v>0.20100000000000001</v>
      </c>
      <c r="IJ702" s="128">
        <v>13.94</v>
      </c>
      <c r="IK702" s="128">
        <v>21.6706</v>
      </c>
      <c r="IL702" s="120">
        <v>0.12470000000000001</v>
      </c>
      <c r="IM702" s="128">
        <v>13.94</v>
      </c>
      <c r="IN702" s="128">
        <v>9.0092999999999996</v>
      </c>
      <c r="IO702" s="120">
        <v>0.35630000000000001</v>
      </c>
      <c r="IP702" s="128">
        <v>13.94</v>
      </c>
      <c r="IQ702" s="128">
        <v>2.923</v>
      </c>
      <c r="IR702" s="120">
        <v>0.21690000000000001</v>
      </c>
      <c r="IS702" s="128">
        <v>13.94</v>
      </c>
      <c r="IT702" s="128">
        <v>25.3261</v>
      </c>
      <c r="IU702" s="120">
        <v>0.1875</v>
      </c>
      <c r="IV702" s="128">
        <v>13.94</v>
      </c>
      <c r="IW702" s="128">
        <v>20.675999999999998</v>
      </c>
      <c r="IX702" s="120">
        <v>0.1031</v>
      </c>
      <c r="IY702" s="128">
        <v>13.94</v>
      </c>
      <c r="IZ702" s="128">
        <v>15.248799999999999</v>
      </c>
      <c r="JA702" s="120">
        <v>9.11E-2</v>
      </c>
      <c r="JB702" s="128">
        <v>13.94</v>
      </c>
      <c r="JC702" s="128">
        <v>13.060600000000001</v>
      </c>
      <c r="JD702" s="120">
        <v>8.48E-2</v>
      </c>
      <c r="JE702" s="128">
        <v>13.94</v>
      </c>
      <c r="JF702" s="128">
        <v>26.302399999999999</v>
      </c>
      <c r="JG702" s="120">
        <v>0.18049999999999999</v>
      </c>
      <c r="JH702" s="128">
        <v>13.94</v>
      </c>
      <c r="JI702" s="128">
        <v>17.255600000000001</v>
      </c>
      <c r="JJ702" s="120">
        <v>0.16439999999999999</v>
      </c>
      <c r="JK702" s="128">
        <v>13.94</v>
      </c>
      <c r="JL702" s="128">
        <v>21.119599999999998</v>
      </c>
      <c r="JM702" s="120">
        <v>0.14660000000000001</v>
      </c>
      <c r="JN702" s="128">
        <v>13.94</v>
      </c>
      <c r="JO702" s="128">
        <v>1.8064</v>
      </c>
      <c r="JP702" s="120">
        <v>6.2799999999999995E-2</v>
      </c>
      <c r="JQ702" s="128">
        <v>13.94</v>
      </c>
      <c r="JR702" s="128">
        <v>19.905000000000001</v>
      </c>
      <c r="JS702" s="120">
        <v>0.1168</v>
      </c>
    </row>
    <row r="703" spans="1:279" x14ac:dyDescent="0.25">
      <c r="A703" s="128">
        <v>13.96</v>
      </c>
      <c r="B703" s="128">
        <v>20.907699999999998</v>
      </c>
      <c r="C703" s="120">
        <v>0.189</v>
      </c>
      <c r="D703" s="120">
        <v>13.96</v>
      </c>
      <c r="E703" s="120">
        <v>5.2008999999999999</v>
      </c>
      <c r="F703" s="120">
        <v>0.18940000000000001</v>
      </c>
      <c r="G703" s="120">
        <v>13.96</v>
      </c>
      <c r="H703" s="120">
        <v>22.644100000000002</v>
      </c>
      <c r="I703" s="120">
        <v>0.18559999999999999</v>
      </c>
      <c r="J703" s="120">
        <v>13.96</v>
      </c>
      <c r="K703" s="120">
        <v>10.334099999999999</v>
      </c>
      <c r="L703" s="120">
        <v>0.4783</v>
      </c>
      <c r="M703" s="120">
        <v>13.96</v>
      </c>
      <c r="N703" s="120">
        <v>27.674199999999999</v>
      </c>
      <c r="O703" s="120">
        <v>0.32100000000000001</v>
      </c>
      <c r="P703" s="120">
        <v>13.96</v>
      </c>
      <c r="Q703" s="120">
        <v>23.856300000000001</v>
      </c>
      <c r="R703" s="120">
        <v>0.42220000000000002</v>
      </c>
      <c r="S703" s="120">
        <v>13.96</v>
      </c>
      <c r="T703" s="120">
        <v>25.5413</v>
      </c>
      <c r="U703" s="120">
        <v>0.2535</v>
      </c>
      <c r="V703" s="120">
        <v>16.297000000000001</v>
      </c>
      <c r="W703" s="120">
        <v>26.124400000000001</v>
      </c>
      <c r="X703" s="120">
        <v>0.1158</v>
      </c>
      <c r="Y703" s="120">
        <v>13.96</v>
      </c>
      <c r="Z703" s="120">
        <v>29.3735</v>
      </c>
      <c r="AA703" s="120">
        <v>0.2329</v>
      </c>
      <c r="AB703" s="120">
        <v>13.96</v>
      </c>
      <c r="AC703" s="120">
        <v>22.233699999999999</v>
      </c>
      <c r="AD703" s="120">
        <v>0.20369999999999999</v>
      </c>
      <c r="AE703" s="120">
        <v>16.285</v>
      </c>
      <c r="AF703" s="120">
        <v>27.1126</v>
      </c>
      <c r="AG703" s="120">
        <v>0.14799999999999999</v>
      </c>
      <c r="AH703" s="120">
        <v>13.96</v>
      </c>
      <c r="AI703" s="120">
        <v>24.263000000000002</v>
      </c>
      <c r="AJ703" s="120">
        <v>0.23219999999999999</v>
      </c>
      <c r="AK703" s="120">
        <v>13.96</v>
      </c>
      <c r="AL703" s="120">
        <v>23.319099999999999</v>
      </c>
      <c r="AM703" s="120">
        <v>0.1976</v>
      </c>
      <c r="AN703" s="120">
        <v>16.73</v>
      </c>
      <c r="AO703" s="120">
        <v>28.765599999999999</v>
      </c>
      <c r="AP703" s="120">
        <v>0.18240000000000001</v>
      </c>
      <c r="AT703" s="120">
        <v>13.96</v>
      </c>
      <c r="AU703" s="120">
        <v>23.132300000000001</v>
      </c>
      <c r="AV703" s="120">
        <v>0.23960000000000001</v>
      </c>
      <c r="BO703" s="120">
        <v>13.96</v>
      </c>
      <c r="BP703" s="120">
        <v>25.747</v>
      </c>
      <c r="BQ703" s="120">
        <v>0.2838</v>
      </c>
      <c r="BR703" s="120">
        <v>13.96</v>
      </c>
      <c r="BS703" s="120">
        <v>11.982200000000001</v>
      </c>
      <c r="BT703" s="120">
        <v>0.1303</v>
      </c>
      <c r="CA703" s="120">
        <v>13.96</v>
      </c>
      <c r="CB703" s="120">
        <v>23.343299999999999</v>
      </c>
      <c r="CC703" s="120">
        <v>0.13300000000000001</v>
      </c>
      <c r="CD703" s="120">
        <v>13.96</v>
      </c>
      <c r="CE703" s="120">
        <v>25.119499999999999</v>
      </c>
      <c r="CF703" s="120">
        <v>0.22209999999999999</v>
      </c>
      <c r="CS703" s="120">
        <v>13.96</v>
      </c>
      <c r="CT703" s="120">
        <v>23.769400000000001</v>
      </c>
      <c r="CU703" s="120">
        <v>0.24390000000000001</v>
      </c>
      <c r="CY703" s="120">
        <v>13.96</v>
      </c>
      <c r="CZ703" s="120">
        <v>23.5884</v>
      </c>
      <c r="DA703" s="120">
        <v>0.28910000000000002</v>
      </c>
      <c r="DH703" s="120">
        <v>13.96</v>
      </c>
      <c r="DI703" s="120">
        <v>23.601700000000001</v>
      </c>
      <c r="DJ703" s="120">
        <v>0.3856</v>
      </c>
      <c r="DN703" s="120">
        <v>13.96</v>
      </c>
      <c r="DO703" s="120">
        <v>28.228999999999999</v>
      </c>
      <c r="DP703" s="120">
        <v>0.2329</v>
      </c>
      <c r="DW703" s="120">
        <v>13.96</v>
      </c>
      <c r="DX703" s="120">
        <v>20.2181</v>
      </c>
      <c r="DY703" s="120">
        <v>0.2651</v>
      </c>
      <c r="DZ703" s="120">
        <v>13.96</v>
      </c>
      <c r="EA703" s="120">
        <v>22.232299999999999</v>
      </c>
      <c r="EB703" s="120">
        <v>0.35639999999999999</v>
      </c>
      <c r="EL703" s="120">
        <v>13.96</v>
      </c>
      <c r="EM703" s="120">
        <v>28.714700000000001</v>
      </c>
      <c r="EN703" s="120">
        <v>0.34749999999999998</v>
      </c>
      <c r="EO703" s="120">
        <v>13.96</v>
      </c>
      <c r="EP703" s="120">
        <v>20.541</v>
      </c>
      <c r="EQ703" s="120">
        <v>0.2873</v>
      </c>
      <c r="EU703" s="120">
        <v>13.96</v>
      </c>
      <c r="EV703" s="120">
        <v>20.384</v>
      </c>
      <c r="EW703" s="120">
        <v>0.36759999999999998</v>
      </c>
      <c r="EX703" s="120">
        <v>13.96</v>
      </c>
      <c r="EY703" s="120">
        <v>22.598600000000001</v>
      </c>
      <c r="EZ703" s="120">
        <v>0.21279999999999999</v>
      </c>
      <c r="FM703" s="120">
        <v>13.96</v>
      </c>
      <c r="FN703" s="120">
        <v>21.2486</v>
      </c>
      <c r="FO703" s="120">
        <v>0.2094</v>
      </c>
      <c r="FP703" s="120">
        <v>13.96</v>
      </c>
      <c r="FQ703" s="120">
        <v>25.124300000000002</v>
      </c>
      <c r="FR703" s="120">
        <v>0.1714</v>
      </c>
      <c r="FV703" s="120">
        <v>13.96</v>
      </c>
      <c r="FW703" s="120">
        <v>8.9619999999999997</v>
      </c>
      <c r="FX703" s="120">
        <v>0.4587</v>
      </c>
      <c r="FY703" s="120">
        <v>13.96</v>
      </c>
      <c r="FZ703" s="120">
        <v>17.972899999999999</v>
      </c>
      <c r="GA703" s="120">
        <v>0.223</v>
      </c>
      <c r="GE703" s="120">
        <v>13.96</v>
      </c>
      <c r="GF703" s="120">
        <v>15.4284</v>
      </c>
      <c r="GG703" s="120">
        <v>0.60760000000000003</v>
      </c>
      <c r="GH703" s="120">
        <v>13.96</v>
      </c>
      <c r="GI703" s="120">
        <v>20.5459</v>
      </c>
      <c r="GJ703" s="120">
        <v>0.23069999999999999</v>
      </c>
      <c r="GK703" s="120">
        <v>13.96</v>
      </c>
      <c r="GL703" s="120">
        <v>15.166</v>
      </c>
      <c r="GM703" s="120">
        <v>0.1913</v>
      </c>
      <c r="GN703" s="120">
        <v>13.96</v>
      </c>
      <c r="GO703" s="120">
        <v>25.285299999999999</v>
      </c>
      <c r="GP703" s="120">
        <v>0.42259999999999998</v>
      </c>
      <c r="GW703" s="120">
        <v>13.96</v>
      </c>
      <c r="GX703" s="120">
        <v>20.926300000000001</v>
      </c>
      <c r="GY703" s="120">
        <v>0.51419999999999999</v>
      </c>
      <c r="GZ703" s="120">
        <v>13.96</v>
      </c>
      <c r="HA703" s="120">
        <v>23.6479</v>
      </c>
      <c r="HB703" s="120">
        <v>0.56369999999999998</v>
      </c>
      <c r="HF703" s="120">
        <v>13.96</v>
      </c>
      <c r="HG703" s="120">
        <v>23.263200000000001</v>
      </c>
      <c r="HH703" s="120">
        <v>0.35820000000000002</v>
      </c>
      <c r="HO703" s="120">
        <v>13.96</v>
      </c>
      <c r="HP703" s="120">
        <v>27.6995</v>
      </c>
      <c r="HQ703" s="120">
        <v>0.53159999999999996</v>
      </c>
      <c r="HR703" s="120">
        <v>13.96</v>
      </c>
      <c r="HS703" s="120">
        <v>16.838100000000001</v>
      </c>
      <c r="HT703" s="120">
        <v>0.24460000000000001</v>
      </c>
      <c r="HX703" s="128">
        <v>13.96</v>
      </c>
      <c r="HY703" s="128">
        <v>21.3064</v>
      </c>
      <c r="HZ703" s="120">
        <v>0.13020000000000001</v>
      </c>
      <c r="IA703" s="128">
        <v>13.96</v>
      </c>
      <c r="IB703" s="128">
        <v>21.816400000000002</v>
      </c>
      <c r="IC703" s="120">
        <v>0.12989999999999999</v>
      </c>
      <c r="ID703" s="128">
        <v>13.96</v>
      </c>
      <c r="IE703" s="128">
        <v>21.796700000000001</v>
      </c>
      <c r="IF703" s="120">
        <v>0.13539999999999999</v>
      </c>
      <c r="IG703" s="128">
        <v>13.96</v>
      </c>
      <c r="IH703" s="128">
        <v>26.600100000000001</v>
      </c>
      <c r="II703" s="120">
        <v>0.20100000000000001</v>
      </c>
      <c r="IJ703" s="128">
        <v>13.96</v>
      </c>
      <c r="IK703" s="128">
        <v>22.2011</v>
      </c>
      <c r="IL703" s="120">
        <v>0.127</v>
      </c>
      <c r="IM703" s="128">
        <v>13.96</v>
      </c>
      <c r="IN703" s="128">
        <v>8.2771000000000008</v>
      </c>
      <c r="IO703" s="120">
        <v>0.34150000000000003</v>
      </c>
      <c r="IP703" s="128">
        <v>13.96</v>
      </c>
      <c r="IQ703" s="128">
        <v>2.7928999999999999</v>
      </c>
      <c r="IR703" s="120">
        <v>0.219</v>
      </c>
      <c r="IS703" s="128">
        <v>13.96</v>
      </c>
      <c r="IT703" s="128">
        <v>24.5792</v>
      </c>
      <c r="IU703" s="120">
        <v>0.17119999999999999</v>
      </c>
      <c r="IV703" s="128">
        <v>13.96</v>
      </c>
      <c r="IW703" s="128">
        <v>20.443100000000001</v>
      </c>
      <c r="IX703" s="120">
        <v>0.10580000000000001</v>
      </c>
      <c r="IY703" s="128">
        <v>13.96</v>
      </c>
      <c r="IZ703" s="128">
        <v>15.702400000000001</v>
      </c>
      <c r="JA703" s="120">
        <v>7.8100000000000003E-2</v>
      </c>
      <c r="JB703" s="128">
        <v>13.96</v>
      </c>
      <c r="JC703" s="128">
        <v>12.891500000000001</v>
      </c>
      <c r="JD703" s="120">
        <v>8.8599999999999998E-2</v>
      </c>
      <c r="JE703" s="128">
        <v>13.96</v>
      </c>
      <c r="JF703" s="128">
        <v>25.6326</v>
      </c>
      <c r="JG703" s="120">
        <v>0.1736</v>
      </c>
      <c r="JH703" s="128">
        <v>13.96</v>
      </c>
      <c r="JI703" s="128">
        <v>16.9161</v>
      </c>
      <c r="JJ703" s="120">
        <v>0.152</v>
      </c>
      <c r="JK703" s="128">
        <v>13.96</v>
      </c>
      <c r="JL703" s="128">
        <v>21.280899999999999</v>
      </c>
      <c r="JM703" s="120">
        <v>0.1484</v>
      </c>
      <c r="JN703" s="128">
        <v>13.96</v>
      </c>
      <c r="JO703" s="128">
        <v>2.1526999999999998</v>
      </c>
      <c r="JP703" s="120">
        <v>7.0099999999999996E-2</v>
      </c>
      <c r="JQ703" s="128">
        <v>13.96</v>
      </c>
      <c r="JR703" s="128">
        <v>19.689499999999999</v>
      </c>
      <c r="JS703" s="120">
        <v>0.1134</v>
      </c>
    </row>
    <row r="704" spans="1:279" x14ac:dyDescent="0.25">
      <c r="A704" s="128">
        <v>13.98</v>
      </c>
      <c r="B704" s="128">
        <v>21.564399999999999</v>
      </c>
      <c r="C704" s="120">
        <v>0.1293</v>
      </c>
      <c r="D704" s="120">
        <v>13.98</v>
      </c>
      <c r="E704" s="120">
        <v>4.6841999999999997</v>
      </c>
      <c r="F704" s="120">
        <v>0.18940000000000001</v>
      </c>
      <c r="G704" s="120">
        <v>13.98</v>
      </c>
      <c r="H704" s="120">
        <v>22.0672</v>
      </c>
      <c r="I704" s="120">
        <v>0.1963</v>
      </c>
      <c r="J704" s="120">
        <v>13.98</v>
      </c>
      <c r="K704" s="120">
        <v>10.4566</v>
      </c>
      <c r="L704" s="120">
        <v>0.4723</v>
      </c>
      <c r="M704" s="120">
        <v>13.98</v>
      </c>
      <c r="N704" s="120">
        <v>27.8215</v>
      </c>
      <c r="O704" s="120">
        <v>0.33189999999999997</v>
      </c>
      <c r="P704" s="120">
        <v>13.98</v>
      </c>
      <c r="Q704" s="120">
        <v>22.4665</v>
      </c>
      <c r="R704" s="120">
        <v>0.4995</v>
      </c>
      <c r="S704" s="120">
        <v>13.98</v>
      </c>
      <c r="T704" s="120">
        <v>24.3751</v>
      </c>
      <c r="U704" s="120">
        <v>0.2442</v>
      </c>
      <c r="V704" s="120">
        <v>16.317</v>
      </c>
      <c r="W704" s="120">
        <v>26.2334</v>
      </c>
      <c r="X704" s="120">
        <v>0.1242</v>
      </c>
      <c r="Y704" s="120">
        <v>13.98</v>
      </c>
      <c r="Z704" s="120">
        <v>29.478300000000001</v>
      </c>
      <c r="AA704" s="120">
        <v>0.22950000000000001</v>
      </c>
      <c r="AB704" s="120">
        <v>13.98</v>
      </c>
      <c r="AC704" s="120">
        <v>22.185700000000001</v>
      </c>
      <c r="AD704" s="120">
        <v>0.19789999999999999</v>
      </c>
      <c r="AE704" s="120">
        <v>16.305</v>
      </c>
      <c r="AF704" s="120">
        <v>27.184899999999999</v>
      </c>
      <c r="AG704" s="120">
        <v>0.13880000000000001</v>
      </c>
      <c r="AH704" s="120">
        <v>13.98</v>
      </c>
      <c r="AI704" s="120">
        <v>24.476400000000002</v>
      </c>
      <c r="AJ704" s="120">
        <v>0.22459999999999999</v>
      </c>
      <c r="AK704" s="120">
        <v>13.98</v>
      </c>
      <c r="AL704" s="120">
        <v>23.521899999999999</v>
      </c>
      <c r="AM704" s="120">
        <v>0.18940000000000001</v>
      </c>
      <c r="AN704" s="120">
        <v>16.75</v>
      </c>
      <c r="AO704" s="120">
        <v>28.327000000000002</v>
      </c>
      <c r="AP704" s="120">
        <v>0.18629999999999999</v>
      </c>
      <c r="AT704" s="120">
        <v>13.98</v>
      </c>
      <c r="AU704" s="120">
        <v>23.105799999999999</v>
      </c>
      <c r="AV704" s="120">
        <v>0.2208</v>
      </c>
      <c r="BO704" s="120">
        <v>13.98</v>
      </c>
      <c r="BP704" s="120">
        <v>25.718599999999999</v>
      </c>
      <c r="BQ704" s="120">
        <v>0.28210000000000002</v>
      </c>
      <c r="BR704" s="120">
        <v>13.98</v>
      </c>
      <c r="BS704" s="120">
        <v>11.974299999999999</v>
      </c>
      <c r="BT704" s="120">
        <v>0.12820000000000001</v>
      </c>
      <c r="CA704" s="120">
        <v>13.98</v>
      </c>
      <c r="CB704" s="120">
        <v>23.309200000000001</v>
      </c>
      <c r="CC704" s="120">
        <v>0.14349999999999999</v>
      </c>
      <c r="CD704" s="120">
        <v>13.98</v>
      </c>
      <c r="CE704" s="120">
        <v>25.175799999999999</v>
      </c>
      <c r="CF704" s="120">
        <v>0.22339999999999999</v>
      </c>
      <c r="CS704" s="120">
        <v>13.98</v>
      </c>
      <c r="CT704" s="120">
        <v>24.8445</v>
      </c>
      <c r="CU704" s="120">
        <v>0.24479999999999999</v>
      </c>
      <c r="CY704" s="120">
        <v>13.98</v>
      </c>
      <c r="CZ704" s="120">
        <v>23.510899999999999</v>
      </c>
      <c r="DA704" s="120">
        <v>0.2848</v>
      </c>
      <c r="DH704" s="120">
        <v>13.98</v>
      </c>
      <c r="DI704" s="120">
        <v>22.942599999999999</v>
      </c>
      <c r="DJ704" s="120">
        <v>0.41839999999999999</v>
      </c>
      <c r="DN704" s="120">
        <v>13.98</v>
      </c>
      <c r="DO704" s="120">
        <v>27.643000000000001</v>
      </c>
      <c r="DP704" s="120">
        <v>0.21929999999999999</v>
      </c>
      <c r="DW704" s="120">
        <v>13.98</v>
      </c>
      <c r="DX704" s="120">
        <v>20.553000000000001</v>
      </c>
      <c r="DY704" s="120">
        <v>0.251</v>
      </c>
      <c r="DZ704" s="120">
        <v>13.98</v>
      </c>
      <c r="EA704" s="120">
        <v>22.149699999999999</v>
      </c>
      <c r="EB704" s="120">
        <v>0.31780000000000003</v>
      </c>
      <c r="EL704" s="120">
        <v>13.98</v>
      </c>
      <c r="EM704" s="120">
        <v>27.8811</v>
      </c>
      <c r="EN704" s="120">
        <v>0.33379999999999999</v>
      </c>
      <c r="EO704" s="120">
        <v>13.98</v>
      </c>
      <c r="EP704" s="120">
        <v>19.976800000000001</v>
      </c>
      <c r="EQ704" s="120">
        <v>0.30159999999999998</v>
      </c>
      <c r="EU704" s="120">
        <v>13.98</v>
      </c>
      <c r="EV704" s="120">
        <v>20.237500000000001</v>
      </c>
      <c r="EW704" s="120">
        <v>0.41099999999999998</v>
      </c>
      <c r="EX704" s="120">
        <v>13.98</v>
      </c>
      <c r="EY704" s="120">
        <v>22.8443</v>
      </c>
      <c r="EZ704" s="120">
        <v>0.19769999999999999</v>
      </c>
      <c r="FM704" s="120">
        <v>13.98</v>
      </c>
      <c r="FN704" s="120">
        <v>21.377300000000002</v>
      </c>
      <c r="FO704" s="120">
        <v>0.2117</v>
      </c>
      <c r="FP704" s="120">
        <v>13.98</v>
      </c>
      <c r="FQ704" s="120">
        <v>25.056699999999999</v>
      </c>
      <c r="FR704" s="120">
        <v>0.16800000000000001</v>
      </c>
      <c r="FV704" s="120">
        <v>13.98</v>
      </c>
      <c r="FW704" s="120">
        <v>7.8560999999999996</v>
      </c>
      <c r="FX704" s="120">
        <v>0.34010000000000001</v>
      </c>
      <c r="FY704" s="120">
        <v>13.98</v>
      </c>
      <c r="FZ704" s="120">
        <v>17.898099999999999</v>
      </c>
      <c r="GA704" s="120">
        <v>0.22770000000000001</v>
      </c>
      <c r="GE704" s="120">
        <v>13.98</v>
      </c>
      <c r="GF704" s="120">
        <v>13.369899999999999</v>
      </c>
      <c r="GG704" s="120">
        <v>0.47260000000000002</v>
      </c>
      <c r="GH704" s="120">
        <v>13.98</v>
      </c>
      <c r="GI704" s="120">
        <v>20.450700000000001</v>
      </c>
      <c r="GJ704" s="120">
        <v>0.25559999999999999</v>
      </c>
      <c r="GK704" s="120">
        <v>13.98</v>
      </c>
      <c r="GL704" s="120">
        <v>15.0456</v>
      </c>
      <c r="GM704" s="120">
        <v>0.20419999999999999</v>
      </c>
      <c r="GN704" s="120">
        <v>13.98</v>
      </c>
      <c r="GO704" s="120">
        <v>25.817</v>
      </c>
      <c r="GP704" s="120">
        <v>0.44419999999999998</v>
      </c>
      <c r="GW704" s="120">
        <v>13.98</v>
      </c>
      <c r="GX704" s="120">
        <v>20.808700000000002</v>
      </c>
      <c r="GY704" s="120">
        <v>0.49919999999999998</v>
      </c>
      <c r="GZ704" s="120">
        <v>13.98</v>
      </c>
      <c r="HA704" s="120">
        <v>23.554200000000002</v>
      </c>
      <c r="HB704" s="120">
        <v>0.63039999999999996</v>
      </c>
      <c r="HF704" s="120">
        <v>13.98</v>
      </c>
      <c r="HG704" s="120">
        <v>23.806699999999999</v>
      </c>
      <c r="HH704" s="120">
        <v>0.35420000000000001</v>
      </c>
      <c r="HO704" s="120">
        <v>13.98</v>
      </c>
      <c r="HP704" s="120">
        <v>27.446100000000001</v>
      </c>
      <c r="HQ704" s="120">
        <v>0.52270000000000005</v>
      </c>
      <c r="HR704" s="120">
        <v>13.98</v>
      </c>
      <c r="HS704" s="120">
        <v>16.79</v>
      </c>
      <c r="HT704" s="120">
        <v>0.2445</v>
      </c>
      <c r="HX704" s="128">
        <v>13.98</v>
      </c>
      <c r="HY704" s="128">
        <v>21.2697</v>
      </c>
      <c r="HZ704" s="120">
        <v>0.12770000000000001</v>
      </c>
      <c r="IA704" s="128">
        <v>13.98</v>
      </c>
      <c r="IB704" s="128">
        <v>22.287500000000001</v>
      </c>
      <c r="IC704" s="120">
        <v>0.1207</v>
      </c>
      <c r="ID704" s="128">
        <v>13.98</v>
      </c>
      <c r="IE704" s="128">
        <v>22.067900000000002</v>
      </c>
      <c r="IF704" s="120">
        <v>0.1356</v>
      </c>
      <c r="IG704" s="128">
        <v>13.98</v>
      </c>
      <c r="IH704" s="128">
        <v>26.397300000000001</v>
      </c>
      <c r="II704" s="120">
        <v>0.20979999999999999</v>
      </c>
      <c r="IJ704" s="128">
        <v>13.98</v>
      </c>
      <c r="IK704" s="128">
        <v>22.618200000000002</v>
      </c>
      <c r="IL704" s="120">
        <v>0.12920000000000001</v>
      </c>
      <c r="IM704" s="128">
        <v>13.98</v>
      </c>
      <c r="IN704" s="128">
        <v>8.1646000000000001</v>
      </c>
      <c r="IO704" s="120">
        <v>0.33660000000000001</v>
      </c>
      <c r="IP704" s="128">
        <v>13.98</v>
      </c>
      <c r="IQ704" s="128">
        <v>2.7664</v>
      </c>
      <c r="IR704" s="120">
        <v>0.22170000000000001</v>
      </c>
      <c r="IS704" s="128">
        <v>13.98</v>
      </c>
      <c r="IT704" s="128">
        <v>23.904199999999999</v>
      </c>
      <c r="IU704" s="120">
        <v>0.1671</v>
      </c>
      <c r="IV704" s="128">
        <v>13.98</v>
      </c>
      <c r="IW704" s="128">
        <v>20.0855</v>
      </c>
      <c r="IX704" s="120">
        <v>0.10929999999999999</v>
      </c>
      <c r="IY704" s="128">
        <v>13.98</v>
      </c>
      <c r="IZ704" s="128">
        <v>16.1188</v>
      </c>
      <c r="JA704" s="120">
        <v>7.6600000000000001E-2</v>
      </c>
      <c r="JB704" s="128">
        <v>13.98</v>
      </c>
      <c r="JC704" s="128">
        <v>12.713200000000001</v>
      </c>
      <c r="JD704" s="120">
        <v>8.9700000000000002E-2</v>
      </c>
      <c r="JE704" s="128">
        <v>13.98</v>
      </c>
      <c r="JF704" s="128">
        <v>25.197199999999999</v>
      </c>
      <c r="JG704" s="120">
        <v>0.17419999999999999</v>
      </c>
      <c r="JH704" s="128">
        <v>13.98</v>
      </c>
      <c r="JI704" s="128">
        <v>17.494299999999999</v>
      </c>
      <c r="JJ704" s="120">
        <v>0.13950000000000001</v>
      </c>
      <c r="JK704" s="128">
        <v>13.98</v>
      </c>
      <c r="JL704" s="128">
        <v>21.388000000000002</v>
      </c>
      <c r="JM704" s="120">
        <v>0.15210000000000001</v>
      </c>
      <c r="JN704" s="128">
        <v>13.98</v>
      </c>
      <c r="JO704" s="128">
        <v>2.6120999999999999</v>
      </c>
      <c r="JP704" s="120">
        <v>7.4499999999999997E-2</v>
      </c>
      <c r="JQ704" s="128">
        <v>13.98</v>
      </c>
      <c r="JR704" s="128">
        <v>19.508600000000001</v>
      </c>
      <c r="JS704" s="120">
        <v>0.1095</v>
      </c>
    </row>
    <row r="705" spans="1:279" x14ac:dyDescent="0.25">
      <c r="A705" s="128">
        <v>14</v>
      </c>
      <c r="B705" s="128">
        <v>22.211500000000001</v>
      </c>
      <c r="C705" s="120">
        <v>8.6800000000000002E-2</v>
      </c>
      <c r="D705" s="120">
        <v>14</v>
      </c>
      <c r="E705" s="120">
        <v>4.4707999999999997</v>
      </c>
      <c r="F705" s="120">
        <v>0.18940000000000001</v>
      </c>
      <c r="G705" s="120">
        <v>14</v>
      </c>
      <c r="H705" s="120">
        <v>21.636900000000001</v>
      </c>
      <c r="I705" s="120">
        <v>0.20449999999999999</v>
      </c>
      <c r="J705" s="120">
        <v>14</v>
      </c>
      <c r="K705" s="120">
        <v>10.617599999999999</v>
      </c>
      <c r="L705" s="120">
        <v>0.48130000000000001</v>
      </c>
      <c r="M705" s="120">
        <v>14</v>
      </c>
      <c r="N705" s="120">
        <v>27.592500000000001</v>
      </c>
      <c r="O705" s="120">
        <v>0.33910000000000001</v>
      </c>
      <c r="P705" s="120">
        <v>14</v>
      </c>
      <c r="Q705" s="120">
        <v>20.108799999999999</v>
      </c>
      <c r="R705" s="120">
        <v>0.54759999999999998</v>
      </c>
      <c r="S705" s="120">
        <v>14</v>
      </c>
      <c r="T705" s="120">
        <v>24.725200000000001</v>
      </c>
      <c r="U705" s="120">
        <v>0.23899999999999999</v>
      </c>
      <c r="V705" s="120">
        <v>16.337</v>
      </c>
      <c r="W705" s="120">
        <v>26.194400000000002</v>
      </c>
      <c r="X705" s="120">
        <v>0.13550000000000001</v>
      </c>
      <c r="Y705" s="120">
        <v>14</v>
      </c>
      <c r="Z705" s="120">
        <v>29.421900000000001</v>
      </c>
      <c r="AA705" s="120">
        <v>0.23169999999999999</v>
      </c>
      <c r="AB705" s="120">
        <v>14</v>
      </c>
      <c r="AC705" s="120">
        <v>22.032599999999999</v>
      </c>
      <c r="AD705" s="120">
        <v>0.19439999999999999</v>
      </c>
      <c r="AE705" s="120">
        <v>16.324999999999999</v>
      </c>
      <c r="AF705" s="120">
        <v>27.253900000000002</v>
      </c>
      <c r="AG705" s="120">
        <v>0.1404</v>
      </c>
      <c r="AH705" s="120">
        <v>14</v>
      </c>
      <c r="AI705" s="120">
        <v>24.557600000000001</v>
      </c>
      <c r="AJ705" s="120">
        <v>0.22070000000000001</v>
      </c>
      <c r="AK705" s="120">
        <v>14</v>
      </c>
      <c r="AL705" s="120">
        <v>23.628900000000002</v>
      </c>
      <c r="AM705" s="120">
        <v>0.1908</v>
      </c>
      <c r="AN705" s="120">
        <v>16.77</v>
      </c>
      <c r="AO705" s="120">
        <v>27.780200000000001</v>
      </c>
      <c r="AP705" s="120">
        <v>0.1893</v>
      </c>
      <c r="AT705" s="120">
        <v>14</v>
      </c>
      <c r="AU705" s="120">
        <v>22.992599999999999</v>
      </c>
      <c r="AV705" s="120">
        <v>0.22040000000000001</v>
      </c>
      <c r="BO705" s="120">
        <v>14</v>
      </c>
      <c r="BP705" s="120">
        <v>25.336200000000002</v>
      </c>
      <c r="BQ705" s="120">
        <v>0.28029999999999999</v>
      </c>
      <c r="BR705" s="120">
        <v>14</v>
      </c>
      <c r="BS705" s="120">
        <v>11.8847</v>
      </c>
      <c r="BT705" s="120">
        <v>0.12620000000000001</v>
      </c>
      <c r="CA705" s="120">
        <v>14</v>
      </c>
      <c r="CB705" s="120">
        <v>23.189900000000002</v>
      </c>
      <c r="CC705" s="120">
        <v>0.15759999999999999</v>
      </c>
      <c r="CD705" s="120">
        <v>14</v>
      </c>
      <c r="CE705" s="120">
        <v>24.983000000000001</v>
      </c>
      <c r="CF705" s="120">
        <v>0.22189999999999999</v>
      </c>
      <c r="CS705" s="120">
        <v>14</v>
      </c>
      <c r="CT705" s="120">
        <v>25.382400000000001</v>
      </c>
      <c r="CU705" s="120">
        <v>0.2427</v>
      </c>
      <c r="CY705" s="120">
        <v>14</v>
      </c>
      <c r="CZ705" s="120">
        <v>23.660399999999999</v>
      </c>
      <c r="DA705" s="120">
        <v>0.27210000000000001</v>
      </c>
      <c r="DH705" s="120">
        <v>14</v>
      </c>
      <c r="DI705" s="120">
        <v>22.3184</v>
      </c>
      <c r="DJ705" s="120">
        <v>0.44130000000000003</v>
      </c>
      <c r="DN705" s="120">
        <v>14</v>
      </c>
      <c r="DO705" s="120">
        <v>27.143000000000001</v>
      </c>
      <c r="DP705" s="120">
        <v>0.20949999999999999</v>
      </c>
      <c r="DW705" s="120">
        <v>14</v>
      </c>
      <c r="DX705" s="120">
        <v>20.467300000000002</v>
      </c>
      <c r="DY705" s="120">
        <v>0.22639999999999999</v>
      </c>
      <c r="DZ705" s="120">
        <v>14</v>
      </c>
      <c r="EA705" s="120">
        <v>21.938500000000001</v>
      </c>
      <c r="EB705" s="120">
        <v>0.27760000000000001</v>
      </c>
      <c r="EL705" s="120">
        <v>14</v>
      </c>
      <c r="EM705" s="120">
        <v>27.0426</v>
      </c>
      <c r="EN705" s="120">
        <v>0.32640000000000002</v>
      </c>
      <c r="EO705" s="120">
        <v>14</v>
      </c>
      <c r="EP705" s="120">
        <v>19.716999999999999</v>
      </c>
      <c r="EQ705" s="120">
        <v>0.34029999999999999</v>
      </c>
      <c r="EU705" s="120">
        <v>14</v>
      </c>
      <c r="EV705" s="120">
        <v>19.0745</v>
      </c>
      <c r="EW705" s="120">
        <v>0.40110000000000001</v>
      </c>
      <c r="EX705" s="120">
        <v>14</v>
      </c>
      <c r="EY705" s="120">
        <v>23.253399999999999</v>
      </c>
      <c r="EZ705" s="120">
        <v>0.1827</v>
      </c>
      <c r="FM705" s="120">
        <v>14</v>
      </c>
      <c r="FN705" s="120">
        <v>21.468900000000001</v>
      </c>
      <c r="FO705" s="120">
        <v>0.21279999999999999</v>
      </c>
      <c r="FP705" s="120">
        <v>14</v>
      </c>
      <c r="FQ705" s="120">
        <v>24.9741</v>
      </c>
      <c r="FR705" s="120">
        <v>0.15740000000000001</v>
      </c>
      <c r="FV705" s="120">
        <v>14</v>
      </c>
      <c r="FW705" s="120">
        <v>11.6899</v>
      </c>
      <c r="FX705" s="120">
        <v>0.23150000000000001</v>
      </c>
      <c r="FY705" s="120">
        <v>14</v>
      </c>
      <c r="FZ705" s="120">
        <v>17.627700000000001</v>
      </c>
      <c r="GA705" s="120">
        <v>0.22259999999999999</v>
      </c>
      <c r="GE705" s="120">
        <v>14</v>
      </c>
      <c r="GF705" s="120">
        <v>12.3116</v>
      </c>
      <c r="GG705" s="120">
        <v>0.3377</v>
      </c>
      <c r="GH705" s="120">
        <v>14</v>
      </c>
      <c r="GI705" s="120">
        <v>20.289300000000001</v>
      </c>
      <c r="GJ705" s="120">
        <v>0.26200000000000001</v>
      </c>
      <c r="GK705" s="120">
        <v>14</v>
      </c>
      <c r="GL705" s="120">
        <v>14.7064</v>
      </c>
      <c r="GM705" s="120">
        <v>0.22370000000000001</v>
      </c>
      <c r="GN705" s="120">
        <v>14</v>
      </c>
      <c r="GO705" s="120">
        <v>26.309100000000001</v>
      </c>
      <c r="GP705" s="120">
        <v>0.42430000000000001</v>
      </c>
      <c r="GW705" s="120">
        <v>14</v>
      </c>
      <c r="GX705" s="120">
        <v>20.5473</v>
      </c>
      <c r="GY705" s="120">
        <v>0.4955</v>
      </c>
      <c r="GZ705" s="120">
        <v>14</v>
      </c>
      <c r="HA705" s="120">
        <v>23.353999999999999</v>
      </c>
      <c r="HB705" s="120">
        <v>0.68120000000000003</v>
      </c>
      <c r="HF705" s="120">
        <v>14</v>
      </c>
      <c r="HG705" s="120">
        <v>24.0307</v>
      </c>
      <c r="HH705" s="120">
        <v>0.36499999999999999</v>
      </c>
      <c r="HO705" s="120">
        <v>14</v>
      </c>
      <c r="HP705" s="120">
        <v>27.706</v>
      </c>
      <c r="HQ705" s="120">
        <v>0.50660000000000005</v>
      </c>
      <c r="HR705" s="120">
        <v>14</v>
      </c>
      <c r="HS705" s="120">
        <v>16.431699999999999</v>
      </c>
      <c r="HT705" s="120">
        <v>0.24429999999999999</v>
      </c>
      <c r="HX705" s="128">
        <v>14</v>
      </c>
      <c r="HY705" s="128">
        <v>21.392700000000001</v>
      </c>
      <c r="HZ705" s="120">
        <v>0.12540000000000001</v>
      </c>
      <c r="IA705" s="128">
        <v>14</v>
      </c>
      <c r="IB705" s="128">
        <v>22.898299999999999</v>
      </c>
      <c r="IC705" s="120">
        <v>0.11070000000000001</v>
      </c>
      <c r="ID705" s="128">
        <v>14</v>
      </c>
      <c r="IE705" s="128">
        <v>22.374199999999998</v>
      </c>
      <c r="IF705" s="120">
        <v>0.1361</v>
      </c>
      <c r="IG705" s="128">
        <v>14</v>
      </c>
      <c r="IH705" s="128">
        <v>26.145900000000001</v>
      </c>
      <c r="II705" s="120">
        <v>0.216</v>
      </c>
      <c r="IJ705" s="128">
        <v>14</v>
      </c>
      <c r="IK705" s="128">
        <v>23.0029</v>
      </c>
      <c r="IL705" s="120">
        <v>0.1295</v>
      </c>
      <c r="IM705" s="128">
        <v>14</v>
      </c>
      <c r="IN705" s="128">
        <v>8.0960000000000001</v>
      </c>
      <c r="IO705" s="120">
        <v>0.33150000000000002</v>
      </c>
      <c r="IP705" s="128">
        <v>14</v>
      </c>
      <c r="IQ705" s="128">
        <v>2.9466999999999999</v>
      </c>
      <c r="IR705" s="120">
        <v>0.22639999999999999</v>
      </c>
      <c r="IS705" s="128">
        <v>14</v>
      </c>
      <c r="IT705" s="128">
        <v>23.519100000000002</v>
      </c>
      <c r="IU705" s="120">
        <v>0.16669999999999999</v>
      </c>
      <c r="IV705" s="128">
        <v>14</v>
      </c>
      <c r="IW705" s="128">
        <v>20.0379</v>
      </c>
      <c r="IX705" s="120">
        <v>0.1111</v>
      </c>
      <c r="IY705" s="128">
        <v>14</v>
      </c>
      <c r="IZ705" s="128">
        <v>16.7883</v>
      </c>
      <c r="JA705" s="120">
        <v>8.0299999999999996E-2</v>
      </c>
      <c r="JB705" s="128">
        <v>14</v>
      </c>
      <c r="JC705" s="128">
        <v>12.577999999999999</v>
      </c>
      <c r="JD705" s="120">
        <v>8.9399999999999993E-2</v>
      </c>
      <c r="JE705" s="128">
        <v>14</v>
      </c>
      <c r="JF705" s="128">
        <v>24.471699999999998</v>
      </c>
      <c r="JG705" s="120">
        <v>0.1716</v>
      </c>
      <c r="JH705" s="128">
        <v>14</v>
      </c>
      <c r="JI705" s="128">
        <v>18.1374</v>
      </c>
      <c r="JJ705" s="120">
        <v>0.12859999999999999</v>
      </c>
      <c r="JK705" s="128">
        <v>14</v>
      </c>
      <c r="JL705" s="128">
        <v>21.034800000000001</v>
      </c>
      <c r="JM705" s="120">
        <v>0.15390000000000001</v>
      </c>
      <c r="JN705" s="128">
        <v>14</v>
      </c>
      <c r="JO705" s="128">
        <v>3.0773999999999999</v>
      </c>
      <c r="JP705" s="120">
        <v>6.8099999999999994E-2</v>
      </c>
      <c r="JQ705" s="128">
        <v>14</v>
      </c>
      <c r="JR705" s="128">
        <v>19.267900000000001</v>
      </c>
      <c r="JS705" s="120">
        <v>0.1085</v>
      </c>
    </row>
    <row r="706" spans="1:279" x14ac:dyDescent="0.25">
      <c r="A706" s="128">
        <v>14.02</v>
      </c>
      <c r="B706" s="128">
        <v>22.813800000000001</v>
      </c>
      <c r="C706" s="120">
        <v>0.1082</v>
      </c>
      <c r="D706" s="120">
        <v>14.02</v>
      </c>
      <c r="E706" s="120">
        <v>4.3959000000000001</v>
      </c>
      <c r="F706" s="120">
        <v>0.1827</v>
      </c>
      <c r="G706" s="120">
        <v>14.02</v>
      </c>
      <c r="H706" s="120">
        <v>21.990400000000001</v>
      </c>
      <c r="I706" s="120">
        <v>0.20250000000000001</v>
      </c>
      <c r="J706" s="120">
        <v>14.02</v>
      </c>
      <c r="K706" s="120">
        <v>11.0145</v>
      </c>
      <c r="L706" s="120">
        <v>0.48480000000000001</v>
      </c>
      <c r="M706" s="120">
        <v>14.02</v>
      </c>
      <c r="N706" s="120">
        <v>28.370100000000001</v>
      </c>
      <c r="O706" s="120">
        <v>0.32269999999999999</v>
      </c>
      <c r="P706" s="120">
        <v>14.02</v>
      </c>
      <c r="Q706" s="120">
        <v>17.433</v>
      </c>
      <c r="R706" s="120">
        <v>0.57250000000000001</v>
      </c>
      <c r="S706" s="120">
        <v>14.02</v>
      </c>
      <c r="T706" s="120">
        <v>24.633800000000001</v>
      </c>
      <c r="U706" s="120">
        <v>0.2354</v>
      </c>
      <c r="V706" s="120">
        <v>16.356999999999999</v>
      </c>
      <c r="W706" s="120">
        <v>26.114599999999999</v>
      </c>
      <c r="X706" s="120">
        <v>0.15260000000000001</v>
      </c>
      <c r="Y706" s="120">
        <v>14.02</v>
      </c>
      <c r="Z706" s="120">
        <v>29.435300000000002</v>
      </c>
      <c r="AA706" s="120">
        <v>0.2321</v>
      </c>
      <c r="AB706" s="120">
        <v>14.02</v>
      </c>
      <c r="AC706" s="120">
        <v>21.973700000000001</v>
      </c>
      <c r="AD706" s="120">
        <v>0.17530000000000001</v>
      </c>
      <c r="AE706" s="120">
        <v>16.344999999999999</v>
      </c>
      <c r="AF706" s="120">
        <v>27.343900000000001</v>
      </c>
      <c r="AG706" s="120">
        <v>0.15720000000000001</v>
      </c>
      <c r="AH706" s="120">
        <v>14.02</v>
      </c>
      <c r="AI706" s="120">
        <v>24.728200000000001</v>
      </c>
      <c r="AJ706" s="120">
        <v>0.2238</v>
      </c>
      <c r="AK706" s="120">
        <v>14.02</v>
      </c>
      <c r="AL706" s="120">
        <v>23.923999999999999</v>
      </c>
      <c r="AM706" s="120">
        <v>0.1865</v>
      </c>
      <c r="AN706" s="120">
        <v>16.79</v>
      </c>
      <c r="AO706" s="120">
        <v>27.459900000000001</v>
      </c>
      <c r="AP706" s="120">
        <v>0.192</v>
      </c>
      <c r="AT706" s="120">
        <v>14.02</v>
      </c>
      <c r="AU706" s="120">
        <v>22.9023</v>
      </c>
      <c r="AV706" s="120">
        <v>0.22259999999999999</v>
      </c>
      <c r="BO706" s="120">
        <v>14.02</v>
      </c>
      <c r="BP706" s="120">
        <v>24.946999999999999</v>
      </c>
      <c r="BQ706" s="120">
        <v>0.28039999999999998</v>
      </c>
      <c r="BR706" s="120">
        <v>14.02</v>
      </c>
      <c r="BS706" s="120">
        <v>11.7303</v>
      </c>
      <c r="BT706" s="120">
        <v>0.1241</v>
      </c>
      <c r="CA706" s="120">
        <v>14.02</v>
      </c>
      <c r="CB706" s="120">
        <v>23.0504</v>
      </c>
      <c r="CC706" s="120">
        <v>0.17560000000000001</v>
      </c>
      <c r="CD706" s="120">
        <v>14.02</v>
      </c>
      <c r="CE706" s="120">
        <v>24.595700000000001</v>
      </c>
      <c r="CF706" s="120">
        <v>0.20669999999999999</v>
      </c>
      <c r="CS706" s="120">
        <v>14.02</v>
      </c>
      <c r="CT706" s="120">
        <v>25.515000000000001</v>
      </c>
      <c r="CU706" s="120">
        <v>0.24909999999999999</v>
      </c>
      <c r="CY706" s="120">
        <v>14.02</v>
      </c>
      <c r="CZ706" s="120">
        <v>24.231000000000002</v>
      </c>
      <c r="DA706" s="120">
        <v>0.24729999999999999</v>
      </c>
      <c r="DH706" s="120">
        <v>14.02</v>
      </c>
      <c r="DI706" s="120">
        <v>21.697299999999998</v>
      </c>
      <c r="DJ706" s="120">
        <v>0.43099999999999999</v>
      </c>
      <c r="DN706" s="120">
        <v>14.02</v>
      </c>
      <c r="DO706" s="120">
        <v>26.713100000000001</v>
      </c>
      <c r="DP706" s="120">
        <v>0.20269999999999999</v>
      </c>
      <c r="DW706" s="120">
        <v>14.02</v>
      </c>
      <c r="DX706" s="120">
        <v>20.1966</v>
      </c>
      <c r="DY706" s="120">
        <v>0.1908</v>
      </c>
      <c r="DZ706" s="120">
        <v>14.02</v>
      </c>
      <c r="EA706" s="120">
        <v>21.8003</v>
      </c>
      <c r="EB706" s="120">
        <v>0.26769999999999999</v>
      </c>
      <c r="EL706" s="120">
        <v>14.02</v>
      </c>
      <c r="EM706" s="120">
        <v>26.1158</v>
      </c>
      <c r="EN706" s="120">
        <v>0.3286</v>
      </c>
      <c r="EO706" s="120">
        <v>14.02</v>
      </c>
      <c r="EP706" s="120">
        <v>19.429600000000001</v>
      </c>
      <c r="EQ706" s="120">
        <v>0.35089999999999999</v>
      </c>
      <c r="EU706" s="120">
        <v>14.02</v>
      </c>
      <c r="EV706" s="120">
        <v>16.970199999999998</v>
      </c>
      <c r="EW706" s="120">
        <v>0.31109999999999999</v>
      </c>
      <c r="EX706" s="120">
        <v>14.02</v>
      </c>
      <c r="EY706" s="120">
        <v>23.686699999999998</v>
      </c>
      <c r="EZ706" s="120">
        <v>0.18099999999999999</v>
      </c>
      <c r="FM706" s="120">
        <v>14.02</v>
      </c>
      <c r="FN706" s="120">
        <v>21.491599999999998</v>
      </c>
      <c r="FO706" s="120">
        <v>0.19689999999999999</v>
      </c>
      <c r="FP706" s="120">
        <v>14.02</v>
      </c>
      <c r="FQ706" s="120">
        <v>24.544</v>
      </c>
      <c r="FR706" s="120">
        <v>0.12379999999999999</v>
      </c>
      <c r="FV706" s="120">
        <v>14.02</v>
      </c>
      <c r="FW706" s="120">
        <v>18.581700000000001</v>
      </c>
      <c r="FX706" s="120">
        <v>0.20380000000000001</v>
      </c>
      <c r="FY706" s="120">
        <v>14.02</v>
      </c>
      <c r="FZ706" s="120">
        <v>17.460599999999999</v>
      </c>
      <c r="GA706" s="120">
        <v>0.21410000000000001</v>
      </c>
      <c r="GE706" s="120">
        <v>14.02</v>
      </c>
      <c r="GF706" s="120">
        <v>12.1027</v>
      </c>
      <c r="GG706" s="120">
        <v>0.23910000000000001</v>
      </c>
      <c r="GH706" s="120">
        <v>14.02</v>
      </c>
      <c r="GI706" s="120">
        <v>19.740300000000001</v>
      </c>
      <c r="GJ706" s="120">
        <v>0.25890000000000002</v>
      </c>
      <c r="GK706" s="120">
        <v>14.02</v>
      </c>
      <c r="GL706" s="120">
        <v>14.305999999999999</v>
      </c>
      <c r="GM706" s="120">
        <v>0.2442</v>
      </c>
      <c r="GN706" s="120">
        <v>14.02</v>
      </c>
      <c r="GO706" s="120">
        <v>26.610600000000002</v>
      </c>
      <c r="GP706" s="120">
        <v>0.45390000000000003</v>
      </c>
      <c r="GW706" s="120">
        <v>14.02</v>
      </c>
      <c r="GX706" s="120">
        <v>20.300799999999999</v>
      </c>
      <c r="GY706" s="120">
        <v>0.48820000000000002</v>
      </c>
      <c r="GZ706" s="120">
        <v>14.02</v>
      </c>
      <c r="HA706" s="120">
        <v>23.044899999999998</v>
      </c>
      <c r="HB706" s="120">
        <v>0.74750000000000005</v>
      </c>
      <c r="HF706" s="120">
        <v>14.02</v>
      </c>
      <c r="HG706" s="120">
        <v>23.910699999999999</v>
      </c>
      <c r="HH706" s="120">
        <v>0.37190000000000001</v>
      </c>
      <c r="HO706" s="120">
        <v>14.02</v>
      </c>
      <c r="HP706" s="120">
        <v>28.389700000000001</v>
      </c>
      <c r="HQ706" s="120">
        <v>0.49890000000000001</v>
      </c>
      <c r="HR706" s="120">
        <v>14.02</v>
      </c>
      <c r="HS706" s="120">
        <v>16.1462</v>
      </c>
      <c r="HT706" s="120">
        <v>0.25019999999999998</v>
      </c>
      <c r="HX706" s="128">
        <v>14.02</v>
      </c>
      <c r="HY706" s="128">
        <v>21.491</v>
      </c>
      <c r="HZ706" s="120">
        <v>0.12330000000000001</v>
      </c>
      <c r="IA706" s="128">
        <v>14.02</v>
      </c>
      <c r="IB706" s="128">
        <v>23.589700000000001</v>
      </c>
      <c r="IC706" s="120">
        <v>0.1089</v>
      </c>
      <c r="ID706" s="128">
        <v>14.02</v>
      </c>
      <c r="IE706" s="128">
        <v>22.483499999999999</v>
      </c>
      <c r="IF706" s="120">
        <v>0.13619999999999999</v>
      </c>
      <c r="IG706" s="128">
        <v>14.02</v>
      </c>
      <c r="IH706" s="128">
        <v>25.8674</v>
      </c>
      <c r="II706" s="120">
        <v>0.22409999999999999</v>
      </c>
      <c r="IJ706" s="128">
        <v>14.02</v>
      </c>
      <c r="IK706" s="128">
        <v>23.140699999999999</v>
      </c>
      <c r="IL706" s="120">
        <v>0.13930000000000001</v>
      </c>
      <c r="IM706" s="128">
        <v>14.02</v>
      </c>
      <c r="IN706" s="128">
        <v>8.0541</v>
      </c>
      <c r="IO706" s="120">
        <v>0.32290000000000002</v>
      </c>
      <c r="IP706" s="128">
        <v>14.02</v>
      </c>
      <c r="IQ706" s="128">
        <v>3.2162999999999999</v>
      </c>
      <c r="IR706" s="120">
        <v>0.22989999999999999</v>
      </c>
      <c r="IS706" s="128">
        <v>14.02</v>
      </c>
      <c r="IT706" s="128">
        <v>23.201699999999999</v>
      </c>
      <c r="IU706" s="120">
        <v>0.1661</v>
      </c>
      <c r="IV706" s="128">
        <v>14.02</v>
      </c>
      <c r="IW706" s="128">
        <v>19.933700000000002</v>
      </c>
      <c r="IX706" s="120">
        <v>0.1096</v>
      </c>
      <c r="IY706" s="128">
        <v>14.02</v>
      </c>
      <c r="IZ706" s="128">
        <v>17.089200000000002</v>
      </c>
      <c r="JA706" s="120">
        <v>8.4000000000000005E-2</v>
      </c>
      <c r="JB706" s="128">
        <v>14.02</v>
      </c>
      <c r="JC706" s="128">
        <v>12.376899999999999</v>
      </c>
      <c r="JD706" s="120">
        <v>9.1300000000000006E-2</v>
      </c>
      <c r="JE706" s="128">
        <v>14.02</v>
      </c>
      <c r="JF706" s="128">
        <v>23.97</v>
      </c>
      <c r="JG706" s="120">
        <v>0.17460000000000001</v>
      </c>
      <c r="JH706" s="128">
        <v>14.02</v>
      </c>
      <c r="JI706" s="128">
        <v>18.839400000000001</v>
      </c>
      <c r="JJ706" s="120">
        <v>0.1338</v>
      </c>
      <c r="JK706" s="128">
        <v>14.02</v>
      </c>
      <c r="JL706" s="128">
        <v>20.609500000000001</v>
      </c>
      <c r="JM706" s="120">
        <v>0.14879999999999999</v>
      </c>
      <c r="JN706" s="128">
        <v>14.02</v>
      </c>
      <c r="JO706" s="128">
        <v>3.7936999999999999</v>
      </c>
      <c r="JP706" s="120">
        <v>6.1699999999999998E-2</v>
      </c>
      <c r="JQ706" s="128">
        <v>14.02</v>
      </c>
      <c r="JR706" s="128">
        <v>19.023399999999999</v>
      </c>
      <c r="JS706" s="120">
        <v>0.1074</v>
      </c>
    </row>
    <row r="707" spans="1:279" x14ac:dyDescent="0.25">
      <c r="A707" s="128">
        <v>14.04</v>
      </c>
      <c r="B707" s="128">
        <v>23.349499999999999</v>
      </c>
      <c r="C707" s="120">
        <v>0.1288</v>
      </c>
      <c r="D707" s="120">
        <v>14.04</v>
      </c>
      <c r="E707" s="120">
        <v>4.1620999999999997</v>
      </c>
      <c r="F707" s="120">
        <v>0.17100000000000001</v>
      </c>
      <c r="G707" s="120">
        <v>14.04</v>
      </c>
      <c r="H707" s="120">
        <v>22.347100000000001</v>
      </c>
      <c r="I707" s="120">
        <v>0.19919999999999999</v>
      </c>
      <c r="J707" s="120">
        <v>14.04</v>
      </c>
      <c r="K707" s="120">
        <v>11.2684</v>
      </c>
      <c r="L707" s="120">
        <v>0.4738</v>
      </c>
      <c r="M707" s="120">
        <v>14.04</v>
      </c>
      <c r="N707" s="120">
        <v>28.718499999999999</v>
      </c>
      <c r="O707" s="120">
        <v>0.314</v>
      </c>
      <c r="P707" s="120">
        <v>14.04</v>
      </c>
      <c r="Q707" s="120">
        <v>15.5412</v>
      </c>
      <c r="R707" s="120">
        <v>0.56520000000000004</v>
      </c>
      <c r="S707" s="120">
        <v>14.04</v>
      </c>
      <c r="T707" s="120">
        <v>24.462800000000001</v>
      </c>
      <c r="U707" s="120">
        <v>0.20960000000000001</v>
      </c>
      <c r="V707" s="120">
        <v>16.376999999999999</v>
      </c>
      <c r="W707" s="120">
        <v>26.164100000000001</v>
      </c>
      <c r="X707" s="120">
        <v>0.1575</v>
      </c>
      <c r="Y707" s="120">
        <v>14.04</v>
      </c>
      <c r="Z707" s="120">
        <v>29.5822</v>
      </c>
      <c r="AA707" s="120">
        <v>0.23430000000000001</v>
      </c>
      <c r="AB707" s="120">
        <v>14.04</v>
      </c>
      <c r="AC707" s="120">
        <v>22.285</v>
      </c>
      <c r="AD707" s="120">
        <v>0.15290000000000001</v>
      </c>
      <c r="AE707" s="120">
        <v>16.364999999999998</v>
      </c>
      <c r="AF707" s="120">
        <v>27.392399999999999</v>
      </c>
      <c r="AG707" s="120">
        <v>0.16289999999999999</v>
      </c>
      <c r="AH707" s="120">
        <v>14.04</v>
      </c>
      <c r="AI707" s="120">
        <v>24.784700000000001</v>
      </c>
      <c r="AJ707" s="120">
        <v>0.23430000000000001</v>
      </c>
      <c r="AK707" s="120">
        <v>14.04</v>
      </c>
      <c r="AL707" s="120">
        <v>24.130700000000001</v>
      </c>
      <c r="AM707" s="120">
        <v>0.1923</v>
      </c>
      <c r="AN707" s="120">
        <v>16.809999999999999</v>
      </c>
      <c r="AO707" s="120">
        <v>27.660599999999999</v>
      </c>
      <c r="AP707" s="120">
        <v>0.1986</v>
      </c>
      <c r="AT707" s="120">
        <v>14.04</v>
      </c>
      <c r="AU707" s="120">
        <v>22.741299999999999</v>
      </c>
      <c r="AV707" s="120">
        <v>0.217</v>
      </c>
      <c r="BO707" s="120">
        <v>14.04</v>
      </c>
      <c r="BP707" s="120">
        <v>24.1511</v>
      </c>
      <c r="BQ707" s="120">
        <v>0.2797</v>
      </c>
      <c r="BR707" s="120">
        <v>14.04</v>
      </c>
      <c r="BS707" s="120">
        <v>11.739000000000001</v>
      </c>
      <c r="BT707" s="120">
        <v>0.13350000000000001</v>
      </c>
      <c r="CA707" s="120">
        <v>14.04</v>
      </c>
      <c r="CB707" s="120">
        <v>22.6204</v>
      </c>
      <c r="CC707" s="120">
        <v>0.20050000000000001</v>
      </c>
      <c r="CD707" s="120">
        <v>14.04</v>
      </c>
      <c r="CE707" s="120">
        <v>24.367699999999999</v>
      </c>
      <c r="CF707" s="120">
        <v>0.18640000000000001</v>
      </c>
      <c r="CS707" s="120">
        <v>14.04</v>
      </c>
      <c r="CT707" s="120">
        <v>25.357800000000001</v>
      </c>
      <c r="CU707" s="120">
        <v>0.24479999999999999</v>
      </c>
      <c r="CY707" s="120">
        <v>14.04</v>
      </c>
      <c r="CZ707" s="120">
        <v>25.2394</v>
      </c>
      <c r="DA707" s="120">
        <v>0.23899999999999999</v>
      </c>
      <c r="DH707" s="120">
        <v>14.04</v>
      </c>
      <c r="DI707" s="120">
        <v>21.748100000000001</v>
      </c>
      <c r="DJ707" s="120">
        <v>0.47699999999999998</v>
      </c>
      <c r="DN707" s="120">
        <v>14.04</v>
      </c>
      <c r="DO707" s="120">
        <v>26.154599999999999</v>
      </c>
      <c r="DP707" s="120">
        <v>0.19769999999999999</v>
      </c>
      <c r="DW707" s="120">
        <v>14.04</v>
      </c>
      <c r="DX707" s="120">
        <v>20.008400000000002</v>
      </c>
      <c r="DY707" s="120">
        <v>0.19670000000000001</v>
      </c>
      <c r="DZ707" s="120">
        <v>14.04</v>
      </c>
      <c r="EA707" s="120">
        <v>22.274699999999999</v>
      </c>
      <c r="EB707" s="120">
        <v>0.27289999999999998</v>
      </c>
      <c r="EL707" s="120">
        <v>14.04</v>
      </c>
      <c r="EM707" s="120">
        <v>25.152200000000001</v>
      </c>
      <c r="EN707" s="120">
        <v>0.33160000000000001</v>
      </c>
      <c r="EO707" s="120">
        <v>14.04</v>
      </c>
      <c r="EP707" s="120">
        <v>18.805399999999999</v>
      </c>
      <c r="EQ707" s="120">
        <v>0.35039999999999999</v>
      </c>
      <c r="EU707" s="120">
        <v>14.04</v>
      </c>
      <c r="EV707" s="120">
        <v>14.957599999999999</v>
      </c>
      <c r="EW707" s="120">
        <v>0.22120000000000001</v>
      </c>
      <c r="EX707" s="120">
        <v>14.04</v>
      </c>
      <c r="EY707" s="120">
        <v>24.302499999999998</v>
      </c>
      <c r="EZ707" s="120">
        <v>0.2059</v>
      </c>
      <c r="FM707" s="120">
        <v>14.04</v>
      </c>
      <c r="FN707" s="120">
        <v>21.64</v>
      </c>
      <c r="FO707" s="120">
        <v>0.1575</v>
      </c>
      <c r="FP707" s="120">
        <v>14.04</v>
      </c>
      <c r="FQ707" s="120">
        <v>24.6084</v>
      </c>
      <c r="FR707" s="120">
        <v>0.1147</v>
      </c>
      <c r="FV707" s="120">
        <v>14.04</v>
      </c>
      <c r="FW707" s="120">
        <v>22.294599999999999</v>
      </c>
      <c r="FX707" s="120">
        <v>0.1842</v>
      </c>
      <c r="FY707" s="120">
        <v>14.04</v>
      </c>
      <c r="FZ707" s="120">
        <v>16.9651</v>
      </c>
      <c r="GA707" s="120">
        <v>0.21149999999999999</v>
      </c>
      <c r="GE707" s="120">
        <v>14.04</v>
      </c>
      <c r="GF707" s="120">
        <v>11.6356</v>
      </c>
      <c r="GG707" s="120">
        <v>0.254</v>
      </c>
      <c r="GH707" s="120">
        <v>14.04</v>
      </c>
      <c r="GI707" s="120">
        <v>19.046199999999999</v>
      </c>
      <c r="GJ707" s="120">
        <v>0.26419999999999999</v>
      </c>
      <c r="GK707" s="120">
        <v>14.04</v>
      </c>
      <c r="GL707" s="120">
        <v>13.870699999999999</v>
      </c>
      <c r="GM707" s="120">
        <v>0.27289999999999998</v>
      </c>
      <c r="GN707" s="120">
        <v>14.04</v>
      </c>
      <c r="GO707" s="120">
        <v>27.197800000000001</v>
      </c>
      <c r="GP707" s="120">
        <v>0.46329999999999999</v>
      </c>
      <c r="GW707" s="120">
        <v>14.04</v>
      </c>
      <c r="GX707" s="120">
        <v>20.154399999999999</v>
      </c>
      <c r="GY707" s="120">
        <v>0.47160000000000002</v>
      </c>
      <c r="GZ707" s="120">
        <v>14.04</v>
      </c>
      <c r="HA707" s="120">
        <v>22.919</v>
      </c>
      <c r="HB707" s="120">
        <v>0.81189999999999996</v>
      </c>
      <c r="HF707" s="120">
        <v>14.04</v>
      </c>
      <c r="HG707" s="120">
        <v>23.622499999999999</v>
      </c>
      <c r="HH707" s="120">
        <v>0.36730000000000002</v>
      </c>
      <c r="HO707" s="120">
        <v>14.04</v>
      </c>
      <c r="HP707" s="120">
        <v>28.9221</v>
      </c>
      <c r="HQ707" s="120">
        <v>0.4728</v>
      </c>
      <c r="HR707" s="120">
        <v>14.04</v>
      </c>
      <c r="HS707" s="120">
        <v>15.9979</v>
      </c>
      <c r="HT707" s="120">
        <v>0.25530000000000003</v>
      </c>
      <c r="HX707" s="128">
        <v>14.04</v>
      </c>
      <c r="HY707" s="128">
        <v>21.900700000000001</v>
      </c>
      <c r="HZ707" s="120">
        <v>0.1192</v>
      </c>
      <c r="IA707" s="128">
        <v>14.04</v>
      </c>
      <c r="IB707" s="128">
        <v>24.084900000000001</v>
      </c>
      <c r="IC707" s="120">
        <v>0.113</v>
      </c>
      <c r="ID707" s="128">
        <v>14.04</v>
      </c>
      <c r="IE707" s="128">
        <v>22.2819</v>
      </c>
      <c r="IF707" s="120">
        <v>0.13539999999999999</v>
      </c>
      <c r="IG707" s="128">
        <v>14.04</v>
      </c>
      <c r="IH707" s="128">
        <v>25.729299999999999</v>
      </c>
      <c r="II707" s="120">
        <v>0.23169999999999999</v>
      </c>
      <c r="IJ707" s="128">
        <v>14.04</v>
      </c>
      <c r="IK707" s="128">
        <v>23.135400000000001</v>
      </c>
      <c r="IL707" s="120">
        <v>0.13880000000000001</v>
      </c>
      <c r="IM707" s="128">
        <v>14.04</v>
      </c>
      <c r="IN707" s="128">
        <v>8.1921999999999997</v>
      </c>
      <c r="IO707" s="120">
        <v>0.29239999999999999</v>
      </c>
      <c r="IP707" s="128">
        <v>14.04</v>
      </c>
      <c r="IQ707" s="128">
        <v>3.6095000000000002</v>
      </c>
      <c r="IR707" s="120">
        <v>0.23480000000000001</v>
      </c>
      <c r="IS707" s="128">
        <v>14.04</v>
      </c>
      <c r="IT707" s="128">
        <v>22.605599999999999</v>
      </c>
      <c r="IU707" s="120">
        <v>0.16739999999999999</v>
      </c>
      <c r="IV707" s="128">
        <v>14.04</v>
      </c>
      <c r="IW707" s="128">
        <v>19.775400000000001</v>
      </c>
      <c r="IX707" s="120">
        <v>0.11020000000000001</v>
      </c>
      <c r="IY707" s="128">
        <v>14.04</v>
      </c>
      <c r="IZ707" s="128">
        <v>17.485199999999999</v>
      </c>
      <c r="JA707" s="120">
        <v>8.7400000000000005E-2</v>
      </c>
      <c r="JB707" s="128">
        <v>14.04</v>
      </c>
      <c r="JC707" s="128">
        <v>12.218500000000001</v>
      </c>
      <c r="JD707" s="120">
        <v>9.1399999999999995E-2</v>
      </c>
      <c r="JE707" s="128">
        <v>14.04</v>
      </c>
      <c r="JF707" s="128">
        <v>23.6312</v>
      </c>
      <c r="JG707" s="120">
        <v>0.1782</v>
      </c>
      <c r="JH707" s="128">
        <v>14.04</v>
      </c>
      <c r="JI707" s="128">
        <v>19.495999999999999</v>
      </c>
      <c r="JJ707" s="120">
        <v>0.14169999999999999</v>
      </c>
      <c r="JK707" s="128">
        <v>14.04</v>
      </c>
      <c r="JL707" s="128">
        <v>20.340900000000001</v>
      </c>
      <c r="JM707" s="120">
        <v>0.13220000000000001</v>
      </c>
      <c r="JN707" s="128">
        <v>14.04</v>
      </c>
      <c r="JO707" s="128">
        <v>6.0335000000000001</v>
      </c>
      <c r="JP707" s="120">
        <v>5.57E-2</v>
      </c>
      <c r="JQ707" s="128">
        <v>14.04</v>
      </c>
      <c r="JR707" s="128">
        <v>18.802299999999999</v>
      </c>
      <c r="JS707" s="120">
        <v>0.10920000000000001</v>
      </c>
    </row>
    <row r="708" spans="1:279" x14ac:dyDescent="0.25">
      <c r="A708" s="128">
        <v>14.06</v>
      </c>
      <c r="B708" s="128">
        <v>23.552900000000001</v>
      </c>
      <c r="C708" s="120">
        <v>0.1489</v>
      </c>
      <c r="D708" s="120">
        <v>14.06</v>
      </c>
      <c r="E708" s="120">
        <v>3.8511000000000002</v>
      </c>
      <c r="F708" s="120">
        <v>0.14849999999999999</v>
      </c>
      <c r="G708" s="120">
        <v>14.06</v>
      </c>
      <c r="H708" s="120">
        <v>22.5307</v>
      </c>
      <c r="I708" s="120">
        <v>0.18859999999999999</v>
      </c>
      <c r="J708" s="120">
        <v>14.06</v>
      </c>
      <c r="K708" s="120">
        <v>11.350099999999999</v>
      </c>
      <c r="L708" s="120">
        <v>0.43969999999999998</v>
      </c>
      <c r="M708" s="120">
        <v>14.06</v>
      </c>
      <c r="N708" s="120">
        <v>28.756</v>
      </c>
      <c r="O708" s="120">
        <v>0.29520000000000002</v>
      </c>
      <c r="P708" s="120">
        <v>14.06</v>
      </c>
      <c r="Q708" s="120">
        <v>14.1723</v>
      </c>
      <c r="R708" s="120">
        <v>0.55169999999999997</v>
      </c>
      <c r="S708" s="120">
        <v>14.06</v>
      </c>
      <c r="T708" s="120">
        <v>24.450199999999999</v>
      </c>
      <c r="U708" s="120">
        <v>0.1893</v>
      </c>
      <c r="V708" s="120">
        <v>16.396999999999998</v>
      </c>
      <c r="W708" s="120">
        <v>26.1524</v>
      </c>
      <c r="X708" s="120">
        <v>0.1648</v>
      </c>
      <c r="Y708" s="120">
        <v>14.06</v>
      </c>
      <c r="Z708" s="120">
        <v>29.521999999999998</v>
      </c>
      <c r="AA708" s="120">
        <v>0.2349</v>
      </c>
      <c r="AB708" s="120">
        <v>14.06</v>
      </c>
      <c r="AC708" s="120">
        <v>22.730899999999998</v>
      </c>
      <c r="AD708" s="120">
        <v>0.1386</v>
      </c>
      <c r="AE708" s="120">
        <v>16.385000000000002</v>
      </c>
      <c r="AF708" s="120">
        <v>27.640599999999999</v>
      </c>
      <c r="AG708" s="120">
        <v>0.1615</v>
      </c>
      <c r="AH708" s="120">
        <v>14.06</v>
      </c>
      <c r="AI708" s="120">
        <v>25.034700000000001</v>
      </c>
      <c r="AJ708" s="120">
        <v>0.25080000000000002</v>
      </c>
      <c r="AK708" s="120">
        <v>14.06</v>
      </c>
      <c r="AL708" s="120">
        <v>24.691099999999999</v>
      </c>
      <c r="AM708" s="120">
        <v>0.19819999999999999</v>
      </c>
      <c r="AN708" s="120">
        <v>16.829999999999998</v>
      </c>
      <c r="AO708" s="120">
        <v>28.023099999999999</v>
      </c>
      <c r="AP708" s="120">
        <v>0.20449999999999999</v>
      </c>
      <c r="AT708" s="120">
        <v>14.06</v>
      </c>
      <c r="AU708" s="120">
        <v>22.5412</v>
      </c>
      <c r="AV708" s="120">
        <v>0.21829999999999999</v>
      </c>
      <c r="BO708" s="120">
        <v>14.06</v>
      </c>
      <c r="BP708" s="120">
        <v>23.7303</v>
      </c>
      <c r="BQ708" s="120">
        <v>0.27789999999999998</v>
      </c>
      <c r="BR708" s="120">
        <v>14.06</v>
      </c>
      <c r="BS708" s="120">
        <v>12.3802</v>
      </c>
      <c r="BT708" s="120">
        <v>0.15049999999999999</v>
      </c>
      <c r="CA708" s="120">
        <v>14.06</v>
      </c>
      <c r="CB708" s="120">
        <v>22.313099999999999</v>
      </c>
      <c r="CC708" s="120">
        <v>0.21640000000000001</v>
      </c>
      <c r="CD708" s="120">
        <v>14.06</v>
      </c>
      <c r="CE708" s="120">
        <v>24.0776</v>
      </c>
      <c r="CF708" s="120">
        <v>0.1661</v>
      </c>
      <c r="CS708" s="120">
        <v>14.06</v>
      </c>
      <c r="CT708" s="120">
        <v>24.937200000000001</v>
      </c>
      <c r="CU708" s="120">
        <v>0.23499999999999999</v>
      </c>
      <c r="CY708" s="120">
        <v>14.06</v>
      </c>
      <c r="CZ708" s="120">
        <v>26.692399999999999</v>
      </c>
      <c r="DA708" s="120">
        <v>0.24030000000000001</v>
      </c>
      <c r="DH708" s="120">
        <v>14.06</v>
      </c>
      <c r="DI708" s="120">
        <v>19.718299999999999</v>
      </c>
      <c r="DJ708" s="120">
        <v>0.47949999999999998</v>
      </c>
      <c r="DN708" s="120">
        <v>14.06</v>
      </c>
      <c r="DO708" s="120">
        <v>25.368200000000002</v>
      </c>
      <c r="DP708" s="120">
        <v>0.19939999999999999</v>
      </c>
      <c r="DW708" s="120">
        <v>14.06</v>
      </c>
      <c r="DX708" s="120">
        <v>19.8276</v>
      </c>
      <c r="DY708" s="120">
        <v>0.20660000000000001</v>
      </c>
      <c r="DZ708" s="120">
        <v>14.06</v>
      </c>
      <c r="EA708" s="120">
        <v>22.917100000000001</v>
      </c>
      <c r="EB708" s="120">
        <v>0.28010000000000002</v>
      </c>
      <c r="EL708" s="120">
        <v>14.06</v>
      </c>
      <c r="EM708" s="120">
        <v>24.3644</v>
      </c>
      <c r="EN708" s="120">
        <v>0.3115</v>
      </c>
      <c r="EO708" s="120">
        <v>14.06</v>
      </c>
      <c r="EP708" s="120">
        <v>17.5227</v>
      </c>
      <c r="EQ708" s="120">
        <v>0.35510000000000003</v>
      </c>
      <c r="EU708" s="120">
        <v>14.06</v>
      </c>
      <c r="EV708" s="120">
        <v>13.4781</v>
      </c>
      <c r="EW708" s="120">
        <v>0.2195</v>
      </c>
      <c r="EX708" s="120">
        <v>14.06</v>
      </c>
      <c r="EY708" s="120">
        <v>24.729299999999999</v>
      </c>
      <c r="EZ708" s="120">
        <v>0.2223</v>
      </c>
      <c r="FM708" s="120">
        <v>14.06</v>
      </c>
      <c r="FN708" s="120">
        <v>21.805800000000001</v>
      </c>
      <c r="FO708" s="120">
        <v>0.12820000000000001</v>
      </c>
      <c r="FP708" s="120">
        <v>14.06</v>
      </c>
      <c r="FQ708" s="120">
        <v>24.787500000000001</v>
      </c>
      <c r="FR708" s="120">
        <v>0.12139999999999999</v>
      </c>
      <c r="FV708" s="120">
        <v>14.06</v>
      </c>
      <c r="FW708" s="120">
        <v>24.546099999999999</v>
      </c>
      <c r="FX708" s="120">
        <v>0.15559999999999999</v>
      </c>
      <c r="FY708" s="120">
        <v>14.06</v>
      </c>
      <c r="FZ708" s="120">
        <v>16.886800000000001</v>
      </c>
      <c r="GA708" s="120">
        <v>0.2056</v>
      </c>
      <c r="GE708" s="120">
        <v>14.06</v>
      </c>
      <c r="GF708" s="120">
        <v>10.6745</v>
      </c>
      <c r="GG708" s="120">
        <v>0.247</v>
      </c>
      <c r="GH708" s="120">
        <v>14.06</v>
      </c>
      <c r="GI708" s="120">
        <v>18.6919</v>
      </c>
      <c r="GJ708" s="120">
        <v>0.25659999999999999</v>
      </c>
      <c r="GK708" s="120">
        <v>14.06</v>
      </c>
      <c r="GL708" s="120">
        <v>13.526300000000001</v>
      </c>
      <c r="GM708" s="120">
        <v>0.30919999999999997</v>
      </c>
      <c r="GN708" s="120">
        <v>14.06</v>
      </c>
      <c r="GO708" s="120">
        <v>27.618200000000002</v>
      </c>
      <c r="GP708" s="120">
        <v>0.45669999999999999</v>
      </c>
      <c r="GW708" s="120">
        <v>14.06</v>
      </c>
      <c r="GX708" s="120">
        <v>20.075500000000002</v>
      </c>
      <c r="GY708" s="120">
        <v>0.45</v>
      </c>
      <c r="GZ708" s="120">
        <v>14.06</v>
      </c>
      <c r="HA708" s="120">
        <v>22.752800000000001</v>
      </c>
      <c r="HB708" s="120">
        <v>0.85460000000000003</v>
      </c>
      <c r="HF708" s="120">
        <v>14.06</v>
      </c>
      <c r="HG708" s="120">
        <v>23.5365</v>
      </c>
      <c r="HH708" s="120">
        <v>0.31359999999999999</v>
      </c>
      <c r="HO708" s="120">
        <v>14.06</v>
      </c>
      <c r="HP708" s="120">
        <v>29.0962</v>
      </c>
      <c r="HQ708" s="120">
        <v>0.4506</v>
      </c>
      <c r="HR708" s="120">
        <v>14.06</v>
      </c>
      <c r="HS708" s="120">
        <v>16.2559</v>
      </c>
      <c r="HT708" s="120">
        <v>0.2487</v>
      </c>
      <c r="HX708" s="128">
        <v>14.06</v>
      </c>
      <c r="HY708" s="128">
        <v>22.306100000000001</v>
      </c>
      <c r="HZ708" s="120">
        <v>0.1147</v>
      </c>
      <c r="IA708" s="128">
        <v>14.06</v>
      </c>
      <c r="IB708" s="128">
        <v>24.8794</v>
      </c>
      <c r="IC708" s="120">
        <v>0.1173</v>
      </c>
      <c r="ID708" s="128">
        <v>14.06</v>
      </c>
      <c r="IE708" s="128">
        <v>22.046299999999999</v>
      </c>
      <c r="IF708" s="120">
        <v>0.1368</v>
      </c>
      <c r="IG708" s="128">
        <v>14.06</v>
      </c>
      <c r="IH708" s="128">
        <v>25.4087</v>
      </c>
      <c r="II708" s="120">
        <v>0.22589999999999999</v>
      </c>
      <c r="IJ708" s="128">
        <v>14.06</v>
      </c>
      <c r="IK708" s="128">
        <v>22.7791</v>
      </c>
      <c r="IL708" s="120">
        <v>0.13669999999999999</v>
      </c>
      <c r="IM708" s="128">
        <v>14.06</v>
      </c>
      <c r="IN708" s="128">
        <v>8.4565999999999999</v>
      </c>
      <c r="IO708" s="120">
        <v>0.2487</v>
      </c>
      <c r="IP708" s="128">
        <v>14.06</v>
      </c>
      <c r="IQ708" s="128">
        <v>3.8105000000000002</v>
      </c>
      <c r="IR708" s="120">
        <v>0.24210000000000001</v>
      </c>
      <c r="IS708" s="128">
        <v>14.06</v>
      </c>
      <c r="IT708" s="128">
        <v>21.375900000000001</v>
      </c>
      <c r="IU708" s="120">
        <v>0.16259999999999999</v>
      </c>
      <c r="IV708" s="128">
        <v>14.06</v>
      </c>
      <c r="IW708" s="128">
        <v>19.797799999999999</v>
      </c>
      <c r="IX708" s="120">
        <v>0.10680000000000001</v>
      </c>
      <c r="IY708" s="128">
        <v>14.06</v>
      </c>
      <c r="IZ708" s="128">
        <v>17.378499999999999</v>
      </c>
      <c r="JA708" s="120">
        <v>8.9700000000000002E-2</v>
      </c>
      <c r="JB708" s="128">
        <v>14.06</v>
      </c>
      <c r="JC708" s="128">
        <v>12.065300000000001</v>
      </c>
      <c r="JD708" s="120">
        <v>8.9700000000000002E-2</v>
      </c>
      <c r="JE708" s="128">
        <v>14.06</v>
      </c>
      <c r="JF708" s="128">
        <v>23.402999999999999</v>
      </c>
      <c r="JG708" s="120">
        <v>0.18079999999999999</v>
      </c>
      <c r="JH708" s="128">
        <v>14.06</v>
      </c>
      <c r="JI708" s="128">
        <v>19.3413</v>
      </c>
      <c r="JJ708" s="120">
        <v>0.14360000000000001</v>
      </c>
      <c r="JK708" s="128">
        <v>14.06</v>
      </c>
      <c r="JL708" s="128">
        <v>20.312899999999999</v>
      </c>
      <c r="JM708" s="120">
        <v>0.1157</v>
      </c>
      <c r="JN708" s="128">
        <v>14.06</v>
      </c>
      <c r="JO708" s="128">
        <v>8.7909000000000006</v>
      </c>
      <c r="JP708" s="120">
        <v>6.0499999999999998E-2</v>
      </c>
      <c r="JQ708" s="128">
        <v>14.06</v>
      </c>
      <c r="JR708" s="128">
        <v>18.581099999999999</v>
      </c>
      <c r="JS708" s="120">
        <v>0.11269999999999999</v>
      </c>
    </row>
    <row r="709" spans="1:279" x14ac:dyDescent="0.25">
      <c r="A709" s="128">
        <v>14.08</v>
      </c>
      <c r="B709" s="128">
        <v>23.642399999999999</v>
      </c>
      <c r="C709" s="120">
        <v>0.1668</v>
      </c>
      <c r="D709" s="120">
        <v>14.08</v>
      </c>
      <c r="E709" s="120">
        <v>3.7877999999999998</v>
      </c>
      <c r="F709" s="120">
        <v>0.13589999999999999</v>
      </c>
      <c r="G709" s="120">
        <v>14.08</v>
      </c>
      <c r="H709" s="120">
        <v>22.809200000000001</v>
      </c>
      <c r="I709" s="120">
        <v>0.18529999999999999</v>
      </c>
      <c r="J709" s="120">
        <v>14.08</v>
      </c>
      <c r="K709" s="120">
        <v>11.2904</v>
      </c>
      <c r="L709" s="120">
        <v>0.36409999999999998</v>
      </c>
      <c r="M709" s="120">
        <v>14.08</v>
      </c>
      <c r="N709" s="120">
        <v>28.7027</v>
      </c>
      <c r="O709" s="120">
        <v>0.28260000000000002</v>
      </c>
      <c r="P709" s="120">
        <v>14.08</v>
      </c>
      <c r="Q709" s="120">
        <v>13.110099999999999</v>
      </c>
      <c r="R709" s="120">
        <v>0.5444</v>
      </c>
      <c r="S709" s="120">
        <v>14.08</v>
      </c>
      <c r="T709" s="120">
        <v>24.334299999999999</v>
      </c>
      <c r="U709" s="120">
        <v>0.1777</v>
      </c>
      <c r="V709" s="120">
        <v>16.417000000000002</v>
      </c>
      <c r="W709" s="120">
        <v>26.293299999999999</v>
      </c>
      <c r="X709" s="120">
        <v>0.1618</v>
      </c>
      <c r="Y709" s="120">
        <v>14.08</v>
      </c>
      <c r="Z709" s="120">
        <v>29.588899999999999</v>
      </c>
      <c r="AA709" s="120">
        <v>0.2356</v>
      </c>
      <c r="AB709" s="120">
        <v>14.08</v>
      </c>
      <c r="AC709" s="120">
        <v>22.915400000000002</v>
      </c>
      <c r="AD709" s="120">
        <v>0.1535</v>
      </c>
      <c r="AE709" s="120">
        <v>16.405000000000001</v>
      </c>
      <c r="AF709" s="120">
        <v>27.842600000000001</v>
      </c>
      <c r="AG709" s="120">
        <v>0.1356</v>
      </c>
      <c r="AH709" s="120">
        <v>14.08</v>
      </c>
      <c r="AI709" s="120">
        <v>25.190300000000001</v>
      </c>
      <c r="AJ709" s="120">
        <v>0.26900000000000002</v>
      </c>
      <c r="AK709" s="120">
        <v>14.08</v>
      </c>
      <c r="AL709" s="120">
        <v>25.233000000000001</v>
      </c>
      <c r="AM709" s="120">
        <v>0.2109</v>
      </c>
      <c r="AN709" s="120">
        <v>16.850000000000001</v>
      </c>
      <c r="AO709" s="120">
        <v>28.535499999999999</v>
      </c>
      <c r="AP709" s="120">
        <v>0.20780000000000001</v>
      </c>
      <c r="AT709" s="120">
        <v>14.08</v>
      </c>
      <c r="AU709" s="120">
        <v>22.6371</v>
      </c>
      <c r="AV709" s="120">
        <v>0.2142</v>
      </c>
      <c r="BO709" s="120">
        <v>14.08</v>
      </c>
      <c r="BP709" s="120">
        <v>23.273800000000001</v>
      </c>
      <c r="BQ709" s="120">
        <v>0.2752</v>
      </c>
      <c r="BR709" s="120">
        <v>14.08</v>
      </c>
      <c r="BS709" s="120">
        <v>13.455</v>
      </c>
      <c r="BT709" s="120">
        <v>0.1666</v>
      </c>
      <c r="CA709" s="120">
        <v>14.08</v>
      </c>
      <c r="CB709" s="120">
        <v>22.1632</v>
      </c>
      <c r="CC709" s="120">
        <v>0.23319999999999999</v>
      </c>
      <c r="CD709" s="120">
        <v>14.08</v>
      </c>
      <c r="CE709" s="120">
        <v>23.870799999999999</v>
      </c>
      <c r="CF709" s="120">
        <v>0.1636</v>
      </c>
      <c r="CS709" s="120">
        <v>14.08</v>
      </c>
      <c r="CT709" s="120">
        <v>24.323699999999999</v>
      </c>
      <c r="CU709" s="120">
        <v>0.22919999999999999</v>
      </c>
      <c r="CY709" s="120">
        <v>14.08</v>
      </c>
      <c r="CZ709" s="120">
        <v>27.8475</v>
      </c>
      <c r="DA709" s="120">
        <v>0.2626</v>
      </c>
      <c r="DH709" s="120">
        <v>14.08</v>
      </c>
      <c r="DI709" s="120">
        <v>17.942799999999998</v>
      </c>
      <c r="DJ709" s="120">
        <v>0.4677</v>
      </c>
      <c r="DN709" s="120">
        <v>14.08</v>
      </c>
      <c r="DO709" s="120">
        <v>24.726400000000002</v>
      </c>
      <c r="DP709" s="120">
        <v>0.19719999999999999</v>
      </c>
      <c r="DW709" s="120">
        <v>14.08</v>
      </c>
      <c r="DX709" s="120">
        <v>19.490500000000001</v>
      </c>
      <c r="DY709" s="120">
        <v>0.21579999999999999</v>
      </c>
      <c r="DZ709" s="120">
        <v>14.08</v>
      </c>
      <c r="EA709" s="120">
        <v>23.324000000000002</v>
      </c>
      <c r="EB709" s="120">
        <v>0.28289999999999998</v>
      </c>
      <c r="EL709" s="120">
        <v>14.08</v>
      </c>
      <c r="EM709" s="120">
        <v>24.312899999999999</v>
      </c>
      <c r="EN709" s="120">
        <v>0.33610000000000001</v>
      </c>
      <c r="EO709" s="120">
        <v>14.08</v>
      </c>
      <c r="EP709" s="120">
        <v>17.05</v>
      </c>
      <c r="EQ709" s="120">
        <v>0.35139999999999999</v>
      </c>
      <c r="EU709" s="120">
        <v>14.08</v>
      </c>
      <c r="EV709" s="120">
        <v>13.7965</v>
      </c>
      <c r="EW709" s="120">
        <v>0.22170000000000001</v>
      </c>
      <c r="EX709" s="120">
        <v>14.08</v>
      </c>
      <c r="EY709" s="120">
        <v>24.808900000000001</v>
      </c>
      <c r="EZ709" s="120">
        <v>0.2472</v>
      </c>
      <c r="FM709" s="120">
        <v>14.08</v>
      </c>
      <c r="FN709" s="120">
        <v>22.067900000000002</v>
      </c>
      <c r="FO709" s="120">
        <v>0.13320000000000001</v>
      </c>
      <c r="FP709" s="120">
        <v>14.08</v>
      </c>
      <c r="FQ709" s="120">
        <v>24.997299999999999</v>
      </c>
      <c r="FR709" s="120">
        <v>0.13</v>
      </c>
      <c r="FV709" s="120">
        <v>14.08</v>
      </c>
      <c r="FW709" s="120">
        <v>25.780200000000001</v>
      </c>
      <c r="FX709" s="120">
        <v>0.1656</v>
      </c>
      <c r="FY709" s="120">
        <v>14.08</v>
      </c>
      <c r="FZ709" s="120">
        <v>17.122</v>
      </c>
      <c r="GA709" s="120">
        <v>0.19589999999999999</v>
      </c>
      <c r="GE709" s="120">
        <v>14.08</v>
      </c>
      <c r="GF709" s="120">
        <v>9.8886000000000003</v>
      </c>
      <c r="GG709" s="120">
        <v>0.25230000000000002</v>
      </c>
      <c r="GH709" s="120">
        <v>14.08</v>
      </c>
      <c r="GI709" s="120">
        <v>18.295000000000002</v>
      </c>
      <c r="GJ709" s="120">
        <v>0.2457</v>
      </c>
      <c r="GK709" s="120">
        <v>14.08</v>
      </c>
      <c r="GL709" s="120">
        <v>13.350899999999999</v>
      </c>
      <c r="GM709" s="120">
        <v>0.35930000000000001</v>
      </c>
      <c r="GN709" s="120">
        <v>14.08</v>
      </c>
      <c r="GO709" s="120">
        <v>27.125499999999999</v>
      </c>
      <c r="GP709" s="120">
        <v>0.47649999999999998</v>
      </c>
      <c r="GW709" s="120">
        <v>14.08</v>
      </c>
      <c r="GX709" s="120">
        <v>20.061399999999999</v>
      </c>
      <c r="GY709" s="120">
        <v>0.43259999999999998</v>
      </c>
      <c r="GZ709" s="120">
        <v>14.08</v>
      </c>
      <c r="HA709" s="120">
        <v>22.566800000000001</v>
      </c>
      <c r="HB709" s="120">
        <v>0.91649999999999998</v>
      </c>
      <c r="HF709" s="120">
        <v>14.08</v>
      </c>
      <c r="HG709" s="120">
        <v>23.456399999999999</v>
      </c>
      <c r="HH709" s="120">
        <v>0.25979999999999998</v>
      </c>
      <c r="HO709" s="120">
        <v>14.08</v>
      </c>
      <c r="HP709" s="120">
        <v>29.4621</v>
      </c>
      <c r="HQ709" s="120">
        <v>0.42270000000000002</v>
      </c>
      <c r="HR709" s="120">
        <v>14.08</v>
      </c>
      <c r="HS709" s="120">
        <v>17.148900000000001</v>
      </c>
      <c r="HT709" s="120">
        <v>0.24379999999999999</v>
      </c>
      <c r="HX709" s="128">
        <v>14.08</v>
      </c>
      <c r="HY709" s="128">
        <v>22.750699999999998</v>
      </c>
      <c r="HZ709" s="120">
        <v>0.11</v>
      </c>
      <c r="IA709" s="128">
        <v>14.08</v>
      </c>
      <c r="IB709" s="128">
        <v>25.448799999999999</v>
      </c>
      <c r="IC709" s="120">
        <v>0.1217</v>
      </c>
      <c r="ID709" s="128">
        <v>14.08</v>
      </c>
      <c r="IE709" s="128">
        <v>21.763000000000002</v>
      </c>
      <c r="IF709" s="120">
        <v>0.14080000000000001</v>
      </c>
      <c r="IG709" s="128">
        <v>14.08</v>
      </c>
      <c r="IH709" s="128">
        <v>25.435700000000001</v>
      </c>
      <c r="II709" s="120">
        <v>0.21029999999999999</v>
      </c>
      <c r="IJ709" s="128">
        <v>14.08</v>
      </c>
      <c r="IK709" s="128">
        <v>22.103300000000001</v>
      </c>
      <c r="IL709" s="120">
        <v>0.13420000000000001</v>
      </c>
      <c r="IM709" s="128">
        <v>14.08</v>
      </c>
      <c r="IN709" s="128">
        <v>9.8163999999999998</v>
      </c>
      <c r="IO709" s="120">
        <v>0.22789999999999999</v>
      </c>
      <c r="IP709" s="128">
        <v>14.08</v>
      </c>
      <c r="IQ709" s="128">
        <v>3.8203999999999998</v>
      </c>
      <c r="IR709" s="120">
        <v>0.2442</v>
      </c>
      <c r="IS709" s="128">
        <v>14.08</v>
      </c>
      <c r="IT709" s="128">
        <v>20.784199999999998</v>
      </c>
      <c r="IU709" s="120">
        <v>0.17069999999999999</v>
      </c>
      <c r="IV709" s="128">
        <v>14.08</v>
      </c>
      <c r="IW709" s="128">
        <v>19.904399999999999</v>
      </c>
      <c r="IX709" s="120">
        <v>0.1008</v>
      </c>
      <c r="IY709" s="128">
        <v>14.08</v>
      </c>
      <c r="IZ709" s="128">
        <v>16.944299999999998</v>
      </c>
      <c r="JA709" s="120">
        <v>8.7099999999999997E-2</v>
      </c>
      <c r="JB709" s="128">
        <v>14.08</v>
      </c>
      <c r="JC709" s="128">
        <v>11.898400000000001</v>
      </c>
      <c r="JD709" s="120">
        <v>8.9899999999999994E-2</v>
      </c>
      <c r="JE709" s="128">
        <v>14.08</v>
      </c>
      <c r="JF709" s="128">
        <v>23.259499999999999</v>
      </c>
      <c r="JG709" s="120">
        <v>0.18140000000000001</v>
      </c>
      <c r="JH709" s="128">
        <v>14.08</v>
      </c>
      <c r="JI709" s="128">
        <v>19.186499999999999</v>
      </c>
      <c r="JJ709" s="120">
        <v>0.14119999999999999</v>
      </c>
      <c r="JK709" s="128">
        <v>14.08</v>
      </c>
      <c r="JL709" s="128">
        <v>20.499400000000001</v>
      </c>
      <c r="JM709" s="120">
        <v>0.11409999999999999</v>
      </c>
      <c r="JN709" s="128">
        <v>14.08</v>
      </c>
      <c r="JO709" s="128">
        <v>11.848000000000001</v>
      </c>
      <c r="JP709" s="120">
        <v>6.7400000000000002E-2</v>
      </c>
      <c r="JQ709" s="128">
        <v>14.08</v>
      </c>
      <c r="JR709" s="128">
        <v>18.5776</v>
      </c>
      <c r="JS709" s="120">
        <v>0.11600000000000001</v>
      </c>
    </row>
    <row r="710" spans="1:279" x14ac:dyDescent="0.25">
      <c r="A710" s="128">
        <v>14.1</v>
      </c>
      <c r="B710" s="128">
        <v>23.7319</v>
      </c>
      <c r="C710" s="120">
        <v>0.19639999999999999</v>
      </c>
      <c r="D710" s="120">
        <v>14.1</v>
      </c>
      <c r="E710" s="120">
        <v>3.7244999999999999</v>
      </c>
      <c r="F710" s="120">
        <v>0.12989999999999999</v>
      </c>
      <c r="G710" s="120">
        <v>14.1</v>
      </c>
      <c r="H710" s="120">
        <v>23.143899999999999</v>
      </c>
      <c r="I710" s="120">
        <v>0.18659999999999999</v>
      </c>
      <c r="J710" s="120">
        <v>14.1</v>
      </c>
      <c r="K710" s="120">
        <v>11.1465</v>
      </c>
      <c r="L710" s="120">
        <v>0.28849999999999998</v>
      </c>
      <c r="M710" s="120">
        <v>14.1</v>
      </c>
      <c r="N710" s="120">
        <v>28.739699999999999</v>
      </c>
      <c r="O710" s="120">
        <v>0.28100000000000003</v>
      </c>
      <c r="P710" s="120">
        <v>14.1</v>
      </c>
      <c r="Q710" s="120">
        <v>13.843500000000001</v>
      </c>
      <c r="R710" s="120">
        <v>0.54469999999999996</v>
      </c>
      <c r="S710" s="120">
        <v>14.1</v>
      </c>
      <c r="T710" s="120">
        <v>24.4178</v>
      </c>
      <c r="U710" s="120">
        <v>0.17199999999999999</v>
      </c>
      <c r="V710" s="120">
        <v>16.437000000000001</v>
      </c>
      <c r="W710" s="120">
        <v>26.362500000000001</v>
      </c>
      <c r="X710" s="120">
        <v>0.15770000000000001</v>
      </c>
      <c r="Y710" s="120">
        <v>14.1</v>
      </c>
      <c r="Z710" s="120">
        <v>29.7501</v>
      </c>
      <c r="AA710" s="120">
        <v>0.2356</v>
      </c>
      <c r="AB710" s="120">
        <v>14.1</v>
      </c>
      <c r="AC710" s="120">
        <v>23.006499999999999</v>
      </c>
      <c r="AD710" s="120">
        <v>0.16619999999999999</v>
      </c>
      <c r="AE710" s="120">
        <v>16.425000000000001</v>
      </c>
      <c r="AF710" s="120">
        <v>28.0825</v>
      </c>
      <c r="AG710" s="120">
        <v>0.10050000000000001</v>
      </c>
      <c r="AH710" s="120">
        <v>14.1</v>
      </c>
      <c r="AI710" s="120">
        <v>25.383400000000002</v>
      </c>
      <c r="AJ710" s="120">
        <v>0.28349999999999997</v>
      </c>
      <c r="AK710" s="120">
        <v>14.1</v>
      </c>
      <c r="AL710" s="120">
        <v>25.619299999999999</v>
      </c>
      <c r="AM710" s="120">
        <v>0.22239999999999999</v>
      </c>
      <c r="AN710" s="120">
        <v>16.87</v>
      </c>
      <c r="AO710" s="120">
        <v>28.785399999999999</v>
      </c>
      <c r="AP710" s="120">
        <v>0.21859999999999999</v>
      </c>
      <c r="AT710" s="120">
        <v>14.1</v>
      </c>
      <c r="AU710" s="120">
        <v>22.814599999999999</v>
      </c>
      <c r="AV710" s="120">
        <v>0.21970000000000001</v>
      </c>
      <c r="BO710" s="120">
        <v>14.1</v>
      </c>
      <c r="BP710" s="120">
        <v>22.8552</v>
      </c>
      <c r="BQ710" s="120">
        <v>0.26939999999999997</v>
      </c>
      <c r="BR710" s="120">
        <v>14.1</v>
      </c>
      <c r="BS710" s="120">
        <v>14.5298</v>
      </c>
      <c r="BT710" s="120">
        <v>0.18210000000000001</v>
      </c>
      <c r="CA710" s="120">
        <v>14.1</v>
      </c>
      <c r="CB710" s="120">
        <v>21.827100000000002</v>
      </c>
      <c r="CC710" s="120">
        <v>0.2472</v>
      </c>
      <c r="CD710" s="120">
        <v>14.1</v>
      </c>
      <c r="CE710" s="120">
        <v>23.5166</v>
      </c>
      <c r="CF710" s="120">
        <v>0.1671</v>
      </c>
      <c r="CS710" s="120">
        <v>14.1</v>
      </c>
      <c r="CT710" s="120">
        <v>24.215599999999998</v>
      </c>
      <c r="CU710" s="120">
        <v>0.19409999999999999</v>
      </c>
      <c r="CY710" s="120">
        <v>14.1</v>
      </c>
      <c r="CZ710" s="120">
        <v>28.4589</v>
      </c>
      <c r="DA710" s="120">
        <v>0.29010000000000002</v>
      </c>
      <c r="DH710" s="120">
        <v>14.1</v>
      </c>
      <c r="DI710" s="120">
        <v>17.727699999999999</v>
      </c>
      <c r="DJ710" s="120">
        <v>0.45600000000000002</v>
      </c>
      <c r="DN710" s="120">
        <v>14.1</v>
      </c>
      <c r="DO710" s="120">
        <v>24.067399999999999</v>
      </c>
      <c r="DP710" s="120">
        <v>0.19980000000000001</v>
      </c>
      <c r="DW710" s="120">
        <v>14.1</v>
      </c>
      <c r="DX710" s="120">
        <v>19.023599999999998</v>
      </c>
      <c r="DY710" s="120">
        <v>0.22770000000000001</v>
      </c>
      <c r="DZ710" s="120">
        <v>14.1</v>
      </c>
      <c r="EA710" s="120">
        <v>23.450199999999999</v>
      </c>
      <c r="EB710" s="120">
        <v>0.28110000000000002</v>
      </c>
      <c r="EL710" s="120">
        <v>14.1</v>
      </c>
      <c r="EM710" s="120">
        <v>24.578900000000001</v>
      </c>
      <c r="EN710" s="120">
        <v>0.34839999999999999</v>
      </c>
      <c r="EO710" s="120">
        <v>14.1</v>
      </c>
      <c r="EP710" s="120">
        <v>17.6831</v>
      </c>
      <c r="EQ710" s="120">
        <v>0.32969999999999999</v>
      </c>
      <c r="EU710" s="120">
        <v>14.1</v>
      </c>
      <c r="EV710" s="120">
        <v>15.924200000000001</v>
      </c>
      <c r="EW710" s="120">
        <v>0.19989999999999999</v>
      </c>
      <c r="EX710" s="120">
        <v>14.1</v>
      </c>
      <c r="EY710" s="120">
        <v>24.888500000000001</v>
      </c>
      <c r="EZ710" s="120">
        <v>0.25319999999999998</v>
      </c>
      <c r="FM710" s="120">
        <v>14.1</v>
      </c>
      <c r="FN710" s="120">
        <v>22.3428</v>
      </c>
      <c r="FO710" s="120">
        <v>0.14549999999999999</v>
      </c>
      <c r="FP710" s="120">
        <v>14.1</v>
      </c>
      <c r="FQ710" s="120">
        <v>25.466999999999999</v>
      </c>
      <c r="FR710" s="120">
        <v>0.13950000000000001</v>
      </c>
      <c r="FV710" s="120">
        <v>14.1</v>
      </c>
      <c r="FW710" s="120">
        <v>26.548400000000001</v>
      </c>
      <c r="FX710" s="120">
        <v>0.17030000000000001</v>
      </c>
      <c r="FY710" s="120">
        <v>14.1</v>
      </c>
      <c r="FZ710" s="120">
        <v>17.314699999999998</v>
      </c>
      <c r="GA710" s="120">
        <v>0.17469999999999999</v>
      </c>
      <c r="GE710" s="120">
        <v>14.1</v>
      </c>
      <c r="GF710" s="120">
        <v>9.1027000000000005</v>
      </c>
      <c r="GG710" s="120">
        <v>0.25369999999999998</v>
      </c>
      <c r="GH710" s="120">
        <v>14.1</v>
      </c>
      <c r="GI710" s="120">
        <v>18.427099999999999</v>
      </c>
      <c r="GJ710" s="120">
        <v>0.2356</v>
      </c>
      <c r="GK710" s="120">
        <v>14.1</v>
      </c>
      <c r="GL710" s="120">
        <v>13.362399999999999</v>
      </c>
      <c r="GM710" s="120">
        <v>0.40670000000000001</v>
      </c>
      <c r="GN710" s="120">
        <v>14.1</v>
      </c>
      <c r="GO710" s="120">
        <v>27.4697</v>
      </c>
      <c r="GP710" s="120">
        <v>0.49349999999999999</v>
      </c>
      <c r="GW710" s="120">
        <v>14.1</v>
      </c>
      <c r="GX710" s="120">
        <v>20.1144</v>
      </c>
      <c r="GY710" s="120">
        <v>0.41349999999999998</v>
      </c>
      <c r="GZ710" s="120">
        <v>14.1</v>
      </c>
      <c r="HA710" s="120">
        <v>22.103100000000001</v>
      </c>
      <c r="HB710" s="120">
        <v>0.99570000000000003</v>
      </c>
      <c r="HF710" s="120">
        <v>14.1</v>
      </c>
      <c r="HG710" s="120">
        <v>23.470600000000001</v>
      </c>
      <c r="HH710" s="120">
        <v>0.26469999999999999</v>
      </c>
      <c r="HO710" s="120">
        <v>14.1</v>
      </c>
      <c r="HP710" s="120">
        <v>29.628299999999999</v>
      </c>
      <c r="HQ710" s="120">
        <v>0.42530000000000001</v>
      </c>
      <c r="HR710" s="120">
        <v>14.1</v>
      </c>
      <c r="HS710" s="120">
        <v>18.139199999999999</v>
      </c>
      <c r="HT710" s="120">
        <v>0.23469999999999999</v>
      </c>
      <c r="HX710" s="128">
        <v>14.1</v>
      </c>
      <c r="HY710" s="128">
        <v>23.1752</v>
      </c>
      <c r="HZ710" s="120">
        <v>0.10929999999999999</v>
      </c>
      <c r="IA710" s="128">
        <v>14.1</v>
      </c>
      <c r="IB710" s="128">
        <v>25.678599999999999</v>
      </c>
      <c r="IC710" s="120">
        <v>0.123</v>
      </c>
      <c r="ID710" s="128">
        <v>14.1</v>
      </c>
      <c r="IE710" s="128">
        <v>21.703399999999998</v>
      </c>
      <c r="IF710" s="120">
        <v>0.1396</v>
      </c>
      <c r="IG710" s="128">
        <v>14.1</v>
      </c>
      <c r="IH710" s="128">
        <v>25.794799999999999</v>
      </c>
      <c r="II710" s="120">
        <v>0.19600000000000001</v>
      </c>
      <c r="IJ710" s="128">
        <v>14.1</v>
      </c>
      <c r="IK710" s="128">
        <v>21.26</v>
      </c>
      <c r="IL710" s="120">
        <v>0.1351</v>
      </c>
      <c r="IM710" s="128">
        <v>14.1</v>
      </c>
      <c r="IN710" s="128">
        <v>13.4093</v>
      </c>
      <c r="IO710" s="120">
        <v>0.22550000000000001</v>
      </c>
      <c r="IP710" s="128">
        <v>14.1</v>
      </c>
      <c r="IQ710" s="128">
        <v>3.8349000000000002</v>
      </c>
      <c r="IR710" s="120">
        <v>0.24160000000000001</v>
      </c>
      <c r="IS710" s="128">
        <v>14.1</v>
      </c>
      <c r="IT710" s="128">
        <v>20.839400000000001</v>
      </c>
      <c r="IU710" s="120">
        <v>0.17749999999999999</v>
      </c>
      <c r="IV710" s="128">
        <v>14.1</v>
      </c>
      <c r="IW710" s="128">
        <v>20.106400000000001</v>
      </c>
      <c r="IX710" s="120">
        <v>9.7699999999999995E-2</v>
      </c>
      <c r="IY710" s="128">
        <v>14.1</v>
      </c>
      <c r="IZ710" s="128">
        <v>16.5593</v>
      </c>
      <c r="JA710" s="120">
        <v>8.7800000000000003E-2</v>
      </c>
      <c r="JB710" s="128">
        <v>14.1</v>
      </c>
      <c r="JC710" s="128">
        <v>11.7613</v>
      </c>
      <c r="JD710" s="120">
        <v>8.9599999999999999E-2</v>
      </c>
      <c r="JE710" s="128">
        <v>14.1</v>
      </c>
      <c r="JF710" s="128">
        <v>23.337599999999998</v>
      </c>
      <c r="JG710" s="120">
        <v>0.18229999999999999</v>
      </c>
      <c r="JH710" s="128">
        <v>14.1</v>
      </c>
      <c r="JI710" s="128">
        <v>19.031700000000001</v>
      </c>
      <c r="JJ710" s="120">
        <v>0.1386</v>
      </c>
      <c r="JK710" s="128">
        <v>14.1</v>
      </c>
      <c r="JL710" s="128">
        <v>20.3811</v>
      </c>
      <c r="JM710" s="120">
        <v>0.1187</v>
      </c>
      <c r="JN710" s="128">
        <v>14.1</v>
      </c>
      <c r="JO710" s="128">
        <v>14.290900000000001</v>
      </c>
      <c r="JP710" s="120">
        <v>7.5700000000000003E-2</v>
      </c>
      <c r="JQ710" s="128">
        <v>14.1</v>
      </c>
      <c r="JR710" s="128">
        <v>18.704499999999999</v>
      </c>
      <c r="JS710" s="120">
        <v>0.11749999999999999</v>
      </c>
    </row>
    <row r="711" spans="1:279" x14ac:dyDescent="0.25">
      <c r="A711" s="128">
        <v>14.12</v>
      </c>
      <c r="B711" s="128">
        <v>24.141100000000002</v>
      </c>
      <c r="C711" s="120">
        <v>0.21</v>
      </c>
      <c r="D711" s="120">
        <v>14.12</v>
      </c>
      <c r="E711" s="120">
        <v>3.7269999999999999</v>
      </c>
      <c r="F711" s="120">
        <v>0.12540000000000001</v>
      </c>
      <c r="G711" s="120">
        <v>14.12</v>
      </c>
      <c r="H711" s="120">
        <v>23.398499999999999</v>
      </c>
      <c r="I711" s="120">
        <v>0.1948</v>
      </c>
      <c r="J711" s="120">
        <v>14.12</v>
      </c>
      <c r="K711" s="120">
        <v>11.2218</v>
      </c>
      <c r="L711" s="120">
        <v>0.21290000000000001</v>
      </c>
      <c r="M711" s="120">
        <v>14.12</v>
      </c>
      <c r="N711" s="120">
        <v>29.018699999999999</v>
      </c>
      <c r="O711" s="120">
        <v>0.27089999999999997</v>
      </c>
      <c r="P711" s="120">
        <v>14.12</v>
      </c>
      <c r="Q711" s="120">
        <v>15.499700000000001</v>
      </c>
      <c r="R711" s="120">
        <v>0.52649999999999997</v>
      </c>
      <c r="S711" s="120">
        <v>14.12</v>
      </c>
      <c r="T711" s="120">
        <v>24.544799999999999</v>
      </c>
      <c r="U711" s="120">
        <v>0.1724</v>
      </c>
      <c r="V711" s="120">
        <v>16.457000000000001</v>
      </c>
      <c r="W711" s="120">
        <v>26.317599999999999</v>
      </c>
      <c r="X711" s="120">
        <v>0.16070000000000001</v>
      </c>
      <c r="Y711" s="120">
        <v>14.12</v>
      </c>
      <c r="Z711" s="120">
        <v>29.864000000000001</v>
      </c>
      <c r="AA711" s="120">
        <v>0.23419999999999999</v>
      </c>
      <c r="AB711" s="120">
        <v>14.12</v>
      </c>
      <c r="AC711" s="120">
        <v>22.934799999999999</v>
      </c>
      <c r="AD711" s="120">
        <v>0.1797</v>
      </c>
      <c r="AE711" s="120">
        <v>16.445</v>
      </c>
      <c r="AF711" s="120">
        <v>28.192</v>
      </c>
      <c r="AG711" s="120">
        <v>6.54E-2</v>
      </c>
      <c r="AH711" s="120">
        <v>14.12</v>
      </c>
      <c r="AI711" s="120">
        <v>25.523</v>
      </c>
      <c r="AJ711" s="120">
        <v>0.29920000000000002</v>
      </c>
      <c r="AK711" s="120">
        <v>14.12</v>
      </c>
      <c r="AL711" s="120">
        <v>25.796700000000001</v>
      </c>
      <c r="AM711" s="120">
        <v>0.2223</v>
      </c>
      <c r="AN711" s="120">
        <v>16.89</v>
      </c>
      <c r="AO711" s="120">
        <v>28.780999999999999</v>
      </c>
      <c r="AP711" s="120">
        <v>0.22389999999999999</v>
      </c>
      <c r="AT711" s="120">
        <v>14.12</v>
      </c>
      <c r="AU711" s="120">
        <v>22.888300000000001</v>
      </c>
      <c r="AV711" s="120">
        <v>0.21690000000000001</v>
      </c>
      <c r="BO711" s="120">
        <v>14.12</v>
      </c>
      <c r="BP711" s="120">
        <v>22.517600000000002</v>
      </c>
      <c r="BQ711" s="120">
        <v>0.26500000000000001</v>
      </c>
      <c r="BR711" s="120">
        <v>14.12</v>
      </c>
      <c r="BS711" s="120">
        <v>15.6046</v>
      </c>
      <c r="BT711" s="120">
        <v>0.19750000000000001</v>
      </c>
      <c r="CA711" s="120">
        <v>14.12</v>
      </c>
      <c r="CB711" s="120">
        <v>21.652200000000001</v>
      </c>
      <c r="CC711" s="120">
        <v>0.30249999999999999</v>
      </c>
      <c r="CD711" s="120">
        <v>14.12</v>
      </c>
      <c r="CE711" s="120">
        <v>23.340499999999999</v>
      </c>
      <c r="CF711" s="120">
        <v>0.1694</v>
      </c>
      <c r="CS711" s="120">
        <v>14.12</v>
      </c>
      <c r="CT711" s="120">
        <v>24.3032</v>
      </c>
      <c r="CU711" s="120">
        <v>0.15870000000000001</v>
      </c>
      <c r="CY711" s="120">
        <v>14.12</v>
      </c>
      <c r="CZ711" s="120">
        <v>28.353200000000001</v>
      </c>
      <c r="DA711" s="120">
        <v>0.31850000000000001</v>
      </c>
      <c r="DH711" s="120">
        <v>14.12</v>
      </c>
      <c r="DI711" s="120">
        <v>18.4892</v>
      </c>
      <c r="DJ711" s="120">
        <v>0.40129999999999999</v>
      </c>
      <c r="DN711" s="120">
        <v>14.12</v>
      </c>
      <c r="DO711" s="120">
        <v>23.575399999999998</v>
      </c>
      <c r="DP711" s="120">
        <v>0.2074</v>
      </c>
      <c r="DW711" s="120">
        <v>14.12</v>
      </c>
      <c r="DX711" s="120">
        <v>18.130199999999999</v>
      </c>
      <c r="DY711" s="120">
        <v>0.23710000000000001</v>
      </c>
      <c r="DZ711" s="120">
        <v>14.12</v>
      </c>
      <c r="EA711" s="120">
        <v>23.247399999999999</v>
      </c>
      <c r="EB711" s="120">
        <v>0.29120000000000001</v>
      </c>
      <c r="EL711" s="120">
        <v>14.12</v>
      </c>
      <c r="EM711" s="120">
        <v>25.2285</v>
      </c>
      <c r="EN711" s="120">
        <v>0.3382</v>
      </c>
      <c r="EO711" s="120">
        <v>14.12</v>
      </c>
      <c r="EP711" s="120">
        <v>18.677</v>
      </c>
      <c r="EQ711" s="120">
        <v>0.30009999999999998</v>
      </c>
      <c r="EU711" s="120">
        <v>14.12</v>
      </c>
      <c r="EV711" s="120">
        <v>18.770499999999998</v>
      </c>
      <c r="EW711" s="120">
        <v>0.1593</v>
      </c>
      <c r="EX711" s="120">
        <v>14.12</v>
      </c>
      <c r="EY711" s="120">
        <v>24.996200000000002</v>
      </c>
      <c r="EZ711" s="120">
        <v>0.26860000000000001</v>
      </c>
      <c r="FM711" s="120">
        <v>14.12</v>
      </c>
      <c r="FN711" s="120">
        <v>22.401299999999999</v>
      </c>
      <c r="FO711" s="120">
        <v>0.16170000000000001</v>
      </c>
      <c r="FP711" s="120">
        <v>14.12</v>
      </c>
      <c r="FQ711" s="120">
        <v>26.039200000000001</v>
      </c>
      <c r="FR711" s="120">
        <v>0.15409999999999999</v>
      </c>
      <c r="FV711" s="120">
        <v>14.12</v>
      </c>
      <c r="FW711" s="120">
        <v>27.3095</v>
      </c>
      <c r="FX711" s="120">
        <v>0.1694</v>
      </c>
      <c r="FY711" s="120">
        <v>14.12</v>
      </c>
      <c r="FZ711" s="120">
        <v>17.531400000000001</v>
      </c>
      <c r="GA711" s="120">
        <v>0.1893</v>
      </c>
      <c r="GE711" s="120">
        <v>14.12</v>
      </c>
      <c r="GF711" s="120">
        <v>8.3167000000000009</v>
      </c>
      <c r="GG711" s="120">
        <v>0.26340000000000002</v>
      </c>
      <c r="GH711" s="120">
        <v>14.12</v>
      </c>
      <c r="GI711" s="120">
        <v>18.7605</v>
      </c>
      <c r="GJ711" s="120">
        <v>0.21790000000000001</v>
      </c>
      <c r="GK711" s="120">
        <v>14.12</v>
      </c>
      <c r="GL711" s="120">
        <v>13.3589</v>
      </c>
      <c r="GM711" s="120">
        <v>0.46089999999999998</v>
      </c>
      <c r="GN711" s="120">
        <v>14.12</v>
      </c>
      <c r="GO711" s="120">
        <v>27.343</v>
      </c>
      <c r="GP711" s="120">
        <v>0.50049999999999994</v>
      </c>
      <c r="GW711" s="120">
        <v>14.12</v>
      </c>
      <c r="GX711" s="120">
        <v>20.263500000000001</v>
      </c>
      <c r="GY711" s="120">
        <v>0.38990000000000002</v>
      </c>
      <c r="GZ711" s="120">
        <v>14.12</v>
      </c>
      <c r="HA711" s="120">
        <v>21.076499999999999</v>
      </c>
      <c r="HB711" s="120">
        <v>0.97750000000000004</v>
      </c>
      <c r="HF711" s="120">
        <v>14.12</v>
      </c>
      <c r="HG711" s="120">
        <v>23.720600000000001</v>
      </c>
      <c r="HH711" s="120">
        <v>0.27250000000000002</v>
      </c>
      <c r="HO711" s="120">
        <v>14.12</v>
      </c>
      <c r="HP711" s="120">
        <v>29.479199999999999</v>
      </c>
      <c r="HQ711" s="120">
        <v>0.41299999999999998</v>
      </c>
      <c r="HR711" s="120">
        <v>14.12</v>
      </c>
      <c r="HS711" s="120">
        <v>19.078199999999999</v>
      </c>
      <c r="HT711" s="120">
        <v>0.23119999999999999</v>
      </c>
      <c r="HX711" s="128">
        <v>14.12</v>
      </c>
      <c r="HY711" s="128">
        <v>23.589400000000001</v>
      </c>
      <c r="HZ711" s="120">
        <v>0.11409999999999999</v>
      </c>
      <c r="IA711" s="128">
        <v>14.12</v>
      </c>
      <c r="IB711" s="128">
        <v>25.561800000000002</v>
      </c>
      <c r="IC711" s="120">
        <v>0.12790000000000001</v>
      </c>
      <c r="ID711" s="128">
        <v>14.12</v>
      </c>
      <c r="IE711" s="128">
        <v>21.631799999999998</v>
      </c>
      <c r="IF711" s="120">
        <v>0.13830000000000001</v>
      </c>
      <c r="IG711" s="128">
        <v>14.12</v>
      </c>
      <c r="IH711" s="128">
        <v>26.416</v>
      </c>
      <c r="II711" s="120">
        <v>0.1875</v>
      </c>
      <c r="IJ711" s="128">
        <v>14.12</v>
      </c>
      <c r="IK711" s="128">
        <v>20.616599999999998</v>
      </c>
      <c r="IL711" s="120">
        <v>0.13270000000000001</v>
      </c>
      <c r="IM711" s="128">
        <v>14.12</v>
      </c>
      <c r="IN711" s="128">
        <v>17.6281</v>
      </c>
      <c r="IO711" s="120">
        <v>0.2268</v>
      </c>
      <c r="IP711" s="128">
        <v>14.12</v>
      </c>
      <c r="IQ711" s="128">
        <v>4.0408999999999997</v>
      </c>
      <c r="IR711" s="120">
        <v>0.23949999999999999</v>
      </c>
      <c r="IS711" s="128">
        <v>14.12</v>
      </c>
      <c r="IT711" s="128">
        <v>20.929200000000002</v>
      </c>
      <c r="IU711" s="120">
        <v>0.18279999999999999</v>
      </c>
      <c r="IV711" s="128">
        <v>14.12</v>
      </c>
      <c r="IW711" s="128">
        <v>20.079899999999999</v>
      </c>
      <c r="IX711" s="120">
        <v>0.1004</v>
      </c>
      <c r="IY711" s="128">
        <v>14.12</v>
      </c>
      <c r="IZ711" s="128">
        <v>16.2301</v>
      </c>
      <c r="JA711" s="120">
        <v>8.5099999999999995E-2</v>
      </c>
      <c r="JB711" s="128">
        <v>14.12</v>
      </c>
      <c r="JC711" s="128">
        <v>11.716200000000001</v>
      </c>
      <c r="JD711" s="120">
        <v>8.7300000000000003E-2</v>
      </c>
      <c r="JE711" s="128">
        <v>14.12</v>
      </c>
      <c r="JF711" s="128">
        <v>23.439900000000002</v>
      </c>
      <c r="JG711" s="120">
        <v>0.1862</v>
      </c>
      <c r="JH711" s="128">
        <v>14.12</v>
      </c>
      <c r="JI711" s="128">
        <v>19.479700000000001</v>
      </c>
      <c r="JJ711" s="120">
        <v>0.1326</v>
      </c>
      <c r="JK711" s="128">
        <v>14.12</v>
      </c>
      <c r="JL711" s="128">
        <v>20.147200000000002</v>
      </c>
      <c r="JM711" s="120">
        <v>0.12520000000000001</v>
      </c>
      <c r="JN711" s="128">
        <v>14.12</v>
      </c>
      <c r="JO711" s="128">
        <v>16.733899999999998</v>
      </c>
      <c r="JP711" s="120">
        <v>7.3899999999999993E-2</v>
      </c>
      <c r="JQ711" s="128">
        <v>14.12</v>
      </c>
      <c r="JR711" s="128">
        <v>18.957899999999999</v>
      </c>
      <c r="JS711" s="120">
        <v>0.1144</v>
      </c>
    </row>
    <row r="712" spans="1:279" x14ac:dyDescent="0.25">
      <c r="A712" s="128">
        <v>14.14</v>
      </c>
      <c r="B712" s="128">
        <v>24.438800000000001</v>
      </c>
      <c r="C712" s="120">
        <v>0.22109999999999999</v>
      </c>
      <c r="D712" s="120">
        <v>14.14</v>
      </c>
      <c r="E712" s="120">
        <v>3.5857999999999999</v>
      </c>
      <c r="F712" s="120">
        <v>0.13969999999999999</v>
      </c>
      <c r="G712" s="120">
        <v>14.14</v>
      </c>
      <c r="H712" s="120">
        <v>23.550599999999999</v>
      </c>
      <c r="I712" s="120">
        <v>0.20710000000000001</v>
      </c>
      <c r="J712" s="120">
        <v>14.14</v>
      </c>
      <c r="K712" s="120">
        <v>11.254200000000001</v>
      </c>
      <c r="L712" s="120">
        <v>0.21079999999999999</v>
      </c>
      <c r="M712" s="120">
        <v>14.14</v>
      </c>
      <c r="N712" s="120">
        <v>29.03</v>
      </c>
      <c r="O712" s="120">
        <v>0.27229999999999999</v>
      </c>
      <c r="P712" s="120">
        <v>14.14</v>
      </c>
      <c r="Q712" s="120">
        <v>17.631699999999999</v>
      </c>
      <c r="R712" s="120">
        <v>0.49869999999999998</v>
      </c>
      <c r="S712" s="120">
        <v>14.14</v>
      </c>
      <c r="T712" s="120">
        <v>24.870100000000001</v>
      </c>
      <c r="U712" s="120">
        <v>0.1694</v>
      </c>
      <c r="V712" s="120">
        <v>16.477</v>
      </c>
      <c r="W712" s="120">
        <v>25.6739</v>
      </c>
      <c r="X712" s="120">
        <v>0.16020000000000001</v>
      </c>
      <c r="Y712" s="120">
        <v>14.14</v>
      </c>
      <c r="Z712" s="120">
        <v>30.242599999999999</v>
      </c>
      <c r="AA712" s="120">
        <v>0.2394</v>
      </c>
      <c r="AB712" s="120">
        <v>14.14</v>
      </c>
      <c r="AC712" s="120">
        <v>22.781600000000001</v>
      </c>
      <c r="AD712" s="120">
        <v>0.1885</v>
      </c>
      <c r="AE712" s="120">
        <v>16.465</v>
      </c>
      <c r="AF712" s="120">
        <v>28.075399999999998</v>
      </c>
      <c r="AG712" s="120">
        <v>4.0500000000000001E-2</v>
      </c>
      <c r="AH712" s="120">
        <v>14.14</v>
      </c>
      <c r="AI712" s="120">
        <v>25.653700000000001</v>
      </c>
      <c r="AJ712" s="120">
        <v>0.30909999999999999</v>
      </c>
      <c r="AK712" s="120">
        <v>14.14</v>
      </c>
      <c r="AL712" s="120">
        <v>26.165299999999998</v>
      </c>
      <c r="AM712" s="120">
        <v>0.20930000000000001</v>
      </c>
      <c r="AN712" s="120">
        <v>16.91</v>
      </c>
      <c r="AO712" s="120">
        <v>28.656400000000001</v>
      </c>
      <c r="AP712" s="120">
        <v>0.22470000000000001</v>
      </c>
      <c r="AT712" s="120">
        <v>14.14</v>
      </c>
      <c r="AU712" s="120">
        <v>23.1753</v>
      </c>
      <c r="AV712" s="120">
        <v>0.22070000000000001</v>
      </c>
      <c r="BO712" s="120">
        <v>14.14</v>
      </c>
      <c r="BP712" s="120">
        <v>22.1983</v>
      </c>
      <c r="BQ712" s="120">
        <v>0.26550000000000001</v>
      </c>
      <c r="BR712" s="120">
        <v>14.14</v>
      </c>
      <c r="BS712" s="120">
        <v>16.628599999999999</v>
      </c>
      <c r="BT712" s="120">
        <v>0.2326</v>
      </c>
      <c r="CA712" s="120">
        <v>14.14</v>
      </c>
      <c r="CB712" s="120">
        <v>21.251999999999999</v>
      </c>
      <c r="CC712" s="120">
        <v>0.28799999999999998</v>
      </c>
      <c r="CD712" s="120">
        <v>14.14</v>
      </c>
      <c r="CE712" s="120">
        <v>23.2179</v>
      </c>
      <c r="CF712" s="120">
        <v>0.18179999999999999</v>
      </c>
      <c r="CS712" s="120">
        <v>14.14</v>
      </c>
      <c r="CT712" s="120">
        <v>24.442699999999999</v>
      </c>
      <c r="CU712" s="120">
        <v>0.1804</v>
      </c>
      <c r="CY712" s="120">
        <v>14.14</v>
      </c>
      <c r="CZ712" s="120">
        <v>27.041499999999999</v>
      </c>
      <c r="DA712" s="120">
        <v>0.36630000000000001</v>
      </c>
      <c r="DH712" s="120">
        <v>14.14</v>
      </c>
      <c r="DI712" s="120">
        <v>18.618600000000001</v>
      </c>
      <c r="DJ712" s="120">
        <v>0.32750000000000001</v>
      </c>
      <c r="DN712" s="120">
        <v>14.14</v>
      </c>
      <c r="DO712" s="120">
        <v>23.3779</v>
      </c>
      <c r="DP712" s="120">
        <v>0.20580000000000001</v>
      </c>
      <c r="DW712" s="120">
        <v>14.14</v>
      </c>
      <c r="DX712" s="120">
        <v>17.271000000000001</v>
      </c>
      <c r="DY712" s="120">
        <v>0.24379999999999999</v>
      </c>
      <c r="DZ712" s="120">
        <v>14.14</v>
      </c>
      <c r="EA712" s="120">
        <v>23.3094</v>
      </c>
      <c r="EB712" s="120">
        <v>0.28029999999999999</v>
      </c>
      <c r="EL712" s="120">
        <v>14.14</v>
      </c>
      <c r="EM712" s="120">
        <v>26.3233</v>
      </c>
      <c r="EN712" s="120">
        <v>0.3301</v>
      </c>
      <c r="EO712" s="120">
        <v>14.14</v>
      </c>
      <c r="EP712" s="120">
        <v>19.358599999999999</v>
      </c>
      <c r="EQ712" s="120">
        <v>0.26350000000000001</v>
      </c>
      <c r="EU712" s="120">
        <v>14.14</v>
      </c>
      <c r="EV712" s="120">
        <v>21.662099999999999</v>
      </c>
      <c r="EW712" s="120">
        <v>0.1234</v>
      </c>
      <c r="EX712" s="120">
        <v>14.14</v>
      </c>
      <c r="EY712" s="120">
        <v>24.733000000000001</v>
      </c>
      <c r="EZ712" s="120">
        <v>0.26769999999999999</v>
      </c>
      <c r="FM712" s="120">
        <v>14.14</v>
      </c>
      <c r="FN712" s="120">
        <v>21.8096</v>
      </c>
      <c r="FO712" s="120">
        <v>0.17069999999999999</v>
      </c>
      <c r="FP712" s="120">
        <v>14.14</v>
      </c>
      <c r="FQ712" s="120">
        <v>26.676300000000001</v>
      </c>
      <c r="FR712" s="120">
        <v>0.16869999999999999</v>
      </c>
      <c r="FV712" s="120">
        <v>14.14</v>
      </c>
      <c r="FW712" s="120">
        <v>27.3445</v>
      </c>
      <c r="FX712" s="120">
        <v>0.1694</v>
      </c>
      <c r="FY712" s="120">
        <v>14.14</v>
      </c>
      <c r="FZ712" s="120">
        <v>17.823599999999999</v>
      </c>
      <c r="GA712" s="120">
        <v>0.17660000000000001</v>
      </c>
      <c r="GE712" s="120">
        <v>14.14</v>
      </c>
      <c r="GF712" s="120">
        <v>8.0253999999999994</v>
      </c>
      <c r="GG712" s="120">
        <v>0.26219999999999999</v>
      </c>
      <c r="GH712" s="120">
        <v>14.14</v>
      </c>
      <c r="GI712" s="120">
        <v>19.325600000000001</v>
      </c>
      <c r="GJ712" s="120">
        <v>0.2001</v>
      </c>
      <c r="GK712" s="120">
        <v>14.14</v>
      </c>
      <c r="GL712" s="120">
        <v>13.1294</v>
      </c>
      <c r="GM712" s="120">
        <v>0.53720000000000001</v>
      </c>
      <c r="GN712" s="120">
        <v>14.14</v>
      </c>
      <c r="GO712" s="120">
        <v>27.513300000000001</v>
      </c>
      <c r="GP712" s="120">
        <v>0.47920000000000001</v>
      </c>
      <c r="GW712" s="120">
        <v>14.14</v>
      </c>
      <c r="GX712" s="120">
        <v>20.5121</v>
      </c>
      <c r="GY712" s="120">
        <v>0.37040000000000001</v>
      </c>
      <c r="GZ712" s="120">
        <v>14.14</v>
      </c>
      <c r="HA712" s="120">
        <v>18.3964</v>
      </c>
      <c r="HB712" s="120">
        <v>0.91590000000000005</v>
      </c>
      <c r="HF712" s="120">
        <v>14.14</v>
      </c>
      <c r="HG712" s="120">
        <v>24.375299999999999</v>
      </c>
      <c r="HH712" s="120">
        <v>0.29249999999999998</v>
      </c>
      <c r="HO712" s="120">
        <v>14.14</v>
      </c>
      <c r="HP712" s="120">
        <v>29.718900000000001</v>
      </c>
      <c r="HQ712" s="120">
        <v>0.39829999999999999</v>
      </c>
      <c r="HR712" s="120">
        <v>14.14</v>
      </c>
      <c r="HS712" s="120">
        <v>19.9299</v>
      </c>
      <c r="HT712" s="120">
        <v>0.2324</v>
      </c>
      <c r="HX712" s="128">
        <v>14.14</v>
      </c>
      <c r="HY712" s="128">
        <v>23.9236</v>
      </c>
      <c r="HZ712" s="120">
        <v>0.1202</v>
      </c>
      <c r="IA712" s="128">
        <v>14.14</v>
      </c>
      <c r="IB712" s="128">
        <v>24.973800000000001</v>
      </c>
      <c r="IC712" s="120">
        <v>0.13550000000000001</v>
      </c>
      <c r="ID712" s="128">
        <v>14.14</v>
      </c>
      <c r="IE712" s="128">
        <v>21.7148</v>
      </c>
      <c r="IF712" s="120">
        <v>0.13669999999999999</v>
      </c>
      <c r="IG712" s="128">
        <v>14.14</v>
      </c>
      <c r="IH712" s="128">
        <v>26.910900000000002</v>
      </c>
      <c r="II712" s="120">
        <v>0.18090000000000001</v>
      </c>
      <c r="IJ712" s="128">
        <v>14.14</v>
      </c>
      <c r="IK712" s="128">
        <v>20.0261</v>
      </c>
      <c r="IL712" s="120">
        <v>0.127</v>
      </c>
      <c r="IM712" s="128">
        <v>14.14</v>
      </c>
      <c r="IN712" s="128">
        <v>20.866299999999999</v>
      </c>
      <c r="IO712" s="120">
        <v>0.22309999999999999</v>
      </c>
      <c r="IP712" s="128">
        <v>14.14</v>
      </c>
      <c r="IQ712" s="128">
        <v>4.3151999999999999</v>
      </c>
      <c r="IR712" s="120">
        <v>0.2429</v>
      </c>
      <c r="IS712" s="128">
        <v>14.14</v>
      </c>
      <c r="IT712" s="128">
        <v>21.3353</v>
      </c>
      <c r="IU712" s="120">
        <v>0.17879999999999999</v>
      </c>
      <c r="IV712" s="128">
        <v>14.14</v>
      </c>
      <c r="IW712" s="128">
        <v>19.775400000000001</v>
      </c>
      <c r="IX712" s="120">
        <v>0.1037</v>
      </c>
      <c r="IY712" s="128">
        <v>14.14</v>
      </c>
      <c r="IZ712" s="128">
        <v>15.801299999999999</v>
      </c>
      <c r="JA712" s="120">
        <v>8.4400000000000003E-2</v>
      </c>
      <c r="JB712" s="128">
        <v>14.14</v>
      </c>
      <c r="JC712" s="128">
        <v>11.734999999999999</v>
      </c>
      <c r="JD712" s="120">
        <v>8.4000000000000005E-2</v>
      </c>
      <c r="JE712" s="128">
        <v>14.14</v>
      </c>
      <c r="JF712" s="128">
        <v>23.3294</v>
      </c>
      <c r="JG712" s="120">
        <v>0.19059999999999999</v>
      </c>
      <c r="JH712" s="128">
        <v>14.14</v>
      </c>
      <c r="JI712" s="128">
        <v>20.317399999999999</v>
      </c>
      <c r="JJ712" s="120">
        <v>0.12620000000000001</v>
      </c>
      <c r="JK712" s="128">
        <v>14.14</v>
      </c>
      <c r="JL712" s="128">
        <v>19.792999999999999</v>
      </c>
      <c r="JM712" s="120">
        <v>0.13370000000000001</v>
      </c>
      <c r="JN712" s="128">
        <v>14.14</v>
      </c>
      <c r="JO712" s="128">
        <v>19.1768</v>
      </c>
      <c r="JP712" s="120">
        <v>0.08</v>
      </c>
      <c r="JQ712" s="128">
        <v>14.14</v>
      </c>
      <c r="JR712" s="128">
        <v>19.286300000000001</v>
      </c>
      <c r="JS712" s="120">
        <v>0.11119999999999999</v>
      </c>
    </row>
    <row r="713" spans="1:279" x14ac:dyDescent="0.25">
      <c r="A713" s="128">
        <v>14.16</v>
      </c>
      <c r="B713" s="128">
        <v>24.523299999999999</v>
      </c>
      <c r="C713" s="120">
        <v>0.2311</v>
      </c>
      <c r="D713" s="120">
        <v>14.16</v>
      </c>
      <c r="E713" s="120">
        <v>3.3730000000000002</v>
      </c>
      <c r="F713" s="120">
        <v>0.1646</v>
      </c>
      <c r="G713" s="120">
        <v>14.16</v>
      </c>
      <c r="H713" s="120">
        <v>23.570599999999999</v>
      </c>
      <c r="I713" s="120">
        <v>0.2137</v>
      </c>
      <c r="J713" s="120">
        <v>14.16</v>
      </c>
      <c r="K713" s="120">
        <v>11.015000000000001</v>
      </c>
      <c r="L713" s="120">
        <v>0.22789999999999999</v>
      </c>
      <c r="M713" s="120">
        <v>14.16</v>
      </c>
      <c r="N713" s="120">
        <v>29.312799999999999</v>
      </c>
      <c r="O713" s="120">
        <v>0.28570000000000001</v>
      </c>
      <c r="P713" s="120">
        <v>14.16</v>
      </c>
      <c r="Q713" s="120">
        <v>19.1265</v>
      </c>
      <c r="R713" s="120">
        <v>0.48920000000000002</v>
      </c>
      <c r="S713" s="120">
        <v>14.16</v>
      </c>
      <c r="T713" s="120">
        <v>25.162199999999999</v>
      </c>
      <c r="U713" s="120">
        <v>0.17630000000000001</v>
      </c>
      <c r="V713" s="120">
        <v>16.497</v>
      </c>
      <c r="W713" s="120">
        <v>24.819800000000001</v>
      </c>
      <c r="X713" s="120">
        <v>0.1114</v>
      </c>
      <c r="Y713" s="120">
        <v>14.16</v>
      </c>
      <c r="Z713" s="120">
        <v>30.599</v>
      </c>
      <c r="AA713" s="120">
        <v>0.24310000000000001</v>
      </c>
      <c r="AB713" s="120">
        <v>14.16</v>
      </c>
      <c r="AC713" s="120">
        <v>22.628299999999999</v>
      </c>
      <c r="AD713" s="120">
        <v>0.19500000000000001</v>
      </c>
      <c r="AE713" s="120">
        <v>16.484999999999999</v>
      </c>
      <c r="AF713" s="120">
        <v>28.284500000000001</v>
      </c>
      <c r="AG713" s="120">
        <v>5.0700000000000002E-2</v>
      </c>
      <c r="AH713" s="120">
        <v>14.16</v>
      </c>
      <c r="AI713" s="120">
        <v>25.746300000000002</v>
      </c>
      <c r="AJ713" s="120">
        <v>0.3095</v>
      </c>
      <c r="AK713" s="120">
        <v>14.16</v>
      </c>
      <c r="AL713" s="120">
        <v>26.328299999999999</v>
      </c>
      <c r="AM713" s="120">
        <v>0.19020000000000001</v>
      </c>
      <c r="AN713" s="120">
        <v>16.93</v>
      </c>
      <c r="AO713" s="120">
        <v>28.358000000000001</v>
      </c>
      <c r="AP713" s="120">
        <v>0.23200000000000001</v>
      </c>
      <c r="AT713" s="120">
        <v>14.16</v>
      </c>
      <c r="AU713" s="120">
        <v>23.366099999999999</v>
      </c>
      <c r="AV713" s="120">
        <v>0.2283</v>
      </c>
      <c r="BO713" s="120">
        <v>14.16</v>
      </c>
      <c r="BP713" s="120">
        <v>21.870100000000001</v>
      </c>
      <c r="BQ713" s="120">
        <v>0.2656</v>
      </c>
      <c r="BR713" s="120">
        <v>14.16</v>
      </c>
      <c r="BS713" s="120">
        <v>17.1752</v>
      </c>
      <c r="BT713" s="120">
        <v>0.28620000000000001</v>
      </c>
      <c r="CA713" s="120">
        <v>14.16</v>
      </c>
      <c r="CB713" s="120">
        <v>20.761900000000001</v>
      </c>
      <c r="CC713" s="120">
        <v>0.28570000000000001</v>
      </c>
      <c r="CD713" s="120">
        <v>14.16</v>
      </c>
      <c r="CE713" s="120">
        <v>23.095400000000001</v>
      </c>
      <c r="CF713" s="120">
        <v>0.19750000000000001</v>
      </c>
      <c r="CS713" s="120">
        <v>14.16</v>
      </c>
      <c r="CT713" s="120">
        <v>24.382300000000001</v>
      </c>
      <c r="CU713" s="120">
        <v>0.18890000000000001</v>
      </c>
      <c r="CY713" s="120">
        <v>14.16</v>
      </c>
      <c r="CZ713" s="120">
        <v>25.558199999999999</v>
      </c>
      <c r="DA713" s="120">
        <v>0.4128</v>
      </c>
      <c r="DH713" s="120">
        <v>14.16</v>
      </c>
      <c r="DI713" s="120">
        <v>18.903300000000002</v>
      </c>
      <c r="DJ713" s="120">
        <v>0.30459999999999998</v>
      </c>
      <c r="DN713" s="120">
        <v>14.16</v>
      </c>
      <c r="DO713" s="120">
        <v>23.053899999999999</v>
      </c>
      <c r="DP713" s="120">
        <v>0.2016</v>
      </c>
      <c r="DW713" s="120">
        <v>14.16</v>
      </c>
      <c r="DX713" s="120">
        <v>17.014800000000001</v>
      </c>
      <c r="DY713" s="120">
        <v>0.24340000000000001</v>
      </c>
      <c r="DZ713" s="120">
        <v>14.16</v>
      </c>
      <c r="EA713" s="120">
        <v>23.281300000000002</v>
      </c>
      <c r="EB713" s="120">
        <v>0.26200000000000001</v>
      </c>
      <c r="EL713" s="120">
        <v>14.16</v>
      </c>
      <c r="EM713" s="120">
        <v>27.205400000000001</v>
      </c>
      <c r="EN713" s="120">
        <v>0.31030000000000002</v>
      </c>
      <c r="EO713" s="120">
        <v>14.16</v>
      </c>
      <c r="EP713" s="120">
        <v>19.8355</v>
      </c>
      <c r="EQ713" s="120">
        <v>0.22600000000000001</v>
      </c>
      <c r="EU713" s="120">
        <v>14.16</v>
      </c>
      <c r="EV713" s="120">
        <v>23.661200000000001</v>
      </c>
      <c r="EW713" s="120">
        <v>0.12529999999999999</v>
      </c>
      <c r="EX713" s="120">
        <v>14.16</v>
      </c>
      <c r="EY713" s="120">
        <v>24.755400000000002</v>
      </c>
      <c r="EZ713" s="120">
        <v>0.252</v>
      </c>
      <c r="FM713" s="120">
        <v>14.16</v>
      </c>
      <c r="FN713" s="120">
        <v>21.2178</v>
      </c>
      <c r="FO713" s="120">
        <v>0.17319999999999999</v>
      </c>
      <c r="FP713" s="120">
        <v>14.16</v>
      </c>
      <c r="FQ713" s="120">
        <v>27.486999999999998</v>
      </c>
      <c r="FR713" s="120">
        <v>0.2059</v>
      </c>
      <c r="FV713" s="120">
        <v>14.16</v>
      </c>
      <c r="FW713" s="120">
        <v>27.103100000000001</v>
      </c>
      <c r="FX713" s="120">
        <v>0.17349999999999999</v>
      </c>
      <c r="FY713" s="120">
        <v>14.16</v>
      </c>
      <c r="FZ713" s="120">
        <v>18.0823</v>
      </c>
      <c r="GA713" s="120">
        <v>0.1767</v>
      </c>
      <c r="GE713" s="120">
        <v>14.16</v>
      </c>
      <c r="GF713" s="120">
        <v>7.9295</v>
      </c>
      <c r="GG713" s="120">
        <v>0.26250000000000001</v>
      </c>
      <c r="GH713" s="120">
        <v>14.16</v>
      </c>
      <c r="GI713" s="120">
        <v>20.016500000000001</v>
      </c>
      <c r="GJ713" s="120">
        <v>0.19420000000000001</v>
      </c>
      <c r="GK713" s="120">
        <v>14.16</v>
      </c>
      <c r="GL713" s="120">
        <v>12.6553</v>
      </c>
      <c r="GM713" s="120">
        <v>0.5353</v>
      </c>
      <c r="GN713" s="120">
        <v>14.16</v>
      </c>
      <c r="GO713" s="120">
        <v>27.6708</v>
      </c>
      <c r="GP713" s="120">
        <v>0.45679999999999998</v>
      </c>
      <c r="GW713" s="120">
        <v>14.16</v>
      </c>
      <c r="GX713" s="120">
        <v>20.762799999999999</v>
      </c>
      <c r="GY713" s="120">
        <v>0.3553</v>
      </c>
      <c r="GZ713" s="120">
        <v>14.16</v>
      </c>
      <c r="HA713" s="120">
        <v>14.7317</v>
      </c>
      <c r="HB713" s="120">
        <v>0.90190000000000003</v>
      </c>
      <c r="HF713" s="120">
        <v>14.16</v>
      </c>
      <c r="HG713" s="120">
        <v>25.4315</v>
      </c>
      <c r="HH713" s="120">
        <v>0.31419999999999998</v>
      </c>
      <c r="HO713" s="120">
        <v>14.16</v>
      </c>
      <c r="HP713" s="120">
        <v>29.890599999999999</v>
      </c>
      <c r="HQ713" s="120">
        <v>0.39460000000000001</v>
      </c>
      <c r="HR713" s="120">
        <v>14.16</v>
      </c>
      <c r="HS713" s="120">
        <v>20.555900000000001</v>
      </c>
      <c r="HT713" s="120">
        <v>0.2387</v>
      </c>
      <c r="HX713" s="128">
        <v>14.16</v>
      </c>
      <c r="HY713" s="128">
        <v>24.090599999999998</v>
      </c>
      <c r="HZ713" s="120">
        <v>0.1293</v>
      </c>
      <c r="IA713" s="128">
        <v>14.16</v>
      </c>
      <c r="IB713" s="128">
        <v>24.1815</v>
      </c>
      <c r="IC713" s="120">
        <v>0.14929999999999999</v>
      </c>
      <c r="ID713" s="128">
        <v>14.16</v>
      </c>
      <c r="IE713" s="128">
        <v>21.7972</v>
      </c>
      <c r="IF713" s="120">
        <v>0.13600000000000001</v>
      </c>
      <c r="IG713" s="128">
        <v>14.16</v>
      </c>
      <c r="IH713" s="128">
        <v>27.2333</v>
      </c>
      <c r="II713" s="120">
        <v>0.17899999999999999</v>
      </c>
      <c r="IJ713" s="128">
        <v>14.16</v>
      </c>
      <c r="IK713" s="128">
        <v>19.8734</v>
      </c>
      <c r="IL713" s="120">
        <v>0.1057</v>
      </c>
      <c r="IM713" s="128">
        <v>14.16</v>
      </c>
      <c r="IN713" s="128">
        <v>22.565300000000001</v>
      </c>
      <c r="IO713" s="120">
        <v>0.20319999999999999</v>
      </c>
      <c r="IP713" s="128">
        <v>14.16</v>
      </c>
      <c r="IQ713" s="128">
        <v>4.6520000000000001</v>
      </c>
      <c r="IR713" s="120">
        <v>0.251</v>
      </c>
      <c r="IS713" s="128">
        <v>14.16</v>
      </c>
      <c r="IT713" s="128">
        <v>22.0654</v>
      </c>
      <c r="IU713" s="120">
        <v>0.16880000000000001</v>
      </c>
      <c r="IV713" s="128">
        <v>14.16</v>
      </c>
      <c r="IW713" s="128">
        <v>19.319099999999999</v>
      </c>
      <c r="IX713" s="120">
        <v>0.1056</v>
      </c>
      <c r="IY713" s="128">
        <v>14.16</v>
      </c>
      <c r="IZ713" s="128">
        <v>15.4351</v>
      </c>
      <c r="JA713" s="120">
        <v>8.5699999999999998E-2</v>
      </c>
      <c r="JB713" s="128">
        <v>14.16</v>
      </c>
      <c r="JC713" s="128">
        <v>11.728199999999999</v>
      </c>
      <c r="JD713" s="120">
        <v>8.0100000000000005E-2</v>
      </c>
      <c r="JE713" s="128">
        <v>14.16</v>
      </c>
      <c r="JF713" s="128">
        <v>23.0397</v>
      </c>
      <c r="JG713" s="120">
        <v>0.19689999999999999</v>
      </c>
      <c r="JH713" s="128">
        <v>14.16</v>
      </c>
      <c r="JI713" s="128">
        <v>21.155200000000001</v>
      </c>
      <c r="JJ713" s="120">
        <v>0.12479999999999999</v>
      </c>
      <c r="JK713" s="128">
        <v>14.16</v>
      </c>
      <c r="JL713" s="128">
        <v>19.407599999999999</v>
      </c>
      <c r="JM713" s="120">
        <v>0.1414</v>
      </c>
      <c r="JN713" s="128">
        <v>14.16</v>
      </c>
      <c r="JO713" s="128">
        <v>20.743500000000001</v>
      </c>
      <c r="JP713" s="120">
        <v>9.2999999999999999E-2</v>
      </c>
      <c r="JQ713" s="128">
        <v>14.16</v>
      </c>
      <c r="JR713" s="128">
        <v>19.634799999999998</v>
      </c>
      <c r="JS713" s="120">
        <v>0.1081</v>
      </c>
    </row>
    <row r="714" spans="1:279" x14ac:dyDescent="0.25">
      <c r="A714" s="128">
        <v>14.18</v>
      </c>
      <c r="B714" s="128">
        <v>24.609100000000002</v>
      </c>
      <c r="C714" s="120">
        <v>0.23250000000000001</v>
      </c>
      <c r="D714" s="120">
        <v>14.18</v>
      </c>
      <c r="E714" s="120">
        <v>3.2155</v>
      </c>
      <c r="F714" s="120">
        <v>0.18479999999999999</v>
      </c>
      <c r="G714" s="120">
        <v>14.18</v>
      </c>
      <c r="H714" s="120">
        <v>23.474900000000002</v>
      </c>
      <c r="I714" s="120">
        <v>0.21540000000000001</v>
      </c>
      <c r="J714" s="120">
        <v>14.18</v>
      </c>
      <c r="K714" s="120">
        <v>10.364800000000001</v>
      </c>
      <c r="L714" s="120">
        <v>0.25659999999999999</v>
      </c>
      <c r="M714" s="120">
        <v>14.18</v>
      </c>
      <c r="N714" s="120">
        <v>29.356000000000002</v>
      </c>
      <c r="O714" s="120">
        <v>0.30020000000000002</v>
      </c>
      <c r="P714" s="120">
        <v>14.18</v>
      </c>
      <c r="Q714" s="120">
        <v>20.000699999999998</v>
      </c>
      <c r="R714" s="120">
        <v>0.49909999999999999</v>
      </c>
      <c r="S714" s="120">
        <v>14.18</v>
      </c>
      <c r="T714" s="120">
        <v>25.0167</v>
      </c>
      <c r="U714" s="120">
        <v>0.1867</v>
      </c>
      <c r="V714" s="120">
        <v>16.516999999999999</v>
      </c>
      <c r="W714" s="120">
        <v>24.285299999999999</v>
      </c>
      <c r="X714" s="120">
        <v>6.2E-2</v>
      </c>
      <c r="Y714" s="120">
        <v>14.18</v>
      </c>
      <c r="Z714" s="120">
        <v>30.6524</v>
      </c>
      <c r="AA714" s="120">
        <v>0.23849999999999999</v>
      </c>
      <c r="AB714" s="120">
        <v>14.18</v>
      </c>
      <c r="AC714" s="120">
        <v>22.9283</v>
      </c>
      <c r="AD714" s="120">
        <v>0.18990000000000001</v>
      </c>
      <c r="AE714" s="120">
        <v>16.504999999999999</v>
      </c>
      <c r="AF714" s="120">
        <v>28.3581</v>
      </c>
      <c r="AG714" s="120">
        <v>6.9599999999999995E-2</v>
      </c>
      <c r="AH714" s="120">
        <v>14.18</v>
      </c>
      <c r="AI714" s="120">
        <v>25.742599999999999</v>
      </c>
      <c r="AJ714" s="120">
        <v>0.31319999999999998</v>
      </c>
      <c r="AK714" s="120">
        <v>14.18</v>
      </c>
      <c r="AL714" s="120">
        <v>26.413399999999999</v>
      </c>
      <c r="AM714" s="120">
        <v>0.1492</v>
      </c>
      <c r="AN714" s="120">
        <v>16.95</v>
      </c>
      <c r="AO714" s="120">
        <v>28.277799999999999</v>
      </c>
      <c r="AP714" s="120">
        <v>0.24060000000000001</v>
      </c>
      <c r="AT714" s="120">
        <v>14.18</v>
      </c>
      <c r="AU714" s="120">
        <v>23.701899999999998</v>
      </c>
      <c r="AV714" s="120">
        <v>0.2296</v>
      </c>
      <c r="BO714" s="120">
        <v>14.18</v>
      </c>
      <c r="BP714" s="120">
        <v>21.6828</v>
      </c>
      <c r="BQ714" s="120">
        <v>0.26860000000000001</v>
      </c>
      <c r="BR714" s="120">
        <v>14.18</v>
      </c>
      <c r="BS714" s="120">
        <v>17.040099999999999</v>
      </c>
      <c r="BT714" s="120">
        <v>0.31630000000000003</v>
      </c>
      <c r="CA714" s="120">
        <v>14.18</v>
      </c>
      <c r="CB714" s="120">
        <v>20.417400000000001</v>
      </c>
      <c r="CC714" s="120">
        <v>0.29049999999999998</v>
      </c>
      <c r="CD714" s="120">
        <v>14.18</v>
      </c>
      <c r="CE714" s="120">
        <v>23.1815</v>
      </c>
      <c r="CF714" s="120">
        <v>0.19900000000000001</v>
      </c>
      <c r="CS714" s="120">
        <v>14.18</v>
      </c>
      <c r="CT714" s="120">
        <v>24.086200000000002</v>
      </c>
      <c r="CU714" s="120">
        <v>0.19359999999999999</v>
      </c>
      <c r="CY714" s="120">
        <v>14.18</v>
      </c>
      <c r="CZ714" s="120">
        <v>24.439900000000002</v>
      </c>
      <c r="DA714" s="120">
        <v>0.4667</v>
      </c>
      <c r="DH714" s="120">
        <v>14.18</v>
      </c>
      <c r="DI714" s="120">
        <v>19.271699999999999</v>
      </c>
      <c r="DJ714" s="120">
        <v>0.26650000000000001</v>
      </c>
      <c r="DN714" s="120">
        <v>14.18</v>
      </c>
      <c r="DO714" s="120">
        <v>22.753900000000002</v>
      </c>
      <c r="DP714" s="120">
        <v>0.2011</v>
      </c>
      <c r="DW714" s="120">
        <v>14.18</v>
      </c>
      <c r="DX714" s="120">
        <v>17.2545</v>
      </c>
      <c r="DY714" s="120">
        <v>0.22789999999999999</v>
      </c>
      <c r="DZ714" s="120">
        <v>14.18</v>
      </c>
      <c r="EA714" s="120">
        <v>23.208300000000001</v>
      </c>
      <c r="EB714" s="120">
        <v>0.24279999999999999</v>
      </c>
      <c r="EL714" s="120">
        <v>14.18</v>
      </c>
      <c r="EM714" s="120">
        <v>26.373799999999999</v>
      </c>
      <c r="EN714" s="120">
        <v>0.29420000000000002</v>
      </c>
      <c r="EO714" s="120">
        <v>14.18</v>
      </c>
      <c r="EP714" s="120">
        <v>19.969200000000001</v>
      </c>
      <c r="EQ714" s="120">
        <v>0.20960000000000001</v>
      </c>
      <c r="EU714" s="120">
        <v>14.18</v>
      </c>
      <c r="EV714" s="120">
        <v>24.029199999999999</v>
      </c>
      <c r="EW714" s="120">
        <v>0.13519999999999999</v>
      </c>
      <c r="EX714" s="120">
        <v>14.18</v>
      </c>
      <c r="EY714" s="120">
        <v>24.656600000000001</v>
      </c>
      <c r="EZ714" s="120">
        <v>0.23630000000000001</v>
      </c>
      <c r="FM714" s="120">
        <v>14.18</v>
      </c>
      <c r="FN714" s="120">
        <v>21.047699999999999</v>
      </c>
      <c r="FO714" s="120">
        <v>0.1789</v>
      </c>
      <c r="FP714" s="120">
        <v>14.18</v>
      </c>
      <c r="FQ714" s="120">
        <v>28.3568</v>
      </c>
      <c r="FR714" s="120">
        <v>0.2273</v>
      </c>
      <c r="FV714" s="120">
        <v>14.18</v>
      </c>
      <c r="FW714" s="120">
        <v>27.084499999999998</v>
      </c>
      <c r="FX714" s="120">
        <v>0.18179999999999999</v>
      </c>
      <c r="FY714" s="120">
        <v>14.18</v>
      </c>
      <c r="FZ714" s="120">
        <v>18.176500000000001</v>
      </c>
      <c r="GA714" s="120">
        <v>0.18940000000000001</v>
      </c>
      <c r="GE714" s="120">
        <v>14.18</v>
      </c>
      <c r="GF714" s="120">
        <v>8.1577000000000002</v>
      </c>
      <c r="GG714" s="120">
        <v>0.27110000000000001</v>
      </c>
      <c r="GH714" s="120">
        <v>14.18</v>
      </c>
      <c r="GI714" s="120">
        <v>20.363600000000002</v>
      </c>
      <c r="GJ714" s="120">
        <v>0.19309999999999999</v>
      </c>
      <c r="GK714" s="120">
        <v>14.18</v>
      </c>
      <c r="GL714" s="120">
        <v>11.8062</v>
      </c>
      <c r="GM714" s="120">
        <v>0.50460000000000005</v>
      </c>
      <c r="GN714" s="120">
        <v>14.18</v>
      </c>
      <c r="GO714" s="120">
        <v>27.5366</v>
      </c>
      <c r="GP714" s="120">
        <v>0.43319999999999997</v>
      </c>
      <c r="GW714" s="120">
        <v>14.18</v>
      </c>
      <c r="GX714" s="120">
        <v>21.1691</v>
      </c>
      <c r="GY714" s="120">
        <v>0.34849999999999998</v>
      </c>
      <c r="GZ714" s="120">
        <v>14.18</v>
      </c>
      <c r="HA714" s="120">
        <v>12.1671</v>
      </c>
      <c r="HB714" s="120">
        <v>0.86539999999999995</v>
      </c>
      <c r="HF714" s="120">
        <v>14.18</v>
      </c>
      <c r="HG714" s="120">
        <v>26.493099999999998</v>
      </c>
      <c r="HH714" s="120">
        <v>0.33400000000000002</v>
      </c>
      <c r="HO714" s="120">
        <v>14.18</v>
      </c>
      <c r="HP714" s="120">
        <v>30.060099999999998</v>
      </c>
      <c r="HQ714" s="120">
        <v>0.34760000000000002</v>
      </c>
      <c r="HR714" s="120">
        <v>14.18</v>
      </c>
      <c r="HS714" s="120">
        <v>20.805399999999999</v>
      </c>
      <c r="HT714" s="120">
        <v>0.2475</v>
      </c>
      <c r="HX714" s="128">
        <v>14.18</v>
      </c>
      <c r="HY714" s="128">
        <v>23.805900000000001</v>
      </c>
      <c r="HZ714" s="120">
        <v>0.1361</v>
      </c>
      <c r="IA714" s="128">
        <v>14.18</v>
      </c>
      <c r="IB714" s="128">
        <v>23.590299999999999</v>
      </c>
      <c r="IC714" s="120">
        <v>0.15260000000000001</v>
      </c>
      <c r="ID714" s="128">
        <v>14.18</v>
      </c>
      <c r="IE714" s="128">
        <v>21.815999999999999</v>
      </c>
      <c r="IF714" s="120">
        <v>0.1361</v>
      </c>
      <c r="IG714" s="128">
        <v>14.18</v>
      </c>
      <c r="IH714" s="128">
        <v>27.4404</v>
      </c>
      <c r="II714" s="120">
        <v>0.18090000000000001</v>
      </c>
      <c r="IJ714" s="128">
        <v>14.18</v>
      </c>
      <c r="IK714" s="128">
        <v>19.954699999999999</v>
      </c>
      <c r="IL714" s="120">
        <v>0.1079</v>
      </c>
      <c r="IM714" s="128">
        <v>14.18</v>
      </c>
      <c r="IN714" s="128">
        <v>23.7197</v>
      </c>
      <c r="IO714" s="120">
        <v>0.16589999999999999</v>
      </c>
      <c r="IP714" s="128">
        <v>14.18</v>
      </c>
      <c r="IQ714" s="128">
        <v>5.0429000000000004</v>
      </c>
      <c r="IR714" s="120">
        <v>0.25950000000000001</v>
      </c>
      <c r="IS714" s="128">
        <v>14.18</v>
      </c>
      <c r="IT714" s="128">
        <v>22.536300000000001</v>
      </c>
      <c r="IU714" s="120">
        <v>0.1618</v>
      </c>
      <c r="IV714" s="128">
        <v>14.18</v>
      </c>
      <c r="IW714" s="128">
        <v>18.956299999999999</v>
      </c>
      <c r="IX714" s="120">
        <v>0.1036</v>
      </c>
      <c r="IY714" s="128">
        <v>14.18</v>
      </c>
      <c r="IZ714" s="128">
        <v>14.984999999999999</v>
      </c>
      <c r="JA714" s="120">
        <v>8.4199999999999997E-2</v>
      </c>
      <c r="JB714" s="128">
        <v>14.18</v>
      </c>
      <c r="JC714" s="128">
        <v>11.667999999999999</v>
      </c>
      <c r="JD714" s="120">
        <v>7.7600000000000002E-2</v>
      </c>
      <c r="JE714" s="128">
        <v>14.18</v>
      </c>
      <c r="JF714" s="128">
        <v>22.564</v>
      </c>
      <c r="JG714" s="120">
        <v>0.1905</v>
      </c>
      <c r="JH714" s="128">
        <v>14.18</v>
      </c>
      <c r="JI714" s="128">
        <v>22.266999999999999</v>
      </c>
      <c r="JJ714" s="120">
        <v>0.1313</v>
      </c>
      <c r="JK714" s="128">
        <v>14.18</v>
      </c>
      <c r="JL714" s="128">
        <v>19.2026</v>
      </c>
      <c r="JM714" s="120">
        <v>0.14779999999999999</v>
      </c>
      <c r="JN714" s="128">
        <v>14.18</v>
      </c>
      <c r="JO714" s="128">
        <v>21.8062</v>
      </c>
      <c r="JP714" s="120">
        <v>0.111</v>
      </c>
      <c r="JQ714" s="128">
        <v>14.18</v>
      </c>
      <c r="JR714" s="128">
        <v>19.973500000000001</v>
      </c>
      <c r="JS714" s="120">
        <v>0.1067</v>
      </c>
    </row>
    <row r="715" spans="1:279" x14ac:dyDescent="0.25">
      <c r="A715" s="128">
        <v>14.2</v>
      </c>
      <c r="B715" s="128">
        <v>24.507300000000001</v>
      </c>
      <c r="C715" s="120">
        <v>0.23849999999999999</v>
      </c>
      <c r="D715" s="120">
        <v>14.2</v>
      </c>
      <c r="E715" s="120">
        <v>3.5356999999999998</v>
      </c>
      <c r="F715" s="120">
        <v>0.21990000000000001</v>
      </c>
      <c r="G715" s="120">
        <v>14.2</v>
      </c>
      <c r="H715" s="120">
        <v>23.4344</v>
      </c>
      <c r="I715" s="120">
        <v>0.2157</v>
      </c>
      <c r="J715" s="120">
        <v>14.2</v>
      </c>
      <c r="K715" s="120">
        <v>9.6117000000000008</v>
      </c>
      <c r="L715" s="120">
        <v>0.27579999999999999</v>
      </c>
      <c r="M715" s="120">
        <v>14.2</v>
      </c>
      <c r="N715" s="120">
        <v>29.320699999999999</v>
      </c>
      <c r="O715" s="120">
        <v>0.31469999999999998</v>
      </c>
      <c r="P715" s="120">
        <v>14.2</v>
      </c>
      <c r="Q715" s="120">
        <v>20.196400000000001</v>
      </c>
      <c r="R715" s="120">
        <v>0.45550000000000002</v>
      </c>
      <c r="S715" s="120">
        <v>14.2</v>
      </c>
      <c r="T715" s="120">
        <v>24.877700000000001</v>
      </c>
      <c r="U715" s="120">
        <v>0.1925</v>
      </c>
      <c r="V715" s="120">
        <v>16.536999999999999</v>
      </c>
      <c r="W715" s="120">
        <v>23.674499999999998</v>
      </c>
      <c r="X715" s="120">
        <v>2.3300000000000001E-2</v>
      </c>
      <c r="Y715" s="120">
        <v>14.2</v>
      </c>
      <c r="Z715" s="120">
        <v>30.568100000000001</v>
      </c>
      <c r="AA715" s="120">
        <v>0.24229999999999999</v>
      </c>
      <c r="AB715" s="120">
        <v>14.2</v>
      </c>
      <c r="AC715" s="120">
        <v>23.4345</v>
      </c>
      <c r="AD715" s="120">
        <v>0.18529999999999999</v>
      </c>
      <c r="AE715" s="120">
        <v>16.524999999999999</v>
      </c>
      <c r="AF715" s="120">
        <v>28.448899999999998</v>
      </c>
      <c r="AG715" s="120">
        <v>9.2499999999999999E-2</v>
      </c>
      <c r="AH715" s="120">
        <v>14.2</v>
      </c>
      <c r="AI715" s="120">
        <v>25.7638</v>
      </c>
      <c r="AJ715" s="120">
        <v>0.316</v>
      </c>
      <c r="AK715" s="120">
        <v>14.2</v>
      </c>
      <c r="AL715" s="120">
        <v>26.354099999999999</v>
      </c>
      <c r="AM715" s="120">
        <v>0.1081</v>
      </c>
      <c r="AN715" s="120">
        <v>16.97</v>
      </c>
      <c r="AO715" s="120">
        <v>28.396999999999998</v>
      </c>
      <c r="AP715" s="120">
        <v>0.24510000000000001</v>
      </c>
      <c r="AT715" s="120">
        <v>14.2</v>
      </c>
      <c r="AU715" s="120">
        <v>24.0059</v>
      </c>
      <c r="AV715" s="120">
        <v>0.23680000000000001</v>
      </c>
      <c r="BO715" s="120">
        <v>14.2</v>
      </c>
      <c r="BP715" s="120">
        <v>21.768699999999999</v>
      </c>
      <c r="BQ715" s="120">
        <v>0.2727</v>
      </c>
      <c r="BR715" s="120">
        <v>14.2</v>
      </c>
      <c r="BS715" s="120">
        <v>16.240500000000001</v>
      </c>
      <c r="BT715" s="120">
        <v>0.33600000000000002</v>
      </c>
      <c r="CA715" s="120">
        <v>14.2</v>
      </c>
      <c r="CB715" s="120">
        <v>20.3719</v>
      </c>
      <c r="CC715" s="120">
        <v>0.29909999999999998</v>
      </c>
      <c r="CD715" s="120">
        <v>14.2</v>
      </c>
      <c r="CE715" s="120">
        <v>23.52</v>
      </c>
      <c r="CF715" s="120">
        <v>0.19470000000000001</v>
      </c>
      <c r="CS715" s="120">
        <v>14.2</v>
      </c>
      <c r="CT715" s="120">
        <v>23.6707</v>
      </c>
      <c r="CU715" s="120">
        <v>0.2359</v>
      </c>
      <c r="CY715" s="120">
        <v>14.2</v>
      </c>
      <c r="CZ715" s="120">
        <v>23.3216</v>
      </c>
      <c r="DA715" s="120">
        <v>0.52190000000000003</v>
      </c>
      <c r="DH715" s="120">
        <v>14.2</v>
      </c>
      <c r="DI715" s="120">
        <v>19.6111</v>
      </c>
      <c r="DJ715" s="120">
        <v>0.22969999999999999</v>
      </c>
      <c r="DN715" s="120">
        <v>14.2</v>
      </c>
      <c r="DO715" s="120">
        <v>22.4223</v>
      </c>
      <c r="DP715" s="120">
        <v>0.20030000000000001</v>
      </c>
      <c r="DW715" s="120">
        <v>14.2</v>
      </c>
      <c r="DX715" s="120">
        <v>17.543199999999999</v>
      </c>
      <c r="DY715" s="120">
        <v>0.21110000000000001</v>
      </c>
      <c r="DZ715" s="120">
        <v>14.2</v>
      </c>
      <c r="EA715" s="120">
        <v>23.490200000000002</v>
      </c>
      <c r="EB715" s="120">
        <v>0.2195</v>
      </c>
      <c r="EL715" s="120">
        <v>14.2</v>
      </c>
      <c r="EM715" s="120">
        <v>25.267900000000001</v>
      </c>
      <c r="EN715" s="120">
        <v>0.27939999999999998</v>
      </c>
      <c r="EO715" s="120">
        <v>14.2</v>
      </c>
      <c r="EP715" s="120">
        <v>19.855799999999999</v>
      </c>
      <c r="EQ715" s="120">
        <v>0.22209999999999999</v>
      </c>
      <c r="EU715" s="120">
        <v>14.2</v>
      </c>
      <c r="EV715" s="120">
        <v>24.7012</v>
      </c>
      <c r="EW715" s="120">
        <v>0.15229999999999999</v>
      </c>
      <c r="EX715" s="120">
        <v>14.2</v>
      </c>
      <c r="EY715" s="120">
        <v>24.394100000000002</v>
      </c>
      <c r="EZ715" s="120">
        <v>0.21340000000000001</v>
      </c>
      <c r="FM715" s="120">
        <v>14.2</v>
      </c>
      <c r="FN715" s="120">
        <v>20.737300000000001</v>
      </c>
      <c r="FO715" s="120">
        <v>0.18290000000000001</v>
      </c>
      <c r="FP715" s="120">
        <v>14.2</v>
      </c>
      <c r="FQ715" s="120">
        <v>29.1966</v>
      </c>
      <c r="FR715" s="120">
        <v>0.22839999999999999</v>
      </c>
      <c r="FV715" s="120">
        <v>14.2</v>
      </c>
      <c r="FW715" s="120">
        <v>26.984000000000002</v>
      </c>
      <c r="FX715" s="120">
        <v>0.20039999999999999</v>
      </c>
      <c r="FY715" s="120">
        <v>14.2</v>
      </c>
      <c r="FZ715" s="120">
        <v>18.097200000000001</v>
      </c>
      <c r="GA715" s="120">
        <v>0.21</v>
      </c>
      <c r="GE715" s="120">
        <v>14.2</v>
      </c>
      <c r="GF715" s="120">
        <v>8.3931000000000004</v>
      </c>
      <c r="GG715" s="120">
        <v>0.28870000000000001</v>
      </c>
      <c r="GH715" s="120">
        <v>14.2</v>
      </c>
      <c r="GI715" s="120">
        <v>20.827000000000002</v>
      </c>
      <c r="GJ715" s="120">
        <v>0.1923</v>
      </c>
      <c r="GK715" s="120">
        <v>14.2</v>
      </c>
      <c r="GL715" s="120">
        <v>10.1084</v>
      </c>
      <c r="GM715" s="120">
        <v>0.47420000000000001</v>
      </c>
      <c r="GN715" s="120">
        <v>14.2</v>
      </c>
      <c r="GO715" s="120">
        <v>27.408000000000001</v>
      </c>
      <c r="GP715" s="120">
        <v>0.40889999999999999</v>
      </c>
      <c r="GW715" s="120">
        <v>14.2</v>
      </c>
      <c r="GX715" s="120">
        <v>21.824400000000001</v>
      </c>
      <c r="GY715" s="120">
        <v>0.34</v>
      </c>
      <c r="GZ715" s="120">
        <v>14.2</v>
      </c>
      <c r="HA715" s="120">
        <v>10.6594</v>
      </c>
      <c r="HB715" s="120">
        <v>0.82630000000000003</v>
      </c>
      <c r="HF715" s="120">
        <v>14.2</v>
      </c>
      <c r="HG715" s="120">
        <v>27.494399999999999</v>
      </c>
      <c r="HH715" s="120">
        <v>0.37109999999999999</v>
      </c>
      <c r="HO715" s="120">
        <v>14.2</v>
      </c>
      <c r="HP715" s="120">
        <v>30.046700000000001</v>
      </c>
      <c r="HQ715" s="120">
        <v>0.29720000000000002</v>
      </c>
      <c r="HR715" s="120">
        <v>14.2</v>
      </c>
      <c r="HS715" s="120">
        <v>21.001000000000001</v>
      </c>
      <c r="HT715" s="120">
        <v>0.24929999999999999</v>
      </c>
      <c r="HX715" s="128">
        <v>14.2</v>
      </c>
      <c r="HY715" s="128">
        <v>23.389099999999999</v>
      </c>
      <c r="HZ715" s="120">
        <v>0.13769999999999999</v>
      </c>
      <c r="IA715" s="128">
        <v>14.2</v>
      </c>
      <c r="IB715" s="128">
        <v>22.941199999999998</v>
      </c>
      <c r="IC715" s="120">
        <v>0.1598</v>
      </c>
      <c r="ID715" s="128">
        <v>14.2</v>
      </c>
      <c r="IE715" s="128">
        <v>21.370200000000001</v>
      </c>
      <c r="IF715" s="120">
        <v>0.13650000000000001</v>
      </c>
      <c r="IG715" s="128">
        <v>14.2</v>
      </c>
      <c r="IH715" s="128">
        <v>27.647500000000001</v>
      </c>
      <c r="II715" s="120">
        <v>0.1807</v>
      </c>
      <c r="IJ715" s="128">
        <v>14.2</v>
      </c>
      <c r="IK715" s="128">
        <v>20.216200000000001</v>
      </c>
      <c r="IL715" s="120">
        <v>0.11409999999999999</v>
      </c>
      <c r="IM715" s="128">
        <v>14.2</v>
      </c>
      <c r="IN715" s="128">
        <v>23.1233</v>
      </c>
      <c r="IO715" s="120">
        <v>0.1396</v>
      </c>
      <c r="IP715" s="128">
        <v>14.2</v>
      </c>
      <c r="IQ715" s="128">
        <v>5.2527999999999997</v>
      </c>
      <c r="IR715" s="120">
        <v>0.25480000000000003</v>
      </c>
      <c r="IS715" s="128">
        <v>14.2</v>
      </c>
      <c r="IT715" s="128">
        <v>22.478999999999999</v>
      </c>
      <c r="IU715" s="120">
        <v>0.1598</v>
      </c>
      <c r="IV715" s="128">
        <v>14.2</v>
      </c>
      <c r="IW715" s="128">
        <v>18.768699999999999</v>
      </c>
      <c r="IX715" s="120">
        <v>9.5299999999999996E-2</v>
      </c>
      <c r="IY715" s="128">
        <v>14.2</v>
      </c>
      <c r="IZ715" s="128">
        <v>14.5829</v>
      </c>
      <c r="JA715" s="120">
        <v>8.4000000000000005E-2</v>
      </c>
      <c r="JB715" s="128">
        <v>14.2</v>
      </c>
      <c r="JC715" s="128">
        <v>11.6145</v>
      </c>
      <c r="JD715" s="120">
        <v>7.2499999999999995E-2</v>
      </c>
      <c r="JE715" s="128">
        <v>14.2</v>
      </c>
      <c r="JF715" s="128">
        <v>21.879200000000001</v>
      </c>
      <c r="JG715" s="120">
        <v>0.18529999999999999</v>
      </c>
      <c r="JH715" s="128">
        <v>14.2</v>
      </c>
      <c r="JI715" s="128">
        <v>23.0381</v>
      </c>
      <c r="JJ715" s="120">
        <v>0.13830000000000001</v>
      </c>
      <c r="JK715" s="128">
        <v>14.2</v>
      </c>
      <c r="JL715" s="128">
        <v>19.4955</v>
      </c>
      <c r="JM715" s="120">
        <v>0.15570000000000001</v>
      </c>
      <c r="JN715" s="128">
        <v>14.2</v>
      </c>
      <c r="JO715" s="128">
        <v>22.7331</v>
      </c>
      <c r="JP715" s="120">
        <v>0.12139999999999999</v>
      </c>
      <c r="JQ715" s="128">
        <v>14.2</v>
      </c>
      <c r="JR715" s="128">
        <v>20.290600000000001</v>
      </c>
      <c r="JS715" s="120">
        <v>0.109</v>
      </c>
    </row>
    <row r="716" spans="1:279" x14ac:dyDescent="0.25">
      <c r="A716" s="128">
        <v>14.22</v>
      </c>
      <c r="B716" s="128">
        <v>24.545400000000001</v>
      </c>
      <c r="C716" s="120">
        <v>0.2442</v>
      </c>
      <c r="D716" s="120">
        <v>14.22</v>
      </c>
      <c r="E716" s="120">
        <v>5.4343000000000004</v>
      </c>
      <c r="F716" s="120">
        <v>0.27510000000000001</v>
      </c>
      <c r="G716" s="120">
        <v>14.22</v>
      </c>
      <c r="H716" s="120">
        <v>23.5351</v>
      </c>
      <c r="I716" s="120">
        <v>0.21579999999999999</v>
      </c>
      <c r="J716" s="120">
        <v>14.22</v>
      </c>
      <c r="K716" s="120">
        <v>8.8585999999999991</v>
      </c>
      <c r="L716" s="120">
        <v>0.26400000000000001</v>
      </c>
      <c r="M716" s="120">
        <v>14.22</v>
      </c>
      <c r="N716" s="120">
        <v>29.292100000000001</v>
      </c>
      <c r="O716" s="120">
        <v>0.3261</v>
      </c>
      <c r="P716" s="120">
        <v>14.22</v>
      </c>
      <c r="Q716" s="120">
        <v>19.289100000000001</v>
      </c>
      <c r="R716" s="120">
        <v>0.4118</v>
      </c>
      <c r="S716" s="120">
        <v>14.22</v>
      </c>
      <c r="T716" s="120">
        <v>24.713000000000001</v>
      </c>
      <c r="U716" s="120">
        <v>0.19020000000000001</v>
      </c>
      <c r="V716" s="120">
        <v>16.556999999999999</v>
      </c>
      <c r="W716" s="120">
        <v>23.4222</v>
      </c>
      <c r="X716" s="120">
        <v>2.93E-2</v>
      </c>
      <c r="Y716" s="120">
        <v>14.22</v>
      </c>
      <c r="Z716" s="120">
        <v>30.134799999999998</v>
      </c>
      <c r="AA716" s="120">
        <v>0.17330000000000001</v>
      </c>
      <c r="AB716" s="120">
        <v>14.22</v>
      </c>
      <c r="AC716" s="120">
        <v>23.7685</v>
      </c>
      <c r="AD716" s="120">
        <v>0.18740000000000001</v>
      </c>
      <c r="AE716" s="120">
        <v>16.545000000000002</v>
      </c>
      <c r="AF716" s="120">
        <v>28.5396</v>
      </c>
      <c r="AG716" s="120">
        <v>0.1158</v>
      </c>
      <c r="AH716" s="120">
        <v>14.22</v>
      </c>
      <c r="AI716" s="120">
        <v>26.0185</v>
      </c>
      <c r="AJ716" s="120">
        <v>0.30499999999999999</v>
      </c>
      <c r="AK716" s="120">
        <v>14.22</v>
      </c>
      <c r="AL716" s="120">
        <v>26.485299999999999</v>
      </c>
      <c r="AM716" s="120">
        <v>0.112</v>
      </c>
      <c r="AN716" s="120">
        <v>16.989999999999998</v>
      </c>
      <c r="AO716" s="120">
        <v>28.143799999999999</v>
      </c>
      <c r="AP716" s="120">
        <v>0.2482</v>
      </c>
      <c r="AT716" s="120">
        <v>14.22</v>
      </c>
      <c r="AU716" s="120">
        <v>24.477499999999999</v>
      </c>
      <c r="AV716" s="120">
        <v>0.24679999999999999</v>
      </c>
      <c r="BO716" s="120">
        <v>14.22</v>
      </c>
      <c r="BP716" s="120">
        <v>22.1997</v>
      </c>
      <c r="BQ716" s="120">
        <v>0.27629999999999999</v>
      </c>
      <c r="BR716" s="120">
        <v>14.22</v>
      </c>
      <c r="BS716" s="120">
        <v>15.235099999999999</v>
      </c>
      <c r="BT716" s="120">
        <v>0.35830000000000001</v>
      </c>
      <c r="CA716" s="120">
        <v>14.22</v>
      </c>
      <c r="CB716" s="120">
        <v>20.295999999999999</v>
      </c>
      <c r="CC716" s="120">
        <v>0.31659999999999999</v>
      </c>
      <c r="CD716" s="120">
        <v>14.22</v>
      </c>
      <c r="CE716" s="120">
        <v>23.941700000000001</v>
      </c>
      <c r="CF716" s="120">
        <v>0.19359999999999999</v>
      </c>
      <c r="CS716" s="120">
        <v>14.22</v>
      </c>
      <c r="CT716" s="120">
        <v>23.29</v>
      </c>
      <c r="CU716" s="120">
        <v>0.25090000000000001</v>
      </c>
      <c r="CY716" s="120">
        <v>14.22</v>
      </c>
      <c r="CZ716" s="120">
        <v>21.895600000000002</v>
      </c>
      <c r="DA716" s="120">
        <v>0.53879999999999995</v>
      </c>
      <c r="DH716" s="120">
        <v>14.22</v>
      </c>
      <c r="DI716" s="120">
        <v>20.415400000000002</v>
      </c>
      <c r="DJ716" s="120">
        <v>0.20630000000000001</v>
      </c>
      <c r="DN716" s="120">
        <v>14.22</v>
      </c>
      <c r="DO716" s="120">
        <v>21.9574</v>
      </c>
      <c r="DP716" s="120">
        <v>0.21729999999999999</v>
      </c>
      <c r="DW716" s="120">
        <v>14.22</v>
      </c>
      <c r="DX716" s="120">
        <v>17.832699999999999</v>
      </c>
      <c r="DY716" s="120">
        <v>0.185</v>
      </c>
      <c r="DZ716" s="120">
        <v>14.22</v>
      </c>
      <c r="EA716" s="120">
        <v>23.495100000000001</v>
      </c>
      <c r="EB716" s="120">
        <v>0.20430000000000001</v>
      </c>
      <c r="EL716" s="120">
        <v>14.22</v>
      </c>
      <c r="EM716" s="120">
        <v>25.279699999999998</v>
      </c>
      <c r="EN716" s="120">
        <v>0.2646</v>
      </c>
      <c r="EO716" s="120">
        <v>14.22</v>
      </c>
      <c r="EP716" s="120">
        <v>19.954000000000001</v>
      </c>
      <c r="EQ716" s="120">
        <v>0.21879999999999999</v>
      </c>
      <c r="EU716" s="120">
        <v>14.22</v>
      </c>
      <c r="EV716" s="120">
        <v>24.844799999999999</v>
      </c>
      <c r="EW716" s="120">
        <v>0.17180000000000001</v>
      </c>
      <c r="EX716" s="120">
        <v>14.22</v>
      </c>
      <c r="EY716" s="120">
        <v>24.1144</v>
      </c>
      <c r="EZ716" s="120">
        <v>0.20449999999999999</v>
      </c>
      <c r="FM716" s="120">
        <v>14.22</v>
      </c>
      <c r="FN716" s="120">
        <v>20.396100000000001</v>
      </c>
      <c r="FO716" s="120">
        <v>0.20019999999999999</v>
      </c>
      <c r="FP716" s="120">
        <v>14.22</v>
      </c>
      <c r="FQ716" s="120">
        <v>30.128299999999999</v>
      </c>
      <c r="FR716" s="120">
        <v>0.2427</v>
      </c>
      <c r="FV716" s="120">
        <v>14.22</v>
      </c>
      <c r="FW716" s="120">
        <v>26.843800000000002</v>
      </c>
      <c r="FX716" s="120">
        <v>0.21759999999999999</v>
      </c>
      <c r="FY716" s="120">
        <v>14.22</v>
      </c>
      <c r="FZ716" s="120">
        <v>18.188600000000001</v>
      </c>
      <c r="GA716" s="120">
        <v>0.22120000000000001</v>
      </c>
      <c r="GE716" s="120">
        <v>14.22</v>
      </c>
      <c r="GF716" s="120">
        <v>8.5128000000000004</v>
      </c>
      <c r="GG716" s="120">
        <v>0.31509999999999999</v>
      </c>
      <c r="GH716" s="120">
        <v>14.22</v>
      </c>
      <c r="GI716" s="120">
        <v>20.968900000000001</v>
      </c>
      <c r="GJ716" s="120">
        <v>0.18870000000000001</v>
      </c>
      <c r="GK716" s="120">
        <v>14.22</v>
      </c>
      <c r="GL716" s="120">
        <v>8.4943000000000008</v>
      </c>
      <c r="GM716" s="120">
        <v>0.45579999999999998</v>
      </c>
      <c r="GN716" s="120">
        <v>14.22</v>
      </c>
      <c r="GO716" s="120">
        <v>27.312899999999999</v>
      </c>
      <c r="GP716" s="120">
        <v>0.39019999999999999</v>
      </c>
      <c r="GW716" s="120">
        <v>14.22</v>
      </c>
      <c r="GX716" s="120">
        <v>22.633299999999998</v>
      </c>
      <c r="GY716" s="120">
        <v>0.34029999999999999</v>
      </c>
      <c r="GZ716" s="120">
        <v>14.22</v>
      </c>
      <c r="HA716" s="120">
        <v>10.835800000000001</v>
      </c>
      <c r="HB716" s="120">
        <v>0.68069999999999997</v>
      </c>
      <c r="HF716" s="120">
        <v>14.22</v>
      </c>
      <c r="HG716" s="120">
        <v>27.686900000000001</v>
      </c>
      <c r="HH716" s="120">
        <v>0.42120000000000002</v>
      </c>
      <c r="HO716" s="120">
        <v>14.22</v>
      </c>
      <c r="HP716" s="120">
        <v>29.888999999999999</v>
      </c>
      <c r="HQ716" s="120">
        <v>0.29609999999999997</v>
      </c>
      <c r="HR716" s="120">
        <v>14.22</v>
      </c>
      <c r="HS716" s="120">
        <v>21.133700000000001</v>
      </c>
      <c r="HT716" s="120">
        <v>0.25040000000000001</v>
      </c>
      <c r="HX716" s="128">
        <v>14.22</v>
      </c>
      <c r="HY716" s="128">
        <v>22.875399999999999</v>
      </c>
      <c r="HZ716" s="120">
        <v>0.13500000000000001</v>
      </c>
      <c r="IA716" s="128">
        <v>14.22</v>
      </c>
      <c r="IB716" s="128">
        <v>22.373899999999999</v>
      </c>
      <c r="IC716" s="120">
        <v>0.17</v>
      </c>
      <c r="ID716" s="128">
        <v>14.22</v>
      </c>
      <c r="IE716" s="128">
        <v>20.7361</v>
      </c>
      <c r="IF716" s="120">
        <v>0.13669999999999999</v>
      </c>
      <c r="IG716" s="128">
        <v>14.22</v>
      </c>
      <c r="IH716" s="128">
        <v>28.124099999999999</v>
      </c>
      <c r="II716" s="120">
        <v>0.18079999999999999</v>
      </c>
      <c r="IJ716" s="128">
        <v>14.22</v>
      </c>
      <c r="IK716" s="128">
        <v>20.369399999999999</v>
      </c>
      <c r="IL716" s="120">
        <v>0.1211</v>
      </c>
      <c r="IM716" s="128">
        <v>14.22</v>
      </c>
      <c r="IN716" s="128">
        <v>22.5763</v>
      </c>
      <c r="IO716" s="120">
        <v>0.1386</v>
      </c>
      <c r="IP716" s="128">
        <v>14.22</v>
      </c>
      <c r="IQ716" s="128">
        <v>4.9931999999999999</v>
      </c>
      <c r="IR716" s="120">
        <v>0.23380000000000001</v>
      </c>
      <c r="IS716" s="128">
        <v>14.22</v>
      </c>
      <c r="IT716" s="128">
        <v>22.290600000000001</v>
      </c>
      <c r="IU716" s="120">
        <v>0.15110000000000001</v>
      </c>
      <c r="IV716" s="128">
        <v>14.22</v>
      </c>
      <c r="IW716" s="128">
        <v>18.6706</v>
      </c>
      <c r="IX716" s="120">
        <v>8.6300000000000002E-2</v>
      </c>
      <c r="IY716" s="128">
        <v>14.22</v>
      </c>
      <c r="IZ716" s="128">
        <v>14.4018</v>
      </c>
      <c r="JA716" s="120">
        <v>7.9899999999999999E-2</v>
      </c>
      <c r="JB716" s="128">
        <v>14.22</v>
      </c>
      <c r="JC716" s="128">
        <v>11.584099999999999</v>
      </c>
      <c r="JD716" s="120">
        <v>6.5600000000000006E-2</v>
      </c>
      <c r="JE716" s="128">
        <v>14.22</v>
      </c>
      <c r="JF716" s="128">
        <v>21.193000000000001</v>
      </c>
      <c r="JG716" s="120">
        <v>0.18229999999999999</v>
      </c>
      <c r="JH716" s="128">
        <v>14.22</v>
      </c>
      <c r="JI716" s="128">
        <v>23.308399999999999</v>
      </c>
      <c r="JJ716" s="120">
        <v>0.151</v>
      </c>
      <c r="JK716" s="128">
        <v>14.22</v>
      </c>
      <c r="JL716" s="128">
        <v>19.684799999999999</v>
      </c>
      <c r="JM716" s="120">
        <v>0.16139999999999999</v>
      </c>
      <c r="JN716" s="128">
        <v>14.22</v>
      </c>
      <c r="JO716" s="128">
        <v>23.5288</v>
      </c>
      <c r="JP716" s="120">
        <v>0.12529999999999999</v>
      </c>
      <c r="JQ716" s="128">
        <v>14.22</v>
      </c>
      <c r="JR716" s="128">
        <v>20.3569</v>
      </c>
      <c r="JS716" s="120">
        <v>0.11360000000000001</v>
      </c>
    </row>
    <row r="717" spans="1:279" x14ac:dyDescent="0.25">
      <c r="A717" s="128">
        <v>14.24</v>
      </c>
      <c r="B717" s="128">
        <v>24.590299999999999</v>
      </c>
      <c r="C717" s="120">
        <v>0.25190000000000001</v>
      </c>
      <c r="D717" s="120">
        <v>14.24</v>
      </c>
      <c r="E717" s="120">
        <v>9.7958999999999996</v>
      </c>
      <c r="F717" s="120">
        <v>0.32040000000000002</v>
      </c>
      <c r="G717" s="120">
        <v>14.24</v>
      </c>
      <c r="H717" s="120">
        <v>23.7285</v>
      </c>
      <c r="I717" s="120">
        <v>0.21490000000000001</v>
      </c>
      <c r="J717" s="120">
        <v>14.24</v>
      </c>
      <c r="K717" s="120">
        <v>7.7537000000000003</v>
      </c>
      <c r="L717" s="120">
        <v>0.2258</v>
      </c>
      <c r="M717" s="120">
        <v>14.24</v>
      </c>
      <c r="N717" s="120">
        <v>29.082799999999999</v>
      </c>
      <c r="O717" s="120">
        <v>0.3216</v>
      </c>
      <c r="P717" s="120">
        <v>14.24</v>
      </c>
      <c r="Q717" s="120">
        <v>18.033000000000001</v>
      </c>
      <c r="R717" s="120">
        <v>0.38619999999999999</v>
      </c>
      <c r="S717" s="120">
        <v>14.24</v>
      </c>
      <c r="T717" s="120">
        <v>24.5777</v>
      </c>
      <c r="U717" s="120">
        <v>0.17760000000000001</v>
      </c>
      <c r="V717" s="120">
        <v>16.577000000000002</v>
      </c>
      <c r="W717" s="120">
        <v>23.13</v>
      </c>
      <c r="X717" s="120">
        <v>3.4299999999999997E-2</v>
      </c>
      <c r="Y717" s="120">
        <v>14.24</v>
      </c>
      <c r="Z717" s="120">
        <v>29.685600000000001</v>
      </c>
      <c r="AA717" s="120">
        <v>9.2600000000000002E-2</v>
      </c>
      <c r="AB717" s="120">
        <v>14.24</v>
      </c>
      <c r="AC717" s="120">
        <v>24.066299999999998</v>
      </c>
      <c r="AD717" s="120">
        <v>0.20250000000000001</v>
      </c>
      <c r="AE717" s="120">
        <v>16.565000000000001</v>
      </c>
      <c r="AF717" s="120">
        <v>28.630299999999998</v>
      </c>
      <c r="AG717" s="120">
        <v>0.1447</v>
      </c>
      <c r="AH717" s="120">
        <v>14.24</v>
      </c>
      <c r="AI717" s="120">
        <v>26.628799999999998</v>
      </c>
      <c r="AJ717" s="120">
        <v>0.29959999999999998</v>
      </c>
      <c r="AK717" s="120">
        <v>14.24</v>
      </c>
      <c r="AL717" s="120">
        <v>26.488600000000002</v>
      </c>
      <c r="AM717" s="120">
        <v>0.13250000000000001</v>
      </c>
      <c r="AN717" s="120">
        <v>17.010000000000002</v>
      </c>
      <c r="AO717" s="120">
        <v>28.227399999999999</v>
      </c>
      <c r="AP717" s="120">
        <v>0.2492</v>
      </c>
      <c r="AT717" s="120">
        <v>14.24</v>
      </c>
      <c r="AU717" s="120">
        <v>24.8855</v>
      </c>
      <c r="AV717" s="120">
        <v>0.25700000000000001</v>
      </c>
      <c r="BO717" s="120">
        <v>14.24</v>
      </c>
      <c r="BP717" s="120">
        <v>22.999199999999998</v>
      </c>
      <c r="BQ717" s="120">
        <v>0.28210000000000002</v>
      </c>
      <c r="BR717" s="120">
        <v>14.24</v>
      </c>
      <c r="BS717" s="120">
        <v>14.358499999999999</v>
      </c>
      <c r="BT717" s="120">
        <v>0.37990000000000002</v>
      </c>
      <c r="CA717" s="120">
        <v>14.24</v>
      </c>
      <c r="CB717" s="120">
        <v>20.5977</v>
      </c>
      <c r="CC717" s="120">
        <v>0.3614</v>
      </c>
      <c r="CD717" s="120">
        <v>14.24</v>
      </c>
      <c r="CE717" s="120">
        <v>24.607500000000002</v>
      </c>
      <c r="CF717" s="120">
        <v>0.20169999999999999</v>
      </c>
      <c r="CS717" s="120">
        <v>14.24</v>
      </c>
      <c r="CT717" s="120">
        <v>23.113299999999999</v>
      </c>
      <c r="CU717" s="120">
        <v>0.26979999999999998</v>
      </c>
      <c r="CY717" s="120">
        <v>14.24</v>
      </c>
      <c r="CZ717" s="120">
        <v>20.555199999999999</v>
      </c>
      <c r="DA717" s="120">
        <v>0.50319999999999998</v>
      </c>
      <c r="DH717" s="120">
        <v>14.24</v>
      </c>
      <c r="DI717" s="120">
        <v>21.031199999999998</v>
      </c>
      <c r="DJ717" s="120">
        <v>0.1898</v>
      </c>
      <c r="DN717" s="120">
        <v>14.24</v>
      </c>
      <c r="DO717" s="120">
        <v>21.411899999999999</v>
      </c>
      <c r="DP717" s="120">
        <v>0.22839999999999999</v>
      </c>
      <c r="DW717" s="120">
        <v>14.24</v>
      </c>
      <c r="DX717" s="120">
        <v>18.1525</v>
      </c>
      <c r="DY717" s="120">
        <v>0.18709999999999999</v>
      </c>
      <c r="DZ717" s="120">
        <v>14.24</v>
      </c>
      <c r="EA717" s="120">
        <v>23.5777</v>
      </c>
      <c r="EB717" s="120">
        <v>0.2074</v>
      </c>
      <c r="EL717" s="120">
        <v>14.24</v>
      </c>
      <c r="EM717" s="120">
        <v>24.936800000000002</v>
      </c>
      <c r="EN717" s="120">
        <v>0.2261</v>
      </c>
      <c r="EO717" s="120">
        <v>14.24</v>
      </c>
      <c r="EP717" s="120">
        <v>20.445599999999999</v>
      </c>
      <c r="EQ717" s="120">
        <v>0.22639999999999999</v>
      </c>
      <c r="EU717" s="120">
        <v>14.24</v>
      </c>
      <c r="EV717" s="120">
        <v>24.953399999999998</v>
      </c>
      <c r="EW717" s="120">
        <v>0.19070000000000001</v>
      </c>
      <c r="EX717" s="120">
        <v>14.24</v>
      </c>
      <c r="EY717" s="120">
        <v>23.991800000000001</v>
      </c>
      <c r="EZ717" s="120">
        <v>0.20499999999999999</v>
      </c>
      <c r="FM717" s="120">
        <v>14.24</v>
      </c>
      <c r="FN717" s="120">
        <v>20.051100000000002</v>
      </c>
      <c r="FO717" s="120">
        <v>0.20200000000000001</v>
      </c>
      <c r="FP717" s="120">
        <v>14.24</v>
      </c>
      <c r="FQ717" s="120">
        <v>31.288900000000002</v>
      </c>
      <c r="FR717" s="120">
        <v>0.24809999999999999</v>
      </c>
      <c r="FV717" s="120">
        <v>14.24</v>
      </c>
      <c r="FW717" s="120">
        <v>26.767199999999999</v>
      </c>
      <c r="FX717" s="120">
        <v>0.22459999999999999</v>
      </c>
      <c r="FY717" s="120">
        <v>14.24</v>
      </c>
      <c r="FZ717" s="120">
        <v>18.0791</v>
      </c>
      <c r="GA717" s="120">
        <v>0.2132</v>
      </c>
      <c r="GE717" s="120">
        <v>14.24</v>
      </c>
      <c r="GF717" s="120">
        <v>8.7118000000000002</v>
      </c>
      <c r="GG717" s="120">
        <v>0.35260000000000002</v>
      </c>
      <c r="GH717" s="120">
        <v>14.24</v>
      </c>
      <c r="GI717" s="120">
        <v>20.960799999999999</v>
      </c>
      <c r="GJ717" s="120">
        <v>0.18509999999999999</v>
      </c>
      <c r="GK717" s="120">
        <v>14.24</v>
      </c>
      <c r="GL717" s="120">
        <v>7.0606</v>
      </c>
      <c r="GM717" s="120">
        <v>0.4546</v>
      </c>
      <c r="GN717" s="120">
        <v>14.24</v>
      </c>
      <c r="GO717" s="120">
        <v>26.8384</v>
      </c>
      <c r="GP717" s="120">
        <v>0.374</v>
      </c>
      <c r="GW717" s="120">
        <v>14.24</v>
      </c>
      <c r="GX717" s="120">
        <v>23.009</v>
      </c>
      <c r="GY717" s="120">
        <v>0.34439999999999998</v>
      </c>
      <c r="GZ717" s="120">
        <v>14.24</v>
      </c>
      <c r="HA717" s="120">
        <v>12.013400000000001</v>
      </c>
      <c r="HB717" s="120">
        <v>0.66310000000000002</v>
      </c>
      <c r="HF717" s="120">
        <v>14.24</v>
      </c>
      <c r="HG717" s="120">
        <v>27.6828</v>
      </c>
      <c r="HH717" s="120">
        <v>0.48130000000000001</v>
      </c>
      <c r="HO717" s="120">
        <v>14.24</v>
      </c>
      <c r="HP717" s="120">
        <v>29.659199999999998</v>
      </c>
      <c r="HQ717" s="120">
        <v>0.29399999999999998</v>
      </c>
      <c r="HR717" s="120">
        <v>14.24</v>
      </c>
      <c r="HS717" s="120">
        <v>21.041399999999999</v>
      </c>
      <c r="HT717" s="120">
        <v>0.25040000000000001</v>
      </c>
      <c r="HX717" s="128">
        <v>14.24</v>
      </c>
      <c r="HY717" s="128">
        <v>22.1892</v>
      </c>
      <c r="HZ717" s="120">
        <v>0.1336</v>
      </c>
      <c r="IA717" s="128">
        <v>14.24</v>
      </c>
      <c r="IB717" s="128">
        <v>21.728300000000001</v>
      </c>
      <c r="IC717" s="120">
        <v>0.18099999999999999</v>
      </c>
      <c r="ID717" s="128">
        <v>14.24</v>
      </c>
      <c r="IE717" s="128">
        <v>20.816400000000002</v>
      </c>
      <c r="IF717" s="120">
        <v>0.1421</v>
      </c>
      <c r="IG717" s="128">
        <v>14.24</v>
      </c>
      <c r="IH717" s="128">
        <v>28.866199999999999</v>
      </c>
      <c r="II717" s="120">
        <v>0.18429999999999999</v>
      </c>
      <c r="IJ717" s="128">
        <v>14.24</v>
      </c>
      <c r="IK717" s="128">
        <v>20.276299999999999</v>
      </c>
      <c r="IL717" s="120">
        <v>0.125</v>
      </c>
      <c r="IM717" s="128">
        <v>14.24</v>
      </c>
      <c r="IN717" s="128">
        <v>22.047599999999999</v>
      </c>
      <c r="IO717" s="120">
        <v>0.1434</v>
      </c>
      <c r="IP717" s="128">
        <v>14.24</v>
      </c>
      <c r="IQ717" s="128">
        <v>4.5510999999999999</v>
      </c>
      <c r="IR717" s="120">
        <v>0.218</v>
      </c>
      <c r="IS717" s="128">
        <v>14.24</v>
      </c>
      <c r="IT717" s="128">
        <v>22.3004</v>
      </c>
      <c r="IU717" s="120">
        <v>0.1426</v>
      </c>
      <c r="IV717" s="128">
        <v>14.24</v>
      </c>
      <c r="IW717" s="128">
        <v>18.6374</v>
      </c>
      <c r="IX717" s="120">
        <v>7.7399999999999997E-2</v>
      </c>
      <c r="IY717" s="128">
        <v>14.24</v>
      </c>
      <c r="IZ717" s="128">
        <v>14.2987</v>
      </c>
      <c r="JA717" s="120">
        <v>7.2400000000000006E-2</v>
      </c>
      <c r="JB717" s="128">
        <v>14.24</v>
      </c>
      <c r="JC717" s="128">
        <v>11.5769</v>
      </c>
      <c r="JD717" s="120">
        <v>5.8700000000000002E-2</v>
      </c>
      <c r="JE717" s="128">
        <v>14.24</v>
      </c>
      <c r="JF717" s="128">
        <v>20.877099999999999</v>
      </c>
      <c r="JG717" s="120">
        <v>0.18190000000000001</v>
      </c>
      <c r="JH717" s="128">
        <v>14.24</v>
      </c>
      <c r="JI717" s="128">
        <v>23.129000000000001</v>
      </c>
      <c r="JJ717" s="120">
        <v>0.16339999999999999</v>
      </c>
      <c r="JK717" s="128">
        <v>14.24</v>
      </c>
      <c r="JL717" s="128">
        <v>19.742899999999999</v>
      </c>
      <c r="JM717" s="120">
        <v>0.16769999999999999</v>
      </c>
      <c r="JN717" s="128">
        <v>14.24</v>
      </c>
      <c r="JO717" s="128">
        <v>24.045400000000001</v>
      </c>
      <c r="JP717" s="120">
        <v>0.12570000000000001</v>
      </c>
      <c r="JQ717" s="128">
        <v>14.24</v>
      </c>
      <c r="JR717" s="128">
        <v>20.3796</v>
      </c>
      <c r="JS717" s="120">
        <v>0.1139</v>
      </c>
    </row>
    <row r="718" spans="1:279" x14ac:dyDescent="0.25">
      <c r="A718" s="128">
        <v>14.26</v>
      </c>
      <c r="B718" s="128">
        <v>24.5092</v>
      </c>
      <c r="C718" s="120">
        <v>0.2475</v>
      </c>
      <c r="D718" s="120">
        <v>14.26</v>
      </c>
      <c r="E718" s="120">
        <v>14.230499999999999</v>
      </c>
      <c r="F718" s="120">
        <v>0.36149999999999999</v>
      </c>
      <c r="G718" s="120">
        <v>14.26</v>
      </c>
      <c r="H718" s="120">
        <v>23.966699999999999</v>
      </c>
      <c r="I718" s="120">
        <v>0.21299999999999999</v>
      </c>
      <c r="J718" s="120">
        <v>14.26</v>
      </c>
      <c r="K718" s="120">
        <v>6.5331999999999999</v>
      </c>
      <c r="L718" s="120">
        <v>0.1767</v>
      </c>
      <c r="M718" s="120">
        <v>14.26</v>
      </c>
      <c r="N718" s="120">
        <v>28.8399</v>
      </c>
      <c r="O718" s="120">
        <v>0.3155</v>
      </c>
      <c r="P718" s="120">
        <v>14.26</v>
      </c>
      <c r="Q718" s="120">
        <v>16.418900000000001</v>
      </c>
      <c r="R718" s="120">
        <v>0.3962</v>
      </c>
      <c r="S718" s="120">
        <v>14.26</v>
      </c>
      <c r="T718" s="120">
        <v>24.6233</v>
      </c>
      <c r="U718" s="120">
        <v>0.15659999999999999</v>
      </c>
      <c r="V718" s="120">
        <v>16.597000000000001</v>
      </c>
      <c r="W718" s="120">
        <v>22.625499999999999</v>
      </c>
      <c r="X718" s="120">
        <v>3.49E-2</v>
      </c>
      <c r="Y718" s="120">
        <v>14.26</v>
      </c>
      <c r="Z718" s="120">
        <v>29.4252</v>
      </c>
      <c r="AA718" s="120">
        <v>9.8199999999999996E-2</v>
      </c>
      <c r="AB718" s="120">
        <v>14.26</v>
      </c>
      <c r="AC718" s="120">
        <v>24.273499999999999</v>
      </c>
      <c r="AD718" s="120">
        <v>0.22</v>
      </c>
      <c r="AE718" s="120">
        <v>16.585000000000001</v>
      </c>
      <c r="AF718" s="120">
        <v>29.110399999999998</v>
      </c>
      <c r="AG718" s="120">
        <v>0.16830000000000001</v>
      </c>
      <c r="AH718" s="120">
        <v>14.26</v>
      </c>
      <c r="AI718" s="120">
        <v>27.1815</v>
      </c>
      <c r="AJ718" s="120">
        <v>0.30630000000000002</v>
      </c>
      <c r="AK718" s="120">
        <v>14.26</v>
      </c>
      <c r="AL718" s="120">
        <v>26.307300000000001</v>
      </c>
      <c r="AM718" s="120">
        <v>0.15509999999999999</v>
      </c>
      <c r="AN718" s="120">
        <v>17.03</v>
      </c>
      <c r="AO718" s="120">
        <v>28.122599999999998</v>
      </c>
      <c r="AP718" s="120">
        <v>0.23649999999999999</v>
      </c>
      <c r="AT718" s="120">
        <v>14.26</v>
      </c>
      <c r="AU718" s="120">
        <v>25.418500000000002</v>
      </c>
      <c r="AV718" s="120">
        <v>0.26719999999999999</v>
      </c>
      <c r="BO718" s="120">
        <v>14.26</v>
      </c>
      <c r="BP718" s="120">
        <v>24.211400000000001</v>
      </c>
      <c r="BQ718" s="120">
        <v>0.29630000000000001</v>
      </c>
      <c r="BR718" s="120">
        <v>14.26</v>
      </c>
      <c r="BS718" s="120">
        <v>14.424099999999999</v>
      </c>
      <c r="BT718" s="120">
        <v>0.39839999999999998</v>
      </c>
      <c r="CA718" s="120">
        <v>14.26</v>
      </c>
      <c r="CB718" s="120">
        <v>21.777999999999999</v>
      </c>
      <c r="CC718" s="120">
        <v>0.37080000000000002</v>
      </c>
      <c r="CD718" s="120">
        <v>14.26</v>
      </c>
      <c r="CE718" s="120">
        <v>24.635100000000001</v>
      </c>
      <c r="CF718" s="120">
        <v>0.2122</v>
      </c>
      <c r="CS718" s="120">
        <v>14.26</v>
      </c>
      <c r="CT718" s="120">
        <v>23.726600000000001</v>
      </c>
      <c r="CU718" s="120">
        <v>0.27179999999999999</v>
      </c>
      <c r="CY718" s="120">
        <v>14.26</v>
      </c>
      <c r="CZ718" s="120">
        <v>19.940100000000001</v>
      </c>
      <c r="DA718" s="120">
        <v>0.49280000000000002</v>
      </c>
      <c r="DH718" s="120">
        <v>14.26</v>
      </c>
      <c r="DI718" s="120">
        <v>20.6172</v>
      </c>
      <c r="DJ718" s="120">
        <v>0.19719999999999999</v>
      </c>
      <c r="DN718" s="120">
        <v>14.26</v>
      </c>
      <c r="DO718" s="120">
        <v>20.944099999999999</v>
      </c>
      <c r="DP718" s="120">
        <v>0.2409</v>
      </c>
      <c r="DW718" s="120">
        <v>14.26</v>
      </c>
      <c r="DX718" s="120">
        <v>18.358799999999999</v>
      </c>
      <c r="DY718" s="120">
        <v>0.22040000000000001</v>
      </c>
      <c r="DZ718" s="120">
        <v>14.26</v>
      </c>
      <c r="EA718" s="120">
        <v>23.668099999999999</v>
      </c>
      <c r="EB718" s="120">
        <v>0.2074</v>
      </c>
      <c r="EL718" s="120">
        <v>14.26</v>
      </c>
      <c r="EM718" s="120">
        <v>24.6188</v>
      </c>
      <c r="EN718" s="120">
        <v>0.21340000000000001</v>
      </c>
      <c r="EO718" s="120">
        <v>14.26</v>
      </c>
      <c r="EP718" s="120">
        <v>20.625900000000001</v>
      </c>
      <c r="EQ718" s="120">
        <v>0.23519999999999999</v>
      </c>
      <c r="EU718" s="120">
        <v>14.26</v>
      </c>
      <c r="EV718" s="120">
        <v>25.116199999999999</v>
      </c>
      <c r="EW718" s="120">
        <v>0.19750000000000001</v>
      </c>
      <c r="EX718" s="120">
        <v>14.26</v>
      </c>
      <c r="EY718" s="120">
        <v>23.684799999999999</v>
      </c>
      <c r="EZ718" s="120">
        <v>0.2099</v>
      </c>
      <c r="FM718" s="120">
        <v>14.26</v>
      </c>
      <c r="FN718" s="120">
        <v>20.008099999999999</v>
      </c>
      <c r="FO718" s="120">
        <v>0.2046</v>
      </c>
      <c r="FP718" s="120">
        <v>14.26</v>
      </c>
      <c r="FQ718" s="120">
        <v>31.706</v>
      </c>
      <c r="FR718" s="120">
        <v>0.2409</v>
      </c>
      <c r="FV718" s="120">
        <v>14.26</v>
      </c>
      <c r="FW718" s="120">
        <v>26.6601</v>
      </c>
      <c r="FX718" s="120">
        <v>0.23780000000000001</v>
      </c>
      <c r="FY718" s="120">
        <v>14.26</v>
      </c>
      <c r="FZ718" s="120">
        <v>18.455500000000001</v>
      </c>
      <c r="GA718" s="120">
        <v>0.19769999999999999</v>
      </c>
      <c r="GE718" s="120">
        <v>14.26</v>
      </c>
      <c r="GF718" s="120">
        <v>8.7307000000000006</v>
      </c>
      <c r="GG718" s="120">
        <v>0.37680000000000002</v>
      </c>
      <c r="GH718" s="120">
        <v>14.26</v>
      </c>
      <c r="GI718" s="120">
        <v>20.9846</v>
      </c>
      <c r="GJ718" s="120">
        <v>0.19370000000000001</v>
      </c>
      <c r="GK718" s="120">
        <v>14.26</v>
      </c>
      <c r="GL718" s="120">
        <v>7.2607999999999997</v>
      </c>
      <c r="GM718" s="120">
        <v>0.46710000000000002</v>
      </c>
      <c r="GN718" s="120">
        <v>14.26</v>
      </c>
      <c r="GO718" s="120">
        <v>26.111999999999998</v>
      </c>
      <c r="GP718" s="120">
        <v>0.36259999999999998</v>
      </c>
      <c r="GW718" s="120">
        <v>14.26</v>
      </c>
      <c r="GX718" s="120">
        <v>22.9742</v>
      </c>
      <c r="GY718" s="120">
        <v>0.34060000000000001</v>
      </c>
      <c r="GZ718" s="120">
        <v>14.26</v>
      </c>
      <c r="HA718" s="120">
        <v>14.330500000000001</v>
      </c>
      <c r="HB718" s="120">
        <v>0.66320000000000001</v>
      </c>
      <c r="HF718" s="120">
        <v>14.26</v>
      </c>
      <c r="HG718" s="120">
        <v>27.336200000000002</v>
      </c>
      <c r="HH718" s="120">
        <v>0.55189999999999995</v>
      </c>
      <c r="HO718" s="120">
        <v>14.26</v>
      </c>
      <c r="HP718" s="120">
        <v>28.808800000000002</v>
      </c>
      <c r="HQ718" s="120">
        <v>0.30630000000000002</v>
      </c>
      <c r="HR718" s="120">
        <v>14.26</v>
      </c>
      <c r="HS718" s="120">
        <v>21.012</v>
      </c>
      <c r="HT718" s="120">
        <v>0.2555</v>
      </c>
      <c r="HX718" s="128">
        <v>14.26</v>
      </c>
      <c r="HY718" s="128">
        <v>21.554300000000001</v>
      </c>
      <c r="HZ718" s="120">
        <v>0.13009999999999999</v>
      </c>
      <c r="IA718" s="128">
        <v>14.26</v>
      </c>
      <c r="IB718" s="128">
        <v>21.3337</v>
      </c>
      <c r="IC718" s="120">
        <v>0.18709999999999999</v>
      </c>
      <c r="ID718" s="128">
        <v>14.26</v>
      </c>
      <c r="IE718" s="128">
        <v>20.740300000000001</v>
      </c>
      <c r="IF718" s="120">
        <v>0.15129999999999999</v>
      </c>
      <c r="IG718" s="128">
        <v>14.26</v>
      </c>
      <c r="IH718" s="128">
        <v>29.054400000000001</v>
      </c>
      <c r="II718" s="120">
        <v>0.18990000000000001</v>
      </c>
      <c r="IJ718" s="128">
        <v>14.26</v>
      </c>
      <c r="IK718" s="128">
        <v>19.939599999999999</v>
      </c>
      <c r="IL718" s="120">
        <v>0.127</v>
      </c>
      <c r="IM718" s="128">
        <v>14.26</v>
      </c>
      <c r="IN718" s="128">
        <v>21.3155</v>
      </c>
      <c r="IO718" s="120">
        <v>0.13730000000000001</v>
      </c>
      <c r="IP718" s="128">
        <v>14.26</v>
      </c>
      <c r="IQ718" s="128">
        <v>4.3385999999999996</v>
      </c>
      <c r="IR718" s="120">
        <v>0.20849999999999999</v>
      </c>
      <c r="IS718" s="128">
        <v>14.26</v>
      </c>
      <c r="IT718" s="128">
        <v>22.324200000000001</v>
      </c>
      <c r="IU718" s="120">
        <v>0.14419999999999999</v>
      </c>
      <c r="IV718" s="128">
        <v>14.26</v>
      </c>
      <c r="IW718" s="128">
        <v>18.906400000000001</v>
      </c>
      <c r="IX718" s="120">
        <v>7.1800000000000003E-2</v>
      </c>
      <c r="IY718" s="128">
        <v>14.26</v>
      </c>
      <c r="IZ718" s="128">
        <v>14.024100000000001</v>
      </c>
      <c r="JA718" s="120">
        <v>6.83E-2</v>
      </c>
      <c r="JB718" s="128">
        <v>14.26</v>
      </c>
      <c r="JC718" s="128">
        <v>11.638299999999999</v>
      </c>
      <c r="JD718" s="120">
        <v>5.5500000000000001E-2</v>
      </c>
      <c r="JE718" s="128">
        <v>14.26</v>
      </c>
      <c r="JF718" s="128">
        <v>20.878299999999999</v>
      </c>
      <c r="JG718" s="120">
        <v>0.17330000000000001</v>
      </c>
      <c r="JH718" s="128">
        <v>14.26</v>
      </c>
      <c r="JI718" s="128">
        <v>23.3461</v>
      </c>
      <c r="JJ718" s="120">
        <v>0.16980000000000001</v>
      </c>
      <c r="JK718" s="128">
        <v>14.26</v>
      </c>
      <c r="JL718" s="128">
        <v>19.463899999999999</v>
      </c>
      <c r="JM718" s="120">
        <v>0.17680000000000001</v>
      </c>
      <c r="JN718" s="128">
        <v>14.26</v>
      </c>
      <c r="JO718" s="128">
        <v>24.285399999999999</v>
      </c>
      <c r="JP718" s="120">
        <v>0.1318</v>
      </c>
      <c r="JQ718" s="128">
        <v>14.26</v>
      </c>
      <c r="JR718" s="128">
        <v>20.4024</v>
      </c>
      <c r="JS718" s="120">
        <v>0.1103</v>
      </c>
    </row>
    <row r="719" spans="1:279" x14ac:dyDescent="0.25">
      <c r="A719" s="128">
        <v>14.28</v>
      </c>
      <c r="B719" s="128">
        <v>24.592700000000001</v>
      </c>
      <c r="C719" s="120">
        <v>0.2475</v>
      </c>
      <c r="D719" s="120">
        <v>14.28</v>
      </c>
      <c r="E719" s="120">
        <v>18.694500000000001</v>
      </c>
      <c r="F719" s="120">
        <v>0.37140000000000001</v>
      </c>
      <c r="G719" s="120">
        <v>14.28</v>
      </c>
      <c r="H719" s="120">
        <v>24.031199999999998</v>
      </c>
      <c r="I719" s="120">
        <v>0.21149999999999999</v>
      </c>
      <c r="J719" s="120">
        <v>14.28</v>
      </c>
      <c r="K719" s="120">
        <v>5.7759</v>
      </c>
      <c r="L719" s="120">
        <v>0.13880000000000001</v>
      </c>
      <c r="M719" s="120">
        <v>14.28</v>
      </c>
      <c r="N719" s="120">
        <v>28.645700000000001</v>
      </c>
      <c r="O719" s="120">
        <v>0.31409999999999999</v>
      </c>
      <c r="P719" s="120">
        <v>14.28</v>
      </c>
      <c r="Q719" s="120">
        <v>15.132099999999999</v>
      </c>
      <c r="R719" s="120">
        <v>0.3871</v>
      </c>
      <c r="S719" s="120">
        <v>14.28</v>
      </c>
      <c r="T719" s="120">
        <v>25.0504</v>
      </c>
      <c r="U719" s="120">
        <v>0.14430000000000001</v>
      </c>
      <c r="V719" s="120">
        <v>16.617000000000001</v>
      </c>
      <c r="W719" s="120">
        <v>21.878799999999998</v>
      </c>
      <c r="X719" s="120">
        <v>3.27E-2</v>
      </c>
      <c r="Y719" s="120">
        <v>14.28</v>
      </c>
      <c r="Z719" s="120">
        <v>29.296700000000001</v>
      </c>
      <c r="AA719" s="120">
        <v>0.1168</v>
      </c>
      <c r="AB719" s="120">
        <v>14.28</v>
      </c>
      <c r="AC719" s="120">
        <v>24.317699999999999</v>
      </c>
      <c r="AD719" s="120">
        <v>0.23830000000000001</v>
      </c>
      <c r="AE719" s="120">
        <v>16.605</v>
      </c>
      <c r="AF719" s="120">
        <v>29.5364</v>
      </c>
      <c r="AG719" s="120">
        <v>0.1802</v>
      </c>
      <c r="AH719" s="120">
        <v>14.28</v>
      </c>
      <c r="AI719" s="120">
        <v>27.318200000000001</v>
      </c>
      <c r="AJ719" s="120">
        <v>0.2969</v>
      </c>
      <c r="AK719" s="120">
        <v>14.28</v>
      </c>
      <c r="AL719" s="120">
        <v>26.171700000000001</v>
      </c>
      <c r="AM719" s="120">
        <v>0.2225</v>
      </c>
      <c r="AN719" s="120">
        <v>17.05</v>
      </c>
      <c r="AO719" s="120">
        <v>28.029</v>
      </c>
      <c r="AP719" s="120">
        <v>0.2387</v>
      </c>
      <c r="AT719" s="120">
        <v>14.28</v>
      </c>
      <c r="AU719" s="120">
        <v>26.0823</v>
      </c>
      <c r="AV719" s="120">
        <v>0.26169999999999999</v>
      </c>
      <c r="BO719" s="120">
        <v>14.28</v>
      </c>
      <c r="BP719" s="120">
        <v>25.385000000000002</v>
      </c>
      <c r="BQ719" s="120">
        <v>0.30099999999999999</v>
      </c>
      <c r="BR719" s="120">
        <v>14.28</v>
      </c>
      <c r="BS719" s="120">
        <v>15.328900000000001</v>
      </c>
      <c r="BT719" s="120">
        <v>0.40600000000000003</v>
      </c>
      <c r="CA719" s="120">
        <v>14.28</v>
      </c>
      <c r="CB719" s="120">
        <v>22.475000000000001</v>
      </c>
      <c r="CC719" s="120">
        <v>0.38019999999999998</v>
      </c>
      <c r="CD719" s="120">
        <v>14.28</v>
      </c>
      <c r="CE719" s="120">
        <v>24.767800000000001</v>
      </c>
      <c r="CF719" s="120">
        <v>0.21510000000000001</v>
      </c>
      <c r="CS719" s="120">
        <v>14.28</v>
      </c>
      <c r="CT719" s="120">
        <v>24.013500000000001</v>
      </c>
      <c r="CU719" s="120">
        <v>0.25840000000000002</v>
      </c>
      <c r="CY719" s="120">
        <v>14.28</v>
      </c>
      <c r="CZ719" s="120">
        <v>20.271799999999999</v>
      </c>
      <c r="DA719" s="120">
        <v>0.45660000000000001</v>
      </c>
      <c r="DH719" s="120">
        <v>14.28</v>
      </c>
      <c r="DI719" s="120">
        <v>20.438300000000002</v>
      </c>
      <c r="DJ719" s="120">
        <v>0.2016</v>
      </c>
      <c r="DN719" s="120">
        <v>14.28</v>
      </c>
      <c r="DO719" s="120">
        <v>20.008600000000001</v>
      </c>
      <c r="DP719" s="120">
        <v>0.23849999999999999</v>
      </c>
      <c r="DW719" s="120">
        <v>14.28</v>
      </c>
      <c r="DX719" s="120">
        <v>18.505199999999999</v>
      </c>
      <c r="DY719" s="120">
        <v>0.23380000000000001</v>
      </c>
      <c r="DZ719" s="120">
        <v>14.28</v>
      </c>
      <c r="EA719" s="120">
        <v>23.5901</v>
      </c>
      <c r="EB719" s="120">
        <v>0.20699999999999999</v>
      </c>
      <c r="EL719" s="120">
        <v>14.28</v>
      </c>
      <c r="EM719" s="120">
        <v>24.735099999999999</v>
      </c>
      <c r="EN719" s="120">
        <v>0.19259999999999999</v>
      </c>
      <c r="EO719" s="120">
        <v>14.28</v>
      </c>
      <c r="EP719" s="120">
        <v>20.566500000000001</v>
      </c>
      <c r="EQ719" s="120">
        <v>0.2276</v>
      </c>
      <c r="EU719" s="120">
        <v>14.28</v>
      </c>
      <c r="EV719" s="120">
        <v>25.334199999999999</v>
      </c>
      <c r="EW719" s="120">
        <v>0.2074</v>
      </c>
      <c r="EX719" s="120">
        <v>14.28</v>
      </c>
      <c r="EY719" s="120">
        <v>23.854199999999999</v>
      </c>
      <c r="EZ719" s="120">
        <v>0.2107</v>
      </c>
      <c r="FM719" s="120">
        <v>14.28</v>
      </c>
      <c r="FN719" s="120">
        <v>20.3705</v>
      </c>
      <c r="FO719" s="120">
        <v>0.2112</v>
      </c>
      <c r="FP719" s="120">
        <v>14.28</v>
      </c>
      <c r="FQ719" s="120">
        <v>32.044800000000002</v>
      </c>
      <c r="FR719" s="120">
        <v>0.23330000000000001</v>
      </c>
      <c r="FV719" s="120">
        <v>14.28</v>
      </c>
      <c r="FW719" s="120">
        <v>26.355499999999999</v>
      </c>
      <c r="FX719" s="120">
        <v>0.25459999999999999</v>
      </c>
      <c r="FY719" s="120">
        <v>14.28</v>
      </c>
      <c r="FZ719" s="120">
        <v>18.691099999999999</v>
      </c>
      <c r="GA719" s="120">
        <v>0.18679999999999999</v>
      </c>
      <c r="GE719" s="120">
        <v>14.28</v>
      </c>
      <c r="GF719" s="120">
        <v>9.3998000000000008</v>
      </c>
      <c r="GG719" s="120">
        <v>0.41060000000000002</v>
      </c>
      <c r="GH719" s="120">
        <v>14.28</v>
      </c>
      <c r="GI719" s="120">
        <v>20.987100000000002</v>
      </c>
      <c r="GJ719" s="120">
        <v>0.20019999999999999</v>
      </c>
      <c r="GK719" s="120">
        <v>14.28</v>
      </c>
      <c r="GL719" s="120">
        <v>8.3656000000000006</v>
      </c>
      <c r="GM719" s="120">
        <v>0.48280000000000001</v>
      </c>
      <c r="GN719" s="120">
        <v>14.28</v>
      </c>
      <c r="GO719" s="120">
        <v>25.3371</v>
      </c>
      <c r="GP719" s="120">
        <v>0.35160000000000002</v>
      </c>
      <c r="GW719" s="120">
        <v>14.28</v>
      </c>
      <c r="GX719" s="120">
        <v>22.711400000000001</v>
      </c>
      <c r="GY719" s="120">
        <v>0.34429999999999999</v>
      </c>
      <c r="GZ719" s="120">
        <v>14.28</v>
      </c>
      <c r="HA719" s="120">
        <v>17.2257</v>
      </c>
      <c r="HB719" s="120">
        <v>0.61170000000000002</v>
      </c>
      <c r="HF719" s="120">
        <v>14.28</v>
      </c>
      <c r="HG719" s="120">
        <v>26.8535</v>
      </c>
      <c r="HH719" s="120">
        <v>0.66910000000000003</v>
      </c>
      <c r="HO719" s="120">
        <v>14.28</v>
      </c>
      <c r="HP719" s="120">
        <v>28.384</v>
      </c>
      <c r="HQ719" s="120">
        <v>0.33110000000000001</v>
      </c>
      <c r="HR719" s="120">
        <v>14.28</v>
      </c>
      <c r="HS719" s="120">
        <v>20.950299999999999</v>
      </c>
      <c r="HT719" s="120">
        <v>0.26179999999999998</v>
      </c>
      <c r="HX719" s="128">
        <v>14.28</v>
      </c>
      <c r="HY719" s="128">
        <v>21.209199999999999</v>
      </c>
      <c r="HZ719" s="120">
        <v>0.12620000000000001</v>
      </c>
      <c r="IA719" s="128">
        <v>14.28</v>
      </c>
      <c r="IB719" s="128">
        <v>21.112300000000001</v>
      </c>
      <c r="IC719" s="120">
        <v>0.18440000000000001</v>
      </c>
      <c r="ID719" s="128">
        <v>14.28</v>
      </c>
      <c r="IE719" s="128">
        <v>20.670200000000001</v>
      </c>
      <c r="IF719" s="120">
        <v>0.1555</v>
      </c>
      <c r="IG719" s="128">
        <v>14.28</v>
      </c>
      <c r="IH719" s="128">
        <v>29.046399999999998</v>
      </c>
      <c r="II719" s="120">
        <v>0.19969999999999999</v>
      </c>
      <c r="IJ719" s="128">
        <v>14.28</v>
      </c>
      <c r="IK719" s="128">
        <v>19.8079</v>
      </c>
      <c r="IL719" s="120">
        <v>0.13170000000000001</v>
      </c>
      <c r="IM719" s="128">
        <v>14.28</v>
      </c>
      <c r="IN719" s="128">
        <v>20.420500000000001</v>
      </c>
      <c r="IO719" s="120">
        <v>0.13420000000000001</v>
      </c>
      <c r="IP719" s="128">
        <v>14.28</v>
      </c>
      <c r="IQ719" s="128">
        <v>4.2981999999999996</v>
      </c>
      <c r="IR719" s="120">
        <v>0.2031</v>
      </c>
      <c r="IS719" s="128">
        <v>14.28</v>
      </c>
      <c r="IT719" s="128">
        <v>22.396000000000001</v>
      </c>
      <c r="IU719" s="120">
        <v>0.14960000000000001</v>
      </c>
      <c r="IV719" s="128">
        <v>14.28</v>
      </c>
      <c r="IW719" s="128">
        <v>19.3188</v>
      </c>
      <c r="IX719" s="120">
        <v>7.7700000000000005E-2</v>
      </c>
      <c r="IY719" s="128">
        <v>14.28</v>
      </c>
      <c r="IZ719" s="128">
        <v>13.767200000000001</v>
      </c>
      <c r="JA719" s="120">
        <v>6.1699999999999998E-2</v>
      </c>
      <c r="JB719" s="128">
        <v>14.28</v>
      </c>
      <c r="JC719" s="128">
        <v>11.817</v>
      </c>
      <c r="JD719" s="120">
        <v>5.8500000000000003E-2</v>
      </c>
      <c r="JE719" s="128">
        <v>14.28</v>
      </c>
      <c r="JF719" s="128">
        <v>20.917999999999999</v>
      </c>
      <c r="JG719" s="120">
        <v>0.16439999999999999</v>
      </c>
      <c r="JH719" s="128">
        <v>14.28</v>
      </c>
      <c r="JI719" s="128">
        <v>23.412099999999999</v>
      </c>
      <c r="JJ719" s="120">
        <v>0.17599999999999999</v>
      </c>
      <c r="JK719" s="128">
        <v>14.28</v>
      </c>
      <c r="JL719" s="128">
        <v>19.153300000000002</v>
      </c>
      <c r="JM719" s="120">
        <v>0.184</v>
      </c>
      <c r="JN719" s="128">
        <v>14.28</v>
      </c>
      <c r="JO719" s="128">
        <v>24.1313</v>
      </c>
      <c r="JP719" s="120">
        <v>0.14580000000000001</v>
      </c>
      <c r="JQ719" s="128">
        <v>14.28</v>
      </c>
      <c r="JR719" s="128">
        <v>20.511700000000001</v>
      </c>
      <c r="JS719" s="120">
        <v>0.1087</v>
      </c>
    </row>
    <row r="720" spans="1:279" x14ac:dyDescent="0.25">
      <c r="A720" s="128">
        <v>14.3</v>
      </c>
      <c r="B720" s="128">
        <v>24.923100000000002</v>
      </c>
      <c r="C720" s="120">
        <v>0.24640000000000001</v>
      </c>
      <c r="D720" s="120">
        <v>14.3</v>
      </c>
      <c r="E720" s="120">
        <v>22.153600000000001</v>
      </c>
      <c r="F720" s="120">
        <v>0.34689999999999999</v>
      </c>
      <c r="G720" s="120">
        <v>14.3</v>
      </c>
      <c r="H720" s="120">
        <v>23.871300000000002</v>
      </c>
      <c r="I720" s="120">
        <v>0.20630000000000001</v>
      </c>
      <c r="J720" s="120">
        <v>14.3</v>
      </c>
      <c r="K720" s="120">
        <v>5.1902999999999997</v>
      </c>
      <c r="L720" s="120">
        <v>0.1002</v>
      </c>
      <c r="M720" s="120">
        <v>14.3</v>
      </c>
      <c r="N720" s="120">
        <v>28.275700000000001</v>
      </c>
      <c r="O720" s="120">
        <v>0.30730000000000002</v>
      </c>
      <c r="P720" s="120">
        <v>14.3</v>
      </c>
      <c r="Q720" s="120">
        <v>17.653600000000001</v>
      </c>
      <c r="R720" s="120">
        <v>0.37959999999999999</v>
      </c>
      <c r="S720" s="120">
        <v>14.3</v>
      </c>
      <c r="T720" s="120">
        <v>25.8626</v>
      </c>
      <c r="U720" s="120">
        <v>0.1525</v>
      </c>
      <c r="V720" s="120">
        <v>16.637</v>
      </c>
      <c r="W720" s="120">
        <v>21.132200000000001</v>
      </c>
      <c r="X720" s="120">
        <v>3.1899999999999998E-2</v>
      </c>
      <c r="Y720" s="120">
        <v>14.3</v>
      </c>
      <c r="Z720" s="120">
        <v>29.333300000000001</v>
      </c>
      <c r="AA720" s="120">
        <v>0.1409</v>
      </c>
      <c r="AB720" s="120">
        <v>14.3</v>
      </c>
      <c r="AC720" s="120">
        <v>24.4407</v>
      </c>
      <c r="AD720" s="120">
        <v>0.2472</v>
      </c>
      <c r="AE720" s="120">
        <v>16.625</v>
      </c>
      <c r="AF720" s="120">
        <v>29.679300000000001</v>
      </c>
      <c r="AG720" s="120">
        <v>0.18310000000000001</v>
      </c>
      <c r="AH720" s="120">
        <v>14.3</v>
      </c>
      <c r="AI720" s="120">
        <v>27.291499999999999</v>
      </c>
      <c r="AJ720" s="120">
        <v>0.2833</v>
      </c>
      <c r="AK720" s="120">
        <v>14.3</v>
      </c>
      <c r="AL720" s="120">
        <v>26.036100000000001</v>
      </c>
      <c r="AM720" s="120">
        <v>0.28299999999999997</v>
      </c>
      <c r="AN720" s="120">
        <v>17.07</v>
      </c>
      <c r="AO720" s="120">
        <v>27.971299999999999</v>
      </c>
      <c r="AP720" s="120">
        <v>0.2339</v>
      </c>
      <c r="AT720" s="120">
        <v>14.3</v>
      </c>
      <c r="AU720" s="120">
        <v>26.186800000000002</v>
      </c>
      <c r="AV720" s="120">
        <v>0.25929999999999997</v>
      </c>
      <c r="BO720" s="120">
        <v>14.3</v>
      </c>
      <c r="BP720" s="120">
        <v>26.650400000000001</v>
      </c>
      <c r="BQ720" s="120">
        <v>0.30649999999999999</v>
      </c>
      <c r="BR720" s="120">
        <v>14.3</v>
      </c>
      <c r="BS720" s="120">
        <v>16.569600000000001</v>
      </c>
      <c r="BT720" s="120">
        <v>0.3921</v>
      </c>
      <c r="CA720" s="120">
        <v>14.3</v>
      </c>
      <c r="CB720" s="120">
        <v>22.508600000000001</v>
      </c>
      <c r="CC720" s="120">
        <v>0.39550000000000002</v>
      </c>
      <c r="CD720" s="120">
        <v>14.3</v>
      </c>
      <c r="CE720" s="120">
        <v>24.914400000000001</v>
      </c>
      <c r="CF720" s="120">
        <v>0.21190000000000001</v>
      </c>
      <c r="CS720" s="120">
        <v>14.3</v>
      </c>
      <c r="CT720" s="120">
        <v>23.299700000000001</v>
      </c>
      <c r="CU720" s="120">
        <v>0.26490000000000002</v>
      </c>
      <c r="CY720" s="120">
        <v>14.3</v>
      </c>
      <c r="CZ720" s="120">
        <v>20.7578</v>
      </c>
      <c r="DA720" s="120">
        <v>0.43059999999999998</v>
      </c>
      <c r="DH720" s="120">
        <v>14.3</v>
      </c>
      <c r="DI720" s="120">
        <v>20.331299999999999</v>
      </c>
      <c r="DJ720" s="120">
        <v>0.20039999999999999</v>
      </c>
      <c r="DN720" s="120">
        <v>14.3</v>
      </c>
      <c r="DO720" s="120">
        <v>18.759</v>
      </c>
      <c r="DP720" s="120">
        <v>0.23830000000000001</v>
      </c>
      <c r="DW720" s="120">
        <v>14.3</v>
      </c>
      <c r="DX720" s="120">
        <v>18.603200000000001</v>
      </c>
      <c r="DY720" s="120">
        <v>0.26229999999999998</v>
      </c>
      <c r="DZ720" s="120">
        <v>14.3</v>
      </c>
      <c r="EA720" s="120">
        <v>23.378399999999999</v>
      </c>
      <c r="EB720" s="120">
        <v>0.2099</v>
      </c>
      <c r="EL720" s="120">
        <v>14.3</v>
      </c>
      <c r="EM720" s="120">
        <v>25.079000000000001</v>
      </c>
      <c r="EN720" s="120">
        <v>0.1719</v>
      </c>
      <c r="EO720" s="120">
        <v>14.3</v>
      </c>
      <c r="EP720" s="120">
        <v>19.729500000000002</v>
      </c>
      <c r="EQ720" s="120">
        <v>0.21990000000000001</v>
      </c>
      <c r="EU720" s="120">
        <v>14.3</v>
      </c>
      <c r="EV720" s="120">
        <v>25.6174</v>
      </c>
      <c r="EW720" s="120">
        <v>0.2162</v>
      </c>
      <c r="EX720" s="120">
        <v>14.3</v>
      </c>
      <c r="EY720" s="120">
        <v>24.046600000000002</v>
      </c>
      <c r="EZ720" s="120">
        <v>0.20830000000000001</v>
      </c>
      <c r="FM720" s="120">
        <v>14.3</v>
      </c>
      <c r="FN720" s="120">
        <v>21.090800000000002</v>
      </c>
      <c r="FO720" s="120">
        <v>0.2235</v>
      </c>
      <c r="FP720" s="120">
        <v>14.3</v>
      </c>
      <c r="FQ720" s="120">
        <v>32.6526</v>
      </c>
      <c r="FR720" s="120">
        <v>0.216</v>
      </c>
      <c r="FV720" s="120">
        <v>14.3</v>
      </c>
      <c r="FW720" s="120">
        <v>26.821200000000001</v>
      </c>
      <c r="FX720" s="120">
        <v>0.2631</v>
      </c>
      <c r="FY720" s="120">
        <v>14.3</v>
      </c>
      <c r="FZ720" s="120">
        <v>19.0229</v>
      </c>
      <c r="GA720" s="120">
        <v>0.19309999999999999</v>
      </c>
      <c r="GE720" s="120">
        <v>14.3</v>
      </c>
      <c r="GF720" s="120">
        <v>11.1403</v>
      </c>
      <c r="GG720" s="120">
        <v>0.49280000000000002</v>
      </c>
      <c r="GH720" s="120">
        <v>14.3</v>
      </c>
      <c r="GI720" s="120">
        <v>20.998699999999999</v>
      </c>
      <c r="GJ720" s="120">
        <v>0.2021</v>
      </c>
      <c r="GK720" s="120">
        <v>14.3</v>
      </c>
      <c r="GL720" s="120">
        <v>9.7044999999999995</v>
      </c>
      <c r="GM720" s="120">
        <v>0.52010000000000001</v>
      </c>
      <c r="GN720" s="120">
        <v>14.3</v>
      </c>
      <c r="GO720" s="120">
        <v>24.437000000000001</v>
      </c>
      <c r="GP720" s="120">
        <v>0.34789999999999999</v>
      </c>
      <c r="GW720" s="120">
        <v>14.3</v>
      </c>
      <c r="GX720" s="120">
        <v>22.243500000000001</v>
      </c>
      <c r="GY720" s="120">
        <v>0.33160000000000001</v>
      </c>
      <c r="GZ720" s="120">
        <v>14.3</v>
      </c>
      <c r="HA720" s="120">
        <v>18.9038</v>
      </c>
      <c r="HB720" s="120">
        <v>0.57789999999999997</v>
      </c>
      <c r="HF720" s="120">
        <v>14.3</v>
      </c>
      <c r="HG720" s="120">
        <v>25.852</v>
      </c>
      <c r="HH720" s="120">
        <v>0.72430000000000005</v>
      </c>
      <c r="HO720" s="120">
        <v>14.3</v>
      </c>
      <c r="HP720" s="120">
        <v>27.754899999999999</v>
      </c>
      <c r="HQ720" s="120">
        <v>0.34110000000000001</v>
      </c>
      <c r="HR720" s="120">
        <v>14.3</v>
      </c>
      <c r="HS720" s="120">
        <v>21.0989</v>
      </c>
      <c r="HT720" s="120">
        <v>0.26819999999999999</v>
      </c>
      <c r="HX720" s="128">
        <v>14.3</v>
      </c>
      <c r="HY720" s="128">
        <v>21.162400000000002</v>
      </c>
      <c r="HZ720" s="120">
        <v>0.12529999999999999</v>
      </c>
      <c r="IA720" s="128">
        <v>14.3</v>
      </c>
      <c r="IB720" s="128">
        <v>21.150200000000002</v>
      </c>
      <c r="IC720" s="120">
        <v>0.16020000000000001</v>
      </c>
      <c r="ID720" s="128">
        <v>14.3</v>
      </c>
      <c r="IE720" s="128">
        <v>20.7149</v>
      </c>
      <c r="IF720" s="120">
        <v>0.15210000000000001</v>
      </c>
      <c r="IG720" s="128">
        <v>14.3</v>
      </c>
      <c r="IH720" s="128">
        <v>28.3385</v>
      </c>
      <c r="II720" s="120">
        <v>0.20369999999999999</v>
      </c>
      <c r="IJ720" s="128">
        <v>14.3</v>
      </c>
      <c r="IK720" s="128">
        <v>19.6784</v>
      </c>
      <c r="IL720" s="120">
        <v>0.1371</v>
      </c>
      <c r="IM720" s="128">
        <v>14.3</v>
      </c>
      <c r="IN720" s="128">
        <v>19.5686</v>
      </c>
      <c r="IO720" s="120">
        <v>0.13120000000000001</v>
      </c>
      <c r="IP720" s="128">
        <v>14.3</v>
      </c>
      <c r="IQ720" s="128">
        <v>4.4648000000000003</v>
      </c>
      <c r="IR720" s="120">
        <v>0.20810000000000001</v>
      </c>
      <c r="IS720" s="128">
        <v>14.3</v>
      </c>
      <c r="IT720" s="128">
        <v>22.282399999999999</v>
      </c>
      <c r="IU720" s="120">
        <v>0.15190000000000001</v>
      </c>
      <c r="IV720" s="128">
        <v>14.3</v>
      </c>
      <c r="IW720" s="128">
        <v>19.405200000000001</v>
      </c>
      <c r="IX720" s="120">
        <v>8.2199999999999995E-2</v>
      </c>
      <c r="IY720" s="128">
        <v>14.3</v>
      </c>
      <c r="IZ720" s="128">
        <v>13.5907</v>
      </c>
      <c r="JA720" s="120">
        <v>5.79E-2</v>
      </c>
      <c r="JB720" s="128">
        <v>14.3</v>
      </c>
      <c r="JC720" s="128">
        <v>12.1031</v>
      </c>
      <c r="JD720" s="120">
        <v>6.0900000000000003E-2</v>
      </c>
      <c r="JE720" s="128">
        <v>14.3</v>
      </c>
      <c r="JF720" s="128">
        <v>20.799900000000001</v>
      </c>
      <c r="JG720" s="120">
        <v>0.16039999999999999</v>
      </c>
      <c r="JH720" s="128">
        <v>14.3</v>
      </c>
      <c r="JI720" s="128">
        <v>23.7164</v>
      </c>
      <c r="JJ720" s="120">
        <v>0.19439999999999999</v>
      </c>
      <c r="JK720" s="128">
        <v>14.3</v>
      </c>
      <c r="JL720" s="128">
        <v>18.864999999999998</v>
      </c>
      <c r="JM720" s="120">
        <v>0.19070000000000001</v>
      </c>
      <c r="JN720" s="128">
        <v>14.3</v>
      </c>
      <c r="JO720" s="128">
        <v>23.857299999999999</v>
      </c>
      <c r="JP720" s="120">
        <v>0.15579999999999999</v>
      </c>
      <c r="JQ720" s="128">
        <v>14.3</v>
      </c>
      <c r="JR720" s="128">
        <v>20.8508</v>
      </c>
      <c r="JS720" s="120">
        <v>0.10680000000000001</v>
      </c>
    </row>
    <row r="721" spans="1:279" x14ac:dyDescent="0.25">
      <c r="A721" s="128">
        <v>14.32</v>
      </c>
      <c r="B721" s="128">
        <v>25.204000000000001</v>
      </c>
      <c r="C721" s="120">
        <v>0.2442</v>
      </c>
      <c r="D721" s="120">
        <v>14.32</v>
      </c>
      <c r="E721" s="120">
        <v>24.691500000000001</v>
      </c>
      <c r="F721" s="120">
        <v>0.32240000000000002</v>
      </c>
      <c r="G721" s="120">
        <v>14.32</v>
      </c>
      <c r="H721" s="120">
        <v>23.720700000000001</v>
      </c>
      <c r="I721" s="120">
        <v>0.20569999999999999</v>
      </c>
      <c r="J721" s="120">
        <v>14.32</v>
      </c>
      <c r="K721" s="120">
        <v>5.0989000000000004</v>
      </c>
      <c r="L721" s="120">
        <v>7.6700000000000004E-2</v>
      </c>
      <c r="M721" s="120">
        <v>14.32</v>
      </c>
      <c r="N721" s="120">
        <v>25.219899999999999</v>
      </c>
      <c r="O721" s="120">
        <v>0.31480000000000002</v>
      </c>
      <c r="P721" s="120">
        <v>14.32</v>
      </c>
      <c r="Q721" s="120">
        <v>20.559699999999999</v>
      </c>
      <c r="R721" s="120">
        <v>0.36770000000000003</v>
      </c>
      <c r="S721" s="120">
        <v>14.32</v>
      </c>
      <c r="T721" s="120">
        <v>26.886299999999999</v>
      </c>
      <c r="U721" s="120">
        <v>0.159</v>
      </c>
      <c r="V721" s="120">
        <v>16.657</v>
      </c>
      <c r="W721" s="120">
        <v>20.971299999999999</v>
      </c>
      <c r="X721" s="120">
        <v>3.2099999999999997E-2</v>
      </c>
      <c r="Y721" s="120">
        <v>14.32</v>
      </c>
      <c r="Z721" s="120">
        <v>29.339700000000001</v>
      </c>
      <c r="AA721" s="120">
        <v>0.1668</v>
      </c>
      <c r="AB721" s="120">
        <v>14.32</v>
      </c>
      <c r="AC721" s="120">
        <v>24.6845</v>
      </c>
      <c r="AD721" s="120">
        <v>0.26819999999999999</v>
      </c>
      <c r="AE721" s="120">
        <v>16.645</v>
      </c>
      <c r="AF721" s="120">
        <v>29.669</v>
      </c>
      <c r="AG721" s="120">
        <v>0.1895</v>
      </c>
      <c r="AH721" s="120">
        <v>14.32</v>
      </c>
      <c r="AI721" s="120">
        <v>26.930399999999999</v>
      </c>
      <c r="AJ721" s="120">
        <v>0.26529999999999998</v>
      </c>
      <c r="AK721" s="120">
        <v>14.32</v>
      </c>
      <c r="AL721" s="120">
        <v>26.112100000000002</v>
      </c>
      <c r="AM721" s="120">
        <v>0.34889999999999999</v>
      </c>
      <c r="AN721" s="120">
        <v>17.09</v>
      </c>
      <c r="AO721" s="120">
        <v>28.0412</v>
      </c>
      <c r="AP721" s="120">
        <v>0.2268</v>
      </c>
      <c r="AT721" s="120">
        <v>14.32</v>
      </c>
      <c r="AU721" s="120">
        <v>25.685300000000002</v>
      </c>
      <c r="AV721" s="120">
        <v>0.25130000000000002</v>
      </c>
      <c r="BO721" s="120">
        <v>14.32</v>
      </c>
      <c r="BP721" s="120">
        <v>27.951899999999998</v>
      </c>
      <c r="BQ721" s="120">
        <v>0.31850000000000001</v>
      </c>
      <c r="BR721" s="120">
        <v>14.32</v>
      </c>
      <c r="BS721" s="120">
        <v>17.400500000000001</v>
      </c>
      <c r="BT721" s="120">
        <v>0.36559999999999998</v>
      </c>
      <c r="CA721" s="120">
        <v>14.32</v>
      </c>
      <c r="CB721" s="120">
        <v>22.117999999999999</v>
      </c>
      <c r="CC721" s="120">
        <v>0.40849999999999997</v>
      </c>
      <c r="CD721" s="120">
        <v>14.32</v>
      </c>
      <c r="CE721" s="120">
        <v>24.9251</v>
      </c>
      <c r="CF721" s="120">
        <v>0.2104</v>
      </c>
      <c r="CS721" s="120">
        <v>14.32</v>
      </c>
      <c r="CT721" s="120">
        <v>22.817399999999999</v>
      </c>
      <c r="CU721" s="120">
        <v>0.26600000000000001</v>
      </c>
      <c r="CY721" s="120">
        <v>14.32</v>
      </c>
      <c r="CZ721" s="120">
        <v>21.484300000000001</v>
      </c>
      <c r="DA721" s="120">
        <v>0.43480000000000002</v>
      </c>
      <c r="DH721" s="120">
        <v>14.32</v>
      </c>
      <c r="DI721" s="120">
        <v>20.192499999999999</v>
      </c>
      <c r="DJ721" s="120">
        <v>0.2014</v>
      </c>
      <c r="DN721" s="120">
        <v>14.32</v>
      </c>
      <c r="DO721" s="120">
        <v>16.861699999999999</v>
      </c>
      <c r="DP721" s="120">
        <v>0.23430000000000001</v>
      </c>
      <c r="DW721" s="120">
        <v>14.32</v>
      </c>
      <c r="DX721" s="120">
        <v>18.596599999999999</v>
      </c>
      <c r="DY721" s="120">
        <v>0.31009999999999999</v>
      </c>
      <c r="DZ721" s="120">
        <v>14.32</v>
      </c>
      <c r="EA721" s="120">
        <v>23.344100000000001</v>
      </c>
      <c r="EB721" s="120">
        <v>0.21160000000000001</v>
      </c>
      <c r="EL721" s="120">
        <v>14.32</v>
      </c>
      <c r="EM721" s="120">
        <v>25.588100000000001</v>
      </c>
      <c r="EN721" s="120">
        <v>0.16880000000000001</v>
      </c>
      <c r="EO721" s="120">
        <v>14.32</v>
      </c>
      <c r="EP721" s="120">
        <v>19.1416</v>
      </c>
      <c r="EQ721" s="120">
        <v>0.21590000000000001</v>
      </c>
      <c r="EU721" s="120">
        <v>14.32</v>
      </c>
      <c r="EV721" s="120">
        <v>25.7681</v>
      </c>
      <c r="EW721" s="120">
        <v>0.217</v>
      </c>
      <c r="EX721" s="120">
        <v>14.32</v>
      </c>
      <c r="EY721" s="120">
        <v>24.058599999999998</v>
      </c>
      <c r="EZ721" s="120">
        <v>0.2077</v>
      </c>
      <c r="FM721" s="120">
        <v>14.32</v>
      </c>
      <c r="FN721" s="120">
        <v>21.4924</v>
      </c>
      <c r="FO721" s="120">
        <v>0.2382</v>
      </c>
      <c r="FP721" s="120">
        <v>14.32</v>
      </c>
      <c r="FQ721" s="120">
        <v>32.528799999999997</v>
      </c>
      <c r="FR721" s="120">
        <v>0.21299999999999999</v>
      </c>
      <c r="FV721" s="120">
        <v>14.32</v>
      </c>
      <c r="FW721" s="120">
        <v>27.58</v>
      </c>
      <c r="FX721" s="120">
        <v>0.2616</v>
      </c>
      <c r="FY721" s="120">
        <v>14.32</v>
      </c>
      <c r="FZ721" s="120">
        <v>18.885200000000001</v>
      </c>
      <c r="GA721" s="120">
        <v>0.19059999999999999</v>
      </c>
      <c r="GE721" s="120">
        <v>14.32</v>
      </c>
      <c r="GF721" s="120">
        <v>12.7281</v>
      </c>
      <c r="GG721" s="120">
        <v>0.54759999999999998</v>
      </c>
      <c r="GH721" s="120">
        <v>14.32</v>
      </c>
      <c r="GI721" s="120">
        <v>20.864699999999999</v>
      </c>
      <c r="GJ721" s="120">
        <v>0.20100000000000001</v>
      </c>
      <c r="GK721" s="120">
        <v>14.32</v>
      </c>
      <c r="GL721" s="120">
        <v>10.3407</v>
      </c>
      <c r="GM721" s="120">
        <v>0.53990000000000005</v>
      </c>
      <c r="GN721" s="120">
        <v>14.32</v>
      </c>
      <c r="GO721" s="120">
        <v>23.595099999999999</v>
      </c>
      <c r="GP721" s="120">
        <v>0.35110000000000002</v>
      </c>
      <c r="GW721" s="120">
        <v>14.32</v>
      </c>
      <c r="GX721" s="120">
        <v>21.7454</v>
      </c>
      <c r="GY721" s="120">
        <v>0.31290000000000001</v>
      </c>
      <c r="GZ721" s="120">
        <v>14.32</v>
      </c>
      <c r="HA721" s="120">
        <v>21.257200000000001</v>
      </c>
      <c r="HB721" s="120">
        <v>0.52829999999999999</v>
      </c>
      <c r="HF721" s="120">
        <v>14.32</v>
      </c>
      <c r="HG721" s="120">
        <v>25.120100000000001</v>
      </c>
      <c r="HH721" s="120">
        <v>0.83230000000000004</v>
      </c>
      <c r="HO721" s="120">
        <v>14.32</v>
      </c>
      <c r="HP721" s="120">
        <v>27.624300000000002</v>
      </c>
      <c r="HQ721" s="120">
        <v>0.36990000000000001</v>
      </c>
      <c r="HR721" s="120">
        <v>14.32</v>
      </c>
      <c r="HS721" s="120">
        <v>21.158100000000001</v>
      </c>
      <c r="HT721" s="120">
        <v>0.27060000000000001</v>
      </c>
      <c r="HX721" s="128">
        <v>14.32</v>
      </c>
      <c r="HY721" s="128">
        <v>21.373799999999999</v>
      </c>
      <c r="HZ721" s="120">
        <v>0.1241</v>
      </c>
      <c r="IA721" s="128">
        <v>14.32</v>
      </c>
      <c r="IB721" s="128">
        <v>21.25</v>
      </c>
      <c r="IC721" s="120">
        <v>0.13600000000000001</v>
      </c>
      <c r="ID721" s="128">
        <v>14.32</v>
      </c>
      <c r="IE721" s="128">
        <v>20.7515</v>
      </c>
      <c r="IF721" s="120">
        <v>0.15</v>
      </c>
      <c r="IG721" s="128">
        <v>14.32</v>
      </c>
      <c r="IH721" s="128">
        <v>27.599399999999999</v>
      </c>
      <c r="II721" s="120">
        <v>0.19600000000000001</v>
      </c>
      <c r="IJ721" s="128">
        <v>14.32</v>
      </c>
      <c r="IK721" s="128">
        <v>19.586300000000001</v>
      </c>
      <c r="IL721" s="120">
        <v>0.1409</v>
      </c>
      <c r="IM721" s="128">
        <v>14.32</v>
      </c>
      <c r="IN721" s="128">
        <v>18.440799999999999</v>
      </c>
      <c r="IO721" s="120">
        <v>0.12709999999999999</v>
      </c>
      <c r="IP721" s="128">
        <v>14.32</v>
      </c>
      <c r="IQ721" s="128">
        <v>4.2747999999999999</v>
      </c>
      <c r="IR721" s="120">
        <v>0.20910000000000001</v>
      </c>
      <c r="IS721" s="128">
        <v>14.32</v>
      </c>
      <c r="IT721" s="128">
        <v>22.095099999999999</v>
      </c>
      <c r="IU721" s="120">
        <v>0.15540000000000001</v>
      </c>
      <c r="IV721" s="128">
        <v>14.32</v>
      </c>
      <c r="IW721" s="128">
        <v>19.1355</v>
      </c>
      <c r="IX721" s="120">
        <v>8.6499999999999994E-2</v>
      </c>
      <c r="IY721" s="128">
        <v>14.32</v>
      </c>
      <c r="IZ721" s="128">
        <v>13.5754</v>
      </c>
      <c r="JA721" s="120">
        <v>5.7799999999999997E-2</v>
      </c>
      <c r="JB721" s="128">
        <v>14.32</v>
      </c>
      <c r="JC721" s="128">
        <v>12.6366</v>
      </c>
      <c r="JD721" s="120">
        <v>6.1600000000000002E-2</v>
      </c>
      <c r="JE721" s="128">
        <v>14.32</v>
      </c>
      <c r="JF721" s="128">
        <v>20.519500000000001</v>
      </c>
      <c r="JG721" s="120">
        <v>0.1598</v>
      </c>
      <c r="JH721" s="128">
        <v>14.32</v>
      </c>
      <c r="JI721" s="128">
        <v>24.214600000000001</v>
      </c>
      <c r="JJ721" s="120">
        <v>0.19589999999999999</v>
      </c>
      <c r="JK721" s="128">
        <v>14.32</v>
      </c>
      <c r="JL721" s="128">
        <v>18.627500000000001</v>
      </c>
      <c r="JM721" s="120">
        <v>0.19739999999999999</v>
      </c>
      <c r="JN721" s="128">
        <v>14.32</v>
      </c>
      <c r="JO721" s="128">
        <v>23.5303</v>
      </c>
      <c r="JP721" s="120">
        <v>0.1605</v>
      </c>
      <c r="JQ721" s="128">
        <v>14.32</v>
      </c>
      <c r="JR721" s="128">
        <v>20.616</v>
      </c>
      <c r="JS721" s="120">
        <v>0.1071</v>
      </c>
    </row>
    <row r="722" spans="1:279" x14ac:dyDescent="0.25">
      <c r="A722" s="128">
        <v>14.34</v>
      </c>
      <c r="B722" s="128">
        <v>25.529900000000001</v>
      </c>
      <c r="C722" s="120">
        <v>0.24440000000000001</v>
      </c>
      <c r="D722" s="120">
        <v>14.34</v>
      </c>
      <c r="E722" s="120">
        <v>26.230499999999999</v>
      </c>
      <c r="F722" s="120">
        <v>0.30130000000000001</v>
      </c>
      <c r="G722" s="120">
        <v>14.34</v>
      </c>
      <c r="H722" s="120">
        <v>23.681999999999999</v>
      </c>
      <c r="I722" s="120">
        <v>0.20660000000000001</v>
      </c>
      <c r="J722" s="120">
        <v>14.34</v>
      </c>
      <c r="K722" s="120">
        <v>5.1230000000000002</v>
      </c>
      <c r="L722" s="120">
        <v>6.6000000000000003E-2</v>
      </c>
      <c r="M722" s="120">
        <v>14.34</v>
      </c>
      <c r="N722" s="120">
        <v>27.503900000000002</v>
      </c>
      <c r="O722" s="120">
        <v>0.31850000000000001</v>
      </c>
      <c r="P722" s="120">
        <v>14.34</v>
      </c>
      <c r="Q722" s="120">
        <v>23.465900000000001</v>
      </c>
      <c r="R722" s="120">
        <v>0.31309999999999999</v>
      </c>
      <c r="S722" s="120">
        <v>14.34</v>
      </c>
      <c r="T722" s="120">
        <v>27.659400000000002</v>
      </c>
      <c r="U722" s="120">
        <v>0.21199999999999999</v>
      </c>
      <c r="V722" s="120">
        <v>16.677</v>
      </c>
      <c r="W722" s="120">
        <v>21.087</v>
      </c>
      <c r="X722" s="120">
        <v>3.2599999999999997E-2</v>
      </c>
      <c r="Y722" s="120">
        <v>14.34</v>
      </c>
      <c r="Z722" s="120">
        <v>29.264800000000001</v>
      </c>
      <c r="AA722" s="120">
        <v>0.19639999999999999</v>
      </c>
      <c r="AB722" s="120">
        <v>14.34</v>
      </c>
      <c r="AC722" s="120">
        <v>25.070399999999999</v>
      </c>
      <c r="AD722" s="120">
        <v>0.26040000000000002</v>
      </c>
      <c r="AE722" s="120">
        <v>16.664999999999999</v>
      </c>
      <c r="AF722" s="120">
        <v>29.572500000000002</v>
      </c>
      <c r="AG722" s="120">
        <v>0.21179999999999999</v>
      </c>
      <c r="AH722" s="120">
        <v>14.34</v>
      </c>
      <c r="AI722" s="120">
        <v>26.411100000000001</v>
      </c>
      <c r="AJ722" s="120">
        <v>0.2492</v>
      </c>
      <c r="AK722" s="120">
        <v>14.34</v>
      </c>
      <c r="AL722" s="120">
        <v>25.537700000000001</v>
      </c>
      <c r="AM722" s="120">
        <v>0.37669999999999998</v>
      </c>
      <c r="AN722" s="120">
        <v>17.11</v>
      </c>
      <c r="AO722" s="120">
        <v>28.309799999999999</v>
      </c>
      <c r="AP722" s="120">
        <v>0.224</v>
      </c>
      <c r="AT722" s="120">
        <v>14.34</v>
      </c>
      <c r="AU722" s="120">
        <v>25.359000000000002</v>
      </c>
      <c r="AV722" s="120">
        <v>0.24909999999999999</v>
      </c>
      <c r="BO722" s="120">
        <v>14.34</v>
      </c>
      <c r="BP722" s="120">
        <v>29.0352</v>
      </c>
      <c r="BQ722" s="120">
        <v>0.34339999999999998</v>
      </c>
      <c r="BR722" s="120">
        <v>14.34</v>
      </c>
      <c r="BS722" s="120">
        <v>18.4024</v>
      </c>
      <c r="BT722" s="120">
        <v>0.33739999999999998</v>
      </c>
      <c r="CA722" s="120">
        <v>14.34</v>
      </c>
      <c r="CB722" s="120">
        <v>21.536999999999999</v>
      </c>
      <c r="CC722" s="120">
        <v>0.42830000000000001</v>
      </c>
      <c r="CD722" s="120">
        <v>14.34</v>
      </c>
      <c r="CE722" s="120">
        <v>24.916499999999999</v>
      </c>
      <c r="CF722" s="120">
        <v>0.2084</v>
      </c>
      <c r="CS722" s="120">
        <v>14.34</v>
      </c>
      <c r="CT722" s="120">
        <v>22.202999999999999</v>
      </c>
      <c r="CU722" s="120">
        <v>0.28549999999999998</v>
      </c>
      <c r="CY722" s="120">
        <v>14.34</v>
      </c>
      <c r="CZ722" s="120">
        <v>22.336200000000002</v>
      </c>
      <c r="DA722" s="120">
        <v>0.41320000000000001</v>
      </c>
      <c r="DH722" s="120">
        <v>14.34</v>
      </c>
      <c r="DI722" s="120">
        <v>20.071400000000001</v>
      </c>
      <c r="DJ722" s="120">
        <v>0.18529999999999999</v>
      </c>
      <c r="DN722" s="120">
        <v>14.34</v>
      </c>
      <c r="DO722" s="120">
        <v>16.160900000000002</v>
      </c>
      <c r="DP722" s="120">
        <v>0.2233</v>
      </c>
      <c r="DW722" s="120">
        <v>14.34</v>
      </c>
      <c r="DX722" s="120">
        <v>17.154499999999999</v>
      </c>
      <c r="DY722" s="120">
        <v>0.36580000000000001</v>
      </c>
      <c r="DZ722" s="120">
        <v>14.34</v>
      </c>
      <c r="EA722" s="120">
        <v>23.221</v>
      </c>
      <c r="EB722" s="120">
        <v>0.21029999999999999</v>
      </c>
      <c r="EL722" s="120">
        <v>14.34</v>
      </c>
      <c r="EM722" s="120">
        <v>25.776299999999999</v>
      </c>
      <c r="EN722" s="120">
        <v>0.23530000000000001</v>
      </c>
      <c r="EO722" s="120">
        <v>14.34</v>
      </c>
      <c r="EP722" s="120">
        <v>18.5061</v>
      </c>
      <c r="EQ722" s="120">
        <v>0.2712</v>
      </c>
      <c r="EU722" s="120">
        <v>14.34</v>
      </c>
      <c r="EV722" s="120">
        <v>25.652699999999999</v>
      </c>
      <c r="EW722" s="120">
        <v>0.2172</v>
      </c>
      <c r="EX722" s="120">
        <v>14.34</v>
      </c>
      <c r="EY722" s="120">
        <v>24.059899999999999</v>
      </c>
      <c r="EZ722" s="120">
        <v>0.21</v>
      </c>
      <c r="FM722" s="120">
        <v>14.34</v>
      </c>
      <c r="FN722" s="120">
        <v>21.6754</v>
      </c>
      <c r="FO722" s="120">
        <v>0.25019999999999998</v>
      </c>
      <c r="FP722" s="120">
        <v>14.34</v>
      </c>
      <c r="FQ722" s="120">
        <v>32.364899999999999</v>
      </c>
      <c r="FR722" s="120">
        <v>0.2228</v>
      </c>
      <c r="FV722" s="120">
        <v>14.34</v>
      </c>
      <c r="FW722" s="120">
        <v>28.6145</v>
      </c>
      <c r="FX722" s="120">
        <v>0.26910000000000001</v>
      </c>
      <c r="FY722" s="120">
        <v>14.34</v>
      </c>
      <c r="FZ722" s="120">
        <v>18.689299999999999</v>
      </c>
      <c r="GA722" s="120">
        <v>0.1983</v>
      </c>
      <c r="GE722" s="120">
        <v>14.34</v>
      </c>
      <c r="GF722" s="120">
        <v>13.5215</v>
      </c>
      <c r="GG722" s="120">
        <v>0.57020000000000004</v>
      </c>
      <c r="GH722" s="120">
        <v>14.34</v>
      </c>
      <c r="GI722" s="120">
        <v>20.5867</v>
      </c>
      <c r="GJ722" s="120">
        <v>0.19470000000000001</v>
      </c>
      <c r="GK722" s="120">
        <v>14.34</v>
      </c>
      <c r="GL722" s="120">
        <v>10.7287</v>
      </c>
      <c r="GM722" s="120">
        <v>0.4456</v>
      </c>
      <c r="GN722" s="120">
        <v>14.34</v>
      </c>
      <c r="GO722" s="120">
        <v>22.805599999999998</v>
      </c>
      <c r="GP722" s="120">
        <v>0.33379999999999999</v>
      </c>
      <c r="GW722" s="120">
        <v>14.34</v>
      </c>
      <c r="GX722" s="120">
        <v>21.034400000000002</v>
      </c>
      <c r="GY722" s="120">
        <v>0.30070000000000002</v>
      </c>
      <c r="GZ722" s="120">
        <v>14.34</v>
      </c>
      <c r="HA722" s="120">
        <v>22.075800000000001</v>
      </c>
      <c r="HB722" s="120">
        <v>0.49130000000000001</v>
      </c>
      <c r="HF722" s="120">
        <v>14.34</v>
      </c>
      <c r="HG722" s="120">
        <v>23.825199999999999</v>
      </c>
      <c r="HH722" s="120">
        <v>0.92169999999999996</v>
      </c>
      <c r="HO722" s="120">
        <v>14.34</v>
      </c>
      <c r="HP722" s="120">
        <v>27.8277</v>
      </c>
      <c r="HQ722" s="120">
        <v>0.38850000000000001</v>
      </c>
      <c r="HR722" s="120">
        <v>14.34</v>
      </c>
      <c r="HS722" s="120">
        <v>21.2803</v>
      </c>
      <c r="HT722" s="120">
        <v>0.2702</v>
      </c>
      <c r="HX722" s="128">
        <v>14.34</v>
      </c>
      <c r="HY722" s="128">
        <v>21.302499999999998</v>
      </c>
      <c r="HZ722" s="120">
        <v>0.1255</v>
      </c>
      <c r="IA722" s="128">
        <v>14.34</v>
      </c>
      <c r="IB722" s="128">
        <v>21.3857</v>
      </c>
      <c r="IC722" s="120">
        <v>0.12740000000000001</v>
      </c>
      <c r="ID722" s="128">
        <v>14.34</v>
      </c>
      <c r="IE722" s="128">
        <v>21.004200000000001</v>
      </c>
      <c r="IF722" s="120">
        <v>0.15060000000000001</v>
      </c>
      <c r="IG722" s="128">
        <v>14.34</v>
      </c>
      <c r="IH722" s="128">
        <v>26.7273</v>
      </c>
      <c r="II722" s="120">
        <v>0.1943</v>
      </c>
      <c r="IJ722" s="128">
        <v>14.34</v>
      </c>
      <c r="IK722" s="128">
        <v>19.447900000000001</v>
      </c>
      <c r="IL722" s="120">
        <v>0.1399</v>
      </c>
      <c r="IM722" s="128">
        <v>14.34</v>
      </c>
      <c r="IN722" s="128">
        <v>17.3825</v>
      </c>
      <c r="IO722" s="120">
        <v>0.1205</v>
      </c>
      <c r="IP722" s="128">
        <v>14.34</v>
      </c>
      <c r="IQ722" s="128">
        <v>4.0849000000000002</v>
      </c>
      <c r="IR722" s="120">
        <v>0.1923</v>
      </c>
      <c r="IS722" s="128">
        <v>14.34</v>
      </c>
      <c r="IT722" s="128">
        <v>21.800799999999999</v>
      </c>
      <c r="IU722" s="120">
        <v>0.16389999999999999</v>
      </c>
      <c r="IV722" s="128">
        <v>14.34</v>
      </c>
      <c r="IW722" s="128">
        <v>18.8657</v>
      </c>
      <c r="IX722" s="120">
        <v>9.2899999999999996E-2</v>
      </c>
      <c r="IY722" s="128">
        <v>14.34</v>
      </c>
      <c r="IZ722" s="128">
        <v>13.4975</v>
      </c>
      <c r="JA722" s="120">
        <v>6.2100000000000002E-2</v>
      </c>
      <c r="JB722" s="128">
        <v>14.34</v>
      </c>
      <c r="JC722" s="128">
        <v>13.17</v>
      </c>
      <c r="JD722" s="120">
        <v>6.4000000000000001E-2</v>
      </c>
      <c r="JE722" s="128">
        <v>14.34</v>
      </c>
      <c r="JF722" s="128">
        <v>20.306799999999999</v>
      </c>
      <c r="JG722" s="120">
        <v>0.15870000000000001</v>
      </c>
      <c r="JH722" s="128">
        <v>14.34</v>
      </c>
      <c r="JI722" s="128">
        <v>24.833100000000002</v>
      </c>
      <c r="JJ722" s="120">
        <v>0.2039</v>
      </c>
      <c r="JK722" s="128">
        <v>14.34</v>
      </c>
      <c r="JL722" s="128">
        <v>18.4617</v>
      </c>
      <c r="JM722" s="120">
        <v>0.2019</v>
      </c>
      <c r="JN722" s="128">
        <v>14.34</v>
      </c>
      <c r="JO722" s="128">
        <v>23.21</v>
      </c>
      <c r="JP722" s="120">
        <v>0.16159999999999999</v>
      </c>
      <c r="JQ722" s="128">
        <v>14.34</v>
      </c>
      <c r="JR722" s="128">
        <v>20.4069</v>
      </c>
      <c r="JS722" s="120">
        <v>0.1095</v>
      </c>
    </row>
    <row r="723" spans="1:279" x14ac:dyDescent="0.25">
      <c r="A723" s="128">
        <v>14.36</v>
      </c>
      <c r="B723" s="128">
        <v>26.096900000000002</v>
      </c>
      <c r="C723" s="120">
        <v>0.2382</v>
      </c>
      <c r="D723" s="120">
        <v>14.36</v>
      </c>
      <c r="E723" s="120">
        <v>27.068999999999999</v>
      </c>
      <c r="F723" s="120">
        <v>0.28799999999999998</v>
      </c>
      <c r="G723" s="120">
        <v>14.36</v>
      </c>
      <c r="H723" s="120">
        <v>23.802900000000001</v>
      </c>
      <c r="I723" s="120">
        <v>0.20480000000000001</v>
      </c>
      <c r="J723" s="120">
        <v>14.36</v>
      </c>
      <c r="K723" s="120">
        <v>4.9844999999999997</v>
      </c>
      <c r="L723" s="120">
        <v>6.0499999999999998E-2</v>
      </c>
      <c r="M723" s="120">
        <v>14.36</v>
      </c>
      <c r="N723" s="120">
        <v>27.465</v>
      </c>
      <c r="O723" s="120">
        <v>0.32579999999999998</v>
      </c>
      <c r="P723" s="120">
        <v>14.36</v>
      </c>
      <c r="Q723" s="120">
        <v>24.976299999999998</v>
      </c>
      <c r="R723" s="120">
        <v>0.27189999999999998</v>
      </c>
      <c r="S723" s="120">
        <v>14.36</v>
      </c>
      <c r="T723" s="120">
        <v>27.733699999999999</v>
      </c>
      <c r="U723" s="120">
        <v>0.22439999999999999</v>
      </c>
      <c r="V723" s="120">
        <v>16.696999999999999</v>
      </c>
      <c r="W723" s="120">
        <v>21.098800000000001</v>
      </c>
      <c r="X723" s="120">
        <v>3.6499999999999998E-2</v>
      </c>
      <c r="Y723" s="120">
        <v>14.36</v>
      </c>
      <c r="Z723" s="120">
        <v>29.196300000000001</v>
      </c>
      <c r="AA723" s="120">
        <v>0.223</v>
      </c>
      <c r="AB723" s="120">
        <v>14.36</v>
      </c>
      <c r="AC723" s="120">
        <v>25.267800000000001</v>
      </c>
      <c r="AD723" s="120">
        <v>0.2455</v>
      </c>
      <c r="AE723" s="120">
        <v>16.684999999999999</v>
      </c>
      <c r="AF723" s="120">
        <v>29.496300000000002</v>
      </c>
      <c r="AG723" s="120">
        <v>0.21279999999999999</v>
      </c>
      <c r="AH723" s="120">
        <v>14.36</v>
      </c>
      <c r="AI723" s="120">
        <v>26.110499999999998</v>
      </c>
      <c r="AJ723" s="120">
        <v>0.22950000000000001</v>
      </c>
      <c r="AK723" s="120">
        <v>14.36</v>
      </c>
      <c r="AL723" s="120">
        <v>25.186499999999999</v>
      </c>
      <c r="AM723" s="120">
        <v>0.40360000000000001</v>
      </c>
      <c r="AN723" s="120">
        <v>17.13</v>
      </c>
      <c r="AO723" s="120">
        <v>28.214500000000001</v>
      </c>
      <c r="AP723" s="120">
        <v>0.22589999999999999</v>
      </c>
      <c r="AT723" s="120">
        <v>14.36</v>
      </c>
      <c r="AU723" s="120">
        <v>24.9819</v>
      </c>
      <c r="AV723" s="120">
        <v>0.24199999999999999</v>
      </c>
      <c r="BO723" s="120">
        <v>14.36</v>
      </c>
      <c r="BP723" s="120">
        <v>29.8428</v>
      </c>
      <c r="BQ723" s="120">
        <v>0.36070000000000002</v>
      </c>
      <c r="BR723" s="120">
        <v>14.36</v>
      </c>
      <c r="BS723" s="120">
        <v>19.2956</v>
      </c>
      <c r="BT723" s="120">
        <v>0.31929999999999997</v>
      </c>
      <c r="CA723" s="120">
        <v>14.36</v>
      </c>
      <c r="CB723" s="120">
        <v>21.5886</v>
      </c>
      <c r="CC723" s="120">
        <v>0.45419999999999999</v>
      </c>
      <c r="CD723" s="120">
        <v>14.36</v>
      </c>
      <c r="CE723" s="120">
        <v>25.063600000000001</v>
      </c>
      <c r="CF723" s="120">
        <v>0.20860000000000001</v>
      </c>
      <c r="CS723" s="120">
        <v>14.36</v>
      </c>
      <c r="CT723" s="120">
        <v>22.1845</v>
      </c>
      <c r="CU723" s="120">
        <v>0.25419999999999998</v>
      </c>
      <c r="CY723" s="120">
        <v>14.36</v>
      </c>
      <c r="CZ723" s="120">
        <v>22.3566</v>
      </c>
      <c r="DA723" s="120">
        <v>0.48349999999999999</v>
      </c>
      <c r="DH723" s="120">
        <v>14.36</v>
      </c>
      <c r="DI723" s="120">
        <v>19.8504</v>
      </c>
      <c r="DJ723" s="120">
        <v>0.1807</v>
      </c>
      <c r="DN723" s="120">
        <v>14.36</v>
      </c>
      <c r="DO723" s="120">
        <v>16.540299999999998</v>
      </c>
      <c r="DP723" s="120">
        <v>0.20430000000000001</v>
      </c>
      <c r="DW723" s="120">
        <v>14.36</v>
      </c>
      <c r="DX723" s="120">
        <v>14.105700000000001</v>
      </c>
      <c r="DY723" s="120">
        <v>0.3745</v>
      </c>
      <c r="DZ723" s="120">
        <v>14.36</v>
      </c>
      <c r="EA723" s="120">
        <v>23.136099999999999</v>
      </c>
      <c r="EB723" s="120">
        <v>0.21429999999999999</v>
      </c>
      <c r="EL723" s="120">
        <v>14.36</v>
      </c>
      <c r="EM723" s="120">
        <v>25.3352</v>
      </c>
      <c r="EN723" s="120">
        <v>0.2465</v>
      </c>
      <c r="EO723" s="120">
        <v>14.36</v>
      </c>
      <c r="EP723" s="120">
        <v>18.051100000000002</v>
      </c>
      <c r="EQ723" s="120">
        <v>0.3518</v>
      </c>
      <c r="EU723" s="120">
        <v>14.36</v>
      </c>
      <c r="EV723" s="120">
        <v>25.616399999999999</v>
      </c>
      <c r="EW723" s="120">
        <v>0.21440000000000001</v>
      </c>
      <c r="EX723" s="120">
        <v>14.36</v>
      </c>
      <c r="EY723" s="120">
        <v>24.037500000000001</v>
      </c>
      <c r="EZ723" s="120">
        <v>0.21920000000000001</v>
      </c>
      <c r="FM723" s="120">
        <v>14.36</v>
      </c>
      <c r="FN723" s="120">
        <v>21.412099999999999</v>
      </c>
      <c r="FO723" s="120">
        <v>0.2445</v>
      </c>
      <c r="FP723" s="120">
        <v>14.36</v>
      </c>
      <c r="FQ723" s="120">
        <v>32.510399999999997</v>
      </c>
      <c r="FR723" s="120">
        <v>0.22370000000000001</v>
      </c>
      <c r="FV723" s="120">
        <v>14.36</v>
      </c>
      <c r="FW723" s="120">
        <v>29.365600000000001</v>
      </c>
      <c r="FX723" s="120">
        <v>0.2475</v>
      </c>
      <c r="FY723" s="120">
        <v>14.36</v>
      </c>
      <c r="FZ723" s="120">
        <v>18.3782</v>
      </c>
      <c r="GA723" s="120">
        <v>0.18459999999999999</v>
      </c>
      <c r="GE723" s="120">
        <v>14.36</v>
      </c>
      <c r="GF723" s="120">
        <v>13.5001</v>
      </c>
      <c r="GG723" s="120">
        <v>0.54990000000000006</v>
      </c>
      <c r="GH723" s="120">
        <v>14.36</v>
      </c>
      <c r="GI723" s="120">
        <v>20.213799999999999</v>
      </c>
      <c r="GJ723" s="120">
        <v>0.18890000000000001</v>
      </c>
      <c r="GK723" s="120">
        <v>14.36</v>
      </c>
      <c r="GL723" s="120">
        <v>11.071199999999999</v>
      </c>
      <c r="GM723" s="120">
        <v>0.35139999999999999</v>
      </c>
      <c r="GN723" s="120">
        <v>14.36</v>
      </c>
      <c r="GO723" s="120">
        <v>22.287400000000002</v>
      </c>
      <c r="GP723" s="120">
        <v>0.3281</v>
      </c>
      <c r="GW723" s="120">
        <v>14.36</v>
      </c>
      <c r="GX723" s="120">
        <v>20.549800000000001</v>
      </c>
      <c r="GY723" s="120">
        <v>0.28820000000000001</v>
      </c>
      <c r="GZ723" s="120">
        <v>14.36</v>
      </c>
      <c r="HA723" s="120">
        <v>22.6632</v>
      </c>
      <c r="HB723" s="120">
        <v>0.49480000000000002</v>
      </c>
      <c r="HF723" s="120">
        <v>14.36</v>
      </c>
      <c r="HG723" s="120">
        <v>22.244800000000001</v>
      </c>
      <c r="HH723" s="120">
        <v>0.95020000000000004</v>
      </c>
      <c r="HO723" s="120">
        <v>14.36</v>
      </c>
      <c r="HP723" s="120">
        <v>27.5199</v>
      </c>
      <c r="HQ723" s="120">
        <v>0.36849999999999999</v>
      </c>
      <c r="HR723" s="120">
        <v>14.36</v>
      </c>
      <c r="HS723" s="120">
        <v>21.3446</v>
      </c>
      <c r="HT723" s="120">
        <v>0.27850000000000003</v>
      </c>
      <c r="HX723" s="128">
        <v>14.36</v>
      </c>
      <c r="HY723" s="128">
        <v>21.225100000000001</v>
      </c>
      <c r="HZ723" s="120">
        <v>0.128</v>
      </c>
      <c r="IA723" s="128">
        <v>14.36</v>
      </c>
      <c r="IB723" s="128">
        <v>21.400700000000001</v>
      </c>
      <c r="IC723" s="120">
        <v>0.1295</v>
      </c>
      <c r="ID723" s="128">
        <v>14.36</v>
      </c>
      <c r="IE723" s="128">
        <v>21.187799999999999</v>
      </c>
      <c r="IF723" s="120">
        <v>0.15329999999999999</v>
      </c>
      <c r="IG723" s="128">
        <v>14.36</v>
      </c>
      <c r="IH723" s="128">
        <v>25.988299999999999</v>
      </c>
      <c r="II723" s="120">
        <v>0.1938</v>
      </c>
      <c r="IJ723" s="128">
        <v>14.36</v>
      </c>
      <c r="IK723" s="128">
        <v>19.427499999999998</v>
      </c>
      <c r="IL723" s="120">
        <v>0.1298</v>
      </c>
      <c r="IM723" s="128">
        <v>14.36</v>
      </c>
      <c r="IN723" s="128">
        <v>16.486499999999999</v>
      </c>
      <c r="IO723" s="120">
        <v>0.10639999999999999</v>
      </c>
      <c r="IP723" s="128">
        <v>14.36</v>
      </c>
      <c r="IQ723" s="128">
        <v>3.4805999999999999</v>
      </c>
      <c r="IR723" s="120">
        <v>0.1767</v>
      </c>
      <c r="IS723" s="128">
        <v>14.36</v>
      </c>
      <c r="IT723" s="128">
        <v>21.568300000000001</v>
      </c>
      <c r="IU723" s="120">
        <v>0.1699</v>
      </c>
      <c r="IV723" s="128">
        <v>14.36</v>
      </c>
      <c r="IW723" s="128">
        <v>18.596</v>
      </c>
      <c r="IX723" s="120">
        <v>9.98E-2</v>
      </c>
      <c r="IY723" s="128">
        <v>14.36</v>
      </c>
      <c r="IZ723" s="128">
        <v>13.4796</v>
      </c>
      <c r="JA723" s="120">
        <v>5.8299999999999998E-2</v>
      </c>
      <c r="JB723" s="128">
        <v>14.36</v>
      </c>
      <c r="JC723" s="128">
        <v>13.7035</v>
      </c>
      <c r="JD723" s="120">
        <v>6.6000000000000003E-2</v>
      </c>
      <c r="JE723" s="128">
        <v>14.36</v>
      </c>
      <c r="JF723" s="128">
        <v>20.014299999999999</v>
      </c>
      <c r="JG723" s="120">
        <v>0.15479999999999999</v>
      </c>
      <c r="JH723" s="128">
        <v>14.36</v>
      </c>
      <c r="JI723" s="128">
        <v>25.236499999999999</v>
      </c>
      <c r="JJ723" s="120">
        <v>0.20569999999999999</v>
      </c>
      <c r="JK723" s="128">
        <v>14.36</v>
      </c>
      <c r="JL723" s="128">
        <v>18.435400000000001</v>
      </c>
      <c r="JM723" s="120">
        <v>0.20610000000000001</v>
      </c>
      <c r="JN723" s="128">
        <v>14.36</v>
      </c>
      <c r="JO723" s="128">
        <v>22.770800000000001</v>
      </c>
      <c r="JP723" s="120">
        <v>0.16239999999999999</v>
      </c>
      <c r="JQ723" s="128">
        <v>14.36</v>
      </c>
      <c r="JR723" s="128">
        <v>20.339500000000001</v>
      </c>
      <c r="JS723" s="120">
        <v>0.106</v>
      </c>
    </row>
    <row r="724" spans="1:279" x14ac:dyDescent="0.25">
      <c r="A724" s="128">
        <v>14.38</v>
      </c>
      <c r="B724" s="128">
        <v>26.5947</v>
      </c>
      <c r="C724" s="120">
        <v>0.24099999999999999</v>
      </c>
      <c r="D724" s="120">
        <v>14.38</v>
      </c>
      <c r="E724" s="120">
        <v>27.761399999999998</v>
      </c>
      <c r="F724" s="120">
        <v>0.2883</v>
      </c>
      <c r="G724" s="120">
        <v>14.38</v>
      </c>
      <c r="H724" s="120">
        <v>24.127800000000001</v>
      </c>
      <c r="I724" s="120">
        <v>0.20050000000000001</v>
      </c>
      <c r="J724" s="120">
        <v>14.38</v>
      </c>
      <c r="K724" s="120">
        <v>4.6787999999999998</v>
      </c>
      <c r="L724" s="120">
        <v>5.8400000000000001E-2</v>
      </c>
      <c r="M724" s="120">
        <v>14.38</v>
      </c>
      <c r="N724" s="120">
        <v>27.497399999999999</v>
      </c>
      <c r="O724" s="120">
        <v>0.33679999999999999</v>
      </c>
      <c r="P724" s="120">
        <v>14.38</v>
      </c>
      <c r="Q724" s="120">
        <v>25.877600000000001</v>
      </c>
      <c r="R724" s="120">
        <v>0.25640000000000002</v>
      </c>
      <c r="S724" s="120">
        <v>14.38</v>
      </c>
      <c r="T724" s="120">
        <v>27.421800000000001</v>
      </c>
      <c r="U724" s="120">
        <v>0.2417</v>
      </c>
      <c r="V724" s="120">
        <v>16.716999999999999</v>
      </c>
      <c r="W724" s="120">
        <v>21.2745</v>
      </c>
      <c r="X724" s="120">
        <v>4.2099999999999999E-2</v>
      </c>
      <c r="Y724" s="120">
        <v>14.38</v>
      </c>
      <c r="Z724" s="120">
        <v>29.087399999999999</v>
      </c>
      <c r="AA724" s="120">
        <v>0.24179999999999999</v>
      </c>
      <c r="AB724" s="120">
        <v>14.38</v>
      </c>
      <c r="AC724" s="120">
        <v>25.0303</v>
      </c>
      <c r="AD724" s="120">
        <v>0.23449999999999999</v>
      </c>
      <c r="AE724" s="120">
        <v>16.704999999999998</v>
      </c>
      <c r="AF724" s="120">
        <v>29.541599999999999</v>
      </c>
      <c r="AG724" s="120">
        <v>0.20480000000000001</v>
      </c>
      <c r="AH724" s="120">
        <v>14.38</v>
      </c>
      <c r="AI724" s="120">
        <v>26.1388</v>
      </c>
      <c r="AJ724" s="120">
        <v>0.22359999999999999</v>
      </c>
      <c r="AK724" s="120">
        <v>14.38</v>
      </c>
      <c r="AL724" s="120">
        <v>24.4359</v>
      </c>
      <c r="AM724" s="120">
        <v>0.40720000000000001</v>
      </c>
      <c r="AN724" s="120">
        <v>17.149999999999999</v>
      </c>
      <c r="AO724" s="120">
        <v>27.8033</v>
      </c>
      <c r="AP724" s="120">
        <v>0.22600000000000001</v>
      </c>
      <c r="AT724" s="120">
        <v>14.38</v>
      </c>
      <c r="AU724" s="120">
        <v>24.9833</v>
      </c>
      <c r="AV724" s="120">
        <v>0.23899999999999999</v>
      </c>
      <c r="BO724" s="120">
        <v>14.38</v>
      </c>
      <c r="BP724" s="120">
        <v>29.9</v>
      </c>
      <c r="BQ724" s="120">
        <v>0.39100000000000001</v>
      </c>
      <c r="BR724" s="120">
        <v>14.38</v>
      </c>
      <c r="BS724" s="120">
        <v>20.4194</v>
      </c>
      <c r="BT724" s="120">
        <v>0.30120000000000002</v>
      </c>
      <c r="CA724" s="120">
        <v>14.38</v>
      </c>
      <c r="CB724" s="120">
        <v>21.4572</v>
      </c>
      <c r="CC724" s="120">
        <v>0.48630000000000001</v>
      </c>
      <c r="CD724" s="120">
        <v>14.38</v>
      </c>
      <c r="CE724" s="120">
        <v>25.2379</v>
      </c>
      <c r="CF724" s="120">
        <v>0.20930000000000001</v>
      </c>
      <c r="CS724" s="120">
        <v>14.38</v>
      </c>
      <c r="CT724" s="120">
        <v>22.357199999999999</v>
      </c>
      <c r="CU724" s="120">
        <v>0.22869999999999999</v>
      </c>
      <c r="CY724" s="120">
        <v>14.38</v>
      </c>
      <c r="CZ724" s="120">
        <v>21.043500000000002</v>
      </c>
      <c r="DA724" s="120">
        <v>0.50090000000000001</v>
      </c>
      <c r="DH724" s="120">
        <v>14.38</v>
      </c>
      <c r="DI724" s="120">
        <v>19.779</v>
      </c>
      <c r="DJ724" s="120">
        <v>0.18390000000000001</v>
      </c>
      <c r="DN724" s="120">
        <v>14.38</v>
      </c>
      <c r="DO724" s="120">
        <v>17.002300000000002</v>
      </c>
      <c r="DP724" s="120">
        <v>0.1615</v>
      </c>
      <c r="DW724" s="120">
        <v>14.38</v>
      </c>
      <c r="DX724" s="120">
        <v>12.5289</v>
      </c>
      <c r="DY724" s="120">
        <v>0.36559999999999998</v>
      </c>
      <c r="DZ724" s="120">
        <v>14.38</v>
      </c>
      <c r="EA724" s="120">
        <v>23.213799999999999</v>
      </c>
      <c r="EB724" s="120">
        <v>0.21429999999999999</v>
      </c>
      <c r="EL724" s="120">
        <v>14.38</v>
      </c>
      <c r="EM724" s="120">
        <v>24.152999999999999</v>
      </c>
      <c r="EN724" s="120">
        <v>0.26779999999999998</v>
      </c>
      <c r="EO724" s="120">
        <v>14.38</v>
      </c>
      <c r="EP724" s="120">
        <v>17.331600000000002</v>
      </c>
      <c r="EQ724" s="120">
        <v>0.39929999999999999</v>
      </c>
      <c r="EU724" s="120">
        <v>14.38</v>
      </c>
      <c r="EV724" s="120">
        <v>24.8691</v>
      </c>
      <c r="EW724" s="120">
        <v>0.21840000000000001</v>
      </c>
      <c r="EX724" s="120">
        <v>14.38</v>
      </c>
      <c r="EY724" s="120">
        <v>24.264199999999999</v>
      </c>
      <c r="EZ724" s="120">
        <v>0.21629999999999999</v>
      </c>
      <c r="FM724" s="120">
        <v>14.38</v>
      </c>
      <c r="FN724" s="120">
        <v>21.320599999999999</v>
      </c>
      <c r="FO724" s="120">
        <v>0.2404</v>
      </c>
      <c r="FP724" s="120">
        <v>14.38</v>
      </c>
      <c r="FQ724" s="120">
        <v>32.460500000000003</v>
      </c>
      <c r="FR724" s="120">
        <v>0.22550000000000001</v>
      </c>
      <c r="FV724" s="120">
        <v>14.38</v>
      </c>
      <c r="FW724" s="120">
        <v>29.774899999999999</v>
      </c>
      <c r="FX724" s="120">
        <v>0.2407</v>
      </c>
      <c r="FY724" s="120">
        <v>14.38</v>
      </c>
      <c r="FZ724" s="120">
        <v>18.128599999999999</v>
      </c>
      <c r="GA724" s="120">
        <v>0.18920000000000001</v>
      </c>
      <c r="GE724" s="120">
        <v>14.38</v>
      </c>
      <c r="GF724" s="120">
        <v>13.5762</v>
      </c>
      <c r="GG724" s="120">
        <v>0.51249999999999996</v>
      </c>
      <c r="GH724" s="120">
        <v>14.38</v>
      </c>
      <c r="GI724" s="120">
        <v>19.944400000000002</v>
      </c>
      <c r="GJ724" s="120">
        <v>0.18310000000000001</v>
      </c>
      <c r="GK724" s="120">
        <v>14.38</v>
      </c>
      <c r="GL724" s="120">
        <v>11.6028</v>
      </c>
      <c r="GM724" s="120">
        <v>0.30520000000000003</v>
      </c>
      <c r="GN724" s="120">
        <v>14.38</v>
      </c>
      <c r="GO724" s="120">
        <v>21.831700000000001</v>
      </c>
      <c r="GP724" s="120">
        <v>0.31990000000000002</v>
      </c>
      <c r="GW724" s="120">
        <v>14.38</v>
      </c>
      <c r="GX724" s="120">
        <v>19.853400000000001</v>
      </c>
      <c r="GY724" s="120">
        <v>0.26950000000000002</v>
      </c>
      <c r="GZ724" s="120">
        <v>14.38</v>
      </c>
      <c r="HA724" s="120">
        <v>23.388400000000001</v>
      </c>
      <c r="HB724" s="120">
        <v>0.48420000000000002</v>
      </c>
      <c r="HF724" s="120">
        <v>14.38</v>
      </c>
      <c r="HG724" s="120">
        <v>19.368500000000001</v>
      </c>
      <c r="HH724" s="120">
        <v>0.9677</v>
      </c>
      <c r="HO724" s="120">
        <v>14.38</v>
      </c>
      <c r="HP724" s="120">
        <v>27.153300000000002</v>
      </c>
      <c r="HQ724" s="120">
        <v>0.45710000000000001</v>
      </c>
      <c r="HR724" s="120">
        <v>14.38</v>
      </c>
      <c r="HS724" s="120">
        <v>21.431799999999999</v>
      </c>
      <c r="HT724" s="120">
        <v>0.28920000000000001</v>
      </c>
      <c r="HX724" s="128">
        <v>14.38</v>
      </c>
      <c r="HY724" s="128">
        <v>21.0411</v>
      </c>
      <c r="HZ724" s="120">
        <v>0.128</v>
      </c>
      <c r="IA724" s="128">
        <v>14.38</v>
      </c>
      <c r="IB724" s="128">
        <v>21.343299999999999</v>
      </c>
      <c r="IC724" s="120">
        <v>0.13</v>
      </c>
      <c r="ID724" s="128">
        <v>14.38</v>
      </c>
      <c r="IE724" s="128">
        <v>21.351400000000002</v>
      </c>
      <c r="IF724" s="120">
        <v>0.1573</v>
      </c>
      <c r="IG724" s="128">
        <v>14.38</v>
      </c>
      <c r="IH724" s="128">
        <v>25.570699999999999</v>
      </c>
      <c r="II724" s="120">
        <v>0.2006</v>
      </c>
      <c r="IJ724" s="128">
        <v>14.38</v>
      </c>
      <c r="IK724" s="128">
        <v>19.469200000000001</v>
      </c>
      <c r="IL724" s="120">
        <v>0.1171</v>
      </c>
      <c r="IM724" s="128">
        <v>14.38</v>
      </c>
      <c r="IN724" s="128">
        <v>15.752800000000001</v>
      </c>
      <c r="IO724" s="120">
        <v>9.4100000000000003E-2</v>
      </c>
      <c r="IP724" s="128">
        <v>14.38</v>
      </c>
      <c r="IQ724" s="128">
        <v>3.0249000000000001</v>
      </c>
      <c r="IR724" s="120">
        <v>0.1608</v>
      </c>
      <c r="IS724" s="128">
        <v>14.38</v>
      </c>
      <c r="IT724" s="128">
        <v>21.555299999999999</v>
      </c>
      <c r="IU724" s="120">
        <v>0.17230000000000001</v>
      </c>
      <c r="IV724" s="128">
        <v>14.38</v>
      </c>
      <c r="IW724" s="128">
        <v>18.5717</v>
      </c>
      <c r="IX724" s="120">
        <v>0.10829999999999999</v>
      </c>
      <c r="IY724" s="128">
        <v>14.38</v>
      </c>
      <c r="IZ724" s="128">
        <v>13.5692</v>
      </c>
      <c r="JA724" s="120">
        <v>6.0400000000000002E-2</v>
      </c>
      <c r="JB724" s="128">
        <v>14.38</v>
      </c>
      <c r="JC724" s="128">
        <v>14.2014</v>
      </c>
      <c r="JD724" s="120">
        <v>6.8500000000000005E-2</v>
      </c>
      <c r="JE724" s="128">
        <v>14.38</v>
      </c>
      <c r="JF724" s="128">
        <v>19.888100000000001</v>
      </c>
      <c r="JG724" s="120">
        <v>0.15049999999999999</v>
      </c>
      <c r="JH724" s="128">
        <v>14.38</v>
      </c>
      <c r="JI724" s="128">
        <v>24.989899999999999</v>
      </c>
      <c r="JJ724" s="120">
        <v>0.2044</v>
      </c>
      <c r="JK724" s="128">
        <v>14.38</v>
      </c>
      <c r="JL724" s="128">
        <v>18.4328</v>
      </c>
      <c r="JM724" s="120">
        <v>0.21210000000000001</v>
      </c>
      <c r="JN724" s="128">
        <v>14.38</v>
      </c>
      <c r="JO724" s="128">
        <v>22.343499999999999</v>
      </c>
      <c r="JP724" s="120">
        <v>0.16300000000000001</v>
      </c>
      <c r="JQ724" s="128">
        <v>14.38</v>
      </c>
      <c r="JR724" s="128">
        <v>20.420500000000001</v>
      </c>
      <c r="JS724" s="120">
        <v>0.1111</v>
      </c>
    </row>
    <row r="725" spans="1:279" x14ac:dyDescent="0.25">
      <c r="A725" s="128">
        <v>14.4</v>
      </c>
      <c r="B725" s="128">
        <v>26.840599999999998</v>
      </c>
      <c r="C725" s="120">
        <v>0.24840000000000001</v>
      </c>
      <c r="D725" s="120">
        <v>14.4</v>
      </c>
      <c r="E725" s="120">
        <v>28.288499999999999</v>
      </c>
      <c r="F725" s="120">
        <v>0.3034</v>
      </c>
      <c r="G725" s="120">
        <v>14.4</v>
      </c>
      <c r="H725" s="120">
        <v>24.483699999999999</v>
      </c>
      <c r="I725" s="120">
        <v>0.20200000000000001</v>
      </c>
      <c r="J725" s="120">
        <v>14.4</v>
      </c>
      <c r="K725" s="120">
        <v>4.3067000000000002</v>
      </c>
      <c r="L725" s="120">
        <v>5.45E-2</v>
      </c>
      <c r="M725" s="120">
        <v>14.4</v>
      </c>
      <c r="N725" s="120">
        <v>27.8643</v>
      </c>
      <c r="O725" s="120">
        <v>0.3473</v>
      </c>
      <c r="P725" s="120">
        <v>14.4</v>
      </c>
      <c r="Q725" s="120">
        <v>26.324999999999999</v>
      </c>
      <c r="R725" s="120">
        <v>0.2409</v>
      </c>
      <c r="S725" s="120">
        <v>14.4</v>
      </c>
      <c r="T725" s="120">
        <v>27.169</v>
      </c>
      <c r="U725" s="120">
        <v>0.24990000000000001</v>
      </c>
      <c r="V725" s="120">
        <v>16.736999999999998</v>
      </c>
      <c r="W725" s="120">
        <v>21.023499999999999</v>
      </c>
      <c r="X725" s="120">
        <v>4.1099999999999998E-2</v>
      </c>
      <c r="Y725" s="120">
        <v>14.4</v>
      </c>
      <c r="Z725" s="120">
        <v>28.851500000000001</v>
      </c>
      <c r="AA725" s="120">
        <v>0.24049999999999999</v>
      </c>
      <c r="AB725" s="120">
        <v>14.4</v>
      </c>
      <c r="AC725" s="120">
        <v>25.113299999999999</v>
      </c>
      <c r="AD725" s="120">
        <v>0.2301</v>
      </c>
      <c r="AE725" s="120">
        <v>16.725000000000001</v>
      </c>
      <c r="AF725" s="120">
        <v>29.8278</v>
      </c>
      <c r="AG725" s="120">
        <v>0.1993</v>
      </c>
      <c r="AH725" s="120">
        <v>14.4</v>
      </c>
      <c r="AI725" s="120">
        <v>26.0459</v>
      </c>
      <c r="AJ725" s="120">
        <v>0.24229999999999999</v>
      </c>
      <c r="AK725" s="120">
        <v>14.4</v>
      </c>
      <c r="AL725" s="120">
        <v>23.8079</v>
      </c>
      <c r="AM725" s="120">
        <v>0.39219999999999999</v>
      </c>
      <c r="AN725" s="120">
        <v>17.170000000000002</v>
      </c>
      <c r="AO725" s="120">
        <v>27.228999999999999</v>
      </c>
      <c r="AP725" s="120">
        <v>0.2276</v>
      </c>
      <c r="AT725" s="120">
        <v>14.4</v>
      </c>
      <c r="AU725" s="120">
        <v>25.152000000000001</v>
      </c>
      <c r="AV725" s="120">
        <v>0.2487</v>
      </c>
      <c r="BO725" s="120">
        <v>14.4</v>
      </c>
      <c r="BP725" s="120">
        <v>29.545400000000001</v>
      </c>
      <c r="BQ725" s="120">
        <v>0.39290000000000003</v>
      </c>
      <c r="BR725" s="120">
        <v>14.4</v>
      </c>
      <c r="BS725" s="120">
        <v>21.179200000000002</v>
      </c>
      <c r="BT725" s="120">
        <v>0.28449999999999998</v>
      </c>
      <c r="CA725" s="120">
        <v>14.4</v>
      </c>
      <c r="CB725" s="120">
        <v>21.348600000000001</v>
      </c>
      <c r="CC725" s="120">
        <v>0.56020000000000003</v>
      </c>
      <c r="CD725" s="120">
        <v>14.4</v>
      </c>
      <c r="CE725" s="120">
        <v>25.302800000000001</v>
      </c>
      <c r="CF725" s="120">
        <v>0.2089</v>
      </c>
      <c r="CS725" s="120">
        <v>14.4</v>
      </c>
      <c r="CT725" s="120">
        <v>22.376999999999999</v>
      </c>
      <c r="CU725" s="120">
        <v>0.2069</v>
      </c>
      <c r="CY725" s="120">
        <v>14.4</v>
      </c>
      <c r="CZ725" s="120">
        <v>20.521899999999999</v>
      </c>
      <c r="DA725" s="120">
        <v>0.55389999999999995</v>
      </c>
      <c r="DH725" s="120">
        <v>14.4</v>
      </c>
      <c r="DI725" s="120">
        <v>19.838799999999999</v>
      </c>
      <c r="DJ725" s="120">
        <v>0.1794</v>
      </c>
      <c r="DN725" s="120">
        <v>14.4</v>
      </c>
      <c r="DO725" s="120">
        <v>16.6907</v>
      </c>
      <c r="DP725" s="120">
        <v>0.12670000000000001</v>
      </c>
      <c r="DW725" s="120">
        <v>14.4</v>
      </c>
      <c r="DX725" s="120">
        <v>11.5345</v>
      </c>
      <c r="DY725" s="120">
        <v>0.37409999999999999</v>
      </c>
      <c r="DZ725" s="120">
        <v>14.4</v>
      </c>
      <c r="EA725" s="120">
        <v>23.158300000000001</v>
      </c>
      <c r="EB725" s="120">
        <v>0.21440000000000001</v>
      </c>
      <c r="EL725" s="120">
        <v>14.4</v>
      </c>
      <c r="EM725" s="120">
        <v>22.7334</v>
      </c>
      <c r="EN725" s="120">
        <v>0.30120000000000002</v>
      </c>
      <c r="EO725" s="120">
        <v>14.4</v>
      </c>
      <c r="EP725" s="120">
        <v>16.235600000000002</v>
      </c>
      <c r="EQ725" s="120">
        <v>0.43480000000000002</v>
      </c>
      <c r="EU725" s="120">
        <v>14.4</v>
      </c>
      <c r="EV725" s="120">
        <v>24.7027</v>
      </c>
      <c r="EW725" s="120">
        <v>0.22289999999999999</v>
      </c>
      <c r="EX725" s="120">
        <v>14.4</v>
      </c>
      <c r="EY725" s="120">
        <v>24.672499999999999</v>
      </c>
      <c r="EZ725" s="120">
        <v>0.2074</v>
      </c>
      <c r="FM725" s="120">
        <v>14.4</v>
      </c>
      <c r="FN725" s="120">
        <v>21.3154</v>
      </c>
      <c r="FO725" s="120">
        <v>0.24379999999999999</v>
      </c>
      <c r="FP725" s="120">
        <v>14.4</v>
      </c>
      <c r="FQ725" s="120">
        <v>32.582000000000001</v>
      </c>
      <c r="FR725" s="120">
        <v>0.2319</v>
      </c>
      <c r="FV725" s="120">
        <v>14.4</v>
      </c>
      <c r="FW725" s="120">
        <v>29.8567</v>
      </c>
      <c r="FX725" s="120">
        <v>0.24379999999999999</v>
      </c>
      <c r="FY725" s="120">
        <v>14.4</v>
      </c>
      <c r="FZ725" s="120">
        <v>18.0822</v>
      </c>
      <c r="GA725" s="120">
        <v>0.18490000000000001</v>
      </c>
      <c r="GE725" s="120">
        <v>14.4</v>
      </c>
      <c r="GF725" s="120">
        <v>14.1349</v>
      </c>
      <c r="GG725" s="120">
        <v>0.48130000000000001</v>
      </c>
      <c r="GH725" s="120">
        <v>14.4</v>
      </c>
      <c r="GI725" s="120">
        <v>19.766300000000001</v>
      </c>
      <c r="GJ725" s="120">
        <v>0.17469999999999999</v>
      </c>
      <c r="GK725" s="120">
        <v>14.4</v>
      </c>
      <c r="GL725" s="120">
        <v>11.994999999999999</v>
      </c>
      <c r="GM725" s="120">
        <v>0.28989999999999999</v>
      </c>
      <c r="GN725" s="120">
        <v>14.4</v>
      </c>
      <c r="GO725" s="120">
        <v>21.621300000000002</v>
      </c>
      <c r="GP725" s="120">
        <v>0.30940000000000001</v>
      </c>
      <c r="GW725" s="120">
        <v>14.4</v>
      </c>
      <c r="GX725" s="120">
        <v>19.36</v>
      </c>
      <c r="GY725" s="120">
        <v>0.24579999999999999</v>
      </c>
      <c r="GZ725" s="120">
        <v>14.4</v>
      </c>
      <c r="HA725" s="120">
        <v>23.703199999999999</v>
      </c>
      <c r="HB725" s="120">
        <v>0.4466</v>
      </c>
      <c r="HF725" s="120">
        <v>14.4</v>
      </c>
      <c r="HG725" s="120">
        <v>16.912600000000001</v>
      </c>
      <c r="HH725" s="120">
        <v>1.0154000000000001</v>
      </c>
      <c r="HO725" s="120">
        <v>14.4</v>
      </c>
      <c r="HP725" s="120">
        <v>26.938600000000001</v>
      </c>
      <c r="HQ725" s="120">
        <v>0.46210000000000001</v>
      </c>
      <c r="HR725" s="120">
        <v>14.4</v>
      </c>
      <c r="HS725" s="120">
        <v>21.446899999999999</v>
      </c>
      <c r="HT725" s="120">
        <v>0.29189999999999999</v>
      </c>
      <c r="HX725" s="128">
        <v>14.4</v>
      </c>
      <c r="HY725" s="128">
        <v>21.076799999999999</v>
      </c>
      <c r="HZ725" s="120">
        <v>0.128</v>
      </c>
      <c r="IA725" s="128">
        <v>14.4</v>
      </c>
      <c r="IB725" s="128">
        <v>21.236999999999998</v>
      </c>
      <c r="IC725" s="120">
        <v>0.12770000000000001</v>
      </c>
      <c r="ID725" s="128">
        <v>14.4</v>
      </c>
      <c r="IE725" s="128">
        <v>21.176200000000001</v>
      </c>
      <c r="IF725" s="120">
        <v>0.158</v>
      </c>
      <c r="IG725" s="128">
        <v>14.4</v>
      </c>
      <c r="IH725" s="128">
        <v>24.9024</v>
      </c>
      <c r="II725" s="120">
        <v>0.21010000000000001</v>
      </c>
      <c r="IJ725" s="128">
        <v>14.4</v>
      </c>
      <c r="IK725" s="128">
        <v>19.546800000000001</v>
      </c>
      <c r="IL725" s="120">
        <v>0.1085</v>
      </c>
      <c r="IM725" s="128">
        <v>14.4</v>
      </c>
      <c r="IN725" s="128">
        <v>15.2814</v>
      </c>
      <c r="IO725" s="120">
        <v>8.1000000000000003E-2</v>
      </c>
      <c r="IP725" s="128">
        <v>14.4</v>
      </c>
      <c r="IQ725" s="128">
        <v>2.7189000000000001</v>
      </c>
      <c r="IR725" s="120">
        <v>0.15409999999999999</v>
      </c>
      <c r="IS725" s="128">
        <v>14.4</v>
      </c>
      <c r="IT725" s="128">
        <v>21.493600000000001</v>
      </c>
      <c r="IU725" s="120">
        <v>0.1724</v>
      </c>
      <c r="IV725" s="128">
        <v>14.4</v>
      </c>
      <c r="IW725" s="128">
        <v>18.706700000000001</v>
      </c>
      <c r="IX725" s="120">
        <v>0.1143</v>
      </c>
      <c r="IY725" s="128">
        <v>14.4</v>
      </c>
      <c r="IZ725" s="128">
        <v>13.9518</v>
      </c>
      <c r="JA725" s="120">
        <v>6.3899999999999998E-2</v>
      </c>
      <c r="JB725" s="128">
        <v>14.4</v>
      </c>
      <c r="JC725" s="128">
        <v>14.845499999999999</v>
      </c>
      <c r="JD725" s="120">
        <v>7.0000000000000007E-2</v>
      </c>
      <c r="JE725" s="128">
        <v>14.4</v>
      </c>
      <c r="JF725" s="128">
        <v>19.765899999999998</v>
      </c>
      <c r="JG725" s="120">
        <v>0.1457</v>
      </c>
      <c r="JH725" s="128">
        <v>14.4</v>
      </c>
      <c r="JI725" s="128">
        <v>24.766999999999999</v>
      </c>
      <c r="JJ725" s="120">
        <v>0.20369999999999999</v>
      </c>
      <c r="JK725" s="128">
        <v>14.4</v>
      </c>
      <c r="JL725" s="128">
        <v>18.302399999999999</v>
      </c>
      <c r="JM725" s="120">
        <v>0.21260000000000001</v>
      </c>
      <c r="JN725" s="128">
        <v>14.4</v>
      </c>
      <c r="JO725" s="128">
        <v>21.9772</v>
      </c>
      <c r="JP725" s="120">
        <v>0.15540000000000001</v>
      </c>
      <c r="JQ725" s="128">
        <v>14.4</v>
      </c>
      <c r="JR725" s="128">
        <v>20.640499999999999</v>
      </c>
      <c r="JS725" s="120">
        <v>0.11899999999999999</v>
      </c>
    </row>
    <row r="726" spans="1:279" x14ac:dyDescent="0.25">
      <c r="A726" s="128">
        <v>14.42</v>
      </c>
      <c r="B726" s="128">
        <v>27.039100000000001</v>
      </c>
      <c r="C726" s="120">
        <v>0.26129999999999998</v>
      </c>
      <c r="D726" s="120">
        <v>14.42</v>
      </c>
      <c r="E726" s="120">
        <v>28.334599999999998</v>
      </c>
      <c r="F726" s="120">
        <v>0.31290000000000001</v>
      </c>
      <c r="G726" s="120">
        <v>14.42</v>
      </c>
      <c r="H726" s="120">
        <v>24.544599999999999</v>
      </c>
      <c r="I726" s="120">
        <v>0.2039</v>
      </c>
      <c r="J726" s="120">
        <v>14.42</v>
      </c>
      <c r="K726" s="120">
        <v>3.9214000000000002</v>
      </c>
      <c r="L726" s="120">
        <v>5.57E-2</v>
      </c>
      <c r="M726" s="120">
        <v>14.42</v>
      </c>
      <c r="N726" s="120">
        <v>28.277100000000001</v>
      </c>
      <c r="O726" s="120">
        <v>0.34760000000000002</v>
      </c>
      <c r="P726" s="120">
        <v>14.42</v>
      </c>
      <c r="Q726" s="120">
        <v>26.6082</v>
      </c>
      <c r="R726" s="120">
        <v>0.22109999999999999</v>
      </c>
      <c r="S726" s="120">
        <v>14.42</v>
      </c>
      <c r="T726" s="120">
        <v>26.927499999999998</v>
      </c>
      <c r="U726" s="120">
        <v>0.24379999999999999</v>
      </c>
      <c r="V726" s="120">
        <v>16.757000000000001</v>
      </c>
      <c r="W726" s="120">
        <v>20.861599999999999</v>
      </c>
      <c r="X726" s="120">
        <v>4.4299999999999999E-2</v>
      </c>
      <c r="Y726" s="120">
        <v>14.42</v>
      </c>
      <c r="Z726" s="120">
        <v>28.8232</v>
      </c>
      <c r="AA726" s="120">
        <v>0.25059999999999999</v>
      </c>
      <c r="AB726" s="120">
        <v>14.42</v>
      </c>
      <c r="AC726" s="120">
        <v>25.014500000000002</v>
      </c>
      <c r="AD726" s="120">
        <v>0.22639999999999999</v>
      </c>
      <c r="AE726" s="120">
        <v>16.745000000000001</v>
      </c>
      <c r="AF726" s="120">
        <v>29.903500000000001</v>
      </c>
      <c r="AG726" s="120">
        <v>0.19270000000000001</v>
      </c>
      <c r="AH726" s="120">
        <v>14.42</v>
      </c>
      <c r="AI726" s="120">
        <v>25.382400000000001</v>
      </c>
      <c r="AJ726" s="120">
        <v>0.26650000000000001</v>
      </c>
      <c r="AK726" s="120">
        <v>14.42</v>
      </c>
      <c r="AL726" s="120">
        <v>23.400300000000001</v>
      </c>
      <c r="AM726" s="120">
        <v>0.34910000000000002</v>
      </c>
      <c r="AN726" s="120">
        <v>17.190000000000001</v>
      </c>
      <c r="AO726" s="120">
        <v>26.8748</v>
      </c>
      <c r="AP726" s="120">
        <v>0.23549999999999999</v>
      </c>
      <c r="AT726" s="120">
        <v>14.42</v>
      </c>
      <c r="AU726" s="120">
        <v>25.050599999999999</v>
      </c>
      <c r="AV726" s="120">
        <v>0.23810000000000001</v>
      </c>
      <c r="BO726" s="120">
        <v>14.42</v>
      </c>
      <c r="BP726" s="120">
        <v>29.224</v>
      </c>
      <c r="BQ726" s="120">
        <v>0.37780000000000002</v>
      </c>
      <c r="BR726" s="120">
        <v>14.42</v>
      </c>
      <c r="BS726" s="120">
        <v>21.686</v>
      </c>
      <c r="BT726" s="120">
        <v>0.2732</v>
      </c>
      <c r="CA726" s="120">
        <v>14.42</v>
      </c>
      <c r="CB726" s="120">
        <v>21.128</v>
      </c>
      <c r="CC726" s="120">
        <v>0.60599999999999998</v>
      </c>
      <c r="CD726" s="120">
        <v>14.42</v>
      </c>
      <c r="CE726" s="120">
        <v>25.4513</v>
      </c>
      <c r="CF726" s="120">
        <v>0.2107</v>
      </c>
      <c r="CS726" s="120">
        <v>14.42</v>
      </c>
      <c r="CT726" s="120">
        <v>22.212399999999999</v>
      </c>
      <c r="CU726" s="120">
        <v>0.19719999999999999</v>
      </c>
      <c r="CY726" s="120">
        <v>14.42</v>
      </c>
      <c r="CZ726" s="120">
        <v>19.7607</v>
      </c>
      <c r="DA726" s="120">
        <v>0.60650000000000004</v>
      </c>
      <c r="DH726" s="120">
        <v>14.42</v>
      </c>
      <c r="DI726" s="120">
        <v>19.636299999999999</v>
      </c>
      <c r="DJ726" s="120">
        <v>0.1895</v>
      </c>
      <c r="DN726" s="120">
        <v>14.42</v>
      </c>
      <c r="DO726" s="120">
        <v>16.341999999999999</v>
      </c>
      <c r="DP726" s="120">
        <v>0.11</v>
      </c>
      <c r="DW726" s="120">
        <v>14.42</v>
      </c>
      <c r="DX726" s="120">
        <v>10.544600000000001</v>
      </c>
      <c r="DY726" s="120">
        <v>0.41760000000000003</v>
      </c>
      <c r="DZ726" s="120">
        <v>14.42</v>
      </c>
      <c r="EA726" s="120">
        <v>22.8551</v>
      </c>
      <c r="EB726" s="120">
        <v>0.21049999999999999</v>
      </c>
      <c r="EL726" s="120">
        <v>14.42</v>
      </c>
      <c r="EM726" s="120">
        <v>21.479500000000002</v>
      </c>
      <c r="EN726" s="120">
        <v>0.3196</v>
      </c>
      <c r="EO726" s="120">
        <v>14.42</v>
      </c>
      <c r="EP726" s="120">
        <v>15.1396</v>
      </c>
      <c r="EQ726" s="120">
        <v>0.45779999999999998</v>
      </c>
      <c r="EU726" s="120">
        <v>14.42</v>
      </c>
      <c r="EV726" s="120">
        <v>24.773800000000001</v>
      </c>
      <c r="EW726" s="120">
        <v>0.21060000000000001</v>
      </c>
      <c r="EX726" s="120">
        <v>14.42</v>
      </c>
      <c r="EY726" s="120">
        <v>24.9053</v>
      </c>
      <c r="EZ726" s="120">
        <v>0.2112</v>
      </c>
      <c r="FM726" s="120">
        <v>14.42</v>
      </c>
      <c r="FN726" s="120">
        <v>21.409600000000001</v>
      </c>
      <c r="FO726" s="120">
        <v>0.25440000000000002</v>
      </c>
      <c r="FP726" s="120">
        <v>14.42</v>
      </c>
      <c r="FQ726" s="120">
        <v>32.924399999999999</v>
      </c>
      <c r="FR726" s="120">
        <v>0.23150000000000001</v>
      </c>
      <c r="FV726" s="120">
        <v>14.42</v>
      </c>
      <c r="FW726" s="120">
        <v>30.1861</v>
      </c>
      <c r="FX726" s="120">
        <v>0.24340000000000001</v>
      </c>
      <c r="FY726" s="120">
        <v>14.42</v>
      </c>
      <c r="FZ726" s="120">
        <v>18.101400000000002</v>
      </c>
      <c r="GA726" s="120">
        <v>0.19670000000000001</v>
      </c>
      <c r="GE726" s="120">
        <v>14.42</v>
      </c>
      <c r="GF726" s="120">
        <v>15.984400000000001</v>
      </c>
      <c r="GG726" s="120">
        <v>0.4446</v>
      </c>
      <c r="GH726" s="120">
        <v>14.42</v>
      </c>
      <c r="GI726" s="120">
        <v>19.300599999999999</v>
      </c>
      <c r="GJ726" s="120">
        <v>0.1721</v>
      </c>
      <c r="GK726" s="120">
        <v>14.42</v>
      </c>
      <c r="GL726" s="120">
        <v>12.175700000000001</v>
      </c>
      <c r="GM726" s="120">
        <v>0.28860000000000002</v>
      </c>
      <c r="GN726" s="120">
        <v>14.42</v>
      </c>
      <c r="GO726" s="120">
        <v>21.544699999999999</v>
      </c>
      <c r="GP726" s="120">
        <v>0.29709999999999998</v>
      </c>
      <c r="GW726" s="120">
        <v>14.42</v>
      </c>
      <c r="GX726" s="120">
        <v>19.014399999999998</v>
      </c>
      <c r="GY726" s="120">
        <v>0.20039999999999999</v>
      </c>
      <c r="GZ726" s="120">
        <v>14.42</v>
      </c>
      <c r="HA726" s="120">
        <v>23.775200000000002</v>
      </c>
      <c r="HB726" s="120">
        <v>0.3372</v>
      </c>
      <c r="HF726" s="120">
        <v>14.42</v>
      </c>
      <c r="HG726" s="120">
        <v>15.488300000000001</v>
      </c>
      <c r="HH726" s="120">
        <v>0.99329999999999996</v>
      </c>
      <c r="HO726" s="120">
        <v>14.42</v>
      </c>
      <c r="HP726" s="120">
        <v>26.919799999999999</v>
      </c>
      <c r="HQ726" s="120">
        <v>0.46189999999999998</v>
      </c>
      <c r="HR726" s="120">
        <v>14.42</v>
      </c>
      <c r="HS726" s="120">
        <v>21.4192</v>
      </c>
      <c r="HT726" s="120">
        <v>0.30509999999999998</v>
      </c>
      <c r="HX726" s="128">
        <v>14.42</v>
      </c>
      <c r="HY726" s="128">
        <v>21.06</v>
      </c>
      <c r="HZ726" s="120">
        <v>0.12559999999999999</v>
      </c>
      <c r="IA726" s="128">
        <v>14.42</v>
      </c>
      <c r="IB726" s="128">
        <v>21.1159</v>
      </c>
      <c r="IC726" s="120">
        <v>0.12330000000000001</v>
      </c>
      <c r="ID726" s="128">
        <v>14.42</v>
      </c>
      <c r="IE726" s="128">
        <v>21.127400000000002</v>
      </c>
      <c r="IF726" s="120">
        <v>0.1648</v>
      </c>
      <c r="IG726" s="128">
        <v>14.42</v>
      </c>
      <c r="IH726" s="128">
        <v>24.3142</v>
      </c>
      <c r="II726" s="120">
        <v>0.21859999999999999</v>
      </c>
      <c r="IJ726" s="128">
        <v>14.42</v>
      </c>
      <c r="IK726" s="128">
        <v>19.6463</v>
      </c>
      <c r="IL726" s="120">
        <v>0.10150000000000001</v>
      </c>
      <c r="IM726" s="128">
        <v>14.42</v>
      </c>
      <c r="IN726" s="128">
        <v>14.775700000000001</v>
      </c>
      <c r="IO726" s="120">
        <v>7.1099999999999997E-2</v>
      </c>
      <c r="IP726" s="128">
        <v>14.42</v>
      </c>
      <c r="IQ726" s="128">
        <v>2.5979999999999999</v>
      </c>
      <c r="IR726" s="120">
        <v>0.1714</v>
      </c>
      <c r="IS726" s="128">
        <v>14.42</v>
      </c>
      <c r="IT726" s="128">
        <v>21.4514</v>
      </c>
      <c r="IU726" s="120">
        <v>0.1711</v>
      </c>
      <c r="IV726" s="128">
        <v>14.42</v>
      </c>
      <c r="IW726" s="128">
        <v>18.858599999999999</v>
      </c>
      <c r="IX726" s="120">
        <v>0.1152</v>
      </c>
      <c r="IY726" s="128">
        <v>14.42</v>
      </c>
      <c r="IZ726" s="128">
        <v>14.268000000000001</v>
      </c>
      <c r="JA726" s="120">
        <v>6.3700000000000007E-2</v>
      </c>
      <c r="JB726" s="128">
        <v>14.42</v>
      </c>
      <c r="JC726" s="128">
        <v>15.635400000000001</v>
      </c>
      <c r="JD726" s="120">
        <v>7.1400000000000005E-2</v>
      </c>
      <c r="JE726" s="128">
        <v>14.42</v>
      </c>
      <c r="JF726" s="128">
        <v>19.526700000000002</v>
      </c>
      <c r="JG726" s="120">
        <v>0.14000000000000001</v>
      </c>
      <c r="JH726" s="128">
        <v>14.42</v>
      </c>
      <c r="JI726" s="128">
        <v>24.751100000000001</v>
      </c>
      <c r="JJ726" s="120">
        <v>0.2104</v>
      </c>
      <c r="JK726" s="128">
        <v>14.42</v>
      </c>
      <c r="JL726" s="128">
        <v>18.082100000000001</v>
      </c>
      <c r="JM726" s="120">
        <v>0.21379999999999999</v>
      </c>
      <c r="JN726" s="128">
        <v>14.42</v>
      </c>
      <c r="JO726" s="128">
        <v>21.647600000000001</v>
      </c>
      <c r="JP726" s="120">
        <v>0.14599999999999999</v>
      </c>
      <c r="JQ726" s="128">
        <v>14.42</v>
      </c>
      <c r="JR726" s="128">
        <v>20.872499999999999</v>
      </c>
      <c r="JS726" s="120">
        <v>0.1173</v>
      </c>
    </row>
    <row r="727" spans="1:279" x14ac:dyDescent="0.25">
      <c r="A727" s="128">
        <v>14.44</v>
      </c>
      <c r="B727" s="128">
        <v>26.698499999999999</v>
      </c>
      <c r="C727" s="120">
        <v>0.25690000000000002</v>
      </c>
      <c r="D727" s="120">
        <v>14.44</v>
      </c>
      <c r="E727" s="120">
        <v>28.462900000000001</v>
      </c>
      <c r="F727" s="120">
        <v>0.31769999999999998</v>
      </c>
      <c r="G727" s="120">
        <v>14.44</v>
      </c>
      <c r="H727" s="120">
        <v>24.4084</v>
      </c>
      <c r="I727" s="120">
        <v>0.20910000000000001</v>
      </c>
      <c r="J727" s="120">
        <v>14.44</v>
      </c>
      <c r="K727" s="120">
        <v>3.8687</v>
      </c>
      <c r="L727" s="120">
        <v>6.0900000000000003E-2</v>
      </c>
      <c r="M727" s="120">
        <v>14.44</v>
      </c>
      <c r="N727" s="120">
        <v>28.418399999999998</v>
      </c>
      <c r="O727" s="120">
        <v>0.3357</v>
      </c>
      <c r="P727" s="120">
        <v>14.44</v>
      </c>
      <c r="Q727" s="120">
        <v>27.254200000000001</v>
      </c>
      <c r="R727" s="120">
        <v>0.2024</v>
      </c>
      <c r="S727" s="120">
        <v>14.44</v>
      </c>
      <c r="T727" s="120">
        <v>27.0078</v>
      </c>
      <c r="U727" s="120">
        <v>0.25</v>
      </c>
      <c r="V727" s="120">
        <v>16.777000000000001</v>
      </c>
      <c r="W727" s="120">
        <v>20.810300000000002</v>
      </c>
      <c r="X727" s="120">
        <v>4.8099999999999997E-2</v>
      </c>
      <c r="Y727" s="120">
        <v>14.44</v>
      </c>
      <c r="Z727" s="120">
        <v>28.995999999999999</v>
      </c>
      <c r="AA727" s="120">
        <v>0.26140000000000002</v>
      </c>
      <c r="AB727" s="120">
        <v>14.44</v>
      </c>
      <c r="AC727" s="120">
        <v>26.001100000000001</v>
      </c>
      <c r="AD727" s="120">
        <v>0.27979999999999999</v>
      </c>
      <c r="AE727" s="120">
        <v>16.765000000000001</v>
      </c>
      <c r="AF727" s="120">
        <v>29.349</v>
      </c>
      <c r="AG727" s="120">
        <v>0.187</v>
      </c>
      <c r="AH727" s="120">
        <v>14.44</v>
      </c>
      <c r="AI727" s="120">
        <v>24.2972</v>
      </c>
      <c r="AJ727" s="120">
        <v>0.27589999999999998</v>
      </c>
      <c r="AK727" s="120">
        <v>14.44</v>
      </c>
      <c r="AL727" s="120">
        <v>23.1615</v>
      </c>
      <c r="AM727" s="120">
        <v>0.2853</v>
      </c>
      <c r="AN727" s="120">
        <v>17.21</v>
      </c>
      <c r="AO727" s="120">
        <v>26.448399999999999</v>
      </c>
      <c r="AP727" s="120">
        <v>0.24479999999999999</v>
      </c>
      <c r="AT727" s="120">
        <v>14.44</v>
      </c>
      <c r="AU727" s="120">
        <v>24.849</v>
      </c>
      <c r="AV727" s="120">
        <v>0.2177</v>
      </c>
      <c r="BO727" s="120">
        <v>14.44</v>
      </c>
      <c r="BP727" s="120">
        <v>29.1188</v>
      </c>
      <c r="BQ727" s="120">
        <v>0.36630000000000001</v>
      </c>
      <c r="BR727" s="120">
        <v>14.44</v>
      </c>
      <c r="BS727" s="120">
        <v>22.142800000000001</v>
      </c>
      <c r="BT727" s="120">
        <v>0.26979999999999998</v>
      </c>
      <c r="CA727" s="120">
        <v>14.44</v>
      </c>
      <c r="CB727" s="120">
        <v>20.638300000000001</v>
      </c>
      <c r="CC727" s="120">
        <v>0.67420000000000002</v>
      </c>
      <c r="CD727" s="120">
        <v>14.44</v>
      </c>
      <c r="CE727" s="120">
        <v>25.464200000000002</v>
      </c>
      <c r="CF727" s="120">
        <v>0.223</v>
      </c>
      <c r="CS727" s="120">
        <v>14.44</v>
      </c>
      <c r="CT727" s="120">
        <v>21.433800000000002</v>
      </c>
      <c r="CU727" s="120">
        <v>0.18440000000000001</v>
      </c>
      <c r="CY727" s="120">
        <v>14.44</v>
      </c>
      <c r="CZ727" s="120">
        <v>18.784300000000002</v>
      </c>
      <c r="DA727" s="120">
        <v>0.63039999999999996</v>
      </c>
      <c r="DH727" s="120">
        <v>14.44</v>
      </c>
      <c r="DI727" s="120">
        <v>19.8263</v>
      </c>
      <c r="DJ727" s="120">
        <v>0.2072</v>
      </c>
      <c r="DN727" s="120">
        <v>14.44</v>
      </c>
      <c r="DO727" s="120">
        <v>15.728199999999999</v>
      </c>
      <c r="DP727" s="120">
        <v>0.10249999999999999</v>
      </c>
      <c r="DW727" s="120">
        <v>14.44</v>
      </c>
      <c r="DX727" s="120">
        <v>9.9506999999999994</v>
      </c>
      <c r="DY727" s="120">
        <v>0.4299</v>
      </c>
      <c r="DZ727" s="120">
        <v>14.44</v>
      </c>
      <c r="EA727" s="120">
        <v>22.377600000000001</v>
      </c>
      <c r="EB727" s="120">
        <v>0.20549999999999999</v>
      </c>
      <c r="EL727" s="120">
        <v>14.44</v>
      </c>
      <c r="EM727" s="120">
        <v>21.0045</v>
      </c>
      <c r="EN727" s="120">
        <v>0.33360000000000001</v>
      </c>
      <c r="EO727" s="120">
        <v>14.44</v>
      </c>
      <c r="EP727" s="120">
        <v>14.0761</v>
      </c>
      <c r="EQ727" s="120">
        <v>0.47410000000000002</v>
      </c>
      <c r="EU727" s="120">
        <v>14.44</v>
      </c>
      <c r="EV727" s="120">
        <v>24.764800000000001</v>
      </c>
      <c r="EW727" s="120">
        <v>0.1923</v>
      </c>
      <c r="EX727" s="120">
        <v>14.44</v>
      </c>
      <c r="EY727" s="120">
        <v>24.968699999999998</v>
      </c>
      <c r="EZ727" s="120">
        <v>0.217</v>
      </c>
      <c r="FM727" s="120">
        <v>14.44</v>
      </c>
      <c r="FN727" s="120">
        <v>21.5244</v>
      </c>
      <c r="FO727" s="120">
        <v>0.28770000000000001</v>
      </c>
      <c r="FP727" s="120">
        <v>14.44</v>
      </c>
      <c r="FQ727" s="120">
        <v>33.277900000000002</v>
      </c>
      <c r="FR727" s="120">
        <v>0.24099999999999999</v>
      </c>
      <c r="FV727" s="120">
        <v>14.44</v>
      </c>
      <c r="FW727" s="120">
        <v>29.808499999999999</v>
      </c>
      <c r="FX727" s="120">
        <v>0.2525</v>
      </c>
      <c r="FY727" s="120">
        <v>14.44</v>
      </c>
      <c r="FZ727" s="120">
        <v>18.430599999999998</v>
      </c>
      <c r="GA727" s="120">
        <v>0.1865</v>
      </c>
      <c r="GE727" s="120">
        <v>14.44</v>
      </c>
      <c r="GF727" s="120">
        <v>18.8247</v>
      </c>
      <c r="GG727" s="120">
        <v>0.4214</v>
      </c>
      <c r="GH727" s="120">
        <v>14.44</v>
      </c>
      <c r="GI727" s="120">
        <v>18.5608</v>
      </c>
      <c r="GJ727" s="120">
        <v>0.17069999999999999</v>
      </c>
      <c r="GK727" s="120">
        <v>14.44</v>
      </c>
      <c r="GL727" s="120">
        <v>13.1881</v>
      </c>
      <c r="GM727" s="120">
        <v>0.27839999999999998</v>
      </c>
      <c r="GN727" s="120">
        <v>14.44</v>
      </c>
      <c r="GO727" s="120">
        <v>21.735099999999999</v>
      </c>
      <c r="GP727" s="120">
        <v>0.29509999999999997</v>
      </c>
      <c r="GW727" s="120">
        <v>14.44</v>
      </c>
      <c r="GX727" s="120">
        <v>18.709800000000001</v>
      </c>
      <c r="GY727" s="120">
        <v>0.155</v>
      </c>
      <c r="GZ727" s="120">
        <v>14.44</v>
      </c>
      <c r="HA727" s="120">
        <v>23.676300000000001</v>
      </c>
      <c r="HB727" s="120">
        <v>0.27229999999999999</v>
      </c>
      <c r="HF727" s="120">
        <v>14.44</v>
      </c>
      <c r="HG727" s="120">
        <v>15.0459</v>
      </c>
      <c r="HH727" s="120">
        <v>0.97</v>
      </c>
      <c r="HO727" s="120">
        <v>14.44</v>
      </c>
      <c r="HP727" s="120">
        <v>26.955400000000001</v>
      </c>
      <c r="HQ727" s="120">
        <v>0.45950000000000002</v>
      </c>
      <c r="HR727" s="120">
        <v>14.44</v>
      </c>
      <c r="HS727" s="120">
        <v>21.328800000000001</v>
      </c>
      <c r="HT727" s="120">
        <v>0.30570000000000003</v>
      </c>
      <c r="HX727" s="128">
        <v>14.44</v>
      </c>
      <c r="HY727" s="128">
        <v>21.065799999999999</v>
      </c>
      <c r="HZ727" s="120">
        <v>0.1232</v>
      </c>
      <c r="IA727" s="128">
        <v>14.44</v>
      </c>
      <c r="IB727" s="128">
        <v>21.016100000000002</v>
      </c>
      <c r="IC727" s="120">
        <v>0.1236</v>
      </c>
      <c r="ID727" s="128">
        <v>14.44</v>
      </c>
      <c r="IE727" s="128">
        <v>21.237400000000001</v>
      </c>
      <c r="IF727" s="120">
        <v>0.17180000000000001</v>
      </c>
      <c r="IG727" s="128">
        <v>14.44</v>
      </c>
      <c r="IH727" s="128">
        <v>23.9146</v>
      </c>
      <c r="II727" s="120">
        <v>0.23269999999999999</v>
      </c>
      <c r="IJ727" s="128">
        <v>14.44</v>
      </c>
      <c r="IK727" s="128">
        <v>19.482700000000001</v>
      </c>
      <c r="IL727" s="120">
        <v>0.1002</v>
      </c>
      <c r="IM727" s="128">
        <v>14.44</v>
      </c>
      <c r="IN727" s="128">
        <v>14.437799999999999</v>
      </c>
      <c r="IO727" s="120">
        <v>6.4199999999999993E-2</v>
      </c>
      <c r="IP727" s="128">
        <v>14.44</v>
      </c>
      <c r="IQ727" s="128">
        <v>2.9588000000000001</v>
      </c>
      <c r="IR727" s="120">
        <v>0.18759999999999999</v>
      </c>
      <c r="IS727" s="128">
        <v>14.44</v>
      </c>
      <c r="IT727" s="128">
        <v>21.392499999999998</v>
      </c>
      <c r="IU727" s="120">
        <v>0.16619999999999999</v>
      </c>
      <c r="IV727" s="128">
        <v>14.44</v>
      </c>
      <c r="IW727" s="128">
        <v>18.755500000000001</v>
      </c>
      <c r="IX727" s="120">
        <v>0.1167</v>
      </c>
      <c r="IY727" s="128">
        <v>14.44</v>
      </c>
      <c r="IZ727" s="128">
        <v>14.5631</v>
      </c>
      <c r="JA727" s="120">
        <v>6.5000000000000002E-2</v>
      </c>
      <c r="JB727" s="128">
        <v>14.44</v>
      </c>
      <c r="JC727" s="128">
        <v>16.6752</v>
      </c>
      <c r="JD727" s="120">
        <v>7.46E-2</v>
      </c>
      <c r="JE727" s="128">
        <v>14.44</v>
      </c>
      <c r="JF727" s="128">
        <v>19.307500000000001</v>
      </c>
      <c r="JG727" s="120">
        <v>0.13669999999999999</v>
      </c>
      <c r="JH727" s="128">
        <v>14.44</v>
      </c>
      <c r="JI727" s="128">
        <v>24.849499999999999</v>
      </c>
      <c r="JJ727" s="120">
        <v>0.2046</v>
      </c>
      <c r="JK727" s="128">
        <v>14.44</v>
      </c>
      <c r="JL727" s="128">
        <v>17.805299999999999</v>
      </c>
      <c r="JM727" s="120">
        <v>0.2145</v>
      </c>
      <c r="JN727" s="128">
        <v>14.44</v>
      </c>
      <c r="JO727" s="128">
        <v>21.258600000000001</v>
      </c>
      <c r="JP727" s="120">
        <v>0.13769999999999999</v>
      </c>
      <c r="JQ727" s="128">
        <v>14.44</v>
      </c>
      <c r="JR727" s="128">
        <v>20.986999999999998</v>
      </c>
      <c r="JS727" s="120">
        <v>0.113</v>
      </c>
    </row>
    <row r="728" spans="1:279" x14ac:dyDescent="0.25">
      <c r="A728" s="128">
        <v>14.46</v>
      </c>
      <c r="B728" s="128">
        <v>26.248699999999999</v>
      </c>
      <c r="C728" s="120">
        <v>0.2472</v>
      </c>
      <c r="D728" s="120">
        <v>14.46</v>
      </c>
      <c r="E728" s="120">
        <v>28.852399999999999</v>
      </c>
      <c r="F728" s="120">
        <v>0.32290000000000002</v>
      </c>
      <c r="G728" s="120">
        <v>14.46</v>
      </c>
      <c r="H728" s="120">
        <v>24.494199999999999</v>
      </c>
      <c r="I728" s="120">
        <v>0.21590000000000001</v>
      </c>
      <c r="J728" s="120">
        <v>14.46</v>
      </c>
      <c r="K728" s="120">
        <v>3.9601999999999999</v>
      </c>
      <c r="L728" s="120">
        <v>7.0400000000000004E-2</v>
      </c>
      <c r="M728" s="120">
        <v>14.46</v>
      </c>
      <c r="N728" s="120">
        <v>28.36</v>
      </c>
      <c r="O728" s="120">
        <v>0.27389999999999998</v>
      </c>
      <c r="P728" s="120">
        <v>14.46</v>
      </c>
      <c r="Q728" s="120">
        <v>27.9863</v>
      </c>
      <c r="R728" s="120">
        <v>0.2016</v>
      </c>
      <c r="S728" s="120">
        <v>14.46</v>
      </c>
      <c r="T728" s="120">
        <v>27.126300000000001</v>
      </c>
      <c r="U728" s="120">
        <v>0.18779999999999999</v>
      </c>
      <c r="V728" s="120">
        <v>16.797000000000001</v>
      </c>
      <c r="W728" s="120">
        <v>20.778700000000001</v>
      </c>
      <c r="X728" s="120">
        <v>5.2999999999999999E-2</v>
      </c>
      <c r="Y728" s="120">
        <v>14.46</v>
      </c>
      <c r="Z728" s="120">
        <v>29.068000000000001</v>
      </c>
      <c r="AA728" s="120">
        <v>0.2601</v>
      </c>
      <c r="AB728" s="120">
        <v>14.46</v>
      </c>
      <c r="AC728" s="120">
        <v>26.786300000000001</v>
      </c>
      <c r="AD728" s="120">
        <v>0.2797</v>
      </c>
      <c r="AE728" s="120">
        <v>16.785</v>
      </c>
      <c r="AF728" s="120">
        <v>29.036100000000001</v>
      </c>
      <c r="AG728" s="120">
        <v>0.17710000000000001</v>
      </c>
      <c r="AH728" s="120">
        <v>14.46</v>
      </c>
      <c r="AI728" s="120">
        <v>23.148299999999999</v>
      </c>
      <c r="AJ728" s="120">
        <v>0.21429999999999999</v>
      </c>
      <c r="AK728" s="120">
        <v>14.46</v>
      </c>
      <c r="AL728" s="120">
        <v>22.863399999999999</v>
      </c>
      <c r="AM728" s="120">
        <v>0.2382</v>
      </c>
      <c r="AN728" s="120">
        <v>17.23</v>
      </c>
      <c r="AO728" s="120">
        <v>26.205400000000001</v>
      </c>
      <c r="AP728" s="120">
        <v>0.26650000000000001</v>
      </c>
      <c r="AT728" s="120">
        <v>14.46</v>
      </c>
      <c r="AU728" s="120">
        <v>24.726400000000002</v>
      </c>
      <c r="AV728" s="120">
        <v>0.2135</v>
      </c>
      <c r="BO728" s="120">
        <v>14.46</v>
      </c>
      <c r="BP728" s="120">
        <v>29.4041</v>
      </c>
      <c r="BQ728" s="120">
        <v>0.3644</v>
      </c>
      <c r="BR728" s="120">
        <v>14.46</v>
      </c>
      <c r="BS728" s="120">
        <v>22.546099999999999</v>
      </c>
      <c r="BT728" s="120">
        <v>0.27639999999999998</v>
      </c>
      <c r="CA728" s="120">
        <v>14.46</v>
      </c>
      <c r="CB728" s="120">
        <v>19.825900000000001</v>
      </c>
      <c r="CC728" s="120">
        <v>0.74470000000000003</v>
      </c>
      <c r="CD728" s="120">
        <v>14.46</v>
      </c>
      <c r="CE728" s="120">
        <v>25.4788</v>
      </c>
      <c r="CF728" s="120">
        <v>0.2281</v>
      </c>
      <c r="CS728" s="120">
        <v>14.46</v>
      </c>
      <c r="CT728" s="120">
        <v>21.2927</v>
      </c>
      <c r="CU728" s="120">
        <v>0.17580000000000001</v>
      </c>
      <c r="CY728" s="120">
        <v>14.46</v>
      </c>
      <c r="CZ728" s="120">
        <v>15.9559</v>
      </c>
      <c r="DA728" s="120">
        <v>0.5524</v>
      </c>
      <c r="DH728" s="120">
        <v>14.46</v>
      </c>
      <c r="DI728" s="120">
        <v>19.834099999999999</v>
      </c>
      <c r="DJ728" s="120">
        <v>0.1603</v>
      </c>
      <c r="DN728" s="120">
        <v>14.46</v>
      </c>
      <c r="DO728" s="120">
        <v>15.191000000000001</v>
      </c>
      <c r="DP728" s="120">
        <v>8.09E-2</v>
      </c>
      <c r="DW728" s="120">
        <v>14.46</v>
      </c>
      <c r="DX728" s="120">
        <v>10.160299999999999</v>
      </c>
      <c r="DY728" s="120">
        <v>0.44390000000000002</v>
      </c>
      <c r="DZ728" s="120">
        <v>14.46</v>
      </c>
      <c r="EA728" s="120">
        <v>21.726900000000001</v>
      </c>
      <c r="EB728" s="120">
        <v>0.20230000000000001</v>
      </c>
      <c r="EL728" s="120">
        <v>14.46</v>
      </c>
      <c r="EM728" s="120">
        <v>21.148499999999999</v>
      </c>
      <c r="EN728" s="120">
        <v>0.34489999999999998</v>
      </c>
      <c r="EO728" s="120">
        <v>14.46</v>
      </c>
      <c r="EP728" s="120">
        <v>13.809900000000001</v>
      </c>
      <c r="EQ728" s="120">
        <v>0.48430000000000001</v>
      </c>
      <c r="EU728" s="120">
        <v>14.46</v>
      </c>
      <c r="EV728" s="120">
        <v>24.6266</v>
      </c>
      <c r="EW728" s="120">
        <v>0.18490000000000001</v>
      </c>
      <c r="EX728" s="120">
        <v>14.46</v>
      </c>
      <c r="EY728" s="120">
        <v>24.6341</v>
      </c>
      <c r="EZ728" s="120">
        <v>0.24360000000000001</v>
      </c>
      <c r="FM728" s="120">
        <v>14.46</v>
      </c>
      <c r="FN728" s="120">
        <v>21.332799999999999</v>
      </c>
      <c r="FO728" s="120">
        <v>0.33750000000000002</v>
      </c>
      <c r="FP728" s="120">
        <v>14.46</v>
      </c>
      <c r="FQ728" s="120">
        <v>33.4495</v>
      </c>
      <c r="FR728" s="120">
        <v>0.2535</v>
      </c>
      <c r="FV728" s="120">
        <v>14.46</v>
      </c>
      <c r="FW728" s="120">
        <v>28.962599999999998</v>
      </c>
      <c r="FX728" s="120">
        <v>0.253</v>
      </c>
      <c r="FY728" s="120">
        <v>14.46</v>
      </c>
      <c r="FZ728" s="120">
        <v>18.8887</v>
      </c>
      <c r="GA728" s="120">
        <v>0.1832</v>
      </c>
      <c r="GE728" s="120">
        <v>14.46</v>
      </c>
      <c r="GF728" s="120">
        <v>21.075199999999999</v>
      </c>
      <c r="GG728" s="120">
        <v>0.36259999999999998</v>
      </c>
      <c r="GH728" s="120">
        <v>14.46</v>
      </c>
      <c r="GI728" s="120">
        <v>17.821300000000001</v>
      </c>
      <c r="GJ728" s="120">
        <v>0.1575</v>
      </c>
      <c r="GK728" s="120">
        <v>14.46</v>
      </c>
      <c r="GL728" s="120">
        <v>14.539300000000001</v>
      </c>
      <c r="GM728" s="120">
        <v>0.26240000000000002</v>
      </c>
      <c r="GN728" s="120">
        <v>14.46</v>
      </c>
      <c r="GO728" s="120">
        <v>22.063300000000002</v>
      </c>
      <c r="GP728" s="120">
        <v>0.2591</v>
      </c>
      <c r="GW728" s="120">
        <v>14.46</v>
      </c>
      <c r="GX728" s="120">
        <v>18.581299999999999</v>
      </c>
      <c r="GY728" s="120">
        <v>0.1479</v>
      </c>
      <c r="GZ728" s="120">
        <v>14.46</v>
      </c>
      <c r="HA728" s="120">
        <v>23.669799999999999</v>
      </c>
      <c r="HB728" s="120">
        <v>0.2954</v>
      </c>
      <c r="HF728" s="120">
        <v>14.46</v>
      </c>
      <c r="HG728" s="120">
        <v>14.557</v>
      </c>
      <c r="HH728" s="120">
        <v>0.96089999999999998</v>
      </c>
      <c r="HO728" s="120">
        <v>14.46</v>
      </c>
      <c r="HP728" s="120">
        <v>26.8414</v>
      </c>
      <c r="HQ728" s="120">
        <v>0.44230000000000003</v>
      </c>
      <c r="HR728" s="120">
        <v>14.46</v>
      </c>
      <c r="HS728" s="120">
        <v>21.099799999999998</v>
      </c>
      <c r="HT728" s="120">
        <v>0.30659999999999998</v>
      </c>
      <c r="HX728" s="128">
        <v>14.46</v>
      </c>
      <c r="HY728" s="128">
        <v>21.1967</v>
      </c>
      <c r="HZ728" s="120">
        <v>0.1182</v>
      </c>
      <c r="IA728" s="128">
        <v>14.46</v>
      </c>
      <c r="IB728" s="128">
        <v>21.1004</v>
      </c>
      <c r="IC728" s="120">
        <v>0.12529999999999999</v>
      </c>
      <c r="ID728" s="128">
        <v>14.46</v>
      </c>
      <c r="IE728" s="128">
        <v>21.416799999999999</v>
      </c>
      <c r="IF728" s="120">
        <v>0.1744</v>
      </c>
      <c r="IG728" s="128">
        <v>14.46</v>
      </c>
      <c r="IH728" s="128">
        <v>23.4086</v>
      </c>
      <c r="II728" s="120">
        <v>0.2445</v>
      </c>
      <c r="IJ728" s="128">
        <v>14.46</v>
      </c>
      <c r="IK728" s="128">
        <v>19.190300000000001</v>
      </c>
      <c r="IL728" s="120">
        <v>0.1</v>
      </c>
      <c r="IM728" s="128">
        <v>14.46</v>
      </c>
      <c r="IN728" s="128">
        <v>13.951700000000001</v>
      </c>
      <c r="IO728" s="120">
        <v>6.8900000000000003E-2</v>
      </c>
      <c r="IP728" s="128">
        <v>14.46</v>
      </c>
      <c r="IQ728" s="128">
        <v>3.4293</v>
      </c>
      <c r="IR728" s="120">
        <v>0.19839999999999999</v>
      </c>
      <c r="IS728" s="128">
        <v>14.46</v>
      </c>
      <c r="IT728" s="128">
        <v>21.2942</v>
      </c>
      <c r="IU728" s="120">
        <v>0.1641</v>
      </c>
      <c r="IV728" s="128">
        <v>14.46</v>
      </c>
      <c r="IW728" s="128">
        <v>18.6066</v>
      </c>
      <c r="IX728" s="120">
        <v>0.1179</v>
      </c>
      <c r="IY728" s="128">
        <v>14.46</v>
      </c>
      <c r="IZ728" s="128">
        <v>14.8399</v>
      </c>
      <c r="JA728" s="120">
        <v>6.3E-2</v>
      </c>
      <c r="JB728" s="128">
        <v>14.46</v>
      </c>
      <c r="JC728" s="128">
        <v>17.684899999999999</v>
      </c>
      <c r="JD728" s="120">
        <v>7.7299999999999994E-2</v>
      </c>
      <c r="JE728" s="128">
        <v>14.46</v>
      </c>
      <c r="JF728" s="128">
        <v>19.1677</v>
      </c>
      <c r="JG728" s="120">
        <v>0.12529999999999999</v>
      </c>
      <c r="JH728" s="128">
        <v>14.46</v>
      </c>
      <c r="JI728" s="128">
        <v>24.7867</v>
      </c>
      <c r="JJ728" s="120">
        <v>0.2094</v>
      </c>
      <c r="JK728" s="128">
        <v>14.46</v>
      </c>
      <c r="JL728" s="128">
        <v>17.559799999999999</v>
      </c>
      <c r="JM728" s="120">
        <v>0.2175</v>
      </c>
      <c r="JN728" s="128">
        <v>14.46</v>
      </c>
      <c r="JO728" s="128">
        <v>20.861699999999999</v>
      </c>
      <c r="JP728" s="120">
        <v>0.1336</v>
      </c>
      <c r="JQ728" s="128">
        <v>14.46</v>
      </c>
      <c r="JR728" s="128">
        <v>21.167899999999999</v>
      </c>
      <c r="JS728" s="120">
        <v>0.1106</v>
      </c>
    </row>
    <row r="729" spans="1:279" x14ac:dyDescent="0.25">
      <c r="A729" s="128">
        <v>14.48</v>
      </c>
      <c r="B729" s="128">
        <v>25.542899999999999</v>
      </c>
      <c r="C729" s="120">
        <v>0.23530000000000001</v>
      </c>
      <c r="D729" s="120">
        <v>14.48</v>
      </c>
      <c r="E729" s="120">
        <v>29.287199999999999</v>
      </c>
      <c r="F729" s="120">
        <v>0.32379999999999998</v>
      </c>
      <c r="G729" s="120">
        <v>14.48</v>
      </c>
      <c r="H729" s="120">
        <v>24.662500000000001</v>
      </c>
      <c r="I729" s="120">
        <v>0.223</v>
      </c>
      <c r="J729" s="120">
        <v>14.48</v>
      </c>
      <c r="K729" s="120">
        <v>4.0140000000000002</v>
      </c>
      <c r="L729" s="120">
        <v>8.4699999999999998E-2</v>
      </c>
      <c r="M729" s="120">
        <v>14.48</v>
      </c>
      <c r="N729" s="120">
        <v>28.444099999999999</v>
      </c>
      <c r="O729" s="120">
        <v>0.21210000000000001</v>
      </c>
      <c r="P729" s="120">
        <v>14.48</v>
      </c>
      <c r="Q729" s="120">
        <v>28.599299999999999</v>
      </c>
      <c r="R729" s="120">
        <v>0.20649999999999999</v>
      </c>
      <c r="S729" s="120">
        <v>14.48</v>
      </c>
      <c r="T729" s="120">
        <v>27.384399999999999</v>
      </c>
      <c r="U729" s="120">
        <v>0.13800000000000001</v>
      </c>
      <c r="V729" s="120">
        <v>16.817</v>
      </c>
      <c r="W729" s="120">
        <v>20.732199999999999</v>
      </c>
      <c r="X729" s="120">
        <v>6.0100000000000001E-2</v>
      </c>
      <c r="Y729" s="120">
        <v>14.48</v>
      </c>
      <c r="Z729" s="120">
        <v>28.991399999999999</v>
      </c>
      <c r="AA729" s="120">
        <v>0.25219999999999998</v>
      </c>
      <c r="AB729" s="120">
        <v>14.48</v>
      </c>
      <c r="AC729" s="120">
        <v>26.459399999999999</v>
      </c>
      <c r="AD729" s="120">
        <v>0.27029999999999998</v>
      </c>
      <c r="AE729" s="120">
        <v>16.805</v>
      </c>
      <c r="AF729" s="120">
        <v>28.965699999999998</v>
      </c>
      <c r="AG729" s="120">
        <v>0.16309999999999999</v>
      </c>
      <c r="AH729" s="120">
        <v>14.48</v>
      </c>
      <c r="AI729" s="120">
        <v>22.188300000000002</v>
      </c>
      <c r="AJ729" s="120">
        <v>0.15279999999999999</v>
      </c>
      <c r="AK729" s="120">
        <v>14.48</v>
      </c>
      <c r="AL729" s="120">
        <v>22.8718</v>
      </c>
      <c r="AM729" s="120">
        <v>0.1971</v>
      </c>
      <c r="AN729" s="120">
        <v>17.25</v>
      </c>
      <c r="AO729" s="120">
        <v>25.910799999999998</v>
      </c>
      <c r="AP729" s="120">
        <v>0.27300000000000002</v>
      </c>
      <c r="AT729" s="120">
        <v>14.48</v>
      </c>
      <c r="AU729" s="120">
        <v>24.5428</v>
      </c>
      <c r="AV729" s="120">
        <v>0.22120000000000001</v>
      </c>
      <c r="BO729" s="120">
        <v>14.48</v>
      </c>
      <c r="BP729" s="120">
        <v>29.3216</v>
      </c>
      <c r="BQ729" s="120">
        <v>0.36230000000000001</v>
      </c>
      <c r="BR729" s="120">
        <v>14.48</v>
      </c>
      <c r="BS729" s="120">
        <v>22.749099999999999</v>
      </c>
      <c r="BT729" s="120">
        <v>0.28050000000000003</v>
      </c>
      <c r="CA729" s="120">
        <v>14.48</v>
      </c>
      <c r="CB729" s="120">
        <v>18.355699999999999</v>
      </c>
      <c r="CC729" s="120">
        <v>0.70250000000000001</v>
      </c>
      <c r="CD729" s="120">
        <v>14.48</v>
      </c>
      <c r="CE729" s="120">
        <v>25.504200000000001</v>
      </c>
      <c r="CF729" s="120">
        <v>0.23699999999999999</v>
      </c>
      <c r="CS729" s="120">
        <v>14.48</v>
      </c>
      <c r="CT729" s="120">
        <v>21.1401</v>
      </c>
      <c r="CU729" s="120">
        <v>0.16889999999999999</v>
      </c>
      <c r="CY729" s="120">
        <v>14.48</v>
      </c>
      <c r="CZ729" s="120">
        <v>14.164400000000001</v>
      </c>
      <c r="DA729" s="120">
        <v>0.3992</v>
      </c>
      <c r="DH729" s="120">
        <v>14.48</v>
      </c>
      <c r="DI729" s="120">
        <v>19.8506</v>
      </c>
      <c r="DJ729" s="120">
        <v>0.1295</v>
      </c>
      <c r="DN729" s="120">
        <v>14.48</v>
      </c>
      <c r="DO729" s="120">
        <v>14.625</v>
      </c>
      <c r="DP729" s="120">
        <v>5.9299999999999999E-2</v>
      </c>
      <c r="DW729" s="120">
        <v>14.48</v>
      </c>
      <c r="DX729" s="120">
        <v>10.988799999999999</v>
      </c>
      <c r="DY729" s="120">
        <v>0.44629999999999997</v>
      </c>
      <c r="DZ729" s="120">
        <v>14.48</v>
      </c>
      <c r="EA729" s="120">
        <v>21.2258</v>
      </c>
      <c r="EB729" s="120">
        <v>0.19500000000000001</v>
      </c>
      <c r="EL729" s="120">
        <v>14.48</v>
      </c>
      <c r="EM729" s="120">
        <v>21.391999999999999</v>
      </c>
      <c r="EN729" s="120">
        <v>0.34389999999999998</v>
      </c>
      <c r="EO729" s="120">
        <v>14.48</v>
      </c>
      <c r="EP729" s="120">
        <v>14.82</v>
      </c>
      <c r="EQ729" s="120">
        <v>0.47389999999999999</v>
      </c>
      <c r="EU729" s="120">
        <v>14.48</v>
      </c>
      <c r="EV729" s="120">
        <v>24.3293</v>
      </c>
      <c r="EW729" s="120">
        <v>0.1794</v>
      </c>
      <c r="EX729" s="120">
        <v>14.48</v>
      </c>
      <c r="EY729" s="120">
        <v>24.057500000000001</v>
      </c>
      <c r="EZ729" s="120">
        <v>0.23630000000000001</v>
      </c>
      <c r="FM729" s="120">
        <v>14.48</v>
      </c>
      <c r="FN729" s="120">
        <v>20.657599999999999</v>
      </c>
      <c r="FO729" s="120">
        <v>0.373</v>
      </c>
      <c r="FP729" s="120">
        <v>14.48</v>
      </c>
      <c r="FQ729" s="120">
        <v>34.048299999999998</v>
      </c>
      <c r="FR729" s="120">
        <v>0.24829999999999999</v>
      </c>
      <c r="FV729" s="120">
        <v>14.48</v>
      </c>
      <c r="FW729" s="120">
        <v>28.244</v>
      </c>
      <c r="FX729" s="120">
        <v>0.24249999999999999</v>
      </c>
      <c r="FY729" s="120">
        <v>14.48</v>
      </c>
      <c r="FZ729" s="120">
        <v>19.201799999999999</v>
      </c>
      <c r="GA729" s="120">
        <v>0.17219999999999999</v>
      </c>
      <c r="GE729" s="120">
        <v>14.48</v>
      </c>
      <c r="GF729" s="120">
        <v>21.777699999999999</v>
      </c>
      <c r="GG729" s="120">
        <v>0.30990000000000001</v>
      </c>
      <c r="GH729" s="120">
        <v>14.48</v>
      </c>
      <c r="GI729" s="120">
        <v>17.1127</v>
      </c>
      <c r="GJ729" s="120">
        <v>0.12670000000000001</v>
      </c>
      <c r="GK729" s="120">
        <v>14.48</v>
      </c>
      <c r="GL729" s="120">
        <v>15.671799999999999</v>
      </c>
      <c r="GM729" s="120">
        <v>0.247</v>
      </c>
      <c r="GN729" s="120">
        <v>14.48</v>
      </c>
      <c r="GO729" s="120">
        <v>22.354800000000001</v>
      </c>
      <c r="GP729" s="120">
        <v>0.18740000000000001</v>
      </c>
      <c r="GW729" s="120">
        <v>14.48</v>
      </c>
      <c r="GX729" s="120">
        <v>18.536200000000001</v>
      </c>
      <c r="GY729" s="120">
        <v>0.16750000000000001</v>
      </c>
      <c r="GZ729" s="120">
        <v>14.48</v>
      </c>
      <c r="HA729" s="120">
        <v>23.758900000000001</v>
      </c>
      <c r="HB729" s="120">
        <v>0.32290000000000002</v>
      </c>
      <c r="HF729" s="120">
        <v>14.48</v>
      </c>
      <c r="HG729" s="120">
        <v>14.456300000000001</v>
      </c>
      <c r="HH729" s="120">
        <v>0.94199999999999995</v>
      </c>
      <c r="HO729" s="120">
        <v>14.48</v>
      </c>
      <c r="HP729" s="120">
        <v>26.042000000000002</v>
      </c>
      <c r="HQ729" s="120">
        <v>0.437</v>
      </c>
      <c r="HR729" s="120">
        <v>14.48</v>
      </c>
      <c r="HS729" s="120">
        <v>20.852399999999999</v>
      </c>
      <c r="HT729" s="120">
        <v>0.315</v>
      </c>
      <c r="HX729" s="128">
        <v>14.48</v>
      </c>
      <c r="HY729" s="128">
        <v>21.483000000000001</v>
      </c>
      <c r="HZ729" s="120">
        <v>0.1133</v>
      </c>
      <c r="IA729" s="128">
        <v>14.48</v>
      </c>
      <c r="IB729" s="128">
        <v>21.145199999999999</v>
      </c>
      <c r="IC729" s="120">
        <v>0.1225</v>
      </c>
      <c r="ID729" s="128">
        <v>14.48</v>
      </c>
      <c r="IE729" s="128">
        <v>21.846</v>
      </c>
      <c r="IF729" s="120">
        <v>0.1741</v>
      </c>
      <c r="IG729" s="128">
        <v>14.48</v>
      </c>
      <c r="IH729" s="128">
        <v>23.064299999999999</v>
      </c>
      <c r="II729" s="120">
        <v>0.25600000000000001</v>
      </c>
      <c r="IJ729" s="128">
        <v>14.48</v>
      </c>
      <c r="IK729" s="128">
        <v>18.974900000000002</v>
      </c>
      <c r="IL729" s="120">
        <v>0.1031</v>
      </c>
      <c r="IM729" s="128">
        <v>14.48</v>
      </c>
      <c r="IN729" s="128">
        <v>13.797700000000001</v>
      </c>
      <c r="IO729" s="120">
        <v>7.22E-2</v>
      </c>
      <c r="IP729" s="128">
        <v>14.48</v>
      </c>
      <c r="IQ729" s="128">
        <v>3.7134</v>
      </c>
      <c r="IR729" s="120">
        <v>0.20979999999999999</v>
      </c>
      <c r="IS729" s="128">
        <v>14.48</v>
      </c>
      <c r="IT729" s="128">
        <v>21.0991</v>
      </c>
      <c r="IU729" s="120">
        <v>0.15870000000000001</v>
      </c>
      <c r="IV729" s="128">
        <v>14.48</v>
      </c>
      <c r="IW729" s="128">
        <v>18.5611</v>
      </c>
      <c r="IX729" s="120">
        <v>0.1183</v>
      </c>
      <c r="IY729" s="128">
        <v>14.48</v>
      </c>
      <c r="IZ729" s="128">
        <v>14.9488</v>
      </c>
      <c r="JA729" s="120">
        <v>6.3399999999999998E-2</v>
      </c>
      <c r="JB729" s="128">
        <v>14.48</v>
      </c>
      <c r="JC729" s="128">
        <v>18.501799999999999</v>
      </c>
      <c r="JD729" s="120">
        <v>8.2600000000000007E-2</v>
      </c>
      <c r="JE729" s="128">
        <v>14.48</v>
      </c>
      <c r="JF729" s="128">
        <v>19.198599999999999</v>
      </c>
      <c r="JG729" s="120">
        <v>0.1014</v>
      </c>
      <c r="JH729" s="128">
        <v>14.48</v>
      </c>
      <c r="JI729" s="128">
        <v>24.492799999999999</v>
      </c>
      <c r="JJ729" s="120">
        <v>0.21540000000000001</v>
      </c>
      <c r="JK729" s="128">
        <v>14.48</v>
      </c>
      <c r="JL729" s="128">
        <v>17.3354</v>
      </c>
      <c r="JM729" s="120">
        <v>0.22309999999999999</v>
      </c>
      <c r="JN729" s="128">
        <v>14.48</v>
      </c>
      <c r="JO729" s="128">
        <v>20.383500000000002</v>
      </c>
      <c r="JP729" s="120">
        <v>0.13370000000000001</v>
      </c>
      <c r="JQ729" s="128">
        <v>14.48</v>
      </c>
      <c r="JR729" s="128">
        <v>21.211500000000001</v>
      </c>
      <c r="JS729" s="120">
        <v>0.1075</v>
      </c>
    </row>
    <row r="730" spans="1:279" x14ac:dyDescent="0.25">
      <c r="A730" s="128">
        <v>14.5</v>
      </c>
      <c r="B730" s="128">
        <v>24.953299999999999</v>
      </c>
      <c r="C730" s="120">
        <v>0.20810000000000001</v>
      </c>
      <c r="D730" s="120">
        <v>14.5</v>
      </c>
      <c r="E730" s="120">
        <v>29.4801</v>
      </c>
      <c r="F730" s="120">
        <v>0.33019999999999999</v>
      </c>
      <c r="G730" s="120">
        <v>14.5</v>
      </c>
      <c r="H730" s="120">
        <v>24.747</v>
      </c>
      <c r="I730" s="120">
        <v>0.248</v>
      </c>
      <c r="J730" s="120">
        <v>14.5</v>
      </c>
      <c r="K730" s="120">
        <v>4.0848000000000004</v>
      </c>
      <c r="L730" s="120">
        <v>9.2100000000000001E-2</v>
      </c>
      <c r="M730" s="120">
        <v>14.5</v>
      </c>
      <c r="N730" s="120">
        <v>28.5793</v>
      </c>
      <c r="O730" s="120">
        <v>0.16200000000000001</v>
      </c>
      <c r="P730" s="120">
        <v>14.5</v>
      </c>
      <c r="Q730" s="120">
        <v>29.211300000000001</v>
      </c>
      <c r="R730" s="120">
        <v>0.22600000000000001</v>
      </c>
      <c r="S730" s="120">
        <v>14.5</v>
      </c>
      <c r="T730" s="120">
        <v>27.621099999999998</v>
      </c>
      <c r="U730" s="120">
        <v>0.1469</v>
      </c>
      <c r="V730" s="120">
        <v>16.837</v>
      </c>
      <c r="W730" s="120">
        <v>20.498100000000001</v>
      </c>
      <c r="X730" s="120">
        <v>6.2100000000000002E-2</v>
      </c>
      <c r="Y730" s="120">
        <v>14.5</v>
      </c>
      <c r="Z730" s="120">
        <v>29.2636</v>
      </c>
      <c r="AA730" s="120">
        <v>0.2581</v>
      </c>
      <c r="AB730" s="120">
        <v>14.5</v>
      </c>
      <c r="AC730" s="120">
        <v>25.732600000000001</v>
      </c>
      <c r="AD730" s="120">
        <v>0.2641</v>
      </c>
      <c r="AE730" s="120">
        <v>16.824999999999999</v>
      </c>
      <c r="AF730" s="120">
        <v>28.892600000000002</v>
      </c>
      <c r="AG730" s="120">
        <v>0.13950000000000001</v>
      </c>
      <c r="AH730" s="120">
        <v>14.5</v>
      </c>
      <c r="AI730" s="120">
        <v>21.6706</v>
      </c>
      <c r="AJ730" s="120">
        <v>0.13220000000000001</v>
      </c>
      <c r="AK730" s="120">
        <v>14.5</v>
      </c>
      <c r="AL730" s="120">
        <v>23.445699999999999</v>
      </c>
      <c r="AM730" s="120">
        <v>0.161</v>
      </c>
      <c r="AN730" s="120">
        <v>17.27</v>
      </c>
      <c r="AO730" s="120">
        <v>25.818899999999999</v>
      </c>
      <c r="AP730" s="120">
        <v>0.26919999999999999</v>
      </c>
      <c r="AT730" s="120">
        <v>14.5</v>
      </c>
      <c r="AU730" s="120">
        <v>24.677900000000001</v>
      </c>
      <c r="AV730" s="120">
        <v>0.2316</v>
      </c>
      <c r="BO730" s="120">
        <v>14.5</v>
      </c>
      <c r="BP730" s="120">
        <v>29.207999999999998</v>
      </c>
      <c r="BQ730" s="120">
        <v>0.3327</v>
      </c>
      <c r="BR730" s="120">
        <v>14.5</v>
      </c>
      <c r="BS730" s="120">
        <v>22.7545</v>
      </c>
      <c r="BT730" s="120">
        <v>0.2979</v>
      </c>
      <c r="CA730" s="120">
        <v>14.5</v>
      </c>
      <c r="CB730" s="120">
        <v>16.676200000000001</v>
      </c>
      <c r="CC730" s="120">
        <v>0.63090000000000002</v>
      </c>
      <c r="CD730" s="120">
        <v>14.5</v>
      </c>
      <c r="CE730" s="120">
        <v>25.552499999999998</v>
      </c>
      <c r="CF730" s="120">
        <v>0.2482</v>
      </c>
      <c r="CS730" s="120">
        <v>14.5</v>
      </c>
      <c r="CT730" s="120">
        <v>20.901900000000001</v>
      </c>
      <c r="CU730" s="120">
        <v>0.16239999999999999</v>
      </c>
      <c r="CY730" s="120">
        <v>14.5</v>
      </c>
      <c r="CZ730" s="120">
        <v>12.5024</v>
      </c>
      <c r="DA730" s="120">
        <v>0.37509999999999999</v>
      </c>
      <c r="DH730" s="120">
        <v>14.5</v>
      </c>
      <c r="DI730" s="120">
        <v>20.128399999999999</v>
      </c>
      <c r="DJ730" s="120">
        <v>0.14849999999999999</v>
      </c>
      <c r="DN730" s="120">
        <v>14.5</v>
      </c>
      <c r="DO730" s="120">
        <v>14.2073</v>
      </c>
      <c r="DP730" s="120">
        <v>5.3600000000000002E-2</v>
      </c>
      <c r="DW730" s="120">
        <v>14.5</v>
      </c>
      <c r="DX730" s="120">
        <v>11.4641</v>
      </c>
      <c r="DY730" s="120">
        <v>0.4037</v>
      </c>
      <c r="DZ730" s="120">
        <v>14.5</v>
      </c>
      <c r="EA730" s="120">
        <v>20.790900000000001</v>
      </c>
      <c r="EB730" s="120">
        <v>0.191</v>
      </c>
      <c r="EL730" s="120">
        <v>14.5</v>
      </c>
      <c r="EM730" s="120">
        <v>21.7486</v>
      </c>
      <c r="EN730" s="120">
        <v>0.31090000000000001</v>
      </c>
      <c r="EO730" s="120">
        <v>14.5</v>
      </c>
      <c r="EP730" s="120">
        <v>15.31</v>
      </c>
      <c r="EQ730" s="120">
        <v>0.45939999999999998</v>
      </c>
      <c r="EU730" s="120">
        <v>14.5</v>
      </c>
      <c r="EV730" s="120">
        <v>24.2224</v>
      </c>
      <c r="EW730" s="120">
        <v>0.17430000000000001</v>
      </c>
      <c r="EX730" s="120">
        <v>14.5</v>
      </c>
      <c r="EY730" s="120">
        <v>23.404</v>
      </c>
      <c r="EZ730" s="120">
        <v>0.23</v>
      </c>
      <c r="FM730" s="120">
        <v>14.5</v>
      </c>
      <c r="FN730" s="120">
        <v>19.762699999999999</v>
      </c>
      <c r="FO730" s="120">
        <v>0.38950000000000001</v>
      </c>
      <c r="FP730" s="120">
        <v>14.5</v>
      </c>
      <c r="FQ730" s="120">
        <v>34.465800000000002</v>
      </c>
      <c r="FR730" s="120">
        <v>0.25430000000000003</v>
      </c>
      <c r="FV730" s="120">
        <v>14.5</v>
      </c>
      <c r="FW730" s="120">
        <v>27.974699999999999</v>
      </c>
      <c r="FX730" s="120">
        <v>0.224</v>
      </c>
      <c r="FY730" s="120">
        <v>14.5</v>
      </c>
      <c r="FZ730" s="120">
        <v>19.792400000000001</v>
      </c>
      <c r="GA730" s="120">
        <v>0.15440000000000001</v>
      </c>
      <c r="GE730" s="120">
        <v>14.5</v>
      </c>
      <c r="GF730" s="120">
        <v>21.8657</v>
      </c>
      <c r="GG730" s="120">
        <v>0.28010000000000002</v>
      </c>
      <c r="GH730" s="120">
        <v>14.5</v>
      </c>
      <c r="GI730" s="120">
        <v>16.613600000000002</v>
      </c>
      <c r="GJ730" s="120">
        <v>0.11169999999999999</v>
      </c>
      <c r="GK730" s="120">
        <v>14.5</v>
      </c>
      <c r="GL730" s="120">
        <v>15.696</v>
      </c>
      <c r="GM730" s="120">
        <v>0.21829999999999999</v>
      </c>
      <c r="GN730" s="120">
        <v>14.5</v>
      </c>
      <c r="GO730" s="120">
        <v>22.2912</v>
      </c>
      <c r="GP730" s="120">
        <v>0.1951</v>
      </c>
      <c r="GW730" s="120">
        <v>14.5</v>
      </c>
      <c r="GX730" s="120">
        <v>18.5748</v>
      </c>
      <c r="GY730" s="120">
        <v>0.186</v>
      </c>
      <c r="GZ730" s="120">
        <v>14.5</v>
      </c>
      <c r="HA730" s="120">
        <v>23.874600000000001</v>
      </c>
      <c r="HB730" s="120">
        <v>0.34539999999999998</v>
      </c>
      <c r="HF730" s="120">
        <v>14.5</v>
      </c>
      <c r="HG730" s="120">
        <v>14.6134</v>
      </c>
      <c r="HH730" s="120">
        <v>0.9264</v>
      </c>
      <c r="HO730" s="120">
        <v>14.5</v>
      </c>
      <c r="HP730" s="120">
        <v>25.834499999999998</v>
      </c>
      <c r="HQ730" s="120">
        <v>0.45429999999999998</v>
      </c>
      <c r="HR730" s="120">
        <v>14.5</v>
      </c>
      <c r="HS730" s="120">
        <v>20.812799999999999</v>
      </c>
      <c r="HT730" s="120">
        <v>0.32140000000000002</v>
      </c>
      <c r="HX730" s="128">
        <v>14.5</v>
      </c>
      <c r="HY730" s="128">
        <v>21.8626</v>
      </c>
      <c r="HZ730" s="120">
        <v>0.11210000000000001</v>
      </c>
      <c r="IA730" s="128">
        <v>14.5</v>
      </c>
      <c r="IB730" s="128">
        <v>21.101500000000001</v>
      </c>
      <c r="IC730" s="120">
        <v>0.1188</v>
      </c>
      <c r="ID730" s="128">
        <v>14.5</v>
      </c>
      <c r="IE730" s="128">
        <v>22.195499999999999</v>
      </c>
      <c r="IF730" s="120">
        <v>0.17499999999999999</v>
      </c>
      <c r="IG730" s="128">
        <v>14.5</v>
      </c>
      <c r="IH730" s="128">
        <v>22.7883</v>
      </c>
      <c r="II730" s="120">
        <v>0.27389999999999998</v>
      </c>
      <c r="IJ730" s="128">
        <v>14.5</v>
      </c>
      <c r="IK730" s="128">
        <v>18.8705</v>
      </c>
      <c r="IL730" s="120">
        <v>0.1048</v>
      </c>
      <c r="IM730" s="128">
        <v>14.5</v>
      </c>
      <c r="IN730" s="128">
        <v>13.7294</v>
      </c>
      <c r="IO730" s="120">
        <v>7.5999999999999998E-2</v>
      </c>
      <c r="IP730" s="128">
        <v>14.5</v>
      </c>
      <c r="IQ730" s="128">
        <v>4.0467000000000004</v>
      </c>
      <c r="IR730" s="120">
        <v>0.2266</v>
      </c>
      <c r="IS730" s="128">
        <v>14.5</v>
      </c>
      <c r="IT730" s="128">
        <v>21.072399999999998</v>
      </c>
      <c r="IU730" s="120">
        <v>0.15229999999999999</v>
      </c>
      <c r="IV730" s="128">
        <v>14.5</v>
      </c>
      <c r="IW730" s="128">
        <v>18.5181</v>
      </c>
      <c r="IX730" s="120">
        <v>0.1173</v>
      </c>
      <c r="IY730" s="128">
        <v>14.5</v>
      </c>
      <c r="IZ730" s="128">
        <v>15.0624</v>
      </c>
      <c r="JA730" s="120">
        <v>5.5300000000000002E-2</v>
      </c>
      <c r="JB730" s="128">
        <v>14.5</v>
      </c>
      <c r="JC730" s="128">
        <v>18.976500000000001</v>
      </c>
      <c r="JD730" s="120">
        <v>8.6499999999999994E-2</v>
      </c>
      <c r="JE730" s="128">
        <v>14.5</v>
      </c>
      <c r="JF730" s="128">
        <v>19.432500000000001</v>
      </c>
      <c r="JG730" s="120">
        <v>8.6199999999999999E-2</v>
      </c>
      <c r="JH730" s="128">
        <v>14.5</v>
      </c>
      <c r="JI730" s="128">
        <v>24.0305</v>
      </c>
      <c r="JJ730" s="120">
        <v>0.21840000000000001</v>
      </c>
      <c r="JK730" s="128">
        <v>14.5</v>
      </c>
      <c r="JL730" s="128">
        <v>17.143599999999999</v>
      </c>
      <c r="JM730" s="120">
        <v>0.22789999999999999</v>
      </c>
      <c r="JN730" s="128">
        <v>14.5</v>
      </c>
      <c r="JO730" s="128">
        <v>19.638500000000001</v>
      </c>
      <c r="JP730" s="120">
        <v>0.1346</v>
      </c>
      <c r="JQ730" s="128">
        <v>14.5</v>
      </c>
      <c r="JR730" s="128">
        <v>21.255500000000001</v>
      </c>
      <c r="JS730" s="120">
        <v>0.1119</v>
      </c>
    </row>
    <row r="731" spans="1:279" x14ac:dyDescent="0.25">
      <c r="A731" s="128">
        <v>14.52</v>
      </c>
      <c r="B731" s="128">
        <v>23.9495</v>
      </c>
      <c r="C731" s="120">
        <v>0.19350000000000001</v>
      </c>
      <c r="D731" s="120">
        <v>14.52</v>
      </c>
      <c r="E731" s="120">
        <v>29.630199999999999</v>
      </c>
      <c r="F731" s="120">
        <v>0.33710000000000001</v>
      </c>
      <c r="G731" s="120">
        <v>14.52</v>
      </c>
      <c r="H731" s="120">
        <v>24.677900000000001</v>
      </c>
      <c r="I731" s="120">
        <v>0.24590000000000001</v>
      </c>
      <c r="J731" s="120">
        <v>14.52</v>
      </c>
      <c r="K731" s="120">
        <v>4.3884999999999996</v>
      </c>
      <c r="L731" s="120">
        <v>9.3799999999999994E-2</v>
      </c>
      <c r="M731" s="120">
        <v>14.52</v>
      </c>
      <c r="N731" s="120">
        <v>29.008800000000001</v>
      </c>
      <c r="O731" s="120">
        <v>0.16689999999999999</v>
      </c>
      <c r="P731" s="120">
        <v>14.52</v>
      </c>
      <c r="Q731" s="120">
        <v>29.671199999999999</v>
      </c>
      <c r="R731" s="120">
        <v>0.23930000000000001</v>
      </c>
      <c r="S731" s="120">
        <v>14.52</v>
      </c>
      <c r="T731" s="120">
        <v>27.491299999999999</v>
      </c>
      <c r="U731" s="120">
        <v>0.1615</v>
      </c>
      <c r="V731" s="120">
        <v>16.856999999999999</v>
      </c>
      <c r="W731" s="120">
        <v>19.8613</v>
      </c>
      <c r="X731" s="120">
        <v>5.8200000000000002E-2</v>
      </c>
      <c r="Y731" s="120">
        <v>14.52</v>
      </c>
      <c r="Z731" s="120">
        <v>29.696200000000001</v>
      </c>
      <c r="AA731" s="120">
        <v>0.25240000000000001</v>
      </c>
      <c r="AB731" s="120">
        <v>14.52</v>
      </c>
      <c r="AC731" s="120">
        <v>25.473299999999998</v>
      </c>
      <c r="AD731" s="120">
        <v>0.2586</v>
      </c>
      <c r="AE731" s="120">
        <v>16.844999999999999</v>
      </c>
      <c r="AF731" s="120">
        <v>28.646899999999999</v>
      </c>
      <c r="AG731" s="120">
        <v>0.12759999999999999</v>
      </c>
      <c r="AH731" s="120">
        <v>14.52</v>
      </c>
      <c r="AI731" s="120">
        <v>21.6477</v>
      </c>
      <c r="AJ731" s="120">
        <v>0.159</v>
      </c>
      <c r="AK731" s="120">
        <v>14.52</v>
      </c>
      <c r="AL731" s="120">
        <v>24.291899999999998</v>
      </c>
      <c r="AM731" s="120">
        <v>0.14899999999999999</v>
      </c>
      <c r="AN731" s="120">
        <v>17.29</v>
      </c>
      <c r="AO731" s="120">
        <v>25.733899999999998</v>
      </c>
      <c r="AP731" s="120">
        <v>0.26219999999999999</v>
      </c>
      <c r="AT731" s="120">
        <v>14.52</v>
      </c>
      <c r="AU731" s="120">
        <v>24.870799999999999</v>
      </c>
      <c r="AV731" s="120">
        <v>0.22770000000000001</v>
      </c>
      <c r="BO731" s="120">
        <v>14.52</v>
      </c>
      <c r="BP731" s="120">
        <v>28.928999999999998</v>
      </c>
      <c r="BQ731" s="120">
        <v>0.24560000000000001</v>
      </c>
      <c r="BR731" s="120">
        <v>14.52</v>
      </c>
      <c r="BS731" s="120">
        <v>22.694600000000001</v>
      </c>
      <c r="BT731" s="120">
        <v>0.29799999999999999</v>
      </c>
      <c r="CA731" s="120">
        <v>14.52</v>
      </c>
      <c r="CB731" s="120">
        <v>16.052</v>
      </c>
      <c r="CC731" s="120">
        <v>0.60950000000000004</v>
      </c>
      <c r="CD731" s="120">
        <v>14.52</v>
      </c>
      <c r="CE731" s="120">
        <v>25.778700000000001</v>
      </c>
      <c r="CF731" s="120">
        <v>0.25530000000000003</v>
      </c>
      <c r="CS731" s="120">
        <v>14.52</v>
      </c>
      <c r="CT731" s="120">
        <v>20.9053</v>
      </c>
      <c r="CU731" s="120">
        <v>0.1779</v>
      </c>
      <c r="CY731" s="120">
        <v>14.52</v>
      </c>
      <c r="CZ731" s="120">
        <v>10.8581</v>
      </c>
      <c r="DA731" s="120">
        <v>0.42509999999999998</v>
      </c>
      <c r="DH731" s="120">
        <v>14.52</v>
      </c>
      <c r="DI731" s="120">
        <v>20.295500000000001</v>
      </c>
      <c r="DJ731" s="120">
        <v>0.16789999999999999</v>
      </c>
      <c r="DN731" s="120">
        <v>14.52</v>
      </c>
      <c r="DO731" s="120">
        <v>13.853400000000001</v>
      </c>
      <c r="DP731" s="120">
        <v>6.0199999999999997E-2</v>
      </c>
      <c r="DW731" s="120">
        <v>14.52</v>
      </c>
      <c r="DX731" s="120">
        <v>10.5717</v>
      </c>
      <c r="DY731" s="120">
        <v>0.39100000000000001</v>
      </c>
      <c r="DZ731" s="120">
        <v>14.52</v>
      </c>
      <c r="EA731" s="120">
        <v>20.484500000000001</v>
      </c>
      <c r="EB731" s="120">
        <v>0.19420000000000001</v>
      </c>
      <c r="EL731" s="120">
        <v>14.52</v>
      </c>
      <c r="EM731" s="120">
        <v>22.075500000000002</v>
      </c>
      <c r="EN731" s="120">
        <v>0.2923</v>
      </c>
      <c r="EO731" s="120">
        <v>14.52</v>
      </c>
      <c r="EP731" s="120">
        <v>15.2469</v>
      </c>
      <c r="EQ731" s="120">
        <v>0.43149999999999999</v>
      </c>
      <c r="EU731" s="120">
        <v>14.52</v>
      </c>
      <c r="EV731" s="120">
        <v>24.119900000000001</v>
      </c>
      <c r="EW731" s="120">
        <v>0.16830000000000001</v>
      </c>
      <c r="EX731" s="120">
        <v>14.52</v>
      </c>
      <c r="EY731" s="120">
        <v>22.918500000000002</v>
      </c>
      <c r="EZ731" s="120">
        <v>0.22389999999999999</v>
      </c>
      <c r="FM731" s="120">
        <v>14.52</v>
      </c>
      <c r="FN731" s="120">
        <v>18.4421</v>
      </c>
      <c r="FO731" s="120">
        <v>0.3931</v>
      </c>
      <c r="FP731" s="120">
        <v>14.52</v>
      </c>
      <c r="FQ731" s="120">
        <v>34.523400000000002</v>
      </c>
      <c r="FR731" s="120">
        <v>0.26419999999999999</v>
      </c>
      <c r="FV731" s="120">
        <v>14.52</v>
      </c>
      <c r="FW731" s="120">
        <v>27.489899999999999</v>
      </c>
      <c r="FX731" s="120">
        <v>0.20949999999999999</v>
      </c>
      <c r="FY731" s="120">
        <v>14.52</v>
      </c>
      <c r="FZ731" s="120">
        <v>20.015499999999999</v>
      </c>
      <c r="GA731" s="120">
        <v>0.1366</v>
      </c>
      <c r="GE731" s="120">
        <v>14.52</v>
      </c>
      <c r="GF731" s="120">
        <v>21.953399999999998</v>
      </c>
      <c r="GG731" s="120">
        <v>0.29949999999999999</v>
      </c>
      <c r="GH731" s="120">
        <v>14.52</v>
      </c>
      <c r="GI731" s="120">
        <v>16.104900000000001</v>
      </c>
      <c r="GJ731" s="120">
        <v>0.12659999999999999</v>
      </c>
      <c r="GK731" s="120">
        <v>14.52</v>
      </c>
      <c r="GL731" s="120">
        <v>15.502700000000001</v>
      </c>
      <c r="GM731" s="120">
        <v>0.2021</v>
      </c>
      <c r="GN731" s="120">
        <v>14.52</v>
      </c>
      <c r="GO731" s="120">
        <v>21.656099999999999</v>
      </c>
      <c r="GP731" s="120">
        <v>0.2271</v>
      </c>
      <c r="GW731" s="120">
        <v>14.52</v>
      </c>
      <c r="GX731" s="120">
        <v>18.314800000000002</v>
      </c>
      <c r="GY731" s="120">
        <v>0.223</v>
      </c>
      <c r="GZ731" s="120">
        <v>14.52</v>
      </c>
      <c r="HA731" s="120">
        <v>23.7727</v>
      </c>
      <c r="HB731" s="120">
        <v>0.39760000000000001</v>
      </c>
      <c r="HF731" s="120">
        <v>14.52</v>
      </c>
      <c r="HG731" s="120">
        <v>14.702500000000001</v>
      </c>
      <c r="HH731" s="120">
        <v>0.96760000000000002</v>
      </c>
      <c r="HO731" s="120">
        <v>14.52</v>
      </c>
      <c r="HP731" s="120">
        <v>25.370699999999999</v>
      </c>
      <c r="HQ731" s="120">
        <v>0.46949999999999997</v>
      </c>
      <c r="HR731" s="120">
        <v>14.52</v>
      </c>
      <c r="HS731" s="120">
        <v>20.644600000000001</v>
      </c>
      <c r="HT731" s="120">
        <v>0.31809999999999999</v>
      </c>
      <c r="HX731" s="128">
        <v>14.52</v>
      </c>
      <c r="HY731" s="128">
        <v>22.1843</v>
      </c>
      <c r="HZ731" s="120">
        <v>0.11169999999999999</v>
      </c>
      <c r="IA731" s="128">
        <v>14.52</v>
      </c>
      <c r="IB731" s="128">
        <v>21.149699999999999</v>
      </c>
      <c r="IC731" s="120">
        <v>0.1138</v>
      </c>
      <c r="ID731" s="128">
        <v>14.52</v>
      </c>
      <c r="IE731" s="128">
        <v>22.307400000000001</v>
      </c>
      <c r="IF731" s="120">
        <v>0.1779</v>
      </c>
      <c r="IG731" s="128">
        <v>14.52</v>
      </c>
      <c r="IH731" s="128">
        <v>22.670400000000001</v>
      </c>
      <c r="II731" s="120">
        <v>0.2782</v>
      </c>
      <c r="IJ731" s="128">
        <v>14.52</v>
      </c>
      <c r="IK731" s="128">
        <v>18.920999999999999</v>
      </c>
      <c r="IL731" s="120">
        <v>0.10780000000000001</v>
      </c>
      <c r="IM731" s="128">
        <v>14.52</v>
      </c>
      <c r="IN731" s="128">
        <v>13.869899999999999</v>
      </c>
      <c r="IO731" s="120">
        <v>7.51E-2</v>
      </c>
      <c r="IP731" s="128">
        <v>14.52</v>
      </c>
      <c r="IQ731" s="128">
        <v>4.0381</v>
      </c>
      <c r="IR731" s="120">
        <v>0.2424</v>
      </c>
      <c r="IS731" s="128">
        <v>14.52</v>
      </c>
      <c r="IT731" s="128">
        <v>21.100300000000001</v>
      </c>
      <c r="IU731" s="120">
        <v>0.15340000000000001</v>
      </c>
      <c r="IV731" s="128">
        <v>14.52</v>
      </c>
      <c r="IW731" s="128">
        <v>18.5151</v>
      </c>
      <c r="IX731" s="120">
        <v>0.1143</v>
      </c>
      <c r="IY731" s="128">
        <v>14.52</v>
      </c>
      <c r="IZ731" s="128">
        <v>15.2668</v>
      </c>
      <c r="JA731" s="120">
        <v>4.53E-2</v>
      </c>
      <c r="JB731" s="128">
        <v>14.52</v>
      </c>
      <c r="JC731" s="128">
        <v>19.343399999999999</v>
      </c>
      <c r="JD731" s="120">
        <v>9.0300000000000005E-2</v>
      </c>
      <c r="JE731" s="128">
        <v>14.52</v>
      </c>
      <c r="JF731" s="128">
        <v>19.865100000000002</v>
      </c>
      <c r="JG731" s="120">
        <v>9.2700000000000005E-2</v>
      </c>
      <c r="JH731" s="128">
        <v>14.52</v>
      </c>
      <c r="JI731" s="128">
        <v>23.308599999999998</v>
      </c>
      <c r="JJ731" s="120">
        <v>0.21410000000000001</v>
      </c>
      <c r="JK731" s="128">
        <v>14.52</v>
      </c>
      <c r="JL731" s="128">
        <v>17.036200000000001</v>
      </c>
      <c r="JM731" s="120">
        <v>0.22289999999999999</v>
      </c>
      <c r="JN731" s="128">
        <v>14.52</v>
      </c>
      <c r="JO731" s="128">
        <v>18.809999999999999</v>
      </c>
      <c r="JP731" s="120">
        <v>0.1386</v>
      </c>
      <c r="JQ731" s="128">
        <v>14.52</v>
      </c>
      <c r="JR731" s="128">
        <v>21.433399999999999</v>
      </c>
      <c r="JS731" s="120">
        <v>0.1074</v>
      </c>
    </row>
    <row r="732" spans="1:279" x14ac:dyDescent="0.25">
      <c r="A732" s="128">
        <v>14.54</v>
      </c>
      <c r="B732" s="128">
        <v>23.219000000000001</v>
      </c>
      <c r="C732" s="120">
        <v>0.16059999999999999</v>
      </c>
      <c r="D732" s="120">
        <v>14.54</v>
      </c>
      <c r="E732" s="120">
        <v>29.927299999999999</v>
      </c>
      <c r="F732" s="120">
        <v>0.34129999999999999</v>
      </c>
      <c r="G732" s="120">
        <v>14.54</v>
      </c>
      <c r="H732" s="120">
        <v>24.952999999999999</v>
      </c>
      <c r="I732" s="120">
        <v>0.24540000000000001</v>
      </c>
      <c r="J732" s="120">
        <v>14.54</v>
      </c>
      <c r="K732" s="120">
        <v>4.7685000000000004</v>
      </c>
      <c r="L732" s="120">
        <v>9.3399999999999997E-2</v>
      </c>
      <c r="M732" s="120">
        <v>14.54</v>
      </c>
      <c r="N732" s="120">
        <v>29.310700000000001</v>
      </c>
      <c r="O732" s="120">
        <v>0.18609999999999999</v>
      </c>
      <c r="P732" s="120">
        <v>14.54</v>
      </c>
      <c r="Q732" s="120">
        <v>30.135999999999999</v>
      </c>
      <c r="R732" s="120">
        <v>0.2681</v>
      </c>
      <c r="S732" s="120">
        <v>14.54</v>
      </c>
      <c r="T732" s="120">
        <v>27.370999999999999</v>
      </c>
      <c r="U732" s="120">
        <v>0.1837</v>
      </c>
      <c r="V732" s="120">
        <v>16.876999999999999</v>
      </c>
      <c r="W732" s="120">
        <v>19.453299999999999</v>
      </c>
      <c r="X732" s="120">
        <v>5.1499999999999997E-2</v>
      </c>
      <c r="Y732" s="120">
        <v>14.54</v>
      </c>
      <c r="Z732" s="120">
        <v>30.190300000000001</v>
      </c>
      <c r="AA732" s="120">
        <v>0.24429999999999999</v>
      </c>
      <c r="AB732" s="120">
        <v>14.54</v>
      </c>
      <c r="AC732" s="120">
        <v>24.1172</v>
      </c>
      <c r="AD732" s="120">
        <v>0.249</v>
      </c>
      <c r="AE732" s="120">
        <v>16.864999999999998</v>
      </c>
      <c r="AF732" s="120">
        <v>28.270399999999999</v>
      </c>
      <c r="AG732" s="120">
        <v>0.1229</v>
      </c>
      <c r="AH732" s="120">
        <v>14.54</v>
      </c>
      <c r="AI732" s="120">
        <v>21.4191</v>
      </c>
      <c r="AJ732" s="120">
        <v>0.17349999999999999</v>
      </c>
      <c r="AK732" s="120">
        <v>14.54</v>
      </c>
      <c r="AL732" s="120">
        <v>25.515899999999998</v>
      </c>
      <c r="AM732" s="120">
        <v>0.14749999999999999</v>
      </c>
      <c r="AN732" s="120">
        <v>17.309999999999999</v>
      </c>
      <c r="AO732" s="120">
        <v>25.784800000000001</v>
      </c>
      <c r="AP732" s="120">
        <v>0.2571</v>
      </c>
      <c r="AT732" s="120">
        <v>14.54</v>
      </c>
      <c r="AU732" s="120">
        <v>25.070499999999999</v>
      </c>
      <c r="AV732" s="120">
        <v>0.2414</v>
      </c>
      <c r="BO732" s="120">
        <v>14.54</v>
      </c>
      <c r="BP732" s="120">
        <v>28.521899999999999</v>
      </c>
      <c r="BQ732" s="120">
        <v>0.1585</v>
      </c>
      <c r="BR732" s="120">
        <v>14.54</v>
      </c>
      <c r="BS732" s="120">
        <v>22.6248</v>
      </c>
      <c r="BT732" s="120">
        <v>0.3029</v>
      </c>
      <c r="CA732" s="120">
        <v>14.54</v>
      </c>
      <c r="CB732" s="120">
        <v>15.057600000000001</v>
      </c>
      <c r="CC732" s="120">
        <v>0.61329999999999996</v>
      </c>
      <c r="CD732" s="120">
        <v>14.54</v>
      </c>
      <c r="CE732" s="120">
        <v>25.8979</v>
      </c>
      <c r="CF732" s="120">
        <v>0.26579999999999998</v>
      </c>
      <c r="CS732" s="120">
        <v>14.54</v>
      </c>
      <c r="CT732" s="120">
        <v>21.035399999999999</v>
      </c>
      <c r="CU732" s="120">
        <v>0.1694</v>
      </c>
      <c r="CY732" s="120">
        <v>14.54</v>
      </c>
      <c r="CZ732" s="120">
        <v>9.9097000000000008</v>
      </c>
      <c r="DA732" s="120">
        <v>0.47810000000000002</v>
      </c>
      <c r="DH732" s="120">
        <v>14.54</v>
      </c>
      <c r="DI732" s="120">
        <v>21.085699999999999</v>
      </c>
      <c r="DJ732" s="120">
        <v>0.1807</v>
      </c>
      <c r="DN732" s="120">
        <v>14.54</v>
      </c>
      <c r="DO732" s="120">
        <v>13.6266</v>
      </c>
      <c r="DP732" s="120">
        <v>8.1000000000000003E-2</v>
      </c>
      <c r="DW732" s="120">
        <v>14.54</v>
      </c>
      <c r="DX732" s="120">
        <v>9.8465000000000007</v>
      </c>
      <c r="DY732" s="120">
        <v>0.36059999999999998</v>
      </c>
      <c r="DZ732" s="120">
        <v>14.54</v>
      </c>
      <c r="EA732" s="120">
        <v>20.1325</v>
      </c>
      <c r="EB732" s="120">
        <v>0.18909999999999999</v>
      </c>
      <c r="EL732" s="120">
        <v>14.54</v>
      </c>
      <c r="EM732" s="120">
        <v>22.220500000000001</v>
      </c>
      <c r="EN732" s="120">
        <v>0.27229999999999999</v>
      </c>
      <c r="EO732" s="120">
        <v>14.54</v>
      </c>
      <c r="EP732" s="120">
        <v>15.702400000000001</v>
      </c>
      <c r="EQ732" s="120">
        <v>0.3669</v>
      </c>
      <c r="EU732" s="120">
        <v>14.54</v>
      </c>
      <c r="EV732" s="120">
        <v>24.179099999999998</v>
      </c>
      <c r="EW732" s="120">
        <v>0.17119999999999999</v>
      </c>
      <c r="EX732" s="120">
        <v>14.54</v>
      </c>
      <c r="EY732" s="120">
        <v>22.764099999999999</v>
      </c>
      <c r="EZ732" s="120">
        <v>0.2243</v>
      </c>
      <c r="FM732" s="120">
        <v>14.54</v>
      </c>
      <c r="FN732" s="120">
        <v>17.387</v>
      </c>
      <c r="FO732" s="120">
        <v>0.39389999999999997</v>
      </c>
      <c r="FP732" s="120">
        <v>14.54</v>
      </c>
      <c r="FQ732" s="120">
        <v>34.600499999999997</v>
      </c>
      <c r="FR732" s="120">
        <v>0.24740000000000001</v>
      </c>
      <c r="FV732" s="120">
        <v>14.54</v>
      </c>
      <c r="FW732" s="120">
        <v>26.870100000000001</v>
      </c>
      <c r="FX732" s="120">
        <v>0.2099</v>
      </c>
      <c r="FY732" s="120">
        <v>14.54</v>
      </c>
      <c r="FZ732" s="120">
        <v>20.239799999999999</v>
      </c>
      <c r="GA732" s="120">
        <v>0.1426</v>
      </c>
      <c r="GE732" s="120">
        <v>14.54</v>
      </c>
      <c r="GF732" s="120">
        <v>21.5639</v>
      </c>
      <c r="GG732" s="120">
        <v>0.33379999999999999</v>
      </c>
      <c r="GH732" s="120">
        <v>14.54</v>
      </c>
      <c r="GI732" s="120">
        <v>15.773099999999999</v>
      </c>
      <c r="GJ732" s="120">
        <v>0.14929999999999999</v>
      </c>
      <c r="GK732" s="120">
        <v>14.54</v>
      </c>
      <c r="GL732" s="120">
        <v>15.4237</v>
      </c>
      <c r="GM732" s="120">
        <v>0.20300000000000001</v>
      </c>
      <c r="GN732" s="120">
        <v>14.54</v>
      </c>
      <c r="GO732" s="120">
        <v>21.243200000000002</v>
      </c>
      <c r="GP732" s="120">
        <v>0.27300000000000002</v>
      </c>
      <c r="GW732" s="120">
        <v>14.54</v>
      </c>
      <c r="GX732" s="120">
        <v>18.0364</v>
      </c>
      <c r="GY732" s="120">
        <v>0.25290000000000001</v>
      </c>
      <c r="GZ732" s="120">
        <v>14.54</v>
      </c>
      <c r="HA732" s="120">
        <v>23.6617</v>
      </c>
      <c r="HB732" s="120">
        <v>0.44669999999999999</v>
      </c>
      <c r="HF732" s="120">
        <v>14.54</v>
      </c>
      <c r="HG732" s="120">
        <v>15.399900000000001</v>
      </c>
      <c r="HH732" s="120">
        <v>0.96250000000000002</v>
      </c>
      <c r="HO732" s="120">
        <v>14.54</v>
      </c>
      <c r="HP732" s="120">
        <v>24.812100000000001</v>
      </c>
      <c r="HQ732" s="120">
        <v>0.4466</v>
      </c>
      <c r="HR732" s="120">
        <v>14.54</v>
      </c>
      <c r="HS732" s="120">
        <v>20.709800000000001</v>
      </c>
      <c r="HT732" s="120">
        <v>0.31669999999999998</v>
      </c>
      <c r="HX732" s="128">
        <v>14.54</v>
      </c>
      <c r="HY732" s="128">
        <v>22.245899999999999</v>
      </c>
      <c r="HZ732" s="120">
        <v>0.1134</v>
      </c>
      <c r="IA732" s="128">
        <v>14.54</v>
      </c>
      <c r="IB732" s="128">
        <v>21.145800000000001</v>
      </c>
      <c r="IC732" s="120">
        <v>0.10970000000000001</v>
      </c>
      <c r="ID732" s="128">
        <v>14.54</v>
      </c>
      <c r="IE732" s="128">
        <v>22.337</v>
      </c>
      <c r="IF732" s="120">
        <v>0.18529999999999999</v>
      </c>
      <c r="IG732" s="128">
        <v>14.54</v>
      </c>
      <c r="IH732" s="128">
        <v>22.631</v>
      </c>
      <c r="II732" s="120">
        <v>0.27410000000000001</v>
      </c>
      <c r="IJ732" s="128">
        <v>14.54</v>
      </c>
      <c r="IK732" s="128">
        <v>19.229199999999999</v>
      </c>
      <c r="IL732" s="120">
        <v>0.10780000000000001</v>
      </c>
      <c r="IM732" s="128">
        <v>14.54</v>
      </c>
      <c r="IN732" s="128">
        <v>14.348100000000001</v>
      </c>
      <c r="IO732" s="120">
        <v>7.9200000000000007E-2</v>
      </c>
      <c r="IP732" s="128">
        <v>14.54</v>
      </c>
      <c r="IQ732" s="128">
        <v>3.9398</v>
      </c>
      <c r="IR732" s="120">
        <v>0.25440000000000002</v>
      </c>
      <c r="IS732" s="128">
        <v>14.54</v>
      </c>
      <c r="IT732" s="128">
        <v>20.994399999999999</v>
      </c>
      <c r="IU732" s="120">
        <v>0.1552</v>
      </c>
      <c r="IV732" s="128">
        <v>14.54</v>
      </c>
      <c r="IW732" s="128">
        <v>18.497599999999998</v>
      </c>
      <c r="IX732" s="120">
        <v>0.1133</v>
      </c>
      <c r="IY732" s="128">
        <v>14.54</v>
      </c>
      <c r="IZ732" s="128">
        <v>15.6477</v>
      </c>
      <c r="JA732" s="120">
        <v>4.4600000000000001E-2</v>
      </c>
      <c r="JB732" s="128">
        <v>14.54</v>
      </c>
      <c r="JC732" s="128">
        <v>19.608799999999999</v>
      </c>
      <c r="JD732" s="120">
        <v>9.1499999999999998E-2</v>
      </c>
      <c r="JE732" s="128">
        <v>14.54</v>
      </c>
      <c r="JF732" s="128">
        <v>20.7774</v>
      </c>
      <c r="JG732" s="120">
        <v>0.1008</v>
      </c>
      <c r="JH732" s="128">
        <v>14.54</v>
      </c>
      <c r="JI732" s="128">
        <v>22.67</v>
      </c>
      <c r="JJ732" s="120">
        <v>0.21440000000000001</v>
      </c>
      <c r="JK732" s="128">
        <v>14.54</v>
      </c>
      <c r="JL732" s="128">
        <v>17.064699999999998</v>
      </c>
      <c r="JM732" s="120">
        <v>0.2165</v>
      </c>
      <c r="JN732" s="128">
        <v>14.54</v>
      </c>
      <c r="JO732" s="128">
        <v>18.075500000000002</v>
      </c>
      <c r="JP732" s="120">
        <v>0.13900000000000001</v>
      </c>
      <c r="JQ732" s="128">
        <v>14.54</v>
      </c>
      <c r="JR732" s="128">
        <v>21.6859</v>
      </c>
      <c r="JS732" s="120">
        <v>0.10539999999999999</v>
      </c>
    </row>
    <row r="733" spans="1:279" x14ac:dyDescent="0.25">
      <c r="A733" s="128">
        <v>14.56</v>
      </c>
      <c r="B733" s="128">
        <v>22.7896</v>
      </c>
      <c r="C733" s="120">
        <v>0.1341</v>
      </c>
      <c r="D733" s="120">
        <v>14.56</v>
      </c>
      <c r="E733" s="120">
        <v>29.849799999999998</v>
      </c>
      <c r="F733" s="120">
        <v>0.34449999999999997</v>
      </c>
      <c r="G733" s="120">
        <v>14.56</v>
      </c>
      <c r="H733" s="120">
        <v>25.078299999999999</v>
      </c>
      <c r="I733" s="120">
        <v>0.28470000000000001</v>
      </c>
      <c r="J733" s="120">
        <v>14.56</v>
      </c>
      <c r="K733" s="120">
        <v>4.8651</v>
      </c>
      <c r="L733" s="120">
        <v>9.7000000000000003E-2</v>
      </c>
      <c r="M733" s="120">
        <v>14.56</v>
      </c>
      <c r="N733" s="120">
        <v>28.908899999999999</v>
      </c>
      <c r="O733" s="120">
        <v>0.2268</v>
      </c>
      <c r="P733" s="120">
        <v>14.56</v>
      </c>
      <c r="Q733" s="120">
        <v>30.4223</v>
      </c>
      <c r="R733" s="120">
        <v>0.27879999999999999</v>
      </c>
      <c r="S733" s="120">
        <v>14.56</v>
      </c>
      <c r="T733" s="120">
        <v>26.618300000000001</v>
      </c>
      <c r="U733" s="120">
        <v>0.1993</v>
      </c>
      <c r="V733" s="120">
        <v>16.896999999999998</v>
      </c>
      <c r="W733" s="120">
        <v>19.316800000000001</v>
      </c>
      <c r="X733" s="120">
        <v>4.8300000000000003E-2</v>
      </c>
      <c r="Y733" s="120">
        <v>14.56</v>
      </c>
      <c r="Z733" s="120">
        <v>30.917100000000001</v>
      </c>
      <c r="AA733" s="120">
        <v>0.254</v>
      </c>
      <c r="AB733" s="120">
        <v>14.56</v>
      </c>
      <c r="AC733" s="120">
        <v>24.157299999999999</v>
      </c>
      <c r="AD733" s="120">
        <v>0.22359999999999999</v>
      </c>
      <c r="AE733" s="120">
        <v>16.885000000000002</v>
      </c>
      <c r="AF733" s="120">
        <v>27.874300000000002</v>
      </c>
      <c r="AG733" s="120">
        <v>0.123</v>
      </c>
      <c r="AH733" s="120">
        <v>14.56</v>
      </c>
      <c r="AI733" s="120">
        <v>20.898399999999999</v>
      </c>
      <c r="AJ733" s="120">
        <v>0.20180000000000001</v>
      </c>
      <c r="AK733" s="120">
        <v>14.56</v>
      </c>
      <c r="AL733" s="120">
        <v>26.7744</v>
      </c>
      <c r="AM733" s="120">
        <v>0.1799</v>
      </c>
      <c r="AN733" s="120">
        <v>17.329999999999998</v>
      </c>
      <c r="AO733" s="120">
        <v>25.985099999999999</v>
      </c>
      <c r="AP733" s="120">
        <v>0.25490000000000002</v>
      </c>
      <c r="AT733" s="120">
        <v>14.56</v>
      </c>
      <c r="AU733" s="120">
        <v>25.216999999999999</v>
      </c>
      <c r="AV733" s="120">
        <v>0.24360000000000001</v>
      </c>
      <c r="BO733" s="120">
        <v>14.56</v>
      </c>
      <c r="BP733" s="120">
        <v>28.223099999999999</v>
      </c>
      <c r="BQ733" s="120">
        <v>0.16689999999999999</v>
      </c>
      <c r="BR733" s="120">
        <v>14.56</v>
      </c>
      <c r="BS733" s="120">
        <v>22.473400000000002</v>
      </c>
      <c r="BT733" s="120">
        <v>0.30590000000000001</v>
      </c>
      <c r="CA733" s="120">
        <v>14.56</v>
      </c>
      <c r="CB733" s="120">
        <v>13.942299999999999</v>
      </c>
      <c r="CC733" s="120">
        <v>0.54369999999999996</v>
      </c>
      <c r="CD733" s="120">
        <v>14.56</v>
      </c>
      <c r="CE733" s="120">
        <v>26.019200000000001</v>
      </c>
      <c r="CF733" s="120">
        <v>0.2697</v>
      </c>
      <c r="CS733" s="120">
        <v>14.56</v>
      </c>
      <c r="CT733" s="120">
        <v>21.117899999999999</v>
      </c>
      <c r="CU733" s="120">
        <v>0.15609999999999999</v>
      </c>
      <c r="CY733" s="120">
        <v>14.56</v>
      </c>
      <c r="CZ733" s="120">
        <v>9.3391000000000002</v>
      </c>
      <c r="DA733" s="120">
        <v>0.54479999999999995</v>
      </c>
      <c r="DH733" s="120">
        <v>14.56</v>
      </c>
      <c r="DI733" s="120">
        <v>22.3565</v>
      </c>
      <c r="DJ733" s="120">
        <v>0.20799999999999999</v>
      </c>
      <c r="DN733" s="120">
        <v>14.56</v>
      </c>
      <c r="DO733" s="120">
        <v>13.387600000000001</v>
      </c>
      <c r="DP733" s="120">
        <v>7.9000000000000001E-2</v>
      </c>
      <c r="DW733" s="120">
        <v>14.56</v>
      </c>
      <c r="DX733" s="120">
        <v>8.7263000000000002</v>
      </c>
      <c r="DY733" s="120">
        <v>0.2581</v>
      </c>
      <c r="DZ733" s="120">
        <v>14.56</v>
      </c>
      <c r="EA733" s="120">
        <v>19.8019</v>
      </c>
      <c r="EB733" s="120">
        <v>0.16500000000000001</v>
      </c>
      <c r="EL733" s="120">
        <v>14.56</v>
      </c>
      <c r="EM733" s="120">
        <v>22.308599999999998</v>
      </c>
      <c r="EN733" s="120">
        <v>0.2581</v>
      </c>
      <c r="EO733" s="120">
        <v>14.56</v>
      </c>
      <c r="EP733" s="120">
        <v>16.4833</v>
      </c>
      <c r="EQ733" s="120">
        <v>0.32129999999999997</v>
      </c>
      <c r="EU733" s="120">
        <v>14.56</v>
      </c>
      <c r="EV733" s="120">
        <v>24.2135</v>
      </c>
      <c r="EW733" s="120">
        <v>0.17019999999999999</v>
      </c>
      <c r="EX733" s="120">
        <v>14.56</v>
      </c>
      <c r="EY733" s="120">
        <v>22.64</v>
      </c>
      <c r="EZ733" s="120">
        <v>0.20880000000000001</v>
      </c>
      <c r="FM733" s="120">
        <v>14.56</v>
      </c>
      <c r="FN733" s="120">
        <v>17.2422</v>
      </c>
      <c r="FO733" s="120">
        <v>0.3871</v>
      </c>
      <c r="FP733" s="120">
        <v>14.56</v>
      </c>
      <c r="FQ733" s="120">
        <v>34.219299999999997</v>
      </c>
      <c r="FR733" s="120">
        <v>0.2329</v>
      </c>
      <c r="FV733" s="120">
        <v>14.56</v>
      </c>
      <c r="FW733" s="120">
        <v>26.366299999999999</v>
      </c>
      <c r="FX733" s="120">
        <v>0.20030000000000001</v>
      </c>
      <c r="FY733" s="120">
        <v>14.56</v>
      </c>
      <c r="FZ733" s="120">
        <v>20.174099999999999</v>
      </c>
      <c r="GA733" s="120">
        <v>0.15040000000000001</v>
      </c>
      <c r="GE733" s="120">
        <v>14.56</v>
      </c>
      <c r="GF733" s="120">
        <v>21.0291</v>
      </c>
      <c r="GG733" s="120">
        <v>0.36990000000000001</v>
      </c>
      <c r="GH733" s="120">
        <v>14.56</v>
      </c>
      <c r="GI733" s="120">
        <v>15.7662</v>
      </c>
      <c r="GJ733" s="120">
        <v>0.2006</v>
      </c>
      <c r="GK733" s="120">
        <v>14.56</v>
      </c>
      <c r="GL733" s="120">
        <v>15.3255</v>
      </c>
      <c r="GM733" s="120">
        <v>0.21</v>
      </c>
      <c r="GN733" s="120">
        <v>14.56</v>
      </c>
      <c r="GO733" s="120">
        <v>21.306000000000001</v>
      </c>
      <c r="GP733" s="120">
        <v>0.32390000000000002</v>
      </c>
      <c r="GW733" s="120">
        <v>14.56</v>
      </c>
      <c r="GX733" s="120">
        <v>17.863099999999999</v>
      </c>
      <c r="GY733" s="120">
        <v>0.29339999999999999</v>
      </c>
      <c r="GZ733" s="120">
        <v>14.56</v>
      </c>
      <c r="HA733" s="120">
        <v>23.35</v>
      </c>
      <c r="HB733" s="120">
        <v>0.50619999999999998</v>
      </c>
      <c r="HF733" s="120">
        <v>14.56</v>
      </c>
      <c r="HG733" s="120">
        <v>15.2857</v>
      </c>
      <c r="HH733" s="120">
        <v>0.94379999999999997</v>
      </c>
      <c r="HO733" s="120">
        <v>14.56</v>
      </c>
      <c r="HP733" s="120">
        <v>24.383900000000001</v>
      </c>
      <c r="HQ733" s="120">
        <v>0.441</v>
      </c>
      <c r="HR733" s="120">
        <v>14.56</v>
      </c>
      <c r="HS733" s="120">
        <v>20.876799999999999</v>
      </c>
      <c r="HT733" s="120">
        <v>0.31900000000000001</v>
      </c>
      <c r="HX733" s="128">
        <v>14.56</v>
      </c>
      <c r="HY733" s="128">
        <v>22.385000000000002</v>
      </c>
      <c r="HZ733" s="120">
        <v>0.115</v>
      </c>
      <c r="IA733" s="128">
        <v>14.56</v>
      </c>
      <c r="IB733" s="128">
        <v>21.060199999999998</v>
      </c>
      <c r="IC733" s="120">
        <v>0.10970000000000001</v>
      </c>
      <c r="ID733" s="128">
        <v>14.56</v>
      </c>
      <c r="IE733" s="128">
        <v>22.253799999999998</v>
      </c>
      <c r="IF733" s="120">
        <v>0.18909999999999999</v>
      </c>
      <c r="IG733" s="128">
        <v>14.56</v>
      </c>
      <c r="IH733" s="128">
        <v>22.689699999999998</v>
      </c>
      <c r="II733" s="120">
        <v>0.26500000000000001</v>
      </c>
      <c r="IJ733" s="128">
        <v>14.56</v>
      </c>
      <c r="IK733" s="128">
        <v>19.671399999999998</v>
      </c>
      <c r="IL733" s="120">
        <v>0.1089</v>
      </c>
      <c r="IM733" s="128">
        <v>14.56</v>
      </c>
      <c r="IN733" s="128">
        <v>15.186199999999999</v>
      </c>
      <c r="IO733" s="120">
        <v>8.1699999999999995E-2</v>
      </c>
      <c r="IP733" s="128">
        <v>14.56</v>
      </c>
      <c r="IQ733" s="128">
        <v>3.7919</v>
      </c>
      <c r="IR733" s="120">
        <v>0.25369999999999998</v>
      </c>
      <c r="IS733" s="128">
        <v>14.56</v>
      </c>
      <c r="IT733" s="128">
        <v>20.846399999999999</v>
      </c>
      <c r="IU733" s="120">
        <v>0.15690000000000001</v>
      </c>
      <c r="IV733" s="128">
        <v>14.56</v>
      </c>
      <c r="IW733" s="128">
        <v>18.555700000000002</v>
      </c>
      <c r="IX733" s="120">
        <v>0.1166</v>
      </c>
      <c r="IY733" s="128">
        <v>14.56</v>
      </c>
      <c r="IZ733" s="128">
        <v>16.052700000000002</v>
      </c>
      <c r="JA733" s="120">
        <v>5.11E-2</v>
      </c>
      <c r="JB733" s="128">
        <v>14.56</v>
      </c>
      <c r="JC733" s="128">
        <v>19.807200000000002</v>
      </c>
      <c r="JD733" s="120">
        <v>9.2100000000000001E-2</v>
      </c>
      <c r="JE733" s="128">
        <v>14.56</v>
      </c>
      <c r="JF733" s="128">
        <v>21.631900000000002</v>
      </c>
      <c r="JG733" s="120">
        <v>0.1067</v>
      </c>
      <c r="JH733" s="128">
        <v>14.56</v>
      </c>
      <c r="JI733" s="128">
        <v>22.2987</v>
      </c>
      <c r="JJ733" s="120">
        <v>0.2112</v>
      </c>
      <c r="JK733" s="128">
        <v>14.56</v>
      </c>
      <c r="JL733" s="128">
        <v>17.206</v>
      </c>
      <c r="JM733" s="120">
        <v>0.20830000000000001</v>
      </c>
      <c r="JN733" s="128">
        <v>14.56</v>
      </c>
      <c r="JO733" s="128">
        <v>17.498799999999999</v>
      </c>
      <c r="JP733" s="120">
        <v>0.1368</v>
      </c>
      <c r="JQ733" s="128">
        <v>14.56</v>
      </c>
      <c r="JR733" s="128">
        <v>21.919499999999999</v>
      </c>
      <c r="JS733" s="120">
        <v>0.1061</v>
      </c>
    </row>
    <row r="734" spans="1:279" x14ac:dyDescent="0.25">
      <c r="A734" s="128">
        <v>14.58</v>
      </c>
      <c r="B734" s="128">
        <v>22.413</v>
      </c>
      <c r="C734" s="120">
        <v>0.1181</v>
      </c>
      <c r="D734" s="120">
        <v>14.58</v>
      </c>
      <c r="E734" s="120">
        <v>29.925599999999999</v>
      </c>
      <c r="F734" s="120">
        <v>0.34410000000000002</v>
      </c>
      <c r="G734" s="120">
        <v>14.58</v>
      </c>
      <c r="H734" s="120">
        <v>25.2896</v>
      </c>
      <c r="I734" s="120">
        <v>0.27460000000000001</v>
      </c>
      <c r="J734" s="120">
        <v>14.58</v>
      </c>
      <c r="K734" s="120">
        <v>4.7675000000000001</v>
      </c>
      <c r="L734" s="120">
        <v>0.1022</v>
      </c>
      <c r="M734" s="120">
        <v>14.58</v>
      </c>
      <c r="N734" s="120">
        <v>28.295000000000002</v>
      </c>
      <c r="O734" s="120">
        <v>0.25130000000000002</v>
      </c>
      <c r="P734" s="120">
        <v>14.58</v>
      </c>
      <c r="Q734" s="120">
        <v>31.0961</v>
      </c>
      <c r="R734" s="120">
        <v>0.29409999999999997</v>
      </c>
      <c r="S734" s="120">
        <v>14.58</v>
      </c>
      <c r="T734" s="120">
        <v>25.476400000000002</v>
      </c>
      <c r="U734" s="120">
        <v>0.2198</v>
      </c>
      <c r="V734" s="120">
        <v>16.917000000000002</v>
      </c>
      <c r="W734" s="120">
        <v>19.213899999999999</v>
      </c>
      <c r="X734" s="120">
        <v>4.7899999999999998E-2</v>
      </c>
      <c r="Y734" s="120">
        <v>14.58</v>
      </c>
      <c r="Z734" s="120">
        <v>31.691099999999999</v>
      </c>
      <c r="AA734" s="120">
        <v>0.23730000000000001</v>
      </c>
      <c r="AB734" s="120">
        <v>14.58</v>
      </c>
      <c r="AC734" s="120">
        <v>24.7743</v>
      </c>
      <c r="AD734" s="120">
        <v>0.20200000000000001</v>
      </c>
      <c r="AE734" s="120">
        <v>16.905000000000001</v>
      </c>
      <c r="AF734" s="120">
        <v>27.366299999999999</v>
      </c>
      <c r="AG734" s="120">
        <v>0.1255</v>
      </c>
      <c r="AH734" s="120">
        <v>14.58</v>
      </c>
      <c r="AI734" s="120">
        <v>20.2407</v>
      </c>
      <c r="AJ734" s="120">
        <v>0.2437</v>
      </c>
      <c r="AK734" s="120">
        <v>14.58</v>
      </c>
      <c r="AL734" s="120">
        <v>27.658799999999999</v>
      </c>
      <c r="AM734" s="120">
        <v>0.1993</v>
      </c>
      <c r="AN734" s="120">
        <v>17.350000000000001</v>
      </c>
      <c r="AO734" s="120">
        <v>26.5608</v>
      </c>
      <c r="AP734" s="120">
        <v>0.2515</v>
      </c>
      <c r="AT734" s="120">
        <v>14.58</v>
      </c>
      <c r="AU734" s="120">
        <v>25.173999999999999</v>
      </c>
      <c r="AV734" s="120">
        <v>0.24890000000000001</v>
      </c>
      <c r="BO734" s="120">
        <v>14.58</v>
      </c>
      <c r="BP734" s="120">
        <v>27.9558</v>
      </c>
      <c r="BQ734" s="120">
        <v>0.1867</v>
      </c>
      <c r="BR734" s="120">
        <v>14.58</v>
      </c>
      <c r="BS734" s="120">
        <v>22.352399999999999</v>
      </c>
      <c r="BT734" s="120">
        <v>0.30930000000000002</v>
      </c>
      <c r="CA734" s="120">
        <v>14.58</v>
      </c>
      <c r="CB734" s="120">
        <v>13.4465</v>
      </c>
      <c r="CC734" s="120">
        <v>0.50429999999999997</v>
      </c>
      <c r="CD734" s="120">
        <v>14.58</v>
      </c>
      <c r="CE734" s="120">
        <v>26.1816</v>
      </c>
      <c r="CF734" s="120">
        <v>0.27089999999999997</v>
      </c>
      <c r="CS734" s="120">
        <v>14.58</v>
      </c>
      <c r="CT734" s="120">
        <v>20.9026</v>
      </c>
      <c r="CU734" s="120">
        <v>0.15640000000000001</v>
      </c>
      <c r="CY734" s="120">
        <v>14.58</v>
      </c>
      <c r="CZ734" s="120">
        <v>10.0901</v>
      </c>
      <c r="DA734" s="120">
        <v>0.57130000000000003</v>
      </c>
      <c r="DH734" s="120">
        <v>14.58</v>
      </c>
      <c r="DI734" s="120">
        <v>23.5304</v>
      </c>
      <c r="DJ734" s="120">
        <v>0.22070000000000001</v>
      </c>
      <c r="DN734" s="120">
        <v>14.58</v>
      </c>
      <c r="DO734" s="120">
        <v>13.101800000000001</v>
      </c>
      <c r="DP734" s="120">
        <v>9.4200000000000006E-2</v>
      </c>
      <c r="DW734" s="120">
        <v>14.58</v>
      </c>
      <c r="DX734" s="120">
        <v>7.3784000000000001</v>
      </c>
      <c r="DY734" s="120">
        <v>0.15559999999999999</v>
      </c>
      <c r="DZ734" s="120">
        <v>14.58</v>
      </c>
      <c r="EA734" s="120">
        <v>19.548300000000001</v>
      </c>
      <c r="EB734" s="120">
        <v>0.13109999999999999</v>
      </c>
      <c r="EL734" s="120">
        <v>14.58</v>
      </c>
      <c r="EM734" s="120">
        <v>22.380500000000001</v>
      </c>
      <c r="EN734" s="120">
        <v>0.2495</v>
      </c>
      <c r="EO734" s="120">
        <v>14.58</v>
      </c>
      <c r="EP734" s="120">
        <v>17.311299999999999</v>
      </c>
      <c r="EQ734" s="120">
        <v>0.29260000000000003</v>
      </c>
      <c r="EU734" s="120">
        <v>14.58</v>
      </c>
      <c r="EV734" s="120">
        <v>24.249500000000001</v>
      </c>
      <c r="EW734" s="120">
        <v>0.17349999999999999</v>
      </c>
      <c r="EX734" s="120">
        <v>14.58</v>
      </c>
      <c r="EY734" s="120">
        <v>22.656199999999998</v>
      </c>
      <c r="EZ734" s="120">
        <v>0.1961</v>
      </c>
      <c r="FM734" s="120">
        <v>14.58</v>
      </c>
      <c r="FN734" s="120">
        <v>18.504999999999999</v>
      </c>
      <c r="FO734" s="120">
        <v>0.37209999999999999</v>
      </c>
      <c r="FP734" s="120">
        <v>14.58</v>
      </c>
      <c r="FQ734" s="120">
        <v>33.380699999999997</v>
      </c>
      <c r="FR734" s="120">
        <v>0.23230000000000001</v>
      </c>
      <c r="FV734" s="120">
        <v>14.58</v>
      </c>
      <c r="FW734" s="120">
        <v>25.982399999999998</v>
      </c>
      <c r="FX734" s="120">
        <v>0.19620000000000001</v>
      </c>
      <c r="FY734" s="120">
        <v>14.58</v>
      </c>
      <c r="FZ734" s="120">
        <v>20.0886</v>
      </c>
      <c r="GA734" s="120">
        <v>0.16309999999999999</v>
      </c>
      <c r="GE734" s="120">
        <v>14.58</v>
      </c>
      <c r="GF734" s="120">
        <v>20.384899999999998</v>
      </c>
      <c r="GG734" s="120">
        <v>0.42020000000000002</v>
      </c>
      <c r="GH734" s="120">
        <v>14.58</v>
      </c>
      <c r="GI734" s="120">
        <v>16.4726</v>
      </c>
      <c r="GJ734" s="120">
        <v>0.24540000000000001</v>
      </c>
      <c r="GK734" s="120">
        <v>14.58</v>
      </c>
      <c r="GL734" s="120">
        <v>15.324199999999999</v>
      </c>
      <c r="GM734" s="120">
        <v>0.21920000000000001</v>
      </c>
      <c r="GN734" s="120">
        <v>14.58</v>
      </c>
      <c r="GO734" s="120">
        <v>21.023399999999999</v>
      </c>
      <c r="GP734" s="120">
        <v>0.34139999999999998</v>
      </c>
      <c r="GW734" s="120">
        <v>14.58</v>
      </c>
      <c r="GX734" s="120">
        <v>18.0032</v>
      </c>
      <c r="GY734" s="120">
        <v>0.34110000000000001</v>
      </c>
      <c r="GZ734" s="120">
        <v>14.58</v>
      </c>
      <c r="HA734" s="120">
        <v>22.840399999999999</v>
      </c>
      <c r="HB734" s="120">
        <v>0.55710000000000004</v>
      </c>
      <c r="HF734" s="120">
        <v>14.58</v>
      </c>
      <c r="HG734" s="120">
        <v>15.013999999999999</v>
      </c>
      <c r="HH734" s="120">
        <v>0.93889999999999996</v>
      </c>
      <c r="HO734" s="120">
        <v>14.58</v>
      </c>
      <c r="HP734" s="120">
        <v>24.336200000000002</v>
      </c>
      <c r="HQ734" s="120">
        <v>0.46760000000000002</v>
      </c>
      <c r="HR734" s="120">
        <v>14.58</v>
      </c>
      <c r="HS734" s="120">
        <v>21.1876</v>
      </c>
      <c r="HT734" s="120">
        <v>0.31519999999999998</v>
      </c>
      <c r="HX734" s="128">
        <v>14.58</v>
      </c>
      <c r="HY734" s="128">
        <v>22.607600000000001</v>
      </c>
      <c r="HZ734" s="120">
        <v>0.1171</v>
      </c>
      <c r="IA734" s="128">
        <v>14.58</v>
      </c>
      <c r="IB734" s="128">
        <v>20.936299999999999</v>
      </c>
      <c r="IC734" s="120">
        <v>0.11020000000000001</v>
      </c>
      <c r="ID734" s="128">
        <v>14.58</v>
      </c>
      <c r="IE734" s="128">
        <v>22.092099999999999</v>
      </c>
      <c r="IF734" s="120">
        <v>0.18970000000000001</v>
      </c>
      <c r="IG734" s="128">
        <v>14.58</v>
      </c>
      <c r="IH734" s="128">
        <v>22.829499999999999</v>
      </c>
      <c r="II734" s="120">
        <v>0.25669999999999998</v>
      </c>
      <c r="IJ734" s="128">
        <v>14.58</v>
      </c>
      <c r="IK734" s="128">
        <v>20.095700000000001</v>
      </c>
      <c r="IL734" s="120">
        <v>0.10680000000000001</v>
      </c>
      <c r="IM734" s="128">
        <v>14.58</v>
      </c>
      <c r="IN734" s="128">
        <v>16.090800000000002</v>
      </c>
      <c r="IO734" s="120">
        <v>8.5599999999999996E-2</v>
      </c>
      <c r="IP734" s="128">
        <v>14.58</v>
      </c>
      <c r="IQ734" s="128">
        <v>3.5413000000000001</v>
      </c>
      <c r="IR734" s="120">
        <v>0.24679999999999999</v>
      </c>
      <c r="IS734" s="128">
        <v>14.58</v>
      </c>
      <c r="IT734" s="128">
        <v>20.764299999999999</v>
      </c>
      <c r="IU734" s="120">
        <v>0.158</v>
      </c>
      <c r="IV734" s="128">
        <v>14.58</v>
      </c>
      <c r="IW734" s="128">
        <v>18.581</v>
      </c>
      <c r="IX734" s="120">
        <v>0.1137</v>
      </c>
      <c r="IY734" s="128">
        <v>14.58</v>
      </c>
      <c r="IZ734" s="128">
        <v>16.351199999999999</v>
      </c>
      <c r="JA734" s="120">
        <v>5.5899999999999998E-2</v>
      </c>
      <c r="JB734" s="128">
        <v>14.58</v>
      </c>
      <c r="JC734" s="128">
        <v>19.8062</v>
      </c>
      <c r="JD734" s="120">
        <v>9.2999999999999999E-2</v>
      </c>
      <c r="JE734" s="128">
        <v>14.58</v>
      </c>
      <c r="JF734" s="128">
        <v>21.928699999999999</v>
      </c>
      <c r="JG734" s="120">
        <v>0.11210000000000001</v>
      </c>
      <c r="JH734" s="128">
        <v>14.58</v>
      </c>
      <c r="JI734" s="128">
        <v>22.200500000000002</v>
      </c>
      <c r="JJ734" s="120">
        <v>0.2046</v>
      </c>
      <c r="JK734" s="128">
        <v>14.58</v>
      </c>
      <c r="JL734" s="128">
        <v>17.331600000000002</v>
      </c>
      <c r="JM734" s="120">
        <v>0.1991</v>
      </c>
      <c r="JN734" s="128">
        <v>14.58</v>
      </c>
      <c r="JO734" s="128">
        <v>17.121300000000002</v>
      </c>
      <c r="JP734" s="120">
        <v>0.1338</v>
      </c>
      <c r="JQ734" s="128">
        <v>14.58</v>
      </c>
      <c r="JR734" s="128">
        <v>22.1919</v>
      </c>
      <c r="JS734" s="120">
        <v>0.10979999999999999</v>
      </c>
    </row>
    <row r="735" spans="1:279" x14ac:dyDescent="0.25">
      <c r="A735" s="128">
        <v>14.6</v>
      </c>
      <c r="B735" s="128">
        <v>22.0471</v>
      </c>
      <c r="C735" s="120">
        <v>0.1174</v>
      </c>
      <c r="D735" s="120">
        <v>14.6</v>
      </c>
      <c r="E735" s="120">
        <v>29.895099999999999</v>
      </c>
      <c r="F735" s="120">
        <v>0.34239999999999998</v>
      </c>
      <c r="G735" s="120">
        <v>14.6</v>
      </c>
      <c r="H735" s="120">
        <v>25.222100000000001</v>
      </c>
      <c r="I735" s="120">
        <v>0.2858</v>
      </c>
      <c r="J735" s="120">
        <v>14.6</v>
      </c>
      <c r="K735" s="120">
        <v>4.4852999999999996</v>
      </c>
      <c r="L735" s="120">
        <v>0.1048</v>
      </c>
      <c r="M735" s="120">
        <v>14.6</v>
      </c>
      <c r="N735" s="120">
        <v>27.6812</v>
      </c>
      <c r="O735" s="120">
        <v>0.26579999999999998</v>
      </c>
      <c r="P735" s="120">
        <v>14.6</v>
      </c>
      <c r="Q735" s="120">
        <v>31.694700000000001</v>
      </c>
      <c r="R735" s="120">
        <v>0.31830000000000003</v>
      </c>
      <c r="S735" s="120">
        <v>14.6</v>
      </c>
      <c r="T735" s="120">
        <v>25.865100000000002</v>
      </c>
      <c r="U735" s="120">
        <v>0.2467</v>
      </c>
      <c r="V735" s="120">
        <v>16.937000000000001</v>
      </c>
      <c r="W735" s="120">
        <v>19.079699999999999</v>
      </c>
      <c r="X735" s="120">
        <v>4.4299999999999999E-2</v>
      </c>
      <c r="Y735" s="120">
        <v>14.6</v>
      </c>
      <c r="Z735" s="120">
        <v>32.417700000000004</v>
      </c>
      <c r="AA735" s="120">
        <v>0.22620000000000001</v>
      </c>
      <c r="AB735" s="120">
        <v>14.6</v>
      </c>
      <c r="AC735" s="120">
        <v>25.253799999999998</v>
      </c>
      <c r="AD735" s="120">
        <v>0.1948</v>
      </c>
      <c r="AE735" s="120">
        <v>16.925000000000001</v>
      </c>
      <c r="AF735" s="120">
        <v>26.8825</v>
      </c>
      <c r="AG735" s="120">
        <v>0.13270000000000001</v>
      </c>
      <c r="AH735" s="120">
        <v>14.6</v>
      </c>
      <c r="AI735" s="120">
        <v>19.933199999999999</v>
      </c>
      <c r="AJ735" s="120">
        <v>0.28739999999999999</v>
      </c>
      <c r="AK735" s="120">
        <v>14.6</v>
      </c>
      <c r="AL735" s="120">
        <v>28.069600000000001</v>
      </c>
      <c r="AM735" s="120">
        <v>0.21779999999999999</v>
      </c>
      <c r="AN735" s="120">
        <v>17.37</v>
      </c>
      <c r="AO735" s="120">
        <v>27.261700000000001</v>
      </c>
      <c r="AP735" s="120">
        <v>0.25750000000000001</v>
      </c>
      <c r="AT735" s="120">
        <v>14.6</v>
      </c>
      <c r="AU735" s="120">
        <v>25.3034</v>
      </c>
      <c r="AV735" s="120">
        <v>0.26700000000000002</v>
      </c>
      <c r="BO735" s="120">
        <v>14.6</v>
      </c>
      <c r="BP735" s="120">
        <v>27.8</v>
      </c>
      <c r="BQ735" s="120">
        <v>0.19689999999999999</v>
      </c>
      <c r="BR735" s="120">
        <v>14.6</v>
      </c>
      <c r="BS735" s="120">
        <v>22.300999999999998</v>
      </c>
      <c r="BT735" s="120">
        <v>0.30059999999999998</v>
      </c>
      <c r="CA735" s="120">
        <v>14.6</v>
      </c>
      <c r="CB735" s="120">
        <v>14.6983</v>
      </c>
      <c r="CC735" s="120">
        <v>0.47760000000000002</v>
      </c>
      <c r="CD735" s="120">
        <v>14.6</v>
      </c>
      <c r="CE735" s="120">
        <v>26.165900000000001</v>
      </c>
      <c r="CF735" s="120">
        <v>0.26989999999999997</v>
      </c>
      <c r="CS735" s="120">
        <v>14.6</v>
      </c>
      <c r="CT735" s="120">
        <v>20.680700000000002</v>
      </c>
      <c r="CU735" s="120">
        <v>0.16589999999999999</v>
      </c>
      <c r="CY735" s="120">
        <v>14.6</v>
      </c>
      <c r="CZ735" s="120">
        <v>10.422700000000001</v>
      </c>
      <c r="DA735" s="120">
        <v>0.50700000000000001</v>
      </c>
      <c r="DH735" s="120">
        <v>14.6</v>
      </c>
      <c r="DI735" s="120">
        <v>24.2653</v>
      </c>
      <c r="DJ735" s="120">
        <v>0.24490000000000001</v>
      </c>
      <c r="DN735" s="120">
        <v>14.6</v>
      </c>
      <c r="DO735" s="120">
        <v>12.877599999999999</v>
      </c>
      <c r="DP735" s="120">
        <v>9.4E-2</v>
      </c>
      <c r="DW735" s="120">
        <v>14.6</v>
      </c>
      <c r="DX735" s="120">
        <v>8.0520999999999994</v>
      </c>
      <c r="DY735" s="120">
        <v>0.1032</v>
      </c>
      <c r="DZ735" s="120">
        <v>14.6</v>
      </c>
      <c r="EA735" s="120">
        <v>19.484100000000002</v>
      </c>
      <c r="EB735" s="120">
        <v>0.1144</v>
      </c>
      <c r="EL735" s="120">
        <v>14.6</v>
      </c>
      <c r="EM735" s="120">
        <v>22.476299999999998</v>
      </c>
      <c r="EN735" s="120">
        <v>0.2417</v>
      </c>
      <c r="EO735" s="120">
        <v>14.6</v>
      </c>
      <c r="EP735" s="120">
        <v>18.200600000000001</v>
      </c>
      <c r="EQ735" s="120">
        <v>0.25800000000000001</v>
      </c>
      <c r="EU735" s="120">
        <v>14.6</v>
      </c>
      <c r="EV735" s="120">
        <v>24.163799999999998</v>
      </c>
      <c r="EW735" s="120">
        <v>0.17810000000000001</v>
      </c>
      <c r="EX735" s="120">
        <v>14.6</v>
      </c>
      <c r="EY735" s="120">
        <v>22.828700000000001</v>
      </c>
      <c r="EZ735" s="120">
        <v>0.20130000000000001</v>
      </c>
      <c r="FM735" s="120">
        <v>14.6</v>
      </c>
      <c r="FN735" s="120">
        <v>20.316400000000002</v>
      </c>
      <c r="FO735" s="120">
        <v>0.34279999999999999</v>
      </c>
      <c r="FP735" s="120">
        <v>14.6</v>
      </c>
      <c r="FQ735" s="120">
        <v>32.084000000000003</v>
      </c>
      <c r="FR735" s="120">
        <v>0.22109999999999999</v>
      </c>
      <c r="FV735" s="120">
        <v>14.6</v>
      </c>
      <c r="FW735" s="120">
        <v>25.212599999999998</v>
      </c>
      <c r="FX735" s="120">
        <v>0.2455</v>
      </c>
      <c r="FY735" s="120">
        <v>14.6</v>
      </c>
      <c r="FZ735" s="120">
        <v>19.872199999999999</v>
      </c>
      <c r="GA735" s="120">
        <v>0.16819999999999999</v>
      </c>
      <c r="GE735" s="120">
        <v>14.6</v>
      </c>
      <c r="GF735" s="120">
        <v>19.383199999999999</v>
      </c>
      <c r="GG735" s="120">
        <v>0.46529999999999999</v>
      </c>
      <c r="GH735" s="120">
        <v>14.6</v>
      </c>
      <c r="GI735" s="120">
        <v>17.149899999999999</v>
      </c>
      <c r="GJ735" s="120">
        <v>0.27829999999999999</v>
      </c>
      <c r="GK735" s="120">
        <v>14.6</v>
      </c>
      <c r="GL735" s="120">
        <v>15.3528</v>
      </c>
      <c r="GM735" s="120">
        <v>0.2303</v>
      </c>
      <c r="GN735" s="120">
        <v>14.6</v>
      </c>
      <c r="GO735" s="120">
        <v>20.959099999999999</v>
      </c>
      <c r="GP735" s="120">
        <v>0.36249999999999999</v>
      </c>
      <c r="GW735" s="120">
        <v>14.6</v>
      </c>
      <c r="GX735" s="120">
        <v>18.080300000000001</v>
      </c>
      <c r="GY735" s="120">
        <v>0.40920000000000001</v>
      </c>
      <c r="GZ735" s="120">
        <v>14.6</v>
      </c>
      <c r="HA735" s="120">
        <v>21.9651</v>
      </c>
      <c r="HB735" s="120">
        <v>0.59750000000000003</v>
      </c>
      <c r="HF735" s="120">
        <v>14.6</v>
      </c>
      <c r="HG735" s="120">
        <v>15.442</v>
      </c>
      <c r="HH735" s="120">
        <v>0.93630000000000002</v>
      </c>
      <c r="HO735" s="120">
        <v>14.6</v>
      </c>
      <c r="HP735" s="120">
        <v>23.963100000000001</v>
      </c>
      <c r="HQ735" s="120">
        <v>0.48809999999999998</v>
      </c>
      <c r="HR735" s="120">
        <v>14.6</v>
      </c>
      <c r="HS735" s="120">
        <v>21.345500000000001</v>
      </c>
      <c r="HT735" s="120">
        <v>0.3211</v>
      </c>
      <c r="HX735" s="128">
        <v>14.6</v>
      </c>
      <c r="HY735" s="128">
        <v>22.793600000000001</v>
      </c>
      <c r="HZ735" s="120">
        <v>0.11990000000000001</v>
      </c>
      <c r="IA735" s="128">
        <v>14.6</v>
      </c>
      <c r="IB735" s="128">
        <v>20.6996</v>
      </c>
      <c r="IC735" s="120">
        <v>0.10979999999999999</v>
      </c>
      <c r="ID735" s="128">
        <v>14.6</v>
      </c>
      <c r="IE735" s="128">
        <v>21.915900000000001</v>
      </c>
      <c r="IF735" s="120">
        <v>0.1948</v>
      </c>
      <c r="IG735" s="128">
        <v>14.6</v>
      </c>
      <c r="IH735" s="128">
        <v>22.9011</v>
      </c>
      <c r="II735" s="120">
        <v>0.25430000000000003</v>
      </c>
      <c r="IJ735" s="128">
        <v>14.6</v>
      </c>
      <c r="IK735" s="128">
        <v>20.408799999999999</v>
      </c>
      <c r="IL735" s="120">
        <v>0.108</v>
      </c>
      <c r="IM735" s="128">
        <v>14.6</v>
      </c>
      <c r="IN735" s="128">
        <v>17.0715</v>
      </c>
      <c r="IO735" s="120">
        <v>8.8599999999999998E-2</v>
      </c>
      <c r="IP735" s="128">
        <v>14.6</v>
      </c>
      <c r="IQ735" s="128">
        <v>3.0985</v>
      </c>
      <c r="IR735" s="120">
        <v>0.23949999999999999</v>
      </c>
      <c r="IS735" s="128">
        <v>14.6</v>
      </c>
      <c r="IT735" s="128">
        <v>20.893000000000001</v>
      </c>
      <c r="IU735" s="120">
        <v>0.157</v>
      </c>
      <c r="IV735" s="128">
        <v>14.6</v>
      </c>
      <c r="IW735" s="128">
        <v>18.677</v>
      </c>
      <c r="IX735" s="120">
        <v>0.1142</v>
      </c>
      <c r="IY735" s="128">
        <v>14.6</v>
      </c>
      <c r="IZ735" s="128">
        <v>16.206299999999999</v>
      </c>
      <c r="JA735" s="120">
        <v>6.5199999999999994E-2</v>
      </c>
      <c r="JB735" s="128">
        <v>14.6</v>
      </c>
      <c r="JC735" s="128">
        <v>19.738499999999998</v>
      </c>
      <c r="JD735" s="120">
        <v>9.2999999999999999E-2</v>
      </c>
      <c r="JE735" s="128">
        <v>14.6</v>
      </c>
      <c r="JF735" s="128">
        <v>22.2255</v>
      </c>
      <c r="JG735" s="120">
        <v>0.1172</v>
      </c>
      <c r="JH735" s="128">
        <v>14.6</v>
      </c>
      <c r="JI735" s="128">
        <v>22.3401</v>
      </c>
      <c r="JJ735" s="120">
        <v>0.1946</v>
      </c>
      <c r="JK735" s="128">
        <v>14.6</v>
      </c>
      <c r="JL735" s="128">
        <v>17.434799999999999</v>
      </c>
      <c r="JM735" s="120">
        <v>0.1958</v>
      </c>
      <c r="JN735" s="128">
        <v>14.6</v>
      </c>
      <c r="JO735" s="128">
        <v>16.885999999999999</v>
      </c>
      <c r="JP735" s="120">
        <v>0.13270000000000001</v>
      </c>
      <c r="JQ735" s="128">
        <v>14.6</v>
      </c>
      <c r="JR735" s="128">
        <v>22.2517</v>
      </c>
      <c r="JS735" s="120">
        <v>0.1149</v>
      </c>
    </row>
    <row r="736" spans="1:279" x14ac:dyDescent="0.25">
      <c r="A736" s="128">
        <v>14.62</v>
      </c>
      <c r="B736" s="128">
        <v>21.807400000000001</v>
      </c>
      <c r="C736" s="120">
        <v>0.1173</v>
      </c>
      <c r="D736" s="120">
        <v>14.62</v>
      </c>
      <c r="E736" s="120">
        <v>29.991099999999999</v>
      </c>
      <c r="F736" s="120">
        <v>0.33079999999999998</v>
      </c>
      <c r="G736" s="120">
        <v>14.62</v>
      </c>
      <c r="H736" s="120">
        <v>25.201599999999999</v>
      </c>
      <c r="I736" s="120">
        <v>0.28489999999999999</v>
      </c>
      <c r="J736" s="120">
        <v>14.62</v>
      </c>
      <c r="K736" s="120">
        <v>4.2282999999999999</v>
      </c>
      <c r="L736" s="120">
        <v>0.1032</v>
      </c>
      <c r="M736" s="120">
        <v>14.62</v>
      </c>
      <c r="N736" s="120">
        <v>27.547999999999998</v>
      </c>
      <c r="O736" s="120">
        <v>0.29620000000000002</v>
      </c>
      <c r="P736" s="120">
        <v>14.62</v>
      </c>
      <c r="Q736" s="120">
        <v>32.225299999999997</v>
      </c>
      <c r="R736" s="120">
        <v>0.34949999999999998</v>
      </c>
      <c r="S736" s="120">
        <v>14.62</v>
      </c>
      <c r="T736" s="120">
        <v>26.464300000000001</v>
      </c>
      <c r="U736" s="120">
        <v>0.2747</v>
      </c>
      <c r="V736" s="120">
        <v>16.957000000000001</v>
      </c>
      <c r="W736" s="120">
        <v>18.8918</v>
      </c>
      <c r="X736" s="120">
        <v>3.5499999999999997E-2</v>
      </c>
      <c r="Y736" s="120">
        <v>14.62</v>
      </c>
      <c r="Z736" s="120">
        <v>33.611600000000003</v>
      </c>
      <c r="AA736" s="120">
        <v>0.23430000000000001</v>
      </c>
      <c r="AB736" s="120">
        <v>14.62</v>
      </c>
      <c r="AC736" s="120">
        <v>25.228000000000002</v>
      </c>
      <c r="AD736" s="120">
        <v>0.18509999999999999</v>
      </c>
      <c r="AE736" s="120">
        <v>16.945</v>
      </c>
      <c r="AF736" s="120">
        <v>26.576799999999999</v>
      </c>
      <c r="AG736" s="120">
        <v>0.13800000000000001</v>
      </c>
      <c r="AH736" s="120">
        <v>14.62</v>
      </c>
      <c r="AI736" s="120">
        <v>20.356200000000001</v>
      </c>
      <c r="AJ736" s="120">
        <v>0.36670000000000003</v>
      </c>
      <c r="AK736" s="120">
        <v>14.62</v>
      </c>
      <c r="AL736" s="120">
        <v>28.192299999999999</v>
      </c>
      <c r="AM736" s="120">
        <v>0.24110000000000001</v>
      </c>
      <c r="AN736" s="120">
        <v>17.39</v>
      </c>
      <c r="AO736" s="120">
        <v>28.232399999999998</v>
      </c>
      <c r="AP736" s="120">
        <v>0.26440000000000002</v>
      </c>
      <c r="AT736" s="120">
        <v>14.62</v>
      </c>
      <c r="AU736" s="120">
        <v>25.8095</v>
      </c>
      <c r="AV736" s="120">
        <v>0.27360000000000001</v>
      </c>
      <c r="BO736" s="120">
        <v>14.62</v>
      </c>
      <c r="BP736" s="120">
        <v>27.1816</v>
      </c>
      <c r="BQ736" s="120">
        <v>0.2099</v>
      </c>
      <c r="BR736" s="120">
        <v>14.62</v>
      </c>
      <c r="BS736" s="120">
        <v>22.488499999999998</v>
      </c>
      <c r="BT736" s="120">
        <v>0.29330000000000001</v>
      </c>
      <c r="CA736" s="120">
        <v>14.62</v>
      </c>
      <c r="CB736" s="120">
        <v>16.079599999999999</v>
      </c>
      <c r="CC736" s="120">
        <v>0.44379999999999997</v>
      </c>
      <c r="CD736" s="120">
        <v>14.62</v>
      </c>
      <c r="CE736" s="120">
        <v>26.064299999999999</v>
      </c>
      <c r="CF736" s="120">
        <v>0.26869999999999999</v>
      </c>
      <c r="CS736" s="120">
        <v>14.62</v>
      </c>
      <c r="CT736" s="120">
        <v>20.167899999999999</v>
      </c>
      <c r="CU736" s="120">
        <v>0.1822</v>
      </c>
      <c r="CY736" s="120">
        <v>14.62</v>
      </c>
      <c r="CZ736" s="120">
        <v>10.148400000000001</v>
      </c>
      <c r="DA736" s="120">
        <v>0.46960000000000002</v>
      </c>
      <c r="DH736" s="120">
        <v>14.62</v>
      </c>
      <c r="DI736" s="120">
        <v>24.492100000000001</v>
      </c>
      <c r="DJ736" s="120">
        <v>0.26569999999999999</v>
      </c>
      <c r="DN736" s="120">
        <v>14.62</v>
      </c>
      <c r="DO736" s="120">
        <v>13.2363</v>
      </c>
      <c r="DP736" s="120">
        <v>0.1069</v>
      </c>
      <c r="DW736" s="120">
        <v>14.62</v>
      </c>
      <c r="DX736" s="120">
        <v>9.9138999999999999</v>
      </c>
      <c r="DY736" s="120">
        <v>0.10589999999999999</v>
      </c>
      <c r="DZ736" s="120">
        <v>14.62</v>
      </c>
      <c r="EA736" s="120">
        <v>19.803799999999999</v>
      </c>
      <c r="EB736" s="120">
        <v>0.13170000000000001</v>
      </c>
      <c r="EL736" s="120">
        <v>14.62</v>
      </c>
      <c r="EM736" s="120">
        <v>22.6233</v>
      </c>
      <c r="EN736" s="120">
        <v>0.2298</v>
      </c>
      <c r="EO736" s="120">
        <v>14.62</v>
      </c>
      <c r="EP736" s="120">
        <v>18.5334</v>
      </c>
      <c r="EQ736" s="120">
        <v>0.24099999999999999</v>
      </c>
      <c r="EU736" s="120">
        <v>14.62</v>
      </c>
      <c r="EV736" s="120">
        <v>24.2073</v>
      </c>
      <c r="EW736" s="120">
        <v>0.18559999999999999</v>
      </c>
      <c r="EX736" s="120">
        <v>14.62</v>
      </c>
      <c r="EY736" s="120">
        <v>23.099799999999998</v>
      </c>
      <c r="EZ736" s="120">
        <v>0.1933</v>
      </c>
      <c r="FM736" s="120">
        <v>14.62</v>
      </c>
      <c r="FN736" s="120">
        <v>21.368099999999998</v>
      </c>
      <c r="FO736" s="120">
        <v>0.29389999999999999</v>
      </c>
      <c r="FP736" s="120">
        <v>14.62</v>
      </c>
      <c r="FQ736" s="120">
        <v>30.814699999999998</v>
      </c>
      <c r="FR736" s="120">
        <v>0.21829999999999999</v>
      </c>
      <c r="FV736" s="120">
        <v>14.62</v>
      </c>
      <c r="FW736" s="120">
        <v>24.356999999999999</v>
      </c>
      <c r="FX736" s="120">
        <v>0.22950000000000001</v>
      </c>
      <c r="FY736" s="120">
        <v>14.62</v>
      </c>
      <c r="FZ736" s="120">
        <v>19.655899999999999</v>
      </c>
      <c r="GA736" s="120">
        <v>0.16969999999999999</v>
      </c>
      <c r="GE736" s="120">
        <v>14.62</v>
      </c>
      <c r="GF736" s="120">
        <v>17.718900000000001</v>
      </c>
      <c r="GG736" s="120">
        <v>0.48799999999999999</v>
      </c>
      <c r="GH736" s="120">
        <v>14.62</v>
      </c>
      <c r="GI736" s="120">
        <v>16.375399999999999</v>
      </c>
      <c r="GJ736" s="120">
        <v>0.30309999999999998</v>
      </c>
      <c r="GK736" s="120">
        <v>14.62</v>
      </c>
      <c r="GL736" s="120">
        <v>15.4198</v>
      </c>
      <c r="GM736" s="120">
        <v>0.2487</v>
      </c>
      <c r="GN736" s="120">
        <v>14.62</v>
      </c>
      <c r="GO736" s="120">
        <v>21.103100000000001</v>
      </c>
      <c r="GP736" s="120">
        <v>0.4042</v>
      </c>
      <c r="GW736" s="120">
        <v>14.62</v>
      </c>
      <c r="GX736" s="120">
        <v>17.9862</v>
      </c>
      <c r="GY736" s="120">
        <v>0.4914</v>
      </c>
      <c r="GZ736" s="120">
        <v>14.62</v>
      </c>
      <c r="HA736" s="120">
        <v>20.4346</v>
      </c>
      <c r="HB736" s="120">
        <v>0.65049999999999997</v>
      </c>
      <c r="HF736" s="120">
        <v>14.62</v>
      </c>
      <c r="HG736" s="120">
        <v>14.7362</v>
      </c>
      <c r="HH736" s="120">
        <v>0.93579999999999997</v>
      </c>
      <c r="HO736" s="120">
        <v>14.62</v>
      </c>
      <c r="HP736" s="120">
        <v>23.680599999999998</v>
      </c>
      <c r="HQ736" s="120">
        <v>0.5111</v>
      </c>
      <c r="HR736" s="120">
        <v>14.62</v>
      </c>
      <c r="HS736" s="120">
        <v>21.402200000000001</v>
      </c>
      <c r="HT736" s="120">
        <v>0.31990000000000002</v>
      </c>
      <c r="HX736" s="128">
        <v>14.62</v>
      </c>
      <c r="HY736" s="128">
        <v>22.962499999999999</v>
      </c>
      <c r="HZ736" s="120">
        <v>0.1229</v>
      </c>
      <c r="IA736" s="128">
        <v>14.62</v>
      </c>
      <c r="IB736" s="128">
        <v>20.357600000000001</v>
      </c>
      <c r="IC736" s="120">
        <v>0.1099</v>
      </c>
      <c r="ID736" s="128">
        <v>14.62</v>
      </c>
      <c r="IE736" s="128">
        <v>21.689900000000002</v>
      </c>
      <c r="IF736" s="120">
        <v>0.19789999999999999</v>
      </c>
      <c r="IG736" s="128">
        <v>14.62</v>
      </c>
      <c r="IH736" s="128">
        <v>23.106100000000001</v>
      </c>
      <c r="II736" s="120">
        <v>0.247</v>
      </c>
      <c r="IJ736" s="128">
        <v>14.62</v>
      </c>
      <c r="IK736" s="128">
        <v>20.843599999999999</v>
      </c>
      <c r="IL736" s="120">
        <v>0.1118</v>
      </c>
      <c r="IM736" s="128">
        <v>14.62</v>
      </c>
      <c r="IN736" s="128">
        <v>17.8474</v>
      </c>
      <c r="IO736" s="120">
        <v>9.1800000000000007E-2</v>
      </c>
      <c r="IP736" s="128">
        <v>14.62</v>
      </c>
      <c r="IQ736" s="128">
        <v>2.8605999999999998</v>
      </c>
      <c r="IR736" s="120">
        <v>0.23480000000000001</v>
      </c>
      <c r="IS736" s="128">
        <v>14.62</v>
      </c>
      <c r="IT736" s="128">
        <v>21.086099999999998</v>
      </c>
      <c r="IU736" s="120">
        <v>0.15340000000000001</v>
      </c>
      <c r="IV736" s="128">
        <v>14.62</v>
      </c>
      <c r="IW736" s="128">
        <v>18.893999999999998</v>
      </c>
      <c r="IX736" s="120">
        <v>0.1108</v>
      </c>
      <c r="IY736" s="128">
        <v>14.62</v>
      </c>
      <c r="IZ736" s="128">
        <v>15.6792</v>
      </c>
      <c r="JA736" s="120">
        <v>6.7100000000000007E-2</v>
      </c>
      <c r="JB736" s="128">
        <v>14.62</v>
      </c>
      <c r="JC736" s="128">
        <v>19.571400000000001</v>
      </c>
      <c r="JD736" s="120">
        <v>9.35E-2</v>
      </c>
      <c r="JE736" s="128">
        <v>14.62</v>
      </c>
      <c r="JF736" s="128">
        <v>22.6386</v>
      </c>
      <c r="JG736" s="120">
        <v>0.12609999999999999</v>
      </c>
      <c r="JH736" s="128">
        <v>14.62</v>
      </c>
      <c r="JI736" s="128">
        <v>23.135999999999999</v>
      </c>
      <c r="JJ736" s="120">
        <v>0.18759999999999999</v>
      </c>
      <c r="JK736" s="128">
        <v>14.62</v>
      </c>
      <c r="JL736" s="128">
        <v>17.459</v>
      </c>
      <c r="JM736" s="120">
        <v>0.1983</v>
      </c>
      <c r="JN736" s="128">
        <v>14.62</v>
      </c>
      <c r="JO736" s="128">
        <v>16.778400000000001</v>
      </c>
      <c r="JP736" s="120">
        <v>0.13270000000000001</v>
      </c>
      <c r="JQ736" s="128">
        <v>14.62</v>
      </c>
      <c r="JR736" s="128">
        <v>22.072600000000001</v>
      </c>
      <c r="JS736" s="120">
        <v>0.1172</v>
      </c>
    </row>
    <row r="737" spans="1:279" x14ac:dyDescent="0.25">
      <c r="A737" s="128">
        <v>14.64</v>
      </c>
      <c r="B737" s="128">
        <v>21.818200000000001</v>
      </c>
      <c r="C737" s="120">
        <v>0.1182</v>
      </c>
      <c r="D737" s="120">
        <v>14.64</v>
      </c>
      <c r="E737" s="120">
        <v>29.876799999999999</v>
      </c>
      <c r="F737" s="120">
        <v>0.33150000000000002</v>
      </c>
      <c r="G737" s="120">
        <v>14.64</v>
      </c>
      <c r="H737" s="120">
        <v>25.591899999999999</v>
      </c>
      <c r="I737" s="120">
        <v>0.28339999999999999</v>
      </c>
      <c r="J737" s="120">
        <v>14.64</v>
      </c>
      <c r="K737" s="120">
        <v>4.2346000000000004</v>
      </c>
      <c r="L737" s="120">
        <v>9.1399999999999995E-2</v>
      </c>
      <c r="M737" s="120">
        <v>14.64</v>
      </c>
      <c r="N737" s="120">
        <v>27.3048</v>
      </c>
      <c r="O737" s="120">
        <v>0.30259999999999998</v>
      </c>
      <c r="P737" s="120">
        <v>14.64</v>
      </c>
      <c r="Q737" s="120">
        <v>31.925699999999999</v>
      </c>
      <c r="R737" s="120">
        <v>0.42049999999999998</v>
      </c>
      <c r="S737" s="120">
        <v>14.64</v>
      </c>
      <c r="T737" s="120">
        <v>27.0017</v>
      </c>
      <c r="U737" s="120">
        <v>0.31480000000000002</v>
      </c>
      <c r="V737" s="120">
        <v>16.977</v>
      </c>
      <c r="W737" s="120">
        <v>18.467300000000002</v>
      </c>
      <c r="X737" s="120">
        <v>3.3099999999999997E-2</v>
      </c>
      <c r="Y737" s="120">
        <v>14.64</v>
      </c>
      <c r="Z737" s="120">
        <v>35.523600000000002</v>
      </c>
      <c r="AA737" s="120">
        <v>0.20880000000000001</v>
      </c>
      <c r="AB737" s="120">
        <v>14.64</v>
      </c>
      <c r="AC737" s="120">
        <v>25.947199999999999</v>
      </c>
      <c r="AD737" s="120">
        <v>0.21340000000000001</v>
      </c>
      <c r="AE737" s="120">
        <v>16.965</v>
      </c>
      <c r="AF737" s="120">
        <v>26.081900000000001</v>
      </c>
      <c r="AG737" s="120">
        <v>0.14249999999999999</v>
      </c>
      <c r="AH737" s="120">
        <v>14.64</v>
      </c>
      <c r="AI737" s="120">
        <v>19.684999999999999</v>
      </c>
      <c r="AJ737" s="120">
        <v>0.44290000000000002</v>
      </c>
      <c r="AK737" s="120">
        <v>14.64</v>
      </c>
      <c r="AL737" s="120">
        <v>28.3796</v>
      </c>
      <c r="AM737" s="120">
        <v>0.26869999999999999</v>
      </c>
      <c r="AN737" s="120">
        <v>17.41</v>
      </c>
      <c r="AO737" s="120">
        <v>29.613399999999999</v>
      </c>
      <c r="AP737" s="120">
        <v>0.26889999999999997</v>
      </c>
      <c r="AT737" s="120">
        <v>14.64</v>
      </c>
      <c r="AU737" s="120">
        <v>25.7332</v>
      </c>
      <c r="AV737" s="120">
        <v>0.27550000000000002</v>
      </c>
      <c r="BO737" s="120">
        <v>14.64</v>
      </c>
      <c r="BP737" s="120">
        <v>26.424399999999999</v>
      </c>
      <c r="BQ737" s="120">
        <v>0.22589999999999999</v>
      </c>
      <c r="BR737" s="120">
        <v>14.64</v>
      </c>
      <c r="BS737" s="120">
        <v>23.347899999999999</v>
      </c>
      <c r="BT737" s="120">
        <v>0.28670000000000001</v>
      </c>
      <c r="CA737" s="120">
        <v>14.64</v>
      </c>
      <c r="CB737" s="120">
        <v>18.447900000000001</v>
      </c>
      <c r="CC737" s="120">
        <v>0.40279999999999999</v>
      </c>
      <c r="CD737" s="120">
        <v>14.64</v>
      </c>
      <c r="CE737" s="120">
        <v>25.946300000000001</v>
      </c>
      <c r="CF737" s="120">
        <v>0.26640000000000003</v>
      </c>
      <c r="CS737" s="120">
        <v>14.64</v>
      </c>
      <c r="CT737" s="120">
        <v>19.939699999999998</v>
      </c>
      <c r="CU737" s="120">
        <v>0.19550000000000001</v>
      </c>
      <c r="CY737" s="120">
        <v>14.64</v>
      </c>
      <c r="CZ737" s="120">
        <v>10.8978</v>
      </c>
      <c r="DA737" s="120">
        <v>0.44240000000000002</v>
      </c>
      <c r="DH737" s="120">
        <v>14.64</v>
      </c>
      <c r="DI737" s="120">
        <v>24.419499999999999</v>
      </c>
      <c r="DJ737" s="120">
        <v>0.32550000000000001</v>
      </c>
      <c r="DN737" s="120">
        <v>14.64</v>
      </c>
      <c r="DO737" s="120">
        <v>13.260300000000001</v>
      </c>
      <c r="DP737" s="120">
        <v>0.1013</v>
      </c>
      <c r="DW737" s="120">
        <v>14.64</v>
      </c>
      <c r="DX737" s="120">
        <v>14.604699999999999</v>
      </c>
      <c r="DY737" s="120">
        <v>0.111</v>
      </c>
      <c r="DZ737" s="120">
        <v>14.64</v>
      </c>
      <c r="EA737" s="120">
        <v>20.314299999999999</v>
      </c>
      <c r="EB737" s="120">
        <v>0.1555</v>
      </c>
      <c r="EL737" s="120">
        <v>14.64</v>
      </c>
      <c r="EM737" s="120">
        <v>22.488299999999999</v>
      </c>
      <c r="EN737" s="120">
        <v>0.21820000000000001</v>
      </c>
      <c r="EO737" s="120">
        <v>14.64</v>
      </c>
      <c r="EP737" s="120">
        <v>18.6111</v>
      </c>
      <c r="EQ737" s="120">
        <v>0.26240000000000002</v>
      </c>
      <c r="EU737" s="120">
        <v>14.64</v>
      </c>
      <c r="EV737" s="120">
        <v>24.180199999999999</v>
      </c>
      <c r="EW737" s="120">
        <v>0.1918</v>
      </c>
      <c r="EX737" s="120">
        <v>14.64</v>
      </c>
      <c r="EY737" s="120">
        <v>23.458500000000001</v>
      </c>
      <c r="EZ737" s="120">
        <v>0.2044</v>
      </c>
      <c r="FM737" s="120">
        <v>14.64</v>
      </c>
      <c r="FN737" s="120">
        <v>22.076899999999998</v>
      </c>
      <c r="FO737" s="120">
        <v>0.24060000000000001</v>
      </c>
      <c r="FP737" s="120">
        <v>14.64</v>
      </c>
      <c r="FQ737" s="120">
        <v>30.354500000000002</v>
      </c>
      <c r="FR737" s="120">
        <v>0.2165</v>
      </c>
      <c r="FV737" s="120">
        <v>14.64</v>
      </c>
      <c r="FW737" s="120">
        <v>23.331700000000001</v>
      </c>
      <c r="FX737" s="120">
        <v>0.22289999999999999</v>
      </c>
      <c r="FY737" s="120">
        <v>14.64</v>
      </c>
      <c r="FZ737" s="120">
        <v>19.622199999999999</v>
      </c>
      <c r="GA737" s="120">
        <v>0.1762</v>
      </c>
      <c r="GE737" s="120">
        <v>14.64</v>
      </c>
      <c r="GF737" s="120">
        <v>15.8261</v>
      </c>
      <c r="GG737" s="120">
        <v>0.47110000000000002</v>
      </c>
      <c r="GH737" s="120">
        <v>14.64</v>
      </c>
      <c r="GI737" s="120">
        <v>15.2744</v>
      </c>
      <c r="GJ737" s="120">
        <v>0.30520000000000003</v>
      </c>
      <c r="GK737" s="120">
        <v>14.64</v>
      </c>
      <c r="GL737" s="120">
        <v>15.3637</v>
      </c>
      <c r="GM737" s="120">
        <v>0.25940000000000002</v>
      </c>
      <c r="GN737" s="120">
        <v>14.64</v>
      </c>
      <c r="GO737" s="120">
        <v>21.090699999999998</v>
      </c>
      <c r="GP737" s="120">
        <v>0.49680000000000002</v>
      </c>
      <c r="GW737" s="120">
        <v>14.64</v>
      </c>
      <c r="GX737" s="120">
        <v>17.825800000000001</v>
      </c>
      <c r="GY737" s="120">
        <v>0.59230000000000005</v>
      </c>
      <c r="GZ737" s="120">
        <v>14.64</v>
      </c>
      <c r="HA737" s="120">
        <v>18.523499999999999</v>
      </c>
      <c r="HB737" s="120">
        <v>0.69059999999999999</v>
      </c>
      <c r="HF737" s="120">
        <v>14.64</v>
      </c>
      <c r="HG737" s="120">
        <v>14.7615</v>
      </c>
      <c r="HH737" s="120">
        <v>0.91659999999999997</v>
      </c>
      <c r="HO737" s="120">
        <v>14.64</v>
      </c>
      <c r="HP737" s="120">
        <v>22.338100000000001</v>
      </c>
      <c r="HQ737" s="120">
        <v>0.51300000000000001</v>
      </c>
      <c r="HR737" s="120">
        <v>14.64</v>
      </c>
      <c r="HS737" s="120">
        <v>21.498200000000001</v>
      </c>
      <c r="HT737" s="120">
        <v>0.30759999999999998</v>
      </c>
      <c r="HX737" s="128">
        <v>14.64</v>
      </c>
      <c r="HY737" s="128">
        <v>23.052099999999999</v>
      </c>
      <c r="HZ737" s="120">
        <v>0.1263</v>
      </c>
      <c r="IA737" s="128">
        <v>14.64</v>
      </c>
      <c r="IB737" s="128">
        <v>20.269200000000001</v>
      </c>
      <c r="IC737" s="120">
        <v>0.1066</v>
      </c>
      <c r="ID737" s="128">
        <v>14.64</v>
      </c>
      <c r="IE737" s="128">
        <v>21.644500000000001</v>
      </c>
      <c r="IF737" s="120">
        <v>0.19639999999999999</v>
      </c>
      <c r="IG737" s="128">
        <v>14.64</v>
      </c>
      <c r="IH737" s="128">
        <v>23.3688</v>
      </c>
      <c r="II737" s="120">
        <v>0.2339</v>
      </c>
      <c r="IJ737" s="128">
        <v>14.64</v>
      </c>
      <c r="IK737" s="128">
        <v>21.291899999999998</v>
      </c>
      <c r="IL737" s="120">
        <v>0.115</v>
      </c>
      <c r="IM737" s="128">
        <v>14.64</v>
      </c>
      <c r="IN737" s="128">
        <v>18.215299999999999</v>
      </c>
      <c r="IO737" s="120">
        <v>9.8500000000000004E-2</v>
      </c>
      <c r="IP737" s="128">
        <v>14.64</v>
      </c>
      <c r="IQ737" s="128">
        <v>2.6490999999999998</v>
      </c>
      <c r="IR737" s="120">
        <v>0.2213</v>
      </c>
      <c r="IS737" s="128">
        <v>14.64</v>
      </c>
      <c r="IT737" s="128">
        <v>21.3782</v>
      </c>
      <c r="IU737" s="120">
        <v>0.15090000000000001</v>
      </c>
      <c r="IV737" s="128">
        <v>14.64</v>
      </c>
      <c r="IW737" s="128">
        <v>18.989699999999999</v>
      </c>
      <c r="IX737" s="120">
        <v>0.1106</v>
      </c>
      <c r="IY737" s="128">
        <v>14.64</v>
      </c>
      <c r="IZ737" s="128">
        <v>15.33</v>
      </c>
      <c r="JA737" s="120">
        <v>7.0400000000000004E-2</v>
      </c>
      <c r="JB737" s="128">
        <v>14.64</v>
      </c>
      <c r="JC737" s="128">
        <v>19.1663</v>
      </c>
      <c r="JD737" s="120">
        <v>9.9400000000000002E-2</v>
      </c>
      <c r="JE737" s="128">
        <v>14.64</v>
      </c>
      <c r="JF737" s="128">
        <v>23.030100000000001</v>
      </c>
      <c r="JG737" s="120">
        <v>0.13339999999999999</v>
      </c>
      <c r="JH737" s="128">
        <v>14.64</v>
      </c>
      <c r="JI737" s="128">
        <v>24.4268</v>
      </c>
      <c r="JJ737" s="120">
        <v>0.19070000000000001</v>
      </c>
      <c r="JK737" s="128">
        <v>14.64</v>
      </c>
      <c r="JL737" s="128">
        <v>17.397300000000001</v>
      </c>
      <c r="JM737" s="120">
        <v>0.20430000000000001</v>
      </c>
      <c r="JN737" s="128">
        <v>14.64</v>
      </c>
      <c r="JO737" s="128">
        <v>16.776199999999999</v>
      </c>
      <c r="JP737" s="120">
        <v>0.1343</v>
      </c>
      <c r="JQ737" s="128">
        <v>14.64</v>
      </c>
      <c r="JR737" s="128">
        <v>21.785799999999998</v>
      </c>
      <c r="JS737" s="120">
        <v>0.1188</v>
      </c>
    </row>
    <row r="738" spans="1:279" x14ac:dyDescent="0.25">
      <c r="A738" s="128">
        <v>14.66</v>
      </c>
      <c r="B738" s="128">
        <v>21.817900000000002</v>
      </c>
      <c r="C738" s="120">
        <v>0.122</v>
      </c>
      <c r="D738" s="120">
        <v>14.66</v>
      </c>
      <c r="E738" s="120">
        <v>29.440300000000001</v>
      </c>
      <c r="F738" s="120">
        <v>0.33629999999999999</v>
      </c>
      <c r="G738" s="120">
        <v>14.66</v>
      </c>
      <c r="H738" s="120">
        <v>25.762899999999998</v>
      </c>
      <c r="I738" s="120">
        <v>0.28710000000000002</v>
      </c>
      <c r="J738" s="120">
        <v>14.66</v>
      </c>
      <c r="K738" s="120">
        <v>4.444</v>
      </c>
      <c r="L738" s="120">
        <v>9.9000000000000005E-2</v>
      </c>
      <c r="M738" s="120">
        <v>14.66</v>
      </c>
      <c r="N738" s="120">
        <v>27.042300000000001</v>
      </c>
      <c r="O738" s="120">
        <v>0.29120000000000001</v>
      </c>
      <c r="P738" s="120">
        <v>14.66</v>
      </c>
      <c r="Q738" s="120">
        <v>30.953600000000002</v>
      </c>
      <c r="R738" s="120">
        <v>0.50849999999999995</v>
      </c>
      <c r="S738" s="120">
        <v>14.66</v>
      </c>
      <c r="T738" s="120">
        <v>27.131599999999999</v>
      </c>
      <c r="U738" s="120">
        <v>0.33739999999999998</v>
      </c>
      <c r="V738" s="120">
        <v>16.997</v>
      </c>
      <c r="W738" s="120">
        <v>18.1053</v>
      </c>
      <c r="X738" s="120">
        <v>3.15E-2</v>
      </c>
      <c r="Y738" s="120">
        <v>14.66</v>
      </c>
      <c r="Z738" s="120">
        <v>36.4816</v>
      </c>
      <c r="AA738" s="120">
        <v>0.20660000000000001</v>
      </c>
      <c r="AB738" s="120">
        <v>14.66</v>
      </c>
      <c r="AC738" s="120">
        <v>26.973400000000002</v>
      </c>
      <c r="AD738" s="120">
        <v>0.23799999999999999</v>
      </c>
      <c r="AE738" s="120">
        <v>16.984999999999999</v>
      </c>
      <c r="AF738" s="120">
        <v>25.6876</v>
      </c>
      <c r="AG738" s="120">
        <v>0.14549999999999999</v>
      </c>
      <c r="AH738" s="120">
        <v>14.66</v>
      </c>
      <c r="AI738" s="120">
        <v>17.922999999999998</v>
      </c>
      <c r="AJ738" s="120">
        <v>0.49380000000000002</v>
      </c>
      <c r="AK738" s="120">
        <v>14.66</v>
      </c>
      <c r="AL738" s="120">
        <v>28.319900000000001</v>
      </c>
      <c r="AM738" s="120">
        <v>0.2964</v>
      </c>
      <c r="AN738" s="120">
        <v>17.43</v>
      </c>
      <c r="AO738" s="120">
        <v>31.626999999999999</v>
      </c>
      <c r="AP738" s="120">
        <v>0.27460000000000001</v>
      </c>
      <c r="AT738" s="120">
        <v>14.66</v>
      </c>
      <c r="AU738" s="120">
        <v>25.7</v>
      </c>
      <c r="AV738" s="120">
        <v>0.23130000000000001</v>
      </c>
      <c r="BO738" s="120">
        <v>14.66</v>
      </c>
      <c r="BP738" s="120">
        <v>26.6904</v>
      </c>
      <c r="BQ738" s="120">
        <v>0.25130000000000002</v>
      </c>
      <c r="BR738" s="120">
        <v>14.66</v>
      </c>
      <c r="BS738" s="120">
        <v>24.088799999999999</v>
      </c>
      <c r="BT738" s="120">
        <v>0.27310000000000001</v>
      </c>
      <c r="CA738" s="120">
        <v>14.66</v>
      </c>
      <c r="CB738" s="120">
        <v>20.510300000000001</v>
      </c>
      <c r="CC738" s="120">
        <v>0.35120000000000001</v>
      </c>
      <c r="CD738" s="120">
        <v>14.66</v>
      </c>
      <c r="CE738" s="120">
        <v>26.163799999999998</v>
      </c>
      <c r="CF738" s="120">
        <v>0.28370000000000001</v>
      </c>
      <c r="CS738" s="120">
        <v>14.66</v>
      </c>
      <c r="CT738" s="120">
        <v>19.4041</v>
      </c>
      <c r="CU738" s="120">
        <v>0.20899999999999999</v>
      </c>
      <c r="CY738" s="120">
        <v>14.66</v>
      </c>
      <c r="CZ738" s="120">
        <v>13.059200000000001</v>
      </c>
      <c r="DA738" s="120">
        <v>0.4178</v>
      </c>
      <c r="DH738" s="120">
        <v>14.66</v>
      </c>
      <c r="DI738" s="120">
        <v>23.645700000000001</v>
      </c>
      <c r="DJ738" s="120">
        <v>0.3659</v>
      </c>
      <c r="DN738" s="120">
        <v>14.66</v>
      </c>
      <c r="DO738" s="120">
        <v>13.6058</v>
      </c>
      <c r="DP738" s="120">
        <v>0.1047</v>
      </c>
      <c r="DW738" s="120">
        <v>14.66</v>
      </c>
      <c r="DX738" s="120">
        <v>16.7346</v>
      </c>
      <c r="DY738" s="120">
        <v>0.11550000000000001</v>
      </c>
      <c r="DZ738" s="120">
        <v>14.66</v>
      </c>
      <c r="EA738" s="120">
        <v>20.599</v>
      </c>
      <c r="EB738" s="120">
        <v>0.17910000000000001</v>
      </c>
      <c r="EL738" s="120">
        <v>14.66</v>
      </c>
      <c r="EM738" s="120">
        <v>22.540900000000001</v>
      </c>
      <c r="EN738" s="120">
        <v>0.2036</v>
      </c>
      <c r="EO738" s="120">
        <v>14.66</v>
      </c>
      <c r="EP738" s="120">
        <v>18.479900000000001</v>
      </c>
      <c r="EQ738" s="120">
        <v>0.2979</v>
      </c>
      <c r="EU738" s="120">
        <v>14.66</v>
      </c>
      <c r="EV738" s="120">
        <v>24.1218</v>
      </c>
      <c r="EW738" s="120">
        <v>0.1978</v>
      </c>
      <c r="EX738" s="120">
        <v>14.66</v>
      </c>
      <c r="EY738" s="120">
        <v>23.81</v>
      </c>
      <c r="EZ738" s="120">
        <v>0.20549999999999999</v>
      </c>
      <c r="FM738" s="120">
        <v>14.66</v>
      </c>
      <c r="FN738" s="120">
        <v>22.919899999999998</v>
      </c>
      <c r="FO738" s="120">
        <v>0.2001</v>
      </c>
      <c r="FP738" s="120">
        <v>14.66</v>
      </c>
      <c r="FQ738" s="120">
        <v>29.818999999999999</v>
      </c>
      <c r="FR738" s="120">
        <v>0.20849999999999999</v>
      </c>
      <c r="FV738" s="120">
        <v>14.66</v>
      </c>
      <c r="FW738" s="120">
        <v>23.296900000000001</v>
      </c>
      <c r="FX738" s="120">
        <v>0.22559999999999999</v>
      </c>
      <c r="FY738" s="120">
        <v>14.66</v>
      </c>
      <c r="FZ738" s="120">
        <v>19.489100000000001</v>
      </c>
      <c r="GA738" s="120">
        <v>0.18679999999999999</v>
      </c>
      <c r="GE738" s="120">
        <v>14.66</v>
      </c>
      <c r="GF738" s="120">
        <v>14.9833</v>
      </c>
      <c r="GG738" s="120">
        <v>0.44800000000000001</v>
      </c>
      <c r="GH738" s="120">
        <v>14.66</v>
      </c>
      <c r="GI738" s="120">
        <v>14.8155</v>
      </c>
      <c r="GJ738" s="120">
        <v>0.30120000000000002</v>
      </c>
      <c r="GK738" s="120">
        <v>14.66</v>
      </c>
      <c r="GL738" s="120">
        <v>15.2683</v>
      </c>
      <c r="GM738" s="120">
        <v>0.28360000000000002</v>
      </c>
      <c r="GN738" s="120">
        <v>14.66</v>
      </c>
      <c r="GO738" s="120">
        <v>20.883700000000001</v>
      </c>
      <c r="GP738" s="120">
        <v>0.57310000000000005</v>
      </c>
      <c r="GW738" s="120">
        <v>14.66</v>
      </c>
      <c r="GX738" s="120">
        <v>17.622499999999999</v>
      </c>
      <c r="GY738" s="120">
        <v>0.67220000000000002</v>
      </c>
      <c r="GZ738" s="120">
        <v>14.66</v>
      </c>
      <c r="HA738" s="120">
        <v>16.6282</v>
      </c>
      <c r="HB738" s="120">
        <v>0.71120000000000005</v>
      </c>
      <c r="HF738" s="120">
        <v>14.66</v>
      </c>
      <c r="HG738" s="120">
        <v>14.4415</v>
      </c>
      <c r="HH738" s="120">
        <v>0.89880000000000004</v>
      </c>
      <c r="HO738" s="120">
        <v>14.66</v>
      </c>
      <c r="HP738" s="120">
        <v>22.0031</v>
      </c>
      <c r="HQ738" s="120">
        <v>0.50060000000000004</v>
      </c>
      <c r="HR738" s="120">
        <v>14.66</v>
      </c>
      <c r="HS738" s="120">
        <v>21.7851</v>
      </c>
      <c r="HT738" s="120">
        <v>0.30570000000000003</v>
      </c>
      <c r="HX738" s="128">
        <v>14.66</v>
      </c>
      <c r="HY738" s="128">
        <v>23.120999999999999</v>
      </c>
      <c r="HZ738" s="120">
        <v>0.12759999999999999</v>
      </c>
      <c r="IA738" s="128">
        <v>14.66</v>
      </c>
      <c r="IB738" s="128">
        <v>20.4085</v>
      </c>
      <c r="IC738" s="120">
        <v>0.1055</v>
      </c>
      <c r="ID738" s="128">
        <v>14.66</v>
      </c>
      <c r="IE738" s="128">
        <v>21.658899999999999</v>
      </c>
      <c r="IF738" s="120">
        <v>0.19539999999999999</v>
      </c>
      <c r="IG738" s="128">
        <v>14.66</v>
      </c>
      <c r="IH738" s="128">
        <v>23.8005</v>
      </c>
      <c r="II738" s="120">
        <v>0.22070000000000001</v>
      </c>
      <c r="IJ738" s="128">
        <v>14.66</v>
      </c>
      <c r="IK738" s="128">
        <v>21.710999999999999</v>
      </c>
      <c r="IL738" s="120">
        <v>0.1237</v>
      </c>
      <c r="IM738" s="128">
        <v>14.66</v>
      </c>
      <c r="IN738" s="128">
        <v>18.393999999999998</v>
      </c>
      <c r="IO738" s="120">
        <v>0.10489999999999999</v>
      </c>
      <c r="IP738" s="128">
        <v>14.66</v>
      </c>
      <c r="IQ738" s="128">
        <v>2.4986999999999999</v>
      </c>
      <c r="IR738" s="120">
        <v>0.2016</v>
      </c>
      <c r="IS738" s="128">
        <v>14.66</v>
      </c>
      <c r="IT738" s="128">
        <v>21.6814</v>
      </c>
      <c r="IU738" s="120">
        <v>0.14990000000000001</v>
      </c>
      <c r="IV738" s="128">
        <v>14.66</v>
      </c>
      <c r="IW738" s="128">
        <v>18.909600000000001</v>
      </c>
      <c r="IX738" s="120">
        <v>0.1145</v>
      </c>
      <c r="IY738" s="128">
        <v>14.66</v>
      </c>
      <c r="IZ738" s="128">
        <v>15.2097</v>
      </c>
      <c r="JA738" s="120">
        <v>7.46E-2</v>
      </c>
      <c r="JB738" s="128">
        <v>14.66</v>
      </c>
      <c r="JC738" s="128">
        <v>18.580300000000001</v>
      </c>
      <c r="JD738" s="120">
        <v>0.10009999999999999</v>
      </c>
      <c r="JE738" s="128">
        <v>14.66</v>
      </c>
      <c r="JF738" s="128">
        <v>23.558800000000002</v>
      </c>
      <c r="JG738" s="120">
        <v>0.13300000000000001</v>
      </c>
      <c r="JH738" s="128">
        <v>14.66</v>
      </c>
      <c r="JI738" s="128">
        <v>25.8978</v>
      </c>
      <c r="JJ738" s="120">
        <v>0.1958</v>
      </c>
      <c r="JK738" s="128">
        <v>14.66</v>
      </c>
      <c r="JL738" s="128">
        <v>17.29</v>
      </c>
      <c r="JM738" s="120">
        <v>0.2114</v>
      </c>
      <c r="JN738" s="128">
        <v>14.66</v>
      </c>
      <c r="JO738" s="128">
        <v>16.8626</v>
      </c>
      <c r="JP738" s="120">
        <v>0.13489999999999999</v>
      </c>
      <c r="JQ738" s="128">
        <v>14.66</v>
      </c>
      <c r="JR738" s="128">
        <v>21.519300000000001</v>
      </c>
      <c r="JS738" s="120">
        <v>0.1202</v>
      </c>
    </row>
    <row r="739" spans="1:279" x14ac:dyDescent="0.25">
      <c r="A739" s="128">
        <v>14.68</v>
      </c>
      <c r="B739" s="128">
        <v>21.742000000000001</v>
      </c>
      <c r="C739" s="120">
        <v>0.13</v>
      </c>
      <c r="D739" s="120">
        <v>14.68</v>
      </c>
      <c r="E739" s="120">
        <v>28.7178</v>
      </c>
      <c r="F739" s="120">
        <v>0.37430000000000002</v>
      </c>
      <c r="G739" s="120">
        <v>14.68</v>
      </c>
      <c r="H739" s="120">
        <v>26.106100000000001</v>
      </c>
      <c r="I739" s="120">
        <v>0.309</v>
      </c>
      <c r="J739" s="120">
        <v>14.68</v>
      </c>
      <c r="K739" s="120">
        <v>4.5834000000000001</v>
      </c>
      <c r="L739" s="120">
        <v>0.12039999999999999</v>
      </c>
      <c r="M739" s="120">
        <v>14.68</v>
      </c>
      <c r="N739" s="120">
        <v>26.9666</v>
      </c>
      <c r="O739" s="120">
        <v>0.28820000000000001</v>
      </c>
      <c r="P739" s="120">
        <v>14.68</v>
      </c>
      <c r="Q739" s="120">
        <v>28.536799999999999</v>
      </c>
      <c r="R739" s="120">
        <v>0.57569999999999999</v>
      </c>
      <c r="S739" s="120">
        <v>14.68</v>
      </c>
      <c r="T739" s="120">
        <v>27.199400000000001</v>
      </c>
      <c r="U739" s="120">
        <v>0.3569</v>
      </c>
      <c r="V739" s="120">
        <v>17.016999999999999</v>
      </c>
      <c r="W739" s="120">
        <v>17.945499999999999</v>
      </c>
      <c r="X739" s="120">
        <v>2.4E-2</v>
      </c>
      <c r="Y739" s="120">
        <v>14.68</v>
      </c>
      <c r="Z739" s="120">
        <v>36.076900000000002</v>
      </c>
      <c r="AA739" s="120">
        <v>0.36209999999999998</v>
      </c>
      <c r="AB739" s="120">
        <v>14.68</v>
      </c>
      <c r="AC739" s="120">
        <v>27.603100000000001</v>
      </c>
      <c r="AD739" s="120">
        <v>0.19109999999999999</v>
      </c>
      <c r="AE739" s="120">
        <v>17.004999999999999</v>
      </c>
      <c r="AF739" s="120">
        <v>25.534300000000002</v>
      </c>
      <c r="AG739" s="120">
        <v>0.13619999999999999</v>
      </c>
      <c r="AH739" s="120">
        <v>14.68</v>
      </c>
      <c r="AI739" s="120">
        <v>15.452500000000001</v>
      </c>
      <c r="AJ739" s="120">
        <v>0.50609999999999999</v>
      </c>
      <c r="AK739" s="120">
        <v>14.68</v>
      </c>
      <c r="AL739" s="120">
        <v>28.5915</v>
      </c>
      <c r="AM739" s="120">
        <v>0.32890000000000003</v>
      </c>
      <c r="AN739" s="120">
        <v>17.45</v>
      </c>
      <c r="AO739" s="120">
        <v>33.438200000000002</v>
      </c>
      <c r="AP739" s="120">
        <v>0.27750000000000002</v>
      </c>
      <c r="AT739" s="120">
        <v>14.68</v>
      </c>
      <c r="AU739" s="120">
        <v>25.649000000000001</v>
      </c>
      <c r="AV739" s="120">
        <v>0.15770000000000001</v>
      </c>
      <c r="BO739" s="120">
        <v>14.68</v>
      </c>
      <c r="BP739" s="120">
        <v>27.323499999999999</v>
      </c>
      <c r="BQ739" s="120">
        <v>0.2661</v>
      </c>
      <c r="BR739" s="120">
        <v>14.68</v>
      </c>
      <c r="BS739" s="120">
        <v>24.8293</v>
      </c>
      <c r="BT739" s="120">
        <v>0.27610000000000001</v>
      </c>
      <c r="CA739" s="120">
        <v>14.68</v>
      </c>
      <c r="CB739" s="120">
        <v>21.612100000000002</v>
      </c>
      <c r="CC739" s="120">
        <v>0.3044</v>
      </c>
      <c r="CD739" s="120">
        <v>14.68</v>
      </c>
      <c r="CE739" s="120">
        <v>26.204799999999999</v>
      </c>
      <c r="CF739" s="120">
        <v>0.30420000000000003</v>
      </c>
      <c r="CS739" s="120">
        <v>14.68</v>
      </c>
      <c r="CT739" s="120">
        <v>18.619</v>
      </c>
      <c r="CU739" s="120">
        <v>0.21299999999999999</v>
      </c>
      <c r="CY739" s="120">
        <v>14.68</v>
      </c>
      <c r="CZ739" s="120">
        <v>18.150099999999998</v>
      </c>
      <c r="DA739" s="120">
        <v>0.37780000000000002</v>
      </c>
      <c r="DH739" s="120">
        <v>14.68</v>
      </c>
      <c r="DI739" s="120">
        <v>22.542000000000002</v>
      </c>
      <c r="DJ739" s="120">
        <v>0.46150000000000002</v>
      </c>
      <c r="DN739" s="120">
        <v>14.68</v>
      </c>
      <c r="DO739" s="120">
        <v>13.948</v>
      </c>
      <c r="DP739" s="120">
        <v>0.1079</v>
      </c>
      <c r="DW739" s="120">
        <v>14.68</v>
      </c>
      <c r="DX739" s="120">
        <v>18.035699999999999</v>
      </c>
      <c r="DY739" s="120">
        <v>0.1055</v>
      </c>
      <c r="DZ739" s="120">
        <v>14.68</v>
      </c>
      <c r="EA739" s="120">
        <v>20.106000000000002</v>
      </c>
      <c r="EB739" s="120">
        <v>0.21510000000000001</v>
      </c>
      <c r="EL739" s="120">
        <v>14.68</v>
      </c>
      <c r="EM739" s="120">
        <v>22.886399999999998</v>
      </c>
      <c r="EN739" s="120">
        <v>0.19520000000000001</v>
      </c>
      <c r="EO739" s="120">
        <v>14.68</v>
      </c>
      <c r="EP739" s="120">
        <v>18.4893</v>
      </c>
      <c r="EQ739" s="120">
        <v>0.33939999999999998</v>
      </c>
      <c r="EU739" s="120">
        <v>14.68</v>
      </c>
      <c r="EV739" s="120">
        <v>24.433499999999999</v>
      </c>
      <c r="EW739" s="120">
        <v>0.1996</v>
      </c>
      <c r="EX739" s="120">
        <v>14.68</v>
      </c>
      <c r="EY739" s="120">
        <v>23.8888</v>
      </c>
      <c r="EZ739" s="120">
        <v>0.21190000000000001</v>
      </c>
      <c r="FM739" s="120">
        <v>14.68</v>
      </c>
      <c r="FN739" s="120">
        <v>23.463699999999999</v>
      </c>
      <c r="FO739" s="120">
        <v>0.18440000000000001</v>
      </c>
      <c r="FP739" s="120">
        <v>14.68</v>
      </c>
      <c r="FQ739" s="120">
        <v>28.927</v>
      </c>
      <c r="FR739" s="120">
        <v>0.20749999999999999</v>
      </c>
      <c r="FV739" s="120">
        <v>14.68</v>
      </c>
      <c r="FW739" s="120">
        <v>23.386700000000001</v>
      </c>
      <c r="FX739" s="120">
        <v>0.2198</v>
      </c>
      <c r="FY739" s="120">
        <v>14.68</v>
      </c>
      <c r="FZ739" s="120">
        <v>19.176200000000001</v>
      </c>
      <c r="GA739" s="120">
        <v>0.20760000000000001</v>
      </c>
      <c r="GE739" s="120">
        <v>14.68</v>
      </c>
      <c r="GF739" s="120">
        <v>14.693899999999999</v>
      </c>
      <c r="GG739" s="120">
        <v>0.41499999999999998</v>
      </c>
      <c r="GH739" s="120">
        <v>14.68</v>
      </c>
      <c r="GI739" s="120">
        <v>14.7128</v>
      </c>
      <c r="GJ739" s="120">
        <v>0.29189999999999999</v>
      </c>
      <c r="GK739" s="120">
        <v>14.68</v>
      </c>
      <c r="GL739" s="120">
        <v>15.4527</v>
      </c>
      <c r="GM739" s="120">
        <v>0.29659999999999997</v>
      </c>
      <c r="GN739" s="120">
        <v>14.68</v>
      </c>
      <c r="GO739" s="120">
        <v>19.9864</v>
      </c>
      <c r="GP739" s="120">
        <v>0.59819999999999995</v>
      </c>
      <c r="GW739" s="120">
        <v>14.68</v>
      </c>
      <c r="GX739" s="120">
        <v>17.308599999999998</v>
      </c>
      <c r="GY739" s="120">
        <v>0.75800000000000001</v>
      </c>
      <c r="GZ739" s="120">
        <v>14.68</v>
      </c>
      <c r="HA739" s="120">
        <v>14.819000000000001</v>
      </c>
      <c r="HB739" s="120">
        <v>0.62360000000000004</v>
      </c>
      <c r="HF739" s="120">
        <v>14.68</v>
      </c>
      <c r="HG739" s="120">
        <v>13.933199999999999</v>
      </c>
      <c r="HH739" s="120">
        <v>0.85299999999999998</v>
      </c>
      <c r="HO739" s="120">
        <v>14.68</v>
      </c>
      <c r="HP739" s="120">
        <v>22.197299999999998</v>
      </c>
      <c r="HQ739" s="120">
        <v>0.49380000000000002</v>
      </c>
      <c r="HR739" s="120">
        <v>14.68</v>
      </c>
      <c r="HS739" s="120">
        <v>22.164400000000001</v>
      </c>
      <c r="HT739" s="120">
        <v>0.30049999999999999</v>
      </c>
      <c r="HX739" s="128">
        <v>14.68</v>
      </c>
      <c r="HY739" s="128">
        <v>23.182400000000001</v>
      </c>
      <c r="HZ739" s="120">
        <v>0.12970000000000001</v>
      </c>
      <c r="IA739" s="128">
        <v>14.68</v>
      </c>
      <c r="IB739" s="128">
        <v>20.6355</v>
      </c>
      <c r="IC739" s="120">
        <v>0.1052</v>
      </c>
      <c r="ID739" s="128">
        <v>14.68</v>
      </c>
      <c r="IE739" s="128">
        <v>21.788799999999998</v>
      </c>
      <c r="IF739" s="120">
        <v>0.18790000000000001</v>
      </c>
      <c r="IG739" s="128">
        <v>14.68</v>
      </c>
      <c r="IH739" s="128">
        <v>24.359400000000001</v>
      </c>
      <c r="II739" s="120">
        <v>0.215</v>
      </c>
      <c r="IJ739" s="128">
        <v>14.68</v>
      </c>
      <c r="IK739" s="128">
        <v>22.3264</v>
      </c>
      <c r="IL739" s="120">
        <v>0.12479999999999999</v>
      </c>
      <c r="IM739" s="128">
        <v>14.68</v>
      </c>
      <c r="IN739" s="128">
        <v>18.398299999999999</v>
      </c>
      <c r="IO739" s="120">
        <v>0.1089</v>
      </c>
      <c r="IP739" s="128">
        <v>14.68</v>
      </c>
      <c r="IQ739" s="128">
        <v>2.4413</v>
      </c>
      <c r="IR739" s="120">
        <v>0.1817</v>
      </c>
      <c r="IS739" s="128">
        <v>14.68</v>
      </c>
      <c r="IT739" s="128">
        <v>21.8246</v>
      </c>
      <c r="IU739" s="120">
        <v>0.1492</v>
      </c>
      <c r="IV739" s="128">
        <v>14.68</v>
      </c>
      <c r="IW739" s="128">
        <v>18.7196</v>
      </c>
      <c r="IX739" s="120">
        <v>0.1152</v>
      </c>
      <c r="IY739" s="128">
        <v>14.68</v>
      </c>
      <c r="IZ739" s="128">
        <v>14.981</v>
      </c>
      <c r="JA739" s="120">
        <v>7.9200000000000007E-2</v>
      </c>
      <c r="JB739" s="128">
        <v>14.68</v>
      </c>
      <c r="JC739" s="128">
        <v>17.745799999999999</v>
      </c>
      <c r="JD739" s="120">
        <v>9.8599999999999993E-2</v>
      </c>
      <c r="JE739" s="128">
        <v>14.68</v>
      </c>
      <c r="JF739" s="128">
        <v>24.026700000000002</v>
      </c>
      <c r="JG739" s="120">
        <v>0.12989999999999999</v>
      </c>
      <c r="JH739" s="128">
        <v>14.68</v>
      </c>
      <c r="JI739" s="128">
        <v>27.366499999999998</v>
      </c>
      <c r="JJ739" s="120">
        <v>0.2046</v>
      </c>
      <c r="JK739" s="128">
        <v>14.68</v>
      </c>
      <c r="JL739" s="128">
        <v>17.1464</v>
      </c>
      <c r="JM739" s="120">
        <v>0.2175</v>
      </c>
      <c r="JN739" s="128">
        <v>14.68</v>
      </c>
      <c r="JO739" s="128">
        <v>17.0684</v>
      </c>
      <c r="JP739" s="120">
        <v>0.13489999999999999</v>
      </c>
      <c r="JQ739" s="128">
        <v>14.68</v>
      </c>
      <c r="JR739" s="128">
        <v>21.3353</v>
      </c>
      <c r="JS739" s="120">
        <v>0.1205</v>
      </c>
    </row>
    <row r="740" spans="1:279" x14ac:dyDescent="0.25">
      <c r="A740" s="128">
        <v>14.7</v>
      </c>
      <c r="B740" s="128">
        <v>21.595500000000001</v>
      </c>
      <c r="C740" s="120">
        <v>0.1341</v>
      </c>
      <c r="D740" s="120">
        <v>14.7</v>
      </c>
      <c r="E740" s="120">
        <v>27.840499999999999</v>
      </c>
      <c r="F740" s="120">
        <v>0.39410000000000001</v>
      </c>
      <c r="G740" s="120">
        <v>14.7</v>
      </c>
      <c r="H740" s="120">
        <v>25.605499999999999</v>
      </c>
      <c r="I740" s="120">
        <v>0.314</v>
      </c>
      <c r="J740" s="120">
        <v>14.7</v>
      </c>
      <c r="K740" s="120">
        <v>4.5681000000000003</v>
      </c>
      <c r="L740" s="120">
        <v>0.16850000000000001</v>
      </c>
      <c r="M740" s="120">
        <v>14.7</v>
      </c>
      <c r="N740" s="120">
        <v>26.893000000000001</v>
      </c>
      <c r="O740" s="120">
        <v>0.27860000000000001</v>
      </c>
      <c r="P740" s="120">
        <v>14.7</v>
      </c>
      <c r="Q740" s="120">
        <v>27.074000000000002</v>
      </c>
      <c r="R740" s="120">
        <v>0.6018</v>
      </c>
      <c r="S740" s="120">
        <v>14.7</v>
      </c>
      <c r="T740" s="120">
        <v>27.0166</v>
      </c>
      <c r="U740" s="120">
        <v>0.33510000000000001</v>
      </c>
      <c r="V740" s="120">
        <v>17.036999999999999</v>
      </c>
      <c r="W740" s="120">
        <v>17.842700000000001</v>
      </c>
      <c r="X740" s="120">
        <v>1.7999999999999999E-2</v>
      </c>
      <c r="Y740" s="120">
        <v>14.7</v>
      </c>
      <c r="Z740" s="120">
        <v>34.654299999999999</v>
      </c>
      <c r="AA740" s="120">
        <v>0.40460000000000002</v>
      </c>
      <c r="AB740" s="120">
        <v>14.7</v>
      </c>
      <c r="AC740" s="120">
        <v>27.705200000000001</v>
      </c>
      <c r="AD740" s="120">
        <v>0.1371</v>
      </c>
      <c r="AE740" s="120">
        <v>17.024999999999999</v>
      </c>
      <c r="AF740" s="120">
        <v>25.511299999999999</v>
      </c>
      <c r="AG740" s="120">
        <v>0.1137</v>
      </c>
      <c r="AH740" s="120">
        <v>14.7</v>
      </c>
      <c r="AI740" s="120">
        <v>13.601800000000001</v>
      </c>
      <c r="AJ740" s="120">
        <v>0.50970000000000004</v>
      </c>
      <c r="AK740" s="120">
        <v>14.7</v>
      </c>
      <c r="AL740" s="120">
        <v>28.993600000000001</v>
      </c>
      <c r="AM740" s="120">
        <v>0.33579999999999999</v>
      </c>
      <c r="AN740" s="120">
        <v>17.47</v>
      </c>
      <c r="AO740" s="120">
        <v>34.643300000000004</v>
      </c>
      <c r="AP740" s="120">
        <v>0.28060000000000002</v>
      </c>
      <c r="AT740" s="120">
        <v>14.7</v>
      </c>
      <c r="AU740" s="120">
        <v>25.661999999999999</v>
      </c>
      <c r="AV740" s="120">
        <v>0.13669999999999999</v>
      </c>
      <c r="BO740" s="120">
        <v>14.7</v>
      </c>
      <c r="BP740" s="120">
        <v>27.448899999999998</v>
      </c>
      <c r="BQ740" s="120">
        <v>0.28000000000000003</v>
      </c>
      <c r="BR740" s="120">
        <v>14.7</v>
      </c>
      <c r="BS740" s="120">
        <v>25.219100000000001</v>
      </c>
      <c r="BT740" s="120">
        <v>0.25519999999999998</v>
      </c>
      <c r="CA740" s="120">
        <v>14.7</v>
      </c>
      <c r="CB740" s="120">
        <v>22.495899999999999</v>
      </c>
      <c r="CC740" s="120">
        <v>0.26950000000000002</v>
      </c>
      <c r="CD740" s="120">
        <v>14.7</v>
      </c>
      <c r="CE740" s="120">
        <v>25.7972</v>
      </c>
      <c r="CF740" s="120">
        <v>0.32829999999999998</v>
      </c>
      <c r="CS740" s="120">
        <v>14.7</v>
      </c>
      <c r="CT740" s="120">
        <v>18.047499999999999</v>
      </c>
      <c r="CU740" s="120">
        <v>0.20930000000000001</v>
      </c>
      <c r="CY740" s="120">
        <v>14.7</v>
      </c>
      <c r="CZ740" s="120">
        <v>22.259499999999999</v>
      </c>
      <c r="DA740" s="120">
        <v>0.37630000000000002</v>
      </c>
      <c r="DH740" s="120">
        <v>14.7</v>
      </c>
      <c r="DI740" s="120">
        <v>21.366599999999998</v>
      </c>
      <c r="DJ740" s="120">
        <v>0.53</v>
      </c>
      <c r="DN740" s="120">
        <v>14.7</v>
      </c>
      <c r="DO740" s="120">
        <v>14.308</v>
      </c>
      <c r="DP740" s="120">
        <v>0.11600000000000001</v>
      </c>
      <c r="DW740" s="120">
        <v>14.7</v>
      </c>
      <c r="DX740" s="120">
        <v>19.097799999999999</v>
      </c>
      <c r="DY740" s="120">
        <v>9.6199999999999994E-2</v>
      </c>
      <c r="DZ740" s="120">
        <v>14.7</v>
      </c>
      <c r="EA740" s="120">
        <v>19.613</v>
      </c>
      <c r="EB740" s="120">
        <v>0.2492</v>
      </c>
      <c r="EL740" s="120">
        <v>14.7</v>
      </c>
      <c r="EM740" s="120">
        <v>23.391100000000002</v>
      </c>
      <c r="EN740" s="120">
        <v>0.18990000000000001</v>
      </c>
      <c r="EO740" s="120">
        <v>14.7</v>
      </c>
      <c r="EP740" s="120">
        <v>17.916</v>
      </c>
      <c r="EQ740" s="120">
        <v>0.34789999999999999</v>
      </c>
      <c r="EU740" s="120">
        <v>14.7</v>
      </c>
      <c r="EV740" s="120">
        <v>24.504799999999999</v>
      </c>
      <c r="EW740" s="120">
        <v>0.1978</v>
      </c>
      <c r="EX740" s="120">
        <v>14.7</v>
      </c>
      <c r="EY740" s="120">
        <v>23.6326</v>
      </c>
      <c r="EZ740" s="120">
        <v>0.2147</v>
      </c>
      <c r="FM740" s="120">
        <v>14.7</v>
      </c>
      <c r="FN740" s="120">
        <v>23.808499999999999</v>
      </c>
      <c r="FO740" s="120">
        <v>0.19570000000000001</v>
      </c>
      <c r="FP740" s="120">
        <v>14.7</v>
      </c>
      <c r="FQ740" s="120">
        <v>28.259799999999998</v>
      </c>
      <c r="FR740" s="120">
        <v>0.20630000000000001</v>
      </c>
      <c r="FV740" s="120">
        <v>14.7</v>
      </c>
      <c r="FW740" s="120">
        <v>23.014299999999999</v>
      </c>
      <c r="FX740" s="120">
        <v>0.2281</v>
      </c>
      <c r="FY740" s="120">
        <v>14.7</v>
      </c>
      <c r="FZ740" s="120">
        <v>18.915400000000002</v>
      </c>
      <c r="GA740" s="120">
        <v>0.22639999999999999</v>
      </c>
      <c r="GE740" s="120">
        <v>14.7</v>
      </c>
      <c r="GF740" s="120">
        <v>15.4</v>
      </c>
      <c r="GG740" s="120">
        <v>0.41689999999999999</v>
      </c>
      <c r="GH740" s="120">
        <v>14.7</v>
      </c>
      <c r="GI740" s="120">
        <v>15.6371</v>
      </c>
      <c r="GJ740" s="120">
        <v>0.28160000000000002</v>
      </c>
      <c r="GK740" s="120">
        <v>14.7</v>
      </c>
      <c r="GL740" s="120">
        <v>15.6753</v>
      </c>
      <c r="GM740" s="120">
        <v>0.28799999999999998</v>
      </c>
      <c r="GN740" s="120">
        <v>14.7</v>
      </c>
      <c r="GO740" s="120">
        <v>18.376999999999999</v>
      </c>
      <c r="GP740" s="120">
        <v>0.60350000000000004</v>
      </c>
      <c r="GW740" s="120">
        <v>14.7</v>
      </c>
      <c r="GX740" s="120">
        <v>17.091899999999999</v>
      </c>
      <c r="GY740" s="120">
        <v>0.82199999999999995</v>
      </c>
      <c r="GZ740" s="120">
        <v>14.7</v>
      </c>
      <c r="HA740" s="120">
        <v>12.3559</v>
      </c>
      <c r="HB740" s="120">
        <v>0.4486</v>
      </c>
      <c r="HF740" s="120">
        <v>14.7</v>
      </c>
      <c r="HG740" s="120">
        <v>13.323499999999999</v>
      </c>
      <c r="HH740" s="120">
        <v>0.81440000000000001</v>
      </c>
      <c r="HO740" s="120">
        <v>14.7</v>
      </c>
      <c r="HP740" s="120">
        <v>22.4465</v>
      </c>
      <c r="HQ740" s="120">
        <v>0.47420000000000001</v>
      </c>
      <c r="HR740" s="120">
        <v>14.7</v>
      </c>
      <c r="HS740" s="120">
        <v>21.956299999999999</v>
      </c>
      <c r="HT740" s="120">
        <v>0.3</v>
      </c>
      <c r="HX740" s="128">
        <v>14.7</v>
      </c>
      <c r="HY740" s="128">
        <v>23.302499999999998</v>
      </c>
      <c r="HZ740" s="120">
        <v>0.1331</v>
      </c>
      <c r="IA740" s="128">
        <v>14.7</v>
      </c>
      <c r="IB740" s="128">
        <v>20.770399999999999</v>
      </c>
      <c r="IC740" s="120">
        <v>0.10589999999999999</v>
      </c>
      <c r="ID740" s="128">
        <v>14.7</v>
      </c>
      <c r="IE740" s="128">
        <v>21.8795</v>
      </c>
      <c r="IF740" s="120">
        <v>0.18410000000000001</v>
      </c>
      <c r="IG740" s="128">
        <v>14.7</v>
      </c>
      <c r="IH740" s="128">
        <v>25.141400000000001</v>
      </c>
      <c r="II740" s="120">
        <v>0.20369999999999999</v>
      </c>
      <c r="IJ740" s="128">
        <v>14.7</v>
      </c>
      <c r="IK740" s="128">
        <v>22.881900000000002</v>
      </c>
      <c r="IL740" s="120">
        <v>0.13009999999999999</v>
      </c>
      <c r="IM740" s="128">
        <v>14.7</v>
      </c>
      <c r="IN740" s="128">
        <v>17.992799999999999</v>
      </c>
      <c r="IO740" s="120">
        <v>0.1183</v>
      </c>
      <c r="IP740" s="128">
        <v>14.7</v>
      </c>
      <c r="IQ740" s="128">
        <v>2.5832999999999999</v>
      </c>
      <c r="IR740" s="120">
        <v>0.1706</v>
      </c>
      <c r="IS740" s="128">
        <v>14.7</v>
      </c>
      <c r="IT740" s="128">
        <v>21.849799999999998</v>
      </c>
      <c r="IU740" s="120">
        <v>0.14699999999999999</v>
      </c>
      <c r="IV740" s="128">
        <v>14.7</v>
      </c>
      <c r="IW740" s="128">
        <v>18.538399999999999</v>
      </c>
      <c r="IX740" s="120">
        <v>0.10979999999999999</v>
      </c>
      <c r="IY740" s="128">
        <v>14.7</v>
      </c>
      <c r="IZ740" s="128">
        <v>14.7532</v>
      </c>
      <c r="JA740" s="120">
        <v>8.0100000000000005E-2</v>
      </c>
      <c r="JB740" s="128">
        <v>14.7</v>
      </c>
      <c r="JC740" s="128">
        <v>17.018000000000001</v>
      </c>
      <c r="JD740" s="120">
        <v>9.4E-2</v>
      </c>
      <c r="JE740" s="128">
        <v>14.7</v>
      </c>
      <c r="JF740" s="128">
        <v>24.196200000000001</v>
      </c>
      <c r="JG740" s="120">
        <v>0.13089999999999999</v>
      </c>
      <c r="JH740" s="128">
        <v>14.7</v>
      </c>
      <c r="JI740" s="128">
        <v>28.806899999999999</v>
      </c>
      <c r="JJ740" s="120">
        <v>0.2132</v>
      </c>
      <c r="JK740" s="128">
        <v>14.7</v>
      </c>
      <c r="JL740" s="128">
        <v>17.024699999999999</v>
      </c>
      <c r="JM740" s="120">
        <v>0.22020000000000001</v>
      </c>
      <c r="JN740" s="128">
        <v>14.7</v>
      </c>
      <c r="JO740" s="128">
        <v>17.3248</v>
      </c>
      <c r="JP740" s="120">
        <v>0.1361</v>
      </c>
      <c r="JQ740" s="128">
        <v>14.7</v>
      </c>
      <c r="JR740" s="128">
        <v>21.209399999999999</v>
      </c>
      <c r="JS740" s="120">
        <v>0.1192</v>
      </c>
    </row>
    <row r="741" spans="1:279" x14ac:dyDescent="0.25">
      <c r="A741" s="128">
        <v>14.72</v>
      </c>
      <c r="B741" s="128">
        <v>21.492000000000001</v>
      </c>
      <c r="C741" s="120">
        <v>0.13489999999999999</v>
      </c>
      <c r="D741" s="120">
        <v>14.72</v>
      </c>
      <c r="E741" s="120">
        <v>26.675699999999999</v>
      </c>
      <c r="F741" s="120">
        <v>0.39489999999999997</v>
      </c>
      <c r="G741" s="120">
        <v>14.72</v>
      </c>
      <c r="H741" s="120">
        <v>24.9268</v>
      </c>
      <c r="I741" s="120">
        <v>0.3201</v>
      </c>
      <c r="J741" s="120">
        <v>14.72</v>
      </c>
      <c r="K741" s="120">
        <v>4.78</v>
      </c>
      <c r="L741" s="120">
        <v>0.2487</v>
      </c>
      <c r="M741" s="120">
        <v>14.72</v>
      </c>
      <c r="N741" s="120">
        <v>26.741900000000001</v>
      </c>
      <c r="O741" s="120">
        <v>0.27160000000000001</v>
      </c>
      <c r="P741" s="120">
        <v>14.72</v>
      </c>
      <c r="Q741" s="120">
        <v>25.978100000000001</v>
      </c>
      <c r="R741" s="120">
        <v>0.65190000000000003</v>
      </c>
      <c r="S741" s="120">
        <v>14.72</v>
      </c>
      <c r="T741" s="120">
        <v>26.897300000000001</v>
      </c>
      <c r="U741" s="120">
        <v>0.32179999999999997</v>
      </c>
      <c r="V741" s="120">
        <v>17.056999999999999</v>
      </c>
      <c r="W741" s="120">
        <v>17.6934</v>
      </c>
      <c r="X741" s="120">
        <v>1.5800000000000002E-2</v>
      </c>
      <c r="Y741" s="120">
        <v>14.72</v>
      </c>
      <c r="Z741" s="120">
        <v>31.602599999999999</v>
      </c>
      <c r="AA741" s="120">
        <v>0.57650000000000001</v>
      </c>
      <c r="AB741" s="120">
        <v>14.72</v>
      </c>
      <c r="AC741" s="120">
        <v>27.999600000000001</v>
      </c>
      <c r="AD741" s="120">
        <v>0.16020000000000001</v>
      </c>
      <c r="AE741" s="120">
        <v>17.045000000000002</v>
      </c>
      <c r="AF741" s="120">
        <v>25.379200000000001</v>
      </c>
      <c r="AG741" s="120">
        <v>9.0999999999999998E-2</v>
      </c>
      <c r="AH741" s="120">
        <v>14.72</v>
      </c>
      <c r="AI741" s="120">
        <v>11.851599999999999</v>
      </c>
      <c r="AJ741" s="120">
        <v>0.51800000000000002</v>
      </c>
      <c r="AK741" s="120">
        <v>14.72</v>
      </c>
      <c r="AL741" s="120">
        <v>29.3339</v>
      </c>
      <c r="AM741" s="120">
        <v>0.34589999999999999</v>
      </c>
      <c r="AN741" s="120">
        <v>17.489999999999998</v>
      </c>
      <c r="AO741" s="120">
        <v>35.260599999999997</v>
      </c>
      <c r="AP741" s="120">
        <v>0.26029999999999998</v>
      </c>
      <c r="AT741" s="120">
        <v>14.72</v>
      </c>
      <c r="AU741" s="120">
        <v>25.6252</v>
      </c>
      <c r="AV741" s="120">
        <v>0.1663</v>
      </c>
      <c r="BO741" s="120">
        <v>14.72</v>
      </c>
      <c r="BP741" s="120">
        <v>27.697199999999999</v>
      </c>
      <c r="BQ741" s="120">
        <v>0.29070000000000001</v>
      </c>
      <c r="BR741" s="120">
        <v>14.72</v>
      </c>
      <c r="BS741" s="120">
        <v>25.5379</v>
      </c>
      <c r="BT741" s="120">
        <v>0.25640000000000002</v>
      </c>
      <c r="CA741" s="120">
        <v>14.72</v>
      </c>
      <c r="CB741" s="120">
        <v>23.299399999999999</v>
      </c>
      <c r="CC741" s="120">
        <v>0.28839999999999999</v>
      </c>
      <c r="CD741" s="120">
        <v>14.72</v>
      </c>
      <c r="CE741" s="120">
        <v>25.273499999999999</v>
      </c>
      <c r="CF741" s="120">
        <v>0.35639999999999999</v>
      </c>
      <c r="CS741" s="120">
        <v>14.72</v>
      </c>
      <c r="CT741" s="120">
        <v>17.853000000000002</v>
      </c>
      <c r="CU741" s="120">
        <v>0.2056</v>
      </c>
      <c r="CY741" s="120">
        <v>14.72</v>
      </c>
      <c r="CZ741" s="120">
        <v>24.394400000000001</v>
      </c>
      <c r="DA741" s="120">
        <v>0.37830000000000003</v>
      </c>
      <c r="DH741" s="120">
        <v>14.72</v>
      </c>
      <c r="DI741" s="120">
        <v>20.067</v>
      </c>
      <c r="DJ741" s="120">
        <v>0.56120000000000003</v>
      </c>
      <c r="DN741" s="120">
        <v>14.72</v>
      </c>
      <c r="DO741" s="120">
        <v>14.4084</v>
      </c>
      <c r="DP741" s="120">
        <v>0.1231</v>
      </c>
      <c r="DW741" s="120">
        <v>14.72</v>
      </c>
      <c r="DX741" s="120">
        <v>19.447600000000001</v>
      </c>
      <c r="DY741" s="120">
        <v>9.4100000000000003E-2</v>
      </c>
      <c r="DZ741" s="120">
        <v>14.72</v>
      </c>
      <c r="EA741" s="120">
        <v>19.287600000000001</v>
      </c>
      <c r="EB741" s="120">
        <v>0.28810000000000002</v>
      </c>
      <c r="EL741" s="120">
        <v>14.72</v>
      </c>
      <c r="EM741" s="120">
        <v>23.931699999999999</v>
      </c>
      <c r="EN741" s="120">
        <v>0.1888</v>
      </c>
      <c r="EO741" s="120">
        <v>14.72</v>
      </c>
      <c r="EP741" s="120">
        <v>16.947299999999998</v>
      </c>
      <c r="EQ741" s="120">
        <v>0.35120000000000001</v>
      </c>
      <c r="EU741" s="120">
        <v>14.72</v>
      </c>
      <c r="EV741" s="120">
        <v>24.3415</v>
      </c>
      <c r="EW741" s="120">
        <v>0.19589999999999999</v>
      </c>
      <c r="EX741" s="120">
        <v>14.72</v>
      </c>
      <c r="EY741" s="120">
        <v>23.3369</v>
      </c>
      <c r="EZ741" s="120">
        <v>0.223</v>
      </c>
      <c r="FM741" s="120">
        <v>14.72</v>
      </c>
      <c r="FN741" s="120">
        <v>23.990100000000002</v>
      </c>
      <c r="FO741" s="120">
        <v>0.20960000000000001</v>
      </c>
      <c r="FP741" s="120">
        <v>14.72</v>
      </c>
      <c r="FQ741" s="120">
        <v>27.520900000000001</v>
      </c>
      <c r="FR741" s="120">
        <v>0.19950000000000001</v>
      </c>
      <c r="FV741" s="120">
        <v>14.72</v>
      </c>
      <c r="FW741" s="120">
        <v>22.441700000000001</v>
      </c>
      <c r="FX741" s="120">
        <v>0.22090000000000001</v>
      </c>
      <c r="FY741" s="120">
        <v>14.72</v>
      </c>
      <c r="FZ741" s="120">
        <v>18.744599999999998</v>
      </c>
      <c r="GA741" s="120">
        <v>0.2359</v>
      </c>
      <c r="GE741" s="120">
        <v>14.72</v>
      </c>
      <c r="GF741" s="120">
        <v>16.924700000000001</v>
      </c>
      <c r="GG741" s="120">
        <v>0.43719999999999998</v>
      </c>
      <c r="GH741" s="120">
        <v>14.72</v>
      </c>
      <c r="GI741" s="120">
        <v>16.5062</v>
      </c>
      <c r="GJ741" s="120">
        <v>0.26340000000000002</v>
      </c>
      <c r="GK741" s="120">
        <v>14.72</v>
      </c>
      <c r="GL741" s="120">
        <v>16.026499999999999</v>
      </c>
      <c r="GM741" s="120">
        <v>0.2984</v>
      </c>
      <c r="GN741" s="120">
        <v>14.72</v>
      </c>
      <c r="GO741" s="120">
        <v>17.421099999999999</v>
      </c>
      <c r="GP741" s="120">
        <v>0.57010000000000005</v>
      </c>
      <c r="GW741" s="120">
        <v>14.72</v>
      </c>
      <c r="GX741" s="120">
        <v>17.2864</v>
      </c>
      <c r="GY741" s="120">
        <v>0.90920000000000001</v>
      </c>
      <c r="GZ741" s="120">
        <v>14.72</v>
      </c>
      <c r="HA741" s="120">
        <v>9.6539000000000001</v>
      </c>
      <c r="HB741" s="120">
        <v>0.27639999999999998</v>
      </c>
      <c r="HF741" s="120">
        <v>14.72</v>
      </c>
      <c r="HG741" s="120">
        <v>12.7697</v>
      </c>
      <c r="HH741" s="120">
        <v>0.77410000000000001</v>
      </c>
      <c r="HO741" s="120">
        <v>14.72</v>
      </c>
      <c r="HP741" s="120">
        <v>22.3324</v>
      </c>
      <c r="HQ741" s="120">
        <v>0.45400000000000001</v>
      </c>
      <c r="HR741" s="120">
        <v>14.72</v>
      </c>
      <c r="HS741" s="120">
        <v>21.878799999999998</v>
      </c>
      <c r="HT741" s="120">
        <v>0.31019999999999998</v>
      </c>
      <c r="HX741" s="128">
        <v>14.72</v>
      </c>
      <c r="HY741" s="128">
        <v>23.327500000000001</v>
      </c>
      <c r="HZ741" s="120">
        <v>0.1336</v>
      </c>
      <c r="IA741" s="128">
        <v>14.72</v>
      </c>
      <c r="IB741" s="128">
        <v>20.827000000000002</v>
      </c>
      <c r="IC741" s="120">
        <v>0.1045</v>
      </c>
      <c r="ID741" s="128">
        <v>14.72</v>
      </c>
      <c r="IE741" s="128">
        <v>21.791699999999999</v>
      </c>
      <c r="IF741" s="120">
        <v>0.18459999999999999</v>
      </c>
      <c r="IG741" s="128">
        <v>14.72</v>
      </c>
      <c r="IH741" s="128">
        <v>26.1877</v>
      </c>
      <c r="II741" s="120">
        <v>0.19120000000000001</v>
      </c>
      <c r="IJ741" s="128">
        <v>14.72</v>
      </c>
      <c r="IK741" s="128">
        <v>23.218800000000002</v>
      </c>
      <c r="IL741" s="120">
        <v>0.13009999999999999</v>
      </c>
      <c r="IM741" s="128">
        <v>14.72</v>
      </c>
      <c r="IN741" s="128">
        <v>17.5047</v>
      </c>
      <c r="IO741" s="120">
        <v>0.1288</v>
      </c>
      <c r="IP741" s="128">
        <v>14.72</v>
      </c>
      <c r="IQ741" s="128">
        <v>2.7833000000000001</v>
      </c>
      <c r="IR741" s="120">
        <v>0.17230000000000001</v>
      </c>
      <c r="IS741" s="128">
        <v>14.72</v>
      </c>
      <c r="IT741" s="128">
        <v>21.99</v>
      </c>
      <c r="IU741" s="120">
        <v>0.1426</v>
      </c>
      <c r="IV741" s="128">
        <v>14.72</v>
      </c>
      <c r="IW741" s="128">
        <v>18.478899999999999</v>
      </c>
      <c r="IX741" s="120">
        <v>0.107</v>
      </c>
      <c r="IY741" s="128">
        <v>14.72</v>
      </c>
      <c r="IZ741" s="128">
        <v>14.520799999999999</v>
      </c>
      <c r="JA741" s="120">
        <v>8.3000000000000004E-2</v>
      </c>
      <c r="JB741" s="128">
        <v>14.72</v>
      </c>
      <c r="JC741" s="128">
        <v>16.2026</v>
      </c>
      <c r="JD741" s="120">
        <v>9.3799999999999994E-2</v>
      </c>
      <c r="JE741" s="128">
        <v>14.72</v>
      </c>
      <c r="JF741" s="128">
        <v>23.866</v>
      </c>
      <c r="JG741" s="120">
        <v>0.13059999999999999</v>
      </c>
      <c r="JH741" s="128">
        <v>14.72</v>
      </c>
      <c r="JI741" s="128">
        <v>29.851600000000001</v>
      </c>
      <c r="JJ741" s="120">
        <v>0.22070000000000001</v>
      </c>
      <c r="JK741" s="128">
        <v>14.72</v>
      </c>
      <c r="JL741" s="128">
        <v>16.972799999999999</v>
      </c>
      <c r="JM741" s="120">
        <v>0.2253</v>
      </c>
      <c r="JN741" s="128">
        <v>14.72</v>
      </c>
      <c r="JO741" s="128">
        <v>17.694700000000001</v>
      </c>
      <c r="JP741" s="120">
        <v>0.13869999999999999</v>
      </c>
      <c r="JQ741" s="128">
        <v>14.72</v>
      </c>
      <c r="JR741" s="128">
        <v>21.261099999999999</v>
      </c>
      <c r="JS741" s="120">
        <v>0.11749999999999999</v>
      </c>
    </row>
    <row r="742" spans="1:279" x14ac:dyDescent="0.25">
      <c r="A742" s="128">
        <v>14.74</v>
      </c>
      <c r="B742" s="128">
        <v>21.3596</v>
      </c>
      <c r="C742" s="120">
        <v>0.12809999999999999</v>
      </c>
      <c r="D742" s="120">
        <v>14.74</v>
      </c>
      <c r="E742" s="120">
        <v>25.7729</v>
      </c>
      <c r="F742" s="120">
        <v>0.39539999999999997</v>
      </c>
      <c r="G742" s="120">
        <v>14.74</v>
      </c>
      <c r="H742" s="120">
        <v>24.500499999999999</v>
      </c>
      <c r="I742" s="120">
        <v>0.31509999999999999</v>
      </c>
      <c r="J742" s="120">
        <v>14.74</v>
      </c>
      <c r="K742" s="120">
        <v>5.9515000000000002</v>
      </c>
      <c r="L742" s="120">
        <v>0.32490000000000002</v>
      </c>
      <c r="M742" s="120">
        <v>14.74</v>
      </c>
      <c r="N742" s="120">
        <v>26.750800000000002</v>
      </c>
      <c r="O742" s="120">
        <v>0.26979999999999998</v>
      </c>
      <c r="P742" s="120">
        <v>14.74</v>
      </c>
      <c r="Q742" s="120">
        <v>23.692</v>
      </c>
      <c r="R742" s="120">
        <v>0.64970000000000006</v>
      </c>
      <c r="S742" s="120">
        <v>14.74</v>
      </c>
      <c r="T742" s="120">
        <v>26.7197</v>
      </c>
      <c r="U742" s="120">
        <v>0.31280000000000002</v>
      </c>
      <c r="V742" s="120">
        <v>17.077000000000002</v>
      </c>
      <c r="W742" s="120">
        <v>17.539400000000001</v>
      </c>
      <c r="X742" s="120">
        <v>1.32E-2</v>
      </c>
      <c r="Y742" s="120">
        <v>14.74</v>
      </c>
      <c r="Z742" s="120">
        <v>28.868300000000001</v>
      </c>
      <c r="AA742" s="120">
        <v>0.50080000000000002</v>
      </c>
      <c r="AB742" s="120">
        <v>14.74</v>
      </c>
      <c r="AC742" s="120">
        <v>28.520600000000002</v>
      </c>
      <c r="AD742" s="120">
        <v>0.20180000000000001</v>
      </c>
      <c r="AE742" s="120">
        <v>17.065000000000001</v>
      </c>
      <c r="AF742" s="120">
        <v>25.169599999999999</v>
      </c>
      <c r="AG742" s="120">
        <v>8.1000000000000003E-2</v>
      </c>
      <c r="AH742" s="120">
        <v>14.74</v>
      </c>
      <c r="AI742" s="120">
        <v>10.086499999999999</v>
      </c>
      <c r="AJ742" s="120">
        <v>0.56399999999999995</v>
      </c>
      <c r="AK742" s="120">
        <v>14.74</v>
      </c>
      <c r="AL742" s="120">
        <v>29.589500000000001</v>
      </c>
      <c r="AM742" s="120">
        <v>0.34229999999999999</v>
      </c>
      <c r="AN742" s="120">
        <v>17.510000000000002</v>
      </c>
      <c r="AO742" s="120">
        <v>35.438600000000001</v>
      </c>
      <c r="AP742" s="120">
        <v>0.19309999999999999</v>
      </c>
      <c r="AT742" s="120">
        <v>14.74</v>
      </c>
      <c r="AU742" s="120">
        <v>25.601500000000001</v>
      </c>
      <c r="AV742" s="120">
        <v>0.19020000000000001</v>
      </c>
      <c r="BO742" s="120">
        <v>14.74</v>
      </c>
      <c r="BP742" s="120">
        <v>27.993200000000002</v>
      </c>
      <c r="BQ742" s="120">
        <v>0.30549999999999999</v>
      </c>
      <c r="BR742" s="120">
        <v>14.74</v>
      </c>
      <c r="BS742" s="120">
        <v>25.2454</v>
      </c>
      <c r="BT742" s="120">
        <v>0.25009999999999999</v>
      </c>
      <c r="CA742" s="120">
        <v>14.74</v>
      </c>
      <c r="CB742" s="120">
        <v>23.672699999999999</v>
      </c>
      <c r="CC742" s="120">
        <v>0.33760000000000001</v>
      </c>
      <c r="CD742" s="120">
        <v>14.74</v>
      </c>
      <c r="CE742" s="120">
        <v>24.891400000000001</v>
      </c>
      <c r="CF742" s="120">
        <v>0.377</v>
      </c>
      <c r="CS742" s="120">
        <v>14.74</v>
      </c>
      <c r="CT742" s="120">
        <v>17.827100000000002</v>
      </c>
      <c r="CU742" s="120">
        <v>0.21859999999999999</v>
      </c>
      <c r="CY742" s="120">
        <v>14.74</v>
      </c>
      <c r="CZ742" s="120">
        <v>25.120899999999999</v>
      </c>
      <c r="DA742" s="120">
        <v>0.37319999999999998</v>
      </c>
      <c r="DH742" s="120">
        <v>14.74</v>
      </c>
      <c r="DI742" s="120">
        <v>17.892600000000002</v>
      </c>
      <c r="DJ742" s="120">
        <v>0.5998</v>
      </c>
      <c r="DN742" s="120">
        <v>14.74</v>
      </c>
      <c r="DO742" s="120">
        <v>14.4351</v>
      </c>
      <c r="DP742" s="120">
        <v>0.11899999999999999</v>
      </c>
      <c r="DW742" s="120">
        <v>14.74</v>
      </c>
      <c r="DX742" s="120">
        <v>19.729399999999998</v>
      </c>
      <c r="DY742" s="120">
        <v>0.1002</v>
      </c>
      <c r="DZ742" s="120">
        <v>14.74</v>
      </c>
      <c r="EA742" s="120">
        <v>18.8931</v>
      </c>
      <c r="EB742" s="120">
        <v>0.3306</v>
      </c>
      <c r="EL742" s="120">
        <v>14.74</v>
      </c>
      <c r="EM742" s="120">
        <v>24.716899999999999</v>
      </c>
      <c r="EN742" s="120">
        <v>0.18920000000000001</v>
      </c>
      <c r="EO742" s="120">
        <v>14.74</v>
      </c>
      <c r="EP742" s="120">
        <v>16.546500000000002</v>
      </c>
      <c r="EQ742" s="120">
        <v>0.32569999999999999</v>
      </c>
      <c r="EU742" s="120">
        <v>14.74</v>
      </c>
      <c r="EV742" s="120">
        <v>24.1873</v>
      </c>
      <c r="EW742" s="120">
        <v>0.1943</v>
      </c>
      <c r="EX742" s="120">
        <v>14.74</v>
      </c>
      <c r="EY742" s="120">
        <v>22.766100000000002</v>
      </c>
      <c r="EZ742" s="120">
        <v>0.21790000000000001</v>
      </c>
      <c r="FM742" s="120">
        <v>14.74</v>
      </c>
      <c r="FN742" s="120">
        <v>23.979500000000002</v>
      </c>
      <c r="FO742" s="120">
        <v>0.20130000000000001</v>
      </c>
      <c r="FP742" s="120">
        <v>14.74</v>
      </c>
      <c r="FQ742" s="120">
        <v>26.882200000000001</v>
      </c>
      <c r="FR742" s="120">
        <v>0.1807</v>
      </c>
      <c r="FV742" s="120">
        <v>14.74</v>
      </c>
      <c r="FW742" s="120">
        <v>22.763999999999999</v>
      </c>
      <c r="FX742" s="120">
        <v>0.21110000000000001</v>
      </c>
      <c r="FY742" s="120">
        <v>14.74</v>
      </c>
      <c r="FZ742" s="120">
        <v>18.418800000000001</v>
      </c>
      <c r="GA742" s="120">
        <v>0.2296</v>
      </c>
      <c r="GE742" s="120">
        <v>14.74</v>
      </c>
      <c r="GF742" s="120">
        <v>18.324100000000001</v>
      </c>
      <c r="GG742" s="120">
        <v>0.42899999999999999</v>
      </c>
      <c r="GH742" s="120">
        <v>14.74</v>
      </c>
      <c r="GI742" s="120">
        <v>17.170300000000001</v>
      </c>
      <c r="GJ742" s="120">
        <v>0.2291</v>
      </c>
      <c r="GK742" s="120">
        <v>14.74</v>
      </c>
      <c r="GL742" s="120">
        <v>16.255600000000001</v>
      </c>
      <c r="GM742" s="120">
        <v>0.29499999999999998</v>
      </c>
      <c r="GN742" s="120">
        <v>14.74</v>
      </c>
      <c r="GO742" s="120">
        <v>17.1645</v>
      </c>
      <c r="GP742" s="120">
        <v>0.57079999999999997</v>
      </c>
      <c r="GW742" s="120">
        <v>14.74</v>
      </c>
      <c r="GX742" s="120">
        <v>17.383800000000001</v>
      </c>
      <c r="GY742" s="120">
        <v>0.98880000000000001</v>
      </c>
      <c r="GZ742" s="120">
        <v>14.74</v>
      </c>
      <c r="HA742" s="120">
        <v>7.4493</v>
      </c>
      <c r="HB742" s="120">
        <v>0.19409999999999999</v>
      </c>
      <c r="HF742" s="120">
        <v>14.74</v>
      </c>
      <c r="HG742" s="120">
        <v>12.4406</v>
      </c>
      <c r="HH742" s="120">
        <v>0.78480000000000005</v>
      </c>
      <c r="HO742" s="120">
        <v>14.74</v>
      </c>
      <c r="HP742" s="120">
        <v>22.409300000000002</v>
      </c>
      <c r="HQ742" s="120">
        <v>0.46679999999999999</v>
      </c>
      <c r="HR742" s="120">
        <v>14.74</v>
      </c>
      <c r="HS742" s="120">
        <v>21.7501</v>
      </c>
      <c r="HT742" s="120">
        <v>0.33019999999999999</v>
      </c>
      <c r="HX742" s="128">
        <v>14.74</v>
      </c>
      <c r="HY742" s="128">
        <v>23.509799999999998</v>
      </c>
      <c r="HZ742" s="120">
        <v>0.13639999999999999</v>
      </c>
      <c r="IA742" s="128">
        <v>14.74</v>
      </c>
      <c r="IB742" s="128">
        <v>20.918299999999999</v>
      </c>
      <c r="IC742" s="120">
        <v>0.1038</v>
      </c>
      <c r="ID742" s="128">
        <v>14.74</v>
      </c>
      <c r="IE742" s="128">
        <v>21.5471</v>
      </c>
      <c r="IF742" s="120">
        <v>0.18709999999999999</v>
      </c>
      <c r="IG742" s="128">
        <v>14.74</v>
      </c>
      <c r="IH742" s="128">
        <v>27.336600000000001</v>
      </c>
      <c r="II742" s="120">
        <v>0.18529999999999999</v>
      </c>
      <c r="IJ742" s="128">
        <v>14.74</v>
      </c>
      <c r="IK742" s="128">
        <v>23.008199999999999</v>
      </c>
      <c r="IL742" s="120">
        <v>0.12659999999999999</v>
      </c>
      <c r="IM742" s="128">
        <v>14.74</v>
      </c>
      <c r="IN742" s="128">
        <v>17.108499999999999</v>
      </c>
      <c r="IO742" s="120">
        <v>0.125</v>
      </c>
      <c r="IP742" s="128">
        <v>14.74</v>
      </c>
      <c r="IQ742" s="128">
        <v>2.8957000000000002</v>
      </c>
      <c r="IR742" s="120">
        <v>0.17660000000000001</v>
      </c>
      <c r="IS742" s="128">
        <v>14.74</v>
      </c>
      <c r="IT742" s="128">
        <v>22.375900000000001</v>
      </c>
      <c r="IU742" s="120">
        <v>0.1386</v>
      </c>
      <c r="IV742" s="128">
        <v>14.74</v>
      </c>
      <c r="IW742" s="128">
        <v>18.456199999999999</v>
      </c>
      <c r="IX742" s="120">
        <v>0.1069</v>
      </c>
      <c r="IY742" s="128">
        <v>14.74</v>
      </c>
      <c r="IZ742" s="128">
        <v>14.6197</v>
      </c>
      <c r="JA742" s="120">
        <v>8.0600000000000005E-2</v>
      </c>
      <c r="JB742" s="128">
        <v>14.74</v>
      </c>
      <c r="JC742" s="128">
        <v>15.440300000000001</v>
      </c>
      <c r="JD742" s="120">
        <v>9.1499999999999998E-2</v>
      </c>
      <c r="JE742" s="128">
        <v>14.74</v>
      </c>
      <c r="JF742" s="128">
        <v>23.088999999999999</v>
      </c>
      <c r="JG742" s="120">
        <v>0.1242</v>
      </c>
      <c r="JH742" s="128">
        <v>14.74</v>
      </c>
      <c r="JI742" s="128">
        <v>29.5991</v>
      </c>
      <c r="JJ742" s="120">
        <v>0.2276</v>
      </c>
      <c r="JK742" s="128">
        <v>14.74</v>
      </c>
      <c r="JL742" s="128">
        <v>17.016300000000001</v>
      </c>
      <c r="JM742" s="120">
        <v>0.22389999999999999</v>
      </c>
      <c r="JN742" s="128">
        <v>14.74</v>
      </c>
      <c r="JO742" s="128">
        <v>18.221599999999999</v>
      </c>
      <c r="JP742" s="120">
        <v>0.14099999999999999</v>
      </c>
      <c r="JQ742" s="128">
        <v>14.74</v>
      </c>
      <c r="JR742" s="128">
        <v>21.453600000000002</v>
      </c>
      <c r="JS742" s="120">
        <v>0.1138</v>
      </c>
    </row>
    <row r="743" spans="1:279" x14ac:dyDescent="0.25">
      <c r="A743" s="128">
        <v>14.76</v>
      </c>
      <c r="B743" s="128">
        <v>21.404299999999999</v>
      </c>
      <c r="C743" s="120">
        <v>0.11849999999999999</v>
      </c>
      <c r="D743" s="120">
        <v>14.76</v>
      </c>
      <c r="E743" s="120">
        <v>25.531099999999999</v>
      </c>
      <c r="F743" s="120">
        <v>0.39229999999999998</v>
      </c>
      <c r="G743" s="120">
        <v>14.76</v>
      </c>
      <c r="H743" s="120">
        <v>24.1769</v>
      </c>
      <c r="I743" s="120">
        <v>0.31819999999999998</v>
      </c>
      <c r="J743" s="120">
        <v>14.76</v>
      </c>
      <c r="K743" s="120">
        <v>7.6954000000000002</v>
      </c>
      <c r="L743" s="120">
        <v>0.38650000000000001</v>
      </c>
      <c r="M743" s="120">
        <v>14.76</v>
      </c>
      <c r="N743" s="120">
        <v>26.918299999999999</v>
      </c>
      <c r="O743" s="120">
        <v>0.2676</v>
      </c>
      <c r="P743" s="120">
        <v>14.76</v>
      </c>
      <c r="Q743" s="120">
        <v>22.4132</v>
      </c>
      <c r="R743" s="120">
        <v>0.55889999999999995</v>
      </c>
      <c r="S743" s="120">
        <v>14.76</v>
      </c>
      <c r="T743" s="120">
        <v>26.911799999999999</v>
      </c>
      <c r="U743" s="120">
        <v>0.32869999999999999</v>
      </c>
      <c r="V743" s="120">
        <v>17.097000000000001</v>
      </c>
      <c r="W743" s="120">
        <v>17.339200000000002</v>
      </c>
      <c r="X743" s="120">
        <v>1.38E-2</v>
      </c>
      <c r="Y743" s="120">
        <v>14.76</v>
      </c>
      <c r="Z743" s="120">
        <v>23.0839</v>
      </c>
      <c r="AA743" s="120">
        <v>0.46479999999999999</v>
      </c>
      <c r="AB743" s="120">
        <v>14.76</v>
      </c>
      <c r="AC743" s="120">
        <v>28.650700000000001</v>
      </c>
      <c r="AD743" s="120">
        <v>0.1578</v>
      </c>
      <c r="AE743" s="120">
        <v>17.085000000000001</v>
      </c>
      <c r="AF743" s="120">
        <v>25.005299999999998</v>
      </c>
      <c r="AG743" s="120">
        <v>7.5499999999999998E-2</v>
      </c>
      <c r="AH743" s="120">
        <v>14.76</v>
      </c>
      <c r="AI743" s="120">
        <v>8.8120999999999992</v>
      </c>
      <c r="AJ743" s="120">
        <v>0.62770000000000004</v>
      </c>
      <c r="AK743" s="120">
        <v>14.76</v>
      </c>
      <c r="AL743" s="120">
        <v>29.857199999999999</v>
      </c>
      <c r="AM743" s="120">
        <v>0.3579</v>
      </c>
      <c r="AN743" s="120">
        <v>17.53</v>
      </c>
      <c r="AO743" s="120">
        <v>35.300400000000003</v>
      </c>
      <c r="AP743" s="120">
        <v>0.126</v>
      </c>
      <c r="AT743" s="120">
        <v>14.76</v>
      </c>
      <c r="AU743" s="120">
        <v>25.739899999999999</v>
      </c>
      <c r="AV743" s="120">
        <v>0.21840000000000001</v>
      </c>
      <c r="BO743" s="120">
        <v>14.76</v>
      </c>
      <c r="BP743" s="120">
        <v>28.0609</v>
      </c>
      <c r="BQ743" s="120">
        <v>0.31240000000000001</v>
      </c>
      <c r="BR743" s="120">
        <v>14.76</v>
      </c>
      <c r="BS743" s="120">
        <v>25.2804</v>
      </c>
      <c r="BT743" s="120">
        <v>0.25159999999999999</v>
      </c>
      <c r="CA743" s="120">
        <v>14.76</v>
      </c>
      <c r="CB743" s="120">
        <v>23.472999999999999</v>
      </c>
      <c r="CC743" s="120">
        <v>0.37559999999999999</v>
      </c>
      <c r="CD743" s="120">
        <v>14.76</v>
      </c>
      <c r="CE743" s="120">
        <v>23.722200000000001</v>
      </c>
      <c r="CF743" s="120">
        <v>0.37009999999999998</v>
      </c>
      <c r="CS743" s="120">
        <v>14.76</v>
      </c>
      <c r="CT743" s="120">
        <v>17.924800000000001</v>
      </c>
      <c r="CU743" s="120">
        <v>0.2636</v>
      </c>
      <c r="CY743" s="120">
        <v>14.76</v>
      </c>
      <c r="CZ743" s="120">
        <v>25.5852</v>
      </c>
      <c r="DA743" s="120">
        <v>0.37590000000000001</v>
      </c>
      <c r="DH743" s="120">
        <v>14.76</v>
      </c>
      <c r="DI743" s="120">
        <v>16.1709</v>
      </c>
      <c r="DJ743" s="120">
        <v>0.59370000000000001</v>
      </c>
      <c r="DN743" s="120">
        <v>14.76</v>
      </c>
      <c r="DO743" s="120">
        <v>14.478400000000001</v>
      </c>
      <c r="DP743" s="120">
        <v>0.1104</v>
      </c>
      <c r="DW743" s="120">
        <v>14.76</v>
      </c>
      <c r="DX743" s="120">
        <v>20.201899999999998</v>
      </c>
      <c r="DY743" s="120">
        <v>0.108</v>
      </c>
      <c r="DZ743" s="120">
        <v>14.76</v>
      </c>
      <c r="EA743" s="120">
        <v>18.4802</v>
      </c>
      <c r="EB743" s="120">
        <v>0.37509999999999999</v>
      </c>
      <c r="EL743" s="120">
        <v>14.76</v>
      </c>
      <c r="EM743" s="120">
        <v>25.300799999999999</v>
      </c>
      <c r="EN743" s="120">
        <v>0.2011</v>
      </c>
      <c r="EO743" s="120">
        <v>14.76</v>
      </c>
      <c r="EP743" s="120">
        <v>16.7257</v>
      </c>
      <c r="EQ743" s="120">
        <v>0.3009</v>
      </c>
      <c r="EU743" s="120">
        <v>14.76</v>
      </c>
      <c r="EV743" s="120">
        <v>24.168199999999999</v>
      </c>
      <c r="EW743" s="120">
        <v>0.18890000000000001</v>
      </c>
      <c r="EX743" s="120">
        <v>14.76</v>
      </c>
      <c r="EY743" s="120">
        <v>22.127300000000002</v>
      </c>
      <c r="EZ743" s="120">
        <v>0.22309999999999999</v>
      </c>
      <c r="FM743" s="120">
        <v>14.76</v>
      </c>
      <c r="FN743" s="120">
        <v>24.263100000000001</v>
      </c>
      <c r="FO743" s="120">
        <v>0.22919999999999999</v>
      </c>
      <c r="FP743" s="120">
        <v>14.76</v>
      </c>
      <c r="FQ743" s="120">
        <v>26.0519</v>
      </c>
      <c r="FR743" s="120">
        <v>0.17599999999999999</v>
      </c>
      <c r="FV743" s="120">
        <v>14.76</v>
      </c>
      <c r="FW743" s="120">
        <v>22.459099999999999</v>
      </c>
      <c r="FX743" s="120">
        <v>0.1928</v>
      </c>
      <c r="FY743" s="120">
        <v>14.76</v>
      </c>
      <c r="FZ743" s="120">
        <v>17.883299999999998</v>
      </c>
      <c r="GA743" s="120">
        <v>0.22489999999999999</v>
      </c>
      <c r="GE743" s="120">
        <v>14.76</v>
      </c>
      <c r="GF743" s="120">
        <v>18.396599999999999</v>
      </c>
      <c r="GG743" s="120">
        <v>0.41749999999999998</v>
      </c>
      <c r="GH743" s="120">
        <v>14.76</v>
      </c>
      <c r="GI743" s="120">
        <v>17.803899999999999</v>
      </c>
      <c r="GJ743" s="120">
        <v>0.1701</v>
      </c>
      <c r="GK743" s="120">
        <v>14.76</v>
      </c>
      <c r="GL743" s="120">
        <v>16.174399999999999</v>
      </c>
      <c r="GM743" s="120">
        <v>0.30230000000000001</v>
      </c>
      <c r="GN743" s="120">
        <v>14.76</v>
      </c>
      <c r="GO743" s="120">
        <v>17.684100000000001</v>
      </c>
      <c r="GP743" s="120">
        <v>0.56320000000000003</v>
      </c>
      <c r="GW743" s="120">
        <v>14.76</v>
      </c>
      <c r="GX743" s="120">
        <v>16.807700000000001</v>
      </c>
      <c r="GY743" s="120">
        <v>0.98089999999999999</v>
      </c>
      <c r="GZ743" s="120">
        <v>14.76</v>
      </c>
      <c r="HA743" s="120">
        <v>5.7168999999999999</v>
      </c>
      <c r="HB743" s="120">
        <v>0.16889999999999999</v>
      </c>
      <c r="HF743" s="120">
        <v>14.76</v>
      </c>
      <c r="HG743" s="120">
        <v>12.588100000000001</v>
      </c>
      <c r="HH743" s="120">
        <v>0.73770000000000002</v>
      </c>
      <c r="HO743" s="120">
        <v>14.76</v>
      </c>
      <c r="HP743" s="120">
        <v>22.781099999999999</v>
      </c>
      <c r="HQ743" s="120">
        <v>0.5292</v>
      </c>
      <c r="HR743" s="120">
        <v>14.76</v>
      </c>
      <c r="HS743" s="120">
        <v>21.2211</v>
      </c>
      <c r="HT743" s="120">
        <v>0.33610000000000001</v>
      </c>
      <c r="HX743" s="128">
        <v>14.76</v>
      </c>
      <c r="HY743" s="128">
        <v>23.657299999999999</v>
      </c>
      <c r="HZ743" s="120">
        <v>0.1363</v>
      </c>
      <c r="IA743" s="128">
        <v>14.76</v>
      </c>
      <c r="IB743" s="128">
        <v>21.066199999999998</v>
      </c>
      <c r="IC743" s="120">
        <v>0.1076</v>
      </c>
      <c r="ID743" s="128">
        <v>14.76</v>
      </c>
      <c r="IE743" s="128">
        <v>21.061399999999999</v>
      </c>
      <c r="IF743" s="120">
        <v>0.1885</v>
      </c>
      <c r="IG743" s="128">
        <v>14.76</v>
      </c>
      <c r="IH743" s="128">
        <v>27.961300000000001</v>
      </c>
      <c r="II743" s="120">
        <v>0.1837</v>
      </c>
      <c r="IJ743" s="128">
        <v>14.76</v>
      </c>
      <c r="IK743" s="128">
        <v>22.523900000000001</v>
      </c>
      <c r="IL743" s="120">
        <v>0.1195</v>
      </c>
      <c r="IM743" s="128">
        <v>14.76</v>
      </c>
      <c r="IN743" s="128">
        <v>16.724599999999999</v>
      </c>
      <c r="IO743" s="120">
        <v>0.1142</v>
      </c>
      <c r="IP743" s="128">
        <v>14.76</v>
      </c>
      <c r="IQ743" s="128">
        <v>2.9933999999999998</v>
      </c>
      <c r="IR743" s="120">
        <v>0.17760000000000001</v>
      </c>
      <c r="IS743" s="128">
        <v>14.76</v>
      </c>
      <c r="IT743" s="128">
        <v>22.761399999999998</v>
      </c>
      <c r="IU743" s="120">
        <v>0.13750000000000001</v>
      </c>
      <c r="IV743" s="128">
        <v>14.76</v>
      </c>
      <c r="IW743" s="128">
        <v>18.447399999999998</v>
      </c>
      <c r="IX743" s="120">
        <v>0.111</v>
      </c>
      <c r="IY743" s="128">
        <v>14.76</v>
      </c>
      <c r="IZ743" s="128">
        <v>14.617100000000001</v>
      </c>
      <c r="JA743" s="120">
        <v>7.7399999999999997E-2</v>
      </c>
      <c r="JB743" s="128">
        <v>14.76</v>
      </c>
      <c r="JC743" s="128">
        <v>14.882199999999999</v>
      </c>
      <c r="JD743" s="120">
        <v>8.9499999999999996E-2</v>
      </c>
      <c r="JE743" s="128">
        <v>14.76</v>
      </c>
      <c r="JF743" s="128">
        <v>22.155200000000001</v>
      </c>
      <c r="JG743" s="120">
        <v>0.1177</v>
      </c>
      <c r="JH743" s="128">
        <v>14.76</v>
      </c>
      <c r="JI743" s="128">
        <v>29.342099999999999</v>
      </c>
      <c r="JJ743" s="120">
        <v>0.23219999999999999</v>
      </c>
      <c r="JK743" s="128">
        <v>14.76</v>
      </c>
      <c r="JL743" s="128">
        <v>17.148700000000002</v>
      </c>
      <c r="JM743" s="120">
        <v>0.21679999999999999</v>
      </c>
      <c r="JN743" s="128">
        <v>14.76</v>
      </c>
      <c r="JO743" s="128">
        <v>18.9191</v>
      </c>
      <c r="JP743" s="120">
        <v>0.1401</v>
      </c>
      <c r="JQ743" s="128">
        <v>14.76</v>
      </c>
      <c r="JR743" s="128">
        <v>21.799800000000001</v>
      </c>
      <c r="JS743" s="120">
        <v>0.10929999999999999</v>
      </c>
    </row>
    <row r="744" spans="1:279" x14ac:dyDescent="0.25">
      <c r="A744" s="128">
        <v>14.78</v>
      </c>
      <c r="B744" s="128">
        <v>21.336500000000001</v>
      </c>
      <c r="C744" s="120">
        <v>0.1103</v>
      </c>
      <c r="D744" s="120">
        <v>14.78</v>
      </c>
      <c r="E744" s="120">
        <v>24.5548</v>
      </c>
      <c r="F744" s="120">
        <v>0.38669999999999999</v>
      </c>
      <c r="G744" s="120">
        <v>14.78</v>
      </c>
      <c r="H744" s="120">
        <v>23.787199999999999</v>
      </c>
      <c r="I744" s="120">
        <v>0.32469999999999999</v>
      </c>
      <c r="J744" s="120">
        <v>14.78</v>
      </c>
      <c r="K744" s="120">
        <v>9.0448000000000004</v>
      </c>
      <c r="L744" s="120">
        <v>0.45100000000000001</v>
      </c>
      <c r="M744" s="120">
        <v>14.78</v>
      </c>
      <c r="N744" s="120">
        <v>26.983499999999999</v>
      </c>
      <c r="O744" s="120">
        <v>0.26619999999999999</v>
      </c>
      <c r="P744" s="120">
        <v>14.78</v>
      </c>
      <c r="Q744" s="120">
        <v>22.994199999999999</v>
      </c>
      <c r="R744" s="120">
        <v>0.54820000000000002</v>
      </c>
      <c r="S744" s="120">
        <v>14.78</v>
      </c>
      <c r="T744" s="120">
        <v>26.742100000000001</v>
      </c>
      <c r="U744" s="120">
        <v>0.3478</v>
      </c>
      <c r="V744" s="120">
        <v>17.117000000000001</v>
      </c>
      <c r="W744" s="120">
        <v>17.241800000000001</v>
      </c>
      <c r="X744" s="120">
        <v>1.7600000000000001E-2</v>
      </c>
      <c r="Y744" s="120">
        <v>14.78</v>
      </c>
      <c r="Z744" s="120">
        <v>16.148599999999998</v>
      </c>
      <c r="AA744" s="120">
        <v>0.45090000000000002</v>
      </c>
      <c r="AB744" s="120">
        <v>14.78</v>
      </c>
      <c r="AC744" s="120">
        <v>28.966699999999999</v>
      </c>
      <c r="AD744" s="120">
        <v>0.18990000000000001</v>
      </c>
      <c r="AE744" s="120">
        <v>17.105</v>
      </c>
      <c r="AF744" s="120">
        <v>24.860900000000001</v>
      </c>
      <c r="AG744" s="120">
        <v>7.22E-2</v>
      </c>
      <c r="AH744" s="120">
        <v>14.78</v>
      </c>
      <c r="AI744" s="120">
        <v>8.4562000000000008</v>
      </c>
      <c r="AJ744" s="120">
        <v>0.65529999999999999</v>
      </c>
      <c r="AK744" s="120">
        <v>14.78</v>
      </c>
      <c r="AL744" s="120">
        <v>30.352399999999999</v>
      </c>
      <c r="AM744" s="120">
        <v>0.37759999999999999</v>
      </c>
      <c r="AN744" s="120">
        <v>17.55</v>
      </c>
      <c r="AO744" s="120">
        <v>35.696399999999997</v>
      </c>
      <c r="AP744" s="120">
        <v>5.8900000000000001E-2</v>
      </c>
      <c r="AT744" s="120">
        <v>14.78</v>
      </c>
      <c r="AU744" s="120">
        <v>25.435300000000002</v>
      </c>
      <c r="AV744" s="120">
        <v>0.2424</v>
      </c>
      <c r="BO744" s="120">
        <v>14.78</v>
      </c>
      <c r="BP744" s="120">
        <v>28.087199999999999</v>
      </c>
      <c r="BQ744" s="120">
        <v>0.3201</v>
      </c>
      <c r="BR744" s="120">
        <v>14.78</v>
      </c>
      <c r="BS744" s="120">
        <v>25.2667</v>
      </c>
      <c r="BT744" s="120">
        <v>0.25009999999999999</v>
      </c>
      <c r="CA744" s="120">
        <v>14.78</v>
      </c>
      <c r="CB744" s="120">
        <v>22.8795</v>
      </c>
      <c r="CC744" s="120">
        <v>0.44940000000000002</v>
      </c>
      <c r="CD744" s="120">
        <v>14.78</v>
      </c>
      <c r="CE744" s="120">
        <v>23.043399999999998</v>
      </c>
      <c r="CF744" s="120">
        <v>0.36980000000000002</v>
      </c>
      <c r="CS744" s="120">
        <v>14.78</v>
      </c>
      <c r="CT744" s="120">
        <v>17.946100000000001</v>
      </c>
      <c r="CU744" s="120">
        <v>0.30919999999999997</v>
      </c>
      <c r="CY744" s="120">
        <v>14.78</v>
      </c>
      <c r="CZ744" s="120">
        <v>26.447399999999998</v>
      </c>
      <c r="DA744" s="120">
        <v>0.3881</v>
      </c>
      <c r="DH744" s="120">
        <v>14.78</v>
      </c>
      <c r="DI744" s="120">
        <v>14.3926</v>
      </c>
      <c r="DJ744" s="120">
        <v>0.5696</v>
      </c>
      <c r="DN744" s="120">
        <v>14.78</v>
      </c>
      <c r="DO744" s="120">
        <v>14.351800000000001</v>
      </c>
      <c r="DP744" s="120">
        <v>0.10290000000000001</v>
      </c>
      <c r="DW744" s="120">
        <v>14.78</v>
      </c>
      <c r="DX744" s="120">
        <v>20.541699999999999</v>
      </c>
      <c r="DY744" s="120">
        <v>0.11119999999999999</v>
      </c>
      <c r="DZ744" s="120">
        <v>14.78</v>
      </c>
      <c r="EA744" s="120">
        <v>18.043500000000002</v>
      </c>
      <c r="EB744" s="120">
        <v>0.42</v>
      </c>
      <c r="EL744" s="120">
        <v>14.78</v>
      </c>
      <c r="EM744" s="120">
        <v>25.550899999999999</v>
      </c>
      <c r="EN744" s="120">
        <v>0.22320000000000001</v>
      </c>
      <c r="EO744" s="120">
        <v>14.78</v>
      </c>
      <c r="EP744" s="120">
        <v>17.358599999999999</v>
      </c>
      <c r="EQ744" s="120">
        <v>0.27</v>
      </c>
      <c r="EU744" s="120">
        <v>14.78</v>
      </c>
      <c r="EV744" s="120">
        <v>24.150400000000001</v>
      </c>
      <c r="EW744" s="120">
        <v>0.1857</v>
      </c>
      <c r="EX744" s="120">
        <v>14.78</v>
      </c>
      <c r="EY744" s="120">
        <v>21.46</v>
      </c>
      <c r="EZ744" s="120">
        <v>0.22270000000000001</v>
      </c>
      <c r="FM744" s="120">
        <v>14.78</v>
      </c>
      <c r="FN744" s="120">
        <v>24.8352</v>
      </c>
      <c r="FO744" s="120">
        <v>0.24199999999999999</v>
      </c>
      <c r="FP744" s="120">
        <v>14.78</v>
      </c>
      <c r="FQ744" s="120">
        <v>25.115200000000002</v>
      </c>
      <c r="FR744" s="120">
        <v>0.17430000000000001</v>
      </c>
      <c r="FV744" s="120">
        <v>14.78</v>
      </c>
      <c r="FW744" s="120">
        <v>22.689</v>
      </c>
      <c r="FX744" s="120">
        <v>0.1867</v>
      </c>
      <c r="FY744" s="120">
        <v>14.78</v>
      </c>
      <c r="FZ744" s="120">
        <v>17.7882</v>
      </c>
      <c r="GA744" s="120">
        <v>0.2137</v>
      </c>
      <c r="GE744" s="120">
        <v>14.78</v>
      </c>
      <c r="GF744" s="120">
        <v>17.773399999999999</v>
      </c>
      <c r="GG744" s="120">
        <v>0.4526</v>
      </c>
      <c r="GH744" s="120">
        <v>14.78</v>
      </c>
      <c r="GI744" s="120">
        <v>18.3233</v>
      </c>
      <c r="GJ744" s="120">
        <v>0.13350000000000001</v>
      </c>
      <c r="GK744" s="120">
        <v>14.78</v>
      </c>
      <c r="GL744" s="120">
        <v>16.316800000000001</v>
      </c>
      <c r="GM744" s="120">
        <v>0.29649999999999999</v>
      </c>
      <c r="GN744" s="120">
        <v>14.78</v>
      </c>
      <c r="GO744" s="120">
        <v>19.066600000000001</v>
      </c>
      <c r="GP744" s="120">
        <v>0.51539999999999997</v>
      </c>
      <c r="GW744" s="120">
        <v>14.78</v>
      </c>
      <c r="GX744" s="120">
        <v>14.9415</v>
      </c>
      <c r="GY744" s="120">
        <v>0.93959999999999999</v>
      </c>
      <c r="GZ744" s="120">
        <v>14.78</v>
      </c>
      <c r="HA744" s="120">
        <v>4.7144000000000004</v>
      </c>
      <c r="HB744" s="120">
        <v>0.2107</v>
      </c>
      <c r="HF744" s="120">
        <v>14.78</v>
      </c>
      <c r="HG744" s="120">
        <v>13.901999999999999</v>
      </c>
      <c r="HH744" s="120">
        <v>0.68689999999999996</v>
      </c>
      <c r="HO744" s="120">
        <v>14.78</v>
      </c>
      <c r="HP744" s="120">
        <v>22.5276</v>
      </c>
      <c r="HQ744" s="120">
        <v>0.57709999999999995</v>
      </c>
      <c r="HR744" s="120">
        <v>14.78</v>
      </c>
      <c r="HS744" s="120">
        <v>20.798300000000001</v>
      </c>
      <c r="HT744" s="120">
        <v>0.34989999999999999</v>
      </c>
      <c r="HX744" s="128">
        <v>14.78</v>
      </c>
      <c r="HY744" s="128">
        <v>23.971</v>
      </c>
      <c r="HZ744" s="120">
        <v>0.13650000000000001</v>
      </c>
      <c r="IA744" s="128">
        <v>14.78</v>
      </c>
      <c r="IB744" s="128">
        <v>21.224399999999999</v>
      </c>
      <c r="IC744" s="120">
        <v>0.11219999999999999</v>
      </c>
      <c r="ID744" s="128">
        <v>14.78</v>
      </c>
      <c r="IE744" s="128">
        <v>20.6297</v>
      </c>
      <c r="IF744" s="120">
        <v>0.1913</v>
      </c>
      <c r="IG744" s="128">
        <v>14.78</v>
      </c>
      <c r="IH744" s="128">
        <v>28.0534</v>
      </c>
      <c r="II744" s="120">
        <v>0.1928</v>
      </c>
      <c r="IJ744" s="128">
        <v>14.78</v>
      </c>
      <c r="IK744" s="128">
        <v>22.142199999999999</v>
      </c>
      <c r="IL744" s="120">
        <v>0.1171</v>
      </c>
      <c r="IM744" s="128">
        <v>14.78</v>
      </c>
      <c r="IN744" s="128">
        <v>16.5717</v>
      </c>
      <c r="IO744" s="120">
        <v>0.1075</v>
      </c>
      <c r="IP744" s="128">
        <v>14.78</v>
      </c>
      <c r="IQ744" s="128">
        <v>3.1307999999999998</v>
      </c>
      <c r="IR744" s="120">
        <v>0.17299999999999999</v>
      </c>
      <c r="IS744" s="128">
        <v>14.78</v>
      </c>
      <c r="IT744" s="128">
        <v>22.844799999999999</v>
      </c>
      <c r="IU744" s="120">
        <v>0.14149999999999999</v>
      </c>
      <c r="IV744" s="128">
        <v>14.78</v>
      </c>
      <c r="IW744" s="128">
        <v>18.436900000000001</v>
      </c>
      <c r="IX744" s="120">
        <v>0.11210000000000001</v>
      </c>
      <c r="IY744" s="128">
        <v>14.78</v>
      </c>
      <c r="IZ744" s="128">
        <v>14.6935</v>
      </c>
      <c r="JA744" s="120">
        <v>8.14E-2</v>
      </c>
      <c r="JB744" s="128">
        <v>14.78</v>
      </c>
      <c r="JC744" s="128">
        <v>14.462199999999999</v>
      </c>
      <c r="JD744" s="120">
        <v>8.1100000000000005E-2</v>
      </c>
      <c r="JE744" s="128">
        <v>14.78</v>
      </c>
      <c r="JF744" s="128">
        <v>21.298400000000001</v>
      </c>
      <c r="JG744" s="120">
        <v>0.1157</v>
      </c>
      <c r="JH744" s="128">
        <v>14.78</v>
      </c>
      <c r="JI744" s="128">
        <v>28.808700000000002</v>
      </c>
      <c r="JJ744" s="120">
        <v>0.23180000000000001</v>
      </c>
      <c r="JK744" s="128">
        <v>14.78</v>
      </c>
      <c r="JL744" s="128">
        <v>17.414300000000001</v>
      </c>
      <c r="JM744" s="120">
        <v>0.20369999999999999</v>
      </c>
      <c r="JN744" s="128">
        <v>14.78</v>
      </c>
      <c r="JO744" s="128">
        <v>19.642900000000001</v>
      </c>
      <c r="JP744" s="120">
        <v>0.13780000000000001</v>
      </c>
      <c r="JQ744" s="128">
        <v>14.78</v>
      </c>
      <c r="JR744" s="128">
        <v>22.291</v>
      </c>
      <c r="JS744" s="120">
        <v>0.1079</v>
      </c>
    </row>
    <row r="745" spans="1:279" x14ac:dyDescent="0.25">
      <c r="A745" s="128">
        <v>14.8</v>
      </c>
      <c r="B745" s="128">
        <v>21.246500000000001</v>
      </c>
      <c r="C745" s="120">
        <v>0.1022</v>
      </c>
      <c r="D745" s="120">
        <v>14.8</v>
      </c>
      <c r="E745" s="120">
        <v>24.5913</v>
      </c>
      <c r="F745" s="120">
        <v>0.37390000000000001</v>
      </c>
      <c r="G745" s="120">
        <v>14.8</v>
      </c>
      <c r="H745" s="120">
        <v>24.023499999999999</v>
      </c>
      <c r="I745" s="120">
        <v>0.33100000000000002</v>
      </c>
      <c r="J745" s="120">
        <v>14.8</v>
      </c>
      <c r="K745" s="120">
        <v>10.6686</v>
      </c>
      <c r="L745" s="120">
        <v>0.44390000000000002</v>
      </c>
      <c r="M745" s="120">
        <v>14.8</v>
      </c>
      <c r="N745" s="120">
        <v>26.915600000000001</v>
      </c>
      <c r="O745" s="120">
        <v>0.2697</v>
      </c>
      <c r="P745" s="120">
        <v>14.8</v>
      </c>
      <c r="Q745" s="120">
        <v>25.433499999999999</v>
      </c>
      <c r="R745" s="120">
        <v>0.50639999999999996</v>
      </c>
      <c r="S745" s="120">
        <v>14.8</v>
      </c>
      <c r="T745" s="120">
        <v>26.4621</v>
      </c>
      <c r="U745" s="120">
        <v>0.33660000000000001</v>
      </c>
      <c r="V745" s="120">
        <v>17.137</v>
      </c>
      <c r="W745" s="120">
        <v>17.448599999999999</v>
      </c>
      <c r="X745" s="120">
        <v>2.06E-2</v>
      </c>
      <c r="Y745" s="120">
        <v>14.8</v>
      </c>
      <c r="Z745" s="120">
        <v>12.696</v>
      </c>
      <c r="AA745" s="120">
        <v>0.4612</v>
      </c>
      <c r="AB745" s="120">
        <v>14.8</v>
      </c>
      <c r="AC745" s="120">
        <v>29.2042</v>
      </c>
      <c r="AD745" s="120">
        <v>0.221</v>
      </c>
      <c r="AE745" s="120">
        <v>17.125</v>
      </c>
      <c r="AF745" s="120">
        <v>24.714099999999998</v>
      </c>
      <c r="AG745" s="120">
        <v>7.8399999999999997E-2</v>
      </c>
      <c r="AH745" s="120">
        <v>14.8</v>
      </c>
      <c r="AI745" s="120">
        <v>8.9550000000000001</v>
      </c>
      <c r="AJ745" s="120">
        <v>0.64770000000000005</v>
      </c>
      <c r="AK745" s="120">
        <v>14.8</v>
      </c>
      <c r="AL745" s="120">
        <v>30.798999999999999</v>
      </c>
      <c r="AM745" s="120">
        <v>0.39760000000000001</v>
      </c>
      <c r="AN745" s="120">
        <v>17.57</v>
      </c>
      <c r="AO745" s="120">
        <v>36.229100000000003</v>
      </c>
      <c r="AP745" s="120">
        <v>6.9000000000000006E-2</v>
      </c>
      <c r="AT745" s="120">
        <v>14.8</v>
      </c>
      <c r="AU745" s="120">
        <v>25.328600000000002</v>
      </c>
      <c r="AV745" s="120">
        <v>0.26669999999999999</v>
      </c>
      <c r="BO745" s="120">
        <v>14.8</v>
      </c>
      <c r="BP745" s="120">
        <v>28.236499999999999</v>
      </c>
      <c r="BQ745" s="120">
        <v>0.31919999999999998</v>
      </c>
      <c r="BR745" s="120">
        <v>14.8</v>
      </c>
      <c r="BS745" s="120">
        <v>25.360499999999998</v>
      </c>
      <c r="BT745" s="120">
        <v>0.25</v>
      </c>
      <c r="CA745" s="120">
        <v>14.8</v>
      </c>
      <c r="CB745" s="120">
        <v>21.871600000000001</v>
      </c>
      <c r="CC745" s="120">
        <v>0.53339999999999999</v>
      </c>
      <c r="CD745" s="120">
        <v>14.8</v>
      </c>
      <c r="CE745" s="120">
        <v>22.8172</v>
      </c>
      <c r="CF745" s="120">
        <v>0.36070000000000002</v>
      </c>
      <c r="CS745" s="120">
        <v>14.8</v>
      </c>
      <c r="CT745" s="120">
        <v>17.329599999999999</v>
      </c>
      <c r="CU745" s="120">
        <v>0.32779999999999998</v>
      </c>
      <c r="CY745" s="120">
        <v>14.8</v>
      </c>
      <c r="CZ745" s="120">
        <v>27.188400000000001</v>
      </c>
      <c r="DA745" s="120">
        <v>0.41270000000000001</v>
      </c>
      <c r="DH745" s="120">
        <v>14.8</v>
      </c>
      <c r="DI745" s="120">
        <v>13.7254</v>
      </c>
      <c r="DJ745" s="120">
        <v>0.55249999999999999</v>
      </c>
      <c r="DN745" s="120">
        <v>14.8</v>
      </c>
      <c r="DO745" s="120">
        <v>14.384600000000001</v>
      </c>
      <c r="DP745" s="120">
        <v>0.109</v>
      </c>
      <c r="DW745" s="120">
        <v>14.8</v>
      </c>
      <c r="DX745" s="120">
        <v>20.712700000000002</v>
      </c>
      <c r="DY745" s="120">
        <v>0.1215</v>
      </c>
      <c r="DZ745" s="120">
        <v>14.8</v>
      </c>
      <c r="EA745" s="120">
        <v>17.3445</v>
      </c>
      <c r="EB745" s="120">
        <v>0.46679999999999999</v>
      </c>
      <c r="EL745" s="120">
        <v>14.8</v>
      </c>
      <c r="EM745" s="120">
        <v>25.393000000000001</v>
      </c>
      <c r="EN745" s="120">
        <v>0.23730000000000001</v>
      </c>
      <c r="EO745" s="120">
        <v>14.8</v>
      </c>
      <c r="EP745" s="120">
        <v>18.051500000000001</v>
      </c>
      <c r="EQ745" s="120">
        <v>0.2324</v>
      </c>
      <c r="EU745" s="120">
        <v>14.8</v>
      </c>
      <c r="EV745" s="120">
        <v>24.327000000000002</v>
      </c>
      <c r="EW745" s="120">
        <v>0.18179999999999999</v>
      </c>
      <c r="EX745" s="120">
        <v>14.8</v>
      </c>
      <c r="EY745" s="120">
        <v>21.049800000000001</v>
      </c>
      <c r="EZ745" s="120">
        <v>0.21679999999999999</v>
      </c>
      <c r="FM745" s="120">
        <v>14.8</v>
      </c>
      <c r="FN745" s="120">
        <v>25.102499999999999</v>
      </c>
      <c r="FO745" s="120">
        <v>0.22570000000000001</v>
      </c>
      <c r="FP745" s="120">
        <v>14.8</v>
      </c>
      <c r="FQ745" s="120">
        <v>24.155100000000001</v>
      </c>
      <c r="FR745" s="120">
        <v>0.16919999999999999</v>
      </c>
      <c r="FV745" s="120">
        <v>14.8</v>
      </c>
      <c r="FW745" s="120">
        <v>22.688400000000001</v>
      </c>
      <c r="FX745" s="120">
        <v>0.18160000000000001</v>
      </c>
      <c r="FY745" s="120">
        <v>14.8</v>
      </c>
      <c r="FZ745" s="120">
        <v>17.944900000000001</v>
      </c>
      <c r="GA745" s="120">
        <v>0.19650000000000001</v>
      </c>
      <c r="GE745" s="120">
        <v>14.8</v>
      </c>
      <c r="GF745" s="120">
        <v>16.992699999999999</v>
      </c>
      <c r="GG745" s="120">
        <v>0.53149999999999997</v>
      </c>
      <c r="GH745" s="120">
        <v>14.8</v>
      </c>
      <c r="GI745" s="120">
        <v>18.739000000000001</v>
      </c>
      <c r="GJ745" s="120">
        <v>0.12740000000000001</v>
      </c>
      <c r="GK745" s="120">
        <v>14.8</v>
      </c>
      <c r="GL745" s="120">
        <v>16.7255</v>
      </c>
      <c r="GM745" s="120">
        <v>0.29820000000000002</v>
      </c>
      <c r="GN745" s="120">
        <v>14.8</v>
      </c>
      <c r="GO745" s="120">
        <v>19.566600000000001</v>
      </c>
      <c r="GP745" s="120">
        <v>0.45379999999999998</v>
      </c>
      <c r="GW745" s="120">
        <v>14.8</v>
      </c>
      <c r="GX745" s="120">
        <v>13.6996</v>
      </c>
      <c r="GY745" s="120">
        <v>0.88109999999999999</v>
      </c>
      <c r="GZ745" s="120">
        <v>14.8</v>
      </c>
      <c r="HA745" s="120">
        <v>4.3985000000000003</v>
      </c>
      <c r="HB745" s="120">
        <v>0.308</v>
      </c>
      <c r="HF745" s="120">
        <v>14.8</v>
      </c>
      <c r="HG745" s="120">
        <v>17.203700000000001</v>
      </c>
      <c r="HH745" s="120">
        <v>0.65669999999999995</v>
      </c>
      <c r="HO745" s="120">
        <v>14.8</v>
      </c>
      <c r="HP745" s="120">
        <v>21.6479</v>
      </c>
      <c r="HQ745" s="120">
        <v>0.64639999999999997</v>
      </c>
      <c r="HR745" s="120">
        <v>14.8</v>
      </c>
      <c r="HS745" s="120">
        <v>20.4633</v>
      </c>
      <c r="HT745" s="120">
        <v>0.35239999999999999</v>
      </c>
      <c r="HX745" s="128">
        <v>14.8</v>
      </c>
      <c r="HY745" s="128">
        <v>24.154599999999999</v>
      </c>
      <c r="HZ745" s="120">
        <v>0.13639999999999999</v>
      </c>
      <c r="IA745" s="128">
        <v>14.8</v>
      </c>
      <c r="IB745" s="128">
        <v>21.347899999999999</v>
      </c>
      <c r="IC745" s="120">
        <v>0.11609999999999999</v>
      </c>
      <c r="ID745" s="128">
        <v>14.8</v>
      </c>
      <c r="IE745" s="128">
        <v>20.3629</v>
      </c>
      <c r="IF745" s="120">
        <v>0.19170000000000001</v>
      </c>
      <c r="IG745" s="128">
        <v>14.8</v>
      </c>
      <c r="IH745" s="128">
        <v>27.878900000000002</v>
      </c>
      <c r="II745" s="120">
        <v>0.19639999999999999</v>
      </c>
      <c r="IJ745" s="128">
        <v>14.8</v>
      </c>
      <c r="IK745" s="128">
        <v>21.519300000000001</v>
      </c>
      <c r="IL745" s="120">
        <v>0.1094</v>
      </c>
      <c r="IM745" s="128">
        <v>14.8</v>
      </c>
      <c r="IN745" s="128">
        <v>16.453900000000001</v>
      </c>
      <c r="IO745" s="120">
        <v>0.1115</v>
      </c>
      <c r="IP745" s="128">
        <v>14.8</v>
      </c>
      <c r="IQ745" s="128">
        <v>3.1549</v>
      </c>
      <c r="IR745" s="120">
        <v>0.1759</v>
      </c>
      <c r="IS745" s="128">
        <v>14.8</v>
      </c>
      <c r="IT745" s="128">
        <v>22.652699999999999</v>
      </c>
      <c r="IU745" s="120">
        <v>0.1474</v>
      </c>
      <c r="IV745" s="128">
        <v>14.8</v>
      </c>
      <c r="IW745" s="128">
        <v>18.4437</v>
      </c>
      <c r="IX745" s="120">
        <v>0.10979999999999999</v>
      </c>
      <c r="IY745" s="128">
        <v>14.8</v>
      </c>
      <c r="IZ745" s="128">
        <v>14.789099999999999</v>
      </c>
      <c r="JA745" s="120">
        <v>8.2900000000000001E-2</v>
      </c>
      <c r="JB745" s="128">
        <v>14.8</v>
      </c>
      <c r="JC745" s="128">
        <v>14.317399999999999</v>
      </c>
      <c r="JD745" s="120">
        <v>7.5800000000000006E-2</v>
      </c>
      <c r="JE745" s="128">
        <v>14.8</v>
      </c>
      <c r="JF745" s="128">
        <v>20.5748</v>
      </c>
      <c r="JG745" s="120">
        <v>0.1169</v>
      </c>
      <c r="JH745" s="128">
        <v>14.8</v>
      </c>
      <c r="JI745" s="128">
        <v>28.095500000000001</v>
      </c>
      <c r="JJ745" s="120">
        <v>0.2326</v>
      </c>
      <c r="JK745" s="128">
        <v>14.8</v>
      </c>
      <c r="JL745" s="128">
        <v>17.614999999999998</v>
      </c>
      <c r="JM745" s="120">
        <v>0.19309999999999999</v>
      </c>
      <c r="JN745" s="128">
        <v>14.8</v>
      </c>
      <c r="JO745" s="128">
        <v>20.201899999999998</v>
      </c>
      <c r="JP745" s="120">
        <v>0.13550000000000001</v>
      </c>
      <c r="JQ745" s="128">
        <v>14.8</v>
      </c>
      <c r="JR745" s="128">
        <v>22.8947</v>
      </c>
      <c r="JS745" s="120">
        <v>0.1118</v>
      </c>
    </row>
    <row r="746" spans="1:279" x14ac:dyDescent="0.25">
      <c r="A746" s="128">
        <v>14.82</v>
      </c>
      <c r="B746" s="128">
        <v>21.0703</v>
      </c>
      <c r="C746" s="120">
        <v>9.64E-2</v>
      </c>
      <c r="D746" s="120">
        <v>14.82</v>
      </c>
      <c r="E746" s="120">
        <v>24.585899999999999</v>
      </c>
      <c r="F746" s="120">
        <v>0.36080000000000001</v>
      </c>
      <c r="G746" s="120">
        <v>14.82</v>
      </c>
      <c r="H746" s="120">
        <v>24.059100000000001</v>
      </c>
      <c r="I746" s="120">
        <v>0.33289999999999997</v>
      </c>
      <c r="J746" s="120">
        <v>14.82</v>
      </c>
      <c r="K746" s="120">
        <v>11.840299999999999</v>
      </c>
      <c r="L746" s="120">
        <v>0.40529999999999999</v>
      </c>
      <c r="M746" s="120">
        <v>14.82</v>
      </c>
      <c r="N746" s="120">
        <v>26.902999999999999</v>
      </c>
      <c r="O746" s="120">
        <v>0.27810000000000001</v>
      </c>
      <c r="P746" s="120">
        <v>14.82</v>
      </c>
      <c r="Q746" s="120">
        <v>28.838999999999999</v>
      </c>
      <c r="R746" s="120">
        <v>0.46529999999999999</v>
      </c>
      <c r="S746" s="120">
        <v>14.82</v>
      </c>
      <c r="T746" s="120">
        <v>26.090900000000001</v>
      </c>
      <c r="U746" s="120">
        <v>0.32929999999999998</v>
      </c>
      <c r="V746" s="120">
        <v>17.157</v>
      </c>
      <c r="W746" s="120">
        <v>17.723600000000001</v>
      </c>
      <c r="X746" s="120">
        <v>2.5600000000000001E-2</v>
      </c>
      <c r="Y746" s="120">
        <v>14.82</v>
      </c>
      <c r="Z746" s="120">
        <v>13.110099999999999</v>
      </c>
      <c r="AA746" s="120">
        <v>0.41499999999999998</v>
      </c>
      <c r="AB746" s="120">
        <v>14.82</v>
      </c>
      <c r="AC746" s="120">
        <v>28.707999999999998</v>
      </c>
      <c r="AD746" s="120">
        <v>0.21460000000000001</v>
      </c>
      <c r="AE746" s="120">
        <v>17.145</v>
      </c>
      <c r="AF746" s="120">
        <v>24.457100000000001</v>
      </c>
      <c r="AG746" s="120">
        <v>8.5000000000000006E-2</v>
      </c>
      <c r="AH746" s="120">
        <v>14.82</v>
      </c>
      <c r="AI746" s="120">
        <v>10.242599999999999</v>
      </c>
      <c r="AJ746" s="120">
        <v>0.62709999999999999</v>
      </c>
      <c r="AK746" s="120">
        <v>14.82</v>
      </c>
      <c r="AL746" s="120">
        <v>30.925899999999999</v>
      </c>
      <c r="AM746" s="120">
        <v>0.40550000000000003</v>
      </c>
      <c r="AN746" s="120">
        <v>17.59</v>
      </c>
      <c r="AO746" s="120">
        <v>36.7288</v>
      </c>
      <c r="AP746" s="120">
        <v>0.1002</v>
      </c>
      <c r="AT746" s="120">
        <v>14.82</v>
      </c>
      <c r="AU746" s="120">
        <v>26.168600000000001</v>
      </c>
      <c r="AV746" s="120">
        <v>0.28920000000000001</v>
      </c>
      <c r="BO746" s="120">
        <v>14.82</v>
      </c>
      <c r="BP746" s="120">
        <v>28.4419</v>
      </c>
      <c r="BQ746" s="120">
        <v>0.31059999999999999</v>
      </c>
      <c r="BR746" s="120">
        <v>14.82</v>
      </c>
      <c r="BS746" s="120">
        <v>25.300799999999999</v>
      </c>
      <c r="BT746" s="120">
        <v>0.25080000000000002</v>
      </c>
      <c r="CA746" s="120">
        <v>14.82</v>
      </c>
      <c r="CB746" s="120">
        <v>20.612400000000001</v>
      </c>
      <c r="CC746" s="120">
        <v>0.628</v>
      </c>
      <c r="CD746" s="120">
        <v>14.82</v>
      </c>
      <c r="CE746" s="120">
        <v>22.837499999999999</v>
      </c>
      <c r="CF746" s="120">
        <v>0.3422</v>
      </c>
      <c r="CS746" s="120">
        <v>14.82</v>
      </c>
      <c r="CT746" s="120">
        <v>15.8523</v>
      </c>
      <c r="CU746" s="120">
        <v>0.36449999999999999</v>
      </c>
      <c r="CY746" s="120">
        <v>14.82</v>
      </c>
      <c r="CZ746" s="120">
        <v>28.393899999999999</v>
      </c>
      <c r="DA746" s="120">
        <v>0.43780000000000002</v>
      </c>
      <c r="DH746" s="120">
        <v>14.82</v>
      </c>
      <c r="DI746" s="120">
        <v>15.2882</v>
      </c>
      <c r="DJ746" s="120">
        <v>0.52759999999999996</v>
      </c>
      <c r="DN746" s="120">
        <v>14.82</v>
      </c>
      <c r="DO746" s="120">
        <v>14.259499999999999</v>
      </c>
      <c r="DP746" s="120">
        <v>0.11260000000000001</v>
      </c>
      <c r="DW746" s="120">
        <v>14.82</v>
      </c>
      <c r="DX746" s="120">
        <v>20.807200000000002</v>
      </c>
      <c r="DY746" s="120">
        <v>0.13589999999999999</v>
      </c>
      <c r="DZ746" s="120">
        <v>14.82</v>
      </c>
      <c r="EA746" s="120">
        <v>16.675599999999999</v>
      </c>
      <c r="EB746" s="120">
        <v>0.51470000000000005</v>
      </c>
      <c r="EL746" s="120">
        <v>14.82</v>
      </c>
      <c r="EM746" s="120">
        <v>24.929400000000001</v>
      </c>
      <c r="EN746" s="120">
        <v>0.24510000000000001</v>
      </c>
      <c r="EO746" s="120">
        <v>14.82</v>
      </c>
      <c r="EP746" s="120">
        <v>18.523800000000001</v>
      </c>
      <c r="EQ746" s="120">
        <v>0.18659999999999999</v>
      </c>
      <c r="EU746" s="120">
        <v>14.82</v>
      </c>
      <c r="EV746" s="120">
        <v>24.376999999999999</v>
      </c>
      <c r="EW746" s="120">
        <v>0.18360000000000001</v>
      </c>
      <c r="EX746" s="120">
        <v>14.82</v>
      </c>
      <c r="EY746" s="120">
        <v>20.751899999999999</v>
      </c>
      <c r="EZ746" s="120">
        <v>0.22570000000000001</v>
      </c>
      <c r="FM746" s="120">
        <v>14.82</v>
      </c>
      <c r="FN746" s="120">
        <v>25.2515</v>
      </c>
      <c r="FO746" s="120">
        <v>0.21959999999999999</v>
      </c>
      <c r="FP746" s="120">
        <v>14.82</v>
      </c>
      <c r="FQ746" s="120">
        <v>23.311199999999999</v>
      </c>
      <c r="FR746" s="120">
        <v>0.16420000000000001</v>
      </c>
      <c r="FV746" s="120">
        <v>14.82</v>
      </c>
      <c r="FW746" s="120">
        <v>22.389199999999999</v>
      </c>
      <c r="FX746" s="120">
        <v>0.159</v>
      </c>
      <c r="FY746" s="120">
        <v>14.82</v>
      </c>
      <c r="FZ746" s="120">
        <v>18.2502</v>
      </c>
      <c r="GA746" s="120">
        <v>0.17069999999999999</v>
      </c>
      <c r="GE746" s="120">
        <v>14.82</v>
      </c>
      <c r="GF746" s="120">
        <v>15.7537</v>
      </c>
      <c r="GG746" s="120">
        <v>0.55279999999999996</v>
      </c>
      <c r="GH746" s="120">
        <v>14.82</v>
      </c>
      <c r="GI746" s="120">
        <v>18.9405</v>
      </c>
      <c r="GJ746" s="120">
        <v>0.1283</v>
      </c>
      <c r="GK746" s="120">
        <v>14.82</v>
      </c>
      <c r="GL746" s="120">
        <v>17.032299999999999</v>
      </c>
      <c r="GM746" s="120">
        <v>0.3105</v>
      </c>
      <c r="GN746" s="120">
        <v>14.82</v>
      </c>
      <c r="GO746" s="120">
        <v>20.560300000000002</v>
      </c>
      <c r="GP746" s="120">
        <v>0.40189999999999998</v>
      </c>
      <c r="GW746" s="120">
        <v>14.82</v>
      </c>
      <c r="GX746" s="120">
        <v>12.105</v>
      </c>
      <c r="GY746" s="120">
        <v>0.79010000000000002</v>
      </c>
      <c r="GZ746" s="120">
        <v>14.82</v>
      </c>
      <c r="HA746" s="120">
        <v>4.8105000000000002</v>
      </c>
      <c r="HB746" s="120">
        <v>0.42920000000000003</v>
      </c>
      <c r="HF746" s="120">
        <v>14.82</v>
      </c>
      <c r="HG746" s="120">
        <v>21.036200000000001</v>
      </c>
      <c r="HH746" s="120">
        <v>0.60860000000000003</v>
      </c>
      <c r="HO746" s="120">
        <v>14.82</v>
      </c>
      <c r="HP746" s="120">
        <v>19.8843</v>
      </c>
      <c r="HQ746" s="120">
        <v>0.65920000000000001</v>
      </c>
      <c r="HR746" s="120">
        <v>14.82</v>
      </c>
      <c r="HS746" s="120">
        <v>20.178999999999998</v>
      </c>
      <c r="HT746" s="120">
        <v>0.3629</v>
      </c>
      <c r="HX746" s="128">
        <v>14.82</v>
      </c>
      <c r="HY746" s="128">
        <v>24.247900000000001</v>
      </c>
      <c r="HZ746" s="120">
        <v>0.1386</v>
      </c>
      <c r="IA746" s="128">
        <v>14.82</v>
      </c>
      <c r="IB746" s="128">
        <v>21.376899999999999</v>
      </c>
      <c r="IC746" s="120">
        <v>0.1187</v>
      </c>
      <c r="ID746" s="128">
        <v>14.82</v>
      </c>
      <c r="IE746" s="128">
        <v>20.101900000000001</v>
      </c>
      <c r="IF746" s="120">
        <v>0.19670000000000001</v>
      </c>
      <c r="IG746" s="128">
        <v>14.82</v>
      </c>
      <c r="IH746" s="128">
        <v>27.676200000000001</v>
      </c>
      <c r="II746" s="120">
        <v>0.19719999999999999</v>
      </c>
      <c r="IJ746" s="128">
        <v>14.82</v>
      </c>
      <c r="IK746" s="128">
        <v>21.022200000000002</v>
      </c>
      <c r="IL746" s="120">
        <v>0.1109</v>
      </c>
      <c r="IM746" s="128">
        <v>14.82</v>
      </c>
      <c r="IN746" s="128">
        <v>16.442499999999999</v>
      </c>
      <c r="IO746" s="120">
        <v>0.1169</v>
      </c>
      <c r="IP746" s="128">
        <v>14.82</v>
      </c>
      <c r="IQ746" s="128">
        <v>3.1335000000000002</v>
      </c>
      <c r="IR746" s="120">
        <v>0.18779999999999999</v>
      </c>
      <c r="IS746" s="128">
        <v>14.82</v>
      </c>
      <c r="IT746" s="128">
        <v>22.0274</v>
      </c>
      <c r="IU746" s="120">
        <v>0.15260000000000001</v>
      </c>
      <c r="IV746" s="128">
        <v>14.82</v>
      </c>
      <c r="IW746" s="128">
        <v>18.413599999999999</v>
      </c>
      <c r="IX746" s="120">
        <v>0.1074</v>
      </c>
      <c r="IY746" s="128">
        <v>14.82</v>
      </c>
      <c r="IZ746" s="128">
        <v>14.8665</v>
      </c>
      <c r="JA746" s="120">
        <v>8.6099999999999996E-2</v>
      </c>
      <c r="JB746" s="128">
        <v>14.82</v>
      </c>
      <c r="JC746" s="128">
        <v>13.957100000000001</v>
      </c>
      <c r="JD746" s="120">
        <v>7.2099999999999997E-2</v>
      </c>
      <c r="JE746" s="128">
        <v>14.82</v>
      </c>
      <c r="JF746" s="128">
        <v>20.4636</v>
      </c>
      <c r="JG746" s="120">
        <v>0.1167</v>
      </c>
      <c r="JH746" s="128">
        <v>14.82</v>
      </c>
      <c r="JI746" s="128">
        <v>27.244299999999999</v>
      </c>
      <c r="JJ746" s="120">
        <v>0.22689999999999999</v>
      </c>
      <c r="JK746" s="128">
        <v>14.82</v>
      </c>
      <c r="JL746" s="128">
        <v>17.672999999999998</v>
      </c>
      <c r="JM746" s="120">
        <v>0.1888</v>
      </c>
      <c r="JN746" s="128">
        <v>14.82</v>
      </c>
      <c r="JO746" s="128">
        <v>20.550799999999999</v>
      </c>
      <c r="JP746" s="120">
        <v>0.13389999999999999</v>
      </c>
      <c r="JQ746" s="128">
        <v>14.82</v>
      </c>
      <c r="JR746" s="128">
        <v>23.151800000000001</v>
      </c>
      <c r="JS746" s="120">
        <v>0.1171</v>
      </c>
    </row>
    <row r="747" spans="1:279" x14ac:dyDescent="0.25">
      <c r="A747" s="128">
        <v>14.84</v>
      </c>
      <c r="B747" s="128">
        <v>21.111899999999999</v>
      </c>
      <c r="C747" s="120">
        <v>9.2200000000000004E-2</v>
      </c>
      <c r="D747" s="120">
        <v>14.84</v>
      </c>
      <c r="E747" s="120">
        <v>24.59</v>
      </c>
      <c r="F747" s="120">
        <v>0.33040000000000003</v>
      </c>
      <c r="G747" s="120">
        <v>14.84</v>
      </c>
      <c r="H747" s="120">
        <v>24.1449</v>
      </c>
      <c r="I747" s="120">
        <v>0.33050000000000002</v>
      </c>
      <c r="J747" s="120">
        <v>14.84</v>
      </c>
      <c r="K747" s="120">
        <v>13.4595</v>
      </c>
      <c r="L747" s="120">
        <v>0.37369999999999998</v>
      </c>
      <c r="M747" s="120">
        <v>14.84</v>
      </c>
      <c r="N747" s="120">
        <v>26.989599999999999</v>
      </c>
      <c r="O747" s="120">
        <v>0.27710000000000001</v>
      </c>
      <c r="P747" s="120">
        <v>14.84</v>
      </c>
      <c r="Q747" s="120">
        <v>32.529299999999999</v>
      </c>
      <c r="R747" s="120">
        <v>0.39839999999999998</v>
      </c>
      <c r="S747" s="120">
        <v>14.84</v>
      </c>
      <c r="T747" s="120">
        <v>25.3444</v>
      </c>
      <c r="U747" s="120">
        <v>0.32269999999999999</v>
      </c>
      <c r="V747" s="120">
        <v>17.177</v>
      </c>
      <c r="W747" s="120">
        <v>18.0547</v>
      </c>
      <c r="X747" s="120">
        <v>3.2000000000000001E-2</v>
      </c>
      <c r="Y747" s="120">
        <v>14.84</v>
      </c>
      <c r="Z747" s="120">
        <v>19.289400000000001</v>
      </c>
      <c r="AA747" s="120">
        <v>0.38179999999999997</v>
      </c>
      <c r="AB747" s="120">
        <v>14.84</v>
      </c>
      <c r="AC747" s="120">
        <v>27.8566</v>
      </c>
      <c r="AD747" s="120">
        <v>0.22720000000000001</v>
      </c>
      <c r="AE747" s="120">
        <v>17.164999999999999</v>
      </c>
      <c r="AF747" s="120">
        <v>24.328399999999998</v>
      </c>
      <c r="AG747" s="120">
        <v>8.9399999999999993E-2</v>
      </c>
      <c r="AH747" s="120">
        <v>14.84</v>
      </c>
      <c r="AI747" s="120">
        <v>12.247299999999999</v>
      </c>
      <c r="AJ747" s="120">
        <v>0.60229999999999995</v>
      </c>
      <c r="AK747" s="120">
        <v>14.84</v>
      </c>
      <c r="AL747" s="120">
        <v>30.786200000000001</v>
      </c>
      <c r="AM747" s="120">
        <v>0.42820000000000003</v>
      </c>
      <c r="AN747" s="120">
        <v>17.61</v>
      </c>
      <c r="AO747" s="120">
        <v>36.227600000000002</v>
      </c>
      <c r="AP747" s="120">
        <v>0.13250000000000001</v>
      </c>
      <c r="AT747" s="120">
        <v>14.84</v>
      </c>
      <c r="AU747" s="120">
        <v>26.791399999999999</v>
      </c>
      <c r="AV747" s="120">
        <v>0.29980000000000001</v>
      </c>
      <c r="BO747" s="120">
        <v>14.84</v>
      </c>
      <c r="BP747" s="120">
        <v>28.726700000000001</v>
      </c>
      <c r="BQ747" s="120">
        <v>0.3105</v>
      </c>
      <c r="BR747" s="120">
        <v>14.84</v>
      </c>
      <c r="BS747" s="120">
        <v>25.415099999999999</v>
      </c>
      <c r="BT747" s="120">
        <v>0.24959999999999999</v>
      </c>
      <c r="CA747" s="120">
        <v>14.84</v>
      </c>
      <c r="CB747" s="120">
        <v>19.372699999999998</v>
      </c>
      <c r="CC747" s="120">
        <v>0.69220000000000004</v>
      </c>
      <c r="CD747" s="120">
        <v>14.84</v>
      </c>
      <c r="CE747" s="120">
        <v>23.553699999999999</v>
      </c>
      <c r="CF747" s="120">
        <v>0.33019999999999999</v>
      </c>
      <c r="CS747" s="120">
        <v>14.84</v>
      </c>
      <c r="CT747" s="120">
        <v>14.5413</v>
      </c>
      <c r="CU747" s="120">
        <v>0.38190000000000002</v>
      </c>
      <c r="CY747" s="120">
        <v>14.84</v>
      </c>
      <c r="CZ747" s="120">
        <v>29.061399999999999</v>
      </c>
      <c r="DA747" s="120">
        <v>0.44419999999999998</v>
      </c>
      <c r="DH747" s="120">
        <v>14.84</v>
      </c>
      <c r="DI747" s="120">
        <v>18.005099999999999</v>
      </c>
      <c r="DJ747" s="120">
        <v>0.49199999999999999</v>
      </c>
      <c r="DN747" s="120">
        <v>14.84</v>
      </c>
      <c r="DO747" s="120">
        <v>14.172499999999999</v>
      </c>
      <c r="DP747" s="120">
        <v>0.1149</v>
      </c>
      <c r="DW747" s="120">
        <v>14.84</v>
      </c>
      <c r="DX747" s="120">
        <v>20.859200000000001</v>
      </c>
      <c r="DY747" s="120">
        <v>0.16400000000000001</v>
      </c>
      <c r="DZ747" s="120">
        <v>14.84</v>
      </c>
      <c r="EA747" s="120">
        <v>15.9787</v>
      </c>
      <c r="EB747" s="120">
        <v>0.54149999999999998</v>
      </c>
      <c r="EL747" s="120">
        <v>14.84</v>
      </c>
      <c r="EM747" s="120">
        <v>24.321000000000002</v>
      </c>
      <c r="EN747" s="120">
        <v>0.25269999999999998</v>
      </c>
      <c r="EO747" s="120">
        <v>14.84</v>
      </c>
      <c r="EP747" s="120">
        <v>19.146599999999999</v>
      </c>
      <c r="EQ747" s="120">
        <v>0.1628</v>
      </c>
      <c r="EU747" s="120">
        <v>14.84</v>
      </c>
      <c r="EV747" s="120">
        <v>24.3672</v>
      </c>
      <c r="EW747" s="120">
        <v>0.1885</v>
      </c>
      <c r="EX747" s="120">
        <v>14.84</v>
      </c>
      <c r="EY747" s="120">
        <v>20.587700000000002</v>
      </c>
      <c r="EZ747" s="120">
        <v>0.2445</v>
      </c>
      <c r="FM747" s="120">
        <v>14.84</v>
      </c>
      <c r="FN747" s="120">
        <v>25.180599999999998</v>
      </c>
      <c r="FO747" s="120">
        <v>0.23499999999999999</v>
      </c>
      <c r="FP747" s="120">
        <v>14.84</v>
      </c>
      <c r="FQ747" s="120">
        <v>22.407499999999999</v>
      </c>
      <c r="FR747" s="120">
        <v>0.1573</v>
      </c>
      <c r="FV747" s="120">
        <v>14.84</v>
      </c>
      <c r="FW747" s="120">
        <v>22.026399999999999</v>
      </c>
      <c r="FX747" s="120">
        <v>0.1502</v>
      </c>
      <c r="FY747" s="120">
        <v>14.84</v>
      </c>
      <c r="FZ747" s="120">
        <v>18.639800000000001</v>
      </c>
      <c r="GA747" s="120">
        <v>0.1487</v>
      </c>
      <c r="GE747" s="120">
        <v>14.84</v>
      </c>
      <c r="GF747" s="120">
        <v>14.1922</v>
      </c>
      <c r="GG747" s="120">
        <v>0.46479999999999999</v>
      </c>
      <c r="GH747" s="120">
        <v>14.84</v>
      </c>
      <c r="GI747" s="120">
        <v>18.924399999999999</v>
      </c>
      <c r="GJ747" s="120">
        <v>0.12670000000000001</v>
      </c>
      <c r="GK747" s="120">
        <v>14.84</v>
      </c>
      <c r="GL747" s="120">
        <v>17.3261</v>
      </c>
      <c r="GM747" s="120">
        <v>0.3075</v>
      </c>
      <c r="GN747" s="120">
        <v>14.84</v>
      </c>
      <c r="GO747" s="120">
        <v>21.5656</v>
      </c>
      <c r="GP747" s="120">
        <v>0.39290000000000003</v>
      </c>
      <c r="GW747" s="120">
        <v>14.84</v>
      </c>
      <c r="GX747" s="120">
        <v>11.1259</v>
      </c>
      <c r="GY747" s="120">
        <v>0.86529999999999996</v>
      </c>
      <c r="GZ747" s="120">
        <v>14.84</v>
      </c>
      <c r="HA747" s="120">
        <v>6.2031000000000001</v>
      </c>
      <c r="HB747" s="120">
        <v>0.48780000000000001</v>
      </c>
      <c r="HF747" s="120">
        <v>14.84</v>
      </c>
      <c r="HG747" s="120">
        <v>23.436699999999998</v>
      </c>
      <c r="HH747" s="120">
        <v>0.5585</v>
      </c>
      <c r="HO747" s="120">
        <v>14.84</v>
      </c>
      <c r="HP747" s="120">
        <v>17.806799999999999</v>
      </c>
      <c r="HQ747" s="120">
        <v>0.61250000000000004</v>
      </c>
      <c r="HR747" s="120">
        <v>14.84</v>
      </c>
      <c r="HS747" s="120">
        <v>19.895800000000001</v>
      </c>
      <c r="HT747" s="120">
        <v>0.36530000000000001</v>
      </c>
      <c r="HX747" s="128">
        <v>14.84</v>
      </c>
      <c r="HY747" s="128">
        <v>24.086400000000001</v>
      </c>
      <c r="HZ747" s="120">
        <v>0.13730000000000001</v>
      </c>
      <c r="IA747" s="128">
        <v>14.84</v>
      </c>
      <c r="IB747" s="128">
        <v>21.447199999999999</v>
      </c>
      <c r="IC747" s="120">
        <v>0.1183</v>
      </c>
      <c r="ID747" s="128">
        <v>14.84</v>
      </c>
      <c r="IE747" s="128">
        <v>19.863099999999999</v>
      </c>
      <c r="IF747" s="120">
        <v>0.2006</v>
      </c>
      <c r="IG747" s="128">
        <v>14.84</v>
      </c>
      <c r="IH747" s="128">
        <v>27.716699999999999</v>
      </c>
      <c r="II747" s="120">
        <v>0.2031</v>
      </c>
      <c r="IJ747" s="128">
        <v>14.84</v>
      </c>
      <c r="IK747" s="128">
        <v>20.709599999999998</v>
      </c>
      <c r="IL747" s="120">
        <v>0.10730000000000001</v>
      </c>
      <c r="IM747" s="128">
        <v>14.84</v>
      </c>
      <c r="IN747" s="128">
        <v>16.940100000000001</v>
      </c>
      <c r="IO747" s="120">
        <v>0.1222</v>
      </c>
      <c r="IP747" s="128">
        <v>14.84</v>
      </c>
      <c r="IQ747" s="128">
        <v>3.2191999999999998</v>
      </c>
      <c r="IR747" s="120">
        <v>0.1923</v>
      </c>
      <c r="IS747" s="128">
        <v>14.84</v>
      </c>
      <c r="IT747" s="128">
        <v>21.503599999999999</v>
      </c>
      <c r="IU747" s="120">
        <v>0.1583</v>
      </c>
      <c r="IV747" s="128">
        <v>14.84</v>
      </c>
      <c r="IW747" s="128">
        <v>18.301200000000001</v>
      </c>
      <c r="IX747" s="120">
        <v>0.1057</v>
      </c>
      <c r="IY747" s="128">
        <v>14.84</v>
      </c>
      <c r="IZ747" s="128">
        <v>15.059699999999999</v>
      </c>
      <c r="JA747" s="120">
        <v>8.6400000000000005E-2</v>
      </c>
      <c r="JB747" s="128">
        <v>14.84</v>
      </c>
      <c r="JC747" s="128">
        <v>13.759499999999999</v>
      </c>
      <c r="JD747" s="120">
        <v>7.3999999999999996E-2</v>
      </c>
      <c r="JE747" s="128">
        <v>14.84</v>
      </c>
      <c r="JF747" s="128">
        <v>21.142700000000001</v>
      </c>
      <c r="JG747" s="120">
        <v>0.10970000000000001</v>
      </c>
      <c r="JH747" s="128">
        <v>14.84</v>
      </c>
      <c r="JI747" s="128">
        <v>26.176600000000001</v>
      </c>
      <c r="JJ747" s="120">
        <v>0.21929999999999999</v>
      </c>
      <c r="JK747" s="128">
        <v>14.84</v>
      </c>
      <c r="JL747" s="128">
        <v>17.619800000000001</v>
      </c>
      <c r="JM747" s="120">
        <v>0.1865</v>
      </c>
      <c r="JN747" s="128">
        <v>14.84</v>
      </c>
      <c r="JO747" s="128">
        <v>20.569400000000002</v>
      </c>
      <c r="JP747" s="120">
        <v>0.13320000000000001</v>
      </c>
      <c r="JQ747" s="128">
        <v>14.84</v>
      </c>
      <c r="JR747" s="128">
        <v>23.227599999999999</v>
      </c>
      <c r="JS747" s="120">
        <v>0.1237</v>
      </c>
    </row>
    <row r="748" spans="1:279" x14ac:dyDescent="0.25">
      <c r="A748" s="128">
        <v>14.86</v>
      </c>
      <c r="B748" s="128">
        <v>21.276599999999998</v>
      </c>
      <c r="C748" s="120">
        <v>8.9300000000000004E-2</v>
      </c>
      <c r="D748" s="120">
        <v>14.86</v>
      </c>
      <c r="E748" s="120">
        <v>24.571999999999999</v>
      </c>
      <c r="F748" s="120">
        <v>0.32329999999999998</v>
      </c>
      <c r="G748" s="120">
        <v>14.86</v>
      </c>
      <c r="H748" s="120">
        <v>24.015499999999999</v>
      </c>
      <c r="I748" s="120">
        <v>0.2928</v>
      </c>
      <c r="J748" s="120">
        <v>14.86</v>
      </c>
      <c r="K748" s="120">
        <v>15.6784</v>
      </c>
      <c r="L748" s="120">
        <v>0.31509999999999999</v>
      </c>
      <c r="M748" s="120">
        <v>14.86</v>
      </c>
      <c r="N748" s="120">
        <v>27.256699999999999</v>
      </c>
      <c r="O748" s="120">
        <v>0.27600000000000002</v>
      </c>
      <c r="P748" s="120">
        <v>14.86</v>
      </c>
      <c r="Q748" s="120">
        <v>36.154499999999999</v>
      </c>
      <c r="R748" s="120">
        <v>0.30320000000000003</v>
      </c>
      <c r="S748" s="120">
        <v>14.86</v>
      </c>
      <c r="T748" s="120">
        <v>24.572500000000002</v>
      </c>
      <c r="U748" s="120">
        <v>0.313</v>
      </c>
      <c r="V748" s="120">
        <v>17.196999999999999</v>
      </c>
      <c r="W748" s="120">
        <v>18.296299999999999</v>
      </c>
      <c r="X748" s="120">
        <v>3.8899999999999997E-2</v>
      </c>
      <c r="Y748" s="120">
        <v>14.86</v>
      </c>
      <c r="Z748" s="120">
        <v>26.919499999999999</v>
      </c>
      <c r="AA748" s="120">
        <v>0.37080000000000002</v>
      </c>
      <c r="AB748" s="120">
        <v>14.86</v>
      </c>
      <c r="AC748" s="120">
        <v>28.2332</v>
      </c>
      <c r="AD748" s="120">
        <v>0.2097</v>
      </c>
      <c r="AE748" s="120">
        <v>17.184999999999999</v>
      </c>
      <c r="AF748" s="120">
        <v>24.134799999999998</v>
      </c>
      <c r="AG748" s="120">
        <v>9.0399999999999994E-2</v>
      </c>
      <c r="AH748" s="120">
        <v>14.86</v>
      </c>
      <c r="AI748" s="120">
        <v>13.978999999999999</v>
      </c>
      <c r="AJ748" s="120">
        <v>0.56559999999999999</v>
      </c>
      <c r="AK748" s="120">
        <v>14.86</v>
      </c>
      <c r="AL748" s="120">
        <v>29.876799999999999</v>
      </c>
      <c r="AM748" s="120">
        <v>0.47599999999999998</v>
      </c>
      <c r="AN748" s="120">
        <v>17.63</v>
      </c>
      <c r="AO748" s="120">
        <v>35.675600000000003</v>
      </c>
      <c r="AP748" s="120">
        <v>0.16170000000000001</v>
      </c>
      <c r="AT748" s="120">
        <v>14.86</v>
      </c>
      <c r="AU748" s="120">
        <v>27.072800000000001</v>
      </c>
      <c r="AV748" s="120">
        <v>0.31459999999999999</v>
      </c>
      <c r="BO748" s="120">
        <v>14.86</v>
      </c>
      <c r="BP748" s="120">
        <v>28.651700000000002</v>
      </c>
      <c r="BQ748" s="120">
        <v>0.312</v>
      </c>
      <c r="BR748" s="120">
        <v>14.86</v>
      </c>
      <c r="BS748" s="120">
        <v>25.338000000000001</v>
      </c>
      <c r="BT748" s="120">
        <v>0.25269999999999998</v>
      </c>
      <c r="CA748" s="120">
        <v>14.86</v>
      </c>
      <c r="CB748" s="120">
        <v>18.0716</v>
      </c>
      <c r="CC748" s="120">
        <v>0.70550000000000002</v>
      </c>
      <c r="CD748" s="120">
        <v>14.86</v>
      </c>
      <c r="CE748" s="120">
        <v>24.103000000000002</v>
      </c>
      <c r="CF748" s="120">
        <v>0.31190000000000001</v>
      </c>
      <c r="CS748" s="120">
        <v>14.86</v>
      </c>
      <c r="CT748" s="120">
        <v>13.1746</v>
      </c>
      <c r="CU748" s="120">
        <v>0.39750000000000002</v>
      </c>
      <c r="CY748" s="120">
        <v>14.86</v>
      </c>
      <c r="CZ748" s="120">
        <v>29.236899999999999</v>
      </c>
      <c r="DA748" s="120">
        <v>0.4733</v>
      </c>
      <c r="DH748" s="120">
        <v>14.86</v>
      </c>
      <c r="DI748" s="120">
        <v>20.9268</v>
      </c>
      <c r="DJ748" s="120">
        <v>0.43009999999999998</v>
      </c>
      <c r="DN748" s="120">
        <v>14.86</v>
      </c>
      <c r="DO748" s="120">
        <v>14.4763</v>
      </c>
      <c r="DP748" s="120">
        <v>0.1186</v>
      </c>
      <c r="DW748" s="120">
        <v>14.86</v>
      </c>
      <c r="DX748" s="120">
        <v>20.957599999999999</v>
      </c>
      <c r="DY748" s="120">
        <v>0.16889999999999999</v>
      </c>
      <c r="DZ748" s="120">
        <v>14.86</v>
      </c>
      <c r="EA748" s="120">
        <v>15.3986</v>
      </c>
      <c r="EB748" s="120">
        <v>0.55459999999999998</v>
      </c>
      <c r="EL748" s="120">
        <v>14.86</v>
      </c>
      <c r="EM748" s="120">
        <v>24.007899999999999</v>
      </c>
      <c r="EN748" s="120">
        <v>0.25559999999999999</v>
      </c>
      <c r="EO748" s="120">
        <v>14.86</v>
      </c>
      <c r="EP748" s="120">
        <v>19.700500000000002</v>
      </c>
      <c r="EQ748" s="120">
        <v>0.1615</v>
      </c>
      <c r="EU748" s="120">
        <v>14.86</v>
      </c>
      <c r="EV748" s="120">
        <v>24.296500000000002</v>
      </c>
      <c r="EW748" s="120">
        <v>0.1908</v>
      </c>
      <c r="EX748" s="120">
        <v>14.86</v>
      </c>
      <c r="EY748" s="120">
        <v>20.1114</v>
      </c>
      <c r="EZ748" s="120">
        <v>0.25159999999999999</v>
      </c>
      <c r="FM748" s="120">
        <v>14.86</v>
      </c>
      <c r="FN748" s="120">
        <v>24.7837</v>
      </c>
      <c r="FO748" s="120">
        <v>0.24460000000000001</v>
      </c>
      <c r="FP748" s="120">
        <v>14.86</v>
      </c>
      <c r="FQ748" s="120">
        <v>21.763300000000001</v>
      </c>
      <c r="FR748" s="120">
        <v>0.1535</v>
      </c>
      <c r="FV748" s="120">
        <v>14.86</v>
      </c>
      <c r="FW748" s="120">
        <v>21.877099999999999</v>
      </c>
      <c r="FX748" s="120">
        <v>0.1464</v>
      </c>
      <c r="FY748" s="120">
        <v>14.86</v>
      </c>
      <c r="FZ748" s="120">
        <v>19.0183</v>
      </c>
      <c r="GA748" s="120">
        <v>0.15060000000000001</v>
      </c>
      <c r="GE748" s="120">
        <v>14.86</v>
      </c>
      <c r="GF748" s="120">
        <v>12.3225</v>
      </c>
      <c r="GG748" s="120">
        <v>0.36980000000000002</v>
      </c>
      <c r="GH748" s="120">
        <v>14.86</v>
      </c>
      <c r="GI748" s="120">
        <v>18.841899999999999</v>
      </c>
      <c r="GJ748" s="120">
        <v>0.124</v>
      </c>
      <c r="GK748" s="120">
        <v>14.86</v>
      </c>
      <c r="GL748" s="120">
        <v>17.467400000000001</v>
      </c>
      <c r="GM748" s="120">
        <v>0.31540000000000001</v>
      </c>
      <c r="GN748" s="120">
        <v>14.86</v>
      </c>
      <c r="GO748" s="120">
        <v>22.204899999999999</v>
      </c>
      <c r="GP748" s="120">
        <v>0.38769999999999999</v>
      </c>
      <c r="GW748" s="120">
        <v>14.86</v>
      </c>
      <c r="GX748" s="120">
        <v>10.987</v>
      </c>
      <c r="GY748" s="120">
        <v>0.87339999999999995</v>
      </c>
      <c r="GZ748" s="120">
        <v>14.86</v>
      </c>
      <c r="HA748" s="120">
        <v>8.3405000000000005</v>
      </c>
      <c r="HB748" s="120">
        <v>0.57250000000000001</v>
      </c>
      <c r="HF748" s="120">
        <v>14.86</v>
      </c>
      <c r="HG748" s="120">
        <v>24.8904</v>
      </c>
      <c r="HH748" s="120">
        <v>0.52459999999999996</v>
      </c>
      <c r="HO748" s="120">
        <v>14.86</v>
      </c>
      <c r="HP748" s="120">
        <v>16.563600000000001</v>
      </c>
      <c r="HQ748" s="120">
        <v>0.63029999999999997</v>
      </c>
      <c r="HR748" s="120">
        <v>14.86</v>
      </c>
      <c r="HS748" s="120">
        <v>19.855899999999998</v>
      </c>
      <c r="HT748" s="120">
        <v>0.37159999999999999</v>
      </c>
      <c r="HX748" s="128">
        <v>14.86</v>
      </c>
      <c r="HY748" s="128">
        <v>23.816500000000001</v>
      </c>
      <c r="HZ748" s="120">
        <v>0.1396</v>
      </c>
      <c r="IA748" s="128">
        <v>14.86</v>
      </c>
      <c r="IB748" s="128">
        <v>21.550999999999998</v>
      </c>
      <c r="IC748" s="120">
        <v>0.1202</v>
      </c>
      <c r="ID748" s="128">
        <v>14.86</v>
      </c>
      <c r="IE748" s="128">
        <v>19.5885</v>
      </c>
      <c r="IF748" s="120">
        <v>0.20269999999999999</v>
      </c>
      <c r="IG748" s="128">
        <v>14.86</v>
      </c>
      <c r="IH748" s="128">
        <v>27.8004</v>
      </c>
      <c r="II748" s="120">
        <v>0.20880000000000001</v>
      </c>
      <c r="IJ748" s="128">
        <v>14.86</v>
      </c>
      <c r="IK748" s="128">
        <v>20.523099999999999</v>
      </c>
      <c r="IL748" s="120">
        <v>0.10349999999999999</v>
      </c>
      <c r="IM748" s="128">
        <v>14.86</v>
      </c>
      <c r="IN748" s="128">
        <v>17.695</v>
      </c>
      <c r="IO748" s="120">
        <v>0.1225</v>
      </c>
      <c r="IP748" s="128">
        <v>14.86</v>
      </c>
      <c r="IQ748" s="128">
        <v>3.2618999999999998</v>
      </c>
      <c r="IR748" s="120">
        <v>0.18940000000000001</v>
      </c>
      <c r="IS748" s="128">
        <v>14.86</v>
      </c>
      <c r="IT748" s="128">
        <v>20.938400000000001</v>
      </c>
      <c r="IU748" s="120">
        <v>0.16520000000000001</v>
      </c>
      <c r="IV748" s="128">
        <v>14.86</v>
      </c>
      <c r="IW748" s="128">
        <v>18.1525</v>
      </c>
      <c r="IX748" s="120">
        <v>0.1066</v>
      </c>
      <c r="IY748" s="128">
        <v>14.86</v>
      </c>
      <c r="IZ748" s="128">
        <v>15.240399999999999</v>
      </c>
      <c r="JA748" s="120">
        <v>8.8800000000000004E-2</v>
      </c>
      <c r="JB748" s="128">
        <v>14.86</v>
      </c>
      <c r="JC748" s="128">
        <v>13.610300000000001</v>
      </c>
      <c r="JD748" s="120">
        <v>7.4700000000000003E-2</v>
      </c>
      <c r="JE748" s="128">
        <v>14.86</v>
      </c>
      <c r="JF748" s="128">
        <v>22.371200000000002</v>
      </c>
      <c r="JG748" s="120">
        <v>0.1157</v>
      </c>
      <c r="JH748" s="128">
        <v>14.86</v>
      </c>
      <c r="JI748" s="128">
        <v>25.137899999999998</v>
      </c>
      <c r="JJ748" s="120">
        <v>0.21540000000000001</v>
      </c>
      <c r="JK748" s="128">
        <v>14.86</v>
      </c>
      <c r="JL748" s="128">
        <v>17.526199999999999</v>
      </c>
      <c r="JM748" s="120">
        <v>0.1842</v>
      </c>
      <c r="JN748" s="128">
        <v>14.86</v>
      </c>
      <c r="JO748" s="128">
        <v>20.244499999999999</v>
      </c>
      <c r="JP748" s="120">
        <v>0.13500000000000001</v>
      </c>
      <c r="JQ748" s="128">
        <v>14.86</v>
      </c>
      <c r="JR748" s="128">
        <v>23.1114</v>
      </c>
      <c r="JS748" s="120">
        <v>0.12570000000000001</v>
      </c>
    </row>
    <row r="749" spans="1:279" x14ac:dyDescent="0.25">
      <c r="A749" s="128">
        <v>14.88</v>
      </c>
      <c r="B749" s="128">
        <v>21.433800000000002</v>
      </c>
      <c r="C749" s="120">
        <v>9.2200000000000004E-2</v>
      </c>
      <c r="D749" s="120">
        <v>14.88</v>
      </c>
      <c r="E749" s="120">
        <v>24.63</v>
      </c>
      <c r="F749" s="120">
        <v>0.3246</v>
      </c>
      <c r="G749" s="120">
        <v>14.88</v>
      </c>
      <c r="H749" s="120">
        <v>24.134699999999999</v>
      </c>
      <c r="I749" s="120">
        <v>0.21529999999999999</v>
      </c>
      <c r="J749" s="120">
        <v>14.88</v>
      </c>
      <c r="K749" s="120">
        <v>17.488700000000001</v>
      </c>
      <c r="L749" s="120">
        <v>0.24460000000000001</v>
      </c>
      <c r="M749" s="120">
        <v>14.88</v>
      </c>
      <c r="N749" s="120">
        <v>27.5685</v>
      </c>
      <c r="O749" s="120">
        <v>0.28360000000000002</v>
      </c>
      <c r="P749" s="120">
        <v>14.88</v>
      </c>
      <c r="Q749" s="120">
        <v>37.713299999999997</v>
      </c>
      <c r="R749" s="120">
        <v>0.26429999999999998</v>
      </c>
      <c r="S749" s="120">
        <v>14.88</v>
      </c>
      <c r="T749" s="120">
        <v>23.977900000000002</v>
      </c>
      <c r="U749" s="120">
        <v>0.29499999999999998</v>
      </c>
      <c r="V749" s="120">
        <v>17.216999999999999</v>
      </c>
      <c r="W749" s="120">
        <v>18.460100000000001</v>
      </c>
      <c r="X749" s="120">
        <v>4.6899999999999997E-2</v>
      </c>
      <c r="Y749" s="120">
        <v>14.88</v>
      </c>
      <c r="Z749" s="120">
        <v>30.263999999999999</v>
      </c>
      <c r="AA749" s="120">
        <v>0.3241</v>
      </c>
      <c r="AB749" s="120">
        <v>14.88</v>
      </c>
      <c r="AC749" s="120">
        <v>27.1267</v>
      </c>
      <c r="AD749" s="120">
        <v>0.1857</v>
      </c>
      <c r="AE749" s="120">
        <v>17.204999999999998</v>
      </c>
      <c r="AF749" s="120">
        <v>23.851900000000001</v>
      </c>
      <c r="AG749" s="120">
        <v>8.8700000000000001E-2</v>
      </c>
      <c r="AH749" s="120">
        <v>14.88</v>
      </c>
      <c r="AI749" s="120">
        <v>15.3018</v>
      </c>
      <c r="AJ749" s="120">
        <v>0.52549999999999997</v>
      </c>
      <c r="AK749" s="120">
        <v>14.88</v>
      </c>
      <c r="AL749" s="120">
        <v>28.8064</v>
      </c>
      <c r="AM749" s="120">
        <v>0.48849999999999999</v>
      </c>
      <c r="AN749" s="120">
        <v>17.649999999999999</v>
      </c>
      <c r="AO749" s="120">
        <v>35.123600000000003</v>
      </c>
      <c r="AP749" s="120">
        <v>0.18540000000000001</v>
      </c>
      <c r="AT749" s="120">
        <v>14.88</v>
      </c>
      <c r="AU749" s="120">
        <v>27.129300000000001</v>
      </c>
      <c r="AV749" s="120">
        <v>0.32079999999999997</v>
      </c>
      <c r="BO749" s="120">
        <v>14.88</v>
      </c>
      <c r="BP749" s="120">
        <v>28.7956</v>
      </c>
      <c r="BQ749" s="120">
        <v>0.31</v>
      </c>
      <c r="BR749" s="120">
        <v>14.88</v>
      </c>
      <c r="BS749" s="120">
        <v>24.957799999999999</v>
      </c>
      <c r="BT749" s="120">
        <v>0.248</v>
      </c>
      <c r="CA749" s="120">
        <v>14.88</v>
      </c>
      <c r="CB749" s="120">
        <v>16.5015</v>
      </c>
      <c r="CC749" s="120">
        <v>0.65939999999999999</v>
      </c>
      <c r="CD749" s="120">
        <v>14.88</v>
      </c>
      <c r="CE749" s="120">
        <v>24.624099999999999</v>
      </c>
      <c r="CF749" s="120">
        <v>0.28439999999999999</v>
      </c>
      <c r="CS749" s="120">
        <v>14.88</v>
      </c>
      <c r="CT749" s="120">
        <v>12.2323</v>
      </c>
      <c r="CU749" s="120">
        <v>0.41139999999999999</v>
      </c>
      <c r="CY749" s="120">
        <v>14.88</v>
      </c>
      <c r="CZ749" s="120">
        <v>28.880800000000001</v>
      </c>
      <c r="DA749" s="120">
        <v>0.47770000000000001</v>
      </c>
      <c r="DH749" s="120">
        <v>14.88</v>
      </c>
      <c r="DI749" s="120">
        <v>22.366099999999999</v>
      </c>
      <c r="DJ749" s="120">
        <v>0.34970000000000001</v>
      </c>
      <c r="DN749" s="120">
        <v>14.88</v>
      </c>
      <c r="DO749" s="120">
        <v>14.766500000000001</v>
      </c>
      <c r="DP749" s="120">
        <v>0.12189999999999999</v>
      </c>
      <c r="DW749" s="120">
        <v>14.88</v>
      </c>
      <c r="DX749" s="120">
        <v>20.712800000000001</v>
      </c>
      <c r="DY749" s="120">
        <v>0.1787</v>
      </c>
      <c r="DZ749" s="120">
        <v>14.88</v>
      </c>
      <c r="EA749" s="120">
        <v>15.199</v>
      </c>
      <c r="EB749" s="120">
        <v>0.55889999999999995</v>
      </c>
      <c r="EL749" s="120">
        <v>14.88</v>
      </c>
      <c r="EM749" s="120">
        <v>23.8325</v>
      </c>
      <c r="EN749" s="120">
        <v>0.25280000000000002</v>
      </c>
      <c r="EO749" s="120">
        <v>14.88</v>
      </c>
      <c r="EP749" s="120">
        <v>20.310300000000002</v>
      </c>
      <c r="EQ749" s="120">
        <v>0.16650000000000001</v>
      </c>
      <c r="EU749" s="120">
        <v>14.88</v>
      </c>
      <c r="EV749" s="120">
        <v>24.020900000000001</v>
      </c>
      <c r="EW749" s="120">
        <v>0.192</v>
      </c>
      <c r="EX749" s="120">
        <v>14.88</v>
      </c>
      <c r="EY749" s="120">
        <v>19.690799999999999</v>
      </c>
      <c r="EZ749" s="120">
        <v>0.24940000000000001</v>
      </c>
      <c r="FM749" s="120">
        <v>14.88</v>
      </c>
      <c r="FN749" s="120">
        <v>24.457000000000001</v>
      </c>
      <c r="FO749" s="120">
        <v>0.25080000000000002</v>
      </c>
      <c r="FP749" s="120">
        <v>14.88</v>
      </c>
      <c r="FQ749" s="120">
        <v>21.693000000000001</v>
      </c>
      <c r="FR749" s="120">
        <v>0.15340000000000001</v>
      </c>
      <c r="FV749" s="120">
        <v>14.88</v>
      </c>
      <c r="FW749" s="120">
        <v>21.983899999999998</v>
      </c>
      <c r="FX749" s="120">
        <v>0.14879999999999999</v>
      </c>
      <c r="FY749" s="120">
        <v>14.88</v>
      </c>
      <c r="FZ749" s="120">
        <v>19.426600000000001</v>
      </c>
      <c r="GA749" s="120">
        <v>0.17</v>
      </c>
      <c r="GE749" s="120">
        <v>14.88</v>
      </c>
      <c r="GF749" s="120">
        <v>10.3177</v>
      </c>
      <c r="GG749" s="120">
        <v>0.34699999999999998</v>
      </c>
      <c r="GH749" s="120">
        <v>14.88</v>
      </c>
      <c r="GI749" s="120">
        <v>18.901900000000001</v>
      </c>
      <c r="GJ749" s="120">
        <v>0.1258</v>
      </c>
      <c r="GK749" s="120">
        <v>14.88</v>
      </c>
      <c r="GL749" s="120">
        <v>17.204599999999999</v>
      </c>
      <c r="GM749" s="120">
        <v>0.32019999999999998</v>
      </c>
      <c r="GN749" s="120">
        <v>14.88</v>
      </c>
      <c r="GO749" s="120">
        <v>22.047499999999999</v>
      </c>
      <c r="GP749" s="120">
        <v>0.37340000000000001</v>
      </c>
      <c r="GW749" s="120">
        <v>14.88</v>
      </c>
      <c r="GX749" s="120">
        <v>11.991199999999999</v>
      </c>
      <c r="GY749" s="120">
        <v>0.83160000000000001</v>
      </c>
      <c r="GZ749" s="120">
        <v>14.88</v>
      </c>
      <c r="HA749" s="120">
        <v>12.0265</v>
      </c>
      <c r="HB749" s="120">
        <v>0.62609999999999999</v>
      </c>
      <c r="HF749" s="120">
        <v>14.88</v>
      </c>
      <c r="HG749" s="120">
        <v>26.018000000000001</v>
      </c>
      <c r="HH749" s="120">
        <v>0.48649999999999999</v>
      </c>
      <c r="HO749" s="120">
        <v>14.88</v>
      </c>
      <c r="HP749" s="120">
        <v>17.8584</v>
      </c>
      <c r="HQ749" s="120">
        <v>0.60960000000000003</v>
      </c>
      <c r="HR749" s="120">
        <v>14.88</v>
      </c>
      <c r="HS749" s="120">
        <v>19.616299999999999</v>
      </c>
      <c r="HT749" s="120">
        <v>0.37059999999999998</v>
      </c>
      <c r="HX749" s="128">
        <v>14.88</v>
      </c>
      <c r="HY749" s="128">
        <v>23.5869</v>
      </c>
      <c r="HZ749" s="120">
        <v>0.1411</v>
      </c>
      <c r="IA749" s="128">
        <v>14.88</v>
      </c>
      <c r="IB749" s="128">
        <v>21.552800000000001</v>
      </c>
      <c r="IC749" s="120">
        <v>0.1234</v>
      </c>
      <c r="ID749" s="128">
        <v>14.88</v>
      </c>
      <c r="IE749" s="128">
        <v>19.3505</v>
      </c>
      <c r="IF749" s="120">
        <v>0.1973</v>
      </c>
      <c r="IG749" s="128">
        <v>14.88</v>
      </c>
      <c r="IH749" s="128">
        <v>27.755400000000002</v>
      </c>
      <c r="II749" s="120">
        <v>0.218</v>
      </c>
      <c r="IJ749" s="128">
        <v>14.88</v>
      </c>
      <c r="IK749" s="128">
        <v>20.420999999999999</v>
      </c>
      <c r="IL749" s="120">
        <v>0.1003</v>
      </c>
      <c r="IM749" s="128">
        <v>14.88</v>
      </c>
      <c r="IN749" s="128">
        <v>18.643599999999999</v>
      </c>
      <c r="IO749" s="120">
        <v>0.1187</v>
      </c>
      <c r="IP749" s="128">
        <v>14.88</v>
      </c>
      <c r="IQ749" s="128">
        <v>3.2553999999999998</v>
      </c>
      <c r="IR749" s="120">
        <v>0.18529999999999999</v>
      </c>
      <c r="IS749" s="128">
        <v>14.88</v>
      </c>
      <c r="IT749" s="128">
        <v>20.483499999999999</v>
      </c>
      <c r="IU749" s="120">
        <v>0.1741</v>
      </c>
      <c r="IV749" s="128">
        <v>14.88</v>
      </c>
      <c r="IW749" s="128">
        <v>18.006900000000002</v>
      </c>
      <c r="IX749" s="120">
        <v>0.1066</v>
      </c>
      <c r="IY749" s="128">
        <v>14.88</v>
      </c>
      <c r="IZ749" s="128">
        <v>15.411899999999999</v>
      </c>
      <c r="JA749" s="120">
        <v>9.2299999999999993E-2</v>
      </c>
      <c r="JB749" s="128">
        <v>14.88</v>
      </c>
      <c r="JC749" s="128">
        <v>13.452500000000001</v>
      </c>
      <c r="JD749" s="120">
        <v>7.4899999999999994E-2</v>
      </c>
      <c r="JE749" s="128">
        <v>14.88</v>
      </c>
      <c r="JF749" s="128">
        <v>23.306100000000001</v>
      </c>
      <c r="JG749" s="120">
        <v>0.1265</v>
      </c>
      <c r="JH749" s="128">
        <v>14.88</v>
      </c>
      <c r="JI749" s="128">
        <v>24.1402</v>
      </c>
      <c r="JJ749" s="120">
        <v>0.2072</v>
      </c>
      <c r="JK749" s="128">
        <v>14.88</v>
      </c>
      <c r="JL749" s="128">
        <v>17.4315</v>
      </c>
      <c r="JM749" s="120">
        <v>0.18290000000000001</v>
      </c>
      <c r="JN749" s="128">
        <v>14.88</v>
      </c>
      <c r="JO749" s="128">
        <v>19.747399999999999</v>
      </c>
      <c r="JP749" s="120">
        <v>0.1363</v>
      </c>
      <c r="JQ749" s="128">
        <v>14.88</v>
      </c>
      <c r="JR749" s="128">
        <v>22.796099999999999</v>
      </c>
      <c r="JS749" s="120">
        <v>0.12470000000000001</v>
      </c>
    </row>
    <row r="750" spans="1:279" x14ac:dyDescent="0.25">
      <c r="A750" s="128">
        <v>14.9</v>
      </c>
      <c r="B750" s="128">
        <v>21.4603</v>
      </c>
      <c r="C750" s="120">
        <v>9.7100000000000006E-2</v>
      </c>
      <c r="D750" s="120">
        <v>14.9</v>
      </c>
      <c r="E750" s="120">
        <v>24.442299999999999</v>
      </c>
      <c r="F750" s="120">
        <v>0.3276</v>
      </c>
      <c r="G750" s="120">
        <v>14.9</v>
      </c>
      <c r="H750" s="120">
        <v>24.3721</v>
      </c>
      <c r="I750" s="120">
        <v>0.15770000000000001</v>
      </c>
      <c r="J750" s="120">
        <v>14.9</v>
      </c>
      <c r="K750" s="120">
        <v>18.2545</v>
      </c>
      <c r="L750" s="120">
        <v>0.22120000000000001</v>
      </c>
      <c r="M750" s="120">
        <v>14.9</v>
      </c>
      <c r="N750" s="120">
        <v>27.745699999999999</v>
      </c>
      <c r="O750" s="120">
        <v>0.29859999999999998</v>
      </c>
      <c r="P750" s="120">
        <v>14.9</v>
      </c>
      <c r="Q750" s="120">
        <v>37.053800000000003</v>
      </c>
      <c r="R750" s="120">
        <v>0.24160000000000001</v>
      </c>
      <c r="S750" s="120">
        <v>14.9</v>
      </c>
      <c r="T750" s="120">
        <v>23.767600000000002</v>
      </c>
      <c r="U750" s="120">
        <v>0.25490000000000002</v>
      </c>
      <c r="V750" s="120">
        <v>17.236999999999998</v>
      </c>
      <c r="W750" s="120">
        <v>18.521799999999999</v>
      </c>
      <c r="X750" s="120">
        <v>5.3400000000000003E-2</v>
      </c>
      <c r="Y750" s="120">
        <v>14.9</v>
      </c>
      <c r="Z750" s="120">
        <v>31.5199</v>
      </c>
      <c r="AA750" s="120">
        <v>0.31019999999999998</v>
      </c>
      <c r="AB750" s="120">
        <v>14.9</v>
      </c>
      <c r="AC750" s="120">
        <v>27.6935</v>
      </c>
      <c r="AD750" s="120">
        <v>0.2</v>
      </c>
      <c r="AE750" s="120">
        <v>17.225000000000001</v>
      </c>
      <c r="AF750" s="120">
        <v>23.651499999999999</v>
      </c>
      <c r="AG750" s="120">
        <v>7.8700000000000006E-2</v>
      </c>
      <c r="AH750" s="120">
        <v>14.9</v>
      </c>
      <c r="AI750" s="120">
        <v>16.373899999999999</v>
      </c>
      <c r="AJ750" s="120">
        <v>0.47899999999999998</v>
      </c>
      <c r="AK750" s="120">
        <v>14.9</v>
      </c>
      <c r="AL750" s="120">
        <v>27.809000000000001</v>
      </c>
      <c r="AM750" s="120">
        <v>0.51790000000000003</v>
      </c>
      <c r="AN750" s="120">
        <v>17.670000000000002</v>
      </c>
      <c r="AO750" s="120">
        <v>34.54</v>
      </c>
      <c r="AP750" s="120">
        <v>0.21129999999999999</v>
      </c>
      <c r="AT750" s="120">
        <v>14.9</v>
      </c>
      <c r="AU750" s="120">
        <v>27.352399999999999</v>
      </c>
      <c r="AV750" s="120">
        <v>0.32069999999999999</v>
      </c>
      <c r="BO750" s="120">
        <v>14.9</v>
      </c>
      <c r="BP750" s="120">
        <v>29.139600000000002</v>
      </c>
      <c r="BQ750" s="120">
        <v>0.30819999999999997</v>
      </c>
      <c r="BR750" s="120">
        <v>14.9</v>
      </c>
      <c r="BS750" s="120">
        <v>24.824200000000001</v>
      </c>
      <c r="BT750" s="120">
        <v>0.23630000000000001</v>
      </c>
      <c r="CA750" s="120">
        <v>14.9</v>
      </c>
      <c r="CB750" s="120">
        <v>15.232799999999999</v>
      </c>
      <c r="CC750" s="120">
        <v>0.61909999999999998</v>
      </c>
      <c r="CD750" s="120">
        <v>14.9</v>
      </c>
      <c r="CE750" s="120">
        <v>25.151900000000001</v>
      </c>
      <c r="CF750" s="120">
        <v>0.26829999999999998</v>
      </c>
      <c r="CS750" s="120">
        <v>14.9</v>
      </c>
      <c r="CT750" s="120">
        <v>12.3675</v>
      </c>
      <c r="CU750" s="120">
        <v>0.42630000000000001</v>
      </c>
      <c r="CY750" s="120">
        <v>14.9</v>
      </c>
      <c r="CZ750" s="120">
        <v>27.901</v>
      </c>
      <c r="DA750" s="120">
        <v>0.495</v>
      </c>
      <c r="DH750" s="120">
        <v>14.9</v>
      </c>
      <c r="DI750" s="120">
        <v>23.1143</v>
      </c>
      <c r="DJ750" s="120">
        <v>0.29070000000000001</v>
      </c>
      <c r="DN750" s="120">
        <v>14.9</v>
      </c>
      <c r="DO750" s="120">
        <v>15.1219</v>
      </c>
      <c r="DP750" s="120">
        <v>0.1195</v>
      </c>
      <c r="DW750" s="120">
        <v>14.9</v>
      </c>
      <c r="DX750" s="120">
        <v>20.5197</v>
      </c>
      <c r="DY750" s="120">
        <v>0.18720000000000001</v>
      </c>
      <c r="DZ750" s="120">
        <v>14.9</v>
      </c>
      <c r="EA750" s="120">
        <v>15.4436</v>
      </c>
      <c r="EB750" s="120">
        <v>0.5595</v>
      </c>
      <c r="EL750" s="120">
        <v>14.9</v>
      </c>
      <c r="EM750" s="120">
        <v>23.793299999999999</v>
      </c>
      <c r="EN750" s="120">
        <v>0.25030000000000002</v>
      </c>
      <c r="EO750" s="120">
        <v>14.9</v>
      </c>
      <c r="EP750" s="120">
        <v>20.894600000000001</v>
      </c>
      <c r="EQ750" s="120">
        <v>0.17480000000000001</v>
      </c>
      <c r="EU750" s="120">
        <v>14.9</v>
      </c>
      <c r="EV750" s="120">
        <v>23.645299999999999</v>
      </c>
      <c r="EW750" s="120">
        <v>0.1946</v>
      </c>
      <c r="EX750" s="120">
        <v>14.9</v>
      </c>
      <c r="EY750" s="120">
        <v>19.256499999999999</v>
      </c>
      <c r="EZ750" s="120">
        <v>0.25030000000000002</v>
      </c>
      <c r="FM750" s="120">
        <v>14.9</v>
      </c>
      <c r="FN750" s="120">
        <v>24.495100000000001</v>
      </c>
      <c r="FO750" s="120">
        <v>0.25</v>
      </c>
      <c r="FP750" s="120">
        <v>14.9</v>
      </c>
      <c r="FQ750" s="120">
        <v>22.103300000000001</v>
      </c>
      <c r="FR750" s="120">
        <v>0.15540000000000001</v>
      </c>
      <c r="FV750" s="120">
        <v>14.9</v>
      </c>
      <c r="FW750" s="120">
        <v>22.192</v>
      </c>
      <c r="FX750" s="120">
        <v>0.1653</v>
      </c>
      <c r="FY750" s="120">
        <v>14.9</v>
      </c>
      <c r="FZ750" s="120">
        <v>19.993400000000001</v>
      </c>
      <c r="GA750" s="120">
        <v>0.15909999999999999</v>
      </c>
      <c r="GE750" s="120">
        <v>14.9</v>
      </c>
      <c r="GF750" s="120">
        <v>8.1623000000000001</v>
      </c>
      <c r="GG750" s="120">
        <v>0.32319999999999999</v>
      </c>
      <c r="GH750" s="120">
        <v>14.9</v>
      </c>
      <c r="GI750" s="120">
        <v>19.1525</v>
      </c>
      <c r="GJ750" s="120">
        <v>0.1328</v>
      </c>
      <c r="GK750" s="120">
        <v>14.9</v>
      </c>
      <c r="GL750" s="120">
        <v>16.796099999999999</v>
      </c>
      <c r="GM750" s="120">
        <v>0.32479999999999998</v>
      </c>
      <c r="GN750" s="120">
        <v>14.9</v>
      </c>
      <c r="GO750" s="120">
        <v>21.759699999999999</v>
      </c>
      <c r="GP750" s="120">
        <v>0.37980000000000003</v>
      </c>
      <c r="GW750" s="120">
        <v>14.9</v>
      </c>
      <c r="GX750" s="120">
        <v>13.9862</v>
      </c>
      <c r="GY750" s="120">
        <v>0.83240000000000003</v>
      </c>
      <c r="GZ750" s="120">
        <v>14.9</v>
      </c>
      <c r="HA750" s="120">
        <v>15.7212</v>
      </c>
      <c r="HB750" s="120">
        <v>0.61919999999999997</v>
      </c>
      <c r="HF750" s="120">
        <v>14.9</v>
      </c>
      <c r="HG750" s="120">
        <v>26.816400000000002</v>
      </c>
      <c r="HH750" s="120">
        <v>0.4834</v>
      </c>
      <c r="HO750" s="120">
        <v>14.9</v>
      </c>
      <c r="HP750" s="120">
        <v>20.369800000000001</v>
      </c>
      <c r="HQ750" s="120">
        <v>0.57789999999999997</v>
      </c>
      <c r="HR750" s="120">
        <v>14.9</v>
      </c>
      <c r="HS750" s="120">
        <v>19.845700000000001</v>
      </c>
      <c r="HT750" s="120">
        <v>0.36890000000000001</v>
      </c>
      <c r="HX750" s="128">
        <v>14.9</v>
      </c>
      <c r="HY750" s="128">
        <v>23.200199999999999</v>
      </c>
      <c r="HZ750" s="120">
        <v>0.14219999999999999</v>
      </c>
      <c r="IA750" s="128">
        <v>14.9</v>
      </c>
      <c r="IB750" s="128">
        <v>21.5322</v>
      </c>
      <c r="IC750" s="120">
        <v>0.125</v>
      </c>
      <c r="ID750" s="128">
        <v>14.9</v>
      </c>
      <c r="IE750" s="128">
        <v>19.167400000000001</v>
      </c>
      <c r="IF750" s="120">
        <v>0.19259999999999999</v>
      </c>
      <c r="IG750" s="128">
        <v>14.9</v>
      </c>
      <c r="IH750" s="128">
        <v>27.656600000000001</v>
      </c>
      <c r="II750" s="120">
        <v>0.223</v>
      </c>
      <c r="IJ750" s="128">
        <v>14.9</v>
      </c>
      <c r="IK750" s="128">
        <v>20.272600000000001</v>
      </c>
      <c r="IL750" s="120">
        <v>9.8000000000000004E-2</v>
      </c>
      <c r="IM750" s="128">
        <v>14.9</v>
      </c>
      <c r="IN750" s="128">
        <v>19.2058</v>
      </c>
      <c r="IO750" s="120">
        <v>0.1187</v>
      </c>
      <c r="IP750" s="128">
        <v>14.9</v>
      </c>
      <c r="IQ750" s="128">
        <v>3.1886999999999999</v>
      </c>
      <c r="IR750" s="120">
        <v>0.18029999999999999</v>
      </c>
      <c r="IS750" s="128">
        <v>14.9</v>
      </c>
      <c r="IT750" s="128">
        <v>20.146100000000001</v>
      </c>
      <c r="IU750" s="120">
        <v>0.16880000000000001</v>
      </c>
      <c r="IV750" s="128">
        <v>14.9</v>
      </c>
      <c r="IW750" s="128">
        <v>17.905799999999999</v>
      </c>
      <c r="IX750" s="120">
        <v>0.1037</v>
      </c>
      <c r="IY750" s="128">
        <v>14.9</v>
      </c>
      <c r="IZ750" s="128">
        <v>15.6829</v>
      </c>
      <c r="JA750" s="120">
        <v>9.35E-2</v>
      </c>
      <c r="JB750" s="128">
        <v>14.9</v>
      </c>
      <c r="JC750" s="128">
        <v>13.214600000000001</v>
      </c>
      <c r="JD750" s="120">
        <v>7.7499999999999999E-2</v>
      </c>
      <c r="JE750" s="128">
        <v>14.9</v>
      </c>
      <c r="JF750" s="128">
        <v>24.303999999999998</v>
      </c>
      <c r="JG750" s="120">
        <v>0.13550000000000001</v>
      </c>
      <c r="JH750" s="128">
        <v>14.9</v>
      </c>
      <c r="JI750" s="128">
        <v>23.2027</v>
      </c>
      <c r="JJ750" s="120">
        <v>0.19800000000000001</v>
      </c>
      <c r="JK750" s="128">
        <v>14.9</v>
      </c>
      <c r="JL750" s="128">
        <v>17.296399999999998</v>
      </c>
      <c r="JM750" s="120">
        <v>0.1865</v>
      </c>
      <c r="JN750" s="128">
        <v>14.9</v>
      </c>
      <c r="JO750" s="128">
        <v>19.533799999999999</v>
      </c>
      <c r="JP750" s="120">
        <v>0.13519999999999999</v>
      </c>
      <c r="JQ750" s="128">
        <v>14.9</v>
      </c>
      <c r="JR750" s="128">
        <v>22.080500000000001</v>
      </c>
      <c r="JS750" s="120">
        <v>0.1232</v>
      </c>
    </row>
    <row r="751" spans="1:279" x14ac:dyDescent="0.25">
      <c r="A751" s="128">
        <v>14.92</v>
      </c>
      <c r="B751" s="128">
        <v>21.377700000000001</v>
      </c>
      <c r="C751" s="120">
        <v>0.1012</v>
      </c>
      <c r="D751" s="120">
        <v>14.92</v>
      </c>
      <c r="E751" s="120">
        <v>24.085699999999999</v>
      </c>
      <c r="F751" s="120">
        <v>0.31919999999999998</v>
      </c>
      <c r="G751" s="120">
        <v>14.92</v>
      </c>
      <c r="H751" s="120">
        <v>24.8201</v>
      </c>
      <c r="I751" s="120">
        <v>0.17760000000000001</v>
      </c>
      <c r="J751" s="120">
        <v>14.92</v>
      </c>
      <c r="K751" s="120">
        <v>18.667999999999999</v>
      </c>
      <c r="L751" s="120">
        <v>0.20419999999999999</v>
      </c>
      <c r="M751" s="120">
        <v>14.92</v>
      </c>
      <c r="N751" s="120">
        <v>27.982399999999998</v>
      </c>
      <c r="O751" s="120">
        <v>0.32919999999999999</v>
      </c>
      <c r="P751" s="120">
        <v>14.92</v>
      </c>
      <c r="Q751" s="120">
        <v>35.711799999999997</v>
      </c>
      <c r="R751" s="120">
        <v>0.23350000000000001</v>
      </c>
      <c r="S751" s="120">
        <v>14.92</v>
      </c>
      <c r="T751" s="120">
        <v>23.858599999999999</v>
      </c>
      <c r="U751" s="120">
        <v>0.21560000000000001</v>
      </c>
      <c r="V751" s="120">
        <v>17.257000000000001</v>
      </c>
      <c r="W751" s="120">
        <v>18.5413</v>
      </c>
      <c r="X751" s="120">
        <v>5.9799999999999999E-2</v>
      </c>
      <c r="Y751" s="120">
        <v>14.92</v>
      </c>
      <c r="Z751" s="120">
        <v>31.078700000000001</v>
      </c>
      <c r="AA751" s="120">
        <v>0.25679999999999997</v>
      </c>
      <c r="AB751" s="120">
        <v>14.92</v>
      </c>
      <c r="AC751" s="120">
        <v>27.962700000000002</v>
      </c>
      <c r="AD751" s="120">
        <v>0.20449999999999999</v>
      </c>
      <c r="AE751" s="120">
        <v>17.245000000000001</v>
      </c>
      <c r="AF751" s="120">
        <v>23.4573</v>
      </c>
      <c r="AG751" s="120">
        <v>7.1999999999999995E-2</v>
      </c>
      <c r="AH751" s="120">
        <v>14.92</v>
      </c>
      <c r="AI751" s="120">
        <v>17.246600000000001</v>
      </c>
      <c r="AJ751" s="120">
        <v>0.45079999999999998</v>
      </c>
      <c r="AK751" s="120">
        <v>14.92</v>
      </c>
      <c r="AL751" s="120">
        <v>27.349299999999999</v>
      </c>
      <c r="AM751" s="120">
        <v>0.52610000000000001</v>
      </c>
      <c r="AN751" s="120">
        <v>17.690000000000001</v>
      </c>
      <c r="AO751" s="120">
        <v>33.561399999999999</v>
      </c>
      <c r="AP751" s="120">
        <v>0.22789999999999999</v>
      </c>
      <c r="AT751" s="120">
        <v>14.92</v>
      </c>
      <c r="AU751" s="120">
        <v>27.7959</v>
      </c>
      <c r="AV751" s="120">
        <v>0.32779999999999998</v>
      </c>
      <c r="BO751" s="120">
        <v>14.92</v>
      </c>
      <c r="BP751" s="120">
        <v>29.4893</v>
      </c>
      <c r="BQ751" s="120">
        <v>0.3206</v>
      </c>
      <c r="BR751" s="120">
        <v>14.92</v>
      </c>
      <c r="BS751" s="120">
        <v>24.679200000000002</v>
      </c>
      <c r="BT751" s="120">
        <v>0.2344</v>
      </c>
      <c r="CA751" s="120">
        <v>14.92</v>
      </c>
      <c r="CB751" s="120">
        <v>15.0175</v>
      </c>
      <c r="CC751" s="120">
        <v>0.58520000000000005</v>
      </c>
      <c r="CD751" s="120">
        <v>14.92</v>
      </c>
      <c r="CE751" s="120">
        <v>25.641500000000001</v>
      </c>
      <c r="CF751" s="120">
        <v>0.26469999999999999</v>
      </c>
      <c r="CS751" s="120">
        <v>14.92</v>
      </c>
      <c r="CT751" s="120">
        <v>13.2127</v>
      </c>
      <c r="CU751" s="120">
        <v>0.43740000000000001</v>
      </c>
      <c r="CY751" s="120">
        <v>14.92</v>
      </c>
      <c r="CZ751" s="120">
        <v>27.311599999999999</v>
      </c>
      <c r="DA751" s="120">
        <v>0.50790000000000002</v>
      </c>
      <c r="DH751" s="120">
        <v>14.92</v>
      </c>
      <c r="DI751" s="120">
        <v>23.662299999999998</v>
      </c>
      <c r="DJ751" s="120">
        <v>0.25440000000000002</v>
      </c>
      <c r="DN751" s="120">
        <v>14.92</v>
      </c>
      <c r="DO751" s="120">
        <v>15.3408</v>
      </c>
      <c r="DP751" s="120">
        <v>0.12130000000000001</v>
      </c>
      <c r="DW751" s="120">
        <v>14.92</v>
      </c>
      <c r="DX751" s="120">
        <v>20.543800000000001</v>
      </c>
      <c r="DY751" s="120">
        <v>0.2031</v>
      </c>
      <c r="DZ751" s="120">
        <v>14.92</v>
      </c>
      <c r="EA751" s="120">
        <v>16.142499999999998</v>
      </c>
      <c r="EB751" s="120">
        <v>0.54620000000000002</v>
      </c>
      <c r="EL751" s="120">
        <v>14.92</v>
      </c>
      <c r="EM751" s="120">
        <v>23.815300000000001</v>
      </c>
      <c r="EN751" s="120">
        <v>0.23830000000000001</v>
      </c>
      <c r="EO751" s="120">
        <v>14.92</v>
      </c>
      <c r="EP751" s="120">
        <v>21.533899999999999</v>
      </c>
      <c r="EQ751" s="120">
        <v>0.18709999999999999</v>
      </c>
      <c r="EU751" s="120">
        <v>14.92</v>
      </c>
      <c r="EV751" s="120">
        <v>23.415199999999999</v>
      </c>
      <c r="EW751" s="120">
        <v>0.1943</v>
      </c>
      <c r="EX751" s="120">
        <v>14.92</v>
      </c>
      <c r="EY751" s="120">
        <v>18.9636</v>
      </c>
      <c r="EZ751" s="120">
        <v>0.23960000000000001</v>
      </c>
      <c r="FM751" s="120">
        <v>14.92</v>
      </c>
      <c r="FN751" s="120">
        <v>24.841200000000001</v>
      </c>
      <c r="FO751" s="120">
        <v>0.25209999999999999</v>
      </c>
      <c r="FP751" s="120">
        <v>14.92</v>
      </c>
      <c r="FQ751" s="120">
        <v>22.8017</v>
      </c>
      <c r="FR751" s="120">
        <v>0.15909999999999999</v>
      </c>
      <c r="FV751" s="120">
        <v>14.92</v>
      </c>
      <c r="FW751" s="120">
        <v>22.8965</v>
      </c>
      <c r="FX751" s="120">
        <v>0.1807</v>
      </c>
      <c r="FY751" s="120">
        <v>14.92</v>
      </c>
      <c r="FZ751" s="120">
        <v>20.171099999999999</v>
      </c>
      <c r="GA751" s="120">
        <v>0.17860000000000001</v>
      </c>
      <c r="GE751" s="120">
        <v>14.92</v>
      </c>
      <c r="GF751" s="120">
        <v>6.3567</v>
      </c>
      <c r="GG751" s="120">
        <v>0.25690000000000002</v>
      </c>
      <c r="GH751" s="120">
        <v>14.92</v>
      </c>
      <c r="GI751" s="120">
        <v>19.502800000000001</v>
      </c>
      <c r="GJ751" s="120">
        <v>0.15820000000000001</v>
      </c>
      <c r="GK751" s="120">
        <v>14.92</v>
      </c>
      <c r="GL751" s="120">
        <v>16.1966</v>
      </c>
      <c r="GM751" s="120">
        <v>0.32200000000000001</v>
      </c>
      <c r="GN751" s="120">
        <v>14.92</v>
      </c>
      <c r="GO751" s="120">
        <v>21.926500000000001</v>
      </c>
      <c r="GP751" s="120">
        <v>0.3679</v>
      </c>
      <c r="GW751" s="120">
        <v>14.92</v>
      </c>
      <c r="GX751" s="120">
        <v>15.745100000000001</v>
      </c>
      <c r="GY751" s="120">
        <v>0.82789999999999997</v>
      </c>
      <c r="GZ751" s="120">
        <v>14.92</v>
      </c>
      <c r="HA751" s="120">
        <v>19.143000000000001</v>
      </c>
      <c r="HB751" s="120">
        <v>0.59809999999999997</v>
      </c>
      <c r="HF751" s="120">
        <v>14.92</v>
      </c>
      <c r="HG751" s="120">
        <v>27.1907</v>
      </c>
      <c r="HH751" s="120">
        <v>0.55549999999999999</v>
      </c>
      <c r="HO751" s="120">
        <v>14.92</v>
      </c>
      <c r="HP751" s="120">
        <v>22.636700000000001</v>
      </c>
      <c r="HQ751" s="120">
        <v>0.57140000000000002</v>
      </c>
      <c r="HR751" s="120">
        <v>14.92</v>
      </c>
      <c r="HS751" s="120">
        <v>20.178999999999998</v>
      </c>
      <c r="HT751" s="120">
        <v>0.37709999999999999</v>
      </c>
      <c r="HX751" s="128">
        <v>14.92</v>
      </c>
      <c r="HY751" s="128">
        <v>22.818899999999999</v>
      </c>
      <c r="HZ751" s="120">
        <v>0.1424</v>
      </c>
      <c r="IA751" s="128">
        <v>14.92</v>
      </c>
      <c r="IB751" s="128">
        <v>21.525099999999998</v>
      </c>
      <c r="IC751" s="120">
        <v>0.12790000000000001</v>
      </c>
      <c r="ID751" s="128">
        <v>14.92</v>
      </c>
      <c r="IE751" s="128">
        <v>18.905100000000001</v>
      </c>
      <c r="IF751" s="120">
        <v>0.18559999999999999</v>
      </c>
      <c r="IG751" s="128">
        <v>14.92</v>
      </c>
      <c r="IH751" s="128">
        <v>27.300599999999999</v>
      </c>
      <c r="II751" s="120">
        <v>0.22309999999999999</v>
      </c>
      <c r="IJ751" s="128">
        <v>14.92</v>
      </c>
      <c r="IK751" s="128">
        <v>20.1221</v>
      </c>
      <c r="IL751" s="120">
        <v>9.7299999999999998E-2</v>
      </c>
      <c r="IM751" s="128">
        <v>14.92</v>
      </c>
      <c r="IN751" s="128">
        <v>19.345600000000001</v>
      </c>
      <c r="IO751" s="120">
        <v>0.1236</v>
      </c>
      <c r="IP751" s="128">
        <v>14.92</v>
      </c>
      <c r="IQ751" s="128">
        <v>3.1110000000000002</v>
      </c>
      <c r="IR751" s="120">
        <v>0.1802</v>
      </c>
      <c r="IS751" s="128">
        <v>14.92</v>
      </c>
      <c r="IT751" s="128">
        <v>19.863299999999999</v>
      </c>
      <c r="IU751" s="120">
        <v>0.15010000000000001</v>
      </c>
      <c r="IV751" s="128">
        <v>14.92</v>
      </c>
      <c r="IW751" s="128">
        <v>17.766400000000001</v>
      </c>
      <c r="IX751" s="120">
        <v>0.1016</v>
      </c>
      <c r="IY751" s="128">
        <v>14.92</v>
      </c>
      <c r="IZ751" s="128">
        <v>15.6997</v>
      </c>
      <c r="JA751" s="120">
        <v>9.1200000000000003E-2</v>
      </c>
      <c r="JB751" s="128">
        <v>14.92</v>
      </c>
      <c r="JC751" s="128">
        <v>13.030200000000001</v>
      </c>
      <c r="JD751" s="120">
        <v>7.6100000000000001E-2</v>
      </c>
      <c r="JE751" s="128">
        <v>14.92</v>
      </c>
      <c r="JF751" s="128">
        <v>24.728400000000001</v>
      </c>
      <c r="JG751" s="120">
        <v>0.1406</v>
      </c>
      <c r="JH751" s="128">
        <v>14.92</v>
      </c>
      <c r="JI751" s="128">
        <v>22.322099999999999</v>
      </c>
      <c r="JJ751" s="120">
        <v>0.18160000000000001</v>
      </c>
      <c r="JK751" s="128">
        <v>14.92</v>
      </c>
      <c r="JL751" s="128">
        <v>17.128299999999999</v>
      </c>
      <c r="JM751" s="120">
        <v>0.19670000000000001</v>
      </c>
      <c r="JN751" s="128">
        <v>14.92</v>
      </c>
      <c r="JO751" s="128">
        <v>19.345300000000002</v>
      </c>
      <c r="JP751" s="120">
        <v>0.13239999999999999</v>
      </c>
      <c r="JQ751" s="128">
        <v>14.92</v>
      </c>
      <c r="JR751" s="128">
        <v>21.4053</v>
      </c>
      <c r="JS751" s="120">
        <v>0.12189999999999999</v>
      </c>
    </row>
    <row r="752" spans="1:279" x14ac:dyDescent="0.25">
      <c r="A752" s="128">
        <v>14.94</v>
      </c>
      <c r="B752" s="128">
        <v>21.208100000000002</v>
      </c>
      <c r="C752" s="120">
        <v>8.0600000000000005E-2</v>
      </c>
      <c r="D752" s="120">
        <v>14.94</v>
      </c>
      <c r="E752" s="120">
        <v>23.7041</v>
      </c>
      <c r="F752" s="120">
        <v>0.29199999999999998</v>
      </c>
      <c r="G752" s="120">
        <v>14.94</v>
      </c>
      <c r="H752" s="120">
        <v>25.5547</v>
      </c>
      <c r="I752" s="120">
        <v>0.19600000000000001</v>
      </c>
      <c r="J752" s="120">
        <v>14.94</v>
      </c>
      <c r="K752" s="120">
        <v>18.606999999999999</v>
      </c>
      <c r="L752" s="120">
        <v>0.2089</v>
      </c>
      <c r="M752" s="120">
        <v>14.94</v>
      </c>
      <c r="N752" s="120">
        <v>28.074300000000001</v>
      </c>
      <c r="O752" s="120">
        <v>0.33600000000000002</v>
      </c>
      <c r="P752" s="120">
        <v>14.94</v>
      </c>
      <c r="Q752" s="120">
        <v>34.5672</v>
      </c>
      <c r="R752" s="120">
        <v>0.21329999999999999</v>
      </c>
      <c r="S752" s="120">
        <v>14.94</v>
      </c>
      <c r="T752" s="120">
        <v>24.234100000000002</v>
      </c>
      <c r="U752" s="120">
        <v>0.2084</v>
      </c>
      <c r="V752" s="120">
        <v>17.277000000000001</v>
      </c>
      <c r="W752" s="120">
        <v>18.924299999999999</v>
      </c>
      <c r="X752" s="120">
        <v>6.93E-2</v>
      </c>
      <c r="Y752" s="120">
        <v>14.94</v>
      </c>
      <c r="Z752" s="120">
        <v>31.963999999999999</v>
      </c>
      <c r="AA752" s="120">
        <v>0.27029999999999998</v>
      </c>
      <c r="AB752" s="120">
        <v>14.94</v>
      </c>
      <c r="AC752" s="120">
        <v>28.104199999999999</v>
      </c>
      <c r="AD752" s="120">
        <v>0.20649999999999999</v>
      </c>
      <c r="AE752" s="120">
        <v>17.265000000000001</v>
      </c>
      <c r="AF752" s="120">
        <v>23.435400000000001</v>
      </c>
      <c r="AG752" s="120">
        <v>7.7399999999999997E-2</v>
      </c>
      <c r="AH752" s="120">
        <v>14.94</v>
      </c>
      <c r="AI752" s="120">
        <v>17.537500000000001</v>
      </c>
      <c r="AJ752" s="120">
        <v>0.4269</v>
      </c>
      <c r="AK752" s="120">
        <v>14.94</v>
      </c>
      <c r="AL752" s="120">
        <v>27.0793</v>
      </c>
      <c r="AM752" s="120">
        <v>0.5423</v>
      </c>
      <c r="AN752" s="120">
        <v>17.71</v>
      </c>
      <c r="AO752" s="120">
        <v>32.6081</v>
      </c>
      <c r="AP752" s="120">
        <v>0.21940000000000001</v>
      </c>
      <c r="AT752" s="120">
        <v>14.94</v>
      </c>
      <c r="AU752" s="120">
        <v>28.430399999999999</v>
      </c>
      <c r="AV752" s="120">
        <v>0.34200000000000003</v>
      </c>
      <c r="BO752" s="120">
        <v>14.94</v>
      </c>
      <c r="BP752" s="120">
        <v>29.852699999999999</v>
      </c>
      <c r="BQ752" s="120">
        <v>0.35120000000000001</v>
      </c>
      <c r="BR752" s="120">
        <v>14.94</v>
      </c>
      <c r="BS752" s="120">
        <v>24.4941</v>
      </c>
      <c r="BT752" s="120">
        <v>0.2157</v>
      </c>
      <c r="CA752" s="120">
        <v>14.94</v>
      </c>
      <c r="CB752" s="120">
        <v>16.739899999999999</v>
      </c>
      <c r="CC752" s="120">
        <v>0.56610000000000005</v>
      </c>
      <c r="CD752" s="120">
        <v>14.94</v>
      </c>
      <c r="CE752" s="120">
        <v>26.115200000000002</v>
      </c>
      <c r="CF752" s="120">
        <v>0.26550000000000001</v>
      </c>
      <c r="CS752" s="120">
        <v>14.94</v>
      </c>
      <c r="CT752" s="120">
        <v>14.2864</v>
      </c>
      <c r="CU752" s="120">
        <v>0.44069999999999998</v>
      </c>
      <c r="CY752" s="120">
        <v>14.94</v>
      </c>
      <c r="CZ752" s="120">
        <v>27.634399999999999</v>
      </c>
      <c r="DA752" s="120">
        <v>0.49690000000000001</v>
      </c>
      <c r="DH752" s="120">
        <v>14.94</v>
      </c>
      <c r="DI752" s="120">
        <v>23.709299999999999</v>
      </c>
      <c r="DJ752" s="120">
        <v>0.24709999999999999</v>
      </c>
      <c r="DN752" s="120">
        <v>14.94</v>
      </c>
      <c r="DO752" s="120">
        <v>15.402900000000001</v>
      </c>
      <c r="DP752" s="120">
        <v>0.13139999999999999</v>
      </c>
      <c r="DW752" s="120">
        <v>14.94</v>
      </c>
      <c r="DX752" s="120">
        <v>20.369900000000001</v>
      </c>
      <c r="DY752" s="120">
        <v>0.20619999999999999</v>
      </c>
      <c r="DZ752" s="120">
        <v>14.94</v>
      </c>
      <c r="EA752" s="120">
        <v>17.077400000000001</v>
      </c>
      <c r="EB752" s="120">
        <v>0.51129999999999998</v>
      </c>
      <c r="EL752" s="120">
        <v>14.94</v>
      </c>
      <c r="EM752" s="120">
        <v>23.977399999999999</v>
      </c>
      <c r="EN752" s="120">
        <v>0.2283</v>
      </c>
      <c r="EO752" s="120">
        <v>14.94</v>
      </c>
      <c r="EP752" s="120">
        <v>22.1111</v>
      </c>
      <c r="EQ752" s="120">
        <v>0.1973</v>
      </c>
      <c r="EU752" s="120">
        <v>14.94</v>
      </c>
      <c r="EV752" s="120">
        <v>23.235299999999999</v>
      </c>
      <c r="EW752" s="120">
        <v>0.187</v>
      </c>
      <c r="EX752" s="120">
        <v>14.94</v>
      </c>
      <c r="EY752" s="120">
        <v>18.964099999999998</v>
      </c>
      <c r="EZ752" s="120">
        <v>0.23519999999999999</v>
      </c>
      <c r="FM752" s="120">
        <v>14.94</v>
      </c>
      <c r="FN752" s="120">
        <v>24.973800000000001</v>
      </c>
      <c r="FO752" s="120">
        <v>0.25140000000000001</v>
      </c>
      <c r="FP752" s="120">
        <v>14.94</v>
      </c>
      <c r="FQ752" s="120">
        <v>23.486899999999999</v>
      </c>
      <c r="FR752" s="120">
        <v>0.17430000000000001</v>
      </c>
      <c r="FV752" s="120">
        <v>14.94</v>
      </c>
      <c r="FW752" s="120">
        <v>23.154299999999999</v>
      </c>
      <c r="FX752" s="120">
        <v>0.1636</v>
      </c>
      <c r="FY752" s="120">
        <v>14.94</v>
      </c>
      <c r="FZ752" s="120">
        <v>20.303899999999999</v>
      </c>
      <c r="GA752" s="120">
        <v>0.21129999999999999</v>
      </c>
      <c r="GE752" s="120">
        <v>14.94</v>
      </c>
      <c r="GF752" s="120">
        <v>5.9936999999999996</v>
      </c>
      <c r="GG752" s="120">
        <v>0.23680000000000001</v>
      </c>
      <c r="GH752" s="120">
        <v>14.94</v>
      </c>
      <c r="GI752" s="120">
        <v>19.681999999999999</v>
      </c>
      <c r="GJ752" s="120">
        <v>0.1767</v>
      </c>
      <c r="GK752" s="120">
        <v>14.94</v>
      </c>
      <c r="GL752" s="120">
        <v>15.898</v>
      </c>
      <c r="GM752" s="120">
        <v>0.30430000000000001</v>
      </c>
      <c r="GN752" s="120">
        <v>14.94</v>
      </c>
      <c r="GO752" s="120">
        <v>22.244900000000001</v>
      </c>
      <c r="GP752" s="120">
        <v>0.37609999999999999</v>
      </c>
      <c r="GW752" s="120">
        <v>14.94</v>
      </c>
      <c r="GX752" s="120">
        <v>14.5436</v>
      </c>
      <c r="GY752" s="120">
        <v>0.84830000000000005</v>
      </c>
      <c r="GZ752" s="120">
        <v>14.94</v>
      </c>
      <c r="HA752" s="120">
        <v>21.960899999999999</v>
      </c>
      <c r="HB752" s="120">
        <v>0.51880000000000004</v>
      </c>
      <c r="HF752" s="120">
        <v>14.94</v>
      </c>
      <c r="HG752" s="120">
        <v>25.762899999999998</v>
      </c>
      <c r="HH752" s="120">
        <v>0.66359999999999997</v>
      </c>
      <c r="HO752" s="120">
        <v>14.94</v>
      </c>
      <c r="HP752" s="120">
        <v>23.7788</v>
      </c>
      <c r="HQ752" s="120">
        <v>0.55059999999999998</v>
      </c>
      <c r="HR752" s="120">
        <v>14.94</v>
      </c>
      <c r="HS752" s="120">
        <v>20.341899999999999</v>
      </c>
      <c r="HT752" s="120">
        <v>0.3861</v>
      </c>
      <c r="HX752" s="128">
        <v>14.94</v>
      </c>
      <c r="HY752" s="128">
        <v>22.491</v>
      </c>
      <c r="HZ752" s="120">
        <v>0.14410000000000001</v>
      </c>
      <c r="IA752" s="128">
        <v>14.94</v>
      </c>
      <c r="IB752" s="128">
        <v>21.677199999999999</v>
      </c>
      <c r="IC752" s="120">
        <v>0.12720000000000001</v>
      </c>
      <c r="ID752" s="128">
        <v>14.94</v>
      </c>
      <c r="IE752" s="128">
        <v>18.5991</v>
      </c>
      <c r="IF752" s="120">
        <v>0.17760000000000001</v>
      </c>
      <c r="IG752" s="128">
        <v>14.94</v>
      </c>
      <c r="IH752" s="128">
        <v>26.781199999999998</v>
      </c>
      <c r="II752" s="120">
        <v>0.2273</v>
      </c>
      <c r="IJ752" s="128">
        <v>14.94</v>
      </c>
      <c r="IK752" s="128">
        <v>20.101600000000001</v>
      </c>
      <c r="IL752" s="120">
        <v>9.5500000000000002E-2</v>
      </c>
      <c r="IM752" s="128">
        <v>14.94</v>
      </c>
      <c r="IN752" s="128">
        <v>19.312899999999999</v>
      </c>
      <c r="IO752" s="120">
        <v>0.1234</v>
      </c>
      <c r="IP752" s="128">
        <v>14.94</v>
      </c>
      <c r="IQ752" s="128">
        <v>3.0499000000000001</v>
      </c>
      <c r="IR752" s="120">
        <v>0.18010000000000001</v>
      </c>
      <c r="IS752" s="128">
        <v>14.94</v>
      </c>
      <c r="IT752" s="128">
        <v>19.717300000000002</v>
      </c>
      <c r="IU752" s="120">
        <v>0.13789999999999999</v>
      </c>
      <c r="IV752" s="128">
        <v>14.94</v>
      </c>
      <c r="IW752" s="128">
        <v>17.558900000000001</v>
      </c>
      <c r="IX752" s="120">
        <v>0.1022</v>
      </c>
      <c r="IY752" s="128">
        <v>14.94</v>
      </c>
      <c r="IZ752" s="128">
        <v>15.666399999999999</v>
      </c>
      <c r="JA752" s="120">
        <v>8.8900000000000007E-2</v>
      </c>
      <c r="JB752" s="128">
        <v>14.94</v>
      </c>
      <c r="JC752" s="128">
        <v>12.8796</v>
      </c>
      <c r="JD752" s="120">
        <v>7.7100000000000002E-2</v>
      </c>
      <c r="JE752" s="128">
        <v>14.94</v>
      </c>
      <c r="JF752" s="128">
        <v>25.3749</v>
      </c>
      <c r="JG752" s="120">
        <v>0.1414</v>
      </c>
      <c r="JH752" s="128">
        <v>14.94</v>
      </c>
      <c r="JI752" s="128">
        <v>21.6267</v>
      </c>
      <c r="JJ752" s="120">
        <v>0.16059999999999999</v>
      </c>
      <c r="JK752" s="128">
        <v>14.94</v>
      </c>
      <c r="JL752" s="128">
        <v>16.9514</v>
      </c>
      <c r="JM752" s="120">
        <v>0.20519999999999999</v>
      </c>
      <c r="JN752" s="128">
        <v>14.94</v>
      </c>
      <c r="JO752" s="128">
        <v>19.265999999999998</v>
      </c>
      <c r="JP752" s="120">
        <v>0.13100000000000001</v>
      </c>
      <c r="JQ752" s="128">
        <v>14.94</v>
      </c>
      <c r="JR752" s="128">
        <v>20.762</v>
      </c>
      <c r="JS752" s="120">
        <v>0.112</v>
      </c>
    </row>
    <row r="753" spans="1:279" x14ac:dyDescent="0.25">
      <c r="A753" s="128">
        <v>14.96</v>
      </c>
      <c r="B753" s="128">
        <v>21.038499999999999</v>
      </c>
      <c r="C753" s="120">
        <v>5.7099999999999998E-2</v>
      </c>
      <c r="D753" s="120">
        <v>14.96</v>
      </c>
      <c r="E753" s="120">
        <v>23.373000000000001</v>
      </c>
      <c r="F753" s="120">
        <v>0.2155</v>
      </c>
      <c r="G753" s="120">
        <v>14.96</v>
      </c>
      <c r="H753" s="120">
        <v>26.388200000000001</v>
      </c>
      <c r="I753" s="120">
        <v>0.21199999999999999</v>
      </c>
      <c r="J753" s="120">
        <v>14.96</v>
      </c>
      <c r="K753" s="120">
        <v>18.758500000000002</v>
      </c>
      <c r="L753" s="120">
        <v>0.2218</v>
      </c>
      <c r="M753" s="120">
        <v>14.96</v>
      </c>
      <c r="N753" s="120">
        <v>27.974</v>
      </c>
      <c r="O753" s="120">
        <v>0.33939999999999998</v>
      </c>
      <c r="P753" s="120">
        <v>14.96</v>
      </c>
      <c r="Q753" s="120">
        <v>32.674500000000002</v>
      </c>
      <c r="R753" s="120">
        <v>0.22850000000000001</v>
      </c>
      <c r="S753" s="120">
        <v>14.96</v>
      </c>
      <c r="T753" s="120">
        <v>24.591100000000001</v>
      </c>
      <c r="U753" s="120">
        <v>0.23100000000000001</v>
      </c>
      <c r="V753" s="120">
        <v>17.297000000000001</v>
      </c>
      <c r="W753" s="120">
        <v>19.533100000000001</v>
      </c>
      <c r="X753" s="120">
        <v>8.2000000000000003E-2</v>
      </c>
      <c r="Y753" s="120">
        <v>14.96</v>
      </c>
      <c r="Z753" s="120">
        <v>31.915500000000002</v>
      </c>
      <c r="AA753" s="120">
        <v>0.2591</v>
      </c>
      <c r="AB753" s="120">
        <v>14.96</v>
      </c>
      <c r="AC753" s="120">
        <v>28.851900000000001</v>
      </c>
      <c r="AD753" s="120">
        <v>0.2515</v>
      </c>
      <c r="AE753" s="120">
        <v>17.285</v>
      </c>
      <c r="AF753" s="120">
        <v>23.557099999999998</v>
      </c>
      <c r="AG753" s="120">
        <v>8.0600000000000005E-2</v>
      </c>
      <c r="AH753" s="120">
        <v>14.96</v>
      </c>
      <c r="AI753" s="120">
        <v>17.518799999999999</v>
      </c>
      <c r="AJ753" s="120">
        <v>0.41260000000000002</v>
      </c>
      <c r="AK753" s="120">
        <v>14.96</v>
      </c>
      <c r="AL753" s="120">
        <v>27.4986</v>
      </c>
      <c r="AM753" s="120">
        <v>0.53080000000000005</v>
      </c>
      <c r="AN753" s="120">
        <v>17.73</v>
      </c>
      <c r="AO753" s="120">
        <v>32.251300000000001</v>
      </c>
      <c r="AP753" s="120">
        <v>0.2072</v>
      </c>
      <c r="AT753" s="120">
        <v>14.96</v>
      </c>
      <c r="AU753" s="120">
        <v>28.868300000000001</v>
      </c>
      <c r="AV753" s="120">
        <v>0.33729999999999999</v>
      </c>
      <c r="BO753" s="120">
        <v>14.96</v>
      </c>
      <c r="BP753" s="120">
        <v>30.075099999999999</v>
      </c>
      <c r="BQ753" s="120">
        <v>0.33860000000000001</v>
      </c>
      <c r="BR753" s="120">
        <v>14.96</v>
      </c>
      <c r="BS753" s="120">
        <v>24.4011</v>
      </c>
      <c r="BT753" s="120">
        <v>0.17</v>
      </c>
      <c r="CA753" s="120">
        <v>14.96</v>
      </c>
      <c r="CB753" s="120">
        <v>20.017499999999998</v>
      </c>
      <c r="CC753" s="120">
        <v>0.53139999999999998</v>
      </c>
      <c r="CD753" s="120">
        <v>14.96</v>
      </c>
      <c r="CE753" s="120">
        <v>26.3506</v>
      </c>
      <c r="CF753" s="120">
        <v>0.26929999999999998</v>
      </c>
      <c r="CS753" s="120">
        <v>14.96</v>
      </c>
      <c r="CT753" s="120">
        <v>14.682399999999999</v>
      </c>
      <c r="CU753" s="120">
        <v>0.4501</v>
      </c>
      <c r="CY753" s="120">
        <v>14.96</v>
      </c>
      <c r="CZ753" s="120">
        <v>28.341999999999999</v>
      </c>
      <c r="DA753" s="120">
        <v>0.47660000000000002</v>
      </c>
      <c r="DH753" s="120">
        <v>14.96</v>
      </c>
      <c r="DI753" s="120">
        <v>24.004000000000001</v>
      </c>
      <c r="DJ753" s="120">
        <v>0.24540000000000001</v>
      </c>
      <c r="DN753" s="120">
        <v>14.96</v>
      </c>
      <c r="DO753" s="120">
        <v>15.534599999999999</v>
      </c>
      <c r="DP753" s="120">
        <v>0.1472</v>
      </c>
      <c r="DW753" s="120">
        <v>14.96</v>
      </c>
      <c r="DX753" s="120">
        <v>20.2104</v>
      </c>
      <c r="DY753" s="120">
        <v>0.20710000000000001</v>
      </c>
      <c r="DZ753" s="120">
        <v>14.96</v>
      </c>
      <c r="EA753" s="120">
        <v>17.207699999999999</v>
      </c>
      <c r="EB753" s="120">
        <v>0.47</v>
      </c>
      <c r="EL753" s="120">
        <v>14.96</v>
      </c>
      <c r="EM753" s="120">
        <v>24.111000000000001</v>
      </c>
      <c r="EN753" s="120">
        <v>0.22739999999999999</v>
      </c>
      <c r="EO753" s="120">
        <v>14.96</v>
      </c>
      <c r="EP753" s="120">
        <v>22.6007</v>
      </c>
      <c r="EQ753" s="120">
        <v>0.20860000000000001</v>
      </c>
      <c r="EU753" s="120">
        <v>14.96</v>
      </c>
      <c r="EV753" s="120">
        <v>22.910499999999999</v>
      </c>
      <c r="EW753" s="120">
        <v>0.18690000000000001</v>
      </c>
      <c r="EX753" s="120">
        <v>14.96</v>
      </c>
      <c r="EY753" s="120">
        <v>19.352399999999999</v>
      </c>
      <c r="EZ753" s="120">
        <v>0.22420000000000001</v>
      </c>
      <c r="FM753" s="120">
        <v>14.96</v>
      </c>
      <c r="FN753" s="120">
        <v>24.625699999999998</v>
      </c>
      <c r="FO753" s="120">
        <v>0.25950000000000001</v>
      </c>
      <c r="FP753" s="120">
        <v>14.96</v>
      </c>
      <c r="FQ753" s="120">
        <v>23.877800000000001</v>
      </c>
      <c r="FR753" s="120">
        <v>0.18410000000000001</v>
      </c>
      <c r="FV753" s="120">
        <v>14.96</v>
      </c>
      <c r="FW753" s="120">
        <v>23.067299999999999</v>
      </c>
      <c r="FX753" s="120">
        <v>0.1467</v>
      </c>
      <c r="FY753" s="120">
        <v>14.96</v>
      </c>
      <c r="FZ753" s="120">
        <v>20.135000000000002</v>
      </c>
      <c r="GA753" s="120">
        <v>0.2525</v>
      </c>
      <c r="GE753" s="120">
        <v>14.96</v>
      </c>
      <c r="GF753" s="120">
        <v>8.7030999999999992</v>
      </c>
      <c r="GG753" s="120">
        <v>0.21740000000000001</v>
      </c>
      <c r="GH753" s="120">
        <v>14.96</v>
      </c>
      <c r="GI753" s="120">
        <v>20.111799999999999</v>
      </c>
      <c r="GJ753" s="120">
        <v>0.17860000000000001</v>
      </c>
      <c r="GK753" s="120">
        <v>14.96</v>
      </c>
      <c r="GL753" s="120">
        <v>15.5525</v>
      </c>
      <c r="GM753" s="120">
        <v>0.28610000000000002</v>
      </c>
      <c r="GN753" s="120">
        <v>14.96</v>
      </c>
      <c r="GO753" s="120">
        <v>22.577500000000001</v>
      </c>
      <c r="GP753" s="120">
        <v>0.37859999999999999</v>
      </c>
      <c r="GW753" s="120">
        <v>14.96</v>
      </c>
      <c r="GX753" s="120">
        <v>13.0571</v>
      </c>
      <c r="GY753" s="120">
        <v>0.84309999999999996</v>
      </c>
      <c r="GZ753" s="120">
        <v>14.96</v>
      </c>
      <c r="HA753" s="120">
        <v>23.4465</v>
      </c>
      <c r="HB753" s="120">
        <v>0.50690000000000002</v>
      </c>
      <c r="HF753" s="120">
        <v>14.96</v>
      </c>
      <c r="HG753" s="120">
        <v>24.445599999999999</v>
      </c>
      <c r="HH753" s="120">
        <v>0.74490000000000001</v>
      </c>
      <c r="HO753" s="120">
        <v>14.96</v>
      </c>
      <c r="HP753" s="120">
        <v>22.957699999999999</v>
      </c>
      <c r="HQ753" s="120">
        <v>0.53259999999999996</v>
      </c>
      <c r="HR753" s="120">
        <v>14.96</v>
      </c>
      <c r="HS753" s="120">
        <v>20.267900000000001</v>
      </c>
      <c r="HT753" s="120">
        <v>0.35599999999999998</v>
      </c>
      <c r="HX753" s="128">
        <v>14.96</v>
      </c>
      <c r="HY753" s="128">
        <v>22.182200000000002</v>
      </c>
      <c r="HZ753" s="120">
        <v>0.1439</v>
      </c>
      <c r="IA753" s="128">
        <v>14.96</v>
      </c>
      <c r="IB753" s="128">
        <v>21.852399999999999</v>
      </c>
      <c r="IC753" s="120">
        <v>0.12820000000000001</v>
      </c>
      <c r="ID753" s="128">
        <v>14.96</v>
      </c>
      <c r="IE753" s="128">
        <v>18.261500000000002</v>
      </c>
      <c r="IF753" s="120">
        <v>0.16800000000000001</v>
      </c>
      <c r="IG753" s="128">
        <v>14.96</v>
      </c>
      <c r="IH753" s="128">
        <v>26.440300000000001</v>
      </c>
      <c r="II753" s="120">
        <v>0.22989999999999999</v>
      </c>
      <c r="IJ753" s="128">
        <v>14.96</v>
      </c>
      <c r="IK753" s="128">
        <v>20.148900000000001</v>
      </c>
      <c r="IL753" s="120">
        <v>9.5600000000000004E-2</v>
      </c>
      <c r="IM753" s="128">
        <v>14.96</v>
      </c>
      <c r="IN753" s="128">
        <v>19.3582</v>
      </c>
      <c r="IO753" s="120">
        <v>0.11559999999999999</v>
      </c>
      <c r="IP753" s="128">
        <v>14.96</v>
      </c>
      <c r="IQ753" s="128">
        <v>3.0710999999999999</v>
      </c>
      <c r="IR753" s="120">
        <v>0.17549999999999999</v>
      </c>
      <c r="IS753" s="128">
        <v>14.96</v>
      </c>
      <c r="IT753" s="128">
        <v>19.5519</v>
      </c>
      <c r="IU753" s="120">
        <v>0.13689999999999999</v>
      </c>
      <c r="IV753" s="128">
        <v>14.96</v>
      </c>
      <c r="IW753" s="128">
        <v>17.420400000000001</v>
      </c>
      <c r="IX753" s="120">
        <v>0.10150000000000001</v>
      </c>
      <c r="IY753" s="128">
        <v>14.96</v>
      </c>
      <c r="IZ753" s="128">
        <v>15.688499999999999</v>
      </c>
      <c r="JA753" s="120">
        <v>8.9099999999999999E-2</v>
      </c>
      <c r="JB753" s="128">
        <v>14.96</v>
      </c>
      <c r="JC753" s="128">
        <v>12.625500000000001</v>
      </c>
      <c r="JD753" s="120">
        <v>7.5600000000000001E-2</v>
      </c>
      <c r="JE753" s="128">
        <v>14.96</v>
      </c>
      <c r="JF753" s="128">
        <v>25.820399999999999</v>
      </c>
      <c r="JG753" s="120">
        <v>0.14130000000000001</v>
      </c>
      <c r="JH753" s="128">
        <v>14.96</v>
      </c>
      <c r="JI753" s="128">
        <v>21.461200000000002</v>
      </c>
      <c r="JJ753" s="120">
        <v>0.13969999999999999</v>
      </c>
      <c r="JK753" s="128">
        <v>14.96</v>
      </c>
      <c r="JL753" s="128">
        <v>16.799199999999999</v>
      </c>
      <c r="JM753" s="120">
        <v>0.21360000000000001</v>
      </c>
      <c r="JN753" s="128">
        <v>14.96</v>
      </c>
      <c r="JO753" s="128">
        <v>19.247199999999999</v>
      </c>
      <c r="JP753" s="120">
        <v>0.12470000000000001</v>
      </c>
      <c r="JQ753" s="128">
        <v>14.96</v>
      </c>
      <c r="JR753" s="128">
        <v>20.292000000000002</v>
      </c>
      <c r="JS753" s="120">
        <v>0.1051</v>
      </c>
    </row>
    <row r="754" spans="1:279" x14ac:dyDescent="0.25">
      <c r="A754" s="128">
        <v>14.98</v>
      </c>
      <c r="B754" s="128">
        <v>20.932700000000001</v>
      </c>
      <c r="C754" s="120">
        <v>4.4200000000000003E-2</v>
      </c>
      <c r="D754" s="120">
        <v>14.98</v>
      </c>
      <c r="E754" s="120">
        <v>23.318100000000001</v>
      </c>
      <c r="F754" s="120">
        <v>0.1389</v>
      </c>
      <c r="G754" s="120">
        <v>14.98</v>
      </c>
      <c r="H754" s="120">
        <v>26.551100000000002</v>
      </c>
      <c r="I754" s="120">
        <v>0.2288</v>
      </c>
      <c r="J754" s="120">
        <v>14.98</v>
      </c>
      <c r="K754" s="120">
        <v>18.8232</v>
      </c>
      <c r="L754" s="120">
        <v>0.23039999999999999</v>
      </c>
      <c r="M754" s="120">
        <v>14.98</v>
      </c>
      <c r="N754" s="120">
        <v>27.962499999999999</v>
      </c>
      <c r="O754" s="120">
        <v>0.33150000000000002</v>
      </c>
      <c r="P754" s="120">
        <v>14.98</v>
      </c>
      <c r="Q754" s="120">
        <v>31.884499999999999</v>
      </c>
      <c r="R754" s="120">
        <v>0.23530000000000001</v>
      </c>
      <c r="S754" s="120">
        <v>14.98</v>
      </c>
      <c r="T754" s="120">
        <v>24.782299999999999</v>
      </c>
      <c r="U754" s="120">
        <v>0.2324</v>
      </c>
      <c r="V754" s="120">
        <v>17.317</v>
      </c>
      <c r="W754" s="120">
        <v>20.422499999999999</v>
      </c>
      <c r="X754" s="120">
        <v>9.1700000000000004E-2</v>
      </c>
      <c r="Y754" s="120">
        <v>14.98</v>
      </c>
      <c r="Z754" s="120">
        <v>32.466900000000003</v>
      </c>
      <c r="AA754" s="120">
        <v>0.28320000000000001</v>
      </c>
      <c r="AB754" s="120">
        <v>14.98</v>
      </c>
      <c r="AC754" s="120">
        <v>29.0444</v>
      </c>
      <c r="AD754" s="120">
        <v>0.26889999999999997</v>
      </c>
      <c r="AE754" s="120">
        <v>17.305</v>
      </c>
      <c r="AF754" s="120">
        <v>23.878799999999998</v>
      </c>
      <c r="AG754" s="120">
        <v>8.8800000000000004E-2</v>
      </c>
      <c r="AH754" s="120">
        <v>14.98</v>
      </c>
      <c r="AI754" s="120">
        <v>17.613800000000001</v>
      </c>
      <c r="AJ754" s="120">
        <v>0.4037</v>
      </c>
      <c r="AK754" s="120">
        <v>14.98</v>
      </c>
      <c r="AL754" s="120">
        <v>28.253599999999999</v>
      </c>
      <c r="AM754" s="120">
        <v>0.498</v>
      </c>
      <c r="AN754" s="120">
        <v>17.75</v>
      </c>
      <c r="AO754" s="120">
        <v>32.673400000000001</v>
      </c>
      <c r="AP754" s="120">
        <v>0.1973</v>
      </c>
      <c r="AT754" s="120">
        <v>14.98</v>
      </c>
      <c r="AU754" s="120">
        <v>29.110600000000002</v>
      </c>
      <c r="AV754" s="120">
        <v>0.33479999999999999</v>
      </c>
      <c r="BO754" s="120">
        <v>14.98</v>
      </c>
      <c r="BP754" s="120">
        <v>30.1755</v>
      </c>
      <c r="BQ754" s="120">
        <v>0.35010000000000002</v>
      </c>
      <c r="BR754" s="120">
        <v>14.98</v>
      </c>
      <c r="BS754" s="120">
        <v>24.337800000000001</v>
      </c>
      <c r="BT754" s="120">
        <v>0.12429999999999999</v>
      </c>
      <c r="CA754" s="120">
        <v>14.98</v>
      </c>
      <c r="CB754" s="120">
        <v>22.2075</v>
      </c>
      <c r="CC754" s="120">
        <v>0.48130000000000001</v>
      </c>
      <c r="CD754" s="120">
        <v>14.98</v>
      </c>
      <c r="CE754" s="120">
        <v>26.641300000000001</v>
      </c>
      <c r="CF754" s="120">
        <v>0.25509999999999999</v>
      </c>
      <c r="CS754" s="120">
        <v>14.98</v>
      </c>
      <c r="CT754" s="120">
        <v>14.4876</v>
      </c>
      <c r="CU754" s="120">
        <v>0.4506</v>
      </c>
      <c r="CY754" s="120">
        <v>14.98</v>
      </c>
      <c r="CZ754" s="120">
        <v>30.382400000000001</v>
      </c>
      <c r="DA754" s="120">
        <v>0.43909999999999999</v>
      </c>
      <c r="DH754" s="120">
        <v>14.98</v>
      </c>
      <c r="DI754" s="120">
        <v>24.090800000000002</v>
      </c>
      <c r="DJ754" s="120">
        <v>0.251</v>
      </c>
      <c r="DN754" s="120">
        <v>14.98</v>
      </c>
      <c r="DO754" s="120">
        <v>15.730700000000001</v>
      </c>
      <c r="DP754" s="120">
        <v>0.1583</v>
      </c>
      <c r="DW754" s="120">
        <v>14.98</v>
      </c>
      <c r="DX754" s="120">
        <v>20.029499999999999</v>
      </c>
      <c r="DY754" s="120">
        <v>0.18740000000000001</v>
      </c>
      <c r="DZ754" s="120">
        <v>14.98</v>
      </c>
      <c r="EA754" s="120">
        <v>17.342400000000001</v>
      </c>
      <c r="EB754" s="120">
        <v>0.50280000000000002</v>
      </c>
      <c r="EL754" s="120">
        <v>14.98</v>
      </c>
      <c r="EM754" s="120">
        <v>24.077500000000001</v>
      </c>
      <c r="EN754" s="120">
        <v>0.23139999999999999</v>
      </c>
      <c r="EO754" s="120">
        <v>14.98</v>
      </c>
      <c r="EP754" s="120">
        <v>22.8874</v>
      </c>
      <c r="EQ754" s="120">
        <v>0.23039999999999999</v>
      </c>
      <c r="EU754" s="120">
        <v>14.98</v>
      </c>
      <c r="EV754" s="120">
        <v>22.655999999999999</v>
      </c>
      <c r="EW754" s="120">
        <v>0.18290000000000001</v>
      </c>
      <c r="EX754" s="120">
        <v>14.98</v>
      </c>
      <c r="EY754" s="120">
        <v>19.9038</v>
      </c>
      <c r="EZ754" s="120">
        <v>0.20569999999999999</v>
      </c>
      <c r="FM754" s="120">
        <v>14.98</v>
      </c>
      <c r="FN754" s="120">
        <v>24.669699999999999</v>
      </c>
      <c r="FO754" s="120">
        <v>0.25080000000000002</v>
      </c>
      <c r="FP754" s="120">
        <v>14.98</v>
      </c>
      <c r="FQ754" s="120">
        <v>24.094200000000001</v>
      </c>
      <c r="FR754" s="120">
        <v>0.1883</v>
      </c>
      <c r="FV754" s="120">
        <v>14.98</v>
      </c>
      <c r="FW754" s="120">
        <v>23.237200000000001</v>
      </c>
      <c r="FX754" s="120">
        <v>0.1804</v>
      </c>
      <c r="FY754" s="120">
        <v>14.98</v>
      </c>
      <c r="FZ754" s="120">
        <v>19.806100000000001</v>
      </c>
      <c r="GA754" s="120">
        <v>0.30520000000000003</v>
      </c>
      <c r="GE754" s="120">
        <v>14.98</v>
      </c>
      <c r="GF754" s="120">
        <v>13.847300000000001</v>
      </c>
      <c r="GG754" s="120">
        <v>0.18859999999999999</v>
      </c>
      <c r="GH754" s="120">
        <v>14.98</v>
      </c>
      <c r="GI754" s="120">
        <v>19.9635</v>
      </c>
      <c r="GJ754" s="120">
        <v>0.18590000000000001</v>
      </c>
      <c r="GK754" s="120">
        <v>14.98</v>
      </c>
      <c r="GL754" s="120">
        <v>15.4603</v>
      </c>
      <c r="GM754" s="120">
        <v>0.26590000000000003</v>
      </c>
      <c r="GN754" s="120">
        <v>14.98</v>
      </c>
      <c r="GO754" s="120">
        <v>22.841000000000001</v>
      </c>
      <c r="GP754" s="120">
        <v>0.37530000000000002</v>
      </c>
      <c r="GW754" s="120">
        <v>14.98</v>
      </c>
      <c r="GX754" s="120">
        <v>13.166700000000001</v>
      </c>
      <c r="GY754" s="120">
        <v>0.81110000000000004</v>
      </c>
      <c r="GZ754" s="120">
        <v>14.98</v>
      </c>
      <c r="HA754" s="120">
        <v>24.623699999999999</v>
      </c>
      <c r="HB754" s="120">
        <v>0.44240000000000002</v>
      </c>
      <c r="HF754" s="120">
        <v>14.98</v>
      </c>
      <c r="HG754" s="120">
        <v>22.558599999999998</v>
      </c>
      <c r="HH754" s="120">
        <v>0.79530000000000001</v>
      </c>
      <c r="HO754" s="120">
        <v>14.98</v>
      </c>
      <c r="HP754" s="120">
        <v>21.629799999999999</v>
      </c>
      <c r="HQ754" s="120">
        <v>0.55759999999999998</v>
      </c>
      <c r="HR754" s="120">
        <v>14.98</v>
      </c>
      <c r="HS754" s="120">
        <v>19.938199999999998</v>
      </c>
      <c r="HT754" s="120">
        <v>0.29859999999999998</v>
      </c>
      <c r="HX754" s="128">
        <v>14.98</v>
      </c>
      <c r="HY754" s="128">
        <v>22.010200000000001</v>
      </c>
      <c r="HZ754" s="120">
        <v>0.15</v>
      </c>
      <c r="IA754" s="128">
        <v>14.98</v>
      </c>
      <c r="IB754" s="128">
        <v>21.898599999999998</v>
      </c>
      <c r="IC754" s="120">
        <v>0.13139999999999999</v>
      </c>
      <c r="ID754" s="128">
        <v>14.98</v>
      </c>
      <c r="IE754" s="128">
        <v>17.916499999999999</v>
      </c>
      <c r="IF754" s="120">
        <v>0.1573</v>
      </c>
      <c r="IG754" s="128">
        <v>14.98</v>
      </c>
      <c r="IH754" s="128">
        <v>26.270099999999999</v>
      </c>
      <c r="II754" s="120">
        <v>0.24299999999999999</v>
      </c>
      <c r="IJ754" s="128">
        <v>14.98</v>
      </c>
      <c r="IK754" s="128">
        <v>20.1891</v>
      </c>
      <c r="IL754" s="120">
        <v>9.4299999999999995E-2</v>
      </c>
      <c r="IM754" s="128">
        <v>14.98</v>
      </c>
      <c r="IN754" s="128">
        <v>19.4756</v>
      </c>
      <c r="IO754" s="120">
        <v>0.1045</v>
      </c>
      <c r="IP754" s="128">
        <v>14.98</v>
      </c>
      <c r="IQ754" s="128">
        <v>3.1282000000000001</v>
      </c>
      <c r="IR754" s="120">
        <v>0.1764</v>
      </c>
      <c r="IS754" s="128">
        <v>14.98</v>
      </c>
      <c r="IT754" s="128">
        <v>19.4099</v>
      </c>
      <c r="IU754" s="120">
        <v>0.13500000000000001</v>
      </c>
      <c r="IV754" s="128">
        <v>14.98</v>
      </c>
      <c r="IW754" s="128">
        <v>17.399799999999999</v>
      </c>
      <c r="IX754" s="120">
        <v>9.9099999999999994E-2</v>
      </c>
      <c r="IY754" s="128">
        <v>14.98</v>
      </c>
      <c r="IZ754" s="128">
        <v>15.581799999999999</v>
      </c>
      <c r="JA754" s="120">
        <v>8.8400000000000006E-2</v>
      </c>
      <c r="JB754" s="128">
        <v>14.98</v>
      </c>
      <c r="JC754" s="128">
        <v>12.4338</v>
      </c>
      <c r="JD754" s="120">
        <v>7.4499999999999997E-2</v>
      </c>
      <c r="JE754" s="128">
        <v>14.98</v>
      </c>
      <c r="JF754" s="128">
        <v>25.886099999999999</v>
      </c>
      <c r="JG754" s="120">
        <v>0.14080000000000001</v>
      </c>
      <c r="JH754" s="128">
        <v>14.98</v>
      </c>
      <c r="JI754" s="128">
        <v>21.7851</v>
      </c>
      <c r="JJ754" s="120">
        <v>0.12239999999999999</v>
      </c>
      <c r="JK754" s="128">
        <v>14.98</v>
      </c>
      <c r="JL754" s="128">
        <v>16.796399999999998</v>
      </c>
      <c r="JM754" s="120">
        <v>0.22070000000000001</v>
      </c>
      <c r="JN754" s="128">
        <v>14.98</v>
      </c>
      <c r="JO754" s="128">
        <v>19.170400000000001</v>
      </c>
      <c r="JP754" s="120">
        <v>0.1168</v>
      </c>
      <c r="JQ754" s="128">
        <v>14.98</v>
      </c>
      <c r="JR754" s="128">
        <v>20.335000000000001</v>
      </c>
      <c r="JS754" s="120">
        <v>0.1024</v>
      </c>
    </row>
    <row r="755" spans="1:279" x14ac:dyDescent="0.25">
      <c r="A755" s="128">
        <v>15</v>
      </c>
      <c r="B755" s="128">
        <v>20.78</v>
      </c>
      <c r="C755" s="120">
        <v>5.3800000000000001E-2</v>
      </c>
      <c r="D755" s="120">
        <v>15</v>
      </c>
      <c r="E755" s="120">
        <v>23.470700000000001</v>
      </c>
      <c r="F755" s="120">
        <v>0.1615</v>
      </c>
      <c r="G755" s="120">
        <v>15</v>
      </c>
      <c r="H755" s="120">
        <v>26.713999999999999</v>
      </c>
      <c r="I755" s="120">
        <v>0.25290000000000001</v>
      </c>
      <c r="J755" s="120">
        <v>15</v>
      </c>
      <c r="K755" s="120">
        <v>18.927600000000002</v>
      </c>
      <c r="L755" s="120">
        <v>0.23880000000000001</v>
      </c>
      <c r="M755" s="120">
        <v>15</v>
      </c>
      <c r="N755" s="120">
        <v>28.159400000000002</v>
      </c>
      <c r="O755" s="120">
        <v>0.3281</v>
      </c>
      <c r="P755" s="120">
        <v>15</v>
      </c>
      <c r="Q755" s="120">
        <v>31.343599999999999</v>
      </c>
      <c r="R755" s="120">
        <v>0.2414</v>
      </c>
      <c r="S755" s="120">
        <v>15</v>
      </c>
      <c r="T755" s="120">
        <v>24.677499999999998</v>
      </c>
      <c r="U755" s="120">
        <v>0.2334</v>
      </c>
      <c r="V755" s="120">
        <v>17.337</v>
      </c>
      <c r="W755" s="120">
        <v>21.2392</v>
      </c>
      <c r="X755" s="120">
        <v>0.10630000000000001</v>
      </c>
      <c r="Y755" s="120">
        <v>15</v>
      </c>
      <c r="Z755" s="120">
        <v>31.478999999999999</v>
      </c>
      <c r="AA755" s="120">
        <v>0.34039999999999998</v>
      </c>
      <c r="AB755" s="120">
        <v>15</v>
      </c>
      <c r="AC755" s="120">
        <v>28.9495</v>
      </c>
      <c r="AD755" s="120">
        <v>0.21249999999999999</v>
      </c>
      <c r="AE755" s="120">
        <v>17.324999999999999</v>
      </c>
      <c r="AF755" s="120">
        <v>24.561299999999999</v>
      </c>
      <c r="AG755" s="120">
        <v>0.1011</v>
      </c>
      <c r="AH755" s="120">
        <v>15</v>
      </c>
      <c r="AI755" s="120">
        <v>17.5411</v>
      </c>
      <c r="AJ755" s="120">
        <v>0.43890000000000001</v>
      </c>
      <c r="AK755" s="120">
        <v>15</v>
      </c>
      <c r="AL755" s="120">
        <v>28.983899999999998</v>
      </c>
      <c r="AM755" s="120">
        <v>0.46279999999999999</v>
      </c>
      <c r="AN755" s="120">
        <v>17.77</v>
      </c>
      <c r="AO755" s="120">
        <v>32.960799999999999</v>
      </c>
      <c r="AP755" s="120">
        <v>0.20130000000000001</v>
      </c>
      <c r="AT755" s="120">
        <v>15</v>
      </c>
      <c r="AU755" s="120">
        <v>29.154499999999999</v>
      </c>
      <c r="AV755" s="120">
        <v>0.37169999999999997</v>
      </c>
      <c r="BO755" s="120">
        <v>15</v>
      </c>
      <c r="BP755" s="120">
        <v>30.139099999999999</v>
      </c>
      <c r="BQ755" s="120">
        <v>0.372</v>
      </c>
      <c r="BR755" s="120">
        <v>15</v>
      </c>
      <c r="BS755" s="120">
        <v>24.306000000000001</v>
      </c>
      <c r="BT755" s="120">
        <v>0.10780000000000001</v>
      </c>
      <c r="CA755" s="120">
        <v>15</v>
      </c>
      <c r="CB755" s="120">
        <v>22.983000000000001</v>
      </c>
      <c r="CC755" s="120">
        <v>0.43140000000000001</v>
      </c>
      <c r="CD755" s="120">
        <v>15</v>
      </c>
      <c r="CE755" s="120">
        <v>26.739899999999999</v>
      </c>
      <c r="CF755" s="120">
        <v>0.19170000000000001</v>
      </c>
      <c r="CS755" s="120">
        <v>15</v>
      </c>
      <c r="CT755" s="120">
        <v>13.855</v>
      </c>
      <c r="CU755" s="120">
        <v>0.45519999999999999</v>
      </c>
      <c r="CY755" s="120">
        <v>15</v>
      </c>
      <c r="CZ755" s="120">
        <v>32.453600000000002</v>
      </c>
      <c r="DA755" s="120">
        <v>0.3931</v>
      </c>
      <c r="DH755" s="120">
        <v>15</v>
      </c>
      <c r="DI755" s="120">
        <v>24.1846</v>
      </c>
      <c r="DJ755" s="120">
        <v>0.25259999999999999</v>
      </c>
      <c r="DN755" s="120">
        <v>15</v>
      </c>
      <c r="DO755" s="120">
        <v>16.076000000000001</v>
      </c>
      <c r="DP755" s="120">
        <v>0.1782</v>
      </c>
      <c r="DW755" s="120">
        <v>15</v>
      </c>
      <c r="DX755" s="120">
        <v>19.8765</v>
      </c>
      <c r="DY755" s="120">
        <v>0.17780000000000001</v>
      </c>
      <c r="DZ755" s="120">
        <v>15</v>
      </c>
      <c r="EA755" s="120">
        <v>17.576599999999999</v>
      </c>
      <c r="EB755" s="120">
        <v>0.47270000000000001</v>
      </c>
      <c r="EL755" s="120">
        <v>15</v>
      </c>
      <c r="EM755" s="120">
        <v>23.8476</v>
      </c>
      <c r="EN755" s="120">
        <v>0.23780000000000001</v>
      </c>
      <c r="EO755" s="120">
        <v>15</v>
      </c>
      <c r="EP755" s="120">
        <v>22.555700000000002</v>
      </c>
      <c r="EQ755" s="120">
        <v>0.24729999999999999</v>
      </c>
      <c r="EU755" s="120">
        <v>15</v>
      </c>
      <c r="EV755" s="120">
        <v>22.430399999999999</v>
      </c>
      <c r="EW755" s="120">
        <v>0.15890000000000001</v>
      </c>
      <c r="EX755" s="120">
        <v>15</v>
      </c>
      <c r="EY755" s="120">
        <v>20.647200000000002</v>
      </c>
      <c r="EZ755" s="120">
        <v>0.1704</v>
      </c>
      <c r="FM755" s="120">
        <v>15</v>
      </c>
      <c r="FN755" s="120">
        <v>24.328700000000001</v>
      </c>
      <c r="FO755" s="120">
        <v>0.20580000000000001</v>
      </c>
      <c r="FP755" s="120">
        <v>15</v>
      </c>
      <c r="FQ755" s="120">
        <v>24.201899999999998</v>
      </c>
      <c r="FR755" s="120">
        <v>0.16159999999999999</v>
      </c>
      <c r="FV755" s="120">
        <v>15</v>
      </c>
      <c r="FW755" s="120">
        <v>23.356200000000001</v>
      </c>
      <c r="FX755" s="120">
        <v>0.18329999999999999</v>
      </c>
      <c r="FY755" s="120">
        <v>15</v>
      </c>
      <c r="FZ755" s="120">
        <v>19.285799999999998</v>
      </c>
      <c r="GA755" s="120">
        <v>0.3044</v>
      </c>
      <c r="GE755" s="120">
        <v>15</v>
      </c>
      <c r="GF755" s="120">
        <v>18.087700000000002</v>
      </c>
      <c r="GG755" s="120">
        <v>0.18840000000000001</v>
      </c>
      <c r="GH755" s="120">
        <v>15</v>
      </c>
      <c r="GI755" s="120">
        <v>19.8124</v>
      </c>
      <c r="GJ755" s="120">
        <v>0.19520000000000001</v>
      </c>
      <c r="GK755" s="120">
        <v>15</v>
      </c>
      <c r="GL755" s="120">
        <v>15.642300000000001</v>
      </c>
      <c r="GM755" s="120">
        <v>0.24959999999999999</v>
      </c>
      <c r="GN755" s="120">
        <v>15</v>
      </c>
      <c r="GO755" s="120">
        <v>22.978999999999999</v>
      </c>
      <c r="GP755" s="120">
        <v>0.37209999999999999</v>
      </c>
      <c r="GW755" s="120">
        <v>15</v>
      </c>
      <c r="GX755" s="120">
        <v>13.2859</v>
      </c>
      <c r="GY755" s="120">
        <v>0.72609999999999997</v>
      </c>
      <c r="GZ755" s="120">
        <v>15</v>
      </c>
      <c r="HA755" s="120">
        <v>25.226600000000001</v>
      </c>
      <c r="HB755" s="120">
        <v>0.41980000000000001</v>
      </c>
      <c r="HF755" s="120">
        <v>15</v>
      </c>
      <c r="HG755" s="120">
        <v>20.658300000000001</v>
      </c>
      <c r="HH755" s="120">
        <v>0.82279999999999998</v>
      </c>
      <c r="HO755" s="120">
        <v>15</v>
      </c>
      <c r="HP755" s="120">
        <v>20.316500000000001</v>
      </c>
      <c r="HQ755" s="120">
        <v>0.58819999999999995</v>
      </c>
      <c r="HR755" s="120">
        <v>15</v>
      </c>
      <c r="HS755" s="120">
        <v>19.5657</v>
      </c>
      <c r="HT755" s="120">
        <v>0.26800000000000002</v>
      </c>
      <c r="HX755" s="128">
        <v>15</v>
      </c>
      <c r="HY755" s="128">
        <v>21.967400000000001</v>
      </c>
      <c r="HZ755" s="120">
        <v>0.1535</v>
      </c>
      <c r="IA755" s="128">
        <v>15</v>
      </c>
      <c r="IB755" s="128">
        <v>21.879799999999999</v>
      </c>
      <c r="IC755" s="120">
        <v>0.1341</v>
      </c>
      <c r="ID755" s="128">
        <v>15</v>
      </c>
      <c r="IE755" s="128">
        <v>17.602599999999999</v>
      </c>
      <c r="IF755" s="120">
        <v>0.1479</v>
      </c>
      <c r="IG755" s="128">
        <v>15</v>
      </c>
      <c r="IH755" s="128">
        <v>26.298400000000001</v>
      </c>
      <c r="II755" s="120">
        <v>0.25729999999999997</v>
      </c>
      <c r="IJ755" s="128">
        <v>15</v>
      </c>
      <c r="IK755" s="128">
        <v>20.2315</v>
      </c>
      <c r="IL755" s="120">
        <v>9.5100000000000004E-2</v>
      </c>
      <c r="IM755" s="128">
        <v>15</v>
      </c>
      <c r="IN755" s="128">
        <v>19.873100000000001</v>
      </c>
      <c r="IO755" s="120">
        <v>9.8199999999999996E-2</v>
      </c>
      <c r="IP755" s="128">
        <v>15</v>
      </c>
      <c r="IQ755" s="128">
        <v>3.2107999999999999</v>
      </c>
      <c r="IR755" s="120">
        <v>0.1799</v>
      </c>
      <c r="IS755" s="128">
        <v>15</v>
      </c>
      <c r="IT755" s="128">
        <v>19.310500000000001</v>
      </c>
      <c r="IU755" s="120">
        <v>0.13039999999999999</v>
      </c>
      <c r="IV755" s="128">
        <v>15</v>
      </c>
      <c r="IW755" s="128">
        <v>17.3733</v>
      </c>
      <c r="IX755" s="120">
        <v>9.0700000000000003E-2</v>
      </c>
      <c r="IY755" s="128">
        <v>15</v>
      </c>
      <c r="IZ755" s="128">
        <v>15.397</v>
      </c>
      <c r="JA755" s="120">
        <v>8.4400000000000003E-2</v>
      </c>
      <c r="JB755" s="128">
        <v>15</v>
      </c>
      <c r="JC755" s="128">
        <v>12.2522</v>
      </c>
      <c r="JD755" s="120">
        <v>7.3400000000000007E-2</v>
      </c>
      <c r="JE755" s="128">
        <v>15</v>
      </c>
      <c r="JF755" s="128">
        <v>25.8918</v>
      </c>
      <c r="JG755" s="120">
        <v>0.13869999999999999</v>
      </c>
      <c r="JH755" s="128">
        <v>15</v>
      </c>
      <c r="JI755" s="128">
        <v>22.230399999999999</v>
      </c>
      <c r="JJ755" s="120">
        <v>0.1295</v>
      </c>
      <c r="JK755" s="128">
        <v>15</v>
      </c>
      <c r="JL755" s="128">
        <v>16.758900000000001</v>
      </c>
      <c r="JM755" s="120">
        <v>0.2167</v>
      </c>
      <c r="JN755" s="128">
        <v>15</v>
      </c>
      <c r="JO755" s="128">
        <v>19.049099999999999</v>
      </c>
      <c r="JP755" s="120">
        <v>0.10879999999999999</v>
      </c>
      <c r="JQ755" s="128">
        <v>15</v>
      </c>
      <c r="JR755" s="128">
        <v>21.201599999999999</v>
      </c>
      <c r="JS755" s="120">
        <v>0.10390000000000001</v>
      </c>
    </row>
    <row r="756" spans="1:279" x14ac:dyDescent="0.25">
      <c r="A756" s="128">
        <v>15.02</v>
      </c>
      <c r="B756" s="128">
        <v>20.869900000000001</v>
      </c>
      <c r="C756" s="120">
        <v>5.7500000000000002E-2</v>
      </c>
      <c r="D756" s="120">
        <v>15.02</v>
      </c>
      <c r="E756" s="120">
        <v>23.500800000000002</v>
      </c>
      <c r="F756" s="120">
        <v>0.19</v>
      </c>
      <c r="G756" s="120">
        <v>15.02</v>
      </c>
      <c r="H756" s="120">
        <v>26.729399999999998</v>
      </c>
      <c r="I756" s="120">
        <v>0.2913</v>
      </c>
      <c r="J756" s="120">
        <v>15.02</v>
      </c>
      <c r="K756" s="120">
        <v>19.265999999999998</v>
      </c>
      <c r="L756" s="120">
        <v>0.24640000000000001</v>
      </c>
      <c r="M756" s="120">
        <v>15.02</v>
      </c>
      <c r="N756" s="120">
        <v>28.458300000000001</v>
      </c>
      <c r="O756" s="120">
        <v>0.33239999999999997</v>
      </c>
      <c r="P756" s="120">
        <v>15.02</v>
      </c>
      <c r="Q756" s="120">
        <v>29.6508</v>
      </c>
      <c r="R756" s="120">
        <v>0.24249999999999999</v>
      </c>
      <c r="S756" s="120">
        <v>15.02</v>
      </c>
      <c r="T756" s="120">
        <v>24.246700000000001</v>
      </c>
      <c r="U756" s="120">
        <v>0.22869999999999999</v>
      </c>
      <c r="V756" s="120">
        <v>17.356999999999999</v>
      </c>
      <c r="W756" s="120">
        <v>21.6295</v>
      </c>
      <c r="X756" s="120">
        <v>0.125</v>
      </c>
      <c r="Y756" s="120">
        <v>15.02</v>
      </c>
      <c r="Z756" s="120">
        <v>30.5365</v>
      </c>
      <c r="AA756" s="120">
        <v>0.38369999999999999</v>
      </c>
      <c r="AB756" s="120">
        <v>15.02</v>
      </c>
      <c r="AC756" s="120">
        <v>28.622</v>
      </c>
      <c r="AD756" s="120">
        <v>0.156</v>
      </c>
      <c r="AE756" s="120">
        <v>17.344999999999999</v>
      </c>
      <c r="AF756" s="120">
        <v>25.587700000000002</v>
      </c>
      <c r="AG756" s="120">
        <v>0.1148</v>
      </c>
      <c r="AH756" s="120">
        <v>15.02</v>
      </c>
      <c r="AI756" s="120">
        <v>17.5383</v>
      </c>
      <c r="AJ756" s="120">
        <v>0.52349999999999997</v>
      </c>
      <c r="AK756" s="120">
        <v>15.02</v>
      </c>
      <c r="AL756" s="120">
        <v>29.309899999999999</v>
      </c>
      <c r="AM756" s="120">
        <v>0.42109999999999997</v>
      </c>
      <c r="AN756" s="120">
        <v>17.79</v>
      </c>
      <c r="AO756" s="120">
        <v>32.893599999999999</v>
      </c>
      <c r="AP756" s="120">
        <v>0.20499999999999999</v>
      </c>
      <c r="AT756" s="120">
        <v>15.02</v>
      </c>
      <c r="AU756" s="120">
        <v>28.744199999999999</v>
      </c>
      <c r="AV756" s="120">
        <v>0.36259999999999998</v>
      </c>
      <c r="BO756" s="120">
        <v>15.02</v>
      </c>
      <c r="BP756" s="120">
        <v>30.313500000000001</v>
      </c>
      <c r="BQ756" s="120">
        <v>0.37180000000000002</v>
      </c>
      <c r="BR756" s="120">
        <v>15.02</v>
      </c>
      <c r="BS756" s="120">
        <v>24.11</v>
      </c>
      <c r="BT756" s="120">
        <v>0.12470000000000001</v>
      </c>
      <c r="CA756" s="120">
        <v>15.02</v>
      </c>
      <c r="CB756" s="120">
        <v>23.4941</v>
      </c>
      <c r="CC756" s="120">
        <v>0.39579999999999999</v>
      </c>
      <c r="CD756" s="120">
        <v>15.02</v>
      </c>
      <c r="CE756" s="120">
        <v>26.9574</v>
      </c>
      <c r="CF756" s="120">
        <v>0.12820000000000001</v>
      </c>
      <c r="CS756" s="120">
        <v>15.02</v>
      </c>
      <c r="CT756" s="120">
        <v>12.7614</v>
      </c>
      <c r="CU756" s="120">
        <v>0.46539999999999998</v>
      </c>
      <c r="CY756" s="120">
        <v>15.02</v>
      </c>
      <c r="CZ756" s="120">
        <v>33.3566</v>
      </c>
      <c r="DA756" s="120">
        <v>0.33129999999999998</v>
      </c>
      <c r="DH756" s="120">
        <v>15.02</v>
      </c>
      <c r="DI756" s="120">
        <v>24.351800000000001</v>
      </c>
      <c r="DJ756" s="120">
        <v>0.25769999999999998</v>
      </c>
      <c r="DN756" s="120">
        <v>15.02</v>
      </c>
      <c r="DO756" s="120">
        <v>16.508600000000001</v>
      </c>
      <c r="DP756" s="120">
        <v>0.18010000000000001</v>
      </c>
      <c r="DW756" s="120">
        <v>15.02</v>
      </c>
      <c r="DX756" s="120">
        <v>19.7483</v>
      </c>
      <c r="DY756" s="120">
        <v>0.16900000000000001</v>
      </c>
      <c r="DZ756" s="120">
        <v>15.02</v>
      </c>
      <c r="EA756" s="120">
        <v>18.136199999999999</v>
      </c>
      <c r="EB756" s="120">
        <v>0.47770000000000001</v>
      </c>
      <c r="EL756" s="120">
        <v>15.02</v>
      </c>
      <c r="EM756" s="120">
        <v>23.674800000000001</v>
      </c>
      <c r="EN756" s="120">
        <v>0.24740000000000001</v>
      </c>
      <c r="EO756" s="120">
        <v>15.02</v>
      </c>
      <c r="EP756" s="120">
        <v>22.473600000000001</v>
      </c>
      <c r="EQ756" s="120">
        <v>0.25280000000000002</v>
      </c>
      <c r="EU756" s="120">
        <v>15.02</v>
      </c>
      <c r="EV756" s="120">
        <v>22.463200000000001</v>
      </c>
      <c r="EW756" s="120">
        <v>0.1242</v>
      </c>
      <c r="EX756" s="120">
        <v>15.02</v>
      </c>
      <c r="EY756" s="120">
        <v>21.342099999999999</v>
      </c>
      <c r="EZ756" s="120">
        <v>0.1482</v>
      </c>
      <c r="FM756" s="120">
        <v>15.02</v>
      </c>
      <c r="FN756" s="120">
        <v>23.8279</v>
      </c>
      <c r="FO756" s="120">
        <v>0.1608</v>
      </c>
      <c r="FP756" s="120">
        <v>15.02</v>
      </c>
      <c r="FQ756" s="120">
        <v>24.633099999999999</v>
      </c>
      <c r="FR756" s="120">
        <v>0.14180000000000001</v>
      </c>
      <c r="FV756" s="120">
        <v>15.02</v>
      </c>
      <c r="FW756" s="120">
        <v>23.6599</v>
      </c>
      <c r="FX756" s="120">
        <v>0.17860000000000001</v>
      </c>
      <c r="FY756" s="120">
        <v>15.02</v>
      </c>
      <c r="FZ756" s="120">
        <v>18.371600000000001</v>
      </c>
      <c r="GA756" s="120">
        <v>0.39510000000000001</v>
      </c>
      <c r="GE756" s="120">
        <v>15.02</v>
      </c>
      <c r="GF756" s="120">
        <v>20.802900000000001</v>
      </c>
      <c r="GG756" s="120">
        <v>0.17580000000000001</v>
      </c>
      <c r="GH756" s="120">
        <v>15.02</v>
      </c>
      <c r="GI756" s="120">
        <v>19.453900000000001</v>
      </c>
      <c r="GJ756" s="120">
        <v>0.1961</v>
      </c>
      <c r="GK756" s="120">
        <v>15.02</v>
      </c>
      <c r="GL756" s="120">
        <v>15.9474</v>
      </c>
      <c r="GM756" s="120">
        <v>0.2329</v>
      </c>
      <c r="GN756" s="120">
        <v>15.02</v>
      </c>
      <c r="GO756" s="120">
        <v>23.207799999999999</v>
      </c>
      <c r="GP756" s="120">
        <v>0.38300000000000001</v>
      </c>
      <c r="GW756" s="120">
        <v>15.02</v>
      </c>
      <c r="GX756" s="120">
        <v>13.738200000000001</v>
      </c>
      <c r="GY756" s="120">
        <v>0.66690000000000005</v>
      </c>
      <c r="GZ756" s="120">
        <v>15.02</v>
      </c>
      <c r="HA756" s="120">
        <v>25.507899999999999</v>
      </c>
      <c r="HB756" s="120">
        <v>0.40489999999999998</v>
      </c>
      <c r="HF756" s="120">
        <v>15.02</v>
      </c>
      <c r="HG756" s="120">
        <v>18.5501</v>
      </c>
      <c r="HH756" s="120">
        <v>0.78920000000000001</v>
      </c>
      <c r="HO756" s="120">
        <v>15.02</v>
      </c>
      <c r="HP756" s="120">
        <v>18.980599999999999</v>
      </c>
      <c r="HQ756" s="120">
        <v>0.6</v>
      </c>
      <c r="HR756" s="120">
        <v>15.02</v>
      </c>
      <c r="HS756" s="120">
        <v>18.946400000000001</v>
      </c>
      <c r="HT756" s="120">
        <v>0.2752</v>
      </c>
      <c r="HX756" s="128">
        <v>15.02</v>
      </c>
      <c r="HY756" s="128">
        <v>22.087</v>
      </c>
      <c r="HZ756" s="120">
        <v>0.15670000000000001</v>
      </c>
      <c r="IA756" s="128">
        <v>15.02</v>
      </c>
      <c r="IB756" s="128">
        <v>21.712199999999999</v>
      </c>
      <c r="IC756" s="120">
        <v>0.13469999999999999</v>
      </c>
      <c r="ID756" s="128">
        <v>15.02</v>
      </c>
      <c r="IE756" s="128">
        <v>17.346599999999999</v>
      </c>
      <c r="IF756" s="120">
        <v>0.14069999999999999</v>
      </c>
      <c r="IG756" s="128">
        <v>15.02</v>
      </c>
      <c r="IH756" s="128">
        <v>26.072900000000001</v>
      </c>
      <c r="II756" s="120">
        <v>0.26590000000000003</v>
      </c>
      <c r="IJ756" s="128">
        <v>15.02</v>
      </c>
      <c r="IK756" s="128">
        <v>20.318999999999999</v>
      </c>
      <c r="IL756" s="120">
        <v>9.7600000000000006E-2</v>
      </c>
      <c r="IM756" s="128">
        <v>15.02</v>
      </c>
      <c r="IN756" s="128">
        <v>20.280799999999999</v>
      </c>
      <c r="IO756" s="120">
        <v>9.4200000000000006E-2</v>
      </c>
      <c r="IP756" s="128">
        <v>15.02</v>
      </c>
      <c r="IQ756" s="128">
        <v>3.2528000000000001</v>
      </c>
      <c r="IR756" s="120">
        <v>0.1835</v>
      </c>
      <c r="IS756" s="128">
        <v>15.02</v>
      </c>
      <c r="IT756" s="128">
        <v>19.066500000000001</v>
      </c>
      <c r="IU756" s="120">
        <v>0.12659999999999999</v>
      </c>
      <c r="IV756" s="128">
        <v>15.02</v>
      </c>
      <c r="IW756" s="128">
        <v>17.459499999999998</v>
      </c>
      <c r="IX756" s="120">
        <v>8.4099999999999994E-2</v>
      </c>
      <c r="IY756" s="128">
        <v>15.02</v>
      </c>
      <c r="IZ756" s="128">
        <v>15.068899999999999</v>
      </c>
      <c r="JA756" s="120">
        <v>7.5800000000000006E-2</v>
      </c>
      <c r="JB756" s="128">
        <v>15.02</v>
      </c>
      <c r="JC756" s="128">
        <v>12.110300000000001</v>
      </c>
      <c r="JD756" s="120">
        <v>7.1999999999999995E-2</v>
      </c>
      <c r="JE756" s="128">
        <v>15.02</v>
      </c>
      <c r="JF756" s="128">
        <v>25.992799999999999</v>
      </c>
      <c r="JG756" s="120">
        <v>0.1399</v>
      </c>
      <c r="JH756" s="128">
        <v>15.02</v>
      </c>
      <c r="JI756" s="128">
        <v>22.6067</v>
      </c>
      <c r="JJ756" s="120">
        <v>0.1368</v>
      </c>
      <c r="JK756" s="128">
        <v>15.02</v>
      </c>
      <c r="JL756" s="128">
        <v>16.823799999999999</v>
      </c>
      <c r="JM756" s="120">
        <v>0.1938</v>
      </c>
      <c r="JN756" s="128">
        <v>15.02</v>
      </c>
      <c r="JO756" s="128">
        <v>19.084800000000001</v>
      </c>
      <c r="JP756" s="120">
        <v>0.1008</v>
      </c>
      <c r="JQ756" s="128">
        <v>15.02</v>
      </c>
      <c r="JR756" s="128">
        <v>22.0321</v>
      </c>
      <c r="JS756" s="120">
        <v>0.10920000000000001</v>
      </c>
    </row>
    <row r="757" spans="1:279" x14ac:dyDescent="0.25">
      <c r="A757" s="128">
        <v>15.04</v>
      </c>
      <c r="B757" s="128">
        <v>21.0654</v>
      </c>
      <c r="C757" s="120">
        <v>7.0400000000000004E-2</v>
      </c>
      <c r="D757" s="120">
        <v>15.04</v>
      </c>
      <c r="E757" s="120">
        <v>23.426500000000001</v>
      </c>
      <c r="F757" s="120">
        <v>0.20300000000000001</v>
      </c>
      <c r="G757" s="120">
        <v>15.04</v>
      </c>
      <c r="H757" s="120">
        <v>26.606200000000001</v>
      </c>
      <c r="I757" s="120">
        <v>0.29709999999999998</v>
      </c>
      <c r="J757" s="120">
        <v>15.04</v>
      </c>
      <c r="K757" s="120">
        <v>19.528400000000001</v>
      </c>
      <c r="L757" s="120">
        <v>0.23230000000000001</v>
      </c>
      <c r="M757" s="120">
        <v>15.04</v>
      </c>
      <c r="N757" s="120">
        <v>28.589500000000001</v>
      </c>
      <c r="O757" s="120">
        <v>0.32350000000000001</v>
      </c>
      <c r="P757" s="120">
        <v>15.04</v>
      </c>
      <c r="Q757" s="120">
        <v>29.0442</v>
      </c>
      <c r="R757" s="120">
        <v>0.26719999999999999</v>
      </c>
      <c r="S757" s="120">
        <v>15.04</v>
      </c>
      <c r="T757" s="120">
        <v>24.040800000000001</v>
      </c>
      <c r="U757" s="120">
        <v>0.22509999999999999</v>
      </c>
      <c r="V757" s="120">
        <v>17.376999999999999</v>
      </c>
      <c r="W757" s="120">
        <v>21.558399999999999</v>
      </c>
      <c r="X757" s="120">
        <v>0.14080000000000001</v>
      </c>
      <c r="Y757" s="120">
        <v>15.04</v>
      </c>
      <c r="Z757" s="120">
        <v>28.761299999999999</v>
      </c>
      <c r="AA757" s="120">
        <v>0.38469999999999999</v>
      </c>
      <c r="AB757" s="120">
        <v>15.04</v>
      </c>
      <c r="AC757" s="120">
        <v>28.470600000000001</v>
      </c>
      <c r="AD757" s="120">
        <v>0.13150000000000001</v>
      </c>
      <c r="AE757" s="120">
        <v>17.364999999999998</v>
      </c>
      <c r="AF757" s="120">
        <v>27.016999999999999</v>
      </c>
      <c r="AG757" s="120">
        <v>0.12920000000000001</v>
      </c>
      <c r="AH757" s="120">
        <v>15.04</v>
      </c>
      <c r="AI757" s="120">
        <v>17.525400000000001</v>
      </c>
      <c r="AJ757" s="120">
        <v>0.5847</v>
      </c>
      <c r="AK757" s="120">
        <v>15.04</v>
      </c>
      <c r="AL757" s="120">
        <v>28.947800000000001</v>
      </c>
      <c r="AM757" s="120">
        <v>0.37419999999999998</v>
      </c>
      <c r="AN757" s="120">
        <v>17.809999999999999</v>
      </c>
      <c r="AO757" s="120">
        <v>32.752400000000002</v>
      </c>
      <c r="AP757" s="120">
        <v>0.21460000000000001</v>
      </c>
      <c r="AT757" s="120">
        <v>15.04</v>
      </c>
      <c r="AU757" s="120">
        <v>28.135200000000001</v>
      </c>
      <c r="AV757" s="120">
        <v>0.3639</v>
      </c>
      <c r="BO757" s="120">
        <v>15.04</v>
      </c>
      <c r="BP757" s="120">
        <v>30.041399999999999</v>
      </c>
      <c r="BQ757" s="120">
        <v>0.34689999999999999</v>
      </c>
      <c r="BR757" s="120">
        <v>15.04</v>
      </c>
      <c r="BS757" s="120">
        <v>23.836099999999998</v>
      </c>
      <c r="BT757" s="120">
        <v>0.1469</v>
      </c>
      <c r="CA757" s="120">
        <v>15.04</v>
      </c>
      <c r="CB757" s="120">
        <v>23.9498</v>
      </c>
      <c r="CC757" s="120">
        <v>0.39360000000000001</v>
      </c>
      <c r="CD757" s="120">
        <v>15.04</v>
      </c>
      <c r="CE757" s="120">
        <v>27.440999999999999</v>
      </c>
      <c r="CF757" s="120">
        <v>9.2700000000000005E-2</v>
      </c>
      <c r="CS757" s="120">
        <v>15.04</v>
      </c>
      <c r="CT757" s="120">
        <v>11.6213</v>
      </c>
      <c r="CU757" s="120">
        <v>0.4763</v>
      </c>
      <c r="CY757" s="120">
        <v>15.04</v>
      </c>
      <c r="CZ757" s="120">
        <v>33.399799999999999</v>
      </c>
      <c r="DA757" s="120">
        <v>0.25080000000000002</v>
      </c>
      <c r="DH757" s="120">
        <v>15.04</v>
      </c>
      <c r="DI757" s="120">
        <v>24.381599999999999</v>
      </c>
      <c r="DJ757" s="120">
        <v>0.24</v>
      </c>
      <c r="DN757" s="120">
        <v>15.04</v>
      </c>
      <c r="DO757" s="120">
        <v>16.8629</v>
      </c>
      <c r="DP757" s="120">
        <v>0.20119999999999999</v>
      </c>
      <c r="DW757" s="120">
        <v>15.04</v>
      </c>
      <c r="DX757" s="120">
        <v>19.724399999999999</v>
      </c>
      <c r="DY757" s="120">
        <v>0.15820000000000001</v>
      </c>
      <c r="DZ757" s="120">
        <v>15.04</v>
      </c>
      <c r="EA757" s="120">
        <v>19.065000000000001</v>
      </c>
      <c r="EB757" s="120">
        <v>0.47420000000000001</v>
      </c>
      <c r="EL757" s="120">
        <v>15.04</v>
      </c>
      <c r="EM757" s="120">
        <v>22.8841</v>
      </c>
      <c r="EN757" s="120">
        <v>0.26040000000000002</v>
      </c>
      <c r="EO757" s="120">
        <v>15.04</v>
      </c>
      <c r="EP757" s="120">
        <v>22.261800000000001</v>
      </c>
      <c r="EQ757" s="120">
        <v>0.25850000000000001</v>
      </c>
      <c r="EU757" s="120">
        <v>15.04</v>
      </c>
      <c r="EV757" s="120">
        <v>22.4453</v>
      </c>
      <c r="EW757" s="120">
        <v>0.11269999999999999</v>
      </c>
      <c r="EX757" s="120">
        <v>15.04</v>
      </c>
      <c r="EY757" s="120">
        <v>21.846599999999999</v>
      </c>
      <c r="EZ757" s="120">
        <v>0.19189999999999999</v>
      </c>
      <c r="FM757" s="120">
        <v>15.04</v>
      </c>
      <c r="FN757" s="120">
        <v>23.514700000000001</v>
      </c>
      <c r="FO757" s="120">
        <v>0.13730000000000001</v>
      </c>
      <c r="FP757" s="120">
        <v>15.04</v>
      </c>
      <c r="FQ757" s="120">
        <v>24.934999999999999</v>
      </c>
      <c r="FR757" s="120">
        <v>0.16700000000000001</v>
      </c>
      <c r="FV757" s="120">
        <v>15.04</v>
      </c>
      <c r="FW757" s="120">
        <v>23.213200000000001</v>
      </c>
      <c r="FX757" s="120">
        <v>0.19850000000000001</v>
      </c>
      <c r="FY757" s="120">
        <v>15.04</v>
      </c>
      <c r="FZ757" s="120">
        <v>16.984200000000001</v>
      </c>
      <c r="GA757" s="120">
        <v>0.4113</v>
      </c>
      <c r="GE757" s="120">
        <v>15.04</v>
      </c>
      <c r="GF757" s="120">
        <v>22.03</v>
      </c>
      <c r="GG757" s="120">
        <v>0.1338</v>
      </c>
      <c r="GH757" s="120">
        <v>15.04</v>
      </c>
      <c r="GI757" s="120">
        <v>19.4406</v>
      </c>
      <c r="GJ757" s="120">
        <v>0.1903</v>
      </c>
      <c r="GK757" s="120">
        <v>15.04</v>
      </c>
      <c r="GL757" s="120">
        <v>16.1462</v>
      </c>
      <c r="GM757" s="120">
        <v>0.21909999999999999</v>
      </c>
      <c r="GN757" s="120">
        <v>15.04</v>
      </c>
      <c r="GO757" s="120">
        <v>23.4711</v>
      </c>
      <c r="GP757" s="120">
        <v>0.39850000000000002</v>
      </c>
      <c r="GW757" s="120">
        <v>15.04</v>
      </c>
      <c r="GX757" s="120">
        <v>14.4183</v>
      </c>
      <c r="GY757" s="120">
        <v>0.66859999999999997</v>
      </c>
      <c r="GZ757" s="120">
        <v>15.04</v>
      </c>
      <c r="HA757" s="120">
        <v>25.933800000000002</v>
      </c>
      <c r="HB757" s="120">
        <v>0.38490000000000002</v>
      </c>
      <c r="HF757" s="120">
        <v>15.04</v>
      </c>
      <c r="HG757" s="120">
        <v>17.255600000000001</v>
      </c>
      <c r="HH757" s="120">
        <v>0.66979999999999995</v>
      </c>
      <c r="HO757" s="120">
        <v>15.04</v>
      </c>
      <c r="HP757" s="120">
        <v>16.945699999999999</v>
      </c>
      <c r="HQ757" s="120">
        <v>0.623</v>
      </c>
      <c r="HR757" s="120">
        <v>15.04</v>
      </c>
      <c r="HS757" s="120">
        <v>18.104800000000001</v>
      </c>
      <c r="HT757" s="120">
        <v>0.29980000000000001</v>
      </c>
      <c r="HX757" s="128">
        <v>15.04</v>
      </c>
      <c r="HY757" s="128">
        <v>22.162299999999998</v>
      </c>
      <c r="HZ757" s="120">
        <v>0.1593</v>
      </c>
      <c r="IA757" s="128">
        <v>15.04</v>
      </c>
      <c r="IB757" s="128">
        <v>21.6</v>
      </c>
      <c r="IC757" s="120">
        <v>0.1321</v>
      </c>
      <c r="ID757" s="128">
        <v>15.04</v>
      </c>
      <c r="IE757" s="128">
        <v>17.211200000000002</v>
      </c>
      <c r="IF757" s="120">
        <v>0.13819999999999999</v>
      </c>
      <c r="IG757" s="128">
        <v>15.04</v>
      </c>
      <c r="IH757" s="128">
        <v>25.792300000000001</v>
      </c>
      <c r="II757" s="120">
        <v>0.2626</v>
      </c>
      <c r="IJ757" s="128">
        <v>15.04</v>
      </c>
      <c r="IK757" s="128">
        <v>20.580200000000001</v>
      </c>
      <c r="IL757" s="120">
        <v>9.8500000000000004E-2</v>
      </c>
      <c r="IM757" s="128">
        <v>15.04</v>
      </c>
      <c r="IN757" s="128">
        <v>20.611000000000001</v>
      </c>
      <c r="IO757" s="120">
        <v>9.01E-2</v>
      </c>
      <c r="IP757" s="128">
        <v>15.04</v>
      </c>
      <c r="IQ757" s="128">
        <v>3.2622</v>
      </c>
      <c r="IR757" s="120">
        <v>0.19239999999999999</v>
      </c>
      <c r="IS757" s="128">
        <v>15.04</v>
      </c>
      <c r="IT757" s="128">
        <v>18.822500000000002</v>
      </c>
      <c r="IU757" s="120">
        <v>0.12039999999999999</v>
      </c>
      <c r="IV757" s="128">
        <v>15.04</v>
      </c>
      <c r="IW757" s="128">
        <v>17.645900000000001</v>
      </c>
      <c r="IX757" s="120">
        <v>8.1900000000000001E-2</v>
      </c>
      <c r="IY757" s="128">
        <v>15.04</v>
      </c>
      <c r="IZ757" s="128">
        <v>14.911899999999999</v>
      </c>
      <c r="JA757" s="120">
        <v>6.7100000000000007E-2</v>
      </c>
      <c r="JB757" s="128">
        <v>15.04</v>
      </c>
      <c r="JC757" s="128">
        <v>12.049799999999999</v>
      </c>
      <c r="JD757" s="120">
        <v>6.7799999999999999E-2</v>
      </c>
      <c r="JE757" s="128">
        <v>15.04</v>
      </c>
      <c r="JF757" s="128">
        <v>26.2712</v>
      </c>
      <c r="JG757" s="120">
        <v>0.1421</v>
      </c>
      <c r="JH757" s="128">
        <v>15.04</v>
      </c>
      <c r="JI757" s="128">
        <v>22.8672</v>
      </c>
      <c r="JJ757" s="120">
        <v>0.1396</v>
      </c>
      <c r="JK757" s="128">
        <v>15.04</v>
      </c>
      <c r="JL757" s="128">
        <v>16.9604</v>
      </c>
      <c r="JM757" s="120">
        <v>0.17080000000000001</v>
      </c>
      <c r="JN757" s="128">
        <v>15.04</v>
      </c>
      <c r="JO757" s="128">
        <v>19.124300000000002</v>
      </c>
      <c r="JP757" s="120">
        <v>9.2799999999999994E-2</v>
      </c>
      <c r="JQ757" s="128">
        <v>15.04</v>
      </c>
      <c r="JR757" s="128">
        <v>22.612100000000002</v>
      </c>
      <c r="JS757" s="120">
        <v>0.1138</v>
      </c>
    </row>
    <row r="758" spans="1:279" x14ac:dyDescent="0.25">
      <c r="A758" s="128">
        <v>15.06</v>
      </c>
      <c r="B758" s="128">
        <v>21.174700000000001</v>
      </c>
      <c r="C758" s="120">
        <v>8.1900000000000001E-2</v>
      </c>
      <c r="D758" s="120">
        <v>15.06</v>
      </c>
      <c r="E758" s="120">
        <v>23.304400000000001</v>
      </c>
      <c r="F758" s="120">
        <v>0.21160000000000001</v>
      </c>
      <c r="G758" s="120">
        <v>15.06</v>
      </c>
      <c r="H758" s="120">
        <v>26.3889</v>
      </c>
      <c r="I758" s="120">
        <v>0.28889999999999999</v>
      </c>
      <c r="J758" s="120">
        <v>15.06</v>
      </c>
      <c r="K758" s="120">
        <v>19.359100000000002</v>
      </c>
      <c r="L758" s="120">
        <v>0.1812</v>
      </c>
      <c r="M758" s="120">
        <v>15.06</v>
      </c>
      <c r="N758" s="120">
        <v>28.521999999999998</v>
      </c>
      <c r="O758" s="120">
        <v>0.31969999999999998</v>
      </c>
      <c r="P758" s="120">
        <v>15.06</v>
      </c>
      <c r="Q758" s="120">
        <v>28.632100000000001</v>
      </c>
      <c r="R758" s="120">
        <v>0.28839999999999999</v>
      </c>
      <c r="S758" s="120">
        <v>15.06</v>
      </c>
      <c r="T758" s="120">
        <v>23.928000000000001</v>
      </c>
      <c r="U758" s="120">
        <v>0.22059999999999999</v>
      </c>
      <c r="V758" s="120">
        <v>17.396999999999998</v>
      </c>
      <c r="W758" s="120">
        <v>21.504000000000001</v>
      </c>
      <c r="X758" s="120">
        <v>0.152</v>
      </c>
      <c r="Y758" s="120">
        <v>15.06</v>
      </c>
      <c r="Z758" s="120">
        <v>27.8857</v>
      </c>
      <c r="AA758" s="120">
        <v>0.40629999999999999</v>
      </c>
      <c r="AB758" s="120">
        <v>15.06</v>
      </c>
      <c r="AC758" s="120">
        <v>28.269100000000002</v>
      </c>
      <c r="AD758" s="120">
        <v>0.1555</v>
      </c>
      <c r="AE758" s="120">
        <v>17.385000000000002</v>
      </c>
      <c r="AF758" s="120">
        <v>28.485600000000002</v>
      </c>
      <c r="AG758" s="120">
        <v>0.14680000000000001</v>
      </c>
      <c r="AH758" s="120">
        <v>15.06</v>
      </c>
      <c r="AI758" s="120">
        <v>16.9237</v>
      </c>
      <c r="AJ758" s="120">
        <v>0.62809999999999999</v>
      </c>
      <c r="AK758" s="120">
        <v>15.06</v>
      </c>
      <c r="AL758" s="120">
        <v>28.762699999999999</v>
      </c>
      <c r="AM758" s="120">
        <v>0.3377</v>
      </c>
      <c r="AN758" s="120">
        <v>17.829999999999998</v>
      </c>
      <c r="AO758" s="120">
        <v>32.729900000000001</v>
      </c>
      <c r="AP758" s="120">
        <v>0.21840000000000001</v>
      </c>
      <c r="AT758" s="120">
        <v>15.06</v>
      </c>
      <c r="AU758" s="120">
        <v>27.921800000000001</v>
      </c>
      <c r="AV758" s="120">
        <v>0.34710000000000002</v>
      </c>
      <c r="BO758" s="120">
        <v>15.06</v>
      </c>
      <c r="BP758" s="120">
        <v>30.036100000000001</v>
      </c>
      <c r="BQ758" s="120">
        <v>0.32329999999999998</v>
      </c>
      <c r="BR758" s="120">
        <v>15.06</v>
      </c>
      <c r="BS758" s="120">
        <v>22.4923</v>
      </c>
      <c r="BT758" s="120">
        <v>0.1608</v>
      </c>
      <c r="CA758" s="120">
        <v>15.06</v>
      </c>
      <c r="CB758" s="120">
        <v>24.744900000000001</v>
      </c>
      <c r="CC758" s="120">
        <v>0.38740000000000002</v>
      </c>
      <c r="CD758" s="120">
        <v>15.06</v>
      </c>
      <c r="CE758" s="120">
        <v>27.840499999999999</v>
      </c>
      <c r="CF758" s="120">
        <v>0.11609999999999999</v>
      </c>
      <c r="CS758" s="120">
        <v>15.06</v>
      </c>
      <c r="CT758" s="120">
        <v>10.6797</v>
      </c>
      <c r="CU758" s="120">
        <v>0.47349999999999998</v>
      </c>
      <c r="CY758" s="120">
        <v>15.06</v>
      </c>
      <c r="CZ758" s="120">
        <v>34.0901</v>
      </c>
      <c r="DA758" s="120">
        <v>0.39129999999999998</v>
      </c>
      <c r="DH758" s="120">
        <v>15.06</v>
      </c>
      <c r="DI758" s="120">
        <v>24.3627</v>
      </c>
      <c r="DJ758" s="120">
        <v>0.245</v>
      </c>
      <c r="DN758" s="120">
        <v>15.06</v>
      </c>
      <c r="DO758" s="120">
        <v>17.207699999999999</v>
      </c>
      <c r="DP758" s="120">
        <v>0.21440000000000001</v>
      </c>
      <c r="DW758" s="120">
        <v>15.06</v>
      </c>
      <c r="DX758" s="120">
        <v>19.754000000000001</v>
      </c>
      <c r="DY758" s="120">
        <v>0.14099999999999999</v>
      </c>
      <c r="DZ758" s="120">
        <v>15.06</v>
      </c>
      <c r="EA758" s="120">
        <v>20.002300000000002</v>
      </c>
      <c r="EB758" s="120">
        <v>0.4763</v>
      </c>
      <c r="EL758" s="120">
        <v>15.06</v>
      </c>
      <c r="EM758" s="120">
        <v>22.189699999999998</v>
      </c>
      <c r="EN758" s="120">
        <v>0.27350000000000002</v>
      </c>
      <c r="EO758" s="120">
        <v>15.06</v>
      </c>
      <c r="EP758" s="120">
        <v>22.2042</v>
      </c>
      <c r="EQ758" s="120">
        <v>0.25359999999999999</v>
      </c>
      <c r="EU758" s="120">
        <v>15.06</v>
      </c>
      <c r="EV758" s="120">
        <v>22.501899999999999</v>
      </c>
      <c r="EW758" s="120">
        <v>0.1137</v>
      </c>
      <c r="EX758" s="120">
        <v>15.06</v>
      </c>
      <c r="EY758" s="120">
        <v>22.132999999999999</v>
      </c>
      <c r="EZ758" s="120">
        <v>0.21679999999999999</v>
      </c>
      <c r="FM758" s="120">
        <v>15.06</v>
      </c>
      <c r="FN758" s="120">
        <v>23.725899999999999</v>
      </c>
      <c r="FO758" s="120">
        <v>0.16250000000000001</v>
      </c>
      <c r="FP758" s="120">
        <v>15.06</v>
      </c>
      <c r="FQ758" s="120">
        <v>25.0076</v>
      </c>
      <c r="FR758" s="120">
        <v>0.18060000000000001</v>
      </c>
      <c r="FV758" s="120">
        <v>15.06</v>
      </c>
      <c r="FW758" s="120">
        <v>22.560500000000001</v>
      </c>
      <c r="FX758" s="120">
        <v>0.1991</v>
      </c>
      <c r="FY758" s="120">
        <v>15.06</v>
      </c>
      <c r="FZ758" s="120">
        <v>16.0869</v>
      </c>
      <c r="GA758" s="120">
        <v>0.49509999999999998</v>
      </c>
      <c r="GE758" s="120">
        <v>15.06</v>
      </c>
      <c r="GF758" s="120">
        <v>22.326699999999999</v>
      </c>
      <c r="GG758" s="120">
        <v>0.1144</v>
      </c>
      <c r="GH758" s="120">
        <v>15.06</v>
      </c>
      <c r="GI758" s="120">
        <v>19.591699999999999</v>
      </c>
      <c r="GJ758" s="120">
        <v>0.18010000000000001</v>
      </c>
      <c r="GK758" s="120">
        <v>15.06</v>
      </c>
      <c r="GL758" s="120">
        <v>16.168500000000002</v>
      </c>
      <c r="GM758" s="120">
        <v>0.2155</v>
      </c>
      <c r="GN758" s="120">
        <v>15.06</v>
      </c>
      <c r="GO758" s="120">
        <v>23.6465</v>
      </c>
      <c r="GP758" s="120">
        <v>0.39600000000000002</v>
      </c>
      <c r="GW758" s="120">
        <v>15.06</v>
      </c>
      <c r="GX758" s="120">
        <v>15.840400000000001</v>
      </c>
      <c r="GY758" s="120">
        <v>0.62450000000000006</v>
      </c>
      <c r="GZ758" s="120">
        <v>15.06</v>
      </c>
      <c r="HA758" s="120">
        <v>25.025700000000001</v>
      </c>
      <c r="HB758" s="120">
        <v>0.39029999999999998</v>
      </c>
      <c r="HF758" s="120">
        <v>15.06</v>
      </c>
      <c r="HG758" s="120">
        <v>17.275400000000001</v>
      </c>
      <c r="HH758" s="120">
        <v>0.53859999999999997</v>
      </c>
      <c r="HO758" s="120">
        <v>15.06</v>
      </c>
      <c r="HP758" s="120">
        <v>15.9712</v>
      </c>
      <c r="HQ758" s="120">
        <v>0.64459999999999995</v>
      </c>
      <c r="HR758" s="120">
        <v>15.06</v>
      </c>
      <c r="HS758" s="120">
        <v>17.9682</v>
      </c>
      <c r="HT758" s="120">
        <v>0.3306</v>
      </c>
      <c r="HX758" s="128">
        <v>15.06</v>
      </c>
      <c r="HY758" s="128">
        <v>22.403199999999998</v>
      </c>
      <c r="HZ758" s="120">
        <v>0.16009999999999999</v>
      </c>
      <c r="IA758" s="128">
        <v>15.06</v>
      </c>
      <c r="IB758" s="128">
        <v>21.620699999999999</v>
      </c>
      <c r="IC758" s="120">
        <v>0.13039999999999999</v>
      </c>
      <c r="ID758" s="128">
        <v>15.06</v>
      </c>
      <c r="IE758" s="128">
        <v>17.204699999999999</v>
      </c>
      <c r="IF758" s="120">
        <v>0.14219999999999999</v>
      </c>
      <c r="IG758" s="128">
        <v>15.06</v>
      </c>
      <c r="IH758" s="128">
        <v>25.539400000000001</v>
      </c>
      <c r="II758" s="120">
        <v>0.25929999999999997</v>
      </c>
      <c r="IJ758" s="128">
        <v>15.06</v>
      </c>
      <c r="IK758" s="128">
        <v>21.0595</v>
      </c>
      <c r="IL758" s="120">
        <v>9.5100000000000004E-2</v>
      </c>
      <c r="IM758" s="128">
        <v>15.06</v>
      </c>
      <c r="IN758" s="128">
        <v>20.224399999999999</v>
      </c>
      <c r="IO758" s="120">
        <v>9.4500000000000001E-2</v>
      </c>
      <c r="IP758" s="128">
        <v>15.06</v>
      </c>
      <c r="IQ758" s="128">
        <v>3.2160000000000002</v>
      </c>
      <c r="IR758" s="120">
        <v>0.19889999999999999</v>
      </c>
      <c r="IS758" s="128">
        <v>15.06</v>
      </c>
      <c r="IT758" s="128">
        <v>19.436199999999999</v>
      </c>
      <c r="IU758" s="120">
        <v>0.11559999999999999</v>
      </c>
      <c r="IV758" s="128">
        <v>15.06</v>
      </c>
      <c r="IW758" s="128">
        <v>17.7852</v>
      </c>
      <c r="IX758" s="120">
        <v>8.1500000000000003E-2</v>
      </c>
      <c r="IY758" s="128">
        <v>15.06</v>
      </c>
      <c r="IZ758" s="128">
        <v>14.726699999999999</v>
      </c>
      <c r="JA758" s="120">
        <v>6.1899999999999997E-2</v>
      </c>
      <c r="JB758" s="128">
        <v>15.06</v>
      </c>
      <c r="JC758" s="128">
        <v>12.075900000000001</v>
      </c>
      <c r="JD758" s="120">
        <v>6.5199999999999994E-2</v>
      </c>
      <c r="JE758" s="128">
        <v>15.06</v>
      </c>
      <c r="JF758" s="128">
        <v>26.575199999999999</v>
      </c>
      <c r="JG758" s="120">
        <v>0.1454</v>
      </c>
      <c r="JH758" s="128">
        <v>15.06</v>
      </c>
      <c r="JI758" s="128">
        <v>23.127800000000001</v>
      </c>
      <c r="JJ758" s="120">
        <v>0.1472</v>
      </c>
      <c r="JK758" s="128">
        <v>15.06</v>
      </c>
      <c r="JL758" s="128">
        <v>17.056799999999999</v>
      </c>
      <c r="JM758" s="120">
        <v>0.16839999999999999</v>
      </c>
      <c r="JN758" s="128">
        <v>15.06</v>
      </c>
      <c r="JO758" s="128">
        <v>19.144300000000001</v>
      </c>
      <c r="JP758" s="120">
        <v>8.8700000000000001E-2</v>
      </c>
      <c r="JQ758" s="128">
        <v>15.06</v>
      </c>
      <c r="JR758" s="128">
        <v>22.8629</v>
      </c>
      <c r="JS758" s="120">
        <v>0.11799999999999999</v>
      </c>
    </row>
    <row r="759" spans="1:279" x14ac:dyDescent="0.25">
      <c r="A759" s="128">
        <v>15.08</v>
      </c>
      <c r="B759" s="128">
        <v>21.305599999999998</v>
      </c>
      <c r="C759" s="120">
        <v>9.7000000000000003E-2</v>
      </c>
      <c r="D759" s="120">
        <v>15.08</v>
      </c>
      <c r="E759" s="120">
        <v>23.177399999999999</v>
      </c>
      <c r="F759" s="120">
        <v>0.2225</v>
      </c>
      <c r="G759" s="120">
        <v>15.08</v>
      </c>
      <c r="H759" s="120">
        <v>25.939399999999999</v>
      </c>
      <c r="I759" s="120">
        <v>0.2858</v>
      </c>
      <c r="J759" s="120">
        <v>15.08</v>
      </c>
      <c r="K759" s="120">
        <v>19.350300000000001</v>
      </c>
      <c r="L759" s="120">
        <v>0.13</v>
      </c>
      <c r="M759" s="120">
        <v>15.08</v>
      </c>
      <c r="N759" s="120">
        <v>28.101700000000001</v>
      </c>
      <c r="O759" s="120">
        <v>0.31640000000000001</v>
      </c>
      <c r="P759" s="120">
        <v>15.08</v>
      </c>
      <c r="Q759" s="120">
        <v>28.866800000000001</v>
      </c>
      <c r="R759" s="120">
        <v>0.30880000000000002</v>
      </c>
      <c r="S759" s="120">
        <v>15.08</v>
      </c>
      <c r="T759" s="120">
        <v>24.013300000000001</v>
      </c>
      <c r="U759" s="120">
        <v>0.1981</v>
      </c>
      <c r="V759" s="120">
        <v>17.417000000000002</v>
      </c>
      <c r="W759" s="120">
        <v>21.556100000000001</v>
      </c>
      <c r="X759" s="120">
        <v>0.15920000000000001</v>
      </c>
      <c r="Y759" s="120">
        <v>15.08</v>
      </c>
      <c r="Z759" s="120">
        <v>28.025700000000001</v>
      </c>
      <c r="AA759" s="120">
        <v>0.434</v>
      </c>
      <c r="AB759" s="120">
        <v>15.08</v>
      </c>
      <c r="AC759" s="120">
        <v>27.346800000000002</v>
      </c>
      <c r="AD759" s="120">
        <v>0.1618</v>
      </c>
      <c r="AE759" s="120">
        <v>17.405000000000001</v>
      </c>
      <c r="AF759" s="120">
        <v>29.581800000000001</v>
      </c>
      <c r="AG759" s="120">
        <v>0.16320000000000001</v>
      </c>
      <c r="AH759" s="120">
        <v>15.08</v>
      </c>
      <c r="AI759" s="120">
        <v>15.168100000000001</v>
      </c>
      <c r="AJ759" s="120">
        <v>0.65980000000000005</v>
      </c>
      <c r="AK759" s="120">
        <v>15.08</v>
      </c>
      <c r="AL759" s="120">
        <v>29.120799999999999</v>
      </c>
      <c r="AM759" s="120">
        <v>0.31190000000000001</v>
      </c>
      <c r="AN759" s="120">
        <v>17.850000000000001</v>
      </c>
      <c r="AO759" s="120">
        <v>33.236400000000003</v>
      </c>
      <c r="AP759" s="120">
        <v>0.2429</v>
      </c>
      <c r="AT759" s="120">
        <v>15.08</v>
      </c>
      <c r="AU759" s="120">
        <v>27.656099999999999</v>
      </c>
      <c r="AV759" s="120">
        <v>0.31990000000000002</v>
      </c>
      <c r="BO759" s="120">
        <v>15.08</v>
      </c>
      <c r="BP759" s="120">
        <v>29.789899999999999</v>
      </c>
      <c r="BQ759" s="120">
        <v>0.30170000000000002</v>
      </c>
      <c r="BR759" s="120">
        <v>15.08</v>
      </c>
      <c r="BS759" s="120">
        <v>21.029499999999999</v>
      </c>
      <c r="BT759" s="120">
        <v>0.1646</v>
      </c>
      <c r="CA759" s="120">
        <v>15.08</v>
      </c>
      <c r="CB759" s="120">
        <v>25.167999999999999</v>
      </c>
      <c r="CC759" s="120">
        <v>0.3674</v>
      </c>
      <c r="CD759" s="120">
        <v>15.08</v>
      </c>
      <c r="CE759" s="120">
        <v>28.337399999999999</v>
      </c>
      <c r="CF759" s="120">
        <v>0.13439999999999999</v>
      </c>
      <c r="CS759" s="120">
        <v>15.08</v>
      </c>
      <c r="CT759" s="120">
        <v>10.212</v>
      </c>
      <c r="CU759" s="120">
        <v>0.31019999999999998</v>
      </c>
      <c r="CY759" s="120">
        <v>15.08</v>
      </c>
      <c r="CZ759" s="120">
        <v>33.787100000000002</v>
      </c>
      <c r="DA759" s="120">
        <v>0.38829999999999998</v>
      </c>
      <c r="DH759" s="120">
        <v>15.08</v>
      </c>
      <c r="DI759" s="120">
        <v>24.002099999999999</v>
      </c>
      <c r="DJ759" s="120">
        <v>0.23150000000000001</v>
      </c>
      <c r="DN759" s="120">
        <v>15.08</v>
      </c>
      <c r="DO759" s="120">
        <v>17.4681</v>
      </c>
      <c r="DP759" s="120">
        <v>0.22339999999999999</v>
      </c>
      <c r="DW759" s="120">
        <v>15.08</v>
      </c>
      <c r="DX759" s="120">
        <v>19.633800000000001</v>
      </c>
      <c r="DY759" s="120">
        <v>0.13089999999999999</v>
      </c>
      <c r="DZ759" s="120">
        <v>15.08</v>
      </c>
      <c r="EA759" s="120">
        <v>19.794699999999999</v>
      </c>
      <c r="EB759" s="120">
        <v>0.45500000000000002</v>
      </c>
      <c r="EL759" s="120">
        <v>15.08</v>
      </c>
      <c r="EM759" s="120">
        <v>21.818000000000001</v>
      </c>
      <c r="EN759" s="120">
        <v>0.28189999999999998</v>
      </c>
      <c r="EO759" s="120">
        <v>15.08</v>
      </c>
      <c r="EP759" s="120">
        <v>22.248200000000001</v>
      </c>
      <c r="EQ759" s="120">
        <v>0.27460000000000001</v>
      </c>
      <c r="EU759" s="120">
        <v>15.08</v>
      </c>
      <c r="EV759" s="120">
        <v>22.601900000000001</v>
      </c>
      <c r="EW759" s="120">
        <v>0.11600000000000001</v>
      </c>
      <c r="EX759" s="120">
        <v>15.08</v>
      </c>
      <c r="EY759" s="120">
        <v>21.340900000000001</v>
      </c>
      <c r="EZ759" s="120">
        <v>0.25790000000000002</v>
      </c>
      <c r="FM759" s="120">
        <v>15.08</v>
      </c>
      <c r="FN759" s="120">
        <v>24.620899999999999</v>
      </c>
      <c r="FO759" s="120">
        <v>0.18149999999999999</v>
      </c>
      <c r="FP759" s="120">
        <v>15.08</v>
      </c>
      <c r="FQ759" s="120">
        <v>25.032499999999999</v>
      </c>
      <c r="FR759" s="120">
        <v>0.18590000000000001</v>
      </c>
      <c r="FV759" s="120">
        <v>15.08</v>
      </c>
      <c r="FW759" s="120">
        <v>22.551500000000001</v>
      </c>
      <c r="FX759" s="120">
        <v>0.1867</v>
      </c>
      <c r="FY759" s="120">
        <v>15.08</v>
      </c>
      <c r="FZ759" s="120">
        <v>16.090900000000001</v>
      </c>
      <c r="GA759" s="120">
        <v>0.49780000000000002</v>
      </c>
      <c r="GE759" s="120">
        <v>15.08</v>
      </c>
      <c r="GF759" s="120">
        <v>22.727799999999998</v>
      </c>
      <c r="GG759" s="120">
        <v>0.11210000000000001</v>
      </c>
      <c r="GH759" s="120">
        <v>15.08</v>
      </c>
      <c r="GI759" s="120">
        <v>19.8902</v>
      </c>
      <c r="GJ759" s="120">
        <v>0.16850000000000001</v>
      </c>
      <c r="GK759" s="120">
        <v>15.08</v>
      </c>
      <c r="GL759" s="120">
        <v>16.086600000000001</v>
      </c>
      <c r="GM759" s="120">
        <v>0.21460000000000001</v>
      </c>
      <c r="GN759" s="120">
        <v>15.08</v>
      </c>
      <c r="GO759" s="120">
        <v>23.7653</v>
      </c>
      <c r="GP759" s="120">
        <v>0.40110000000000001</v>
      </c>
      <c r="GW759" s="120">
        <v>15.08</v>
      </c>
      <c r="GX759" s="120">
        <v>16.773399999999999</v>
      </c>
      <c r="GY759" s="120">
        <v>0.60260000000000002</v>
      </c>
      <c r="GZ759" s="120">
        <v>15.08</v>
      </c>
      <c r="HA759" s="120">
        <v>25.649100000000001</v>
      </c>
      <c r="HB759" s="120">
        <v>0.40600000000000003</v>
      </c>
      <c r="HF759" s="120">
        <v>15.08</v>
      </c>
      <c r="HG759" s="120">
        <v>18.9025</v>
      </c>
      <c r="HH759" s="120">
        <v>0.48130000000000001</v>
      </c>
      <c r="HO759" s="120">
        <v>15.08</v>
      </c>
      <c r="HP759" s="120">
        <v>15.4474</v>
      </c>
      <c r="HQ759" s="120">
        <v>0.66200000000000003</v>
      </c>
      <c r="HR759" s="120">
        <v>15.08</v>
      </c>
      <c r="HS759" s="120">
        <v>18.854299999999999</v>
      </c>
      <c r="HT759" s="120">
        <v>0.3589</v>
      </c>
      <c r="HX759" s="128">
        <v>15.08</v>
      </c>
      <c r="HY759" s="128">
        <v>22.537700000000001</v>
      </c>
      <c r="HZ759" s="120">
        <v>0.15279999999999999</v>
      </c>
      <c r="IA759" s="128">
        <v>15.08</v>
      </c>
      <c r="IB759" s="128">
        <v>21.6128</v>
      </c>
      <c r="IC759" s="120">
        <v>0.12970000000000001</v>
      </c>
      <c r="ID759" s="128">
        <v>15.08</v>
      </c>
      <c r="IE759" s="128">
        <v>17.318100000000001</v>
      </c>
      <c r="IF759" s="120">
        <v>0.1482</v>
      </c>
      <c r="IG759" s="128">
        <v>15.08</v>
      </c>
      <c r="IH759" s="128">
        <v>25.315200000000001</v>
      </c>
      <c r="II759" s="120">
        <v>0.26200000000000001</v>
      </c>
      <c r="IJ759" s="128">
        <v>15.08</v>
      </c>
      <c r="IK759" s="128">
        <v>21.9053</v>
      </c>
      <c r="IL759" s="120">
        <v>9.9699999999999997E-2</v>
      </c>
      <c r="IM759" s="128">
        <v>15.08</v>
      </c>
      <c r="IN759" s="128">
        <v>19.819500000000001</v>
      </c>
      <c r="IO759" s="120">
        <v>9.9099999999999994E-2</v>
      </c>
      <c r="IP759" s="128">
        <v>15.08</v>
      </c>
      <c r="IQ759" s="128">
        <v>3.1652</v>
      </c>
      <c r="IR759" s="120">
        <v>0.20180000000000001</v>
      </c>
      <c r="IS759" s="128">
        <v>15.08</v>
      </c>
      <c r="IT759" s="128">
        <v>19.923999999999999</v>
      </c>
      <c r="IU759" s="120">
        <v>0.1203</v>
      </c>
      <c r="IV759" s="128">
        <v>15.08</v>
      </c>
      <c r="IW759" s="128">
        <v>17.8749</v>
      </c>
      <c r="IX759" s="120">
        <v>8.1699999999999995E-2</v>
      </c>
      <c r="IY759" s="128">
        <v>15.08</v>
      </c>
      <c r="IZ759" s="128">
        <v>14.407400000000001</v>
      </c>
      <c r="JA759" s="120">
        <v>5.9299999999999999E-2</v>
      </c>
      <c r="JB759" s="128">
        <v>15.08</v>
      </c>
      <c r="JC759" s="128">
        <v>12.097300000000001</v>
      </c>
      <c r="JD759" s="120">
        <v>6.4899999999999999E-2</v>
      </c>
      <c r="JE759" s="128">
        <v>15.08</v>
      </c>
      <c r="JF759" s="128">
        <v>26.6051</v>
      </c>
      <c r="JG759" s="120">
        <v>0.14899999999999999</v>
      </c>
      <c r="JH759" s="128">
        <v>15.08</v>
      </c>
      <c r="JI759" s="128">
        <v>23.388300000000001</v>
      </c>
      <c r="JJ759" s="120">
        <v>0.14940000000000001</v>
      </c>
      <c r="JK759" s="128">
        <v>15.08</v>
      </c>
      <c r="JL759" s="128">
        <v>16.9556</v>
      </c>
      <c r="JM759" s="120">
        <v>0.17249999999999999</v>
      </c>
      <c r="JN759" s="128">
        <v>15.08</v>
      </c>
      <c r="JO759" s="128">
        <v>19.201599999999999</v>
      </c>
      <c r="JP759" s="120">
        <v>9.4100000000000003E-2</v>
      </c>
      <c r="JQ759" s="128">
        <v>15.08</v>
      </c>
      <c r="JR759" s="128">
        <v>22.8263</v>
      </c>
      <c r="JS759" s="120">
        <v>0.1221</v>
      </c>
    </row>
    <row r="760" spans="1:279" x14ac:dyDescent="0.25">
      <c r="A760" s="128">
        <v>15.1</v>
      </c>
      <c r="B760" s="128">
        <v>21.7119</v>
      </c>
      <c r="C760" s="120">
        <v>0.114</v>
      </c>
      <c r="D760" s="120">
        <v>15.1</v>
      </c>
      <c r="E760" s="120">
        <v>23.569700000000001</v>
      </c>
      <c r="F760" s="120">
        <v>0.22850000000000001</v>
      </c>
      <c r="G760" s="120">
        <v>15.1</v>
      </c>
      <c r="H760" s="120">
        <v>25.396599999999999</v>
      </c>
      <c r="I760" s="120">
        <v>0.27839999999999998</v>
      </c>
      <c r="J760" s="120">
        <v>15.1</v>
      </c>
      <c r="K760" s="120">
        <v>19.403600000000001</v>
      </c>
      <c r="L760" s="120">
        <v>0.11600000000000001</v>
      </c>
      <c r="M760" s="120">
        <v>15.1</v>
      </c>
      <c r="N760" s="120">
        <v>27.7498</v>
      </c>
      <c r="O760" s="120">
        <v>0.315</v>
      </c>
      <c r="P760" s="120">
        <v>15.1</v>
      </c>
      <c r="Q760" s="120">
        <v>28.7867</v>
      </c>
      <c r="R760" s="120">
        <v>0.32179999999999997</v>
      </c>
      <c r="S760" s="120">
        <v>15.1</v>
      </c>
      <c r="T760" s="120">
        <v>24.031300000000002</v>
      </c>
      <c r="U760" s="120">
        <v>0.1895</v>
      </c>
      <c r="V760" s="120">
        <v>17.437000000000001</v>
      </c>
      <c r="W760" s="120">
        <v>21.642299999999999</v>
      </c>
      <c r="X760" s="120">
        <v>0.16470000000000001</v>
      </c>
      <c r="Y760" s="120">
        <v>15.1</v>
      </c>
      <c r="Z760" s="120">
        <v>28.9207</v>
      </c>
      <c r="AA760" s="120">
        <v>0.41370000000000001</v>
      </c>
      <c r="AB760" s="120">
        <v>15.1</v>
      </c>
      <c r="AC760" s="120">
        <v>26.837700000000002</v>
      </c>
      <c r="AD760" s="120">
        <v>0.17649999999999999</v>
      </c>
      <c r="AE760" s="120">
        <v>17.425000000000001</v>
      </c>
      <c r="AF760" s="120">
        <v>30.4024</v>
      </c>
      <c r="AG760" s="120">
        <v>0.18679999999999999</v>
      </c>
      <c r="AH760" s="120">
        <v>15.1</v>
      </c>
      <c r="AI760" s="120">
        <v>13.2712</v>
      </c>
      <c r="AJ760" s="120">
        <v>0.68910000000000005</v>
      </c>
      <c r="AK760" s="120">
        <v>15.1</v>
      </c>
      <c r="AL760" s="120">
        <v>29.6035</v>
      </c>
      <c r="AM760" s="120">
        <v>0.28249999999999997</v>
      </c>
      <c r="AN760" s="120">
        <v>17.87</v>
      </c>
      <c r="AO760" s="120">
        <v>34.292000000000002</v>
      </c>
      <c r="AP760" s="120">
        <v>0.2505</v>
      </c>
      <c r="AT760" s="120">
        <v>15.1</v>
      </c>
      <c r="AU760" s="120">
        <v>27.043099999999999</v>
      </c>
      <c r="AV760" s="120">
        <v>0.32600000000000001</v>
      </c>
      <c r="BO760" s="120">
        <v>15.1</v>
      </c>
      <c r="BP760" s="120">
        <v>29.195499999999999</v>
      </c>
      <c r="BQ760" s="120">
        <v>0.28870000000000001</v>
      </c>
      <c r="BR760" s="120">
        <v>15.1</v>
      </c>
      <c r="BS760" s="120">
        <v>19.5669</v>
      </c>
      <c r="BT760" s="120">
        <v>0.18279999999999999</v>
      </c>
      <c r="CA760" s="120">
        <v>15.1</v>
      </c>
      <c r="CB760" s="120">
        <v>25.393699999999999</v>
      </c>
      <c r="CC760" s="120">
        <v>0.34520000000000001</v>
      </c>
      <c r="CD760" s="120">
        <v>15.1</v>
      </c>
      <c r="CE760" s="120">
        <v>27.909400000000002</v>
      </c>
      <c r="CF760" s="120">
        <v>0.12529999999999999</v>
      </c>
      <c r="CS760" s="120">
        <v>15.1</v>
      </c>
      <c r="CT760" s="120">
        <v>10.7425</v>
      </c>
      <c r="CU760" s="120">
        <v>0.1996</v>
      </c>
      <c r="CY760" s="120">
        <v>15.1</v>
      </c>
      <c r="CZ760" s="120">
        <v>33.990299999999998</v>
      </c>
      <c r="DA760" s="120">
        <v>0.39429999999999998</v>
      </c>
      <c r="DH760" s="120">
        <v>15.1</v>
      </c>
      <c r="DI760" s="120">
        <v>23.898199999999999</v>
      </c>
      <c r="DJ760" s="120">
        <v>0.21909999999999999</v>
      </c>
      <c r="DN760" s="120">
        <v>15.1</v>
      </c>
      <c r="DO760" s="120">
        <v>17.47</v>
      </c>
      <c r="DP760" s="120">
        <v>0.21779999999999999</v>
      </c>
      <c r="DW760" s="120">
        <v>15.1</v>
      </c>
      <c r="DX760" s="120">
        <v>19.145900000000001</v>
      </c>
      <c r="DY760" s="120">
        <v>0.13139999999999999</v>
      </c>
      <c r="DZ760" s="120">
        <v>15.1</v>
      </c>
      <c r="EA760" s="120">
        <v>19.887799999999999</v>
      </c>
      <c r="EB760" s="120">
        <v>0.46379999999999999</v>
      </c>
      <c r="EL760" s="120">
        <v>15.1</v>
      </c>
      <c r="EM760" s="120">
        <v>21.699400000000001</v>
      </c>
      <c r="EN760" s="120">
        <v>0.28970000000000001</v>
      </c>
      <c r="EO760" s="120">
        <v>15.1</v>
      </c>
      <c r="EP760" s="120">
        <v>22.392499999999998</v>
      </c>
      <c r="EQ760" s="120">
        <v>0.25869999999999999</v>
      </c>
      <c r="EU760" s="120">
        <v>15.1</v>
      </c>
      <c r="EV760" s="120">
        <v>22.180599999999998</v>
      </c>
      <c r="EW760" s="120">
        <v>0.13639999999999999</v>
      </c>
      <c r="EX760" s="120">
        <v>15.1</v>
      </c>
      <c r="EY760" s="120">
        <v>20.767199999999999</v>
      </c>
      <c r="EZ760" s="120">
        <v>0.33650000000000002</v>
      </c>
      <c r="FM760" s="120">
        <v>15.1</v>
      </c>
      <c r="FN760" s="120">
        <v>24.673500000000001</v>
      </c>
      <c r="FO760" s="120">
        <v>0.19289999999999999</v>
      </c>
      <c r="FP760" s="120">
        <v>15.1</v>
      </c>
      <c r="FQ760" s="120">
        <v>24.947600000000001</v>
      </c>
      <c r="FR760" s="120">
        <v>0.20380000000000001</v>
      </c>
      <c r="FV760" s="120">
        <v>15.1</v>
      </c>
      <c r="FW760" s="120">
        <v>22.366599999999998</v>
      </c>
      <c r="FX760" s="120">
        <v>0.19550000000000001</v>
      </c>
      <c r="FY760" s="120">
        <v>15.1</v>
      </c>
      <c r="FZ760" s="120">
        <v>15.5297</v>
      </c>
      <c r="GA760" s="120">
        <v>0.45810000000000001</v>
      </c>
      <c r="GE760" s="120">
        <v>15.1</v>
      </c>
      <c r="GF760" s="120">
        <v>23.0746</v>
      </c>
      <c r="GG760" s="120">
        <v>0.1095</v>
      </c>
      <c r="GH760" s="120">
        <v>15.1</v>
      </c>
      <c r="GI760" s="120">
        <v>20.347300000000001</v>
      </c>
      <c r="GJ760" s="120">
        <v>0.16300000000000001</v>
      </c>
      <c r="GK760" s="120">
        <v>15.1</v>
      </c>
      <c r="GL760" s="120">
        <v>15.9983</v>
      </c>
      <c r="GM760" s="120">
        <v>0.21579999999999999</v>
      </c>
      <c r="GN760" s="120">
        <v>15.1</v>
      </c>
      <c r="GO760" s="120">
        <v>23.7318</v>
      </c>
      <c r="GP760" s="120">
        <v>0.3987</v>
      </c>
      <c r="GW760" s="120">
        <v>15.1</v>
      </c>
      <c r="GX760" s="120">
        <v>18.1828</v>
      </c>
      <c r="GY760" s="120">
        <v>0.60599999999999998</v>
      </c>
      <c r="GZ760" s="120">
        <v>15.1</v>
      </c>
      <c r="HA760" s="120">
        <v>25.834199999999999</v>
      </c>
      <c r="HB760" s="120">
        <v>0.40720000000000001</v>
      </c>
      <c r="HF760" s="120">
        <v>15.1</v>
      </c>
      <c r="HG760" s="120">
        <v>21.5124</v>
      </c>
      <c r="HH760" s="120">
        <v>0.4743</v>
      </c>
      <c r="HO760" s="120">
        <v>15.1</v>
      </c>
      <c r="HP760" s="120">
        <v>15.101900000000001</v>
      </c>
      <c r="HQ760" s="120">
        <v>0.65659999999999996</v>
      </c>
      <c r="HR760" s="120">
        <v>15.1</v>
      </c>
      <c r="HS760" s="120">
        <v>19.740300000000001</v>
      </c>
      <c r="HT760" s="120">
        <v>0.38850000000000001</v>
      </c>
      <c r="HX760" s="128">
        <v>15.1</v>
      </c>
      <c r="HY760" s="128">
        <v>22.552399999999999</v>
      </c>
      <c r="HZ760" s="120">
        <v>0.14349999999999999</v>
      </c>
      <c r="IA760" s="128">
        <v>15.1</v>
      </c>
      <c r="IB760" s="128">
        <v>21.7027</v>
      </c>
      <c r="IC760" s="120">
        <v>0.1298</v>
      </c>
      <c r="ID760" s="128">
        <v>15.1</v>
      </c>
      <c r="IE760" s="128">
        <v>17.490200000000002</v>
      </c>
      <c r="IF760" s="120">
        <v>0.16600000000000001</v>
      </c>
      <c r="IG760" s="128">
        <v>15.1</v>
      </c>
      <c r="IH760" s="128">
        <v>25.144500000000001</v>
      </c>
      <c r="II760" s="120">
        <v>0.25919999999999999</v>
      </c>
      <c r="IJ760" s="128">
        <v>15.1</v>
      </c>
      <c r="IK760" s="128">
        <v>23.010899999999999</v>
      </c>
      <c r="IL760" s="120">
        <v>0.1003</v>
      </c>
      <c r="IM760" s="128">
        <v>15.1</v>
      </c>
      <c r="IN760" s="128">
        <v>19.698599999999999</v>
      </c>
      <c r="IO760" s="120">
        <v>0.1008</v>
      </c>
      <c r="IP760" s="128">
        <v>15.1</v>
      </c>
      <c r="IQ760" s="128">
        <v>3.0918000000000001</v>
      </c>
      <c r="IR760" s="120">
        <v>0.2031</v>
      </c>
      <c r="IS760" s="128">
        <v>15.1</v>
      </c>
      <c r="IT760" s="128">
        <v>20.403600000000001</v>
      </c>
      <c r="IU760" s="120">
        <v>0.13289999999999999</v>
      </c>
      <c r="IV760" s="128">
        <v>15.1</v>
      </c>
      <c r="IW760" s="128">
        <v>17.964200000000002</v>
      </c>
      <c r="IX760" s="120">
        <v>8.2400000000000001E-2</v>
      </c>
      <c r="IY760" s="128">
        <v>15.1</v>
      </c>
      <c r="IZ760" s="128">
        <v>14.1883</v>
      </c>
      <c r="JA760" s="120">
        <v>5.6099999999999997E-2</v>
      </c>
      <c r="JB760" s="128">
        <v>15.1</v>
      </c>
      <c r="JC760" s="128">
        <v>12.159000000000001</v>
      </c>
      <c r="JD760" s="120">
        <v>6.4899999999999999E-2</v>
      </c>
      <c r="JE760" s="128">
        <v>15.1</v>
      </c>
      <c r="JF760" s="128">
        <v>26.5031</v>
      </c>
      <c r="JG760" s="120">
        <v>0.15049999999999999</v>
      </c>
      <c r="JH760" s="128">
        <v>15.1</v>
      </c>
      <c r="JI760" s="128">
        <v>23.625699999999998</v>
      </c>
      <c r="JJ760" s="120">
        <v>0.15010000000000001</v>
      </c>
      <c r="JK760" s="128">
        <v>15.1</v>
      </c>
      <c r="JL760" s="128">
        <v>16.7622</v>
      </c>
      <c r="JM760" s="120">
        <v>0.17480000000000001</v>
      </c>
      <c r="JN760" s="128">
        <v>15.1</v>
      </c>
      <c r="JO760" s="128">
        <v>19.258800000000001</v>
      </c>
      <c r="JP760" s="120">
        <v>0.1008</v>
      </c>
      <c r="JQ760" s="128">
        <v>15.1</v>
      </c>
      <c r="JR760" s="128">
        <v>22.5214</v>
      </c>
      <c r="JS760" s="120">
        <v>0.1148</v>
      </c>
    </row>
    <row r="761" spans="1:279" x14ac:dyDescent="0.25">
      <c r="A761" s="128">
        <v>15.12</v>
      </c>
      <c r="B761" s="128">
        <v>22.172000000000001</v>
      </c>
      <c r="C761" s="120">
        <v>0.12889999999999999</v>
      </c>
      <c r="D761" s="120">
        <v>15.12</v>
      </c>
      <c r="E761" s="120">
        <v>24.458400000000001</v>
      </c>
      <c r="F761" s="120">
        <v>0.2341</v>
      </c>
      <c r="G761" s="120">
        <v>15.12</v>
      </c>
      <c r="H761" s="120">
        <v>24.459900000000001</v>
      </c>
      <c r="I761" s="120">
        <v>0.27889999999999998</v>
      </c>
      <c r="J761" s="120">
        <v>15.12</v>
      </c>
      <c r="K761" s="120">
        <v>19.5914</v>
      </c>
      <c r="L761" s="120">
        <v>0.12239999999999999</v>
      </c>
      <c r="M761" s="120">
        <v>15.12</v>
      </c>
      <c r="N761" s="120">
        <v>27.264700000000001</v>
      </c>
      <c r="O761" s="120">
        <v>0.3251</v>
      </c>
      <c r="P761" s="120">
        <v>15.12</v>
      </c>
      <c r="Q761" s="120">
        <v>28.471800000000002</v>
      </c>
      <c r="R761" s="120">
        <v>0.32069999999999999</v>
      </c>
      <c r="S761" s="120">
        <v>15.12</v>
      </c>
      <c r="T761" s="120">
        <v>24.268799999999999</v>
      </c>
      <c r="U761" s="120">
        <v>0.1966</v>
      </c>
      <c r="V761" s="120">
        <v>17.457000000000001</v>
      </c>
      <c r="W761" s="120">
        <v>21.770099999999999</v>
      </c>
      <c r="X761" s="120">
        <v>0.17580000000000001</v>
      </c>
      <c r="Y761" s="120">
        <v>15.12</v>
      </c>
      <c r="Z761" s="120">
        <v>30.295999999999999</v>
      </c>
      <c r="AA761" s="120">
        <v>0.39560000000000001</v>
      </c>
      <c r="AB761" s="120">
        <v>15.12</v>
      </c>
      <c r="AC761" s="120">
        <v>26.205500000000001</v>
      </c>
      <c r="AD761" s="120">
        <v>0.18870000000000001</v>
      </c>
      <c r="AE761" s="120">
        <v>17.445</v>
      </c>
      <c r="AF761" s="120">
        <v>31.230599999999999</v>
      </c>
      <c r="AG761" s="120">
        <v>0.19089999999999999</v>
      </c>
      <c r="AH761" s="120">
        <v>15.12</v>
      </c>
      <c r="AI761" s="120">
        <v>11.668900000000001</v>
      </c>
      <c r="AJ761" s="120">
        <v>0.72199999999999998</v>
      </c>
      <c r="AK761" s="120">
        <v>15.12</v>
      </c>
      <c r="AL761" s="120">
        <v>29.986599999999999</v>
      </c>
      <c r="AM761" s="120">
        <v>0.27539999999999998</v>
      </c>
      <c r="AN761" s="120">
        <v>17.89</v>
      </c>
      <c r="AO761" s="120">
        <v>35.418799999999997</v>
      </c>
      <c r="AP761" s="120">
        <v>0.25679999999999997</v>
      </c>
      <c r="AT761" s="120">
        <v>15.12</v>
      </c>
      <c r="AU761" s="120">
        <v>26.6221</v>
      </c>
      <c r="AV761" s="120">
        <v>0.28639999999999999</v>
      </c>
      <c r="BO761" s="120">
        <v>15.12</v>
      </c>
      <c r="BP761" s="120">
        <v>28.844799999999999</v>
      </c>
      <c r="BQ761" s="120">
        <v>0.3019</v>
      </c>
      <c r="BR761" s="120">
        <v>15.12</v>
      </c>
      <c r="BS761" s="120">
        <v>19.413399999999999</v>
      </c>
      <c r="BT761" s="120">
        <v>0.21199999999999999</v>
      </c>
      <c r="CA761" s="120">
        <v>15.12</v>
      </c>
      <c r="CB761" s="120">
        <v>25.334700000000002</v>
      </c>
      <c r="CC761" s="120">
        <v>0.3251</v>
      </c>
      <c r="CD761" s="120">
        <v>15.12</v>
      </c>
      <c r="CE761" s="120">
        <v>27.254000000000001</v>
      </c>
      <c r="CF761" s="120">
        <v>0.11849999999999999</v>
      </c>
      <c r="CS761" s="120">
        <v>15.12</v>
      </c>
      <c r="CT761" s="120">
        <v>13.6861</v>
      </c>
      <c r="CU761" s="120">
        <v>0.1812</v>
      </c>
      <c r="CY761" s="120">
        <v>15.12</v>
      </c>
      <c r="CZ761" s="120">
        <v>33.604300000000002</v>
      </c>
      <c r="DA761" s="120">
        <v>0.37180000000000002</v>
      </c>
      <c r="DH761" s="120">
        <v>15.12</v>
      </c>
      <c r="DI761" s="120">
        <v>23.977</v>
      </c>
      <c r="DJ761" s="120">
        <v>0.21840000000000001</v>
      </c>
      <c r="DN761" s="120">
        <v>15.12</v>
      </c>
      <c r="DO761" s="120">
        <v>17.594999999999999</v>
      </c>
      <c r="DP761" s="120">
        <v>0.19</v>
      </c>
      <c r="DW761" s="120">
        <v>15.12</v>
      </c>
      <c r="DX761" s="120">
        <v>18.555800000000001</v>
      </c>
      <c r="DY761" s="120">
        <v>0.13020000000000001</v>
      </c>
      <c r="DZ761" s="120">
        <v>15.12</v>
      </c>
      <c r="EA761" s="120">
        <v>20.0871</v>
      </c>
      <c r="EB761" s="120">
        <v>0.4849</v>
      </c>
      <c r="EL761" s="120">
        <v>15.12</v>
      </c>
      <c r="EM761" s="120">
        <v>21.671700000000001</v>
      </c>
      <c r="EN761" s="120">
        <v>0.29599999999999999</v>
      </c>
      <c r="EO761" s="120">
        <v>15.12</v>
      </c>
      <c r="EP761" s="120">
        <v>22.318999999999999</v>
      </c>
      <c r="EQ761" s="120">
        <v>0.22800000000000001</v>
      </c>
      <c r="EU761" s="120">
        <v>15.12</v>
      </c>
      <c r="EV761" s="120">
        <v>21.5258</v>
      </c>
      <c r="EW761" s="120">
        <v>0.15509999999999999</v>
      </c>
      <c r="EX761" s="120">
        <v>15.12</v>
      </c>
      <c r="EY761" s="120">
        <v>20.1934</v>
      </c>
      <c r="EZ761" s="120">
        <v>0.39989999999999998</v>
      </c>
      <c r="FM761" s="120">
        <v>15.12</v>
      </c>
      <c r="FN761" s="120">
        <v>24.726099999999999</v>
      </c>
      <c r="FO761" s="120">
        <v>0.19470000000000001</v>
      </c>
      <c r="FP761" s="120">
        <v>15.12</v>
      </c>
      <c r="FQ761" s="120">
        <v>24.878499999999999</v>
      </c>
      <c r="FR761" s="120">
        <v>0.2339</v>
      </c>
      <c r="FV761" s="120">
        <v>15.12</v>
      </c>
      <c r="FW761" s="120">
        <v>22.675000000000001</v>
      </c>
      <c r="FX761" s="120">
        <v>0.20169999999999999</v>
      </c>
      <c r="FY761" s="120">
        <v>15.12</v>
      </c>
      <c r="FZ761" s="120">
        <v>11.8185</v>
      </c>
      <c r="GA761" s="120">
        <v>0.41449999999999998</v>
      </c>
      <c r="GE761" s="120">
        <v>15.12</v>
      </c>
      <c r="GF761" s="120">
        <v>23.301300000000001</v>
      </c>
      <c r="GG761" s="120">
        <v>0.1091</v>
      </c>
      <c r="GH761" s="120">
        <v>15.12</v>
      </c>
      <c r="GI761" s="120">
        <v>21.2075</v>
      </c>
      <c r="GJ761" s="120">
        <v>0.18459999999999999</v>
      </c>
      <c r="GK761" s="120">
        <v>15.12</v>
      </c>
      <c r="GL761" s="120">
        <v>15.842700000000001</v>
      </c>
      <c r="GM761" s="120">
        <v>0.21820000000000001</v>
      </c>
      <c r="GN761" s="120">
        <v>15.12</v>
      </c>
      <c r="GO761" s="120">
        <v>23.633099999999999</v>
      </c>
      <c r="GP761" s="120">
        <v>0.41010000000000002</v>
      </c>
      <c r="GW761" s="120">
        <v>15.12</v>
      </c>
      <c r="GX761" s="120">
        <v>18.5931</v>
      </c>
      <c r="GY761" s="120">
        <v>0.65449999999999997</v>
      </c>
      <c r="GZ761" s="120">
        <v>15.12</v>
      </c>
      <c r="HA761" s="120">
        <v>25.8002</v>
      </c>
      <c r="HB761" s="120">
        <v>0.40660000000000002</v>
      </c>
      <c r="HF761" s="120">
        <v>15.12</v>
      </c>
      <c r="HG761" s="120">
        <v>23.080500000000001</v>
      </c>
      <c r="HH761" s="120">
        <v>0.48099999999999998</v>
      </c>
      <c r="HO761" s="120">
        <v>15.12</v>
      </c>
      <c r="HP761" s="120">
        <v>14.910299999999999</v>
      </c>
      <c r="HQ761" s="120">
        <v>0.58479999999999999</v>
      </c>
      <c r="HR761" s="120">
        <v>15.12</v>
      </c>
      <c r="HS761" s="120">
        <v>19.808399999999999</v>
      </c>
      <c r="HT761" s="120">
        <v>0.41689999999999999</v>
      </c>
      <c r="HX761" s="128">
        <v>15.12</v>
      </c>
      <c r="HY761" s="128">
        <v>22.584199999999999</v>
      </c>
      <c r="HZ761" s="120">
        <v>0.1409</v>
      </c>
      <c r="IA761" s="128">
        <v>15.12</v>
      </c>
      <c r="IB761" s="128">
        <v>21.804300000000001</v>
      </c>
      <c r="IC761" s="120">
        <v>0.12959999999999999</v>
      </c>
      <c r="ID761" s="128">
        <v>15.12</v>
      </c>
      <c r="IE761" s="128">
        <v>17.6129</v>
      </c>
      <c r="IF761" s="120">
        <v>0.18379999999999999</v>
      </c>
      <c r="IG761" s="128">
        <v>15.12</v>
      </c>
      <c r="IH761" s="128">
        <v>25.066700000000001</v>
      </c>
      <c r="II761" s="120">
        <v>0.25340000000000001</v>
      </c>
      <c r="IJ761" s="128">
        <v>15.12</v>
      </c>
      <c r="IK761" s="128">
        <v>24.215299999999999</v>
      </c>
      <c r="IL761" s="120">
        <v>9.5699999999999993E-2</v>
      </c>
      <c r="IM761" s="128">
        <v>15.12</v>
      </c>
      <c r="IN761" s="128">
        <v>19.101700000000001</v>
      </c>
      <c r="IO761" s="120">
        <v>0.10349999999999999</v>
      </c>
      <c r="IP761" s="128">
        <v>15.12</v>
      </c>
      <c r="IQ761" s="128">
        <v>2.9977</v>
      </c>
      <c r="IR761" s="120">
        <v>0.19919999999999999</v>
      </c>
      <c r="IS761" s="128">
        <v>15.12</v>
      </c>
      <c r="IT761" s="128">
        <v>20.6296</v>
      </c>
      <c r="IU761" s="120">
        <v>0.14680000000000001</v>
      </c>
      <c r="IV761" s="128">
        <v>15.12</v>
      </c>
      <c r="IW761" s="128">
        <v>17.907</v>
      </c>
      <c r="IX761" s="120">
        <v>8.5699999999999998E-2</v>
      </c>
      <c r="IY761" s="128">
        <v>15.12</v>
      </c>
      <c r="IZ761" s="128">
        <v>14.032999999999999</v>
      </c>
      <c r="JA761" s="120">
        <v>5.3400000000000003E-2</v>
      </c>
      <c r="JB761" s="128">
        <v>15.12</v>
      </c>
      <c r="JC761" s="128">
        <v>12.258900000000001</v>
      </c>
      <c r="JD761" s="120">
        <v>6.4799999999999996E-2</v>
      </c>
      <c r="JE761" s="128">
        <v>15.12</v>
      </c>
      <c r="JF761" s="128">
        <v>25.596699999999998</v>
      </c>
      <c r="JG761" s="120">
        <v>0.15279999999999999</v>
      </c>
      <c r="JH761" s="128">
        <v>15.12</v>
      </c>
      <c r="JI761" s="128">
        <v>23.7</v>
      </c>
      <c r="JJ761" s="120">
        <v>0.15390000000000001</v>
      </c>
      <c r="JK761" s="128">
        <v>15.12</v>
      </c>
      <c r="JL761" s="128">
        <v>16.501999999999999</v>
      </c>
      <c r="JM761" s="120">
        <v>0.17610000000000001</v>
      </c>
      <c r="JN761" s="128">
        <v>15.12</v>
      </c>
      <c r="JO761" s="128">
        <v>19.316099999999999</v>
      </c>
      <c r="JP761" s="120">
        <v>0.106</v>
      </c>
      <c r="JQ761" s="128">
        <v>15.12</v>
      </c>
      <c r="JR761" s="128">
        <v>21.751999999999999</v>
      </c>
      <c r="JS761" s="120">
        <v>0.1023</v>
      </c>
    </row>
    <row r="762" spans="1:279" x14ac:dyDescent="0.25">
      <c r="A762" s="128">
        <v>15.14</v>
      </c>
      <c r="B762" s="128">
        <v>22.491599999999998</v>
      </c>
      <c r="C762" s="120">
        <v>0.14480000000000001</v>
      </c>
      <c r="D762" s="120">
        <v>15.14</v>
      </c>
      <c r="E762" s="120">
        <v>25.071000000000002</v>
      </c>
      <c r="F762" s="120">
        <v>0.25719999999999998</v>
      </c>
      <c r="G762" s="120">
        <v>15.14</v>
      </c>
      <c r="H762" s="120">
        <v>24.097100000000001</v>
      </c>
      <c r="I762" s="120">
        <v>0.27950000000000003</v>
      </c>
      <c r="J762" s="120">
        <v>15.14</v>
      </c>
      <c r="K762" s="120">
        <v>19.9346</v>
      </c>
      <c r="L762" s="120">
        <v>0.14630000000000001</v>
      </c>
      <c r="M762" s="120">
        <v>15.14</v>
      </c>
      <c r="N762" s="120">
        <v>26.880299999999998</v>
      </c>
      <c r="O762" s="120">
        <v>0.32700000000000001</v>
      </c>
      <c r="P762" s="120">
        <v>15.14</v>
      </c>
      <c r="Q762" s="120">
        <v>28.070799999999998</v>
      </c>
      <c r="R762" s="120">
        <v>0.29470000000000002</v>
      </c>
      <c r="S762" s="120">
        <v>15.14</v>
      </c>
      <c r="T762" s="120">
        <v>24.930800000000001</v>
      </c>
      <c r="U762" s="120">
        <v>0.20330000000000001</v>
      </c>
      <c r="V762" s="120">
        <v>17.477</v>
      </c>
      <c r="W762" s="120">
        <v>21.863700000000001</v>
      </c>
      <c r="X762" s="120">
        <v>0.18340000000000001</v>
      </c>
      <c r="Y762" s="120">
        <v>15.14</v>
      </c>
      <c r="Z762" s="120">
        <v>31.456499999999998</v>
      </c>
      <c r="AA762" s="120">
        <v>0.35730000000000001</v>
      </c>
      <c r="AB762" s="120">
        <v>15.14</v>
      </c>
      <c r="AC762" s="120">
        <v>25.730399999999999</v>
      </c>
      <c r="AD762" s="120">
        <v>0.2175</v>
      </c>
      <c r="AE762" s="120">
        <v>17.465</v>
      </c>
      <c r="AF762" s="120">
        <v>32.1374</v>
      </c>
      <c r="AG762" s="120">
        <v>0.1822</v>
      </c>
      <c r="AH762" s="120">
        <v>15.14</v>
      </c>
      <c r="AI762" s="120">
        <v>10.968500000000001</v>
      </c>
      <c r="AJ762" s="120">
        <v>0.76390000000000002</v>
      </c>
      <c r="AK762" s="120">
        <v>15.14</v>
      </c>
      <c r="AL762" s="120">
        <v>30.2896</v>
      </c>
      <c r="AM762" s="120">
        <v>0.24010000000000001</v>
      </c>
      <c r="AN762" s="120">
        <v>17.91</v>
      </c>
      <c r="AO762" s="120">
        <v>36.302900000000001</v>
      </c>
      <c r="AP762" s="120">
        <v>0.25080000000000002</v>
      </c>
      <c r="AT762" s="120">
        <v>15.14</v>
      </c>
      <c r="AU762" s="120">
        <v>25.9712</v>
      </c>
      <c r="AV762" s="120">
        <v>0.27729999999999999</v>
      </c>
      <c r="BO762" s="120">
        <v>15.14</v>
      </c>
      <c r="BP762" s="120">
        <v>28.171600000000002</v>
      </c>
      <c r="BQ762" s="120">
        <v>0.29349999999999998</v>
      </c>
      <c r="BR762" s="120">
        <v>15.14</v>
      </c>
      <c r="BS762" s="120">
        <v>18.523700000000002</v>
      </c>
      <c r="BT762" s="120">
        <v>0.25650000000000001</v>
      </c>
      <c r="CA762" s="120">
        <v>15.14</v>
      </c>
      <c r="CB762" s="120">
        <v>25.166</v>
      </c>
      <c r="CC762" s="120">
        <v>0.31740000000000002</v>
      </c>
      <c r="CD762" s="120">
        <v>15.14</v>
      </c>
      <c r="CE762" s="120">
        <v>26.598600000000001</v>
      </c>
      <c r="CF762" s="120">
        <v>0.12870000000000001</v>
      </c>
      <c r="CS762" s="120">
        <v>15.14</v>
      </c>
      <c r="CT762" s="120">
        <v>16.279199999999999</v>
      </c>
      <c r="CU762" s="120">
        <v>0.16020000000000001</v>
      </c>
      <c r="CY762" s="120">
        <v>15.14</v>
      </c>
      <c r="CZ762" s="120">
        <v>32.940399999999997</v>
      </c>
      <c r="DA762" s="120">
        <v>0.36990000000000001</v>
      </c>
      <c r="DH762" s="120">
        <v>15.14</v>
      </c>
      <c r="DI762" s="120">
        <v>23.7913</v>
      </c>
      <c r="DJ762" s="120">
        <v>0.21759999999999999</v>
      </c>
      <c r="DN762" s="120">
        <v>15.14</v>
      </c>
      <c r="DO762" s="120">
        <v>17.474900000000002</v>
      </c>
      <c r="DP762" s="120">
        <v>0.17169999999999999</v>
      </c>
      <c r="DW762" s="120">
        <v>15.14</v>
      </c>
      <c r="DX762" s="120">
        <v>18.072399999999998</v>
      </c>
      <c r="DY762" s="120">
        <v>0.1198</v>
      </c>
      <c r="DZ762" s="120">
        <v>15.14</v>
      </c>
      <c r="EA762" s="120">
        <v>20.512699999999999</v>
      </c>
      <c r="EB762" s="120">
        <v>0.58730000000000004</v>
      </c>
      <c r="EL762" s="120">
        <v>15.14</v>
      </c>
      <c r="EM762" s="120">
        <v>22.075500000000002</v>
      </c>
      <c r="EN762" s="120">
        <v>0.2974</v>
      </c>
      <c r="EO762" s="120">
        <v>15.14</v>
      </c>
      <c r="EP762" s="120">
        <v>22.1891</v>
      </c>
      <c r="EQ762" s="120">
        <v>0.19600000000000001</v>
      </c>
      <c r="EU762" s="120">
        <v>15.14</v>
      </c>
      <c r="EV762" s="120">
        <v>21.197299999999998</v>
      </c>
      <c r="EW762" s="120">
        <v>0.16950000000000001</v>
      </c>
      <c r="EX762" s="120">
        <v>15.14</v>
      </c>
      <c r="EY762" s="120">
        <v>19.5243</v>
      </c>
      <c r="EZ762" s="120">
        <v>0.44479999999999997</v>
      </c>
      <c r="FM762" s="120">
        <v>15.14</v>
      </c>
      <c r="FN762" s="120">
        <v>24.778700000000001</v>
      </c>
      <c r="FO762" s="120">
        <v>0.19939999999999999</v>
      </c>
      <c r="FP762" s="120">
        <v>15.14</v>
      </c>
      <c r="FQ762" s="120">
        <v>25.3765</v>
      </c>
      <c r="FR762" s="120">
        <v>0.25219999999999998</v>
      </c>
      <c r="FV762" s="120">
        <v>15.14</v>
      </c>
      <c r="FW762" s="120">
        <v>21.9754</v>
      </c>
      <c r="FX762" s="120">
        <v>0.20280000000000001</v>
      </c>
      <c r="FY762" s="120">
        <v>15.14</v>
      </c>
      <c r="FZ762" s="120">
        <v>10.683400000000001</v>
      </c>
      <c r="GA762" s="120">
        <v>0.37469999999999998</v>
      </c>
      <c r="GE762" s="120">
        <v>15.14</v>
      </c>
      <c r="GF762" s="120">
        <v>23.407800000000002</v>
      </c>
      <c r="GG762" s="120">
        <v>0.1111</v>
      </c>
      <c r="GH762" s="120">
        <v>15.14</v>
      </c>
      <c r="GI762" s="120">
        <v>21.7516</v>
      </c>
      <c r="GJ762" s="120">
        <v>0.19550000000000001</v>
      </c>
      <c r="GK762" s="120">
        <v>15.14</v>
      </c>
      <c r="GL762" s="120">
        <v>15.660399999999999</v>
      </c>
      <c r="GM762" s="120">
        <v>0.21379999999999999</v>
      </c>
      <c r="GN762" s="120">
        <v>15.14</v>
      </c>
      <c r="GO762" s="120">
        <v>23.6812</v>
      </c>
      <c r="GP762" s="120">
        <v>0.41349999999999998</v>
      </c>
      <c r="GW762" s="120">
        <v>15.14</v>
      </c>
      <c r="GX762" s="120">
        <v>18.753499999999999</v>
      </c>
      <c r="GY762" s="120">
        <v>0.71450000000000002</v>
      </c>
      <c r="GZ762" s="120">
        <v>15.14</v>
      </c>
      <c r="HA762" s="120">
        <v>25.829599999999999</v>
      </c>
      <c r="HB762" s="120">
        <v>0.4229</v>
      </c>
      <c r="HF762" s="120">
        <v>15.14</v>
      </c>
      <c r="HG762" s="120">
        <v>24.194600000000001</v>
      </c>
      <c r="HH762" s="120">
        <v>0.4607</v>
      </c>
      <c r="HO762" s="120">
        <v>15.14</v>
      </c>
      <c r="HP762" s="120">
        <v>14.636799999999999</v>
      </c>
      <c r="HQ762" s="120">
        <v>0.49769999999999998</v>
      </c>
      <c r="HR762" s="120">
        <v>15.14</v>
      </c>
      <c r="HS762" s="120">
        <v>19.5199</v>
      </c>
      <c r="HT762" s="120">
        <v>0.43049999999999999</v>
      </c>
      <c r="HX762" s="128">
        <v>15.14</v>
      </c>
      <c r="HY762" s="128">
        <v>22.690899999999999</v>
      </c>
      <c r="HZ762" s="120">
        <v>0.1404</v>
      </c>
      <c r="IA762" s="128">
        <v>15.14</v>
      </c>
      <c r="IB762" s="128">
        <v>21.968399999999999</v>
      </c>
      <c r="IC762" s="120">
        <v>0.12720000000000001</v>
      </c>
      <c r="ID762" s="128">
        <v>15.14</v>
      </c>
      <c r="IE762" s="128">
        <v>17.325299999999999</v>
      </c>
      <c r="IF762" s="120">
        <v>0.19059999999999999</v>
      </c>
      <c r="IG762" s="128">
        <v>15.14</v>
      </c>
      <c r="IH762" s="128">
        <v>24.8428</v>
      </c>
      <c r="II762" s="120">
        <v>0.24429999999999999</v>
      </c>
      <c r="IJ762" s="128">
        <v>15.14</v>
      </c>
      <c r="IK762" s="128">
        <v>25.503599999999999</v>
      </c>
      <c r="IL762" s="120">
        <v>8.8900000000000007E-2</v>
      </c>
      <c r="IM762" s="128">
        <v>15.14</v>
      </c>
      <c r="IN762" s="128">
        <v>17.465</v>
      </c>
      <c r="IO762" s="120">
        <v>0.1046</v>
      </c>
      <c r="IP762" s="128">
        <v>15.14</v>
      </c>
      <c r="IQ762" s="128">
        <v>2.9279999999999999</v>
      </c>
      <c r="IR762" s="120">
        <v>0.1988</v>
      </c>
      <c r="IS762" s="128">
        <v>15.14</v>
      </c>
      <c r="IT762" s="128">
        <v>20.822900000000001</v>
      </c>
      <c r="IU762" s="120">
        <v>0.1668</v>
      </c>
      <c r="IV762" s="128">
        <v>15.14</v>
      </c>
      <c r="IW762" s="128">
        <v>17.756599999999999</v>
      </c>
      <c r="IX762" s="120">
        <v>8.8999999999999996E-2</v>
      </c>
      <c r="IY762" s="128">
        <v>15.14</v>
      </c>
      <c r="IZ762" s="128">
        <v>14.042299999999999</v>
      </c>
      <c r="JA762" s="120">
        <v>5.5100000000000003E-2</v>
      </c>
      <c r="JB762" s="128">
        <v>15.14</v>
      </c>
      <c r="JC762" s="128">
        <v>12.5068</v>
      </c>
      <c r="JD762" s="120">
        <v>6.5600000000000006E-2</v>
      </c>
      <c r="JE762" s="128">
        <v>15.14</v>
      </c>
      <c r="JF762" s="128">
        <v>24.2456</v>
      </c>
      <c r="JG762" s="120">
        <v>0.15079999999999999</v>
      </c>
      <c r="JH762" s="128">
        <v>15.14</v>
      </c>
      <c r="JI762" s="128">
        <v>23.676200000000001</v>
      </c>
      <c r="JJ762" s="120">
        <v>0.15429999999999999</v>
      </c>
      <c r="JK762" s="128">
        <v>15.14</v>
      </c>
      <c r="JL762" s="128">
        <v>16.2379</v>
      </c>
      <c r="JM762" s="120">
        <v>0.1797</v>
      </c>
      <c r="JN762" s="128">
        <v>15.14</v>
      </c>
      <c r="JO762" s="128">
        <v>19.3733</v>
      </c>
      <c r="JP762" s="120">
        <v>0.11</v>
      </c>
      <c r="JQ762" s="128">
        <v>15.14</v>
      </c>
      <c r="JR762" s="128">
        <v>21.2759</v>
      </c>
      <c r="JS762" s="120">
        <v>8.9800000000000005E-2</v>
      </c>
    </row>
    <row r="763" spans="1:279" x14ac:dyDescent="0.25">
      <c r="A763" s="128">
        <v>15.16</v>
      </c>
      <c r="B763" s="128">
        <v>22.5152</v>
      </c>
      <c r="C763" s="120">
        <v>0.1457</v>
      </c>
      <c r="D763" s="120">
        <v>15.16</v>
      </c>
      <c r="E763" s="120">
        <v>25.356000000000002</v>
      </c>
      <c r="F763" s="120">
        <v>0.27710000000000001</v>
      </c>
      <c r="G763" s="120">
        <v>15.16</v>
      </c>
      <c r="H763" s="120">
        <v>23.939699999999998</v>
      </c>
      <c r="I763" s="120">
        <v>0.26929999999999998</v>
      </c>
      <c r="J763" s="120">
        <v>15.16</v>
      </c>
      <c r="K763" s="120">
        <v>19.823699999999999</v>
      </c>
      <c r="L763" s="120">
        <v>0.17119999999999999</v>
      </c>
      <c r="M763" s="120">
        <v>15.16</v>
      </c>
      <c r="N763" s="120">
        <v>26.471599999999999</v>
      </c>
      <c r="O763" s="120">
        <v>0.31929999999999997</v>
      </c>
      <c r="P763" s="120">
        <v>15.16</v>
      </c>
      <c r="Q763" s="120">
        <v>27.661799999999999</v>
      </c>
      <c r="R763" s="120">
        <v>0.2162</v>
      </c>
      <c r="S763" s="120">
        <v>15.16</v>
      </c>
      <c r="T763" s="120">
        <v>25.6967</v>
      </c>
      <c r="U763" s="120">
        <v>0.2382</v>
      </c>
      <c r="V763" s="120">
        <v>17.497</v>
      </c>
      <c r="W763" s="120">
        <v>21.960899999999999</v>
      </c>
      <c r="X763" s="120">
        <v>0.21460000000000001</v>
      </c>
      <c r="Y763" s="120">
        <v>15.16</v>
      </c>
      <c r="Z763" s="120">
        <v>30.7745</v>
      </c>
      <c r="AA763" s="120">
        <v>0.3412</v>
      </c>
      <c r="AB763" s="120">
        <v>15.16</v>
      </c>
      <c r="AC763" s="120">
        <v>25.732600000000001</v>
      </c>
      <c r="AD763" s="120">
        <v>0.24959999999999999</v>
      </c>
      <c r="AE763" s="120">
        <v>17.484999999999999</v>
      </c>
      <c r="AF763" s="120">
        <v>32.922600000000003</v>
      </c>
      <c r="AG763" s="120">
        <v>0.16700000000000001</v>
      </c>
      <c r="AH763" s="120">
        <v>15.16</v>
      </c>
      <c r="AI763" s="120">
        <v>11.174899999999999</v>
      </c>
      <c r="AJ763" s="120">
        <v>0.81269999999999998</v>
      </c>
      <c r="AK763" s="120">
        <v>15.16</v>
      </c>
      <c r="AL763" s="120">
        <v>29.970700000000001</v>
      </c>
      <c r="AM763" s="120">
        <v>0.20480000000000001</v>
      </c>
      <c r="AN763" s="120">
        <v>17.93</v>
      </c>
      <c r="AO763" s="120">
        <v>36.817</v>
      </c>
      <c r="AP763" s="120">
        <v>0.24729999999999999</v>
      </c>
      <c r="AT763" s="120">
        <v>15.16</v>
      </c>
      <c r="AU763" s="120">
        <v>25.5687</v>
      </c>
      <c r="AV763" s="120">
        <v>0.26600000000000001</v>
      </c>
      <c r="BO763" s="120">
        <v>15.16</v>
      </c>
      <c r="BP763" s="120">
        <v>27.7058</v>
      </c>
      <c r="BQ763" s="120">
        <v>0.28570000000000001</v>
      </c>
      <c r="BR763" s="120">
        <v>15.16</v>
      </c>
      <c r="BS763" s="120">
        <v>17.677499999999998</v>
      </c>
      <c r="BT763" s="120">
        <v>0.29330000000000001</v>
      </c>
      <c r="CA763" s="120">
        <v>15.16</v>
      </c>
      <c r="CB763" s="120">
        <v>25.183399999999999</v>
      </c>
      <c r="CC763" s="120">
        <v>0.31369999999999998</v>
      </c>
      <c r="CD763" s="120">
        <v>15.16</v>
      </c>
      <c r="CE763" s="120">
        <v>26.019300000000001</v>
      </c>
      <c r="CF763" s="120">
        <v>0.1351</v>
      </c>
      <c r="CS763" s="120">
        <v>15.16</v>
      </c>
      <c r="CT763" s="120">
        <v>18.5379</v>
      </c>
      <c r="CU763" s="120">
        <v>0.15210000000000001</v>
      </c>
      <c r="CY763" s="120">
        <v>15.16</v>
      </c>
      <c r="CZ763" s="120">
        <v>29.750699999999998</v>
      </c>
      <c r="DA763" s="120">
        <v>0.33879999999999999</v>
      </c>
      <c r="DH763" s="120">
        <v>15.16</v>
      </c>
      <c r="DI763" s="120">
        <v>23.3367</v>
      </c>
      <c r="DJ763" s="120">
        <v>0.21890000000000001</v>
      </c>
      <c r="DN763" s="120">
        <v>15.16</v>
      </c>
      <c r="DO763" s="120">
        <v>17.3154</v>
      </c>
      <c r="DP763" s="120">
        <v>0.16320000000000001</v>
      </c>
      <c r="DW763" s="120">
        <v>15.16</v>
      </c>
      <c r="DX763" s="120">
        <v>17.661300000000001</v>
      </c>
      <c r="DY763" s="120">
        <v>0.1062</v>
      </c>
      <c r="DZ763" s="120">
        <v>15.16</v>
      </c>
      <c r="EA763" s="120">
        <v>20.0871</v>
      </c>
      <c r="EB763" s="120">
        <v>0.68579999999999997</v>
      </c>
      <c r="EL763" s="120">
        <v>15.16</v>
      </c>
      <c r="EM763" s="120">
        <v>23.026900000000001</v>
      </c>
      <c r="EN763" s="120">
        <v>0.29220000000000002</v>
      </c>
      <c r="EO763" s="120">
        <v>15.16</v>
      </c>
      <c r="EP763" s="120">
        <v>22.157</v>
      </c>
      <c r="EQ763" s="120">
        <v>0.16320000000000001</v>
      </c>
      <c r="EU763" s="120">
        <v>15.16</v>
      </c>
      <c r="EV763" s="120">
        <v>21.406300000000002</v>
      </c>
      <c r="EW763" s="120">
        <v>0.17549999999999999</v>
      </c>
      <c r="EX763" s="120">
        <v>15.16</v>
      </c>
      <c r="EY763" s="120">
        <v>18.758099999999999</v>
      </c>
      <c r="EZ763" s="120">
        <v>0.4642</v>
      </c>
      <c r="FM763" s="120">
        <v>15.16</v>
      </c>
      <c r="FN763" s="120">
        <v>24.3874</v>
      </c>
      <c r="FO763" s="120">
        <v>0.23480000000000001</v>
      </c>
      <c r="FP763" s="120">
        <v>15.16</v>
      </c>
      <c r="FQ763" s="120">
        <v>26.001999999999999</v>
      </c>
      <c r="FR763" s="120">
        <v>0.27379999999999999</v>
      </c>
      <c r="FV763" s="120">
        <v>15.16</v>
      </c>
      <c r="FW763" s="120">
        <v>21.959900000000001</v>
      </c>
      <c r="FX763" s="120">
        <v>0.2054</v>
      </c>
      <c r="FY763" s="120">
        <v>15.16</v>
      </c>
      <c r="FZ763" s="120">
        <v>7.3285</v>
      </c>
      <c r="GA763" s="120">
        <v>0.29959999999999998</v>
      </c>
      <c r="GE763" s="120">
        <v>15.16</v>
      </c>
      <c r="GF763" s="120">
        <v>23.337599999999998</v>
      </c>
      <c r="GG763" s="120">
        <v>0.11600000000000001</v>
      </c>
      <c r="GH763" s="120">
        <v>15.16</v>
      </c>
      <c r="GI763" s="120">
        <v>21.919</v>
      </c>
      <c r="GJ763" s="120">
        <v>0.2041</v>
      </c>
      <c r="GK763" s="120">
        <v>15.16</v>
      </c>
      <c r="GL763" s="120">
        <v>15.4146</v>
      </c>
      <c r="GM763" s="120">
        <v>0.20680000000000001</v>
      </c>
      <c r="GN763" s="120">
        <v>15.16</v>
      </c>
      <c r="GO763" s="120">
        <v>23.724599999999999</v>
      </c>
      <c r="GP763" s="120">
        <v>0.41649999999999998</v>
      </c>
      <c r="GW763" s="120">
        <v>15.16</v>
      </c>
      <c r="GX763" s="120">
        <v>18.7439</v>
      </c>
      <c r="GY763" s="120">
        <v>0.77270000000000005</v>
      </c>
      <c r="GZ763" s="120">
        <v>15.16</v>
      </c>
      <c r="HA763" s="120">
        <v>25.953299999999999</v>
      </c>
      <c r="HB763" s="120">
        <v>0.4138</v>
      </c>
      <c r="HF763" s="120">
        <v>15.16</v>
      </c>
      <c r="HG763" s="120">
        <v>25.496300000000002</v>
      </c>
      <c r="HH763" s="120">
        <v>0.4572</v>
      </c>
      <c r="HO763" s="120">
        <v>15.16</v>
      </c>
      <c r="HP763" s="120">
        <v>14.3155</v>
      </c>
      <c r="HQ763" s="120">
        <v>0.41060000000000002</v>
      </c>
      <c r="HR763" s="120">
        <v>15.16</v>
      </c>
      <c r="HS763" s="120">
        <v>19.1065</v>
      </c>
      <c r="HT763" s="120">
        <v>0.4486</v>
      </c>
      <c r="HX763" s="128">
        <v>15.16</v>
      </c>
      <c r="HY763" s="128">
        <v>23.048999999999999</v>
      </c>
      <c r="HZ763" s="120">
        <v>0.1411</v>
      </c>
      <c r="IA763" s="128">
        <v>15.16</v>
      </c>
      <c r="IB763" s="128">
        <v>22.0444</v>
      </c>
      <c r="IC763" s="120">
        <v>0.12720000000000001</v>
      </c>
      <c r="ID763" s="128">
        <v>15.16</v>
      </c>
      <c r="IE763" s="128">
        <v>17.170100000000001</v>
      </c>
      <c r="IF763" s="120">
        <v>0.1903</v>
      </c>
      <c r="IG763" s="128">
        <v>15.16</v>
      </c>
      <c r="IH763" s="128">
        <v>24.585000000000001</v>
      </c>
      <c r="II763" s="120">
        <v>0.2324</v>
      </c>
      <c r="IJ763" s="128">
        <v>15.16</v>
      </c>
      <c r="IK763" s="128">
        <v>26.547000000000001</v>
      </c>
      <c r="IL763" s="120">
        <v>9.5399999999999999E-2</v>
      </c>
      <c r="IM763" s="128">
        <v>15.16</v>
      </c>
      <c r="IN763" s="128">
        <v>16.4801</v>
      </c>
      <c r="IO763" s="120">
        <v>9.8699999999999996E-2</v>
      </c>
      <c r="IP763" s="128">
        <v>15.16</v>
      </c>
      <c r="IQ763" s="128">
        <v>2.8593000000000002</v>
      </c>
      <c r="IR763" s="120">
        <v>0.20219999999999999</v>
      </c>
      <c r="IS763" s="128">
        <v>15.16</v>
      </c>
      <c r="IT763" s="128">
        <v>21.218399999999999</v>
      </c>
      <c r="IU763" s="120">
        <v>0.17730000000000001</v>
      </c>
      <c r="IV763" s="128">
        <v>15.16</v>
      </c>
      <c r="IW763" s="128">
        <v>17.660699999999999</v>
      </c>
      <c r="IX763" s="120">
        <v>9.11E-2</v>
      </c>
      <c r="IY763" s="128">
        <v>15.16</v>
      </c>
      <c r="IZ763" s="128">
        <v>14.2098</v>
      </c>
      <c r="JA763" s="120">
        <v>5.6800000000000003E-2</v>
      </c>
      <c r="JB763" s="128">
        <v>15.16</v>
      </c>
      <c r="JC763" s="128">
        <v>12.781599999999999</v>
      </c>
      <c r="JD763" s="120">
        <v>6.8099999999999994E-2</v>
      </c>
      <c r="JE763" s="128">
        <v>15.16</v>
      </c>
      <c r="JF763" s="128">
        <v>23.040600000000001</v>
      </c>
      <c r="JG763" s="120">
        <v>0.14219999999999999</v>
      </c>
      <c r="JH763" s="128">
        <v>15.16</v>
      </c>
      <c r="JI763" s="128">
        <v>23.620699999999999</v>
      </c>
      <c r="JJ763" s="120">
        <v>0.15310000000000001</v>
      </c>
      <c r="JK763" s="128">
        <v>15.16</v>
      </c>
      <c r="JL763" s="128">
        <v>16.159300000000002</v>
      </c>
      <c r="JM763" s="120">
        <v>0.1832</v>
      </c>
      <c r="JN763" s="128">
        <v>15.16</v>
      </c>
      <c r="JO763" s="128">
        <v>19.430599999999998</v>
      </c>
      <c r="JP763" s="120">
        <v>0.1138</v>
      </c>
      <c r="JQ763" s="128">
        <v>15.16</v>
      </c>
      <c r="JR763" s="128">
        <v>20.816800000000001</v>
      </c>
      <c r="JS763" s="120">
        <v>7.7299999999999994E-2</v>
      </c>
    </row>
    <row r="764" spans="1:279" x14ac:dyDescent="0.25">
      <c r="A764" s="128">
        <v>15.18</v>
      </c>
      <c r="B764" s="128">
        <v>22.2959</v>
      </c>
      <c r="C764" s="120">
        <v>0.15490000000000001</v>
      </c>
      <c r="D764" s="120">
        <v>15.18</v>
      </c>
      <c r="E764" s="120">
        <v>25.209800000000001</v>
      </c>
      <c r="F764" s="120">
        <v>0.30170000000000002</v>
      </c>
      <c r="G764" s="120">
        <v>15.18</v>
      </c>
      <c r="H764" s="120">
        <v>23.842500000000001</v>
      </c>
      <c r="I764" s="120">
        <v>0.26079999999999998</v>
      </c>
      <c r="J764" s="120">
        <v>15.18</v>
      </c>
      <c r="K764" s="120">
        <v>19.649699999999999</v>
      </c>
      <c r="L764" s="120">
        <v>0.18129999999999999</v>
      </c>
      <c r="M764" s="120">
        <v>15.18</v>
      </c>
      <c r="N764" s="120">
        <v>26.1008</v>
      </c>
      <c r="O764" s="120">
        <v>0.30630000000000002</v>
      </c>
      <c r="P764" s="120">
        <v>15.18</v>
      </c>
      <c r="Q764" s="120">
        <v>27.404</v>
      </c>
      <c r="R764" s="120">
        <v>0.1376</v>
      </c>
      <c r="S764" s="120">
        <v>15.18</v>
      </c>
      <c r="T764" s="120">
        <v>26.342700000000001</v>
      </c>
      <c r="U764" s="120">
        <v>0.25729999999999997</v>
      </c>
      <c r="V764" s="120">
        <v>17.516999999999999</v>
      </c>
      <c r="W764" s="120">
        <v>21.762599999999999</v>
      </c>
      <c r="X764" s="120">
        <v>0.2273</v>
      </c>
      <c r="Y764" s="120">
        <v>15.18</v>
      </c>
      <c r="Z764" s="120">
        <v>30.121600000000001</v>
      </c>
      <c r="AA764" s="120">
        <v>0.26729999999999998</v>
      </c>
      <c r="AB764" s="120">
        <v>15.18</v>
      </c>
      <c r="AC764" s="120">
        <v>26.300899999999999</v>
      </c>
      <c r="AD764" s="120">
        <v>0.28079999999999999</v>
      </c>
      <c r="AE764" s="120">
        <v>17.504999999999999</v>
      </c>
      <c r="AF764" s="120">
        <v>33.677199999999999</v>
      </c>
      <c r="AG764" s="120">
        <v>0.1545</v>
      </c>
      <c r="AH764" s="120">
        <v>15.18</v>
      </c>
      <c r="AI764" s="120">
        <v>11.544700000000001</v>
      </c>
      <c r="AJ764" s="120">
        <v>0.8367</v>
      </c>
      <c r="AK764" s="120">
        <v>15.18</v>
      </c>
      <c r="AL764" s="120">
        <v>29.166399999999999</v>
      </c>
      <c r="AM764" s="120">
        <v>0.19439999999999999</v>
      </c>
      <c r="AN764" s="120">
        <v>17.95</v>
      </c>
      <c r="AO764" s="120">
        <v>36.922199999999997</v>
      </c>
      <c r="AP764" s="120">
        <v>0.25080000000000002</v>
      </c>
      <c r="AT764" s="120">
        <v>15.18</v>
      </c>
      <c r="AU764" s="120">
        <v>25.189</v>
      </c>
      <c r="AV764" s="120">
        <v>0.25440000000000002</v>
      </c>
      <c r="BO764" s="120">
        <v>15.18</v>
      </c>
      <c r="BP764" s="120">
        <v>27.400099999999998</v>
      </c>
      <c r="BQ764" s="120">
        <v>0.2777</v>
      </c>
      <c r="BR764" s="120">
        <v>15.18</v>
      </c>
      <c r="BS764" s="120">
        <v>16.797699999999999</v>
      </c>
      <c r="BT764" s="120">
        <v>0.31380000000000002</v>
      </c>
      <c r="CA764" s="120">
        <v>15.18</v>
      </c>
      <c r="CB764" s="120">
        <v>25.2319</v>
      </c>
      <c r="CC764" s="120">
        <v>0.3054</v>
      </c>
      <c r="CD764" s="120">
        <v>15.18</v>
      </c>
      <c r="CE764" s="120">
        <v>25.5517</v>
      </c>
      <c r="CF764" s="120">
        <v>0.1401</v>
      </c>
      <c r="CS764" s="120">
        <v>15.18</v>
      </c>
      <c r="CT764" s="120">
        <v>20.103400000000001</v>
      </c>
      <c r="CU764" s="120">
        <v>0.13469999999999999</v>
      </c>
      <c r="CY764" s="120">
        <v>15.18</v>
      </c>
      <c r="CZ764" s="120">
        <v>28.505700000000001</v>
      </c>
      <c r="DA764" s="120">
        <v>0.33450000000000002</v>
      </c>
      <c r="DH764" s="120">
        <v>15.18</v>
      </c>
      <c r="DI764" s="120">
        <v>23.180499999999999</v>
      </c>
      <c r="DJ764" s="120">
        <v>0.2162</v>
      </c>
      <c r="DN764" s="120">
        <v>15.18</v>
      </c>
      <c r="DO764" s="120">
        <v>17.2454</v>
      </c>
      <c r="DP764" s="120">
        <v>0.14599999999999999</v>
      </c>
      <c r="DW764" s="120">
        <v>15.18</v>
      </c>
      <c r="DX764" s="120">
        <v>17.339099999999998</v>
      </c>
      <c r="DY764" s="120">
        <v>9.2700000000000005E-2</v>
      </c>
      <c r="DZ764" s="120">
        <v>15.18</v>
      </c>
      <c r="EA764" s="120">
        <v>18.610199999999999</v>
      </c>
      <c r="EB764" s="120">
        <v>0.67249999999999999</v>
      </c>
      <c r="EL764" s="120">
        <v>15.18</v>
      </c>
      <c r="EM764" s="120">
        <v>23.867999999999999</v>
      </c>
      <c r="EN764" s="120">
        <v>0.27589999999999998</v>
      </c>
      <c r="EO764" s="120">
        <v>15.18</v>
      </c>
      <c r="EP764" s="120">
        <v>21.864699999999999</v>
      </c>
      <c r="EQ764" s="120">
        <v>0.14799999999999999</v>
      </c>
      <c r="EU764" s="120">
        <v>15.18</v>
      </c>
      <c r="EV764" s="120">
        <v>22.226299999999998</v>
      </c>
      <c r="EW764" s="120">
        <v>0.1822</v>
      </c>
      <c r="EX764" s="120">
        <v>15.18</v>
      </c>
      <c r="EY764" s="120">
        <v>17.547000000000001</v>
      </c>
      <c r="EZ764" s="120">
        <v>0.44919999999999999</v>
      </c>
      <c r="FM764" s="120">
        <v>15.18</v>
      </c>
      <c r="FN764" s="120">
        <v>24.631900000000002</v>
      </c>
      <c r="FO764" s="120">
        <v>0.24179999999999999</v>
      </c>
      <c r="FP764" s="120">
        <v>15.18</v>
      </c>
      <c r="FQ764" s="120">
        <v>26.1251</v>
      </c>
      <c r="FR764" s="120">
        <v>0.2954</v>
      </c>
      <c r="FV764" s="120">
        <v>15.18</v>
      </c>
      <c r="FW764" s="120">
        <v>22.3201</v>
      </c>
      <c r="FX764" s="120">
        <v>0.20130000000000001</v>
      </c>
      <c r="FY764" s="120">
        <v>15.18</v>
      </c>
      <c r="FZ764" s="120">
        <v>5.6040999999999999</v>
      </c>
      <c r="GA764" s="120">
        <v>0.27500000000000002</v>
      </c>
      <c r="GE764" s="120">
        <v>15.18</v>
      </c>
      <c r="GF764" s="120">
        <v>23.0854</v>
      </c>
      <c r="GG764" s="120">
        <v>0.1172</v>
      </c>
      <c r="GH764" s="120">
        <v>15.18</v>
      </c>
      <c r="GI764" s="120">
        <v>21.8263</v>
      </c>
      <c r="GJ764" s="120">
        <v>0.2097</v>
      </c>
      <c r="GK764" s="120">
        <v>15.18</v>
      </c>
      <c r="GL764" s="120">
        <v>15.2394</v>
      </c>
      <c r="GM764" s="120">
        <v>0.1943</v>
      </c>
      <c r="GN764" s="120">
        <v>15.18</v>
      </c>
      <c r="GO764" s="120">
        <v>23.8413</v>
      </c>
      <c r="GP764" s="120">
        <v>0.41599999999999998</v>
      </c>
      <c r="GW764" s="120">
        <v>15.18</v>
      </c>
      <c r="GX764" s="120">
        <v>17.483000000000001</v>
      </c>
      <c r="GY764" s="120">
        <v>0.78310000000000002</v>
      </c>
      <c r="GZ764" s="120">
        <v>15.18</v>
      </c>
      <c r="HA764" s="120">
        <v>26.284800000000001</v>
      </c>
      <c r="HB764" s="120">
        <v>0.41770000000000002</v>
      </c>
      <c r="HF764" s="120">
        <v>15.18</v>
      </c>
      <c r="HG764" s="120">
        <v>26.5825</v>
      </c>
      <c r="HH764" s="120">
        <v>0.47849999999999998</v>
      </c>
      <c r="HO764" s="120">
        <v>15.18</v>
      </c>
      <c r="HP764" s="120">
        <v>14.0947</v>
      </c>
      <c r="HQ764" s="120">
        <v>0.32350000000000001</v>
      </c>
      <c r="HR764" s="120">
        <v>15.18</v>
      </c>
      <c r="HS764" s="120">
        <v>19.751899999999999</v>
      </c>
      <c r="HT764" s="120">
        <v>0.43440000000000001</v>
      </c>
      <c r="HX764" s="128">
        <v>15.18</v>
      </c>
      <c r="HY764" s="128">
        <v>23.046900000000001</v>
      </c>
      <c r="HZ764" s="120">
        <v>0.1391</v>
      </c>
      <c r="IA764" s="128">
        <v>15.18</v>
      </c>
      <c r="IB764" s="128">
        <v>22.127800000000001</v>
      </c>
      <c r="IC764" s="120">
        <v>0.12590000000000001</v>
      </c>
      <c r="ID764" s="128">
        <v>15.18</v>
      </c>
      <c r="IE764" s="128">
        <v>17.281099999999999</v>
      </c>
      <c r="IF764" s="120">
        <v>0.1885</v>
      </c>
      <c r="IG764" s="128">
        <v>15.18</v>
      </c>
      <c r="IH764" s="128">
        <v>24.837900000000001</v>
      </c>
      <c r="II764" s="120">
        <v>0.21890000000000001</v>
      </c>
      <c r="IJ764" s="128">
        <v>15.18</v>
      </c>
      <c r="IK764" s="128">
        <v>27.546099999999999</v>
      </c>
      <c r="IL764" s="120">
        <v>0.10979999999999999</v>
      </c>
      <c r="IM764" s="128">
        <v>15.18</v>
      </c>
      <c r="IN764" s="128">
        <v>16.142600000000002</v>
      </c>
      <c r="IO764" s="120">
        <v>0.1004</v>
      </c>
      <c r="IP764" s="128">
        <v>15.18</v>
      </c>
      <c r="IQ764" s="128">
        <v>2.9241999999999999</v>
      </c>
      <c r="IR764" s="120">
        <v>0.19600000000000001</v>
      </c>
      <c r="IS764" s="128">
        <v>15.18</v>
      </c>
      <c r="IT764" s="128">
        <v>21.543800000000001</v>
      </c>
      <c r="IU764" s="120">
        <v>0.183</v>
      </c>
      <c r="IV764" s="128">
        <v>15.18</v>
      </c>
      <c r="IW764" s="128">
        <v>17.6065</v>
      </c>
      <c r="IX764" s="120">
        <v>8.9700000000000002E-2</v>
      </c>
      <c r="IY764" s="128">
        <v>15.18</v>
      </c>
      <c r="IZ764" s="128">
        <v>14.269399999999999</v>
      </c>
      <c r="JA764" s="120">
        <v>5.4899999999999997E-2</v>
      </c>
      <c r="JB764" s="128">
        <v>15.18</v>
      </c>
      <c r="JC764" s="128">
        <v>13.015599999999999</v>
      </c>
      <c r="JD764" s="120">
        <v>6.1499999999999999E-2</v>
      </c>
      <c r="JE764" s="128">
        <v>15.18</v>
      </c>
      <c r="JF764" s="128">
        <v>21.549099999999999</v>
      </c>
      <c r="JG764" s="120">
        <v>0.1333</v>
      </c>
      <c r="JH764" s="128">
        <v>15.18</v>
      </c>
      <c r="JI764" s="128">
        <v>23.365600000000001</v>
      </c>
      <c r="JJ764" s="120">
        <v>0.15190000000000001</v>
      </c>
      <c r="JK764" s="128">
        <v>15.18</v>
      </c>
      <c r="JL764" s="128">
        <v>16.356100000000001</v>
      </c>
      <c r="JM764" s="120">
        <v>0.18709999999999999</v>
      </c>
      <c r="JN764" s="128">
        <v>15.18</v>
      </c>
      <c r="JO764" s="128">
        <v>19.871500000000001</v>
      </c>
      <c r="JP764" s="120">
        <v>0.1181</v>
      </c>
      <c r="JQ764" s="128">
        <v>15.18</v>
      </c>
      <c r="JR764" s="128">
        <v>20.267800000000001</v>
      </c>
      <c r="JS764" s="120">
        <v>7.5800000000000006E-2</v>
      </c>
    </row>
    <row r="765" spans="1:279" x14ac:dyDescent="0.25">
      <c r="A765" s="128">
        <v>15.2</v>
      </c>
      <c r="B765" s="128">
        <v>22.1799</v>
      </c>
      <c r="C765" s="120">
        <v>0.16550000000000001</v>
      </c>
      <c r="D765" s="120">
        <v>15.2</v>
      </c>
      <c r="E765" s="120">
        <v>24.924700000000001</v>
      </c>
      <c r="F765" s="120">
        <v>0.31819999999999998</v>
      </c>
      <c r="G765" s="120">
        <v>15.2</v>
      </c>
      <c r="H765" s="120">
        <v>24.189900000000002</v>
      </c>
      <c r="I765" s="120">
        <v>0.26779999999999998</v>
      </c>
      <c r="J765" s="120">
        <v>15.2</v>
      </c>
      <c r="K765" s="120">
        <v>19.652000000000001</v>
      </c>
      <c r="L765" s="120">
        <v>0.1875</v>
      </c>
      <c r="M765" s="120">
        <v>15.2</v>
      </c>
      <c r="N765" s="120">
        <v>25.912099999999999</v>
      </c>
      <c r="O765" s="120">
        <v>0.29720000000000002</v>
      </c>
      <c r="P765" s="120">
        <v>15.2</v>
      </c>
      <c r="Q765" s="120">
        <v>27.021999999999998</v>
      </c>
      <c r="R765" s="120">
        <v>0.1096</v>
      </c>
      <c r="S765" s="120">
        <v>15.2</v>
      </c>
      <c r="T765" s="120">
        <v>26.6371</v>
      </c>
      <c r="U765" s="120">
        <v>0.27300000000000002</v>
      </c>
      <c r="V765" s="120">
        <v>17.536999999999999</v>
      </c>
      <c r="W765" s="120">
        <v>20.750499999999999</v>
      </c>
      <c r="X765" s="120">
        <v>0.19420000000000001</v>
      </c>
      <c r="Y765" s="120">
        <v>15.2</v>
      </c>
      <c r="Z765" s="120">
        <v>30.1114</v>
      </c>
      <c r="AA765" s="120">
        <v>0.1416</v>
      </c>
      <c r="AB765" s="120">
        <v>15.2</v>
      </c>
      <c r="AC765" s="120">
        <v>26.370100000000001</v>
      </c>
      <c r="AD765" s="120">
        <v>0.30630000000000002</v>
      </c>
      <c r="AE765" s="120">
        <v>17.524999999999999</v>
      </c>
      <c r="AF765" s="120">
        <v>34.389099999999999</v>
      </c>
      <c r="AG765" s="120">
        <v>0.14499999999999999</v>
      </c>
      <c r="AH765" s="120">
        <v>15.2</v>
      </c>
      <c r="AI765" s="120">
        <v>12.0449</v>
      </c>
      <c r="AJ765" s="120">
        <v>0.81699999999999995</v>
      </c>
      <c r="AK765" s="120">
        <v>15.2</v>
      </c>
      <c r="AL765" s="120">
        <v>28.595700000000001</v>
      </c>
      <c r="AM765" s="120">
        <v>0.223</v>
      </c>
      <c r="AN765" s="120">
        <v>17.97</v>
      </c>
      <c r="AO765" s="120">
        <v>36.898400000000002</v>
      </c>
      <c r="AP765" s="120">
        <v>0.25700000000000001</v>
      </c>
      <c r="AT765" s="120">
        <v>15.2</v>
      </c>
      <c r="AU765" s="120">
        <v>24.568999999999999</v>
      </c>
      <c r="AV765" s="120">
        <v>0.24540000000000001</v>
      </c>
      <c r="BO765" s="120">
        <v>15.2</v>
      </c>
      <c r="BP765" s="120">
        <v>27.026499999999999</v>
      </c>
      <c r="BQ765" s="120">
        <v>0.28799999999999998</v>
      </c>
      <c r="BR765" s="120">
        <v>15.2</v>
      </c>
      <c r="BS765" s="120">
        <v>15.9968</v>
      </c>
      <c r="BT765" s="120">
        <v>0.32150000000000001</v>
      </c>
      <c r="CA765" s="120">
        <v>15.2</v>
      </c>
      <c r="CB765" s="120">
        <v>25.108499999999999</v>
      </c>
      <c r="CC765" s="120">
        <v>0.30359999999999998</v>
      </c>
      <c r="CD765" s="120">
        <v>15.2</v>
      </c>
      <c r="CE765" s="120">
        <v>25.719899999999999</v>
      </c>
      <c r="CF765" s="120">
        <v>0.14949999999999999</v>
      </c>
      <c r="CS765" s="120">
        <v>15.2</v>
      </c>
      <c r="CT765" s="120">
        <v>21.675599999999999</v>
      </c>
      <c r="CU765" s="120">
        <v>0.14779999999999999</v>
      </c>
      <c r="CY765" s="120">
        <v>15.2</v>
      </c>
      <c r="CZ765" s="120">
        <v>28.171399999999998</v>
      </c>
      <c r="DA765" s="120">
        <v>0.25879999999999997</v>
      </c>
      <c r="DH765" s="120">
        <v>15.2</v>
      </c>
      <c r="DI765" s="120">
        <v>23.246400000000001</v>
      </c>
      <c r="DJ765" s="120">
        <v>0.2056</v>
      </c>
      <c r="DN765" s="120">
        <v>15.2</v>
      </c>
      <c r="DO765" s="120">
        <v>17.103200000000001</v>
      </c>
      <c r="DP765" s="120">
        <v>0.13639999999999999</v>
      </c>
      <c r="DW765" s="120">
        <v>15.2</v>
      </c>
      <c r="DX765" s="120">
        <v>17.3811</v>
      </c>
      <c r="DY765" s="120">
        <v>8.0600000000000005E-2</v>
      </c>
      <c r="DZ765" s="120">
        <v>15.2</v>
      </c>
      <c r="EA765" s="120">
        <v>16.803699999999999</v>
      </c>
      <c r="EB765" s="120">
        <v>0.65469999999999995</v>
      </c>
      <c r="EL765" s="120">
        <v>15.2</v>
      </c>
      <c r="EM765" s="120">
        <v>24.7118</v>
      </c>
      <c r="EN765" s="120">
        <v>0.27689999999999998</v>
      </c>
      <c r="EO765" s="120">
        <v>15.2</v>
      </c>
      <c r="EP765" s="120">
        <v>21.908799999999999</v>
      </c>
      <c r="EQ765" s="120">
        <v>0.17</v>
      </c>
      <c r="EU765" s="120">
        <v>15.2</v>
      </c>
      <c r="EV765" s="120">
        <v>22.697399999999998</v>
      </c>
      <c r="EW765" s="120">
        <v>0.18579999999999999</v>
      </c>
      <c r="EX765" s="120">
        <v>15.2</v>
      </c>
      <c r="EY765" s="120">
        <v>16.647099999999998</v>
      </c>
      <c r="EZ765" s="120">
        <v>0.43369999999999997</v>
      </c>
      <c r="FM765" s="120">
        <v>15.2</v>
      </c>
      <c r="FN765" s="120">
        <v>24.9223</v>
      </c>
      <c r="FO765" s="120">
        <v>0.2306</v>
      </c>
      <c r="FP765" s="120">
        <v>15.2</v>
      </c>
      <c r="FQ765" s="120">
        <v>25.926500000000001</v>
      </c>
      <c r="FR765" s="120">
        <v>0.30480000000000002</v>
      </c>
      <c r="FV765" s="120">
        <v>15.2</v>
      </c>
      <c r="FW765" s="120">
        <v>22.3078</v>
      </c>
      <c r="FX765" s="120">
        <v>0.1918</v>
      </c>
      <c r="FY765" s="120">
        <v>15.2</v>
      </c>
      <c r="FZ765" s="120">
        <v>4.6444999999999999</v>
      </c>
      <c r="GA765" s="120">
        <v>0.23710000000000001</v>
      </c>
      <c r="GE765" s="120">
        <v>15.2</v>
      </c>
      <c r="GF765" s="120">
        <v>22.797899999999998</v>
      </c>
      <c r="GG765" s="120">
        <v>0.1142</v>
      </c>
      <c r="GH765" s="120">
        <v>15.2</v>
      </c>
      <c r="GI765" s="120">
        <v>21.465900000000001</v>
      </c>
      <c r="GJ765" s="120">
        <v>0.2087</v>
      </c>
      <c r="GK765" s="120">
        <v>15.2</v>
      </c>
      <c r="GL765" s="120">
        <v>15.227600000000001</v>
      </c>
      <c r="GM765" s="120">
        <v>0.1898</v>
      </c>
      <c r="GN765" s="120">
        <v>15.2</v>
      </c>
      <c r="GO765" s="120">
        <v>23.706299999999999</v>
      </c>
      <c r="GP765" s="120">
        <v>0.39379999999999998</v>
      </c>
      <c r="GW765" s="120">
        <v>15.2</v>
      </c>
      <c r="GX765" s="120">
        <v>16.120699999999999</v>
      </c>
      <c r="GY765" s="120">
        <v>0.7177</v>
      </c>
      <c r="GZ765" s="120">
        <v>15.2</v>
      </c>
      <c r="HA765" s="120">
        <v>26.209299999999999</v>
      </c>
      <c r="HB765" s="120">
        <v>0.41170000000000001</v>
      </c>
      <c r="HF765" s="120">
        <v>15.2</v>
      </c>
      <c r="HG765" s="120">
        <v>26.6736</v>
      </c>
      <c r="HH765" s="120">
        <v>0.49969999999999998</v>
      </c>
      <c r="HO765" s="120">
        <v>15.2</v>
      </c>
      <c r="HP765" s="120">
        <v>13.693199999999999</v>
      </c>
      <c r="HQ765" s="120">
        <v>0.31180000000000002</v>
      </c>
      <c r="HR765" s="120">
        <v>15.2</v>
      </c>
      <c r="HS765" s="120">
        <v>20.624400000000001</v>
      </c>
      <c r="HT765" s="120">
        <v>0.40789999999999998</v>
      </c>
      <c r="HX765" s="128">
        <v>15.2</v>
      </c>
      <c r="HY765" s="128">
        <v>22.5166</v>
      </c>
      <c r="HZ765" s="120">
        <v>0.1429</v>
      </c>
      <c r="IA765" s="128">
        <v>15.2</v>
      </c>
      <c r="IB765" s="128">
        <v>22.180900000000001</v>
      </c>
      <c r="IC765" s="120">
        <v>0.12239999999999999</v>
      </c>
      <c r="ID765" s="128">
        <v>15.2</v>
      </c>
      <c r="IE765" s="128">
        <v>17.8171</v>
      </c>
      <c r="IF765" s="120">
        <v>0.1885</v>
      </c>
      <c r="IG765" s="128">
        <v>15.2</v>
      </c>
      <c r="IH765" s="128">
        <v>25.328099999999999</v>
      </c>
      <c r="II765" s="120">
        <v>0.215</v>
      </c>
      <c r="IJ765" s="128">
        <v>15.2</v>
      </c>
      <c r="IK765" s="128">
        <v>29.549900000000001</v>
      </c>
      <c r="IL765" s="120">
        <v>0.1225</v>
      </c>
      <c r="IM765" s="128">
        <v>15.2</v>
      </c>
      <c r="IN765" s="128">
        <v>16.0427</v>
      </c>
      <c r="IO765" s="120">
        <v>0.11</v>
      </c>
      <c r="IP765" s="128">
        <v>15.2</v>
      </c>
      <c r="IQ765" s="128">
        <v>2.7240000000000002</v>
      </c>
      <c r="IR765" s="120">
        <v>0.18060000000000001</v>
      </c>
      <c r="IS765" s="128">
        <v>15.2</v>
      </c>
      <c r="IT765" s="128">
        <v>21.5702</v>
      </c>
      <c r="IU765" s="120">
        <v>0.19339999999999999</v>
      </c>
      <c r="IV765" s="128">
        <v>15.2</v>
      </c>
      <c r="IW765" s="128">
        <v>17.615100000000002</v>
      </c>
      <c r="IX765" s="120">
        <v>8.3699999999999997E-2</v>
      </c>
      <c r="IY765" s="128">
        <v>15.2</v>
      </c>
      <c r="IZ765" s="128">
        <v>14.2216</v>
      </c>
      <c r="JA765" s="120">
        <v>5.2299999999999999E-2</v>
      </c>
      <c r="JB765" s="128">
        <v>15.2</v>
      </c>
      <c r="JC765" s="128">
        <v>13.136200000000001</v>
      </c>
      <c r="JD765" s="120">
        <v>5.4800000000000001E-2</v>
      </c>
      <c r="JE765" s="128">
        <v>15.2</v>
      </c>
      <c r="JF765" s="128">
        <v>20.567599999999999</v>
      </c>
      <c r="JG765" s="120">
        <v>0.1341</v>
      </c>
      <c r="JH765" s="128">
        <v>15.2</v>
      </c>
      <c r="JI765" s="128">
        <v>23.353899999999999</v>
      </c>
      <c r="JJ765" s="120">
        <v>0.152</v>
      </c>
      <c r="JK765" s="128">
        <v>15.2</v>
      </c>
      <c r="JL765" s="128">
        <v>16.536100000000001</v>
      </c>
      <c r="JM765" s="120">
        <v>0.19309999999999999</v>
      </c>
      <c r="JN765" s="128">
        <v>15.2</v>
      </c>
      <c r="JO765" s="128">
        <v>20.3339</v>
      </c>
      <c r="JP765" s="120">
        <v>0.1226</v>
      </c>
      <c r="JQ765" s="128">
        <v>15.2</v>
      </c>
      <c r="JR765" s="128">
        <v>20.211300000000001</v>
      </c>
      <c r="JS765" s="120">
        <v>7.9299999999999995E-2</v>
      </c>
    </row>
    <row r="766" spans="1:279" x14ac:dyDescent="0.25">
      <c r="A766" s="128">
        <v>15.22</v>
      </c>
      <c r="B766" s="128">
        <v>22.082100000000001</v>
      </c>
      <c r="C766" s="120">
        <v>0.17699999999999999</v>
      </c>
      <c r="D766" s="120">
        <v>15.22</v>
      </c>
      <c r="E766" s="120">
        <v>24.833500000000001</v>
      </c>
      <c r="F766" s="120">
        <v>0.32819999999999999</v>
      </c>
      <c r="G766" s="120">
        <v>15.22</v>
      </c>
      <c r="H766" s="120">
        <v>24.584499999999998</v>
      </c>
      <c r="I766" s="120">
        <v>0.27760000000000001</v>
      </c>
      <c r="J766" s="120">
        <v>15.22</v>
      </c>
      <c r="K766" s="120">
        <v>19.872599999999998</v>
      </c>
      <c r="L766" s="120">
        <v>0.19919999999999999</v>
      </c>
      <c r="M766" s="120">
        <v>15.22</v>
      </c>
      <c r="N766" s="120">
        <v>25.515899999999998</v>
      </c>
      <c r="O766" s="120">
        <v>0.28970000000000001</v>
      </c>
      <c r="P766" s="120">
        <v>15.22</v>
      </c>
      <c r="Q766" s="120">
        <v>26.650700000000001</v>
      </c>
      <c r="R766" s="120">
        <v>0.1211</v>
      </c>
      <c r="S766" s="120">
        <v>15.22</v>
      </c>
      <c r="T766" s="120">
        <v>26.740100000000002</v>
      </c>
      <c r="U766" s="120">
        <v>0.28649999999999998</v>
      </c>
      <c r="V766" s="120">
        <v>17.556999999999999</v>
      </c>
      <c r="W766" s="120">
        <v>19.2805</v>
      </c>
      <c r="X766" s="120">
        <v>0.1396</v>
      </c>
      <c r="Y766" s="120">
        <v>15.22</v>
      </c>
      <c r="Z766" s="120">
        <v>30.408100000000001</v>
      </c>
      <c r="AA766" s="120">
        <v>0.1172</v>
      </c>
      <c r="AB766" s="120">
        <v>15.22</v>
      </c>
      <c r="AC766" s="120">
        <v>26.417300000000001</v>
      </c>
      <c r="AD766" s="120">
        <v>0.30170000000000002</v>
      </c>
      <c r="AE766" s="120">
        <v>17.545000000000002</v>
      </c>
      <c r="AF766" s="120">
        <v>35.091900000000003</v>
      </c>
      <c r="AG766" s="120">
        <v>0.1036</v>
      </c>
      <c r="AH766" s="120">
        <v>15.22</v>
      </c>
      <c r="AI766" s="120">
        <v>12.449199999999999</v>
      </c>
      <c r="AJ766" s="120">
        <v>0.82240000000000002</v>
      </c>
      <c r="AK766" s="120">
        <v>15.22</v>
      </c>
      <c r="AL766" s="120">
        <v>28.0123</v>
      </c>
      <c r="AM766" s="120">
        <v>0.2606</v>
      </c>
      <c r="AN766" s="120">
        <v>17.989999999999998</v>
      </c>
      <c r="AO766" s="120">
        <v>37.075200000000002</v>
      </c>
      <c r="AP766" s="120">
        <v>0.24790000000000001</v>
      </c>
      <c r="AT766" s="120">
        <v>15.22</v>
      </c>
      <c r="AU766" s="120">
        <v>23.990400000000001</v>
      </c>
      <c r="AV766" s="120">
        <v>0.2349</v>
      </c>
      <c r="BO766" s="120">
        <v>15.22</v>
      </c>
      <c r="BP766" s="120">
        <v>26.510100000000001</v>
      </c>
      <c r="BQ766" s="120">
        <v>0.29570000000000002</v>
      </c>
      <c r="BR766" s="120">
        <v>15.22</v>
      </c>
      <c r="BS766" s="120">
        <v>15.4917</v>
      </c>
      <c r="BT766" s="120">
        <v>0.3301</v>
      </c>
      <c r="CA766" s="120">
        <v>15.22</v>
      </c>
      <c r="CB766" s="120">
        <v>25.141500000000001</v>
      </c>
      <c r="CC766" s="120">
        <v>0.30420000000000003</v>
      </c>
      <c r="CD766" s="120">
        <v>15.22</v>
      </c>
      <c r="CE766" s="120">
        <v>26.0304</v>
      </c>
      <c r="CF766" s="120">
        <v>0.1552</v>
      </c>
      <c r="CS766" s="120">
        <v>15.22</v>
      </c>
      <c r="CT766" s="120">
        <v>22.5853</v>
      </c>
      <c r="CU766" s="120">
        <v>0.18090000000000001</v>
      </c>
      <c r="CY766" s="120">
        <v>15.22</v>
      </c>
      <c r="CZ766" s="120">
        <v>27.4757</v>
      </c>
      <c r="DA766" s="120">
        <v>0.2301</v>
      </c>
      <c r="DH766" s="120">
        <v>15.22</v>
      </c>
      <c r="DI766" s="120">
        <v>23.313500000000001</v>
      </c>
      <c r="DJ766" s="120">
        <v>0.2114</v>
      </c>
      <c r="DN766" s="120">
        <v>15.22</v>
      </c>
      <c r="DO766" s="120">
        <v>17.304500000000001</v>
      </c>
      <c r="DP766" s="120">
        <v>0.1321</v>
      </c>
      <c r="DW766" s="120">
        <v>15.22</v>
      </c>
      <c r="DX766" s="120">
        <v>17.778199999999998</v>
      </c>
      <c r="DY766" s="120">
        <v>8.1000000000000003E-2</v>
      </c>
      <c r="DZ766" s="120">
        <v>15.22</v>
      </c>
      <c r="EA766" s="120">
        <v>15.0916</v>
      </c>
      <c r="EB766" s="120">
        <v>0.57110000000000005</v>
      </c>
      <c r="EL766" s="120">
        <v>15.22</v>
      </c>
      <c r="EM766" s="120">
        <v>25.2225</v>
      </c>
      <c r="EN766" s="120">
        <v>0.2369</v>
      </c>
      <c r="EO766" s="120">
        <v>15.22</v>
      </c>
      <c r="EP766" s="120">
        <v>22.0656</v>
      </c>
      <c r="EQ766" s="120">
        <v>0.1704</v>
      </c>
      <c r="EU766" s="120">
        <v>15.22</v>
      </c>
      <c r="EV766" s="120">
        <v>22.756</v>
      </c>
      <c r="EW766" s="120">
        <v>0.19289999999999999</v>
      </c>
      <c r="EX766" s="120">
        <v>15.22</v>
      </c>
      <c r="EY766" s="120">
        <v>17.1722</v>
      </c>
      <c r="EZ766" s="120">
        <v>0.39369999999999999</v>
      </c>
      <c r="FM766" s="120">
        <v>15.22</v>
      </c>
      <c r="FN766" s="120">
        <v>25.122299999999999</v>
      </c>
      <c r="FO766" s="120">
        <v>0.23419999999999999</v>
      </c>
      <c r="FP766" s="120">
        <v>15.22</v>
      </c>
      <c r="FQ766" s="120">
        <v>25.2088</v>
      </c>
      <c r="FR766" s="120">
        <v>0.31019999999999998</v>
      </c>
      <c r="FV766" s="120">
        <v>15.22</v>
      </c>
      <c r="FW766" s="120">
        <v>22.284600000000001</v>
      </c>
      <c r="FX766" s="120">
        <v>0.18659999999999999</v>
      </c>
      <c r="FY766" s="120">
        <v>15.22</v>
      </c>
      <c r="FZ766" s="120">
        <v>4.4817999999999998</v>
      </c>
      <c r="GA766" s="120">
        <v>0.20930000000000001</v>
      </c>
      <c r="GE766" s="120">
        <v>15.22</v>
      </c>
      <c r="GF766" s="120">
        <v>22.619599999999998</v>
      </c>
      <c r="GG766" s="120">
        <v>0.1116</v>
      </c>
      <c r="GH766" s="120">
        <v>15.22</v>
      </c>
      <c r="GI766" s="120">
        <v>20.849900000000002</v>
      </c>
      <c r="GJ766" s="120">
        <v>0.19339999999999999</v>
      </c>
      <c r="GK766" s="120">
        <v>15.22</v>
      </c>
      <c r="GL766" s="120">
        <v>15.2582</v>
      </c>
      <c r="GM766" s="120">
        <v>0.18940000000000001</v>
      </c>
      <c r="GN766" s="120">
        <v>15.22</v>
      </c>
      <c r="GO766" s="120">
        <v>24.011500000000002</v>
      </c>
      <c r="GP766" s="120">
        <v>0.37440000000000001</v>
      </c>
      <c r="GW766" s="120">
        <v>15.22</v>
      </c>
      <c r="GX766" s="120">
        <v>15.465199999999999</v>
      </c>
      <c r="GY766" s="120">
        <v>0.68530000000000002</v>
      </c>
      <c r="GZ766" s="120">
        <v>15.22</v>
      </c>
      <c r="HA766" s="120">
        <v>25.894400000000001</v>
      </c>
      <c r="HB766" s="120">
        <v>0.40329999999999999</v>
      </c>
      <c r="HF766" s="120">
        <v>15.22</v>
      </c>
      <c r="HG766" s="120">
        <v>26.193000000000001</v>
      </c>
      <c r="HH766" s="120">
        <v>0.50260000000000005</v>
      </c>
      <c r="HO766" s="120">
        <v>15.22</v>
      </c>
      <c r="HP766" s="120">
        <v>13.4633</v>
      </c>
      <c r="HQ766" s="120">
        <v>0.32779999999999998</v>
      </c>
      <c r="HR766" s="120">
        <v>15.22</v>
      </c>
      <c r="HS766" s="120">
        <v>21.489100000000001</v>
      </c>
      <c r="HT766" s="120">
        <v>0.39250000000000002</v>
      </c>
      <c r="HX766" s="128">
        <v>15.22</v>
      </c>
      <c r="HY766" s="128">
        <v>22.1068</v>
      </c>
      <c r="HZ766" s="120">
        <v>0.1431</v>
      </c>
      <c r="IA766" s="128">
        <v>15.22</v>
      </c>
      <c r="IB766" s="128">
        <v>22.310700000000001</v>
      </c>
      <c r="IC766" s="120">
        <v>0.1216</v>
      </c>
      <c r="ID766" s="128">
        <v>15.22</v>
      </c>
      <c r="IE766" s="128">
        <v>18.737400000000001</v>
      </c>
      <c r="IF766" s="120">
        <v>0.185</v>
      </c>
      <c r="IG766" s="128">
        <v>15.22</v>
      </c>
      <c r="IH766" s="128">
        <v>26.071100000000001</v>
      </c>
      <c r="II766" s="120">
        <v>0.2122</v>
      </c>
      <c r="IJ766" s="128">
        <v>15.22</v>
      </c>
      <c r="IK766" s="128">
        <v>30.928000000000001</v>
      </c>
      <c r="IL766" s="120">
        <v>0.1211</v>
      </c>
      <c r="IM766" s="128">
        <v>15.22</v>
      </c>
      <c r="IN766" s="128">
        <v>15.4321</v>
      </c>
      <c r="IO766" s="120">
        <v>0.11409999999999999</v>
      </c>
      <c r="IP766" s="128">
        <v>15.22</v>
      </c>
      <c r="IQ766" s="128">
        <v>2.7256999999999998</v>
      </c>
      <c r="IR766" s="120">
        <v>0.1653</v>
      </c>
      <c r="IS766" s="128">
        <v>15.22</v>
      </c>
      <c r="IT766" s="128">
        <v>21.550699999999999</v>
      </c>
      <c r="IU766" s="120">
        <v>0.19550000000000001</v>
      </c>
      <c r="IV766" s="128">
        <v>15.22</v>
      </c>
      <c r="IW766" s="128">
        <v>17.819400000000002</v>
      </c>
      <c r="IX766" s="120">
        <v>7.7700000000000005E-2</v>
      </c>
      <c r="IY766" s="128">
        <v>15.22</v>
      </c>
      <c r="IZ766" s="128">
        <v>14.0479</v>
      </c>
      <c r="JA766" s="120">
        <v>5.7099999999999998E-2</v>
      </c>
      <c r="JB766" s="128">
        <v>15.22</v>
      </c>
      <c r="JC766" s="128">
        <v>13.297599999999999</v>
      </c>
      <c r="JD766" s="120">
        <v>4.82E-2</v>
      </c>
      <c r="JE766" s="128">
        <v>15.22</v>
      </c>
      <c r="JF766" s="128">
        <v>19.977</v>
      </c>
      <c r="JG766" s="120">
        <v>0.1215</v>
      </c>
      <c r="JH766" s="128">
        <v>15.22</v>
      </c>
      <c r="JI766" s="128">
        <v>23.574000000000002</v>
      </c>
      <c r="JJ766" s="120">
        <v>0.15429999999999999</v>
      </c>
      <c r="JK766" s="128">
        <v>15.22</v>
      </c>
      <c r="JL766" s="128">
        <v>16.748999999999999</v>
      </c>
      <c r="JM766" s="120">
        <v>0.20130000000000001</v>
      </c>
      <c r="JN766" s="128">
        <v>15.22</v>
      </c>
      <c r="JO766" s="128">
        <v>20.7591</v>
      </c>
      <c r="JP766" s="120">
        <v>0.12620000000000001</v>
      </c>
      <c r="JQ766" s="128">
        <v>15.22</v>
      </c>
      <c r="JR766" s="128">
        <v>20.903700000000001</v>
      </c>
      <c r="JS766" s="120">
        <v>8.3599999999999994E-2</v>
      </c>
    </row>
    <row r="767" spans="1:279" x14ac:dyDescent="0.25">
      <c r="A767" s="128">
        <v>15.24</v>
      </c>
      <c r="B767" s="128">
        <v>21.874500000000001</v>
      </c>
      <c r="C767" s="120">
        <v>0.16850000000000001</v>
      </c>
      <c r="D767" s="120">
        <v>15.24</v>
      </c>
      <c r="E767" s="120">
        <v>24.682500000000001</v>
      </c>
      <c r="F767" s="120">
        <v>0.31840000000000002</v>
      </c>
      <c r="G767" s="120">
        <v>15.24</v>
      </c>
      <c r="H767" s="120">
        <v>24.987100000000002</v>
      </c>
      <c r="I767" s="120">
        <v>0.27889999999999998</v>
      </c>
      <c r="J767" s="120">
        <v>15.24</v>
      </c>
      <c r="K767" s="120">
        <v>20.004000000000001</v>
      </c>
      <c r="L767" s="120">
        <v>0.20499999999999999</v>
      </c>
      <c r="M767" s="120">
        <v>15.24</v>
      </c>
      <c r="N767" s="120">
        <v>25.348800000000001</v>
      </c>
      <c r="O767" s="120">
        <v>0.29409999999999997</v>
      </c>
      <c r="P767" s="120">
        <v>15.24</v>
      </c>
      <c r="Q767" s="120">
        <v>26.436299999999999</v>
      </c>
      <c r="R767" s="120">
        <v>0.13039999999999999</v>
      </c>
      <c r="S767" s="120">
        <v>15.24</v>
      </c>
      <c r="T767" s="120">
        <v>26.835599999999999</v>
      </c>
      <c r="U767" s="120">
        <v>0.32590000000000002</v>
      </c>
      <c r="V767" s="120">
        <v>17.577000000000002</v>
      </c>
      <c r="W767" s="120">
        <v>18.215599999999998</v>
      </c>
      <c r="X767" s="120">
        <v>8.5000000000000006E-2</v>
      </c>
      <c r="Y767" s="120">
        <v>15.24</v>
      </c>
      <c r="Z767" s="120">
        <v>31.0063</v>
      </c>
      <c r="AA767" s="120">
        <v>0.12690000000000001</v>
      </c>
      <c r="AB767" s="120">
        <v>15.24</v>
      </c>
      <c r="AC767" s="120">
        <v>26.186499999999999</v>
      </c>
      <c r="AD767" s="120">
        <v>0.29849999999999999</v>
      </c>
      <c r="AE767" s="120">
        <v>17.565000000000001</v>
      </c>
      <c r="AF767" s="120">
        <v>35.609099999999998</v>
      </c>
      <c r="AG767" s="120">
        <v>6.2300000000000001E-2</v>
      </c>
      <c r="AH767" s="120">
        <v>15.24</v>
      </c>
      <c r="AI767" s="120">
        <v>12.9712</v>
      </c>
      <c r="AJ767" s="120">
        <v>0.81669999999999998</v>
      </c>
      <c r="AK767" s="120">
        <v>15.24</v>
      </c>
      <c r="AL767" s="120">
        <v>28.108499999999999</v>
      </c>
      <c r="AM767" s="120">
        <v>0.29899999999999999</v>
      </c>
      <c r="AN767" s="120">
        <v>18.010000000000002</v>
      </c>
      <c r="AO767" s="120">
        <v>37.872399999999999</v>
      </c>
      <c r="AP767" s="120">
        <v>0.2394</v>
      </c>
      <c r="AT767" s="120">
        <v>15.24</v>
      </c>
      <c r="AU767" s="120">
        <v>23.5246</v>
      </c>
      <c r="AV767" s="120">
        <v>0.22140000000000001</v>
      </c>
      <c r="BO767" s="120">
        <v>15.24</v>
      </c>
      <c r="BP767" s="120">
        <v>25.904699999999998</v>
      </c>
      <c r="BQ767" s="120">
        <v>0.29380000000000001</v>
      </c>
      <c r="BR767" s="120">
        <v>15.24</v>
      </c>
      <c r="BS767" s="120">
        <v>15.311400000000001</v>
      </c>
      <c r="BT767" s="120">
        <v>0.36659999999999998</v>
      </c>
      <c r="CA767" s="120">
        <v>15.24</v>
      </c>
      <c r="CB767" s="120">
        <v>25.214400000000001</v>
      </c>
      <c r="CC767" s="120">
        <v>0.3054</v>
      </c>
      <c r="CD767" s="120">
        <v>15.24</v>
      </c>
      <c r="CE767" s="120">
        <v>26.017700000000001</v>
      </c>
      <c r="CF767" s="120">
        <v>0.16439999999999999</v>
      </c>
      <c r="CS767" s="120">
        <v>15.24</v>
      </c>
      <c r="CT767" s="120">
        <v>22.941700000000001</v>
      </c>
      <c r="CU767" s="120">
        <v>0.21590000000000001</v>
      </c>
      <c r="CY767" s="120">
        <v>15.24</v>
      </c>
      <c r="CZ767" s="120">
        <v>26.738</v>
      </c>
      <c r="DA767" s="120">
        <v>0.2213</v>
      </c>
      <c r="DH767" s="120">
        <v>15.24</v>
      </c>
      <c r="DI767" s="120">
        <v>23.4665</v>
      </c>
      <c r="DJ767" s="120">
        <v>0.20680000000000001</v>
      </c>
      <c r="DN767" s="120">
        <v>15.24</v>
      </c>
      <c r="DO767" s="120">
        <v>17.449300000000001</v>
      </c>
      <c r="DP767" s="120">
        <v>0.14680000000000001</v>
      </c>
      <c r="DW767" s="120">
        <v>15.24</v>
      </c>
      <c r="DX767" s="120">
        <v>18.291799999999999</v>
      </c>
      <c r="DY767" s="120">
        <v>9.6199999999999994E-2</v>
      </c>
      <c r="DZ767" s="120">
        <v>15.24</v>
      </c>
      <c r="EA767" s="120">
        <v>12.7545</v>
      </c>
      <c r="EB767" s="120">
        <v>0.51870000000000005</v>
      </c>
      <c r="EL767" s="120">
        <v>15.24</v>
      </c>
      <c r="EM767" s="120">
        <v>25.572800000000001</v>
      </c>
      <c r="EN767" s="120">
        <v>0.1648</v>
      </c>
      <c r="EO767" s="120">
        <v>15.24</v>
      </c>
      <c r="EP767" s="120">
        <v>21.875800000000002</v>
      </c>
      <c r="EQ767" s="120">
        <v>0.15229999999999999</v>
      </c>
      <c r="EU767" s="120">
        <v>15.24</v>
      </c>
      <c r="EV767" s="120">
        <v>23.216200000000001</v>
      </c>
      <c r="EW767" s="120">
        <v>0.1971</v>
      </c>
      <c r="EX767" s="120">
        <v>15.24</v>
      </c>
      <c r="EY767" s="120">
        <v>18.528199999999998</v>
      </c>
      <c r="EZ767" s="120">
        <v>0.34050000000000002</v>
      </c>
      <c r="FM767" s="120">
        <v>15.24</v>
      </c>
      <c r="FN767" s="120">
        <v>25.3444</v>
      </c>
      <c r="FO767" s="120">
        <v>0.22370000000000001</v>
      </c>
      <c r="FP767" s="120">
        <v>15.24</v>
      </c>
      <c r="FQ767" s="120">
        <v>24.456800000000001</v>
      </c>
      <c r="FR767" s="120">
        <v>0.30940000000000001</v>
      </c>
      <c r="FV767" s="120">
        <v>15.24</v>
      </c>
      <c r="FW767" s="120">
        <v>22.249700000000001</v>
      </c>
      <c r="FX767" s="120">
        <v>0.1885</v>
      </c>
      <c r="FY767" s="120">
        <v>15.24</v>
      </c>
      <c r="FZ767" s="120">
        <v>5.5289000000000001</v>
      </c>
      <c r="GA767" s="120">
        <v>0.20519999999999999</v>
      </c>
      <c r="GE767" s="120">
        <v>15.24</v>
      </c>
      <c r="GF767" s="120">
        <v>22.355699999999999</v>
      </c>
      <c r="GG767" s="120">
        <v>0.1055</v>
      </c>
      <c r="GH767" s="120">
        <v>15.24</v>
      </c>
      <c r="GI767" s="120">
        <v>20.581199999999999</v>
      </c>
      <c r="GJ767" s="120">
        <v>0.1726</v>
      </c>
      <c r="GK767" s="120">
        <v>15.24</v>
      </c>
      <c r="GL767" s="120">
        <v>15.303800000000001</v>
      </c>
      <c r="GM767" s="120">
        <v>0.19189999999999999</v>
      </c>
      <c r="GN767" s="120">
        <v>15.24</v>
      </c>
      <c r="GO767" s="120">
        <v>24.3949</v>
      </c>
      <c r="GP767" s="120">
        <v>0.40839999999999999</v>
      </c>
      <c r="GW767" s="120">
        <v>15.24</v>
      </c>
      <c r="GX767" s="120">
        <v>16.013000000000002</v>
      </c>
      <c r="GY767" s="120">
        <v>0.65080000000000005</v>
      </c>
      <c r="GZ767" s="120">
        <v>15.24</v>
      </c>
      <c r="HA767" s="120">
        <v>25.360099999999999</v>
      </c>
      <c r="HB767" s="120">
        <v>0.39250000000000002</v>
      </c>
      <c r="HF767" s="120">
        <v>15.24</v>
      </c>
      <c r="HG767" s="120">
        <v>25.714600000000001</v>
      </c>
      <c r="HH767" s="120">
        <v>0.50329999999999997</v>
      </c>
      <c r="HO767" s="120">
        <v>15.24</v>
      </c>
      <c r="HP767" s="120">
        <v>13.4923</v>
      </c>
      <c r="HQ767" s="120">
        <v>0.36070000000000002</v>
      </c>
      <c r="HR767" s="120">
        <v>15.24</v>
      </c>
      <c r="HS767" s="120">
        <v>22.388500000000001</v>
      </c>
      <c r="HT767" s="120">
        <v>0.37430000000000002</v>
      </c>
      <c r="HX767" s="128">
        <v>15.24</v>
      </c>
      <c r="HY767" s="128">
        <v>21.861499999999999</v>
      </c>
      <c r="HZ767" s="120">
        <v>0.1487</v>
      </c>
      <c r="IA767" s="128">
        <v>15.24</v>
      </c>
      <c r="IB767" s="128">
        <v>22.635400000000001</v>
      </c>
      <c r="IC767" s="120">
        <v>9.9400000000000002E-2</v>
      </c>
      <c r="ID767" s="128">
        <v>15.24</v>
      </c>
      <c r="IE767" s="128">
        <v>19.843800000000002</v>
      </c>
      <c r="IF767" s="120">
        <v>0.16589999999999999</v>
      </c>
      <c r="IG767" s="128">
        <v>15.24</v>
      </c>
      <c r="IH767" s="128">
        <v>26.937200000000001</v>
      </c>
      <c r="II767" s="120">
        <v>0.21</v>
      </c>
      <c r="IJ767" s="128">
        <v>15.24</v>
      </c>
      <c r="IK767" s="128">
        <v>31.5242</v>
      </c>
      <c r="IL767" s="120">
        <v>0.14030000000000001</v>
      </c>
      <c r="IM767" s="128">
        <v>15.24</v>
      </c>
      <c r="IN767" s="128">
        <v>14.434200000000001</v>
      </c>
      <c r="IO767" s="120">
        <v>0.114</v>
      </c>
      <c r="IP767" s="128">
        <v>15.24</v>
      </c>
      <c r="IQ767" s="128">
        <v>2.8235000000000001</v>
      </c>
      <c r="IR767" s="120">
        <v>0.1633</v>
      </c>
      <c r="IS767" s="128">
        <v>15.24</v>
      </c>
      <c r="IT767" s="128">
        <v>21.519500000000001</v>
      </c>
      <c r="IU767" s="120">
        <v>0.1908</v>
      </c>
      <c r="IV767" s="128">
        <v>15.24</v>
      </c>
      <c r="IW767" s="128">
        <v>17.993400000000001</v>
      </c>
      <c r="IX767" s="120">
        <v>7.17E-2</v>
      </c>
      <c r="IY767" s="128">
        <v>15.24</v>
      </c>
      <c r="IZ767" s="128">
        <v>13.878299999999999</v>
      </c>
      <c r="JA767" s="120">
        <v>5.8999999999999997E-2</v>
      </c>
      <c r="JB767" s="128">
        <v>15.24</v>
      </c>
      <c r="JC767" s="128">
        <v>13.533099999999999</v>
      </c>
      <c r="JD767" s="120">
        <v>4.8800000000000003E-2</v>
      </c>
      <c r="JE767" s="128">
        <v>15.24</v>
      </c>
      <c r="JF767" s="128">
        <v>19.516999999999999</v>
      </c>
      <c r="JG767" s="120">
        <v>0.11940000000000001</v>
      </c>
      <c r="JH767" s="128">
        <v>15.24</v>
      </c>
      <c r="JI767" s="128">
        <v>23.859300000000001</v>
      </c>
      <c r="JJ767" s="120">
        <v>0.15920000000000001</v>
      </c>
      <c r="JK767" s="128">
        <v>15.24</v>
      </c>
      <c r="JL767" s="128">
        <v>16.904699999999998</v>
      </c>
      <c r="JM767" s="120">
        <v>0.21</v>
      </c>
      <c r="JN767" s="128">
        <v>15.24</v>
      </c>
      <c r="JO767" s="128">
        <v>21.109000000000002</v>
      </c>
      <c r="JP767" s="120">
        <v>0.1273</v>
      </c>
      <c r="JQ767" s="128">
        <v>15.24</v>
      </c>
      <c r="JR767" s="128">
        <v>21.5961</v>
      </c>
      <c r="JS767" s="120">
        <v>8.8900000000000007E-2</v>
      </c>
    </row>
    <row r="768" spans="1:279" x14ac:dyDescent="0.25">
      <c r="A768" s="128">
        <v>15.26</v>
      </c>
      <c r="B768" s="128">
        <v>21.981999999999999</v>
      </c>
      <c r="C768" s="120">
        <v>0.15939999999999999</v>
      </c>
      <c r="D768" s="120">
        <v>15.26</v>
      </c>
      <c r="E768" s="120">
        <v>24.395499999999998</v>
      </c>
      <c r="F768" s="120">
        <v>0.30349999999999999</v>
      </c>
      <c r="G768" s="120">
        <v>15.26</v>
      </c>
      <c r="H768" s="120">
        <v>25.288699999999999</v>
      </c>
      <c r="I768" s="120">
        <v>0.28149999999999997</v>
      </c>
      <c r="J768" s="120">
        <v>15.26</v>
      </c>
      <c r="K768" s="120">
        <v>20.0871</v>
      </c>
      <c r="L768" s="120">
        <v>0.20649999999999999</v>
      </c>
      <c r="M768" s="120">
        <v>15.26</v>
      </c>
      <c r="N768" s="120">
        <v>25.247800000000002</v>
      </c>
      <c r="O768" s="120">
        <v>0.30159999999999998</v>
      </c>
      <c r="P768" s="120">
        <v>15.26</v>
      </c>
      <c r="Q768" s="120">
        <v>25.4818</v>
      </c>
      <c r="R768" s="120">
        <v>0.13150000000000001</v>
      </c>
      <c r="S768" s="120">
        <v>15.26</v>
      </c>
      <c r="T768" s="120">
        <v>27.273099999999999</v>
      </c>
      <c r="U768" s="120">
        <v>0.3357</v>
      </c>
      <c r="V768" s="120">
        <v>17.597000000000001</v>
      </c>
      <c r="W768" s="120">
        <v>17.831099999999999</v>
      </c>
      <c r="X768" s="120">
        <v>7.1400000000000005E-2</v>
      </c>
      <c r="Y768" s="120">
        <v>15.26</v>
      </c>
      <c r="Z768" s="120">
        <v>30.005299999999998</v>
      </c>
      <c r="AA768" s="120">
        <v>0.13739999999999999</v>
      </c>
      <c r="AB768" s="120">
        <v>15.26</v>
      </c>
      <c r="AC768" s="120">
        <v>26.005400000000002</v>
      </c>
      <c r="AD768" s="120">
        <v>0.3024</v>
      </c>
      <c r="AE768" s="120">
        <v>17.585000000000001</v>
      </c>
      <c r="AF768" s="120">
        <v>35.790599999999998</v>
      </c>
      <c r="AG768" s="120">
        <v>7.9299999999999995E-2</v>
      </c>
      <c r="AH768" s="120">
        <v>15.26</v>
      </c>
      <c r="AI768" s="120">
        <v>13.774699999999999</v>
      </c>
      <c r="AJ768" s="120">
        <v>0.83360000000000001</v>
      </c>
      <c r="AK768" s="120">
        <v>15.26</v>
      </c>
      <c r="AL768" s="120">
        <v>28.315200000000001</v>
      </c>
      <c r="AM768" s="120">
        <v>0.33250000000000002</v>
      </c>
      <c r="AN768" s="120">
        <v>18.03</v>
      </c>
      <c r="AO768" s="120">
        <v>38.576599999999999</v>
      </c>
      <c r="AP768" s="120">
        <v>0.23449999999999999</v>
      </c>
      <c r="AT768" s="120">
        <v>15.26</v>
      </c>
      <c r="AU768" s="120">
        <v>23.4465</v>
      </c>
      <c r="AV768" s="120">
        <v>0.2137</v>
      </c>
      <c r="BO768" s="120">
        <v>15.26</v>
      </c>
      <c r="BP768" s="120">
        <v>25.508700000000001</v>
      </c>
      <c r="BQ768" s="120">
        <v>0.29380000000000001</v>
      </c>
      <c r="BR768" s="120">
        <v>15.26</v>
      </c>
      <c r="BS768" s="120">
        <v>15.5982</v>
      </c>
      <c r="BT768" s="120">
        <v>0.4385</v>
      </c>
      <c r="CA768" s="120">
        <v>15.26</v>
      </c>
      <c r="CB768" s="120">
        <v>25.066600000000001</v>
      </c>
      <c r="CC768" s="120">
        <v>0.3009</v>
      </c>
      <c r="CD768" s="120">
        <v>15.26</v>
      </c>
      <c r="CE768" s="120">
        <v>26.1813</v>
      </c>
      <c r="CF768" s="120">
        <v>0.16719999999999999</v>
      </c>
      <c r="CS768" s="120">
        <v>15.26</v>
      </c>
      <c r="CT768" s="120">
        <v>22.939399999999999</v>
      </c>
      <c r="CU768" s="120">
        <v>0.23480000000000001</v>
      </c>
      <c r="CY768" s="120">
        <v>15.26</v>
      </c>
      <c r="CZ768" s="120">
        <v>26.264099999999999</v>
      </c>
      <c r="DA768" s="120">
        <v>0.21990000000000001</v>
      </c>
      <c r="DH768" s="120">
        <v>15.26</v>
      </c>
      <c r="DI768" s="120">
        <v>23.303599999999999</v>
      </c>
      <c r="DJ768" s="120">
        <v>0.2104</v>
      </c>
      <c r="DN768" s="120">
        <v>15.26</v>
      </c>
      <c r="DO768" s="120">
        <v>17.290600000000001</v>
      </c>
      <c r="DP768" s="120">
        <v>0.15640000000000001</v>
      </c>
      <c r="DW768" s="120">
        <v>15.26</v>
      </c>
      <c r="DX768" s="120">
        <v>18.8171</v>
      </c>
      <c r="DY768" s="120">
        <v>0.1158</v>
      </c>
      <c r="DZ768" s="120">
        <v>15.26</v>
      </c>
      <c r="EA768" s="120">
        <v>12.9777</v>
      </c>
      <c r="EB768" s="120">
        <v>0.47949999999999998</v>
      </c>
      <c r="EL768" s="120">
        <v>15.26</v>
      </c>
      <c r="EM768" s="120">
        <v>25.671299999999999</v>
      </c>
      <c r="EN768" s="120">
        <v>9.2799999999999994E-2</v>
      </c>
      <c r="EO768" s="120">
        <v>15.26</v>
      </c>
      <c r="EP768" s="120">
        <v>21.67</v>
      </c>
      <c r="EQ768" s="120">
        <v>0.12909999999999999</v>
      </c>
      <c r="EU768" s="120">
        <v>15.26</v>
      </c>
      <c r="EV768" s="120">
        <v>23.439800000000002</v>
      </c>
      <c r="EW768" s="120">
        <v>0.19270000000000001</v>
      </c>
      <c r="EX768" s="120">
        <v>15.26</v>
      </c>
      <c r="EY768" s="120">
        <v>19.451799999999999</v>
      </c>
      <c r="EZ768" s="120">
        <v>0.27310000000000001</v>
      </c>
      <c r="FM768" s="120">
        <v>15.26</v>
      </c>
      <c r="FN768" s="120">
        <v>25.349900000000002</v>
      </c>
      <c r="FO768" s="120">
        <v>0.22489999999999999</v>
      </c>
      <c r="FP768" s="120">
        <v>15.26</v>
      </c>
      <c r="FQ768" s="120">
        <v>24.180299999999999</v>
      </c>
      <c r="FR768" s="120">
        <v>0.29670000000000002</v>
      </c>
      <c r="FV768" s="120">
        <v>15.26</v>
      </c>
      <c r="FW768" s="120">
        <v>22.127800000000001</v>
      </c>
      <c r="FX768" s="120">
        <v>0.18859999999999999</v>
      </c>
      <c r="FY768" s="120">
        <v>15.26</v>
      </c>
      <c r="FZ768" s="120">
        <v>6.3925999999999998</v>
      </c>
      <c r="GA768" s="120">
        <v>0.18579999999999999</v>
      </c>
      <c r="GE768" s="120">
        <v>15.26</v>
      </c>
      <c r="GF768" s="120">
        <v>22.265799999999999</v>
      </c>
      <c r="GG768" s="120">
        <v>0.10340000000000001</v>
      </c>
      <c r="GH768" s="120">
        <v>15.26</v>
      </c>
      <c r="GI768" s="120">
        <v>20.525600000000001</v>
      </c>
      <c r="GJ768" s="120">
        <v>0.14499999999999999</v>
      </c>
      <c r="GK768" s="120">
        <v>15.26</v>
      </c>
      <c r="GL768" s="120">
        <v>15.3262</v>
      </c>
      <c r="GM768" s="120">
        <v>0.19359999999999999</v>
      </c>
      <c r="GN768" s="120">
        <v>15.26</v>
      </c>
      <c r="GO768" s="120">
        <v>24.749500000000001</v>
      </c>
      <c r="GP768" s="120">
        <v>0.4047</v>
      </c>
      <c r="GW768" s="120">
        <v>15.26</v>
      </c>
      <c r="GX768" s="120">
        <v>17.304099999999998</v>
      </c>
      <c r="GY768" s="120">
        <v>0.63439999999999996</v>
      </c>
      <c r="GZ768" s="120">
        <v>15.26</v>
      </c>
      <c r="HA768" s="120">
        <v>24.988099999999999</v>
      </c>
      <c r="HB768" s="120">
        <v>0.39360000000000001</v>
      </c>
      <c r="HF768" s="120">
        <v>15.26</v>
      </c>
      <c r="HG768" s="120">
        <v>25.34</v>
      </c>
      <c r="HH768" s="120">
        <v>0.499</v>
      </c>
      <c r="HO768" s="120">
        <v>15.26</v>
      </c>
      <c r="HP768" s="120">
        <v>13.5213</v>
      </c>
      <c r="HQ768" s="120">
        <v>0.39429999999999998</v>
      </c>
      <c r="HR768" s="120">
        <v>15.26</v>
      </c>
      <c r="HS768" s="120">
        <v>23.285900000000002</v>
      </c>
      <c r="HT768" s="120">
        <v>0.35809999999999997</v>
      </c>
      <c r="HX768" s="128">
        <v>15.26</v>
      </c>
      <c r="HY768" s="128">
        <v>21.7864</v>
      </c>
      <c r="HZ768" s="120">
        <v>0.15659999999999999</v>
      </c>
      <c r="IA768" s="128">
        <v>15.26</v>
      </c>
      <c r="IB768" s="128">
        <v>23.0947</v>
      </c>
      <c r="IC768" s="120">
        <v>7.7299999999999994E-2</v>
      </c>
      <c r="ID768" s="128">
        <v>15.26</v>
      </c>
      <c r="IE768" s="128">
        <v>20.986999999999998</v>
      </c>
      <c r="IF768" s="120">
        <v>0.14069999999999999</v>
      </c>
      <c r="IG768" s="128">
        <v>15.26</v>
      </c>
      <c r="IH768" s="128">
        <v>27.561599999999999</v>
      </c>
      <c r="II768" s="120">
        <v>0.20830000000000001</v>
      </c>
      <c r="IJ768" s="128">
        <v>15.26</v>
      </c>
      <c r="IK768" s="128">
        <v>32.413800000000002</v>
      </c>
      <c r="IL768" s="120">
        <v>0.1389</v>
      </c>
      <c r="IM768" s="128">
        <v>15.26</v>
      </c>
      <c r="IN768" s="128">
        <v>13.258900000000001</v>
      </c>
      <c r="IO768" s="120">
        <v>0.122</v>
      </c>
      <c r="IP768" s="128">
        <v>15.26</v>
      </c>
      <c r="IQ768" s="128">
        <v>2.9009</v>
      </c>
      <c r="IR768" s="120">
        <v>0.1615</v>
      </c>
      <c r="IS768" s="128">
        <v>15.26</v>
      </c>
      <c r="IT768" s="128">
        <v>21.407699999999998</v>
      </c>
      <c r="IU768" s="120">
        <v>0.19009999999999999</v>
      </c>
      <c r="IV768" s="128">
        <v>15.26</v>
      </c>
      <c r="IW768" s="128">
        <v>18.0977</v>
      </c>
      <c r="IX768" s="120">
        <v>7.2400000000000006E-2</v>
      </c>
      <c r="IY768" s="128">
        <v>15.26</v>
      </c>
      <c r="IZ768" s="128">
        <v>13.879</v>
      </c>
      <c r="JA768" s="120">
        <v>6.4199999999999993E-2</v>
      </c>
      <c r="JB768" s="128">
        <v>15.26</v>
      </c>
      <c r="JC768" s="128">
        <v>13.87</v>
      </c>
      <c r="JD768" s="120">
        <v>5.0700000000000002E-2</v>
      </c>
      <c r="JE768" s="128">
        <v>15.26</v>
      </c>
      <c r="JF768" s="128">
        <v>19.2683</v>
      </c>
      <c r="JG768" s="120">
        <v>0.11550000000000001</v>
      </c>
      <c r="JH768" s="128">
        <v>15.26</v>
      </c>
      <c r="JI768" s="128">
        <v>24.094799999999999</v>
      </c>
      <c r="JJ768" s="120">
        <v>0.16569999999999999</v>
      </c>
      <c r="JK768" s="128">
        <v>15.26</v>
      </c>
      <c r="JL768" s="128">
        <v>17.0182</v>
      </c>
      <c r="JM768" s="120">
        <v>0.21990000000000001</v>
      </c>
      <c r="JN768" s="128">
        <v>15.26</v>
      </c>
      <c r="JO768" s="128">
        <v>21.349900000000002</v>
      </c>
      <c r="JP768" s="120">
        <v>0.1323</v>
      </c>
      <c r="JQ768" s="128">
        <v>15.26</v>
      </c>
      <c r="JR768" s="128">
        <v>22.288499999999999</v>
      </c>
      <c r="JS768" s="120">
        <v>9.5500000000000002E-2</v>
      </c>
    </row>
    <row r="769" spans="1:279" x14ac:dyDescent="0.25">
      <c r="A769" s="128">
        <v>15.28</v>
      </c>
      <c r="B769" s="128">
        <v>22.5061</v>
      </c>
      <c r="C769" s="120">
        <v>0.15590000000000001</v>
      </c>
      <c r="D769" s="120">
        <v>15.28</v>
      </c>
      <c r="E769" s="120">
        <v>24.209399999999999</v>
      </c>
      <c r="F769" s="120">
        <v>0.29299999999999998</v>
      </c>
      <c r="G769" s="120">
        <v>15.28</v>
      </c>
      <c r="H769" s="120">
        <v>25.395700000000001</v>
      </c>
      <c r="I769" s="120">
        <v>0.29580000000000001</v>
      </c>
      <c r="J769" s="120">
        <v>15.28</v>
      </c>
      <c r="K769" s="120">
        <v>20.0823</v>
      </c>
      <c r="L769" s="120">
        <v>0.2102</v>
      </c>
      <c r="M769" s="120">
        <v>15.28</v>
      </c>
      <c r="N769" s="120">
        <v>25.184799999999999</v>
      </c>
      <c r="O769" s="120">
        <v>0.30880000000000002</v>
      </c>
      <c r="P769" s="120">
        <v>15.28</v>
      </c>
      <c r="Q769" s="120">
        <v>24.5273</v>
      </c>
      <c r="R769" s="120">
        <v>0.13109999999999999</v>
      </c>
      <c r="S769" s="120">
        <v>15.28</v>
      </c>
      <c r="T769" s="120">
        <v>28.232600000000001</v>
      </c>
      <c r="U769" s="120">
        <v>0.35339999999999999</v>
      </c>
      <c r="V769" s="120">
        <v>17.617000000000001</v>
      </c>
      <c r="W769" s="120">
        <v>17.5745</v>
      </c>
      <c r="X769" s="120">
        <v>8.2299999999999998E-2</v>
      </c>
      <c r="Y769" s="120">
        <v>15.28</v>
      </c>
      <c r="Z769" s="120">
        <v>29.678999999999998</v>
      </c>
      <c r="AA769" s="120">
        <v>0.13070000000000001</v>
      </c>
      <c r="AB769" s="120">
        <v>15.28</v>
      </c>
      <c r="AC769" s="120">
        <v>25.863700000000001</v>
      </c>
      <c r="AD769" s="120">
        <v>0.29010000000000002</v>
      </c>
      <c r="AE769" s="120">
        <v>17.605</v>
      </c>
      <c r="AF769" s="120">
        <v>36.199399999999997</v>
      </c>
      <c r="AG769" s="120">
        <v>0.10970000000000001</v>
      </c>
      <c r="AH769" s="120">
        <v>15.28</v>
      </c>
      <c r="AI769" s="120">
        <v>14.547800000000001</v>
      </c>
      <c r="AJ769" s="120">
        <v>0.84079999999999999</v>
      </c>
      <c r="AK769" s="120">
        <v>15.28</v>
      </c>
      <c r="AL769" s="120">
        <v>28.521999999999998</v>
      </c>
      <c r="AM769" s="120">
        <v>0.35959999999999998</v>
      </c>
      <c r="AN769" s="120">
        <v>18.05</v>
      </c>
      <c r="AO769" s="120">
        <v>38.7121</v>
      </c>
      <c r="AP769" s="120">
        <v>0.22770000000000001</v>
      </c>
      <c r="AT769" s="120">
        <v>15.28</v>
      </c>
      <c r="AU769" s="120">
        <v>23.538</v>
      </c>
      <c r="AV769" s="120">
        <v>0.21579999999999999</v>
      </c>
      <c r="BO769" s="120">
        <v>15.28</v>
      </c>
      <c r="BP769" s="120">
        <v>25.257000000000001</v>
      </c>
      <c r="BQ769" s="120">
        <v>0.28949999999999998</v>
      </c>
      <c r="BR769" s="120">
        <v>15.28</v>
      </c>
      <c r="BS769" s="120">
        <v>16.900500000000001</v>
      </c>
      <c r="BT769" s="120">
        <v>0.50080000000000002</v>
      </c>
      <c r="CA769" s="120">
        <v>15.28</v>
      </c>
      <c r="CB769" s="120">
        <v>24.842600000000001</v>
      </c>
      <c r="CC769" s="120">
        <v>0.29020000000000001</v>
      </c>
      <c r="CD769" s="120">
        <v>15.28</v>
      </c>
      <c r="CE769" s="120">
        <v>26.416699999999999</v>
      </c>
      <c r="CF769" s="120">
        <v>0.1638</v>
      </c>
      <c r="CS769" s="120">
        <v>15.28</v>
      </c>
      <c r="CT769" s="120">
        <v>23.2378</v>
      </c>
      <c r="CU769" s="120">
        <v>0.26379999999999998</v>
      </c>
      <c r="CY769" s="120">
        <v>15.28</v>
      </c>
      <c r="CZ769" s="120">
        <v>25.757999999999999</v>
      </c>
      <c r="DA769" s="120">
        <v>0.21199999999999999</v>
      </c>
      <c r="DH769" s="120">
        <v>15.28</v>
      </c>
      <c r="DI769" s="120">
        <v>23.161200000000001</v>
      </c>
      <c r="DJ769" s="120">
        <v>0.20449999999999999</v>
      </c>
      <c r="DN769" s="120">
        <v>15.28</v>
      </c>
      <c r="DO769" s="120">
        <v>17.040500000000002</v>
      </c>
      <c r="DP769" s="120">
        <v>0.17299999999999999</v>
      </c>
      <c r="DW769" s="120">
        <v>15.28</v>
      </c>
      <c r="DX769" s="120">
        <v>19.168600000000001</v>
      </c>
      <c r="DY769" s="120">
        <v>0.1353</v>
      </c>
      <c r="DZ769" s="120">
        <v>15.28</v>
      </c>
      <c r="EA769" s="120">
        <v>15.4367</v>
      </c>
      <c r="EB769" s="120">
        <v>0.42349999999999999</v>
      </c>
      <c r="EL769" s="120">
        <v>15.28</v>
      </c>
      <c r="EM769" s="120">
        <v>25.939399999999999</v>
      </c>
      <c r="EN769" s="120">
        <v>9.4799999999999995E-2</v>
      </c>
      <c r="EO769" s="120">
        <v>15.28</v>
      </c>
      <c r="EP769" s="120">
        <v>21.6038</v>
      </c>
      <c r="EQ769" s="120">
        <v>0.10589999999999999</v>
      </c>
      <c r="EU769" s="120">
        <v>15.28</v>
      </c>
      <c r="EV769" s="120">
        <v>23.681799999999999</v>
      </c>
      <c r="EW769" s="120">
        <v>0.19950000000000001</v>
      </c>
      <c r="EX769" s="120">
        <v>15.28</v>
      </c>
      <c r="EY769" s="120">
        <v>20.422699999999999</v>
      </c>
      <c r="EZ769" s="120">
        <v>0.2001</v>
      </c>
      <c r="FM769" s="120">
        <v>15.28</v>
      </c>
      <c r="FN769" s="120">
        <v>25.2742</v>
      </c>
      <c r="FO769" s="120">
        <v>0.2356</v>
      </c>
      <c r="FP769" s="120">
        <v>15.28</v>
      </c>
      <c r="FQ769" s="120">
        <v>23.706900000000001</v>
      </c>
      <c r="FR769" s="120">
        <v>0.27589999999999998</v>
      </c>
      <c r="FV769" s="120">
        <v>15.28</v>
      </c>
      <c r="FW769" s="120">
        <v>21.918900000000001</v>
      </c>
      <c r="FX769" s="120">
        <v>0.19320000000000001</v>
      </c>
      <c r="FY769" s="120">
        <v>15.28</v>
      </c>
      <c r="FZ769" s="120">
        <v>6.423</v>
      </c>
      <c r="GA769" s="120">
        <v>0.18260000000000001</v>
      </c>
      <c r="GE769" s="120">
        <v>15.28</v>
      </c>
      <c r="GF769" s="120">
        <v>22.336400000000001</v>
      </c>
      <c r="GG769" s="120">
        <v>0.1042</v>
      </c>
      <c r="GH769" s="120">
        <v>15.28</v>
      </c>
      <c r="GI769" s="120">
        <v>20.813500000000001</v>
      </c>
      <c r="GJ769" s="120">
        <v>0.13170000000000001</v>
      </c>
      <c r="GK769" s="120">
        <v>15.28</v>
      </c>
      <c r="GL769" s="120">
        <v>15.2949</v>
      </c>
      <c r="GM769" s="120">
        <v>0.1908</v>
      </c>
      <c r="GN769" s="120">
        <v>15.28</v>
      </c>
      <c r="GO769" s="120">
        <v>25.303699999999999</v>
      </c>
      <c r="GP769" s="120">
        <v>0.39629999999999999</v>
      </c>
      <c r="GW769" s="120">
        <v>15.28</v>
      </c>
      <c r="GX769" s="120">
        <v>18.632400000000001</v>
      </c>
      <c r="GY769" s="120">
        <v>0.56979999999999997</v>
      </c>
      <c r="GZ769" s="120">
        <v>15.28</v>
      </c>
      <c r="HA769" s="120">
        <v>24.889399999999998</v>
      </c>
      <c r="HB769" s="120">
        <v>0.39069999999999999</v>
      </c>
      <c r="HF769" s="120">
        <v>15.28</v>
      </c>
      <c r="HG769" s="120">
        <v>25.221599999999999</v>
      </c>
      <c r="HH769" s="120">
        <v>0.49020000000000002</v>
      </c>
      <c r="HO769" s="120">
        <v>15.28</v>
      </c>
      <c r="HP769" s="120">
        <v>13.5502</v>
      </c>
      <c r="HQ769" s="120">
        <v>0.42130000000000001</v>
      </c>
      <c r="HR769" s="120">
        <v>15.28</v>
      </c>
      <c r="HS769" s="120">
        <v>23.707899999999999</v>
      </c>
      <c r="HT769" s="120">
        <v>0.37430000000000002</v>
      </c>
      <c r="HX769" s="128">
        <v>15.28</v>
      </c>
      <c r="HY769" s="128">
        <v>22.0473</v>
      </c>
      <c r="HZ769" s="120">
        <v>0.1696</v>
      </c>
      <c r="IA769" s="128">
        <v>15.28</v>
      </c>
      <c r="IB769" s="128">
        <v>23.840900000000001</v>
      </c>
      <c r="IC769" s="120">
        <v>7.6200000000000004E-2</v>
      </c>
      <c r="ID769" s="128">
        <v>15.28</v>
      </c>
      <c r="IE769" s="128">
        <v>21.943899999999999</v>
      </c>
      <c r="IF769" s="120">
        <v>0.13150000000000001</v>
      </c>
      <c r="IG769" s="128">
        <v>15.28</v>
      </c>
      <c r="IH769" s="128">
        <v>27.984500000000001</v>
      </c>
      <c r="II769" s="120">
        <v>0.2072</v>
      </c>
      <c r="IJ769" s="128">
        <v>15.28</v>
      </c>
      <c r="IK769" s="128">
        <v>32.860999999999997</v>
      </c>
      <c r="IL769" s="120">
        <v>0.16719999999999999</v>
      </c>
      <c r="IM769" s="128">
        <v>15.28</v>
      </c>
      <c r="IN769" s="128">
        <v>11.9085</v>
      </c>
      <c r="IO769" s="120">
        <v>0.13650000000000001</v>
      </c>
      <c r="IP769" s="128">
        <v>15.28</v>
      </c>
      <c r="IQ769" s="128">
        <v>3.0272999999999999</v>
      </c>
      <c r="IR769" s="120">
        <v>0.16539999999999999</v>
      </c>
      <c r="IS769" s="128">
        <v>15.28</v>
      </c>
      <c r="IT769" s="128">
        <v>21.507999999999999</v>
      </c>
      <c r="IU769" s="120">
        <v>0.1948</v>
      </c>
      <c r="IV769" s="128">
        <v>15.28</v>
      </c>
      <c r="IW769" s="128">
        <v>18.0977</v>
      </c>
      <c r="IX769" s="120">
        <v>7.8399999999999997E-2</v>
      </c>
      <c r="IY769" s="128">
        <v>15.28</v>
      </c>
      <c r="IZ769" s="128">
        <v>13.808400000000001</v>
      </c>
      <c r="JA769" s="120">
        <v>6.9800000000000001E-2</v>
      </c>
      <c r="JB769" s="128">
        <v>15.28</v>
      </c>
      <c r="JC769" s="128">
        <v>14.3338</v>
      </c>
      <c r="JD769" s="120">
        <v>5.5599999999999997E-2</v>
      </c>
      <c r="JE769" s="128">
        <v>15.28</v>
      </c>
      <c r="JF769" s="128">
        <v>19.055199999999999</v>
      </c>
      <c r="JG769" s="120">
        <v>0.1148</v>
      </c>
      <c r="JH769" s="128">
        <v>15.28</v>
      </c>
      <c r="JI769" s="128">
        <v>24.143699999999999</v>
      </c>
      <c r="JJ769" s="120">
        <v>0.16750000000000001</v>
      </c>
      <c r="JK769" s="128">
        <v>15.28</v>
      </c>
      <c r="JL769" s="128">
        <v>17.155000000000001</v>
      </c>
      <c r="JM769" s="120">
        <v>0.2268</v>
      </c>
      <c r="JN769" s="128">
        <v>15.28</v>
      </c>
      <c r="JO769" s="128">
        <v>21.3428</v>
      </c>
      <c r="JP769" s="120">
        <v>0.1368</v>
      </c>
      <c r="JQ769" s="128">
        <v>15.28</v>
      </c>
      <c r="JR769" s="128">
        <v>23.1279</v>
      </c>
      <c r="JS769" s="120">
        <v>0.1014</v>
      </c>
    </row>
    <row r="770" spans="1:279" x14ac:dyDescent="0.25">
      <c r="A770" s="128">
        <v>15.3</v>
      </c>
      <c r="B770" s="128">
        <v>22.7849</v>
      </c>
      <c r="C770" s="120">
        <v>0.16350000000000001</v>
      </c>
      <c r="D770" s="120">
        <v>15.3</v>
      </c>
      <c r="E770" s="120">
        <v>24.128499999999999</v>
      </c>
      <c r="F770" s="120">
        <v>0.28160000000000002</v>
      </c>
      <c r="G770" s="120">
        <v>15.3</v>
      </c>
      <c r="H770" s="120">
        <v>25.555399999999999</v>
      </c>
      <c r="I770" s="120">
        <v>0.30209999999999998</v>
      </c>
      <c r="J770" s="120">
        <v>15.3</v>
      </c>
      <c r="K770" s="120">
        <v>19.884</v>
      </c>
      <c r="L770" s="120">
        <v>0.21690000000000001</v>
      </c>
      <c r="M770" s="120">
        <v>15.3</v>
      </c>
      <c r="N770" s="120">
        <v>25.047499999999999</v>
      </c>
      <c r="O770" s="120">
        <v>0.29909999999999998</v>
      </c>
      <c r="P770" s="120">
        <v>15.3</v>
      </c>
      <c r="Q770" s="120">
        <v>23.730499999999999</v>
      </c>
      <c r="R770" s="120">
        <v>0.13789999999999999</v>
      </c>
      <c r="S770" s="120">
        <v>15.3</v>
      </c>
      <c r="T770" s="120">
        <v>29.2729</v>
      </c>
      <c r="U770" s="120">
        <v>0.3468</v>
      </c>
      <c r="V770" s="120">
        <v>17.637</v>
      </c>
      <c r="W770" s="120">
        <v>18.8901</v>
      </c>
      <c r="X770" s="120">
        <v>0.1021</v>
      </c>
      <c r="Y770" s="120">
        <v>15.3</v>
      </c>
      <c r="Z770" s="120">
        <v>28.056999999999999</v>
      </c>
      <c r="AA770" s="120">
        <v>0.15049999999999999</v>
      </c>
      <c r="AB770" s="120">
        <v>15.3</v>
      </c>
      <c r="AC770" s="120">
        <v>25.660299999999999</v>
      </c>
      <c r="AD770" s="120">
        <v>0.27879999999999999</v>
      </c>
      <c r="AE770" s="120">
        <v>17.625</v>
      </c>
      <c r="AF770" s="120">
        <v>36.547400000000003</v>
      </c>
      <c r="AG770" s="120">
        <v>0.13800000000000001</v>
      </c>
      <c r="AH770" s="120">
        <v>15.3</v>
      </c>
      <c r="AI770" s="120">
        <v>15.015599999999999</v>
      </c>
      <c r="AJ770" s="120">
        <v>0.84060000000000001</v>
      </c>
      <c r="AK770" s="120">
        <v>15.3</v>
      </c>
      <c r="AL770" s="120">
        <v>29.081399999999999</v>
      </c>
      <c r="AM770" s="120">
        <v>0.378</v>
      </c>
      <c r="AN770" s="120">
        <v>18.07</v>
      </c>
      <c r="AO770" s="120">
        <v>38.238199999999999</v>
      </c>
      <c r="AP770" s="120">
        <v>0.2351</v>
      </c>
      <c r="AT770" s="120">
        <v>15.3</v>
      </c>
      <c r="AU770" s="120">
        <v>23.871600000000001</v>
      </c>
      <c r="AV770" s="120">
        <v>0.21959999999999999</v>
      </c>
      <c r="BO770" s="120">
        <v>15.3</v>
      </c>
      <c r="BP770" s="120">
        <v>24.9908</v>
      </c>
      <c r="BQ770" s="120">
        <v>0.29399999999999998</v>
      </c>
      <c r="BR770" s="120">
        <v>15.3</v>
      </c>
      <c r="BS770" s="120">
        <v>16.940899999999999</v>
      </c>
      <c r="BT770" s="120">
        <v>0.4879</v>
      </c>
      <c r="CA770" s="120">
        <v>15.3</v>
      </c>
      <c r="CB770" s="120">
        <v>24.619700000000002</v>
      </c>
      <c r="CC770" s="120">
        <v>0.27860000000000001</v>
      </c>
      <c r="CD770" s="120">
        <v>15.3</v>
      </c>
      <c r="CE770" s="120">
        <v>26.4269</v>
      </c>
      <c r="CF770" s="120">
        <v>0.15770000000000001</v>
      </c>
      <c r="CS770" s="120">
        <v>15.3</v>
      </c>
      <c r="CT770" s="120">
        <v>23.564499999999999</v>
      </c>
      <c r="CU770" s="120">
        <v>0.2913</v>
      </c>
      <c r="CY770" s="120">
        <v>15.3</v>
      </c>
      <c r="CZ770" s="120">
        <v>25.8062</v>
      </c>
      <c r="DA770" s="120">
        <v>0.21160000000000001</v>
      </c>
      <c r="DH770" s="120">
        <v>15.3</v>
      </c>
      <c r="DI770" s="120">
        <v>23.254300000000001</v>
      </c>
      <c r="DJ770" s="120">
        <v>0.2145</v>
      </c>
      <c r="DN770" s="120">
        <v>15.3</v>
      </c>
      <c r="DO770" s="120">
        <v>16.796399999999998</v>
      </c>
      <c r="DP770" s="120">
        <v>0.17899999999999999</v>
      </c>
      <c r="DW770" s="120">
        <v>15.3</v>
      </c>
      <c r="DX770" s="120">
        <v>19.425899999999999</v>
      </c>
      <c r="DY770" s="120">
        <v>0.1578</v>
      </c>
      <c r="DZ770" s="120">
        <v>15.3</v>
      </c>
      <c r="EA770" s="120">
        <v>18.009</v>
      </c>
      <c r="EB770" s="120">
        <v>0.38200000000000001</v>
      </c>
      <c r="EL770" s="120">
        <v>15.3</v>
      </c>
      <c r="EM770" s="120">
        <v>26.145399999999999</v>
      </c>
      <c r="EN770" s="120">
        <v>0.1028</v>
      </c>
      <c r="EO770" s="120">
        <v>15.3</v>
      </c>
      <c r="EP770" s="120">
        <v>21.077200000000001</v>
      </c>
      <c r="EQ770" s="120">
        <v>0.1042</v>
      </c>
      <c r="EU770" s="120">
        <v>15.3</v>
      </c>
      <c r="EV770" s="120">
        <v>24.093800000000002</v>
      </c>
      <c r="EW770" s="120">
        <v>0.20810000000000001</v>
      </c>
      <c r="EX770" s="120">
        <v>15.3</v>
      </c>
      <c r="EY770" s="120">
        <v>20.3626</v>
      </c>
      <c r="EZ770" s="120">
        <v>0.1704</v>
      </c>
      <c r="FM770" s="120">
        <v>15.3</v>
      </c>
      <c r="FN770" s="120">
        <v>24.994700000000002</v>
      </c>
      <c r="FO770" s="120">
        <v>0.2366</v>
      </c>
      <c r="FP770" s="120">
        <v>15.3</v>
      </c>
      <c r="FQ770" s="120">
        <v>23.312200000000001</v>
      </c>
      <c r="FR770" s="120">
        <v>0.2606</v>
      </c>
      <c r="FV770" s="120">
        <v>15.3</v>
      </c>
      <c r="FW770" s="120">
        <v>21.5609</v>
      </c>
      <c r="FX770" s="120">
        <v>0.18740000000000001</v>
      </c>
      <c r="FY770" s="120">
        <v>15.3</v>
      </c>
      <c r="FZ770" s="120">
        <v>7.1471</v>
      </c>
      <c r="GA770" s="120">
        <v>0.1671</v>
      </c>
      <c r="GE770" s="120">
        <v>15.3</v>
      </c>
      <c r="GF770" s="120">
        <v>22.3843</v>
      </c>
      <c r="GG770" s="120">
        <v>0.10539999999999999</v>
      </c>
      <c r="GH770" s="120">
        <v>15.3</v>
      </c>
      <c r="GI770" s="120">
        <v>20.9114</v>
      </c>
      <c r="GJ770" s="120">
        <v>0.13070000000000001</v>
      </c>
      <c r="GK770" s="120">
        <v>15.3</v>
      </c>
      <c r="GL770" s="120">
        <v>15.266400000000001</v>
      </c>
      <c r="GM770" s="120">
        <v>0.17560000000000001</v>
      </c>
      <c r="GN770" s="120">
        <v>15.3</v>
      </c>
      <c r="GO770" s="120">
        <v>25.778400000000001</v>
      </c>
      <c r="GP770" s="120">
        <v>0.38440000000000002</v>
      </c>
      <c r="GW770" s="120">
        <v>15.3</v>
      </c>
      <c r="GX770" s="120">
        <v>19.6113</v>
      </c>
      <c r="GY770" s="120">
        <v>0.504</v>
      </c>
      <c r="GZ770" s="120">
        <v>15.3</v>
      </c>
      <c r="HA770" s="120">
        <v>25.1663</v>
      </c>
      <c r="HB770" s="120">
        <v>0.37440000000000001</v>
      </c>
      <c r="HF770" s="120">
        <v>15.3</v>
      </c>
      <c r="HG770" s="120">
        <v>25.266300000000001</v>
      </c>
      <c r="HH770" s="120">
        <v>0.48039999999999999</v>
      </c>
      <c r="HO770" s="120">
        <v>15.3</v>
      </c>
      <c r="HP770" s="120">
        <v>12.685600000000001</v>
      </c>
      <c r="HQ770" s="120">
        <v>0.41810000000000003</v>
      </c>
      <c r="HR770" s="120">
        <v>15.3</v>
      </c>
      <c r="HS770" s="120">
        <v>23.573399999999999</v>
      </c>
      <c r="HT770" s="120">
        <v>0.36409999999999998</v>
      </c>
      <c r="HX770" s="128">
        <v>15.3</v>
      </c>
      <c r="HY770" s="128">
        <v>21.6235</v>
      </c>
      <c r="HZ770" s="120">
        <v>0.17749999999999999</v>
      </c>
      <c r="IA770" s="128">
        <v>15.3</v>
      </c>
      <c r="IB770" s="128">
        <v>24.489599999999999</v>
      </c>
      <c r="IC770" s="120">
        <v>8.5099999999999995E-2</v>
      </c>
      <c r="ID770" s="128">
        <v>15.3</v>
      </c>
      <c r="IE770" s="128">
        <v>22.61</v>
      </c>
      <c r="IF770" s="120">
        <v>0.13350000000000001</v>
      </c>
      <c r="IG770" s="128">
        <v>15.3</v>
      </c>
      <c r="IH770" s="128">
        <v>28.1374</v>
      </c>
      <c r="II770" s="120">
        <v>0.20660000000000001</v>
      </c>
      <c r="IJ770" s="128">
        <v>15.3</v>
      </c>
      <c r="IK770" s="128">
        <v>32.841500000000003</v>
      </c>
      <c r="IL770" s="120">
        <v>0.17019999999999999</v>
      </c>
      <c r="IM770" s="128">
        <v>15.3</v>
      </c>
      <c r="IN770" s="128">
        <v>10.5998</v>
      </c>
      <c r="IO770" s="120">
        <v>0.13850000000000001</v>
      </c>
      <c r="IP770" s="128">
        <v>15.3</v>
      </c>
      <c r="IQ770" s="128">
        <v>3.0659000000000001</v>
      </c>
      <c r="IR770" s="120">
        <v>0.1729</v>
      </c>
      <c r="IS770" s="128">
        <v>15.3</v>
      </c>
      <c r="IT770" s="128">
        <v>21.763999999999999</v>
      </c>
      <c r="IU770" s="120">
        <v>0.1993</v>
      </c>
      <c r="IV770" s="128">
        <v>15.3</v>
      </c>
      <c r="IW770" s="128">
        <v>17.819400000000002</v>
      </c>
      <c r="IX770" s="120">
        <v>8.5300000000000001E-2</v>
      </c>
      <c r="IY770" s="128">
        <v>15.3</v>
      </c>
      <c r="IZ770" s="128">
        <v>14.3689</v>
      </c>
      <c r="JA770" s="120">
        <v>7.4899999999999994E-2</v>
      </c>
      <c r="JB770" s="128">
        <v>15.3</v>
      </c>
      <c r="JC770" s="128">
        <v>14.8582</v>
      </c>
      <c r="JD770" s="120">
        <v>6.3100000000000003E-2</v>
      </c>
      <c r="JE770" s="128">
        <v>15.3</v>
      </c>
      <c r="JF770" s="128">
        <v>18.668500000000002</v>
      </c>
      <c r="JG770" s="120">
        <v>0.1111</v>
      </c>
      <c r="JH770" s="128">
        <v>15.3</v>
      </c>
      <c r="JI770" s="128">
        <v>24.0855</v>
      </c>
      <c r="JJ770" s="120">
        <v>0.17100000000000001</v>
      </c>
      <c r="JK770" s="128">
        <v>15.3</v>
      </c>
      <c r="JL770" s="128">
        <v>17.3294</v>
      </c>
      <c r="JM770" s="120">
        <v>0.23430000000000001</v>
      </c>
      <c r="JN770" s="128">
        <v>15.3</v>
      </c>
      <c r="JO770" s="128">
        <v>21.465399999999999</v>
      </c>
      <c r="JP770" s="120">
        <v>0.13930000000000001</v>
      </c>
      <c r="JQ770" s="128">
        <v>15.3</v>
      </c>
      <c r="JR770" s="128">
        <v>24.251300000000001</v>
      </c>
      <c r="JS770" s="120">
        <v>0.1061</v>
      </c>
    </row>
    <row r="771" spans="1:279" x14ac:dyDescent="0.25">
      <c r="A771" s="128">
        <v>15.32</v>
      </c>
      <c r="B771" s="128">
        <v>22.760200000000001</v>
      </c>
      <c r="C771" s="120">
        <v>0.17219999999999999</v>
      </c>
      <c r="D771" s="120">
        <v>15.32</v>
      </c>
      <c r="E771" s="120">
        <v>24.0716</v>
      </c>
      <c r="F771" s="120">
        <v>0.2762</v>
      </c>
      <c r="G771" s="120">
        <v>15.32</v>
      </c>
      <c r="H771" s="120">
        <v>25.808900000000001</v>
      </c>
      <c r="I771" s="120">
        <v>0.30430000000000001</v>
      </c>
      <c r="J771" s="120">
        <v>15.32</v>
      </c>
      <c r="K771" s="120">
        <v>19.8537</v>
      </c>
      <c r="L771" s="120">
        <v>0.2135</v>
      </c>
      <c r="M771" s="120">
        <v>15.32</v>
      </c>
      <c r="N771" s="120">
        <v>24.5991</v>
      </c>
      <c r="O771" s="120">
        <v>0.28910000000000002</v>
      </c>
      <c r="P771" s="120">
        <v>15.32</v>
      </c>
      <c r="Q771" s="120">
        <v>23.496600000000001</v>
      </c>
      <c r="R771" s="120">
        <v>0.14199999999999999</v>
      </c>
      <c r="S771" s="120">
        <v>15.32</v>
      </c>
      <c r="T771" s="120">
        <v>29.5518</v>
      </c>
      <c r="U771" s="120">
        <v>0.34960000000000002</v>
      </c>
      <c r="V771" s="120">
        <v>17.657</v>
      </c>
      <c r="W771" s="120">
        <v>20.748699999999999</v>
      </c>
      <c r="X771" s="120">
        <v>0.1207</v>
      </c>
      <c r="Y771" s="120">
        <v>15.32</v>
      </c>
      <c r="Z771" s="120">
        <v>26.500699999999998</v>
      </c>
      <c r="AA771" s="120">
        <v>0.1328</v>
      </c>
      <c r="AB771" s="120">
        <v>15.32</v>
      </c>
      <c r="AC771" s="120">
        <v>25.864899999999999</v>
      </c>
      <c r="AD771" s="120">
        <v>0.28050000000000003</v>
      </c>
      <c r="AE771" s="120">
        <v>17.645</v>
      </c>
      <c r="AF771" s="120">
        <v>36.362099999999998</v>
      </c>
      <c r="AG771" s="120">
        <v>0.17649999999999999</v>
      </c>
      <c r="AH771" s="120">
        <v>15.32</v>
      </c>
      <c r="AI771" s="120">
        <v>14.3588</v>
      </c>
      <c r="AJ771" s="120">
        <v>0.85</v>
      </c>
      <c r="AK771" s="120">
        <v>15.32</v>
      </c>
      <c r="AL771" s="120">
        <v>29.409600000000001</v>
      </c>
      <c r="AM771" s="120">
        <v>0.36599999999999999</v>
      </c>
      <c r="AN771" s="120">
        <v>18.09</v>
      </c>
      <c r="AO771" s="120">
        <v>37.2941</v>
      </c>
      <c r="AP771" s="120">
        <v>0.23119999999999999</v>
      </c>
      <c r="AT771" s="120">
        <v>15.32</v>
      </c>
      <c r="AU771" s="120">
        <v>24.575199999999999</v>
      </c>
      <c r="AV771" s="120">
        <v>0.23469999999999999</v>
      </c>
      <c r="BO771" s="120">
        <v>15.32</v>
      </c>
      <c r="BP771" s="120">
        <v>24.8767</v>
      </c>
      <c r="BQ771" s="120">
        <v>0.28960000000000002</v>
      </c>
      <c r="BR771" s="120">
        <v>15.32</v>
      </c>
      <c r="BS771" s="120">
        <v>14.747999999999999</v>
      </c>
      <c r="BT771" s="120">
        <v>0.4476</v>
      </c>
      <c r="CA771" s="120">
        <v>15.32</v>
      </c>
      <c r="CB771" s="120">
        <v>24.404599999999999</v>
      </c>
      <c r="CC771" s="120">
        <v>0.27579999999999999</v>
      </c>
      <c r="CD771" s="120">
        <v>15.32</v>
      </c>
      <c r="CE771" s="120">
        <v>26.6143</v>
      </c>
      <c r="CF771" s="120">
        <v>0.1502</v>
      </c>
      <c r="CS771" s="120">
        <v>15.32</v>
      </c>
      <c r="CT771" s="120">
        <v>23.463999999999999</v>
      </c>
      <c r="CU771" s="120">
        <v>0.34370000000000001</v>
      </c>
      <c r="CY771" s="120">
        <v>15.32</v>
      </c>
      <c r="CZ771" s="120">
        <v>25.787700000000001</v>
      </c>
      <c r="DA771" s="120">
        <v>0.20030000000000001</v>
      </c>
      <c r="DH771" s="120">
        <v>15.32</v>
      </c>
      <c r="DI771" s="120">
        <v>22.810500000000001</v>
      </c>
      <c r="DJ771" s="120">
        <v>0.19839999999999999</v>
      </c>
      <c r="DN771" s="120">
        <v>15.32</v>
      </c>
      <c r="DO771" s="120">
        <v>16.6996</v>
      </c>
      <c r="DP771" s="120">
        <v>0.17599999999999999</v>
      </c>
      <c r="DW771" s="120">
        <v>15.32</v>
      </c>
      <c r="DX771" s="120">
        <v>19.694299999999998</v>
      </c>
      <c r="DY771" s="120">
        <v>0.17469999999999999</v>
      </c>
      <c r="DZ771" s="120">
        <v>15.32</v>
      </c>
      <c r="EA771" s="120">
        <v>19.932600000000001</v>
      </c>
      <c r="EB771" s="120">
        <v>0.31259999999999999</v>
      </c>
      <c r="EL771" s="120">
        <v>15.32</v>
      </c>
      <c r="EM771" s="120">
        <v>26.580400000000001</v>
      </c>
      <c r="EN771" s="120">
        <v>0.11020000000000001</v>
      </c>
      <c r="EO771" s="120">
        <v>15.32</v>
      </c>
      <c r="EP771" s="120">
        <v>20.749500000000001</v>
      </c>
      <c r="EQ771" s="120">
        <v>0.1207</v>
      </c>
      <c r="EU771" s="120">
        <v>15.32</v>
      </c>
      <c r="EV771" s="120">
        <v>24.570399999999999</v>
      </c>
      <c r="EW771" s="120">
        <v>0.2167</v>
      </c>
      <c r="EX771" s="120">
        <v>15.32</v>
      </c>
      <c r="EY771" s="120">
        <v>20.631499999999999</v>
      </c>
      <c r="EZ771" s="120">
        <v>0.1769</v>
      </c>
      <c r="FM771" s="120">
        <v>15.32</v>
      </c>
      <c r="FN771" s="120">
        <v>23.7684</v>
      </c>
      <c r="FO771" s="120">
        <v>0.2349</v>
      </c>
      <c r="FP771" s="120">
        <v>15.32</v>
      </c>
      <c r="FQ771" s="120">
        <v>23.1585</v>
      </c>
      <c r="FR771" s="120">
        <v>0.2419</v>
      </c>
      <c r="FV771" s="120">
        <v>15.32</v>
      </c>
      <c r="FW771" s="120">
        <v>21.573</v>
      </c>
      <c r="FX771" s="120">
        <v>0.18029999999999999</v>
      </c>
      <c r="FY771" s="120">
        <v>15.32</v>
      </c>
      <c r="FZ771" s="120">
        <v>8.8239999999999998</v>
      </c>
      <c r="GA771" s="120">
        <v>0.1711</v>
      </c>
      <c r="GE771" s="120">
        <v>15.32</v>
      </c>
      <c r="GF771" s="120">
        <v>22.268599999999999</v>
      </c>
      <c r="GG771" s="120">
        <v>0.10730000000000001</v>
      </c>
      <c r="GH771" s="120">
        <v>15.32</v>
      </c>
      <c r="GI771" s="120">
        <v>20.9251</v>
      </c>
      <c r="GJ771" s="120">
        <v>0.1583</v>
      </c>
      <c r="GK771" s="120">
        <v>15.32</v>
      </c>
      <c r="GL771" s="120">
        <v>15.263500000000001</v>
      </c>
      <c r="GM771" s="120">
        <v>0.1515</v>
      </c>
      <c r="GN771" s="120">
        <v>15.32</v>
      </c>
      <c r="GO771" s="120">
        <v>25.429200000000002</v>
      </c>
      <c r="GP771" s="120">
        <v>0.37609999999999999</v>
      </c>
      <c r="GW771" s="120">
        <v>15.32</v>
      </c>
      <c r="GX771" s="120">
        <v>20.0137</v>
      </c>
      <c r="GY771" s="120">
        <v>0.4572</v>
      </c>
      <c r="GZ771" s="120">
        <v>15.32</v>
      </c>
      <c r="HA771" s="120">
        <v>25.4634</v>
      </c>
      <c r="HB771" s="120">
        <v>0.40300000000000002</v>
      </c>
      <c r="HF771" s="120">
        <v>15.32</v>
      </c>
      <c r="HG771" s="120">
        <v>25.0093</v>
      </c>
      <c r="HH771" s="120">
        <v>0.44359999999999999</v>
      </c>
      <c r="HO771" s="120">
        <v>15.32</v>
      </c>
      <c r="HP771" s="120">
        <v>11.3286</v>
      </c>
      <c r="HQ771" s="120">
        <v>0.38300000000000001</v>
      </c>
      <c r="HR771" s="120">
        <v>15.32</v>
      </c>
      <c r="HS771" s="120">
        <v>23.3596</v>
      </c>
      <c r="HT771" s="120">
        <v>0.36820000000000003</v>
      </c>
      <c r="HX771" s="128">
        <v>15.32</v>
      </c>
      <c r="HY771" s="128">
        <v>21.250399999999999</v>
      </c>
      <c r="HZ771" s="120">
        <v>0.1835</v>
      </c>
      <c r="IA771" s="128">
        <v>15.32</v>
      </c>
      <c r="IB771" s="128">
        <v>24.755199999999999</v>
      </c>
      <c r="IC771" s="120">
        <v>9.0800000000000006E-2</v>
      </c>
      <c r="ID771" s="128">
        <v>15.32</v>
      </c>
      <c r="IE771" s="128">
        <v>23.180800000000001</v>
      </c>
      <c r="IF771" s="120">
        <v>0.1394</v>
      </c>
      <c r="IG771" s="128">
        <v>15.32</v>
      </c>
      <c r="IH771" s="128">
        <v>28.0258</v>
      </c>
      <c r="II771" s="120">
        <v>0.20530000000000001</v>
      </c>
      <c r="IJ771" s="128">
        <v>15.32</v>
      </c>
      <c r="IK771" s="128">
        <v>33.302799999999998</v>
      </c>
      <c r="IL771" s="120">
        <v>0.18479999999999999</v>
      </c>
      <c r="IM771" s="128">
        <v>15.32</v>
      </c>
      <c r="IN771" s="128">
        <v>9.7309999999999999</v>
      </c>
      <c r="IO771" s="120">
        <v>0.13669999999999999</v>
      </c>
      <c r="IP771" s="128">
        <v>15.32</v>
      </c>
      <c r="IQ771" s="128">
        <v>3.0619000000000001</v>
      </c>
      <c r="IR771" s="120">
        <v>0.18490000000000001</v>
      </c>
      <c r="IS771" s="128">
        <v>15.32</v>
      </c>
      <c r="IT771" s="128">
        <v>22.154199999999999</v>
      </c>
      <c r="IU771" s="120">
        <v>0.20080000000000001</v>
      </c>
      <c r="IV771" s="128">
        <v>15.32</v>
      </c>
      <c r="IW771" s="128">
        <v>17.5411</v>
      </c>
      <c r="IX771" s="120">
        <v>9.0399999999999994E-2</v>
      </c>
      <c r="IY771" s="128">
        <v>15.32</v>
      </c>
      <c r="IZ771" s="128">
        <v>15.085599999999999</v>
      </c>
      <c r="JA771" s="120">
        <v>8.4199999999999997E-2</v>
      </c>
      <c r="JB771" s="128">
        <v>15.32</v>
      </c>
      <c r="JC771" s="128">
        <v>15.3826</v>
      </c>
      <c r="JD771" s="120">
        <v>7.3200000000000001E-2</v>
      </c>
      <c r="JE771" s="128">
        <v>15.32</v>
      </c>
      <c r="JF771" s="128">
        <v>18.306699999999999</v>
      </c>
      <c r="JG771" s="120">
        <v>0.112</v>
      </c>
      <c r="JH771" s="128">
        <v>15.32</v>
      </c>
      <c r="JI771" s="128">
        <v>24.2423</v>
      </c>
      <c r="JJ771" s="120">
        <v>0.17630000000000001</v>
      </c>
      <c r="JK771" s="128">
        <v>15.32</v>
      </c>
      <c r="JL771" s="128">
        <v>17.409700000000001</v>
      </c>
      <c r="JM771" s="120">
        <v>0.24279999999999999</v>
      </c>
      <c r="JN771" s="128">
        <v>15.32</v>
      </c>
      <c r="JO771" s="128">
        <v>21.811</v>
      </c>
      <c r="JP771" s="120">
        <v>0.1401</v>
      </c>
      <c r="JQ771" s="128">
        <v>15.32</v>
      </c>
      <c r="JR771" s="128">
        <v>25.040299999999998</v>
      </c>
      <c r="JS771" s="120">
        <v>0.11169999999999999</v>
      </c>
    </row>
    <row r="772" spans="1:279" x14ac:dyDescent="0.25">
      <c r="A772" s="128">
        <v>15.34</v>
      </c>
      <c r="B772" s="128">
        <v>22.743500000000001</v>
      </c>
      <c r="C772" s="120">
        <v>0.17899999999999999</v>
      </c>
      <c r="D772" s="120">
        <v>15.34</v>
      </c>
      <c r="E772" s="120">
        <v>23.95</v>
      </c>
      <c r="F772" s="120">
        <v>0.27760000000000001</v>
      </c>
      <c r="G772" s="120">
        <v>15.34</v>
      </c>
      <c r="H772" s="120">
        <v>25.8797</v>
      </c>
      <c r="I772" s="120">
        <v>0.29620000000000002</v>
      </c>
      <c r="J772" s="120">
        <v>15.34</v>
      </c>
      <c r="K772" s="120">
        <v>19.8614</v>
      </c>
      <c r="L772" s="120">
        <v>0.20630000000000001</v>
      </c>
      <c r="M772" s="120">
        <v>15.34</v>
      </c>
      <c r="N772" s="120">
        <v>24.3888</v>
      </c>
      <c r="O772" s="120">
        <v>0.30209999999999998</v>
      </c>
      <c r="P772" s="120">
        <v>15.34</v>
      </c>
      <c r="Q772" s="120">
        <v>23.252600000000001</v>
      </c>
      <c r="R772" s="120">
        <v>0.1447</v>
      </c>
      <c r="S772" s="120">
        <v>15.34</v>
      </c>
      <c r="T772" s="120">
        <v>28.873799999999999</v>
      </c>
      <c r="U772" s="120">
        <v>0.36620000000000003</v>
      </c>
      <c r="V772" s="120">
        <v>17.677</v>
      </c>
      <c r="W772" s="120">
        <v>22.607399999999998</v>
      </c>
      <c r="X772" s="120">
        <v>0.12540000000000001</v>
      </c>
      <c r="Y772" s="120">
        <v>15.34</v>
      </c>
      <c r="Z772" s="120">
        <v>25.996099999999998</v>
      </c>
      <c r="AA772" s="120">
        <v>0.127</v>
      </c>
      <c r="AB772" s="120">
        <v>15.34</v>
      </c>
      <c r="AC772" s="120">
        <v>25.967099999999999</v>
      </c>
      <c r="AD772" s="120">
        <v>0.28320000000000001</v>
      </c>
      <c r="AE772" s="120">
        <v>17.664999999999999</v>
      </c>
      <c r="AF772" s="120">
        <v>36.126199999999997</v>
      </c>
      <c r="AG772" s="120">
        <v>0.21229999999999999</v>
      </c>
      <c r="AH772" s="120">
        <v>15.34</v>
      </c>
      <c r="AI772" s="120">
        <v>13.3103</v>
      </c>
      <c r="AJ772" s="120">
        <v>0.80710000000000004</v>
      </c>
      <c r="AK772" s="120">
        <v>15.34</v>
      </c>
      <c r="AL772" s="120">
        <v>29.461300000000001</v>
      </c>
      <c r="AM772" s="120">
        <v>0.3488</v>
      </c>
      <c r="AN772" s="120">
        <v>18.11</v>
      </c>
      <c r="AO772" s="120">
        <v>36.537700000000001</v>
      </c>
      <c r="AP772" s="120">
        <v>0.2203</v>
      </c>
      <c r="AT772" s="120">
        <v>15.34</v>
      </c>
      <c r="AU772" s="120">
        <v>24.843499999999999</v>
      </c>
      <c r="AV772" s="120">
        <v>0.25650000000000001</v>
      </c>
      <c r="BO772" s="120">
        <v>15.34</v>
      </c>
      <c r="BP772" s="120">
        <v>24.767099999999999</v>
      </c>
      <c r="BQ772" s="120">
        <v>0.27510000000000001</v>
      </c>
      <c r="BR772" s="120">
        <v>15.34</v>
      </c>
      <c r="BS772" s="120">
        <v>12.337999999999999</v>
      </c>
      <c r="BT772" s="120">
        <v>0.41410000000000002</v>
      </c>
      <c r="CA772" s="120">
        <v>15.34</v>
      </c>
      <c r="CB772" s="120">
        <v>24.179200000000002</v>
      </c>
      <c r="CC772" s="120">
        <v>0.27289999999999998</v>
      </c>
      <c r="CD772" s="120">
        <v>15.34</v>
      </c>
      <c r="CE772" s="120">
        <v>26.958600000000001</v>
      </c>
      <c r="CF772" s="120">
        <v>0.1547</v>
      </c>
      <c r="CS772" s="120">
        <v>15.34</v>
      </c>
      <c r="CT772" s="120">
        <v>23.0197</v>
      </c>
      <c r="CU772" s="120">
        <v>0.38600000000000001</v>
      </c>
      <c r="CY772" s="120">
        <v>15.34</v>
      </c>
      <c r="CZ772" s="120">
        <v>25.702300000000001</v>
      </c>
      <c r="DA772" s="120">
        <v>0.19700000000000001</v>
      </c>
      <c r="DH772" s="120">
        <v>15.34</v>
      </c>
      <c r="DI772" s="120">
        <v>22.579000000000001</v>
      </c>
      <c r="DJ772" s="120">
        <v>0.1893</v>
      </c>
      <c r="DN772" s="120">
        <v>15.34</v>
      </c>
      <c r="DO772" s="120">
        <v>16.567499999999999</v>
      </c>
      <c r="DP772" s="120">
        <v>0.17330000000000001</v>
      </c>
      <c r="DW772" s="120">
        <v>15.34</v>
      </c>
      <c r="DX772" s="120">
        <v>19.610600000000002</v>
      </c>
      <c r="DY772" s="120">
        <v>0.19839999999999999</v>
      </c>
      <c r="DZ772" s="120">
        <v>15.34</v>
      </c>
      <c r="EA772" s="120">
        <v>21.0258</v>
      </c>
      <c r="EB772" s="120">
        <v>0.25990000000000002</v>
      </c>
      <c r="EL772" s="120">
        <v>15.34</v>
      </c>
      <c r="EM772" s="120">
        <v>25.413799999999998</v>
      </c>
      <c r="EN772" s="120">
        <v>0.11650000000000001</v>
      </c>
      <c r="EO772" s="120">
        <v>15.34</v>
      </c>
      <c r="EP772" s="120">
        <v>20.454000000000001</v>
      </c>
      <c r="EQ772" s="120">
        <v>0.1333</v>
      </c>
      <c r="EU772" s="120">
        <v>15.34</v>
      </c>
      <c r="EV772" s="120">
        <v>24.953299999999999</v>
      </c>
      <c r="EW772" s="120">
        <v>0.22090000000000001</v>
      </c>
      <c r="EX772" s="120">
        <v>15.34</v>
      </c>
      <c r="EY772" s="120">
        <v>20.840299999999999</v>
      </c>
      <c r="EZ772" s="120">
        <v>0.18679999999999999</v>
      </c>
      <c r="FM772" s="120">
        <v>15.34</v>
      </c>
      <c r="FN772" s="120">
        <v>23.112500000000001</v>
      </c>
      <c r="FO772" s="120">
        <v>0.22539999999999999</v>
      </c>
      <c r="FP772" s="120">
        <v>15.34</v>
      </c>
      <c r="FQ772" s="120">
        <v>23.291499999999999</v>
      </c>
      <c r="FR772" s="120">
        <v>0.2288</v>
      </c>
      <c r="FV772" s="120">
        <v>15.34</v>
      </c>
      <c r="FW772" s="120">
        <v>21.3993</v>
      </c>
      <c r="FX772" s="120">
        <v>0.16950000000000001</v>
      </c>
      <c r="FY772" s="120">
        <v>15.34</v>
      </c>
      <c r="FZ772" s="120">
        <v>11.818300000000001</v>
      </c>
      <c r="GA772" s="120">
        <v>0.183</v>
      </c>
      <c r="GE772" s="120">
        <v>15.34</v>
      </c>
      <c r="GF772" s="120">
        <v>21.836300000000001</v>
      </c>
      <c r="GG772" s="120">
        <v>0.106</v>
      </c>
      <c r="GH772" s="120">
        <v>15.34</v>
      </c>
      <c r="GI772" s="120">
        <v>21.0059</v>
      </c>
      <c r="GJ772" s="120">
        <v>0.17630000000000001</v>
      </c>
      <c r="GK772" s="120">
        <v>15.34</v>
      </c>
      <c r="GL772" s="120">
        <v>15.299799999999999</v>
      </c>
      <c r="GM772" s="120">
        <v>0.12740000000000001</v>
      </c>
      <c r="GN772" s="120">
        <v>15.34</v>
      </c>
      <c r="GO772" s="120">
        <v>25.041699999999999</v>
      </c>
      <c r="GP772" s="120">
        <v>0.36470000000000002</v>
      </c>
      <c r="GW772" s="120">
        <v>15.34</v>
      </c>
      <c r="GX772" s="120">
        <v>20.521999999999998</v>
      </c>
      <c r="GY772" s="120">
        <v>0.43609999999999999</v>
      </c>
      <c r="GZ772" s="120">
        <v>15.34</v>
      </c>
      <c r="HA772" s="120">
        <v>25.7775</v>
      </c>
      <c r="HB772" s="120">
        <v>0.41830000000000001</v>
      </c>
      <c r="HF772" s="120">
        <v>15.34</v>
      </c>
      <c r="HG772" s="120">
        <v>24.642199999999999</v>
      </c>
      <c r="HH772" s="120">
        <v>0.41610000000000003</v>
      </c>
      <c r="HO772" s="120">
        <v>15.34</v>
      </c>
      <c r="HP772" s="120">
        <v>9.6156000000000006</v>
      </c>
      <c r="HQ772" s="120">
        <v>0.33310000000000001</v>
      </c>
      <c r="HR772" s="120">
        <v>15.34</v>
      </c>
      <c r="HS772" s="120">
        <v>23.289400000000001</v>
      </c>
      <c r="HT772" s="120">
        <v>0.37659999999999999</v>
      </c>
      <c r="HX772" s="128">
        <v>15.34</v>
      </c>
      <c r="HY772" s="128">
        <v>20.995899999999999</v>
      </c>
      <c r="HZ772" s="120">
        <v>0.18279999999999999</v>
      </c>
      <c r="IA772" s="128">
        <v>15.34</v>
      </c>
      <c r="IB772" s="128">
        <v>24.842099999999999</v>
      </c>
      <c r="IC772" s="120">
        <v>9.3899999999999997E-2</v>
      </c>
      <c r="ID772" s="128">
        <v>15.34</v>
      </c>
      <c r="IE772" s="128">
        <v>23.651</v>
      </c>
      <c r="IF772" s="120">
        <v>0.1447</v>
      </c>
      <c r="IG772" s="128">
        <v>15.34</v>
      </c>
      <c r="IH772" s="128">
        <v>27.976600000000001</v>
      </c>
      <c r="II772" s="120">
        <v>0.19769999999999999</v>
      </c>
      <c r="IJ772" s="128">
        <v>15.34</v>
      </c>
      <c r="IK772" s="128">
        <v>32.538400000000003</v>
      </c>
      <c r="IL772" s="120">
        <v>0.18940000000000001</v>
      </c>
      <c r="IM772" s="128">
        <v>15.34</v>
      </c>
      <c r="IN772" s="128">
        <v>9.2506000000000004</v>
      </c>
      <c r="IO772" s="120">
        <v>0.13270000000000001</v>
      </c>
      <c r="IP772" s="128">
        <v>15.34</v>
      </c>
      <c r="IQ772" s="128">
        <v>3.0512000000000001</v>
      </c>
      <c r="IR772" s="120">
        <v>0.19239999999999999</v>
      </c>
      <c r="IS772" s="128">
        <v>15.34</v>
      </c>
      <c r="IT772" s="128">
        <v>22.7776</v>
      </c>
      <c r="IU772" s="120">
        <v>0.20399999999999999</v>
      </c>
      <c r="IV772" s="128">
        <v>15.34</v>
      </c>
      <c r="IW772" s="128">
        <v>17.262699999999999</v>
      </c>
      <c r="IX772" s="120">
        <v>9.2999999999999999E-2</v>
      </c>
      <c r="IY772" s="128">
        <v>15.34</v>
      </c>
      <c r="IZ772" s="128">
        <v>16.034300000000002</v>
      </c>
      <c r="JA772" s="120">
        <v>9.1600000000000001E-2</v>
      </c>
      <c r="JB772" s="128">
        <v>15.34</v>
      </c>
      <c r="JC772" s="128">
        <v>15.828200000000001</v>
      </c>
      <c r="JD772" s="120">
        <v>8.4500000000000006E-2</v>
      </c>
      <c r="JE772" s="128">
        <v>15.34</v>
      </c>
      <c r="JF772" s="128">
        <v>18.0989</v>
      </c>
      <c r="JG772" s="120">
        <v>0.1135</v>
      </c>
      <c r="JH772" s="128">
        <v>15.34</v>
      </c>
      <c r="JI772" s="128">
        <v>24.332899999999999</v>
      </c>
      <c r="JJ772" s="120">
        <v>0.18179999999999999</v>
      </c>
      <c r="JK772" s="128">
        <v>15.34</v>
      </c>
      <c r="JL772" s="128">
        <v>17.3843</v>
      </c>
      <c r="JM772" s="120">
        <v>0.25059999999999999</v>
      </c>
      <c r="JN772" s="128">
        <v>15.34</v>
      </c>
      <c r="JO772" s="128">
        <v>22.613</v>
      </c>
      <c r="JP772" s="120">
        <v>0.14119999999999999</v>
      </c>
      <c r="JQ772" s="128">
        <v>15.34</v>
      </c>
      <c r="JR772" s="128">
        <v>25.3309</v>
      </c>
      <c r="JS772" s="120">
        <v>0.1171</v>
      </c>
    </row>
    <row r="773" spans="1:279" x14ac:dyDescent="0.25">
      <c r="A773" s="128">
        <v>15.36</v>
      </c>
      <c r="B773" s="128">
        <v>22.5686</v>
      </c>
      <c r="C773" s="120">
        <v>0.19270000000000001</v>
      </c>
      <c r="D773" s="120">
        <v>15.36</v>
      </c>
      <c r="E773" s="120">
        <v>24.046600000000002</v>
      </c>
      <c r="F773" s="120">
        <v>0.28220000000000001</v>
      </c>
      <c r="G773" s="120">
        <v>15.36</v>
      </c>
      <c r="H773" s="120">
        <v>25.898099999999999</v>
      </c>
      <c r="I773" s="120">
        <v>0.29010000000000002</v>
      </c>
      <c r="J773" s="120">
        <v>15.36</v>
      </c>
      <c r="K773" s="120">
        <v>19.870200000000001</v>
      </c>
      <c r="L773" s="120">
        <v>0.1966</v>
      </c>
      <c r="M773" s="120">
        <v>15.36</v>
      </c>
      <c r="N773" s="120">
        <v>24.387899999999998</v>
      </c>
      <c r="O773" s="120">
        <v>0.29909999999999998</v>
      </c>
      <c r="P773" s="120">
        <v>15.36</v>
      </c>
      <c r="Q773" s="120">
        <v>23.130800000000001</v>
      </c>
      <c r="R773" s="120">
        <v>0.1502</v>
      </c>
      <c r="S773" s="120">
        <v>15.36</v>
      </c>
      <c r="T773" s="120">
        <v>28.1126</v>
      </c>
      <c r="U773" s="120">
        <v>0.39169999999999999</v>
      </c>
      <c r="V773" s="120">
        <v>17.696999999999999</v>
      </c>
      <c r="W773" s="120">
        <v>24.4663</v>
      </c>
      <c r="X773" s="120">
        <v>0.1343</v>
      </c>
      <c r="Y773" s="120">
        <v>15.36</v>
      </c>
      <c r="Z773" s="120">
        <v>25.682600000000001</v>
      </c>
      <c r="AA773" s="120">
        <v>0.1115</v>
      </c>
      <c r="AB773" s="120">
        <v>15.36</v>
      </c>
      <c r="AC773" s="120">
        <v>25.8935</v>
      </c>
      <c r="AD773" s="120">
        <v>0.28100000000000003</v>
      </c>
      <c r="AE773" s="120">
        <v>17.684999999999999</v>
      </c>
      <c r="AF773" s="120">
        <v>36.036999999999999</v>
      </c>
      <c r="AG773" s="120">
        <v>0.2437</v>
      </c>
      <c r="AH773" s="120">
        <v>15.36</v>
      </c>
      <c r="AI773" s="120">
        <v>11.938000000000001</v>
      </c>
      <c r="AJ773" s="120">
        <v>0.70489999999999997</v>
      </c>
      <c r="AK773" s="120">
        <v>15.36</v>
      </c>
      <c r="AL773" s="120">
        <v>29.637699999999999</v>
      </c>
      <c r="AM773" s="120">
        <v>0.3407</v>
      </c>
      <c r="AN773" s="120">
        <v>18.13</v>
      </c>
      <c r="AO773" s="120">
        <v>35.515300000000003</v>
      </c>
      <c r="AP773" s="120">
        <v>0.1963</v>
      </c>
      <c r="AT773" s="120">
        <v>15.36</v>
      </c>
      <c r="AU773" s="120">
        <v>24.7593</v>
      </c>
      <c r="AV773" s="120">
        <v>0.27229999999999999</v>
      </c>
      <c r="BO773" s="120">
        <v>15.36</v>
      </c>
      <c r="BP773" s="120">
        <v>24.8567</v>
      </c>
      <c r="BQ773" s="120">
        <v>0.25769999999999998</v>
      </c>
      <c r="BR773" s="120">
        <v>15.36</v>
      </c>
      <c r="BS773" s="120">
        <v>10.111000000000001</v>
      </c>
      <c r="BT773" s="120">
        <v>0.41160000000000002</v>
      </c>
      <c r="CA773" s="120">
        <v>15.36</v>
      </c>
      <c r="CB773" s="120">
        <v>24.087399999999999</v>
      </c>
      <c r="CC773" s="120">
        <v>0.27529999999999999</v>
      </c>
      <c r="CD773" s="120">
        <v>15.36</v>
      </c>
      <c r="CE773" s="120">
        <v>27.346599999999999</v>
      </c>
      <c r="CF773" s="120">
        <v>0.1628</v>
      </c>
      <c r="CS773" s="120">
        <v>15.36</v>
      </c>
      <c r="CT773" s="120">
        <v>22.071400000000001</v>
      </c>
      <c r="CU773" s="120">
        <v>0.38729999999999998</v>
      </c>
      <c r="CY773" s="120">
        <v>15.36</v>
      </c>
      <c r="CZ773" s="120">
        <v>26.1097</v>
      </c>
      <c r="DA773" s="120">
        <v>0.19919999999999999</v>
      </c>
      <c r="DH773" s="120">
        <v>15.36</v>
      </c>
      <c r="DI773" s="120">
        <v>22.460100000000001</v>
      </c>
      <c r="DJ773" s="120">
        <v>0.16969999999999999</v>
      </c>
      <c r="DN773" s="120">
        <v>15.36</v>
      </c>
      <c r="DO773" s="120">
        <v>16.7713</v>
      </c>
      <c r="DP773" s="120">
        <v>0.16439999999999999</v>
      </c>
      <c r="DW773" s="120">
        <v>15.36</v>
      </c>
      <c r="DX773" s="120">
        <v>19.839099999999998</v>
      </c>
      <c r="DY773" s="120">
        <v>0.2155</v>
      </c>
      <c r="DZ773" s="120">
        <v>15.36</v>
      </c>
      <c r="EA773" s="120">
        <v>21.25</v>
      </c>
      <c r="EB773" s="120">
        <v>0.23089999999999999</v>
      </c>
      <c r="EL773" s="120">
        <v>15.36</v>
      </c>
      <c r="EM773" s="120">
        <v>24.156199999999998</v>
      </c>
      <c r="EN773" s="120">
        <v>0.13039999999999999</v>
      </c>
      <c r="EO773" s="120">
        <v>15.36</v>
      </c>
      <c r="EP773" s="120">
        <v>20.101800000000001</v>
      </c>
      <c r="EQ773" s="120">
        <v>0.11559999999999999</v>
      </c>
      <c r="EU773" s="120">
        <v>15.36</v>
      </c>
      <c r="EV773" s="120">
        <v>25.2471</v>
      </c>
      <c r="EW773" s="120">
        <v>0.22170000000000001</v>
      </c>
      <c r="EX773" s="120">
        <v>15.36</v>
      </c>
      <c r="EY773" s="120">
        <v>21.0306</v>
      </c>
      <c r="EZ773" s="120">
        <v>0.19550000000000001</v>
      </c>
      <c r="FM773" s="120">
        <v>15.36</v>
      </c>
      <c r="FN773" s="120">
        <v>22.862100000000002</v>
      </c>
      <c r="FO773" s="120">
        <v>0.21290000000000001</v>
      </c>
      <c r="FP773" s="120">
        <v>15.36</v>
      </c>
      <c r="FQ773" s="120">
        <v>23.574400000000001</v>
      </c>
      <c r="FR773" s="120">
        <v>0.21729999999999999</v>
      </c>
      <c r="FV773" s="120">
        <v>15.36</v>
      </c>
      <c r="FW773" s="120">
        <v>21.540900000000001</v>
      </c>
      <c r="FX773" s="120">
        <v>0.16350000000000001</v>
      </c>
      <c r="FY773" s="120">
        <v>15.36</v>
      </c>
      <c r="FZ773" s="120">
        <v>14.0306</v>
      </c>
      <c r="GA773" s="120">
        <v>0.16250000000000001</v>
      </c>
      <c r="GE773" s="120">
        <v>15.36</v>
      </c>
      <c r="GF773" s="120">
        <v>21.532499999999999</v>
      </c>
      <c r="GG773" s="120">
        <v>0.1002</v>
      </c>
      <c r="GH773" s="120">
        <v>15.36</v>
      </c>
      <c r="GI773" s="120">
        <v>20.948499999999999</v>
      </c>
      <c r="GJ773" s="120">
        <v>0.20430000000000001</v>
      </c>
      <c r="GK773" s="120">
        <v>15.36</v>
      </c>
      <c r="GL773" s="120">
        <v>15.344799999999999</v>
      </c>
      <c r="GM773" s="120">
        <v>0.1431</v>
      </c>
      <c r="GN773" s="120">
        <v>15.36</v>
      </c>
      <c r="GO773" s="120">
        <v>25.0748</v>
      </c>
      <c r="GP773" s="120">
        <v>0.35780000000000001</v>
      </c>
      <c r="GW773" s="120">
        <v>15.36</v>
      </c>
      <c r="GX773" s="120">
        <v>20.6296</v>
      </c>
      <c r="GY773" s="120">
        <v>0.44929999999999998</v>
      </c>
      <c r="GZ773" s="120">
        <v>15.36</v>
      </c>
      <c r="HA773" s="120">
        <v>26.221800000000002</v>
      </c>
      <c r="HB773" s="120">
        <v>0.42130000000000001</v>
      </c>
      <c r="HF773" s="120">
        <v>15.36</v>
      </c>
      <c r="HG773" s="120">
        <v>24.279499999999999</v>
      </c>
      <c r="HH773" s="120">
        <v>0.3987</v>
      </c>
      <c r="HO773" s="120">
        <v>15.36</v>
      </c>
      <c r="HP773" s="120">
        <v>8.3085000000000004</v>
      </c>
      <c r="HQ773" s="120">
        <v>0.29149999999999998</v>
      </c>
      <c r="HR773" s="120">
        <v>15.36</v>
      </c>
      <c r="HS773" s="120">
        <v>23.1126</v>
      </c>
      <c r="HT773" s="120">
        <v>0.38879999999999998</v>
      </c>
      <c r="HX773" s="128">
        <v>15.36</v>
      </c>
      <c r="HY773" s="128">
        <v>20.735700000000001</v>
      </c>
      <c r="HZ773" s="120">
        <v>0.18090000000000001</v>
      </c>
      <c r="IA773" s="128">
        <v>15.36</v>
      </c>
      <c r="IB773" s="128">
        <v>24.969899999999999</v>
      </c>
      <c r="IC773" s="120">
        <v>0.1</v>
      </c>
      <c r="ID773" s="128">
        <v>15.36</v>
      </c>
      <c r="IE773" s="128">
        <v>24.1449</v>
      </c>
      <c r="IF773" s="120">
        <v>0.1469</v>
      </c>
      <c r="IG773" s="128">
        <v>15.36</v>
      </c>
      <c r="IH773" s="128">
        <v>27.992999999999999</v>
      </c>
      <c r="II773" s="120">
        <v>0.18890000000000001</v>
      </c>
      <c r="IJ773" s="128">
        <v>15.36</v>
      </c>
      <c r="IK773" s="128">
        <v>32.481499999999997</v>
      </c>
      <c r="IL773" s="120">
        <v>0.1963</v>
      </c>
      <c r="IM773" s="128">
        <v>15.36</v>
      </c>
      <c r="IN773" s="128">
        <v>8.6839999999999993</v>
      </c>
      <c r="IO773" s="120">
        <v>0.1283</v>
      </c>
      <c r="IP773" s="128">
        <v>15.36</v>
      </c>
      <c r="IQ773" s="128">
        <v>3.0003000000000002</v>
      </c>
      <c r="IR773" s="120">
        <v>0.18640000000000001</v>
      </c>
      <c r="IS773" s="128">
        <v>15.36</v>
      </c>
      <c r="IT773" s="128">
        <v>23.706700000000001</v>
      </c>
      <c r="IU773" s="120">
        <v>0.20030000000000001</v>
      </c>
      <c r="IV773" s="128">
        <v>15.36</v>
      </c>
      <c r="IW773" s="128">
        <v>17.041899999999998</v>
      </c>
      <c r="IX773" s="120">
        <v>9.5899999999999999E-2</v>
      </c>
      <c r="IY773" s="128">
        <v>15.36</v>
      </c>
      <c r="IZ773" s="128">
        <v>17.192</v>
      </c>
      <c r="JA773" s="120">
        <v>9.5200000000000007E-2</v>
      </c>
      <c r="JB773" s="128">
        <v>15.36</v>
      </c>
      <c r="JC773" s="128">
        <v>16.259399999999999</v>
      </c>
      <c r="JD773" s="120">
        <v>9.1200000000000003E-2</v>
      </c>
      <c r="JE773" s="128">
        <v>15.36</v>
      </c>
      <c r="JF773" s="128">
        <v>17.9528</v>
      </c>
      <c r="JG773" s="120">
        <v>0.111</v>
      </c>
      <c r="JH773" s="128">
        <v>15.36</v>
      </c>
      <c r="JI773" s="128">
        <v>24.691299999999998</v>
      </c>
      <c r="JJ773" s="120">
        <v>0.1857</v>
      </c>
      <c r="JK773" s="128">
        <v>15.36</v>
      </c>
      <c r="JL773" s="128">
        <v>17.305299999999999</v>
      </c>
      <c r="JM773" s="120">
        <v>0.25779999999999997</v>
      </c>
      <c r="JN773" s="128">
        <v>15.36</v>
      </c>
      <c r="JO773" s="128">
        <v>23.664999999999999</v>
      </c>
      <c r="JP773" s="120">
        <v>0.14699999999999999</v>
      </c>
      <c r="JQ773" s="128">
        <v>15.36</v>
      </c>
      <c r="JR773" s="128">
        <v>25.504799999999999</v>
      </c>
      <c r="JS773" s="120">
        <v>0.1183</v>
      </c>
    </row>
    <row r="774" spans="1:279" x14ac:dyDescent="0.25">
      <c r="A774" s="128">
        <v>15.38</v>
      </c>
      <c r="B774" s="128">
        <v>22.296700000000001</v>
      </c>
      <c r="C774" s="120">
        <v>0.2082</v>
      </c>
      <c r="D774" s="120">
        <v>15.38</v>
      </c>
      <c r="E774" s="120">
        <v>24.017199999999999</v>
      </c>
      <c r="F774" s="120">
        <v>0.29470000000000002</v>
      </c>
      <c r="G774" s="120">
        <v>15.38</v>
      </c>
      <c r="H774" s="120">
        <v>25.9223</v>
      </c>
      <c r="I774" s="120">
        <v>0.28120000000000001</v>
      </c>
      <c r="J774" s="120">
        <v>15.38</v>
      </c>
      <c r="K774" s="120">
        <v>19.7346</v>
      </c>
      <c r="L774" s="120">
        <v>0.18970000000000001</v>
      </c>
      <c r="M774" s="120">
        <v>15.38</v>
      </c>
      <c r="N774" s="120">
        <v>24.498799999999999</v>
      </c>
      <c r="O774" s="120">
        <v>0.30530000000000002</v>
      </c>
      <c r="P774" s="120">
        <v>15.38</v>
      </c>
      <c r="Q774" s="120">
        <v>23.2638</v>
      </c>
      <c r="R774" s="120">
        <v>0.15809999999999999</v>
      </c>
      <c r="S774" s="120">
        <v>15.38</v>
      </c>
      <c r="T774" s="120">
        <v>27.3689</v>
      </c>
      <c r="U774" s="120">
        <v>0.39290000000000003</v>
      </c>
      <c r="V774" s="120">
        <v>17.716999999999999</v>
      </c>
      <c r="W774" s="120">
        <v>25.9543</v>
      </c>
      <c r="X774" s="120">
        <v>0.15029999999999999</v>
      </c>
      <c r="Y774" s="120">
        <v>15.38</v>
      </c>
      <c r="Z774" s="120">
        <v>25.491299999999999</v>
      </c>
      <c r="AA774" s="120">
        <v>0.1</v>
      </c>
      <c r="AB774" s="120">
        <v>15.38</v>
      </c>
      <c r="AC774" s="120">
        <v>25.8949</v>
      </c>
      <c r="AD774" s="120">
        <v>0.27610000000000001</v>
      </c>
      <c r="AE774" s="120">
        <v>17.704999999999998</v>
      </c>
      <c r="AF774" s="120">
        <v>36.402999999999999</v>
      </c>
      <c r="AG774" s="120">
        <v>0.27129999999999999</v>
      </c>
      <c r="AH774" s="120">
        <v>15.38</v>
      </c>
      <c r="AI774" s="120">
        <v>10.3255</v>
      </c>
      <c r="AJ774" s="120">
        <v>0.60799999999999998</v>
      </c>
      <c r="AK774" s="120">
        <v>15.38</v>
      </c>
      <c r="AL774" s="120">
        <v>29.9755</v>
      </c>
      <c r="AM774" s="120">
        <v>0.36459999999999998</v>
      </c>
      <c r="AN774" s="120">
        <v>18.149999999999999</v>
      </c>
      <c r="AO774" s="120">
        <v>35.115000000000002</v>
      </c>
      <c r="AP774" s="120">
        <v>0.17849999999999999</v>
      </c>
      <c r="AT774" s="120">
        <v>15.38</v>
      </c>
      <c r="AU774" s="120">
        <v>24.529800000000002</v>
      </c>
      <c r="AV774" s="120">
        <v>0.2777</v>
      </c>
      <c r="BO774" s="120">
        <v>15.38</v>
      </c>
      <c r="BP774" s="120">
        <v>25.086200000000002</v>
      </c>
      <c r="BQ774" s="120">
        <v>0.2515</v>
      </c>
      <c r="BR774" s="120">
        <v>15.38</v>
      </c>
      <c r="BS774" s="120">
        <v>8.1289999999999996</v>
      </c>
      <c r="BT774" s="120">
        <v>0.40849999999999997</v>
      </c>
      <c r="CA774" s="120">
        <v>15.38</v>
      </c>
      <c r="CB774" s="120">
        <v>24.0365</v>
      </c>
      <c r="CC774" s="120">
        <v>0.27489999999999998</v>
      </c>
      <c r="CD774" s="120">
        <v>15.38</v>
      </c>
      <c r="CE774" s="120">
        <v>27.439699999999998</v>
      </c>
      <c r="CF774" s="120">
        <v>0.1762</v>
      </c>
      <c r="CS774" s="120">
        <v>15.38</v>
      </c>
      <c r="CT774" s="120">
        <v>21.399899999999999</v>
      </c>
      <c r="CU774" s="120">
        <v>0.3775</v>
      </c>
      <c r="CY774" s="120">
        <v>15.38</v>
      </c>
      <c r="CZ774" s="120">
        <v>26.398900000000001</v>
      </c>
      <c r="DA774" s="120">
        <v>0.2064</v>
      </c>
      <c r="DH774" s="120">
        <v>15.38</v>
      </c>
      <c r="DI774" s="120">
        <v>22.444299999999998</v>
      </c>
      <c r="DJ774" s="120">
        <v>0.1517</v>
      </c>
      <c r="DN774" s="120">
        <v>15.38</v>
      </c>
      <c r="DO774" s="120">
        <v>17.022099999999998</v>
      </c>
      <c r="DP774" s="120">
        <v>0.16400000000000001</v>
      </c>
      <c r="DW774" s="120">
        <v>15.38</v>
      </c>
      <c r="DX774" s="120">
        <v>19.8721</v>
      </c>
      <c r="DY774" s="120">
        <v>0.22689999999999999</v>
      </c>
      <c r="DZ774" s="120">
        <v>15.38</v>
      </c>
      <c r="EA774" s="120">
        <v>21.3048</v>
      </c>
      <c r="EB774" s="120">
        <v>0.2223</v>
      </c>
      <c r="EL774" s="120">
        <v>15.38</v>
      </c>
      <c r="EM774" s="120">
        <v>23.569299999999998</v>
      </c>
      <c r="EN774" s="120">
        <v>0.1406</v>
      </c>
      <c r="EO774" s="120">
        <v>15.38</v>
      </c>
      <c r="EP774" s="120">
        <v>19.749700000000001</v>
      </c>
      <c r="EQ774" s="120">
        <v>0.11210000000000001</v>
      </c>
      <c r="EU774" s="120">
        <v>15.38</v>
      </c>
      <c r="EV774" s="120">
        <v>25.584599999999998</v>
      </c>
      <c r="EW774" s="120">
        <v>0.22009999999999999</v>
      </c>
      <c r="EX774" s="120">
        <v>15.38</v>
      </c>
      <c r="EY774" s="120">
        <v>21.160499999999999</v>
      </c>
      <c r="EZ774" s="120">
        <v>0.20280000000000001</v>
      </c>
      <c r="FM774" s="120">
        <v>15.38</v>
      </c>
      <c r="FN774" s="120">
        <v>22.6233</v>
      </c>
      <c r="FO774" s="120">
        <v>0.19239999999999999</v>
      </c>
      <c r="FP774" s="120">
        <v>15.38</v>
      </c>
      <c r="FQ774" s="120">
        <v>23.7803</v>
      </c>
      <c r="FR774" s="120">
        <v>0.21740000000000001</v>
      </c>
      <c r="FV774" s="120">
        <v>15.38</v>
      </c>
      <c r="FW774" s="120">
        <v>21.4008</v>
      </c>
      <c r="FX774" s="120">
        <v>0.16220000000000001</v>
      </c>
      <c r="FY774" s="120">
        <v>15.38</v>
      </c>
      <c r="FZ774" s="120">
        <v>14.8743</v>
      </c>
      <c r="GA774" s="120">
        <v>0.14749999999999999</v>
      </c>
      <c r="GE774" s="120">
        <v>15.38</v>
      </c>
      <c r="GF774" s="120">
        <v>21.0852</v>
      </c>
      <c r="GG774" s="120">
        <v>9.4399999999999998E-2</v>
      </c>
      <c r="GH774" s="120">
        <v>15.38</v>
      </c>
      <c r="GI774" s="120">
        <v>20.972799999999999</v>
      </c>
      <c r="GJ774" s="120">
        <v>0.2215</v>
      </c>
      <c r="GK774" s="120">
        <v>15.38</v>
      </c>
      <c r="GL774" s="120">
        <v>15.2834</v>
      </c>
      <c r="GM774" s="120">
        <v>0.16389999999999999</v>
      </c>
      <c r="GN774" s="120">
        <v>15.38</v>
      </c>
      <c r="GO774" s="120">
        <v>25.120899999999999</v>
      </c>
      <c r="GP774" s="120">
        <v>0.35299999999999998</v>
      </c>
      <c r="GW774" s="120">
        <v>15.38</v>
      </c>
      <c r="GX774" s="120">
        <v>20.565300000000001</v>
      </c>
      <c r="GY774" s="120">
        <v>0.44309999999999999</v>
      </c>
      <c r="GZ774" s="120">
        <v>15.38</v>
      </c>
      <c r="HA774" s="120">
        <v>26.8355</v>
      </c>
      <c r="HB774" s="120">
        <v>0.39279999999999998</v>
      </c>
      <c r="HF774" s="120">
        <v>15.38</v>
      </c>
      <c r="HG774" s="120">
        <v>24.1173</v>
      </c>
      <c r="HH774" s="120">
        <v>0.37409999999999999</v>
      </c>
      <c r="HO774" s="120">
        <v>15.38</v>
      </c>
      <c r="HP774" s="120">
        <v>7.1711</v>
      </c>
      <c r="HQ774" s="120">
        <v>0.2465</v>
      </c>
      <c r="HR774" s="120">
        <v>15.38</v>
      </c>
      <c r="HS774" s="120">
        <v>23.180599999999998</v>
      </c>
      <c r="HT774" s="120">
        <v>0.39179999999999998</v>
      </c>
      <c r="HX774" s="128">
        <v>15.38</v>
      </c>
      <c r="HY774" s="128">
        <v>20.527000000000001</v>
      </c>
      <c r="HZ774" s="120">
        <v>0.18179999999999999</v>
      </c>
      <c r="IA774" s="128">
        <v>15.38</v>
      </c>
      <c r="IB774" s="128">
        <v>25.2317</v>
      </c>
      <c r="IC774" s="120">
        <v>0.1057</v>
      </c>
      <c r="ID774" s="128">
        <v>15.38</v>
      </c>
      <c r="IE774" s="128">
        <v>24.6937</v>
      </c>
      <c r="IF774" s="120">
        <v>0.14680000000000001</v>
      </c>
      <c r="IG774" s="128">
        <v>15.38</v>
      </c>
      <c r="IH774" s="128">
        <v>27.845800000000001</v>
      </c>
      <c r="II774" s="120">
        <v>0.18659999999999999</v>
      </c>
      <c r="IJ774" s="128">
        <v>15.38</v>
      </c>
      <c r="IK774" s="128">
        <v>32.311199999999999</v>
      </c>
      <c r="IL774" s="120">
        <v>0.18820000000000001</v>
      </c>
      <c r="IM774" s="128">
        <v>15.38</v>
      </c>
      <c r="IN774" s="128">
        <v>8.4542999999999999</v>
      </c>
      <c r="IO774" s="120">
        <v>0.1217</v>
      </c>
      <c r="IP774" s="128">
        <v>15.38</v>
      </c>
      <c r="IQ774" s="128">
        <v>2.9628999999999999</v>
      </c>
      <c r="IR774" s="120">
        <v>0.18029999999999999</v>
      </c>
      <c r="IS774" s="128">
        <v>15.38</v>
      </c>
      <c r="IT774" s="128">
        <v>24.057400000000001</v>
      </c>
      <c r="IU774" s="120">
        <v>0.19900000000000001</v>
      </c>
      <c r="IV774" s="128">
        <v>15.38</v>
      </c>
      <c r="IW774" s="128">
        <v>17.1919</v>
      </c>
      <c r="IX774" s="120">
        <v>9.5100000000000004E-2</v>
      </c>
      <c r="IY774" s="128">
        <v>15.38</v>
      </c>
      <c r="IZ774" s="128">
        <v>18.148900000000001</v>
      </c>
      <c r="JA774" s="120">
        <v>0.1016</v>
      </c>
      <c r="JB774" s="128">
        <v>15.38</v>
      </c>
      <c r="JC774" s="128">
        <v>16.59</v>
      </c>
      <c r="JD774" s="120">
        <v>9.1800000000000007E-2</v>
      </c>
      <c r="JE774" s="128">
        <v>15.38</v>
      </c>
      <c r="JF774" s="128">
        <v>17.973700000000001</v>
      </c>
      <c r="JG774" s="120">
        <v>0.109</v>
      </c>
      <c r="JH774" s="128">
        <v>15.38</v>
      </c>
      <c r="JI774" s="128">
        <v>25.0503</v>
      </c>
      <c r="JJ774" s="120">
        <v>0.18790000000000001</v>
      </c>
      <c r="JK774" s="128">
        <v>15.38</v>
      </c>
      <c r="JL774" s="128">
        <v>17.2104</v>
      </c>
      <c r="JM774" s="120">
        <v>0.25750000000000001</v>
      </c>
      <c r="JN774" s="128">
        <v>15.38</v>
      </c>
      <c r="JO774" s="128">
        <v>24.539899999999999</v>
      </c>
      <c r="JP774" s="120">
        <v>0.15190000000000001</v>
      </c>
      <c r="JQ774" s="128">
        <v>15.38</v>
      </c>
      <c r="JR774" s="128">
        <v>25.734200000000001</v>
      </c>
      <c r="JS774" s="120">
        <v>0.12</v>
      </c>
    </row>
    <row r="775" spans="1:279" x14ac:dyDescent="0.25">
      <c r="A775" s="128">
        <v>15.4</v>
      </c>
      <c r="B775" s="128">
        <v>22.0852</v>
      </c>
      <c r="C775" s="120">
        <v>0.2127</v>
      </c>
      <c r="D775" s="120">
        <v>15.4</v>
      </c>
      <c r="E775" s="120">
        <v>24.122900000000001</v>
      </c>
      <c r="F775" s="120">
        <v>0.29899999999999999</v>
      </c>
      <c r="G775" s="120">
        <v>15.4</v>
      </c>
      <c r="H775" s="120">
        <v>25.888200000000001</v>
      </c>
      <c r="I775" s="120">
        <v>0.27660000000000001</v>
      </c>
      <c r="J775" s="120">
        <v>15.4</v>
      </c>
      <c r="K775" s="120">
        <v>19.6038</v>
      </c>
      <c r="L775" s="120">
        <v>0.17380000000000001</v>
      </c>
      <c r="M775" s="120">
        <v>15.4</v>
      </c>
      <c r="N775" s="120">
        <v>25.1432</v>
      </c>
      <c r="O775" s="120">
        <v>0.32040000000000002</v>
      </c>
      <c r="P775" s="120">
        <v>15.4</v>
      </c>
      <c r="Q775" s="120">
        <v>22.8781</v>
      </c>
      <c r="R775" s="120">
        <v>0.16719999999999999</v>
      </c>
      <c r="S775" s="120">
        <v>15.4</v>
      </c>
      <c r="T775" s="120">
        <v>26.654</v>
      </c>
      <c r="U775" s="120">
        <v>0.39860000000000001</v>
      </c>
      <c r="V775" s="120">
        <v>17.736999999999998</v>
      </c>
      <c r="W775" s="120">
        <v>26.631399999999999</v>
      </c>
      <c r="X775" s="120">
        <v>0.15190000000000001</v>
      </c>
      <c r="Y775" s="120">
        <v>15.4</v>
      </c>
      <c r="Z775" s="120">
        <v>25.068300000000001</v>
      </c>
      <c r="AA775" s="120">
        <v>0.1094</v>
      </c>
      <c r="AB775" s="120">
        <v>15.4</v>
      </c>
      <c r="AC775" s="120">
        <v>25.651399999999999</v>
      </c>
      <c r="AD775" s="120">
        <v>0.27629999999999999</v>
      </c>
      <c r="AE775" s="120">
        <v>17.725000000000001</v>
      </c>
      <c r="AF775" s="120">
        <v>36.597700000000003</v>
      </c>
      <c r="AG775" s="120">
        <v>0.28439999999999999</v>
      </c>
      <c r="AH775" s="120">
        <v>15.4</v>
      </c>
      <c r="AI775" s="120">
        <v>9.2500999999999998</v>
      </c>
      <c r="AJ775" s="120">
        <v>0.52710000000000001</v>
      </c>
      <c r="AK775" s="120">
        <v>15.4</v>
      </c>
      <c r="AL775" s="120">
        <v>30.0261</v>
      </c>
      <c r="AM775" s="120">
        <v>0.37369999999999998</v>
      </c>
      <c r="AN775" s="120">
        <v>18.170000000000002</v>
      </c>
      <c r="AO775" s="120">
        <v>34.735500000000002</v>
      </c>
      <c r="AP775" s="120">
        <v>0.16289999999999999</v>
      </c>
      <c r="AT775" s="120">
        <v>15.4</v>
      </c>
      <c r="AU775" s="120">
        <v>24.412800000000001</v>
      </c>
      <c r="AV775" s="120">
        <v>0.27889999999999998</v>
      </c>
      <c r="BO775" s="120">
        <v>15.4</v>
      </c>
      <c r="BP775" s="120">
        <v>25.4817</v>
      </c>
      <c r="BQ775" s="120">
        <v>0.26019999999999999</v>
      </c>
      <c r="BR775" s="120">
        <v>15.4</v>
      </c>
      <c r="BS775" s="120">
        <v>7.4641999999999999</v>
      </c>
      <c r="BT775" s="120">
        <v>0.40799999999999997</v>
      </c>
      <c r="CA775" s="120">
        <v>15.4</v>
      </c>
      <c r="CB775" s="120">
        <v>24.116700000000002</v>
      </c>
      <c r="CC775" s="120">
        <v>0.27289999999999998</v>
      </c>
      <c r="CD775" s="120">
        <v>15.4</v>
      </c>
      <c r="CE775" s="120">
        <v>27.256799999999998</v>
      </c>
      <c r="CF775" s="120">
        <v>0.1956</v>
      </c>
      <c r="CS775" s="120">
        <v>15.4</v>
      </c>
      <c r="CT775" s="120">
        <v>20.435300000000002</v>
      </c>
      <c r="CU775" s="120">
        <v>0.38919999999999999</v>
      </c>
      <c r="CY775" s="120">
        <v>15.4</v>
      </c>
      <c r="CZ775" s="120">
        <v>27.0213</v>
      </c>
      <c r="DA775" s="120">
        <v>0.23749999999999999</v>
      </c>
      <c r="DH775" s="120">
        <v>15.4</v>
      </c>
      <c r="DI775" s="120">
        <v>22.386399999999998</v>
      </c>
      <c r="DJ775" s="120">
        <v>0.14319999999999999</v>
      </c>
      <c r="DN775" s="120">
        <v>15.4</v>
      </c>
      <c r="DO775" s="120">
        <v>17.344000000000001</v>
      </c>
      <c r="DP775" s="120">
        <v>0.1767</v>
      </c>
      <c r="DW775" s="120">
        <v>15.4</v>
      </c>
      <c r="DX775" s="120">
        <v>20.080500000000001</v>
      </c>
      <c r="DY775" s="120">
        <v>0.22969999999999999</v>
      </c>
      <c r="DZ775" s="120">
        <v>15.4</v>
      </c>
      <c r="EA775" s="120">
        <v>21.8079</v>
      </c>
      <c r="EB775" s="120">
        <v>0.2024</v>
      </c>
      <c r="EL775" s="120">
        <v>15.4</v>
      </c>
      <c r="EM775" s="120">
        <v>23.555099999999999</v>
      </c>
      <c r="EN775" s="120">
        <v>0.15110000000000001</v>
      </c>
      <c r="EO775" s="120">
        <v>15.4</v>
      </c>
      <c r="EP775" s="120">
        <v>19.660699999999999</v>
      </c>
      <c r="EQ775" s="120">
        <v>0.1186</v>
      </c>
      <c r="EU775" s="120">
        <v>15.4</v>
      </c>
      <c r="EV775" s="120">
        <v>25.862300000000001</v>
      </c>
      <c r="EW775" s="120">
        <v>0.21879999999999999</v>
      </c>
      <c r="EX775" s="120">
        <v>15.4</v>
      </c>
      <c r="EY775" s="120">
        <v>21.189699999999998</v>
      </c>
      <c r="EZ775" s="120">
        <v>0.2072</v>
      </c>
      <c r="FM775" s="120">
        <v>15.4</v>
      </c>
      <c r="FN775" s="120">
        <v>22.549399999999999</v>
      </c>
      <c r="FO775" s="120">
        <v>0.183</v>
      </c>
      <c r="FP775" s="120">
        <v>15.4</v>
      </c>
      <c r="FQ775" s="120">
        <v>23.781600000000001</v>
      </c>
      <c r="FR775" s="120">
        <v>0.2457</v>
      </c>
      <c r="FV775" s="120">
        <v>15.4</v>
      </c>
      <c r="FW775" s="120">
        <v>21.4801</v>
      </c>
      <c r="FX775" s="120">
        <v>0.159</v>
      </c>
      <c r="FY775" s="120">
        <v>15.4</v>
      </c>
      <c r="FZ775" s="120">
        <v>15.898300000000001</v>
      </c>
      <c r="GA775" s="120">
        <v>0.1527</v>
      </c>
      <c r="GE775" s="120">
        <v>15.4</v>
      </c>
      <c r="GF775" s="120">
        <v>20.9269</v>
      </c>
      <c r="GG775" s="120">
        <v>8.5999999999999993E-2</v>
      </c>
      <c r="GH775" s="120">
        <v>15.4</v>
      </c>
      <c r="GI775" s="120">
        <v>20.963799999999999</v>
      </c>
      <c r="GJ775" s="120">
        <v>0.2341</v>
      </c>
      <c r="GK775" s="120">
        <v>15.4</v>
      </c>
      <c r="GL775" s="120">
        <v>15.071300000000001</v>
      </c>
      <c r="GM775" s="120">
        <v>0.1769</v>
      </c>
      <c r="GN775" s="120">
        <v>15.4</v>
      </c>
      <c r="GO775" s="120">
        <v>25.121099999999998</v>
      </c>
      <c r="GP775" s="120">
        <v>0.34739999999999999</v>
      </c>
      <c r="GW775" s="120">
        <v>15.4</v>
      </c>
      <c r="GX775" s="120">
        <v>20.380299999999998</v>
      </c>
      <c r="GY775" s="120">
        <v>0.38240000000000002</v>
      </c>
      <c r="GZ775" s="120">
        <v>15.4</v>
      </c>
      <c r="HA775" s="120">
        <v>27.267900000000001</v>
      </c>
      <c r="HB775" s="120">
        <v>0.30359999999999998</v>
      </c>
      <c r="HF775" s="120">
        <v>15.4</v>
      </c>
      <c r="HG775" s="120">
        <v>23.8461</v>
      </c>
      <c r="HH775" s="120">
        <v>0.36680000000000001</v>
      </c>
      <c r="HO775" s="120">
        <v>15.4</v>
      </c>
      <c r="HP775" s="120">
        <v>6.1547999999999998</v>
      </c>
      <c r="HQ775" s="120">
        <v>0.2039</v>
      </c>
      <c r="HR775" s="120">
        <v>15.4</v>
      </c>
      <c r="HS775" s="120">
        <v>23.587499999999999</v>
      </c>
      <c r="HT775" s="120">
        <v>0.38200000000000001</v>
      </c>
      <c r="HX775" s="128">
        <v>15.4</v>
      </c>
      <c r="HY775" s="128">
        <v>20.529299999999999</v>
      </c>
      <c r="HZ775" s="120">
        <v>0.18759999999999999</v>
      </c>
      <c r="IA775" s="128">
        <v>15.4</v>
      </c>
      <c r="IB775" s="128">
        <v>25.601700000000001</v>
      </c>
      <c r="IC775" s="120">
        <v>0.115</v>
      </c>
      <c r="ID775" s="128">
        <v>15.4</v>
      </c>
      <c r="IE775" s="128">
        <v>25.3386</v>
      </c>
      <c r="IF775" s="120">
        <v>0.15210000000000001</v>
      </c>
      <c r="IG775" s="128">
        <v>15.4</v>
      </c>
      <c r="IH775" s="128">
        <v>27.5441</v>
      </c>
      <c r="II775" s="120">
        <v>0.1845</v>
      </c>
      <c r="IJ775" s="128">
        <v>15.4</v>
      </c>
      <c r="IK775" s="128">
        <v>32.126300000000001</v>
      </c>
      <c r="IL775" s="120">
        <v>0.18790000000000001</v>
      </c>
      <c r="IM775" s="128">
        <v>15.4</v>
      </c>
      <c r="IN775" s="128">
        <v>8.5122999999999998</v>
      </c>
      <c r="IO775" s="120">
        <v>0.10249999999999999</v>
      </c>
      <c r="IP775" s="128">
        <v>15.4</v>
      </c>
      <c r="IQ775" s="128">
        <v>2.9032</v>
      </c>
      <c r="IR775" s="120">
        <v>0.17949999999999999</v>
      </c>
      <c r="IS775" s="128">
        <v>15.4</v>
      </c>
      <c r="IT775" s="128">
        <v>24.252700000000001</v>
      </c>
      <c r="IU775" s="120">
        <v>0.19650000000000001</v>
      </c>
      <c r="IV775" s="128">
        <v>15.4</v>
      </c>
      <c r="IW775" s="128">
        <v>17.2636</v>
      </c>
      <c r="IX775" s="120">
        <v>9.0899999999999995E-2</v>
      </c>
      <c r="IY775" s="128">
        <v>15.4</v>
      </c>
      <c r="IZ775" s="128">
        <v>19.247</v>
      </c>
      <c r="JA775" s="120">
        <v>0.1082</v>
      </c>
      <c r="JB775" s="128">
        <v>15.4</v>
      </c>
      <c r="JC775" s="128">
        <v>17.114799999999999</v>
      </c>
      <c r="JD775" s="120">
        <v>9.4299999999999995E-2</v>
      </c>
      <c r="JE775" s="128">
        <v>15.4</v>
      </c>
      <c r="JF775" s="128">
        <v>18.2103</v>
      </c>
      <c r="JG775" s="120">
        <v>0.10489999999999999</v>
      </c>
      <c r="JH775" s="128">
        <v>15.4</v>
      </c>
      <c r="JI775" s="128">
        <v>25.4543</v>
      </c>
      <c r="JJ775" s="120">
        <v>0.1925</v>
      </c>
      <c r="JK775" s="128">
        <v>15.4</v>
      </c>
      <c r="JL775" s="128">
        <v>17.1479</v>
      </c>
      <c r="JM775" s="120">
        <v>0.26029999999999998</v>
      </c>
      <c r="JN775" s="128">
        <v>15.4</v>
      </c>
      <c r="JO775" s="128">
        <v>24.7668</v>
      </c>
      <c r="JP775" s="120">
        <v>0.15790000000000001</v>
      </c>
      <c r="JQ775" s="128">
        <v>15.4</v>
      </c>
      <c r="JR775" s="128">
        <v>26.0806</v>
      </c>
      <c r="JS775" s="120">
        <v>0.1187</v>
      </c>
    </row>
    <row r="776" spans="1:279" x14ac:dyDescent="0.25">
      <c r="A776" s="128">
        <v>15.42</v>
      </c>
      <c r="B776" s="128">
        <v>22.0642</v>
      </c>
      <c r="C776" s="120">
        <v>0.20749999999999999</v>
      </c>
      <c r="D776" s="120">
        <v>15.42</v>
      </c>
      <c r="E776" s="120">
        <v>24.241700000000002</v>
      </c>
      <c r="F776" s="120">
        <v>0.30180000000000001</v>
      </c>
      <c r="G776" s="120">
        <v>15.42</v>
      </c>
      <c r="H776" s="120">
        <v>25.6492</v>
      </c>
      <c r="I776" s="120">
        <v>0.28939999999999999</v>
      </c>
      <c r="J776" s="120">
        <v>15.42</v>
      </c>
      <c r="K776" s="120">
        <v>19.574400000000001</v>
      </c>
      <c r="L776" s="120">
        <v>0.15540000000000001</v>
      </c>
      <c r="M776" s="120">
        <v>15.42</v>
      </c>
      <c r="N776" s="120">
        <v>25.858599999999999</v>
      </c>
      <c r="O776" s="120">
        <v>0.28239999999999998</v>
      </c>
      <c r="P776" s="120">
        <v>15.42</v>
      </c>
      <c r="Q776" s="120">
        <v>22.386700000000001</v>
      </c>
      <c r="R776" s="120">
        <v>0.1711</v>
      </c>
      <c r="S776" s="120">
        <v>15.42</v>
      </c>
      <c r="T776" s="120">
        <v>25.710799999999999</v>
      </c>
      <c r="U776" s="120">
        <v>0.42720000000000002</v>
      </c>
      <c r="V776" s="120">
        <v>17.757000000000001</v>
      </c>
      <c r="W776" s="120">
        <v>26.4269</v>
      </c>
      <c r="X776" s="120">
        <v>0.13320000000000001</v>
      </c>
      <c r="Y776" s="120">
        <v>15.42</v>
      </c>
      <c r="Z776" s="120">
        <v>25.022099999999998</v>
      </c>
      <c r="AA776" s="120">
        <v>9.35E-2</v>
      </c>
      <c r="AB776" s="120">
        <v>15.42</v>
      </c>
      <c r="AC776" s="120">
        <v>25.353000000000002</v>
      </c>
      <c r="AD776" s="120">
        <v>0.28070000000000001</v>
      </c>
      <c r="AE776" s="120">
        <v>17.745000000000001</v>
      </c>
      <c r="AF776" s="120">
        <v>36.845500000000001</v>
      </c>
      <c r="AG776" s="120">
        <v>0.27929999999999999</v>
      </c>
      <c r="AH776" s="120">
        <v>15.42</v>
      </c>
      <c r="AI776" s="120">
        <v>7.6321000000000003</v>
      </c>
      <c r="AJ776" s="120">
        <v>0.49270000000000003</v>
      </c>
      <c r="AK776" s="120">
        <v>15.42</v>
      </c>
      <c r="AL776" s="120">
        <v>29.915700000000001</v>
      </c>
      <c r="AM776" s="120">
        <v>0.36180000000000001</v>
      </c>
      <c r="AN776" s="120">
        <v>18.190000000000001</v>
      </c>
      <c r="AO776" s="120">
        <v>33.560299999999998</v>
      </c>
      <c r="AP776" s="120">
        <v>0.1694</v>
      </c>
      <c r="AT776" s="120">
        <v>15.42</v>
      </c>
      <c r="AU776" s="120">
        <v>24.153600000000001</v>
      </c>
      <c r="AV776" s="120">
        <v>0.28539999999999999</v>
      </c>
      <c r="BO776" s="120">
        <v>15.42</v>
      </c>
      <c r="BP776" s="120">
        <v>25.68</v>
      </c>
      <c r="BQ776" s="120">
        <v>0.25580000000000003</v>
      </c>
      <c r="BR776" s="120">
        <v>15.42</v>
      </c>
      <c r="BS776" s="120">
        <v>8.4034999999999993</v>
      </c>
      <c r="BT776" s="120">
        <v>0.39760000000000001</v>
      </c>
      <c r="CA776" s="120">
        <v>15.42</v>
      </c>
      <c r="CB776" s="120">
        <v>24.218299999999999</v>
      </c>
      <c r="CC776" s="120">
        <v>0.28039999999999998</v>
      </c>
      <c r="CD776" s="120">
        <v>15.42</v>
      </c>
      <c r="CE776" s="120">
        <v>27.087</v>
      </c>
      <c r="CF776" s="120">
        <v>0.20680000000000001</v>
      </c>
      <c r="CS776" s="120">
        <v>15.42</v>
      </c>
      <c r="CT776" s="120">
        <v>19.526</v>
      </c>
      <c r="CU776" s="120">
        <v>0.35909999999999997</v>
      </c>
      <c r="CY776" s="120">
        <v>15.42</v>
      </c>
      <c r="CZ776" s="120">
        <v>27.419499999999999</v>
      </c>
      <c r="DA776" s="120">
        <v>0.31130000000000002</v>
      </c>
      <c r="DH776" s="120">
        <v>15.42</v>
      </c>
      <c r="DI776" s="120">
        <v>22.342199999999998</v>
      </c>
      <c r="DJ776" s="120">
        <v>0.13339999999999999</v>
      </c>
      <c r="DN776" s="120">
        <v>15.42</v>
      </c>
      <c r="DO776" s="120">
        <v>18.1038</v>
      </c>
      <c r="DP776" s="120">
        <v>0.2321</v>
      </c>
      <c r="DW776" s="120">
        <v>15.42</v>
      </c>
      <c r="DX776" s="120">
        <v>20.4041</v>
      </c>
      <c r="DY776" s="120">
        <v>0.22589999999999999</v>
      </c>
      <c r="DZ776" s="120">
        <v>15.42</v>
      </c>
      <c r="EA776" s="120">
        <v>22.407599999999999</v>
      </c>
      <c r="EB776" s="120">
        <v>0.18629999999999999</v>
      </c>
      <c r="EL776" s="120">
        <v>15.42</v>
      </c>
      <c r="EM776" s="120">
        <v>23.692499999999999</v>
      </c>
      <c r="EN776" s="120">
        <v>0.16239999999999999</v>
      </c>
      <c r="EO776" s="120">
        <v>15.42</v>
      </c>
      <c r="EP776" s="120">
        <v>19.8279</v>
      </c>
      <c r="EQ776" s="120">
        <v>0.13189999999999999</v>
      </c>
      <c r="EU776" s="120">
        <v>15.42</v>
      </c>
      <c r="EV776" s="120">
        <v>25.928100000000001</v>
      </c>
      <c r="EW776" s="120">
        <v>0.2198</v>
      </c>
      <c r="EX776" s="120">
        <v>15.42</v>
      </c>
      <c r="EY776" s="120">
        <v>21.380700000000001</v>
      </c>
      <c r="EZ776" s="120">
        <v>0.2238</v>
      </c>
      <c r="FM776" s="120">
        <v>15.42</v>
      </c>
      <c r="FN776" s="120">
        <v>22.613099999999999</v>
      </c>
      <c r="FO776" s="120">
        <v>0.16250000000000001</v>
      </c>
      <c r="FP776" s="120">
        <v>15.42</v>
      </c>
      <c r="FQ776" s="120">
        <v>23.379799999999999</v>
      </c>
      <c r="FR776" s="120">
        <v>0.28749999999999998</v>
      </c>
      <c r="FV776" s="120">
        <v>15.42</v>
      </c>
      <c r="FW776" s="120">
        <v>21.3992</v>
      </c>
      <c r="FX776" s="120">
        <v>0.15110000000000001</v>
      </c>
      <c r="FY776" s="120">
        <v>15.42</v>
      </c>
      <c r="FZ776" s="120">
        <v>16.111999999999998</v>
      </c>
      <c r="GA776" s="120">
        <v>0.16550000000000001</v>
      </c>
      <c r="GE776" s="120">
        <v>15.42</v>
      </c>
      <c r="GF776" s="120">
        <v>20.848400000000002</v>
      </c>
      <c r="GG776" s="120">
        <v>8.1799999999999998E-2</v>
      </c>
      <c r="GH776" s="120">
        <v>15.42</v>
      </c>
      <c r="GI776" s="120">
        <v>20.517099999999999</v>
      </c>
      <c r="GJ776" s="120">
        <v>0.24399999999999999</v>
      </c>
      <c r="GK776" s="120">
        <v>15.42</v>
      </c>
      <c r="GL776" s="120">
        <v>14.854900000000001</v>
      </c>
      <c r="GM776" s="120">
        <v>0.18479999999999999</v>
      </c>
      <c r="GN776" s="120">
        <v>15.42</v>
      </c>
      <c r="GO776" s="120">
        <v>25.169799999999999</v>
      </c>
      <c r="GP776" s="120">
        <v>0.34749999999999998</v>
      </c>
      <c r="GW776" s="120">
        <v>15.42</v>
      </c>
      <c r="GX776" s="120">
        <v>20.2057</v>
      </c>
      <c r="GY776" s="120">
        <v>0.29339999999999999</v>
      </c>
      <c r="GZ776" s="120">
        <v>15.42</v>
      </c>
      <c r="HA776" s="120">
        <v>27.137599999999999</v>
      </c>
      <c r="HB776" s="120">
        <v>0.22839999999999999</v>
      </c>
      <c r="HF776" s="120">
        <v>15.42</v>
      </c>
      <c r="HG776" s="120">
        <v>23.7166</v>
      </c>
      <c r="HH776" s="120">
        <v>0.36599999999999999</v>
      </c>
      <c r="HO776" s="120">
        <v>15.42</v>
      </c>
      <c r="HP776" s="120">
        <v>5.6409000000000002</v>
      </c>
      <c r="HQ776" s="120">
        <v>0.186</v>
      </c>
      <c r="HR776" s="120">
        <v>15.42</v>
      </c>
      <c r="HS776" s="120">
        <v>23.671600000000002</v>
      </c>
      <c r="HT776" s="120">
        <v>0.34899999999999998</v>
      </c>
      <c r="HX776" s="128">
        <v>15.42</v>
      </c>
      <c r="HY776" s="128">
        <v>20.892499999999998</v>
      </c>
      <c r="HZ776" s="120">
        <v>0.19639999999999999</v>
      </c>
      <c r="IA776" s="128">
        <v>15.42</v>
      </c>
      <c r="IB776" s="128">
        <v>25.908000000000001</v>
      </c>
      <c r="IC776" s="120">
        <v>0.1221</v>
      </c>
      <c r="ID776" s="128">
        <v>15.42</v>
      </c>
      <c r="IE776" s="128">
        <v>25.693899999999999</v>
      </c>
      <c r="IF776" s="120">
        <v>0.1515</v>
      </c>
      <c r="IG776" s="128">
        <v>15.42</v>
      </c>
      <c r="IH776" s="128">
        <v>27.1206</v>
      </c>
      <c r="II776" s="120">
        <v>0.18340000000000001</v>
      </c>
      <c r="IJ776" s="128">
        <v>15.42</v>
      </c>
      <c r="IK776" s="128">
        <v>32.441299999999998</v>
      </c>
      <c r="IL776" s="120">
        <v>0.18010000000000001</v>
      </c>
      <c r="IM776" s="128">
        <v>15.42</v>
      </c>
      <c r="IN776" s="128">
        <v>8.5983000000000001</v>
      </c>
      <c r="IO776" s="120">
        <v>8.0399999999999999E-2</v>
      </c>
      <c r="IP776" s="128">
        <v>15.42</v>
      </c>
      <c r="IQ776" s="128">
        <v>2.8411</v>
      </c>
      <c r="IR776" s="120">
        <v>0.17199999999999999</v>
      </c>
      <c r="IS776" s="128">
        <v>15.42</v>
      </c>
      <c r="IT776" s="128">
        <v>24.2685</v>
      </c>
      <c r="IU776" s="120">
        <v>0.18310000000000001</v>
      </c>
      <c r="IV776" s="128">
        <v>15.42</v>
      </c>
      <c r="IW776" s="128">
        <v>17.3887</v>
      </c>
      <c r="IX776" s="120">
        <v>9.6600000000000005E-2</v>
      </c>
      <c r="IY776" s="128">
        <v>15.42</v>
      </c>
      <c r="IZ776" s="128">
        <v>20.081499999999998</v>
      </c>
      <c r="JA776" s="120">
        <v>0.1173</v>
      </c>
      <c r="JB776" s="128">
        <v>15.42</v>
      </c>
      <c r="JC776" s="128">
        <v>17.730499999999999</v>
      </c>
      <c r="JD776" s="120">
        <v>9.5299999999999996E-2</v>
      </c>
      <c r="JE776" s="128">
        <v>15.42</v>
      </c>
      <c r="JF776" s="128">
        <v>18.414100000000001</v>
      </c>
      <c r="JG776" s="120">
        <v>9.9299999999999999E-2</v>
      </c>
      <c r="JH776" s="128">
        <v>15.42</v>
      </c>
      <c r="JI776" s="128">
        <v>25.955200000000001</v>
      </c>
      <c r="JJ776" s="120">
        <v>0.19819999999999999</v>
      </c>
      <c r="JK776" s="128">
        <v>15.42</v>
      </c>
      <c r="JL776" s="128">
        <v>17.134699999999999</v>
      </c>
      <c r="JM776" s="120">
        <v>0.26619999999999999</v>
      </c>
      <c r="JN776" s="128">
        <v>15.42</v>
      </c>
      <c r="JO776" s="128">
        <v>24.215199999999999</v>
      </c>
      <c r="JP776" s="120">
        <v>0.1648</v>
      </c>
      <c r="JQ776" s="128">
        <v>15.42</v>
      </c>
      <c r="JR776" s="128">
        <v>26.456499999999998</v>
      </c>
      <c r="JS776" s="120">
        <v>0.12189999999999999</v>
      </c>
    </row>
    <row r="777" spans="1:279" x14ac:dyDescent="0.25">
      <c r="A777" s="128">
        <v>15.44</v>
      </c>
      <c r="B777" s="128">
        <v>21.936699999999998</v>
      </c>
      <c r="C777" s="120">
        <v>0.20449999999999999</v>
      </c>
      <c r="D777" s="120">
        <v>15.44</v>
      </c>
      <c r="E777" s="120">
        <v>24.261399999999998</v>
      </c>
      <c r="F777" s="120">
        <v>0.30430000000000001</v>
      </c>
      <c r="G777" s="120">
        <v>15.44</v>
      </c>
      <c r="H777" s="120">
        <v>25.2273</v>
      </c>
      <c r="I777" s="120">
        <v>0.28220000000000001</v>
      </c>
      <c r="J777" s="120">
        <v>15.44</v>
      </c>
      <c r="K777" s="120">
        <v>19.669899999999998</v>
      </c>
      <c r="L777" s="120">
        <v>0.14069999999999999</v>
      </c>
      <c r="M777" s="120">
        <v>15.44</v>
      </c>
      <c r="N777" s="120">
        <v>25.7166</v>
      </c>
      <c r="O777" s="120">
        <v>0.20799999999999999</v>
      </c>
      <c r="P777" s="120">
        <v>15.44</v>
      </c>
      <c r="Q777" s="120">
        <v>22.146699999999999</v>
      </c>
      <c r="R777" s="120">
        <v>0.1696</v>
      </c>
      <c r="S777" s="120">
        <v>15.44</v>
      </c>
      <c r="T777" s="120">
        <v>24.8324</v>
      </c>
      <c r="U777" s="120">
        <v>0.43469999999999998</v>
      </c>
      <c r="V777" s="120">
        <v>17.777000000000001</v>
      </c>
      <c r="W777" s="120">
        <v>25.938500000000001</v>
      </c>
      <c r="X777" s="120">
        <v>9.06E-2</v>
      </c>
      <c r="Y777" s="120">
        <v>15.44</v>
      </c>
      <c r="Z777" s="120">
        <v>24.7699</v>
      </c>
      <c r="AA777" s="120">
        <v>9.9900000000000003E-2</v>
      </c>
      <c r="AB777" s="120">
        <v>15.44</v>
      </c>
      <c r="AC777" s="120">
        <v>25.2012</v>
      </c>
      <c r="AD777" s="120">
        <v>0.26540000000000002</v>
      </c>
      <c r="AE777" s="120">
        <v>17.765000000000001</v>
      </c>
      <c r="AF777" s="120">
        <v>37.150100000000002</v>
      </c>
      <c r="AG777" s="120">
        <v>0.2611</v>
      </c>
      <c r="AH777" s="120">
        <v>15.44</v>
      </c>
      <c r="AI777" s="120">
        <v>6.7084000000000001</v>
      </c>
      <c r="AJ777" s="120">
        <v>0.45829999999999999</v>
      </c>
      <c r="AK777" s="120">
        <v>15.44</v>
      </c>
      <c r="AL777" s="120">
        <v>29.888200000000001</v>
      </c>
      <c r="AM777" s="120">
        <v>0.36720000000000003</v>
      </c>
      <c r="AN777" s="120">
        <v>18.21</v>
      </c>
      <c r="AO777" s="120">
        <v>32.400700000000001</v>
      </c>
      <c r="AP777" s="120">
        <v>0.1739</v>
      </c>
      <c r="AT777" s="120">
        <v>15.44</v>
      </c>
      <c r="AU777" s="120">
        <v>23.996300000000002</v>
      </c>
      <c r="AV777" s="120">
        <v>0.2888</v>
      </c>
      <c r="BO777" s="120">
        <v>15.44</v>
      </c>
      <c r="BP777" s="120">
        <v>25.582899999999999</v>
      </c>
      <c r="BQ777" s="120">
        <v>0.25480000000000003</v>
      </c>
      <c r="BR777" s="120">
        <v>15.44</v>
      </c>
      <c r="BS777" s="120">
        <v>10.7098</v>
      </c>
      <c r="BT777" s="120">
        <v>0.38290000000000002</v>
      </c>
      <c r="CA777" s="120">
        <v>15.44</v>
      </c>
      <c r="CB777" s="120">
        <v>24.4971</v>
      </c>
      <c r="CC777" s="120">
        <v>0.2296</v>
      </c>
      <c r="CD777" s="120">
        <v>15.44</v>
      </c>
      <c r="CE777" s="120">
        <v>27.061800000000002</v>
      </c>
      <c r="CF777" s="120">
        <v>0.21640000000000001</v>
      </c>
      <c r="CS777" s="120">
        <v>15.44</v>
      </c>
      <c r="CT777" s="120">
        <v>19.754000000000001</v>
      </c>
      <c r="CU777" s="120">
        <v>0.34820000000000001</v>
      </c>
      <c r="CY777" s="120">
        <v>15.44</v>
      </c>
      <c r="CZ777" s="120">
        <v>27.643799999999999</v>
      </c>
      <c r="DA777" s="120">
        <v>0.35539999999999999</v>
      </c>
      <c r="DH777" s="120">
        <v>15.44</v>
      </c>
      <c r="DI777" s="120">
        <v>22.5139</v>
      </c>
      <c r="DJ777" s="120">
        <v>0.1176</v>
      </c>
      <c r="DN777" s="120">
        <v>15.44</v>
      </c>
      <c r="DO777" s="120">
        <v>18.7605</v>
      </c>
      <c r="DP777" s="120">
        <v>0.27339999999999998</v>
      </c>
      <c r="DW777" s="120">
        <v>15.44</v>
      </c>
      <c r="DX777" s="120">
        <v>20.641100000000002</v>
      </c>
      <c r="DY777" s="120">
        <v>0.2278</v>
      </c>
      <c r="DZ777" s="120">
        <v>15.44</v>
      </c>
      <c r="EA777" s="120">
        <v>22.839500000000001</v>
      </c>
      <c r="EB777" s="120">
        <v>0.17449999999999999</v>
      </c>
      <c r="EL777" s="120">
        <v>15.44</v>
      </c>
      <c r="EM777" s="120">
        <v>23.4788</v>
      </c>
      <c r="EN777" s="120">
        <v>0.17480000000000001</v>
      </c>
      <c r="EO777" s="120">
        <v>15.44</v>
      </c>
      <c r="EP777" s="120">
        <v>19.9375</v>
      </c>
      <c r="EQ777" s="120">
        <v>0.1469</v>
      </c>
      <c r="EU777" s="120">
        <v>15.44</v>
      </c>
      <c r="EV777" s="120">
        <v>26.165800000000001</v>
      </c>
      <c r="EW777" s="120">
        <v>0.23139999999999999</v>
      </c>
      <c r="EX777" s="120">
        <v>15.44</v>
      </c>
      <c r="EY777" s="120">
        <v>21.509</v>
      </c>
      <c r="EZ777" s="120">
        <v>0.23430000000000001</v>
      </c>
      <c r="FM777" s="120">
        <v>15.44</v>
      </c>
      <c r="FN777" s="120">
        <v>22.775700000000001</v>
      </c>
      <c r="FO777" s="120">
        <v>0.16070000000000001</v>
      </c>
      <c r="FP777" s="120">
        <v>15.44</v>
      </c>
      <c r="FQ777" s="120">
        <v>22.4255</v>
      </c>
      <c r="FR777" s="120">
        <v>0.36080000000000001</v>
      </c>
      <c r="FV777" s="120">
        <v>15.44</v>
      </c>
      <c r="FW777" s="120">
        <v>21.392900000000001</v>
      </c>
      <c r="FX777" s="120">
        <v>0.1535</v>
      </c>
      <c r="FY777" s="120">
        <v>15.44</v>
      </c>
      <c r="FZ777" s="120">
        <v>16.052900000000001</v>
      </c>
      <c r="GA777" s="120">
        <v>0.1837</v>
      </c>
      <c r="GE777" s="120">
        <v>15.44</v>
      </c>
      <c r="GF777" s="120">
        <v>20.904499999999999</v>
      </c>
      <c r="GG777" s="120">
        <v>8.7099999999999997E-2</v>
      </c>
      <c r="GH777" s="120">
        <v>15.44</v>
      </c>
      <c r="GI777" s="120">
        <v>20.185700000000001</v>
      </c>
      <c r="GJ777" s="120">
        <v>0.19919999999999999</v>
      </c>
      <c r="GK777" s="120">
        <v>15.44</v>
      </c>
      <c r="GL777" s="120">
        <v>14.638400000000001</v>
      </c>
      <c r="GM777" s="120">
        <v>0.19370000000000001</v>
      </c>
      <c r="GN777" s="120">
        <v>15.44</v>
      </c>
      <c r="GO777" s="120">
        <v>25.349900000000002</v>
      </c>
      <c r="GP777" s="120">
        <v>0.2515</v>
      </c>
      <c r="GW777" s="120">
        <v>15.44</v>
      </c>
      <c r="GX777" s="120">
        <v>20.167000000000002</v>
      </c>
      <c r="GY777" s="120">
        <v>0.25340000000000001</v>
      </c>
      <c r="GZ777" s="120">
        <v>15.44</v>
      </c>
      <c r="HA777" s="120">
        <v>27.107900000000001</v>
      </c>
      <c r="HB777" s="120">
        <v>0.24959999999999999</v>
      </c>
      <c r="HF777" s="120">
        <v>15.44</v>
      </c>
      <c r="HG777" s="120">
        <v>23.779399999999999</v>
      </c>
      <c r="HH777" s="120">
        <v>0.3594</v>
      </c>
      <c r="HO777" s="120">
        <v>15.44</v>
      </c>
      <c r="HP777" s="120">
        <v>6.0137</v>
      </c>
      <c r="HQ777" s="120">
        <v>0.16059999999999999</v>
      </c>
      <c r="HR777" s="120">
        <v>15.44</v>
      </c>
      <c r="HS777" s="120">
        <v>23.598600000000001</v>
      </c>
      <c r="HT777" s="120">
        <v>0.317</v>
      </c>
      <c r="HX777" s="128">
        <v>15.44</v>
      </c>
      <c r="HY777" s="128">
        <v>21.474900000000002</v>
      </c>
      <c r="HZ777" s="120">
        <v>0.2049</v>
      </c>
      <c r="IA777" s="128">
        <v>15.44</v>
      </c>
      <c r="IB777" s="128">
        <v>25.950600000000001</v>
      </c>
      <c r="IC777" s="120">
        <v>0.1283</v>
      </c>
      <c r="ID777" s="128">
        <v>15.44</v>
      </c>
      <c r="IE777" s="128">
        <v>25.638000000000002</v>
      </c>
      <c r="IF777" s="120">
        <v>0.15129999999999999</v>
      </c>
      <c r="IG777" s="128">
        <v>15.44</v>
      </c>
      <c r="IH777" s="128">
        <v>26.8093</v>
      </c>
      <c r="II777" s="120">
        <v>0.185</v>
      </c>
      <c r="IJ777" s="128">
        <v>15.44</v>
      </c>
      <c r="IK777" s="128">
        <v>32.581299999999999</v>
      </c>
      <c r="IL777" s="120">
        <v>0.18049999999999999</v>
      </c>
      <c r="IM777" s="128">
        <v>15.44</v>
      </c>
      <c r="IN777" s="128">
        <v>8.8351000000000006</v>
      </c>
      <c r="IO777" s="120">
        <v>6.6600000000000006E-2</v>
      </c>
      <c r="IP777" s="128">
        <v>15.44</v>
      </c>
      <c r="IQ777" s="128">
        <v>2.8233000000000001</v>
      </c>
      <c r="IR777" s="120">
        <v>0.16830000000000001</v>
      </c>
      <c r="IS777" s="128">
        <v>15.44</v>
      </c>
      <c r="IT777" s="128">
        <v>24.013200000000001</v>
      </c>
      <c r="IU777" s="120">
        <v>0.17150000000000001</v>
      </c>
      <c r="IV777" s="128">
        <v>15.44</v>
      </c>
      <c r="IW777" s="128">
        <v>17.608799999999999</v>
      </c>
      <c r="IX777" s="120">
        <v>0.1012</v>
      </c>
      <c r="IY777" s="128">
        <v>15.44</v>
      </c>
      <c r="IZ777" s="128">
        <v>21.070900000000002</v>
      </c>
      <c r="JA777" s="120">
        <v>0.13300000000000001</v>
      </c>
      <c r="JB777" s="128">
        <v>15.44</v>
      </c>
      <c r="JC777" s="128">
        <v>18.514600000000002</v>
      </c>
      <c r="JD777" s="120">
        <v>9.8199999999999996E-2</v>
      </c>
      <c r="JE777" s="128">
        <v>15.44</v>
      </c>
      <c r="JF777" s="128">
        <v>18.400300000000001</v>
      </c>
      <c r="JG777" s="120">
        <v>8.5500000000000007E-2</v>
      </c>
      <c r="JH777" s="128">
        <v>15.44</v>
      </c>
      <c r="JI777" s="128">
        <v>26.0761</v>
      </c>
      <c r="JJ777" s="120">
        <v>0.20599999999999999</v>
      </c>
      <c r="JK777" s="128">
        <v>15.44</v>
      </c>
      <c r="JL777" s="128">
        <v>17.287400000000002</v>
      </c>
      <c r="JM777" s="120">
        <v>0.27329999999999999</v>
      </c>
      <c r="JN777" s="128">
        <v>15.44</v>
      </c>
      <c r="JO777" s="128">
        <v>23.2333</v>
      </c>
      <c r="JP777" s="120">
        <v>0.17019999999999999</v>
      </c>
      <c r="JQ777" s="128">
        <v>15.44</v>
      </c>
      <c r="JR777" s="128">
        <v>26.485399999999998</v>
      </c>
      <c r="JS777" s="120">
        <v>0.1236</v>
      </c>
    </row>
    <row r="778" spans="1:279" x14ac:dyDescent="0.25">
      <c r="A778" s="128">
        <v>15.46</v>
      </c>
      <c r="B778" s="128">
        <v>21.803599999999999</v>
      </c>
      <c r="C778" s="120">
        <v>0.20369999999999999</v>
      </c>
      <c r="D778" s="120">
        <v>15.46</v>
      </c>
      <c r="E778" s="120">
        <v>24.041799999999999</v>
      </c>
      <c r="F778" s="120">
        <v>0.30790000000000001</v>
      </c>
      <c r="G778" s="120">
        <v>15.46</v>
      </c>
      <c r="H778" s="120">
        <v>24.875900000000001</v>
      </c>
      <c r="I778" s="120">
        <v>0.27489999999999998</v>
      </c>
      <c r="J778" s="120">
        <v>15.46</v>
      </c>
      <c r="K778" s="120">
        <v>19.718</v>
      </c>
      <c r="L778" s="120">
        <v>0.14230000000000001</v>
      </c>
      <c r="M778" s="120">
        <v>15.46</v>
      </c>
      <c r="N778" s="120">
        <v>25.321000000000002</v>
      </c>
      <c r="O778" s="120">
        <v>0.13669999999999999</v>
      </c>
      <c r="P778" s="120">
        <v>15.46</v>
      </c>
      <c r="Q778" s="120">
        <v>21.967600000000001</v>
      </c>
      <c r="R778" s="120">
        <v>0.1711</v>
      </c>
      <c r="S778" s="120">
        <v>15.46</v>
      </c>
      <c r="T778" s="120">
        <v>23.7393</v>
      </c>
      <c r="U778" s="120">
        <v>0.34670000000000001</v>
      </c>
      <c r="V778" s="120">
        <v>17.797000000000001</v>
      </c>
      <c r="W778" s="120">
        <v>25.479500000000002</v>
      </c>
      <c r="X778" s="120">
        <v>5.6000000000000001E-2</v>
      </c>
      <c r="Y778" s="120">
        <v>15.46</v>
      </c>
      <c r="Z778" s="120">
        <v>24.5168</v>
      </c>
      <c r="AA778" s="120">
        <v>9.7900000000000001E-2</v>
      </c>
      <c r="AB778" s="120">
        <v>15.46</v>
      </c>
      <c r="AC778" s="120">
        <v>25.254000000000001</v>
      </c>
      <c r="AD778" s="120">
        <v>0.2482</v>
      </c>
      <c r="AE778" s="120">
        <v>17.785</v>
      </c>
      <c r="AF778" s="120">
        <v>37.682200000000002</v>
      </c>
      <c r="AG778" s="120">
        <v>0.25829999999999997</v>
      </c>
      <c r="AH778" s="120">
        <v>15.46</v>
      </c>
      <c r="AI778" s="120">
        <v>6.4837999999999996</v>
      </c>
      <c r="AJ778" s="120">
        <v>0.44590000000000002</v>
      </c>
      <c r="AK778" s="120">
        <v>15.46</v>
      </c>
      <c r="AL778" s="120">
        <v>29.4267</v>
      </c>
      <c r="AM778" s="120">
        <v>0.3851</v>
      </c>
      <c r="AN778" s="120">
        <v>18.23</v>
      </c>
      <c r="AO778" s="120">
        <v>31.675000000000001</v>
      </c>
      <c r="AP778" s="120">
        <v>0.16880000000000001</v>
      </c>
      <c r="AT778" s="120">
        <v>15.46</v>
      </c>
      <c r="AU778" s="120">
        <v>24.196000000000002</v>
      </c>
      <c r="AV778" s="120">
        <v>0.27429999999999999</v>
      </c>
      <c r="BO778" s="120">
        <v>15.46</v>
      </c>
      <c r="BP778" s="120">
        <v>25.517800000000001</v>
      </c>
      <c r="BQ778" s="120">
        <v>0.26490000000000002</v>
      </c>
      <c r="BR778" s="120">
        <v>15.46</v>
      </c>
      <c r="BS778" s="120">
        <v>13.037800000000001</v>
      </c>
      <c r="BT778" s="120">
        <v>0.38090000000000002</v>
      </c>
      <c r="CA778" s="120">
        <v>15.46</v>
      </c>
      <c r="CB778" s="120">
        <v>25.054300000000001</v>
      </c>
      <c r="CC778" s="120">
        <v>0.15870000000000001</v>
      </c>
      <c r="CD778" s="120">
        <v>15.46</v>
      </c>
      <c r="CE778" s="120">
        <v>27.3432</v>
      </c>
      <c r="CF778" s="120">
        <v>0.22770000000000001</v>
      </c>
      <c r="CS778" s="120">
        <v>15.46</v>
      </c>
      <c r="CT778" s="120">
        <v>21.169599999999999</v>
      </c>
      <c r="CU778" s="120">
        <v>0.32679999999999998</v>
      </c>
      <c r="CY778" s="120">
        <v>15.46</v>
      </c>
      <c r="CZ778" s="120">
        <v>27.079899999999999</v>
      </c>
      <c r="DA778" s="120">
        <v>0.39419999999999999</v>
      </c>
      <c r="DH778" s="120">
        <v>15.46</v>
      </c>
      <c r="DI778" s="120">
        <v>22.673500000000001</v>
      </c>
      <c r="DJ778" s="120">
        <v>8.7999999999999995E-2</v>
      </c>
      <c r="DN778" s="120">
        <v>15.46</v>
      </c>
      <c r="DO778" s="120">
        <v>19.223400000000002</v>
      </c>
      <c r="DP778" s="120">
        <v>0.23949999999999999</v>
      </c>
      <c r="DW778" s="120">
        <v>15.46</v>
      </c>
      <c r="DX778" s="120">
        <v>20.9511</v>
      </c>
      <c r="DY778" s="120">
        <v>0.22839999999999999</v>
      </c>
      <c r="DZ778" s="120">
        <v>15.46</v>
      </c>
      <c r="EA778" s="120">
        <v>22.916</v>
      </c>
      <c r="EB778" s="120">
        <v>0.16550000000000001</v>
      </c>
      <c r="EL778" s="120">
        <v>15.46</v>
      </c>
      <c r="EM778" s="120">
        <v>23.1569</v>
      </c>
      <c r="EN778" s="120">
        <v>0.1797</v>
      </c>
      <c r="EO778" s="120">
        <v>15.46</v>
      </c>
      <c r="EP778" s="120">
        <v>20.3917</v>
      </c>
      <c r="EQ778" s="120">
        <v>0.16020000000000001</v>
      </c>
      <c r="EU778" s="120">
        <v>15.46</v>
      </c>
      <c r="EV778" s="120">
        <v>26.387799999999999</v>
      </c>
      <c r="EW778" s="120">
        <v>0.2467</v>
      </c>
      <c r="EX778" s="120">
        <v>15.46</v>
      </c>
      <c r="EY778" s="120">
        <v>21.529499999999999</v>
      </c>
      <c r="EZ778" s="120">
        <v>0.24340000000000001</v>
      </c>
      <c r="FM778" s="120">
        <v>15.46</v>
      </c>
      <c r="FN778" s="120">
        <v>22.980799999999999</v>
      </c>
      <c r="FO778" s="120">
        <v>0.16450000000000001</v>
      </c>
      <c r="FP778" s="120">
        <v>15.46</v>
      </c>
      <c r="FQ778" s="120">
        <v>21.014399999999998</v>
      </c>
      <c r="FR778" s="120">
        <v>0.45100000000000001</v>
      </c>
      <c r="FV778" s="120">
        <v>15.46</v>
      </c>
      <c r="FW778" s="120">
        <v>21.314900000000002</v>
      </c>
      <c r="FX778" s="120">
        <v>0.18820000000000001</v>
      </c>
      <c r="FY778" s="120">
        <v>15.46</v>
      </c>
      <c r="FZ778" s="120">
        <v>16.4894</v>
      </c>
      <c r="GA778" s="120">
        <v>0.19059999999999999</v>
      </c>
      <c r="GE778" s="120">
        <v>15.46</v>
      </c>
      <c r="GF778" s="120">
        <v>20.9785</v>
      </c>
      <c r="GG778" s="120">
        <v>8.9800000000000005E-2</v>
      </c>
      <c r="GH778" s="120">
        <v>15.46</v>
      </c>
      <c r="GI778" s="120">
        <v>19.8279</v>
      </c>
      <c r="GJ778" s="120">
        <v>0.1242</v>
      </c>
      <c r="GK778" s="120">
        <v>15.46</v>
      </c>
      <c r="GL778" s="120">
        <v>14.6267</v>
      </c>
      <c r="GM778" s="120">
        <v>0.2024</v>
      </c>
      <c r="GN778" s="120">
        <v>15.46</v>
      </c>
      <c r="GO778" s="120">
        <v>25.335699999999999</v>
      </c>
      <c r="GP778" s="120">
        <v>0.1343</v>
      </c>
      <c r="GW778" s="120">
        <v>15.46</v>
      </c>
      <c r="GX778" s="120">
        <v>20.455400000000001</v>
      </c>
      <c r="GY778" s="120">
        <v>0.27439999999999998</v>
      </c>
      <c r="GZ778" s="120">
        <v>15.46</v>
      </c>
      <c r="HA778" s="120">
        <v>27.1114</v>
      </c>
      <c r="HB778" s="120">
        <v>0.29930000000000001</v>
      </c>
      <c r="HF778" s="120">
        <v>15.46</v>
      </c>
      <c r="HG778" s="120">
        <v>23.8322</v>
      </c>
      <c r="HH778" s="120">
        <v>0.36509999999999998</v>
      </c>
      <c r="HO778" s="120">
        <v>15.46</v>
      </c>
      <c r="HP778" s="120">
        <v>6.6097000000000001</v>
      </c>
      <c r="HQ778" s="120">
        <v>0.13159999999999999</v>
      </c>
      <c r="HR778" s="120">
        <v>15.46</v>
      </c>
      <c r="HS778" s="120">
        <v>23.488099999999999</v>
      </c>
      <c r="HT778" s="120">
        <v>0.30230000000000001</v>
      </c>
      <c r="HX778" s="128">
        <v>15.46</v>
      </c>
      <c r="HY778" s="128">
        <v>22.100999999999999</v>
      </c>
      <c r="HZ778" s="120">
        <v>0.20369999999999999</v>
      </c>
      <c r="IA778" s="128">
        <v>15.46</v>
      </c>
      <c r="IB778" s="128">
        <v>25.794</v>
      </c>
      <c r="IC778" s="120">
        <v>0.1351</v>
      </c>
      <c r="ID778" s="128">
        <v>15.46</v>
      </c>
      <c r="IE778" s="128">
        <v>25.603999999999999</v>
      </c>
      <c r="IF778" s="120">
        <v>0.15290000000000001</v>
      </c>
      <c r="IG778" s="128">
        <v>15.46</v>
      </c>
      <c r="IH778" s="128">
        <v>26.631399999999999</v>
      </c>
      <c r="II778" s="120">
        <v>0.1855</v>
      </c>
      <c r="IJ778" s="128">
        <v>15.46</v>
      </c>
      <c r="IK778" s="128">
        <v>32.9724</v>
      </c>
      <c r="IL778" s="120">
        <v>0.1706</v>
      </c>
      <c r="IM778" s="128">
        <v>15.46</v>
      </c>
      <c r="IN778" s="128">
        <v>9.2094000000000005</v>
      </c>
      <c r="IO778" s="120">
        <v>5.9900000000000002E-2</v>
      </c>
      <c r="IP778" s="128">
        <v>15.46</v>
      </c>
      <c r="IQ778" s="128">
        <v>2.9131999999999998</v>
      </c>
      <c r="IR778" s="120">
        <v>0.1605</v>
      </c>
      <c r="IS778" s="128">
        <v>15.46</v>
      </c>
      <c r="IT778" s="128">
        <v>23.8004</v>
      </c>
      <c r="IU778" s="120">
        <v>0.17169999999999999</v>
      </c>
      <c r="IV778" s="128">
        <v>15.46</v>
      </c>
      <c r="IW778" s="128">
        <v>17.767800000000001</v>
      </c>
      <c r="IX778" s="120">
        <v>9.8299999999999998E-2</v>
      </c>
      <c r="IY778" s="128">
        <v>15.46</v>
      </c>
      <c r="IZ778" s="128">
        <v>21.893999999999998</v>
      </c>
      <c r="JA778" s="120">
        <v>0.14630000000000001</v>
      </c>
      <c r="JB778" s="128">
        <v>15.46</v>
      </c>
      <c r="JC778" s="128">
        <v>19.155999999999999</v>
      </c>
      <c r="JD778" s="120">
        <v>0.1022</v>
      </c>
      <c r="JE778" s="128">
        <v>15.46</v>
      </c>
      <c r="JF778" s="128">
        <v>18.0517</v>
      </c>
      <c r="JG778" s="120">
        <v>6.8699999999999997E-2</v>
      </c>
      <c r="JH778" s="128">
        <v>15.46</v>
      </c>
      <c r="JI778" s="128">
        <v>25.8629</v>
      </c>
      <c r="JJ778" s="120">
        <v>0.2137</v>
      </c>
      <c r="JK778" s="128">
        <v>15.46</v>
      </c>
      <c r="JL778" s="128">
        <v>17.5913</v>
      </c>
      <c r="JM778" s="120">
        <v>0.2797</v>
      </c>
      <c r="JN778" s="128">
        <v>15.46</v>
      </c>
      <c r="JO778" s="128">
        <v>22.237100000000002</v>
      </c>
      <c r="JP778" s="120">
        <v>0.17050000000000001</v>
      </c>
      <c r="JQ778" s="128">
        <v>15.46</v>
      </c>
      <c r="JR778" s="128">
        <v>26.433</v>
      </c>
      <c r="JS778" s="120">
        <v>0.12640000000000001</v>
      </c>
    </row>
    <row r="779" spans="1:279" x14ac:dyDescent="0.25">
      <c r="A779" s="128">
        <v>15.48</v>
      </c>
      <c r="B779" s="128">
        <v>21.45</v>
      </c>
      <c r="C779" s="120">
        <v>0.20200000000000001</v>
      </c>
      <c r="D779" s="120">
        <v>15.48</v>
      </c>
      <c r="E779" s="120">
        <v>23.767900000000001</v>
      </c>
      <c r="F779" s="120">
        <v>0.3145</v>
      </c>
      <c r="G779" s="120">
        <v>15.48</v>
      </c>
      <c r="H779" s="120">
        <v>24.4819</v>
      </c>
      <c r="I779" s="120">
        <v>0.26719999999999999</v>
      </c>
      <c r="J779" s="120">
        <v>15.48</v>
      </c>
      <c r="K779" s="120">
        <v>19.7867</v>
      </c>
      <c r="L779" s="120">
        <v>0.1603</v>
      </c>
      <c r="M779" s="120">
        <v>15.48</v>
      </c>
      <c r="N779" s="120">
        <v>24.898299999999999</v>
      </c>
      <c r="O779" s="120">
        <v>0.14680000000000001</v>
      </c>
      <c r="P779" s="120">
        <v>15.48</v>
      </c>
      <c r="Q779" s="120">
        <v>21.9178</v>
      </c>
      <c r="R779" s="120">
        <v>0.18779999999999999</v>
      </c>
      <c r="S779" s="120">
        <v>15.48</v>
      </c>
      <c r="T779" s="120">
        <v>22.869299999999999</v>
      </c>
      <c r="U779" s="120">
        <v>0.25330000000000003</v>
      </c>
      <c r="V779" s="120">
        <v>17.817</v>
      </c>
      <c r="W779" s="120">
        <v>25.235800000000001</v>
      </c>
      <c r="X779" s="120">
        <v>3.0300000000000001E-2</v>
      </c>
      <c r="Y779" s="120">
        <v>15.48</v>
      </c>
      <c r="Z779" s="120">
        <v>24.315799999999999</v>
      </c>
      <c r="AA779" s="120">
        <v>9.8400000000000001E-2</v>
      </c>
      <c r="AB779" s="120">
        <v>15.48</v>
      </c>
      <c r="AC779" s="120">
        <v>25.457999999999998</v>
      </c>
      <c r="AD779" s="120">
        <v>0.24510000000000001</v>
      </c>
      <c r="AE779" s="120">
        <v>17.805</v>
      </c>
      <c r="AF779" s="120">
        <v>38.244700000000002</v>
      </c>
      <c r="AG779" s="120">
        <v>0.25650000000000001</v>
      </c>
      <c r="AH779" s="120">
        <v>15.48</v>
      </c>
      <c r="AI779" s="120">
        <v>6.9153000000000002</v>
      </c>
      <c r="AJ779" s="120">
        <v>0.45729999999999998</v>
      </c>
      <c r="AK779" s="120">
        <v>15.48</v>
      </c>
      <c r="AL779" s="120">
        <v>29.028500000000001</v>
      </c>
      <c r="AM779" s="120">
        <v>0.40579999999999999</v>
      </c>
      <c r="AN779" s="120">
        <v>18.25</v>
      </c>
      <c r="AO779" s="120">
        <v>31.568200000000001</v>
      </c>
      <c r="AP779" s="120">
        <v>0.16750000000000001</v>
      </c>
      <c r="AT779" s="120">
        <v>15.48</v>
      </c>
      <c r="AU779" s="120">
        <v>24.4468</v>
      </c>
      <c r="AV779" s="120">
        <v>0.26390000000000002</v>
      </c>
      <c r="BO779" s="120">
        <v>15.48</v>
      </c>
      <c r="BP779" s="120">
        <v>25.3432</v>
      </c>
      <c r="BQ779" s="120">
        <v>0.27489999999999998</v>
      </c>
      <c r="BR779" s="120">
        <v>15.48</v>
      </c>
      <c r="BS779" s="120">
        <v>15.462400000000001</v>
      </c>
      <c r="BT779" s="120">
        <v>0.3896</v>
      </c>
      <c r="CA779" s="120">
        <v>15.48</v>
      </c>
      <c r="CB779" s="120">
        <v>25.686599999999999</v>
      </c>
      <c r="CC779" s="120">
        <v>0.1313</v>
      </c>
      <c r="CD779" s="120">
        <v>15.48</v>
      </c>
      <c r="CE779" s="120">
        <v>27.933199999999999</v>
      </c>
      <c r="CF779" s="120">
        <v>0.2301</v>
      </c>
      <c r="CS779" s="120">
        <v>15.48</v>
      </c>
      <c r="CT779" s="120">
        <v>22.437899999999999</v>
      </c>
      <c r="CU779" s="120">
        <v>0.28689999999999999</v>
      </c>
      <c r="CY779" s="120">
        <v>15.48</v>
      </c>
      <c r="CZ779" s="120">
        <v>26.225000000000001</v>
      </c>
      <c r="DA779" s="120">
        <v>0.31950000000000001</v>
      </c>
      <c r="DH779" s="120">
        <v>15.48</v>
      </c>
      <c r="DI779" s="120">
        <v>23.029900000000001</v>
      </c>
      <c r="DJ779" s="120">
        <v>0.10639999999999999</v>
      </c>
      <c r="DN779" s="120">
        <v>15.48</v>
      </c>
      <c r="DO779" s="120">
        <v>19.145499999999998</v>
      </c>
      <c r="DP779" s="120">
        <v>0.22720000000000001</v>
      </c>
      <c r="DW779" s="120">
        <v>15.48</v>
      </c>
      <c r="DX779" s="120">
        <v>21.319099999999999</v>
      </c>
      <c r="DY779" s="120">
        <v>0.2329</v>
      </c>
      <c r="DZ779" s="120">
        <v>15.48</v>
      </c>
      <c r="EA779" s="120">
        <v>22.614799999999999</v>
      </c>
      <c r="EB779" s="120">
        <v>0.15290000000000001</v>
      </c>
      <c r="EL779" s="120">
        <v>15.48</v>
      </c>
      <c r="EM779" s="120">
        <v>22.949000000000002</v>
      </c>
      <c r="EN779" s="120">
        <v>0.18310000000000001</v>
      </c>
      <c r="EO779" s="120">
        <v>15.48</v>
      </c>
      <c r="EP779" s="120">
        <v>20.414300000000001</v>
      </c>
      <c r="EQ779" s="120">
        <v>0.1663</v>
      </c>
      <c r="EU779" s="120">
        <v>15.48</v>
      </c>
      <c r="EV779" s="120">
        <v>26.3856</v>
      </c>
      <c r="EW779" s="120">
        <v>0.2697</v>
      </c>
      <c r="EX779" s="120">
        <v>15.48</v>
      </c>
      <c r="EY779" s="120">
        <v>21.6358</v>
      </c>
      <c r="EZ779" s="120">
        <v>0.24690000000000001</v>
      </c>
      <c r="FM779" s="120">
        <v>15.48</v>
      </c>
      <c r="FN779" s="120">
        <v>23.122199999999999</v>
      </c>
      <c r="FO779" s="120">
        <v>0.1615</v>
      </c>
      <c r="FP779" s="120">
        <v>15.48</v>
      </c>
      <c r="FQ779" s="120">
        <v>19.153199999999998</v>
      </c>
      <c r="FR779" s="120">
        <v>0.50039999999999996</v>
      </c>
      <c r="FV779" s="120">
        <v>15.48</v>
      </c>
      <c r="FW779" s="120">
        <v>21.392900000000001</v>
      </c>
      <c r="FX779" s="120">
        <v>0.17699999999999999</v>
      </c>
      <c r="FY779" s="120">
        <v>15.48</v>
      </c>
      <c r="FZ779" s="120">
        <v>16.731999999999999</v>
      </c>
      <c r="GA779" s="120">
        <v>0.15939999999999999</v>
      </c>
      <c r="GE779" s="120">
        <v>15.48</v>
      </c>
      <c r="GF779" s="120">
        <v>20.846900000000002</v>
      </c>
      <c r="GG779" s="120">
        <v>8.2900000000000001E-2</v>
      </c>
      <c r="GH779" s="120">
        <v>15.48</v>
      </c>
      <c r="GI779" s="120">
        <v>19.847999999999999</v>
      </c>
      <c r="GJ779" s="120">
        <v>9.2600000000000002E-2</v>
      </c>
      <c r="GK779" s="120">
        <v>15.48</v>
      </c>
      <c r="GL779" s="120">
        <v>14.7774</v>
      </c>
      <c r="GM779" s="120">
        <v>0.20519999999999999</v>
      </c>
      <c r="GN779" s="120">
        <v>15.48</v>
      </c>
      <c r="GO779" s="120">
        <v>24.991399999999999</v>
      </c>
      <c r="GP779" s="120">
        <v>0.14760000000000001</v>
      </c>
      <c r="GW779" s="120">
        <v>15.48</v>
      </c>
      <c r="GX779" s="120">
        <v>20.496300000000002</v>
      </c>
      <c r="GY779" s="120">
        <v>0.30780000000000002</v>
      </c>
      <c r="GZ779" s="120">
        <v>15.48</v>
      </c>
      <c r="HA779" s="120">
        <v>26.904</v>
      </c>
      <c r="HB779" s="120">
        <v>0.34139999999999998</v>
      </c>
      <c r="HF779" s="120">
        <v>15.48</v>
      </c>
      <c r="HG779" s="120">
        <v>23.649100000000001</v>
      </c>
      <c r="HH779" s="120">
        <v>0.37580000000000002</v>
      </c>
      <c r="HO779" s="120">
        <v>15.48</v>
      </c>
      <c r="HP779" s="120">
        <v>6.7739000000000003</v>
      </c>
      <c r="HQ779" s="120">
        <v>0.12889999999999999</v>
      </c>
      <c r="HR779" s="120">
        <v>15.48</v>
      </c>
      <c r="HS779" s="120">
        <v>23.638000000000002</v>
      </c>
      <c r="HT779" s="120">
        <v>0.28389999999999999</v>
      </c>
      <c r="HX779" s="128">
        <v>15.48</v>
      </c>
      <c r="HY779" s="128">
        <v>22.397099999999998</v>
      </c>
      <c r="HZ779" s="120">
        <v>0.19850000000000001</v>
      </c>
      <c r="IA779" s="128">
        <v>15.48</v>
      </c>
      <c r="IB779" s="128">
        <v>25.654699999999998</v>
      </c>
      <c r="IC779" s="120">
        <v>0.1363</v>
      </c>
      <c r="ID779" s="128">
        <v>15.48</v>
      </c>
      <c r="IE779" s="128">
        <v>25.4925</v>
      </c>
      <c r="IF779" s="120">
        <v>0.1527</v>
      </c>
      <c r="IG779" s="128">
        <v>15.48</v>
      </c>
      <c r="IH779" s="128">
        <v>26.479500000000002</v>
      </c>
      <c r="II779" s="120">
        <v>0.18890000000000001</v>
      </c>
      <c r="IJ779" s="128">
        <v>15.48</v>
      </c>
      <c r="IK779" s="128">
        <v>33.037199999999999</v>
      </c>
      <c r="IL779" s="120">
        <v>0.159</v>
      </c>
      <c r="IM779" s="128">
        <v>15.48</v>
      </c>
      <c r="IN779" s="128">
        <v>9.4985999999999997</v>
      </c>
      <c r="IO779" s="120">
        <v>5.5500000000000001E-2</v>
      </c>
      <c r="IP779" s="128">
        <v>15.48</v>
      </c>
      <c r="IQ779" s="128">
        <v>2.9908000000000001</v>
      </c>
      <c r="IR779" s="120">
        <v>0.17249999999999999</v>
      </c>
      <c r="IS779" s="128">
        <v>15.48</v>
      </c>
      <c r="IT779" s="128">
        <v>23.368400000000001</v>
      </c>
      <c r="IU779" s="120">
        <v>0.1719</v>
      </c>
      <c r="IV779" s="128">
        <v>15.48</v>
      </c>
      <c r="IW779" s="128">
        <v>18.0273</v>
      </c>
      <c r="IX779" s="120">
        <v>9.9599999999999994E-2</v>
      </c>
      <c r="IY779" s="128">
        <v>15.48</v>
      </c>
      <c r="IZ779" s="128">
        <v>22.304300000000001</v>
      </c>
      <c r="JA779" s="120">
        <v>0.161</v>
      </c>
      <c r="JB779" s="128">
        <v>15.48</v>
      </c>
      <c r="JC779" s="128">
        <v>19.3247</v>
      </c>
      <c r="JD779" s="120">
        <v>0.1038</v>
      </c>
      <c r="JE779" s="128">
        <v>15.48</v>
      </c>
      <c r="JF779" s="128">
        <v>17.462900000000001</v>
      </c>
      <c r="JG779" s="120">
        <v>5.8000000000000003E-2</v>
      </c>
      <c r="JH779" s="128">
        <v>15.48</v>
      </c>
      <c r="JI779" s="128">
        <v>25.7013</v>
      </c>
      <c r="JJ779" s="120">
        <v>0.2109</v>
      </c>
      <c r="JK779" s="128">
        <v>15.48</v>
      </c>
      <c r="JL779" s="128">
        <v>18.1007</v>
      </c>
      <c r="JM779" s="120">
        <v>0.27979999999999999</v>
      </c>
      <c r="JN779" s="128">
        <v>15.48</v>
      </c>
      <c r="JO779" s="128">
        <v>21.3704</v>
      </c>
      <c r="JP779" s="120">
        <v>0.1741</v>
      </c>
      <c r="JQ779" s="128">
        <v>15.48</v>
      </c>
      <c r="JR779" s="128">
        <v>26.113700000000001</v>
      </c>
      <c r="JS779" s="120">
        <v>0.1341</v>
      </c>
    </row>
    <row r="780" spans="1:279" x14ac:dyDescent="0.25">
      <c r="A780" s="128">
        <v>15.5</v>
      </c>
      <c r="B780" s="128">
        <v>21.135200000000001</v>
      </c>
      <c r="C780" s="120">
        <v>0.1976</v>
      </c>
      <c r="D780" s="120">
        <v>15.5</v>
      </c>
      <c r="E780" s="120">
        <v>23.425599999999999</v>
      </c>
      <c r="F780" s="120">
        <v>0.31780000000000003</v>
      </c>
      <c r="G780" s="120">
        <v>15.5</v>
      </c>
      <c r="H780" s="120">
        <v>23.8904</v>
      </c>
      <c r="I780" s="120">
        <v>0.2727</v>
      </c>
      <c r="J780" s="120">
        <v>15.5</v>
      </c>
      <c r="K780" s="120">
        <v>19.735299999999999</v>
      </c>
      <c r="L780" s="120">
        <v>0.1799</v>
      </c>
      <c r="M780" s="120">
        <v>15.5</v>
      </c>
      <c r="N780" s="120">
        <v>24.546800000000001</v>
      </c>
      <c r="O780" s="120">
        <v>0.17399999999999999</v>
      </c>
      <c r="P780" s="120">
        <v>15.5</v>
      </c>
      <c r="Q780" s="120">
        <v>21.8764</v>
      </c>
      <c r="R780" s="120">
        <v>0.19189999999999999</v>
      </c>
      <c r="S780" s="120">
        <v>15.5</v>
      </c>
      <c r="T780" s="120">
        <v>22.372699999999998</v>
      </c>
      <c r="U780" s="120">
        <v>0.27410000000000001</v>
      </c>
      <c r="V780" s="120">
        <v>17.837</v>
      </c>
      <c r="W780" s="120">
        <v>24.987200000000001</v>
      </c>
      <c r="X780" s="120">
        <v>2.9499999999999998E-2</v>
      </c>
      <c r="Y780" s="120">
        <v>15.5</v>
      </c>
      <c r="Z780" s="120">
        <v>24.339400000000001</v>
      </c>
      <c r="AA780" s="120">
        <v>0.10050000000000001</v>
      </c>
      <c r="AB780" s="120">
        <v>15.5</v>
      </c>
      <c r="AC780" s="120">
        <v>25.558900000000001</v>
      </c>
      <c r="AD780" s="120">
        <v>0.24410000000000001</v>
      </c>
      <c r="AE780" s="120">
        <v>17.824999999999999</v>
      </c>
      <c r="AF780" s="120">
        <v>38.924999999999997</v>
      </c>
      <c r="AG780" s="120">
        <v>0.26240000000000002</v>
      </c>
      <c r="AH780" s="120">
        <v>15.5</v>
      </c>
      <c r="AI780" s="120">
        <v>8.4309999999999992</v>
      </c>
      <c r="AJ780" s="120">
        <v>0.45650000000000002</v>
      </c>
      <c r="AK780" s="120">
        <v>15.5</v>
      </c>
      <c r="AL780" s="120">
        <v>28.346</v>
      </c>
      <c r="AM780" s="120">
        <v>0.41970000000000002</v>
      </c>
      <c r="AN780" s="120">
        <v>18.27</v>
      </c>
      <c r="AO780" s="120">
        <v>31.361899999999999</v>
      </c>
      <c r="AP780" s="120">
        <v>0.16619999999999999</v>
      </c>
      <c r="AT780" s="120">
        <v>15.5</v>
      </c>
      <c r="AU780" s="120">
        <v>24.691099999999999</v>
      </c>
      <c r="AV780" s="120">
        <v>0.24940000000000001</v>
      </c>
      <c r="BO780" s="120">
        <v>15.5</v>
      </c>
      <c r="BP780" s="120">
        <v>25.151299999999999</v>
      </c>
      <c r="BQ780" s="120">
        <v>0.2379</v>
      </c>
      <c r="BR780" s="120">
        <v>15.5</v>
      </c>
      <c r="BS780" s="120">
        <v>17.513999999999999</v>
      </c>
      <c r="BT780" s="120">
        <v>0.39019999999999999</v>
      </c>
      <c r="CA780" s="120">
        <v>15.5</v>
      </c>
      <c r="CB780" s="120">
        <v>26.331499999999998</v>
      </c>
      <c r="CC780" s="120">
        <v>0.14430000000000001</v>
      </c>
      <c r="CD780" s="120">
        <v>15.5</v>
      </c>
      <c r="CE780" s="120">
        <v>28.562899999999999</v>
      </c>
      <c r="CF780" s="120">
        <v>0.24</v>
      </c>
      <c r="CS780" s="120">
        <v>15.5</v>
      </c>
      <c r="CT780" s="120">
        <v>23.318300000000001</v>
      </c>
      <c r="CU780" s="120">
        <v>0.26729999999999998</v>
      </c>
      <c r="CY780" s="120">
        <v>15.5</v>
      </c>
      <c r="CZ780" s="120">
        <v>24.772300000000001</v>
      </c>
      <c r="DA780" s="120">
        <v>0.3075</v>
      </c>
      <c r="DH780" s="120">
        <v>15.5</v>
      </c>
      <c r="DI780" s="120">
        <v>23.336099999999998</v>
      </c>
      <c r="DJ780" s="120">
        <v>0.1244</v>
      </c>
      <c r="DN780" s="120">
        <v>15.5</v>
      </c>
      <c r="DO780" s="120">
        <v>18.313600000000001</v>
      </c>
      <c r="DP780" s="120">
        <v>0.32550000000000001</v>
      </c>
      <c r="DW780" s="120">
        <v>15.5</v>
      </c>
      <c r="DX780" s="120">
        <v>21.8887</v>
      </c>
      <c r="DY780" s="120">
        <v>0.2366</v>
      </c>
      <c r="DZ780" s="120">
        <v>15.5</v>
      </c>
      <c r="EA780" s="120">
        <v>22.019300000000001</v>
      </c>
      <c r="EB780" s="120">
        <v>0.14449999999999999</v>
      </c>
      <c r="EL780" s="120">
        <v>15.5</v>
      </c>
      <c r="EM780" s="120">
        <v>22.716899999999999</v>
      </c>
      <c r="EN780" s="120">
        <v>0.183</v>
      </c>
      <c r="EO780" s="120">
        <v>15.5</v>
      </c>
      <c r="EP780" s="120">
        <v>20.238299999999999</v>
      </c>
      <c r="EQ780" s="120">
        <v>0.17019999999999999</v>
      </c>
      <c r="EU780" s="120">
        <v>15.5</v>
      </c>
      <c r="EV780" s="120">
        <v>25.792000000000002</v>
      </c>
      <c r="EW780" s="120">
        <v>0.27339999999999998</v>
      </c>
      <c r="EX780" s="120">
        <v>15.5</v>
      </c>
      <c r="EY780" s="120">
        <v>21.665600000000001</v>
      </c>
      <c r="EZ780" s="120">
        <v>0.25430000000000003</v>
      </c>
      <c r="FM780" s="120">
        <v>15.5</v>
      </c>
      <c r="FN780" s="120">
        <v>23.062100000000001</v>
      </c>
      <c r="FO780" s="120">
        <v>0.2046</v>
      </c>
      <c r="FP780" s="120">
        <v>15.5</v>
      </c>
      <c r="FQ780" s="120">
        <v>17.158899999999999</v>
      </c>
      <c r="FR780" s="120">
        <v>0.51139999999999997</v>
      </c>
      <c r="FV780" s="120">
        <v>15.5</v>
      </c>
      <c r="FW780" s="120">
        <v>21.306100000000001</v>
      </c>
      <c r="FX780" s="120">
        <v>0.17399999999999999</v>
      </c>
      <c r="FY780" s="120">
        <v>15.5</v>
      </c>
      <c r="FZ780" s="120">
        <v>16.8246</v>
      </c>
      <c r="GA780" s="120">
        <v>0.11360000000000001</v>
      </c>
      <c r="GE780" s="120">
        <v>15.5</v>
      </c>
      <c r="GF780" s="120">
        <v>20.715699999999998</v>
      </c>
      <c r="GG780" s="120">
        <v>7.7600000000000002E-2</v>
      </c>
      <c r="GH780" s="120">
        <v>15.5</v>
      </c>
      <c r="GI780" s="120">
        <v>20.159400000000002</v>
      </c>
      <c r="GJ780" s="120">
        <v>0.1036</v>
      </c>
      <c r="GK780" s="120">
        <v>15.5</v>
      </c>
      <c r="GL780" s="120">
        <v>14.929</v>
      </c>
      <c r="GM780" s="120">
        <v>0.22090000000000001</v>
      </c>
      <c r="GN780" s="120">
        <v>15.5</v>
      </c>
      <c r="GO780" s="120">
        <v>24.7926</v>
      </c>
      <c r="GP780" s="120">
        <v>0.1769</v>
      </c>
      <c r="GW780" s="120">
        <v>15.5</v>
      </c>
      <c r="GX780" s="120">
        <v>20.552</v>
      </c>
      <c r="GY780" s="120">
        <v>0.36209999999999998</v>
      </c>
      <c r="GZ780" s="120">
        <v>15.5</v>
      </c>
      <c r="HA780" s="120">
        <v>26.418800000000001</v>
      </c>
      <c r="HB780" s="120">
        <v>0.34789999999999999</v>
      </c>
      <c r="HF780" s="120">
        <v>15.5</v>
      </c>
      <c r="HG780" s="120">
        <v>23.408899999999999</v>
      </c>
      <c r="HH780" s="120">
        <v>0.38579999999999998</v>
      </c>
      <c r="HO780" s="120">
        <v>15.5</v>
      </c>
      <c r="HP780" s="120">
        <v>6.3228</v>
      </c>
      <c r="HQ780" s="120">
        <v>0.12759999999999999</v>
      </c>
      <c r="HR780" s="120">
        <v>15.5</v>
      </c>
      <c r="HS780" s="120">
        <v>23.543099999999999</v>
      </c>
      <c r="HT780" s="120">
        <v>0.27129999999999999</v>
      </c>
      <c r="HX780" s="128">
        <v>15.5</v>
      </c>
      <c r="HY780" s="128">
        <v>22.3627</v>
      </c>
      <c r="HZ780" s="120">
        <v>0.19270000000000001</v>
      </c>
      <c r="IA780" s="128">
        <v>15.5</v>
      </c>
      <c r="IB780" s="128">
        <v>25.387899999999998</v>
      </c>
      <c r="IC780" s="120">
        <v>0.13919999999999999</v>
      </c>
      <c r="ID780" s="128">
        <v>15.5</v>
      </c>
      <c r="IE780" s="128">
        <v>25.382400000000001</v>
      </c>
      <c r="IF780" s="120">
        <v>0.154</v>
      </c>
      <c r="IG780" s="128">
        <v>15.5</v>
      </c>
      <c r="IH780" s="128">
        <v>26.624600000000001</v>
      </c>
      <c r="II780" s="120">
        <v>0.18970000000000001</v>
      </c>
      <c r="IJ780" s="128">
        <v>15.5</v>
      </c>
      <c r="IK780" s="128">
        <v>33.2134</v>
      </c>
      <c r="IL780" s="120">
        <v>0.1603</v>
      </c>
      <c r="IM780" s="128">
        <v>15.5</v>
      </c>
      <c r="IN780" s="128">
        <v>9.8089999999999993</v>
      </c>
      <c r="IO780" s="120">
        <v>5.9299999999999999E-2</v>
      </c>
      <c r="IP780" s="128">
        <v>15.5</v>
      </c>
      <c r="IQ780" s="128">
        <v>2.9388000000000001</v>
      </c>
      <c r="IR780" s="120">
        <v>0.1991</v>
      </c>
      <c r="IS780" s="128">
        <v>15.5</v>
      </c>
      <c r="IT780" s="128">
        <v>22.810199999999998</v>
      </c>
      <c r="IU780" s="120">
        <v>0.17199999999999999</v>
      </c>
      <c r="IV780" s="128">
        <v>15.5</v>
      </c>
      <c r="IW780" s="128">
        <v>18.400600000000001</v>
      </c>
      <c r="IX780" s="120">
        <v>9.5299999999999996E-2</v>
      </c>
      <c r="IY780" s="128">
        <v>15.5</v>
      </c>
      <c r="IZ780" s="128">
        <v>22.504100000000001</v>
      </c>
      <c r="JA780" s="120">
        <v>0.16450000000000001</v>
      </c>
      <c r="JB780" s="128">
        <v>15.5</v>
      </c>
      <c r="JC780" s="128">
        <v>19.038499999999999</v>
      </c>
      <c r="JD780" s="120">
        <v>0.1065</v>
      </c>
      <c r="JE780" s="128">
        <v>15.5</v>
      </c>
      <c r="JF780" s="128">
        <v>17.0152</v>
      </c>
      <c r="JG780" s="120">
        <v>6.3399999999999998E-2</v>
      </c>
      <c r="JH780" s="128">
        <v>15.5</v>
      </c>
      <c r="JI780" s="128">
        <v>25.486599999999999</v>
      </c>
      <c r="JJ780" s="120">
        <v>0.20519999999999999</v>
      </c>
      <c r="JK780" s="128">
        <v>15.5</v>
      </c>
      <c r="JL780" s="128">
        <v>18.7912</v>
      </c>
      <c r="JM780" s="120">
        <v>0.27710000000000001</v>
      </c>
      <c r="JN780" s="128">
        <v>15.5</v>
      </c>
      <c r="JO780" s="128">
        <v>20.608799999999999</v>
      </c>
      <c r="JP780" s="120">
        <v>0.1767</v>
      </c>
      <c r="JQ780" s="128">
        <v>15.5</v>
      </c>
      <c r="JR780" s="128">
        <v>25.6007</v>
      </c>
      <c r="JS780" s="120">
        <v>0.1346</v>
      </c>
    </row>
    <row r="781" spans="1:279" x14ac:dyDescent="0.25">
      <c r="A781" s="128">
        <v>15.52</v>
      </c>
      <c r="B781" s="128">
        <v>20.813400000000001</v>
      </c>
      <c r="C781" s="120">
        <v>0.19109999999999999</v>
      </c>
      <c r="D781" s="120">
        <v>15.52</v>
      </c>
      <c r="E781" s="120">
        <v>23.027699999999999</v>
      </c>
      <c r="F781" s="120">
        <v>0.3175</v>
      </c>
      <c r="G781" s="120">
        <v>15.52</v>
      </c>
      <c r="H781" s="120">
        <v>23.422599999999999</v>
      </c>
      <c r="I781" s="120">
        <v>0.26240000000000002</v>
      </c>
      <c r="J781" s="120">
        <v>15.52</v>
      </c>
      <c r="K781" s="120">
        <v>19.488800000000001</v>
      </c>
      <c r="L781" s="120">
        <v>0.1976</v>
      </c>
      <c r="M781" s="120">
        <v>15.52</v>
      </c>
      <c r="N781" s="120">
        <v>24.223099999999999</v>
      </c>
      <c r="O781" s="120">
        <v>0.20780000000000001</v>
      </c>
      <c r="P781" s="120">
        <v>15.52</v>
      </c>
      <c r="Q781" s="120">
        <v>21.790900000000001</v>
      </c>
      <c r="R781" s="120">
        <v>0.19670000000000001</v>
      </c>
      <c r="S781" s="120">
        <v>15.52</v>
      </c>
      <c r="T781" s="120">
        <v>21.896899999999999</v>
      </c>
      <c r="U781" s="120">
        <v>0.30599999999999999</v>
      </c>
      <c r="V781" s="120">
        <v>17.856999999999999</v>
      </c>
      <c r="W781" s="120">
        <v>24.6509</v>
      </c>
      <c r="X781" s="120">
        <v>3.3399999999999999E-2</v>
      </c>
      <c r="Y781" s="120">
        <v>15.52</v>
      </c>
      <c r="Z781" s="120">
        <v>24.444900000000001</v>
      </c>
      <c r="AA781" s="120">
        <v>0.1008</v>
      </c>
      <c r="AB781" s="120">
        <v>15.52</v>
      </c>
      <c r="AC781" s="120">
        <v>25.484999999999999</v>
      </c>
      <c r="AD781" s="120">
        <v>0.2422</v>
      </c>
      <c r="AE781" s="120">
        <v>17.844999999999999</v>
      </c>
      <c r="AF781" s="120">
        <v>39.487900000000003</v>
      </c>
      <c r="AG781" s="120">
        <v>0.26350000000000001</v>
      </c>
      <c r="AH781" s="120">
        <v>15.52</v>
      </c>
      <c r="AI781" s="120">
        <v>12.455500000000001</v>
      </c>
      <c r="AJ781" s="120">
        <v>0.42009999999999997</v>
      </c>
      <c r="AK781" s="120">
        <v>15.52</v>
      </c>
      <c r="AL781" s="120">
        <v>28.004999999999999</v>
      </c>
      <c r="AM781" s="120">
        <v>0.43</v>
      </c>
      <c r="AN781" s="120">
        <v>18.29</v>
      </c>
      <c r="AO781" s="120">
        <v>31.059000000000001</v>
      </c>
      <c r="AP781" s="120">
        <v>0.1671</v>
      </c>
      <c r="AT781" s="120">
        <v>15.52</v>
      </c>
      <c r="AU781" s="120">
        <v>24.7729</v>
      </c>
      <c r="AV781" s="120">
        <v>0.253</v>
      </c>
      <c r="BO781" s="120">
        <v>15.52</v>
      </c>
      <c r="BP781" s="120">
        <v>25.107099999999999</v>
      </c>
      <c r="BQ781" s="120">
        <v>0.14630000000000001</v>
      </c>
      <c r="BR781" s="120">
        <v>15.52</v>
      </c>
      <c r="BS781" s="120">
        <v>18.791799999999999</v>
      </c>
      <c r="BT781" s="120">
        <v>0.37890000000000001</v>
      </c>
      <c r="CA781" s="120">
        <v>15.52</v>
      </c>
      <c r="CB781" s="120">
        <v>27.0047</v>
      </c>
      <c r="CC781" s="120">
        <v>0.17749999999999999</v>
      </c>
      <c r="CD781" s="120">
        <v>15.52</v>
      </c>
      <c r="CE781" s="120">
        <v>29.165099999999999</v>
      </c>
      <c r="CF781" s="120">
        <v>0.25580000000000003</v>
      </c>
      <c r="CS781" s="120">
        <v>15.52</v>
      </c>
      <c r="CT781" s="120">
        <v>24.680499999999999</v>
      </c>
      <c r="CU781" s="120">
        <v>0.2959</v>
      </c>
      <c r="CY781" s="120">
        <v>15.52</v>
      </c>
      <c r="CZ781" s="120">
        <v>22.872199999999999</v>
      </c>
      <c r="DA781" s="120">
        <v>0.31469999999999998</v>
      </c>
      <c r="DH781" s="120">
        <v>15.52</v>
      </c>
      <c r="DI781" s="120">
        <v>23.458200000000001</v>
      </c>
      <c r="DJ781" s="120">
        <v>0.155</v>
      </c>
      <c r="DN781" s="120">
        <v>15.52</v>
      </c>
      <c r="DO781" s="120">
        <v>16.5915</v>
      </c>
      <c r="DP781" s="120">
        <v>0.31</v>
      </c>
      <c r="DW781" s="120">
        <v>15.52</v>
      </c>
      <c r="DX781" s="120">
        <v>22.0899</v>
      </c>
      <c r="DY781" s="120">
        <v>0.23250000000000001</v>
      </c>
      <c r="DZ781" s="120">
        <v>15.52</v>
      </c>
      <c r="EA781" s="120">
        <v>21.642099999999999</v>
      </c>
      <c r="EB781" s="120">
        <v>0.12089999999999999</v>
      </c>
      <c r="EL781" s="120">
        <v>15.52</v>
      </c>
      <c r="EM781" s="120">
        <v>22.693300000000001</v>
      </c>
      <c r="EN781" s="120">
        <v>0.19170000000000001</v>
      </c>
      <c r="EO781" s="120">
        <v>15.52</v>
      </c>
      <c r="EP781" s="120">
        <v>19.9651</v>
      </c>
      <c r="EQ781" s="120">
        <v>0.1772</v>
      </c>
      <c r="EU781" s="120">
        <v>15.52</v>
      </c>
      <c r="EV781" s="120">
        <v>25.258700000000001</v>
      </c>
      <c r="EW781" s="120">
        <v>0.28310000000000002</v>
      </c>
      <c r="EX781" s="120">
        <v>15.52</v>
      </c>
      <c r="EY781" s="120">
        <v>21.731100000000001</v>
      </c>
      <c r="EZ781" s="120">
        <v>0.27010000000000001</v>
      </c>
      <c r="FM781" s="120">
        <v>15.52</v>
      </c>
      <c r="FN781" s="120">
        <v>23.070399999999999</v>
      </c>
      <c r="FO781" s="120">
        <v>0.21199999999999999</v>
      </c>
      <c r="FP781" s="120">
        <v>15.52</v>
      </c>
      <c r="FQ781" s="120">
        <v>15.461399999999999</v>
      </c>
      <c r="FR781" s="120">
        <v>0.48609999999999998</v>
      </c>
      <c r="FV781" s="120">
        <v>15.52</v>
      </c>
      <c r="FW781" s="120">
        <v>21.590299999999999</v>
      </c>
      <c r="FX781" s="120">
        <v>0.17119999999999999</v>
      </c>
      <c r="FY781" s="120">
        <v>15.52</v>
      </c>
      <c r="FZ781" s="120">
        <v>16.879899999999999</v>
      </c>
      <c r="GA781" s="120">
        <v>7.4999999999999997E-2</v>
      </c>
      <c r="GE781" s="120">
        <v>15.52</v>
      </c>
      <c r="GF781" s="120">
        <v>20.605699999999999</v>
      </c>
      <c r="GG781" s="120">
        <v>7.6600000000000001E-2</v>
      </c>
      <c r="GH781" s="120">
        <v>15.52</v>
      </c>
      <c r="GI781" s="120">
        <v>20.476900000000001</v>
      </c>
      <c r="GJ781" s="120">
        <v>0.1171</v>
      </c>
      <c r="GK781" s="120">
        <v>15.52</v>
      </c>
      <c r="GL781" s="120">
        <v>14.821300000000001</v>
      </c>
      <c r="GM781" s="120">
        <v>0.2339</v>
      </c>
      <c r="GN781" s="120">
        <v>15.52</v>
      </c>
      <c r="GO781" s="120">
        <v>24.8352</v>
      </c>
      <c r="GP781" s="120">
        <v>0.20369999999999999</v>
      </c>
      <c r="GW781" s="120">
        <v>15.52</v>
      </c>
      <c r="GX781" s="120">
        <v>20.407499999999999</v>
      </c>
      <c r="GY781" s="120">
        <v>0.43530000000000002</v>
      </c>
      <c r="GZ781" s="120">
        <v>15.52</v>
      </c>
      <c r="HA781" s="120">
        <v>25.901800000000001</v>
      </c>
      <c r="HB781" s="120">
        <v>0.3589</v>
      </c>
      <c r="HF781" s="120">
        <v>15.52</v>
      </c>
      <c r="HG781" s="120">
        <v>23.229600000000001</v>
      </c>
      <c r="HH781" s="120">
        <v>0.38879999999999998</v>
      </c>
      <c r="HO781" s="120">
        <v>15.52</v>
      </c>
      <c r="HP781" s="120">
        <v>5.5880000000000001</v>
      </c>
      <c r="HQ781" s="120">
        <v>0.13120000000000001</v>
      </c>
      <c r="HR781" s="120">
        <v>15.52</v>
      </c>
      <c r="HS781" s="120">
        <v>23.627300000000002</v>
      </c>
      <c r="HT781" s="120">
        <v>0.27879999999999999</v>
      </c>
      <c r="HX781" s="128">
        <v>15.52</v>
      </c>
      <c r="HY781" s="128">
        <v>21.7041</v>
      </c>
      <c r="HZ781" s="120">
        <v>0.18340000000000001</v>
      </c>
      <c r="IA781" s="128">
        <v>15.52</v>
      </c>
      <c r="IB781" s="128">
        <v>25.253799999999998</v>
      </c>
      <c r="IC781" s="120">
        <v>0.1447</v>
      </c>
      <c r="ID781" s="128">
        <v>15.52</v>
      </c>
      <c r="IE781" s="128">
        <v>25.509</v>
      </c>
      <c r="IF781" s="120">
        <v>0.15210000000000001</v>
      </c>
      <c r="IG781" s="128">
        <v>15.52</v>
      </c>
      <c r="IH781" s="128">
        <v>26.730499999999999</v>
      </c>
      <c r="II781" s="120">
        <v>0.18859999999999999</v>
      </c>
      <c r="IJ781" s="128">
        <v>15.52</v>
      </c>
      <c r="IK781" s="128">
        <v>33.076900000000002</v>
      </c>
      <c r="IL781" s="120">
        <v>0.15579999999999999</v>
      </c>
      <c r="IM781" s="128">
        <v>15.52</v>
      </c>
      <c r="IN781" s="128">
        <v>10.089</v>
      </c>
      <c r="IO781" s="120">
        <v>6.4699999999999994E-2</v>
      </c>
      <c r="IP781" s="128">
        <v>15.52</v>
      </c>
      <c r="IQ781" s="128">
        <v>2.8628</v>
      </c>
      <c r="IR781" s="120">
        <v>0.20649999999999999</v>
      </c>
      <c r="IS781" s="128">
        <v>15.52</v>
      </c>
      <c r="IT781" s="128">
        <v>22.322600000000001</v>
      </c>
      <c r="IU781" s="120">
        <v>0.1686</v>
      </c>
      <c r="IV781" s="128">
        <v>15.52</v>
      </c>
      <c r="IW781" s="128">
        <v>18.6919</v>
      </c>
      <c r="IX781" s="120">
        <v>9.4600000000000004E-2</v>
      </c>
      <c r="IY781" s="128">
        <v>15.52</v>
      </c>
      <c r="IZ781" s="128">
        <v>22.6037</v>
      </c>
      <c r="JA781" s="120">
        <v>0.16789999999999999</v>
      </c>
      <c r="JB781" s="128">
        <v>15.52</v>
      </c>
      <c r="JC781" s="128">
        <v>18.7</v>
      </c>
      <c r="JD781" s="120">
        <v>0.10879999999999999</v>
      </c>
      <c r="JE781" s="128">
        <v>15.52</v>
      </c>
      <c r="JF781" s="128">
        <v>16.6889</v>
      </c>
      <c r="JG781" s="120">
        <v>6.9099999999999995E-2</v>
      </c>
      <c r="JH781" s="128">
        <v>15.52</v>
      </c>
      <c r="JI781" s="128">
        <v>25.353100000000001</v>
      </c>
      <c r="JJ781" s="120">
        <v>0.20519999999999999</v>
      </c>
      <c r="JK781" s="128">
        <v>15.52</v>
      </c>
      <c r="JL781" s="128">
        <v>19.6723</v>
      </c>
      <c r="JM781" s="120">
        <v>0.27350000000000002</v>
      </c>
      <c r="JN781" s="128">
        <v>15.52</v>
      </c>
      <c r="JO781" s="128">
        <v>20.209499999999998</v>
      </c>
      <c r="JP781" s="120">
        <v>0.17680000000000001</v>
      </c>
      <c r="JQ781" s="128">
        <v>15.52</v>
      </c>
      <c r="JR781" s="128">
        <v>24.9314</v>
      </c>
      <c r="JS781" s="120">
        <v>0.13389999999999999</v>
      </c>
    </row>
    <row r="782" spans="1:279" x14ac:dyDescent="0.25">
      <c r="A782" s="128">
        <v>15.54</v>
      </c>
      <c r="B782" s="128">
        <v>20.2075</v>
      </c>
      <c r="C782" s="120">
        <v>0.18429999999999999</v>
      </c>
      <c r="D782" s="120">
        <v>15.54</v>
      </c>
      <c r="E782" s="120">
        <v>22.667000000000002</v>
      </c>
      <c r="F782" s="120">
        <v>0.31669999999999998</v>
      </c>
      <c r="G782" s="120">
        <v>15.54</v>
      </c>
      <c r="H782" s="120">
        <v>23.2057</v>
      </c>
      <c r="I782" s="120">
        <v>0.25580000000000003</v>
      </c>
      <c r="J782" s="120">
        <v>15.54</v>
      </c>
      <c r="K782" s="120">
        <v>19.218599999999999</v>
      </c>
      <c r="L782" s="120">
        <v>0.21099999999999999</v>
      </c>
      <c r="M782" s="120">
        <v>15.54</v>
      </c>
      <c r="N782" s="120">
        <v>23.604399999999998</v>
      </c>
      <c r="O782" s="120">
        <v>0.22919999999999999</v>
      </c>
      <c r="P782" s="120">
        <v>15.54</v>
      </c>
      <c r="Q782" s="120">
        <v>21.6538</v>
      </c>
      <c r="R782" s="120">
        <v>0.2064</v>
      </c>
      <c r="S782" s="120">
        <v>15.54</v>
      </c>
      <c r="T782" s="120">
        <v>21.779900000000001</v>
      </c>
      <c r="U782" s="120">
        <v>0.32300000000000001</v>
      </c>
      <c r="V782" s="120">
        <v>17.876999999999999</v>
      </c>
      <c r="W782" s="120">
        <v>24.316400000000002</v>
      </c>
      <c r="X782" s="120">
        <v>3.4000000000000002E-2</v>
      </c>
      <c r="Y782" s="120">
        <v>15.54</v>
      </c>
      <c r="Z782" s="120">
        <v>24.075800000000001</v>
      </c>
      <c r="AA782" s="120">
        <v>9.7100000000000006E-2</v>
      </c>
      <c r="AB782" s="120">
        <v>15.54</v>
      </c>
      <c r="AC782" s="120">
        <v>25.213200000000001</v>
      </c>
      <c r="AD782" s="120">
        <v>0.23860000000000001</v>
      </c>
      <c r="AE782" s="120">
        <v>17.864999999999998</v>
      </c>
      <c r="AF782" s="120">
        <v>40.053899999999999</v>
      </c>
      <c r="AG782" s="120">
        <v>0.26450000000000001</v>
      </c>
      <c r="AH782" s="120">
        <v>15.54</v>
      </c>
      <c r="AI782" s="120">
        <v>17.020600000000002</v>
      </c>
      <c r="AJ782" s="120">
        <v>0.33839999999999998</v>
      </c>
      <c r="AK782" s="120">
        <v>15.54</v>
      </c>
      <c r="AL782" s="120">
        <v>27.705400000000001</v>
      </c>
      <c r="AM782" s="120">
        <v>0.4168</v>
      </c>
      <c r="AN782" s="120">
        <v>18.309999999999999</v>
      </c>
      <c r="AO782" s="120">
        <v>31.0364</v>
      </c>
      <c r="AP782" s="120">
        <v>0.16689999999999999</v>
      </c>
      <c r="AT782" s="120">
        <v>15.54</v>
      </c>
      <c r="AU782" s="120">
        <v>24.873899999999999</v>
      </c>
      <c r="AV782" s="120">
        <v>0.27039999999999997</v>
      </c>
      <c r="BO782" s="120">
        <v>15.54</v>
      </c>
      <c r="BP782" s="120">
        <v>25.194099999999999</v>
      </c>
      <c r="BQ782" s="120">
        <v>0.1158</v>
      </c>
      <c r="BR782" s="120">
        <v>15.54</v>
      </c>
      <c r="BS782" s="120">
        <v>19.3812</v>
      </c>
      <c r="BT782" s="120">
        <v>0.36909999999999998</v>
      </c>
      <c r="CA782" s="120">
        <v>15.54</v>
      </c>
      <c r="CB782" s="120">
        <v>27.290700000000001</v>
      </c>
      <c r="CC782" s="120">
        <v>0.21049999999999999</v>
      </c>
      <c r="CD782" s="120">
        <v>15.54</v>
      </c>
      <c r="CE782" s="120">
        <v>29.248799999999999</v>
      </c>
      <c r="CF782" s="120">
        <v>0.2903</v>
      </c>
      <c r="CS782" s="120">
        <v>15.54</v>
      </c>
      <c r="CT782" s="120">
        <v>25.380400000000002</v>
      </c>
      <c r="CU782" s="120">
        <v>0.32790000000000002</v>
      </c>
      <c r="CY782" s="120">
        <v>15.54</v>
      </c>
      <c r="CZ782" s="120">
        <v>22.398</v>
      </c>
      <c r="DA782" s="120">
        <v>0.2838</v>
      </c>
      <c r="DH782" s="120">
        <v>15.54</v>
      </c>
      <c r="DI782" s="120">
        <v>23.298500000000001</v>
      </c>
      <c r="DJ782" s="120">
        <v>0.16300000000000001</v>
      </c>
      <c r="DN782" s="120">
        <v>15.54</v>
      </c>
      <c r="DO782" s="120">
        <v>16.587700000000002</v>
      </c>
      <c r="DP782" s="120">
        <v>0.31659999999999999</v>
      </c>
      <c r="DW782" s="120">
        <v>15.54</v>
      </c>
      <c r="DX782" s="120">
        <v>22.2759</v>
      </c>
      <c r="DY782" s="120">
        <v>0.21379999999999999</v>
      </c>
      <c r="DZ782" s="120">
        <v>15.54</v>
      </c>
      <c r="EA782" s="120">
        <v>21.3429</v>
      </c>
      <c r="EB782" s="120">
        <v>9.0999999999999998E-2</v>
      </c>
      <c r="EL782" s="120">
        <v>15.54</v>
      </c>
      <c r="EM782" s="120">
        <v>22.9131</v>
      </c>
      <c r="EN782" s="120">
        <v>0.20050000000000001</v>
      </c>
      <c r="EO782" s="120">
        <v>15.54</v>
      </c>
      <c r="EP782" s="120">
        <v>19.899999999999999</v>
      </c>
      <c r="EQ782" s="120">
        <v>0.1822</v>
      </c>
      <c r="EU782" s="120">
        <v>15.54</v>
      </c>
      <c r="EV782" s="120">
        <v>24.730399999999999</v>
      </c>
      <c r="EW782" s="120">
        <v>0.28889999999999999</v>
      </c>
      <c r="EX782" s="120">
        <v>15.54</v>
      </c>
      <c r="EY782" s="120">
        <v>21.892499999999998</v>
      </c>
      <c r="EZ782" s="120">
        <v>0.28129999999999999</v>
      </c>
      <c r="FM782" s="120">
        <v>15.54</v>
      </c>
      <c r="FN782" s="120">
        <v>23.017299999999999</v>
      </c>
      <c r="FO782" s="120">
        <v>0.2049</v>
      </c>
      <c r="FP782" s="120">
        <v>15.54</v>
      </c>
      <c r="FQ782" s="120">
        <v>13.5379</v>
      </c>
      <c r="FR782" s="120">
        <v>0.38579999999999998</v>
      </c>
      <c r="FV782" s="120">
        <v>15.54</v>
      </c>
      <c r="FW782" s="120">
        <v>21.9831</v>
      </c>
      <c r="FX782" s="120">
        <v>0.1759</v>
      </c>
      <c r="FY782" s="120">
        <v>15.54</v>
      </c>
      <c r="FZ782" s="120">
        <v>16.848299999999998</v>
      </c>
      <c r="GA782" s="120">
        <v>8.4199999999999997E-2</v>
      </c>
      <c r="GE782" s="120">
        <v>15.54</v>
      </c>
      <c r="GF782" s="120">
        <v>20.668700000000001</v>
      </c>
      <c r="GG782" s="120">
        <v>7.6499999999999999E-2</v>
      </c>
      <c r="GH782" s="120">
        <v>15.54</v>
      </c>
      <c r="GI782" s="120">
        <v>20.741599999999998</v>
      </c>
      <c r="GJ782" s="120">
        <v>0.13569999999999999</v>
      </c>
      <c r="GK782" s="120">
        <v>15.54</v>
      </c>
      <c r="GL782" s="120">
        <v>14.6648</v>
      </c>
      <c r="GM782" s="120">
        <v>0.24590000000000001</v>
      </c>
      <c r="GN782" s="120">
        <v>15.54</v>
      </c>
      <c r="GO782" s="120">
        <v>25.4467</v>
      </c>
      <c r="GP782" s="120">
        <v>0.2349</v>
      </c>
      <c r="GW782" s="120">
        <v>15.54</v>
      </c>
      <c r="GX782" s="120">
        <v>20.195699999999999</v>
      </c>
      <c r="GY782" s="120">
        <v>0.48380000000000001</v>
      </c>
      <c r="GZ782" s="120">
        <v>15.54</v>
      </c>
      <c r="HA782" s="120">
        <v>26.032</v>
      </c>
      <c r="HB782" s="120">
        <v>0.36409999999999998</v>
      </c>
      <c r="HF782" s="120">
        <v>15.54</v>
      </c>
      <c r="HG782" s="120">
        <v>22.914899999999999</v>
      </c>
      <c r="HH782" s="120">
        <v>0.37359999999999999</v>
      </c>
      <c r="HO782" s="120">
        <v>15.54</v>
      </c>
      <c r="HP782" s="120">
        <v>5.1814</v>
      </c>
      <c r="HQ782" s="120">
        <v>0.13639999999999999</v>
      </c>
      <c r="HR782" s="120">
        <v>15.54</v>
      </c>
      <c r="HS782" s="120">
        <v>23.8584</v>
      </c>
      <c r="HT782" s="120">
        <v>0.28439999999999999</v>
      </c>
      <c r="HX782" s="128">
        <v>15.54</v>
      </c>
      <c r="HY782" s="128">
        <v>21.4252</v>
      </c>
      <c r="HZ782" s="120">
        <v>0.16830000000000001</v>
      </c>
      <c r="IA782" s="128">
        <v>15.54</v>
      </c>
      <c r="IB782" s="128">
        <v>24.947900000000001</v>
      </c>
      <c r="IC782" s="120">
        <v>0.14849999999999999</v>
      </c>
      <c r="ID782" s="128">
        <v>15.54</v>
      </c>
      <c r="IE782" s="128">
        <v>25.810300000000002</v>
      </c>
      <c r="IF782" s="120">
        <v>0.1489</v>
      </c>
      <c r="IG782" s="128">
        <v>15.54</v>
      </c>
      <c r="IH782" s="128">
        <v>26.789000000000001</v>
      </c>
      <c r="II782" s="120">
        <v>0.19120000000000001</v>
      </c>
      <c r="IJ782" s="128">
        <v>15.54</v>
      </c>
      <c r="IK782" s="128">
        <v>32.989600000000003</v>
      </c>
      <c r="IL782" s="120">
        <v>0.16109999999999999</v>
      </c>
      <c r="IM782" s="128">
        <v>15.54</v>
      </c>
      <c r="IN782" s="128">
        <v>10.326000000000001</v>
      </c>
      <c r="IO782" s="120">
        <v>7.1800000000000003E-2</v>
      </c>
      <c r="IP782" s="128">
        <v>15.54</v>
      </c>
      <c r="IQ782" s="128">
        <v>2.8090000000000002</v>
      </c>
      <c r="IR782" s="120">
        <v>0.19969999999999999</v>
      </c>
      <c r="IS782" s="128">
        <v>15.54</v>
      </c>
      <c r="IT782" s="128">
        <v>22.214700000000001</v>
      </c>
      <c r="IU782" s="120">
        <v>0.16619999999999999</v>
      </c>
      <c r="IV782" s="128">
        <v>15.54</v>
      </c>
      <c r="IW782" s="128">
        <v>18.783799999999999</v>
      </c>
      <c r="IX782" s="120">
        <v>9.5600000000000004E-2</v>
      </c>
      <c r="IY782" s="128">
        <v>15.54</v>
      </c>
      <c r="IZ782" s="128">
        <v>22.547499999999999</v>
      </c>
      <c r="JA782" s="120">
        <v>0.1779</v>
      </c>
      <c r="JB782" s="128">
        <v>15.54</v>
      </c>
      <c r="JC782" s="128">
        <v>18.462199999999999</v>
      </c>
      <c r="JD782" s="120">
        <v>0.11119999999999999</v>
      </c>
      <c r="JE782" s="128">
        <v>15.54</v>
      </c>
      <c r="JF782" s="128">
        <v>16.340299999999999</v>
      </c>
      <c r="JG782" s="120">
        <v>7.4700000000000003E-2</v>
      </c>
      <c r="JH782" s="128">
        <v>15.54</v>
      </c>
      <c r="JI782" s="128">
        <v>25.801300000000001</v>
      </c>
      <c r="JJ782" s="120">
        <v>0.20399999999999999</v>
      </c>
      <c r="JK782" s="128">
        <v>15.54</v>
      </c>
      <c r="JL782" s="128">
        <v>20.227599999999999</v>
      </c>
      <c r="JM782" s="120">
        <v>0.26860000000000001</v>
      </c>
      <c r="JN782" s="128">
        <v>15.54</v>
      </c>
      <c r="JO782" s="128">
        <v>20.349</v>
      </c>
      <c r="JP782" s="120">
        <v>0.17599999999999999</v>
      </c>
      <c r="JQ782" s="128">
        <v>15.54</v>
      </c>
      <c r="JR782" s="128">
        <v>24.147200000000002</v>
      </c>
      <c r="JS782" s="120">
        <v>0.1336</v>
      </c>
    </row>
    <row r="783" spans="1:279" x14ac:dyDescent="0.25">
      <c r="A783" s="128">
        <v>15.56</v>
      </c>
      <c r="B783" s="128">
        <v>19.758299999999998</v>
      </c>
      <c r="C783" s="120">
        <v>0.18110000000000001</v>
      </c>
      <c r="D783" s="120">
        <v>15.56</v>
      </c>
      <c r="E783" s="120">
        <v>22.444800000000001</v>
      </c>
      <c r="F783" s="120">
        <v>0.31469999999999998</v>
      </c>
      <c r="G783" s="120">
        <v>15.56</v>
      </c>
      <c r="H783" s="120">
        <v>23.076699999999999</v>
      </c>
      <c r="I783" s="120">
        <v>0.2429</v>
      </c>
      <c r="J783" s="120">
        <v>15.56</v>
      </c>
      <c r="K783" s="120">
        <v>18.826899999999998</v>
      </c>
      <c r="L783" s="120">
        <v>0.2203</v>
      </c>
      <c r="M783" s="120">
        <v>15.56</v>
      </c>
      <c r="N783" s="120">
        <v>22.985600000000002</v>
      </c>
      <c r="O783" s="120">
        <v>0.24560000000000001</v>
      </c>
      <c r="P783" s="120">
        <v>15.56</v>
      </c>
      <c r="Q783" s="120">
        <v>21.346</v>
      </c>
      <c r="R783" s="120">
        <v>0.21049999999999999</v>
      </c>
      <c r="S783" s="120">
        <v>15.56</v>
      </c>
      <c r="T783" s="120">
        <v>21.7821</v>
      </c>
      <c r="U783" s="120">
        <v>0.32529999999999998</v>
      </c>
      <c r="V783" s="120">
        <v>17.896999999999998</v>
      </c>
      <c r="W783" s="120">
        <v>24.2484</v>
      </c>
      <c r="X783" s="120">
        <v>3.5499999999999997E-2</v>
      </c>
      <c r="Y783" s="120">
        <v>15.56</v>
      </c>
      <c r="Z783" s="120">
        <v>24.031600000000001</v>
      </c>
      <c r="AA783" s="120">
        <v>9.0499999999999997E-2</v>
      </c>
      <c r="AB783" s="120">
        <v>15.56</v>
      </c>
      <c r="AC783" s="120">
        <v>25.159300000000002</v>
      </c>
      <c r="AD783" s="120">
        <v>0.2336</v>
      </c>
      <c r="AE783" s="120">
        <v>17.885000000000002</v>
      </c>
      <c r="AF783" s="120">
        <v>40.0852</v>
      </c>
      <c r="AG783" s="120">
        <v>0.25979999999999998</v>
      </c>
      <c r="AH783" s="120">
        <v>15.56</v>
      </c>
      <c r="AI783" s="120">
        <v>21.437899999999999</v>
      </c>
      <c r="AJ783" s="120">
        <v>0.28249999999999997</v>
      </c>
      <c r="AK783" s="120">
        <v>15.56</v>
      </c>
      <c r="AL783" s="120">
        <v>27.592199999999998</v>
      </c>
      <c r="AM783" s="120">
        <v>0.39029999999999998</v>
      </c>
      <c r="AN783" s="120">
        <v>18.329999999999998</v>
      </c>
      <c r="AO783" s="120">
        <v>31.169499999999999</v>
      </c>
      <c r="AP783" s="120">
        <v>0.1759</v>
      </c>
      <c r="AT783" s="120">
        <v>15.56</v>
      </c>
      <c r="AU783" s="120">
        <v>24.908000000000001</v>
      </c>
      <c r="AV783" s="120">
        <v>0.29249999999999998</v>
      </c>
      <c r="BO783" s="120">
        <v>15.56</v>
      </c>
      <c r="BP783" s="120">
        <v>25.509399999999999</v>
      </c>
      <c r="BQ783" s="120">
        <v>0.13370000000000001</v>
      </c>
      <c r="BR783" s="120">
        <v>15.56</v>
      </c>
      <c r="BS783" s="120">
        <v>19.3292</v>
      </c>
      <c r="BT783" s="120">
        <v>0.36770000000000003</v>
      </c>
      <c r="CA783" s="120">
        <v>15.56</v>
      </c>
      <c r="CB783" s="120">
        <v>27.340499999999999</v>
      </c>
      <c r="CC783" s="120">
        <v>0.24249999999999999</v>
      </c>
      <c r="CD783" s="120">
        <v>15.56</v>
      </c>
      <c r="CE783" s="120">
        <v>29.040600000000001</v>
      </c>
      <c r="CF783" s="120">
        <v>0.28670000000000001</v>
      </c>
      <c r="CS783" s="120">
        <v>15.56</v>
      </c>
      <c r="CT783" s="120">
        <v>25.829799999999999</v>
      </c>
      <c r="CU783" s="120">
        <v>0.35630000000000001</v>
      </c>
      <c r="CY783" s="120">
        <v>15.56</v>
      </c>
      <c r="CZ783" s="120">
        <v>22.250599999999999</v>
      </c>
      <c r="DA783" s="120">
        <v>0.25409999999999999</v>
      </c>
      <c r="DH783" s="120">
        <v>15.56</v>
      </c>
      <c r="DI783" s="120">
        <v>22.653400000000001</v>
      </c>
      <c r="DJ783" s="120">
        <v>0.16869999999999999</v>
      </c>
      <c r="DN783" s="120">
        <v>15.56</v>
      </c>
      <c r="DO783" s="120">
        <v>19.911100000000001</v>
      </c>
      <c r="DP783" s="120">
        <v>0.3221</v>
      </c>
      <c r="DW783" s="120">
        <v>15.56</v>
      </c>
      <c r="DX783" s="120">
        <v>22.4697</v>
      </c>
      <c r="DY783" s="120">
        <v>0.1908</v>
      </c>
      <c r="DZ783" s="120">
        <v>15.56</v>
      </c>
      <c r="EA783" s="120">
        <v>21.063500000000001</v>
      </c>
      <c r="EB783" s="120">
        <v>7.4499999999999997E-2</v>
      </c>
      <c r="EL783" s="120">
        <v>15.56</v>
      </c>
      <c r="EM783" s="120">
        <v>23.1568</v>
      </c>
      <c r="EN783" s="120">
        <v>0.2019</v>
      </c>
      <c r="EO783" s="120">
        <v>15.56</v>
      </c>
      <c r="EP783" s="120">
        <v>19.861799999999999</v>
      </c>
      <c r="EQ783" s="120">
        <v>0.1812</v>
      </c>
      <c r="EU783" s="120">
        <v>15.56</v>
      </c>
      <c r="EV783" s="120">
        <v>24.364999999999998</v>
      </c>
      <c r="EW783" s="120">
        <v>0.27550000000000002</v>
      </c>
      <c r="EX783" s="120">
        <v>15.56</v>
      </c>
      <c r="EY783" s="120">
        <v>22.068000000000001</v>
      </c>
      <c r="EZ783" s="120">
        <v>0.2823</v>
      </c>
      <c r="FM783" s="120">
        <v>15.56</v>
      </c>
      <c r="FN783" s="120">
        <v>23.161899999999999</v>
      </c>
      <c r="FO783" s="120">
        <v>0.20369999999999999</v>
      </c>
      <c r="FP783" s="120">
        <v>15.56</v>
      </c>
      <c r="FQ783" s="120">
        <v>11.9863</v>
      </c>
      <c r="FR783" s="120">
        <v>0.31919999999999998</v>
      </c>
      <c r="FV783" s="120">
        <v>15.56</v>
      </c>
      <c r="FW783" s="120">
        <v>21.183199999999999</v>
      </c>
      <c r="FX783" s="120">
        <v>0.18160000000000001</v>
      </c>
      <c r="FY783" s="120">
        <v>15.56</v>
      </c>
      <c r="FZ783" s="120">
        <v>16.865100000000002</v>
      </c>
      <c r="GA783" s="120">
        <v>0.10440000000000001</v>
      </c>
      <c r="GE783" s="120">
        <v>15.56</v>
      </c>
      <c r="GF783" s="120">
        <v>20.891999999999999</v>
      </c>
      <c r="GG783" s="120">
        <v>7.0999999999999994E-2</v>
      </c>
      <c r="GH783" s="120">
        <v>15.56</v>
      </c>
      <c r="GI783" s="120">
        <v>20.653700000000001</v>
      </c>
      <c r="GJ783" s="120">
        <v>0.14319999999999999</v>
      </c>
      <c r="GK783" s="120">
        <v>15.56</v>
      </c>
      <c r="GL783" s="120">
        <v>14.4826</v>
      </c>
      <c r="GM783" s="120">
        <v>0.25390000000000001</v>
      </c>
      <c r="GN783" s="120">
        <v>15.56</v>
      </c>
      <c r="GO783" s="120">
        <v>26.5032</v>
      </c>
      <c r="GP783" s="120">
        <v>0.26550000000000001</v>
      </c>
      <c r="GW783" s="120">
        <v>15.56</v>
      </c>
      <c r="GX783" s="120">
        <v>19.422599999999999</v>
      </c>
      <c r="GY783" s="120">
        <v>0.50319999999999998</v>
      </c>
      <c r="GZ783" s="120">
        <v>15.56</v>
      </c>
      <c r="HA783" s="120">
        <v>26.273199999999999</v>
      </c>
      <c r="HB783" s="120">
        <v>0.36909999999999998</v>
      </c>
      <c r="HF783" s="120">
        <v>15.56</v>
      </c>
      <c r="HG783" s="120">
        <v>22.698</v>
      </c>
      <c r="HH783" s="120">
        <v>0.36430000000000001</v>
      </c>
      <c r="HO783" s="120">
        <v>15.56</v>
      </c>
      <c r="HP783" s="120">
        <v>5.2093999999999996</v>
      </c>
      <c r="HQ783" s="120">
        <v>0.14180000000000001</v>
      </c>
      <c r="HR783" s="120">
        <v>15.56</v>
      </c>
      <c r="HS783" s="120">
        <v>23.750499999999999</v>
      </c>
      <c r="HT783" s="120">
        <v>0.29239999999999999</v>
      </c>
      <c r="HX783" s="128">
        <v>15.56</v>
      </c>
      <c r="HY783" s="128">
        <v>21.552700000000002</v>
      </c>
      <c r="HZ783" s="120">
        <v>0.14510000000000001</v>
      </c>
      <c r="IA783" s="128">
        <v>15.56</v>
      </c>
      <c r="IB783" s="128">
        <v>24.417300000000001</v>
      </c>
      <c r="IC783" s="120">
        <v>0.15690000000000001</v>
      </c>
      <c r="ID783" s="128">
        <v>15.56</v>
      </c>
      <c r="IE783" s="128">
        <v>26.0945</v>
      </c>
      <c r="IF783" s="120">
        <v>0.14860000000000001</v>
      </c>
      <c r="IG783" s="128">
        <v>15.56</v>
      </c>
      <c r="IH783" s="128">
        <v>26.8126</v>
      </c>
      <c r="II783" s="120">
        <v>0.1915</v>
      </c>
      <c r="IJ783" s="128">
        <v>15.56</v>
      </c>
      <c r="IK783" s="128">
        <v>33.113100000000003</v>
      </c>
      <c r="IL783" s="120">
        <v>0.16569999999999999</v>
      </c>
      <c r="IM783" s="128">
        <v>15.56</v>
      </c>
      <c r="IN783" s="128">
        <v>10.5146</v>
      </c>
      <c r="IO783" s="120">
        <v>7.85E-2</v>
      </c>
      <c r="IP783" s="128">
        <v>15.56</v>
      </c>
      <c r="IQ783" s="128">
        <v>2.7191000000000001</v>
      </c>
      <c r="IR783" s="120">
        <v>0.19209999999999999</v>
      </c>
      <c r="IS783" s="128">
        <v>15.56</v>
      </c>
      <c r="IT783" s="128">
        <v>22.264299999999999</v>
      </c>
      <c r="IU783" s="120">
        <v>0.1641</v>
      </c>
      <c r="IV783" s="128">
        <v>15.56</v>
      </c>
      <c r="IW783" s="128">
        <v>18.907900000000001</v>
      </c>
      <c r="IX783" s="120">
        <v>9.3799999999999994E-2</v>
      </c>
      <c r="IY783" s="128">
        <v>15.56</v>
      </c>
      <c r="IZ783" s="128">
        <v>22.504100000000001</v>
      </c>
      <c r="JA783" s="120">
        <v>0.1913</v>
      </c>
      <c r="JB783" s="128">
        <v>15.56</v>
      </c>
      <c r="JC783" s="128">
        <v>18.289300000000001</v>
      </c>
      <c r="JD783" s="120">
        <v>0.1133</v>
      </c>
      <c r="JE783" s="128">
        <v>15.56</v>
      </c>
      <c r="JF783" s="128">
        <v>15.969200000000001</v>
      </c>
      <c r="JG783" s="120">
        <v>7.9799999999999996E-2</v>
      </c>
      <c r="JH783" s="128">
        <v>15.56</v>
      </c>
      <c r="JI783" s="128">
        <v>27.0245</v>
      </c>
      <c r="JJ783" s="120">
        <v>0.20080000000000001</v>
      </c>
      <c r="JK783" s="128">
        <v>15.56</v>
      </c>
      <c r="JL783" s="128">
        <v>20.231999999999999</v>
      </c>
      <c r="JM783" s="120">
        <v>0.25619999999999998</v>
      </c>
      <c r="JN783" s="128">
        <v>15.56</v>
      </c>
      <c r="JO783" s="128">
        <v>20.528199999999998</v>
      </c>
      <c r="JP783" s="120">
        <v>0.17</v>
      </c>
      <c r="JQ783" s="128">
        <v>15.56</v>
      </c>
      <c r="JR783" s="128">
        <v>23.307400000000001</v>
      </c>
      <c r="JS783" s="120">
        <v>0.13220000000000001</v>
      </c>
    </row>
    <row r="784" spans="1:279" x14ac:dyDescent="0.25">
      <c r="A784" s="128">
        <v>15.58</v>
      </c>
      <c r="B784" s="128">
        <v>19.4314</v>
      </c>
      <c r="C784" s="120">
        <v>0.17019999999999999</v>
      </c>
      <c r="D784" s="120">
        <v>15.58</v>
      </c>
      <c r="E784" s="120">
        <v>22.308299999999999</v>
      </c>
      <c r="F784" s="120">
        <v>0.31919999999999998</v>
      </c>
      <c r="G784" s="120">
        <v>15.58</v>
      </c>
      <c r="H784" s="120">
        <v>22.706</v>
      </c>
      <c r="I784" s="120">
        <v>0.2281</v>
      </c>
      <c r="J784" s="120">
        <v>15.58</v>
      </c>
      <c r="K784" s="120">
        <v>18.579799999999999</v>
      </c>
      <c r="L784" s="120">
        <v>0.2258</v>
      </c>
      <c r="M784" s="120">
        <v>15.58</v>
      </c>
      <c r="N784" s="120">
        <v>23.294699999999999</v>
      </c>
      <c r="O784" s="120">
        <v>0.27989999999999998</v>
      </c>
      <c r="P784" s="120">
        <v>15.58</v>
      </c>
      <c r="Q784" s="120">
        <v>20.781600000000001</v>
      </c>
      <c r="R784" s="120">
        <v>0.2102</v>
      </c>
      <c r="S784" s="120">
        <v>15.58</v>
      </c>
      <c r="T784" s="120">
        <v>21.8156</v>
      </c>
      <c r="U784" s="120">
        <v>0.32319999999999999</v>
      </c>
      <c r="V784" s="120">
        <v>17.917000000000002</v>
      </c>
      <c r="W784" s="120">
        <v>24.0947</v>
      </c>
      <c r="X784" s="120">
        <v>3.8100000000000002E-2</v>
      </c>
      <c r="Y784" s="120">
        <v>15.58</v>
      </c>
      <c r="Z784" s="120">
        <v>24.100999999999999</v>
      </c>
      <c r="AA784" s="120">
        <v>0.1043</v>
      </c>
      <c r="AB784" s="120">
        <v>15.58</v>
      </c>
      <c r="AC784" s="120">
        <v>25.361999999999998</v>
      </c>
      <c r="AD784" s="120">
        <v>0.23499999999999999</v>
      </c>
      <c r="AE784" s="120">
        <v>17.905000000000001</v>
      </c>
      <c r="AF784" s="120">
        <v>39.346200000000003</v>
      </c>
      <c r="AG784" s="120">
        <v>0.24629999999999999</v>
      </c>
      <c r="AH784" s="120">
        <v>15.58</v>
      </c>
      <c r="AI784" s="120">
        <v>22.917000000000002</v>
      </c>
      <c r="AJ784" s="120">
        <v>0.2828</v>
      </c>
      <c r="AK784" s="120">
        <v>15.58</v>
      </c>
      <c r="AL784" s="120">
        <v>27.601700000000001</v>
      </c>
      <c r="AM784" s="120">
        <v>0.36699999999999999</v>
      </c>
      <c r="AN784" s="120">
        <v>18.350000000000001</v>
      </c>
      <c r="AO784" s="120">
        <v>31.403099999999998</v>
      </c>
      <c r="AP784" s="120">
        <v>0.192</v>
      </c>
      <c r="AT784" s="120">
        <v>15.58</v>
      </c>
      <c r="AU784" s="120">
        <v>24.884</v>
      </c>
      <c r="AV784" s="120">
        <v>0.30659999999999998</v>
      </c>
      <c r="BO784" s="120">
        <v>15.58</v>
      </c>
      <c r="BP784" s="120">
        <v>25.944900000000001</v>
      </c>
      <c r="BQ784" s="120">
        <v>0.15409999999999999</v>
      </c>
      <c r="BR784" s="120">
        <v>15.58</v>
      </c>
      <c r="BS784" s="120">
        <v>19.186399999999999</v>
      </c>
      <c r="BT784" s="120">
        <v>0.38090000000000002</v>
      </c>
      <c r="CA784" s="120">
        <v>15.58</v>
      </c>
      <c r="CB784" s="120">
        <v>27.438800000000001</v>
      </c>
      <c r="CC784" s="120">
        <v>0.27289999999999998</v>
      </c>
      <c r="CD784" s="120">
        <v>15.58</v>
      </c>
      <c r="CE784" s="120">
        <v>28.430299999999999</v>
      </c>
      <c r="CF784" s="120">
        <v>0.2969</v>
      </c>
      <c r="CS784" s="120">
        <v>15.58</v>
      </c>
      <c r="CT784" s="120">
        <v>26.545100000000001</v>
      </c>
      <c r="CU784" s="120">
        <v>0.37509999999999999</v>
      </c>
      <c r="CY784" s="120">
        <v>15.58</v>
      </c>
      <c r="CZ784" s="120">
        <v>22.7239</v>
      </c>
      <c r="DA784" s="120">
        <v>0.2152</v>
      </c>
      <c r="DH784" s="120">
        <v>15.58</v>
      </c>
      <c r="DI784" s="120">
        <v>22.109000000000002</v>
      </c>
      <c r="DJ784" s="120">
        <v>0.18279999999999999</v>
      </c>
      <c r="DN784" s="120">
        <v>15.58</v>
      </c>
      <c r="DO784" s="120">
        <v>22.815899999999999</v>
      </c>
      <c r="DP784" s="120">
        <v>0.31309999999999999</v>
      </c>
      <c r="DW784" s="120">
        <v>15.58</v>
      </c>
      <c r="DX784" s="120">
        <v>22.659300000000002</v>
      </c>
      <c r="DY784" s="120">
        <v>0.17510000000000001</v>
      </c>
      <c r="DZ784" s="120">
        <v>15.58</v>
      </c>
      <c r="EA784" s="120">
        <v>20.800799999999999</v>
      </c>
      <c r="EB784" s="120">
        <v>7.9000000000000001E-2</v>
      </c>
      <c r="EL784" s="120">
        <v>15.58</v>
      </c>
      <c r="EM784" s="120">
        <v>23.165500000000002</v>
      </c>
      <c r="EN784" s="120">
        <v>0.1988</v>
      </c>
      <c r="EO784" s="120">
        <v>15.58</v>
      </c>
      <c r="EP784" s="120">
        <v>20.053599999999999</v>
      </c>
      <c r="EQ784" s="120">
        <v>0.1729</v>
      </c>
      <c r="EU784" s="120">
        <v>15.58</v>
      </c>
      <c r="EV784" s="120">
        <v>24.1738</v>
      </c>
      <c r="EW784" s="120">
        <v>0.25869999999999999</v>
      </c>
      <c r="EX784" s="120">
        <v>15.58</v>
      </c>
      <c r="EY784" s="120">
        <v>22.3887</v>
      </c>
      <c r="EZ784" s="120">
        <v>0.28649999999999998</v>
      </c>
      <c r="FM784" s="120">
        <v>15.58</v>
      </c>
      <c r="FN784" s="120">
        <v>23.2151</v>
      </c>
      <c r="FO784" s="120">
        <v>0.21460000000000001</v>
      </c>
      <c r="FP784" s="120">
        <v>15.58</v>
      </c>
      <c r="FQ784" s="120">
        <v>11.9039</v>
      </c>
      <c r="FR784" s="120">
        <v>0.26650000000000001</v>
      </c>
      <c r="FV784" s="120">
        <v>15.58</v>
      </c>
      <c r="FW784" s="120">
        <v>21.416599999999999</v>
      </c>
      <c r="FX784" s="120">
        <v>0.18970000000000001</v>
      </c>
      <c r="FY784" s="120">
        <v>15.58</v>
      </c>
      <c r="FZ784" s="120">
        <v>16.983799999999999</v>
      </c>
      <c r="GA784" s="120">
        <v>0.1212</v>
      </c>
      <c r="GE784" s="120">
        <v>15.58</v>
      </c>
      <c r="GF784" s="120">
        <v>21.197099999999999</v>
      </c>
      <c r="GG784" s="120">
        <v>6.6500000000000004E-2</v>
      </c>
      <c r="GH784" s="120">
        <v>15.58</v>
      </c>
      <c r="GI784" s="120">
        <v>20.595600000000001</v>
      </c>
      <c r="GJ784" s="120">
        <v>0.1545</v>
      </c>
      <c r="GK784" s="120">
        <v>15.58</v>
      </c>
      <c r="GL784" s="120">
        <v>14.345800000000001</v>
      </c>
      <c r="GM784" s="120">
        <v>0.26669999999999999</v>
      </c>
      <c r="GN784" s="120">
        <v>15.58</v>
      </c>
      <c r="GO784" s="120">
        <v>26.671600000000002</v>
      </c>
      <c r="GP784" s="120">
        <v>0.2913</v>
      </c>
      <c r="GW784" s="120">
        <v>15.58</v>
      </c>
      <c r="GX784" s="120">
        <v>18.405000000000001</v>
      </c>
      <c r="GY784" s="120">
        <v>0.49469999999999997</v>
      </c>
      <c r="GZ784" s="120">
        <v>15.58</v>
      </c>
      <c r="HA784" s="120">
        <v>26.0441</v>
      </c>
      <c r="HB784" s="120">
        <v>0.35489999999999999</v>
      </c>
      <c r="HF784" s="120">
        <v>15.58</v>
      </c>
      <c r="HG784" s="120">
        <v>22.559699999999999</v>
      </c>
      <c r="HH784" s="120">
        <v>0.35930000000000001</v>
      </c>
      <c r="HO784" s="120">
        <v>15.58</v>
      </c>
      <c r="HP784" s="120">
        <v>5.4066000000000001</v>
      </c>
      <c r="HQ784" s="120">
        <v>0.157</v>
      </c>
      <c r="HR784" s="120">
        <v>15.58</v>
      </c>
      <c r="HS784" s="120">
        <v>23.6022</v>
      </c>
      <c r="HT784" s="120">
        <v>0.30609999999999998</v>
      </c>
      <c r="HX784" s="128">
        <v>15.58</v>
      </c>
      <c r="HY784" s="128">
        <v>21.907900000000001</v>
      </c>
      <c r="HZ784" s="120">
        <v>0.1244</v>
      </c>
      <c r="IA784" s="128">
        <v>15.58</v>
      </c>
      <c r="IB784" s="128">
        <v>24.097300000000001</v>
      </c>
      <c r="IC784" s="120">
        <v>0.15709999999999999</v>
      </c>
      <c r="ID784" s="128">
        <v>15.58</v>
      </c>
      <c r="IE784" s="128">
        <v>26.1572</v>
      </c>
      <c r="IF784" s="120">
        <v>0.1474</v>
      </c>
      <c r="IG784" s="128">
        <v>15.58</v>
      </c>
      <c r="IH784" s="128">
        <v>26.705300000000001</v>
      </c>
      <c r="II784" s="120">
        <v>0.19089999999999999</v>
      </c>
      <c r="IJ784" s="128">
        <v>15.58</v>
      </c>
      <c r="IK784" s="128">
        <v>33.168799999999997</v>
      </c>
      <c r="IL784" s="120">
        <v>0.19309999999999999</v>
      </c>
      <c r="IM784" s="128">
        <v>15.58</v>
      </c>
      <c r="IN784" s="128">
        <v>10.6439</v>
      </c>
      <c r="IO784" s="120">
        <v>8.3400000000000002E-2</v>
      </c>
      <c r="IP784" s="128">
        <v>15.58</v>
      </c>
      <c r="IQ784" s="128">
        <v>2.1503000000000001</v>
      </c>
      <c r="IR784" s="120">
        <v>0.20269999999999999</v>
      </c>
      <c r="IS784" s="128">
        <v>15.58</v>
      </c>
      <c r="IT784" s="128">
        <v>22.208300000000001</v>
      </c>
      <c r="IU784" s="120">
        <v>0.16259999999999999</v>
      </c>
      <c r="IV784" s="128">
        <v>15.58</v>
      </c>
      <c r="IW784" s="128">
        <v>18.796700000000001</v>
      </c>
      <c r="IX784" s="120">
        <v>0.09</v>
      </c>
      <c r="IY784" s="128">
        <v>15.58</v>
      </c>
      <c r="IZ784" s="128">
        <v>22.4315</v>
      </c>
      <c r="JA784" s="120">
        <v>0.20569999999999999</v>
      </c>
      <c r="JB784" s="128">
        <v>15.58</v>
      </c>
      <c r="JC784" s="128">
        <v>18.0595</v>
      </c>
      <c r="JD784" s="120">
        <v>0.1109</v>
      </c>
      <c r="JE784" s="128">
        <v>15.58</v>
      </c>
      <c r="JF784" s="128">
        <v>15.598100000000001</v>
      </c>
      <c r="JG784" s="120">
        <v>8.1600000000000006E-2</v>
      </c>
      <c r="JH784" s="128">
        <v>15.58</v>
      </c>
      <c r="JI784" s="128">
        <v>28.316400000000002</v>
      </c>
      <c r="JJ784" s="120">
        <v>0.21199999999999999</v>
      </c>
      <c r="JK784" s="128">
        <v>15.58</v>
      </c>
      <c r="JL784" s="128">
        <v>20.105899999999998</v>
      </c>
      <c r="JM784" s="120">
        <v>0.23569999999999999</v>
      </c>
      <c r="JN784" s="128">
        <v>15.58</v>
      </c>
      <c r="JO784" s="128">
        <v>20.618500000000001</v>
      </c>
      <c r="JP784" s="120">
        <v>0.16309999999999999</v>
      </c>
      <c r="JQ784" s="128">
        <v>15.58</v>
      </c>
      <c r="JR784" s="128">
        <v>22.267900000000001</v>
      </c>
      <c r="JS784" s="120">
        <v>0.13070000000000001</v>
      </c>
    </row>
    <row r="785" spans="1:279" x14ac:dyDescent="0.25">
      <c r="A785" s="128">
        <v>15.6</v>
      </c>
      <c r="B785" s="128">
        <v>19.099299999999999</v>
      </c>
      <c r="C785" s="120">
        <v>0.1651</v>
      </c>
      <c r="D785" s="120">
        <v>15.6</v>
      </c>
      <c r="E785" s="120">
        <v>22.099399999999999</v>
      </c>
      <c r="F785" s="120">
        <v>0.32019999999999998</v>
      </c>
      <c r="G785" s="120">
        <v>15.6</v>
      </c>
      <c r="H785" s="120">
        <v>22.418800000000001</v>
      </c>
      <c r="I785" s="120">
        <v>0.21079999999999999</v>
      </c>
      <c r="J785" s="120">
        <v>15.6</v>
      </c>
      <c r="K785" s="120">
        <v>18.351800000000001</v>
      </c>
      <c r="L785" s="120">
        <v>0.2286</v>
      </c>
      <c r="M785" s="120">
        <v>15.6</v>
      </c>
      <c r="N785" s="120">
        <v>24.1599</v>
      </c>
      <c r="O785" s="120">
        <v>0.28499999999999998</v>
      </c>
      <c r="P785" s="120">
        <v>15.6</v>
      </c>
      <c r="Q785" s="120">
        <v>20.430399999999999</v>
      </c>
      <c r="R785" s="120">
        <v>0.20599999999999999</v>
      </c>
      <c r="S785" s="120">
        <v>15.6</v>
      </c>
      <c r="T785" s="120">
        <v>22.251999999999999</v>
      </c>
      <c r="U785" s="120">
        <v>0.3271</v>
      </c>
      <c r="V785" s="120">
        <v>17.937000000000001</v>
      </c>
      <c r="W785" s="120">
        <v>24.529800000000002</v>
      </c>
      <c r="X785" s="120">
        <v>4.36E-2</v>
      </c>
      <c r="Y785" s="120">
        <v>15.6</v>
      </c>
      <c r="Z785" s="120">
        <v>24.382400000000001</v>
      </c>
      <c r="AA785" s="120">
        <v>0.1207</v>
      </c>
      <c r="AB785" s="120">
        <v>15.6</v>
      </c>
      <c r="AC785" s="120">
        <v>25.8796</v>
      </c>
      <c r="AD785" s="120">
        <v>0.22600000000000001</v>
      </c>
      <c r="AE785" s="120">
        <v>17.925000000000001</v>
      </c>
      <c r="AF785" s="120">
        <v>38.397199999999998</v>
      </c>
      <c r="AG785" s="120">
        <v>0.21759999999999999</v>
      </c>
      <c r="AH785" s="120">
        <v>15.6</v>
      </c>
      <c r="AI785" s="120">
        <v>23.728899999999999</v>
      </c>
      <c r="AJ785" s="120">
        <v>0.28549999999999998</v>
      </c>
      <c r="AK785" s="120">
        <v>15.6</v>
      </c>
      <c r="AL785" s="120">
        <v>27.4391</v>
      </c>
      <c r="AM785" s="120">
        <v>0.35260000000000002</v>
      </c>
      <c r="AN785" s="120">
        <v>18.37</v>
      </c>
      <c r="AO785" s="120">
        <v>31.3047</v>
      </c>
      <c r="AP785" s="120">
        <v>0.1991</v>
      </c>
      <c r="AT785" s="120">
        <v>15.6</v>
      </c>
      <c r="AU785" s="120">
        <v>24.846299999999999</v>
      </c>
      <c r="AV785" s="120">
        <v>0.31259999999999999</v>
      </c>
      <c r="BO785" s="120">
        <v>15.6</v>
      </c>
      <c r="BP785" s="120">
        <v>26.6785</v>
      </c>
      <c r="BQ785" s="120">
        <v>0.18</v>
      </c>
      <c r="BR785" s="120">
        <v>15.6</v>
      </c>
      <c r="BS785" s="120">
        <v>19.122399999999999</v>
      </c>
      <c r="BT785" s="120">
        <v>0.39479999999999998</v>
      </c>
      <c r="CA785" s="120">
        <v>15.6</v>
      </c>
      <c r="CB785" s="120">
        <v>28.0671</v>
      </c>
      <c r="CC785" s="120">
        <v>0.30649999999999999</v>
      </c>
      <c r="CD785" s="120">
        <v>15.6</v>
      </c>
      <c r="CE785" s="120">
        <v>27.837800000000001</v>
      </c>
      <c r="CF785" s="120">
        <v>0.29930000000000001</v>
      </c>
      <c r="CS785" s="120">
        <v>15.6</v>
      </c>
      <c r="CT785" s="120">
        <v>26.238900000000001</v>
      </c>
      <c r="CU785" s="120">
        <v>0.42530000000000001</v>
      </c>
      <c r="CY785" s="120">
        <v>15.6</v>
      </c>
      <c r="CZ785" s="120">
        <v>23.141200000000001</v>
      </c>
      <c r="DA785" s="120">
        <v>0.19020000000000001</v>
      </c>
      <c r="DH785" s="120">
        <v>15.6</v>
      </c>
      <c r="DI785" s="120">
        <v>22.523099999999999</v>
      </c>
      <c r="DJ785" s="120">
        <v>0.189</v>
      </c>
      <c r="DN785" s="120">
        <v>15.6</v>
      </c>
      <c r="DO785" s="120">
        <v>22.391200000000001</v>
      </c>
      <c r="DP785" s="120">
        <v>0.3039</v>
      </c>
      <c r="DW785" s="120">
        <v>15.6</v>
      </c>
      <c r="DX785" s="120">
        <v>22.802900000000001</v>
      </c>
      <c r="DY785" s="120">
        <v>0.1784</v>
      </c>
      <c r="DZ785" s="120">
        <v>15.6</v>
      </c>
      <c r="EA785" s="120">
        <v>20.625399999999999</v>
      </c>
      <c r="EB785" s="120">
        <v>8.8300000000000003E-2</v>
      </c>
      <c r="EL785" s="120">
        <v>15.6</v>
      </c>
      <c r="EM785" s="120">
        <v>23.122900000000001</v>
      </c>
      <c r="EN785" s="120">
        <v>0.2034</v>
      </c>
      <c r="EO785" s="120">
        <v>15.6</v>
      </c>
      <c r="EP785" s="120">
        <v>20.2988</v>
      </c>
      <c r="EQ785" s="120">
        <v>0.1696</v>
      </c>
      <c r="EU785" s="120">
        <v>15.6</v>
      </c>
      <c r="EV785" s="120">
        <v>24.259599999999999</v>
      </c>
      <c r="EW785" s="120">
        <v>0.23180000000000001</v>
      </c>
      <c r="EX785" s="120">
        <v>15.6</v>
      </c>
      <c r="EY785" s="120">
        <v>22.522099999999998</v>
      </c>
      <c r="EZ785" s="120">
        <v>0.29189999999999999</v>
      </c>
      <c r="FM785" s="120">
        <v>15.6</v>
      </c>
      <c r="FN785" s="120">
        <v>22.866099999999999</v>
      </c>
      <c r="FO785" s="120">
        <v>0.21</v>
      </c>
      <c r="FP785" s="120">
        <v>15.6</v>
      </c>
      <c r="FQ785" s="120">
        <v>13.5312</v>
      </c>
      <c r="FR785" s="120">
        <v>0.23710000000000001</v>
      </c>
      <c r="FV785" s="120">
        <v>15.6</v>
      </c>
      <c r="FW785" s="120">
        <v>21.566800000000001</v>
      </c>
      <c r="FX785" s="120">
        <v>0.17610000000000001</v>
      </c>
      <c r="FY785" s="120">
        <v>15.6</v>
      </c>
      <c r="FZ785" s="120">
        <v>16.947199999999999</v>
      </c>
      <c r="GA785" s="120">
        <v>0.13969999999999999</v>
      </c>
      <c r="GE785" s="120">
        <v>15.6</v>
      </c>
      <c r="GF785" s="120">
        <v>21.743200000000002</v>
      </c>
      <c r="GG785" s="120">
        <v>7.6300000000000007E-2</v>
      </c>
      <c r="GH785" s="120">
        <v>15.6</v>
      </c>
      <c r="GI785" s="120">
        <v>20.977399999999999</v>
      </c>
      <c r="GJ785" s="120">
        <v>0.16489999999999999</v>
      </c>
      <c r="GK785" s="120">
        <v>15.6</v>
      </c>
      <c r="GL785" s="120">
        <v>14.4238</v>
      </c>
      <c r="GM785" s="120">
        <v>0.27889999999999998</v>
      </c>
      <c r="GN785" s="120">
        <v>15.6</v>
      </c>
      <c r="GO785" s="120">
        <v>26.033999999999999</v>
      </c>
      <c r="GP785" s="120">
        <v>0.31009999999999999</v>
      </c>
      <c r="GW785" s="120">
        <v>15.6</v>
      </c>
      <c r="GX785" s="120">
        <v>17.516400000000001</v>
      </c>
      <c r="GY785" s="120">
        <v>0.48159999999999997</v>
      </c>
      <c r="GZ785" s="120">
        <v>15.6</v>
      </c>
      <c r="HA785" s="120">
        <v>26.098099999999999</v>
      </c>
      <c r="HB785" s="120">
        <v>0.33179999999999998</v>
      </c>
      <c r="HF785" s="120">
        <v>15.6</v>
      </c>
      <c r="HG785" s="120">
        <v>22.700299999999999</v>
      </c>
      <c r="HH785" s="120">
        <v>0.3548</v>
      </c>
      <c r="HO785" s="120">
        <v>15.6</v>
      </c>
      <c r="HP785" s="120">
        <v>5.5244999999999997</v>
      </c>
      <c r="HQ785" s="120">
        <v>0.19370000000000001</v>
      </c>
      <c r="HR785" s="120">
        <v>15.6</v>
      </c>
      <c r="HS785" s="120">
        <v>23.6526</v>
      </c>
      <c r="HT785" s="120">
        <v>0.29509999999999997</v>
      </c>
      <c r="HX785" s="128">
        <v>15.6</v>
      </c>
      <c r="HY785" s="128">
        <v>22.187200000000001</v>
      </c>
      <c r="HZ785" s="120">
        <v>0.11799999999999999</v>
      </c>
      <c r="IA785" s="128">
        <v>15.6</v>
      </c>
      <c r="IB785" s="128">
        <v>23.744199999999999</v>
      </c>
      <c r="IC785" s="120">
        <v>0.15629999999999999</v>
      </c>
      <c r="ID785" s="128">
        <v>15.6</v>
      </c>
      <c r="IE785" s="128">
        <v>26.1891</v>
      </c>
      <c r="IF785" s="120">
        <v>0.1467</v>
      </c>
      <c r="IG785" s="128">
        <v>15.6</v>
      </c>
      <c r="IH785" s="128">
        <v>26.697199999999999</v>
      </c>
      <c r="II785" s="120">
        <v>0.18890000000000001</v>
      </c>
      <c r="IJ785" s="128">
        <v>15.6</v>
      </c>
      <c r="IK785" s="128">
        <v>33.282499999999999</v>
      </c>
      <c r="IL785" s="120">
        <v>0.20319999999999999</v>
      </c>
      <c r="IM785" s="128">
        <v>15.6</v>
      </c>
      <c r="IN785" s="128">
        <v>10.6152</v>
      </c>
      <c r="IO785" s="120">
        <v>8.5900000000000004E-2</v>
      </c>
      <c r="IP785" s="128">
        <v>15.6</v>
      </c>
      <c r="IQ785" s="128">
        <v>2.8515999999999999</v>
      </c>
      <c r="IR785" s="120">
        <v>0.20960000000000001</v>
      </c>
      <c r="IS785" s="128">
        <v>15.6</v>
      </c>
      <c r="IT785" s="128">
        <v>22.208300000000001</v>
      </c>
      <c r="IU785" s="120">
        <v>0.1648</v>
      </c>
      <c r="IV785" s="128">
        <v>15.6</v>
      </c>
      <c r="IW785" s="128">
        <v>18.609400000000001</v>
      </c>
      <c r="IX785" s="120">
        <v>9.11E-2</v>
      </c>
      <c r="IY785" s="128">
        <v>15.6</v>
      </c>
      <c r="IZ785" s="128">
        <v>22.138000000000002</v>
      </c>
      <c r="JA785" s="120">
        <v>0.22009999999999999</v>
      </c>
      <c r="JB785" s="128">
        <v>15.6</v>
      </c>
      <c r="JC785" s="128">
        <v>17.9758</v>
      </c>
      <c r="JD785" s="120">
        <v>0.1106</v>
      </c>
      <c r="JE785" s="128">
        <v>15.6</v>
      </c>
      <c r="JF785" s="128">
        <v>16.032299999999999</v>
      </c>
      <c r="JG785" s="120">
        <v>8.14E-2</v>
      </c>
      <c r="JH785" s="128">
        <v>15.6</v>
      </c>
      <c r="JI785" s="128">
        <v>29.360099999999999</v>
      </c>
      <c r="JJ785" s="120">
        <v>0.22500000000000001</v>
      </c>
      <c r="JK785" s="128">
        <v>15.6</v>
      </c>
      <c r="JL785" s="128">
        <v>19.9161</v>
      </c>
      <c r="JM785" s="120">
        <v>0.21410000000000001</v>
      </c>
      <c r="JN785" s="128">
        <v>15.6</v>
      </c>
      <c r="JO785" s="128">
        <v>20.6236</v>
      </c>
      <c r="JP785" s="120">
        <v>0.15720000000000001</v>
      </c>
      <c r="JQ785" s="128">
        <v>15.6</v>
      </c>
      <c r="JR785" s="128">
        <v>21.920999999999999</v>
      </c>
      <c r="JS785" s="120">
        <v>0.1336</v>
      </c>
    </row>
    <row r="786" spans="1:279" x14ac:dyDescent="0.25">
      <c r="A786" s="128">
        <v>15.62</v>
      </c>
      <c r="B786" s="128">
        <v>18.956299999999999</v>
      </c>
      <c r="C786" s="120">
        <v>0.1618</v>
      </c>
      <c r="D786" s="120">
        <v>15.62</v>
      </c>
      <c r="E786" s="120">
        <v>21.947700000000001</v>
      </c>
      <c r="F786" s="120">
        <v>0.32150000000000001</v>
      </c>
      <c r="G786" s="120">
        <v>15.62</v>
      </c>
      <c r="H786" s="120">
        <v>22.2593</v>
      </c>
      <c r="I786" s="120">
        <v>0.19539999999999999</v>
      </c>
      <c r="J786" s="120">
        <v>15.62</v>
      </c>
      <c r="K786" s="120">
        <v>18.306899999999999</v>
      </c>
      <c r="L786" s="120">
        <v>0.22839999999999999</v>
      </c>
      <c r="M786" s="120">
        <v>15.62</v>
      </c>
      <c r="N786" s="120">
        <v>24.776299999999999</v>
      </c>
      <c r="O786" s="120">
        <v>0.28249999999999997</v>
      </c>
      <c r="P786" s="120">
        <v>15.62</v>
      </c>
      <c r="Q786" s="120">
        <v>20.0702</v>
      </c>
      <c r="R786" s="120">
        <v>0.19969999999999999</v>
      </c>
      <c r="S786" s="120">
        <v>15.62</v>
      </c>
      <c r="T786" s="120">
        <v>22.542100000000001</v>
      </c>
      <c r="U786" s="120">
        <v>0.33229999999999998</v>
      </c>
      <c r="V786" s="120">
        <v>17.957000000000001</v>
      </c>
      <c r="W786" s="120">
        <v>25.026</v>
      </c>
      <c r="X786" s="120">
        <v>5.1999999999999998E-2</v>
      </c>
      <c r="Y786" s="120">
        <v>15.62</v>
      </c>
      <c r="Z786" s="120">
        <v>24.557500000000001</v>
      </c>
      <c r="AA786" s="120">
        <v>0.1232</v>
      </c>
      <c r="AB786" s="120">
        <v>15.62</v>
      </c>
      <c r="AC786" s="120">
        <v>26.377300000000002</v>
      </c>
      <c r="AD786" s="120">
        <v>0.23730000000000001</v>
      </c>
      <c r="AE786" s="120">
        <v>17.945</v>
      </c>
      <c r="AF786" s="120">
        <v>37.3005</v>
      </c>
      <c r="AG786" s="120">
        <v>0.1812</v>
      </c>
      <c r="AH786" s="120">
        <v>15.62</v>
      </c>
      <c r="AI786" s="120">
        <v>24.065000000000001</v>
      </c>
      <c r="AJ786" s="120">
        <v>0.30480000000000002</v>
      </c>
      <c r="AK786" s="120">
        <v>15.62</v>
      </c>
      <c r="AL786" s="120">
        <v>27.1328</v>
      </c>
      <c r="AM786" s="120">
        <v>0.3322</v>
      </c>
      <c r="AN786" s="120">
        <v>18.39</v>
      </c>
      <c r="AO786" s="120">
        <v>31.2332</v>
      </c>
      <c r="AP786" s="120">
        <v>0.19500000000000001</v>
      </c>
      <c r="AT786" s="120">
        <v>15.62</v>
      </c>
      <c r="AU786" s="120">
        <v>24.880800000000001</v>
      </c>
      <c r="AV786" s="120">
        <v>0.32900000000000001</v>
      </c>
      <c r="BO786" s="120">
        <v>15.62</v>
      </c>
      <c r="BP786" s="120">
        <v>26.2913</v>
      </c>
      <c r="BQ786" s="120">
        <v>0.1991</v>
      </c>
      <c r="BR786" s="120">
        <v>15.62</v>
      </c>
      <c r="BS786" s="120">
        <v>19.3385</v>
      </c>
      <c r="BT786" s="120">
        <v>0.41739999999999999</v>
      </c>
      <c r="CA786" s="120">
        <v>15.62</v>
      </c>
      <c r="CB786" s="120">
        <v>28.771999999999998</v>
      </c>
      <c r="CC786" s="120">
        <v>0.34639999999999999</v>
      </c>
      <c r="CD786" s="120">
        <v>15.62</v>
      </c>
      <c r="CE786" s="120">
        <v>27.069700000000001</v>
      </c>
      <c r="CF786" s="120">
        <v>0.28610000000000002</v>
      </c>
      <c r="CS786" s="120">
        <v>15.62</v>
      </c>
      <c r="CT786" s="120">
        <v>26.191199999999998</v>
      </c>
      <c r="CU786" s="120">
        <v>0.51280000000000003</v>
      </c>
      <c r="CY786" s="120">
        <v>15.62</v>
      </c>
      <c r="CZ786" s="120">
        <v>23.670100000000001</v>
      </c>
      <c r="DA786" s="120">
        <v>0.2117</v>
      </c>
      <c r="DH786" s="120">
        <v>15.62</v>
      </c>
      <c r="DI786" s="120">
        <v>22.989599999999999</v>
      </c>
      <c r="DJ786" s="120">
        <v>0.19789999999999999</v>
      </c>
      <c r="DN786" s="120">
        <v>15.62</v>
      </c>
      <c r="DO786" s="120">
        <v>21.6661</v>
      </c>
      <c r="DP786" s="120">
        <v>0.3075</v>
      </c>
      <c r="DW786" s="120">
        <v>15.62</v>
      </c>
      <c r="DX786" s="120">
        <v>22.913399999999999</v>
      </c>
      <c r="DY786" s="120">
        <v>0.1802</v>
      </c>
      <c r="DZ786" s="120">
        <v>15.62</v>
      </c>
      <c r="EA786" s="120">
        <v>20.722899999999999</v>
      </c>
      <c r="EB786" s="120">
        <v>9.6699999999999994E-2</v>
      </c>
      <c r="EL786" s="120">
        <v>15.62</v>
      </c>
      <c r="EM786" s="120">
        <v>23.033999999999999</v>
      </c>
      <c r="EN786" s="120">
        <v>0.21659999999999999</v>
      </c>
      <c r="EO786" s="120">
        <v>15.62</v>
      </c>
      <c r="EP786" s="120">
        <v>20.4038</v>
      </c>
      <c r="EQ786" s="120">
        <v>0.1832</v>
      </c>
      <c r="EU786" s="120">
        <v>15.62</v>
      </c>
      <c r="EV786" s="120">
        <v>24.2652</v>
      </c>
      <c r="EW786" s="120">
        <v>0.20799999999999999</v>
      </c>
      <c r="EX786" s="120">
        <v>15.62</v>
      </c>
      <c r="EY786" s="120">
        <v>22.707100000000001</v>
      </c>
      <c r="EZ786" s="120">
        <v>0.28839999999999999</v>
      </c>
      <c r="FM786" s="120">
        <v>15.62</v>
      </c>
      <c r="FN786" s="120">
        <v>22.7057</v>
      </c>
      <c r="FO786" s="120">
        <v>0.20030000000000001</v>
      </c>
      <c r="FP786" s="120">
        <v>15.62</v>
      </c>
      <c r="FQ786" s="120">
        <v>16.701599999999999</v>
      </c>
      <c r="FR786" s="120">
        <v>0.24260000000000001</v>
      </c>
      <c r="FV786" s="120">
        <v>15.62</v>
      </c>
      <c r="FW786" s="120">
        <v>21.622900000000001</v>
      </c>
      <c r="FX786" s="120">
        <v>0.1736</v>
      </c>
      <c r="FY786" s="120">
        <v>15.62</v>
      </c>
      <c r="FZ786" s="120">
        <v>16.910499999999999</v>
      </c>
      <c r="GA786" s="120">
        <v>0.1555</v>
      </c>
      <c r="GE786" s="120">
        <v>15.62</v>
      </c>
      <c r="GF786" s="120">
        <v>22.0045</v>
      </c>
      <c r="GG786" s="120">
        <v>8.6300000000000002E-2</v>
      </c>
      <c r="GH786" s="120">
        <v>15.62</v>
      </c>
      <c r="GI786" s="120">
        <v>21.223800000000001</v>
      </c>
      <c r="GJ786" s="120">
        <v>0.17230000000000001</v>
      </c>
      <c r="GK786" s="120">
        <v>15.62</v>
      </c>
      <c r="GL786" s="120">
        <v>14.5006</v>
      </c>
      <c r="GM786" s="120">
        <v>0.28999999999999998</v>
      </c>
      <c r="GN786" s="120">
        <v>15.62</v>
      </c>
      <c r="GO786" s="120">
        <v>25.456600000000002</v>
      </c>
      <c r="GP786" s="120">
        <v>0.31759999999999999</v>
      </c>
      <c r="GW786" s="120">
        <v>15.62</v>
      </c>
      <c r="GX786" s="120">
        <v>17.180700000000002</v>
      </c>
      <c r="GY786" s="120">
        <v>0.47170000000000001</v>
      </c>
      <c r="GZ786" s="120">
        <v>15.62</v>
      </c>
      <c r="HA786" s="120">
        <v>25.734400000000001</v>
      </c>
      <c r="HB786" s="120">
        <v>0.31569999999999998</v>
      </c>
      <c r="HF786" s="120">
        <v>15.62</v>
      </c>
      <c r="HG786" s="120">
        <v>23.082999999999998</v>
      </c>
      <c r="HH786" s="120">
        <v>0.36120000000000002</v>
      </c>
      <c r="HO786" s="120">
        <v>15.62</v>
      </c>
      <c r="HP786" s="120">
        <v>5.6748000000000003</v>
      </c>
      <c r="HQ786" s="120">
        <v>0.23449999999999999</v>
      </c>
      <c r="HR786" s="120">
        <v>15.62</v>
      </c>
      <c r="HS786" s="120">
        <v>23.801200000000001</v>
      </c>
      <c r="HT786" s="120">
        <v>0.2949</v>
      </c>
      <c r="HX786" s="128">
        <v>15.62</v>
      </c>
      <c r="HY786" s="128">
        <v>22.216699999999999</v>
      </c>
      <c r="HZ786" s="120">
        <v>0.14050000000000001</v>
      </c>
      <c r="IA786" s="128">
        <v>15.62</v>
      </c>
      <c r="IB786" s="128">
        <v>23.468299999999999</v>
      </c>
      <c r="IC786" s="120">
        <v>0.15790000000000001</v>
      </c>
      <c r="ID786" s="128">
        <v>15.62</v>
      </c>
      <c r="IE786" s="128">
        <v>26.207100000000001</v>
      </c>
      <c r="IF786" s="120">
        <v>0.14860000000000001</v>
      </c>
      <c r="IG786" s="128">
        <v>15.62</v>
      </c>
      <c r="IH786" s="128">
        <v>26.715199999999999</v>
      </c>
      <c r="II786" s="120">
        <v>0.18909999999999999</v>
      </c>
      <c r="IJ786" s="128">
        <v>15.62</v>
      </c>
      <c r="IK786" s="128">
        <v>33.284100000000002</v>
      </c>
      <c r="IL786" s="120">
        <v>0.20449999999999999</v>
      </c>
      <c r="IM786" s="128">
        <v>15.62</v>
      </c>
      <c r="IN786" s="128">
        <v>10.492599999999999</v>
      </c>
      <c r="IO786" s="120">
        <v>8.6599999999999996E-2</v>
      </c>
      <c r="IP786" s="128">
        <v>15.62</v>
      </c>
      <c r="IQ786" s="128">
        <v>3.2096</v>
      </c>
      <c r="IR786" s="120">
        <v>0.2016</v>
      </c>
      <c r="IS786" s="128">
        <v>15.62</v>
      </c>
      <c r="IT786" s="128">
        <v>22.311499999999999</v>
      </c>
      <c r="IU786" s="120">
        <v>0.16830000000000001</v>
      </c>
      <c r="IV786" s="128">
        <v>15.62</v>
      </c>
      <c r="IW786" s="128">
        <v>18.5916</v>
      </c>
      <c r="IX786" s="120">
        <v>9.0399999999999994E-2</v>
      </c>
      <c r="IY786" s="128">
        <v>15.62</v>
      </c>
      <c r="IZ786" s="128">
        <v>21.7149</v>
      </c>
      <c r="JA786" s="120">
        <v>0.2329</v>
      </c>
      <c r="JB786" s="128">
        <v>15.62</v>
      </c>
      <c r="JC786" s="128">
        <v>17.847799999999999</v>
      </c>
      <c r="JD786" s="120">
        <v>0.1109</v>
      </c>
      <c r="JE786" s="128">
        <v>15.62</v>
      </c>
      <c r="JF786" s="128">
        <v>16.492699999999999</v>
      </c>
      <c r="JG786" s="120">
        <v>8.5500000000000007E-2</v>
      </c>
      <c r="JH786" s="128">
        <v>15.62</v>
      </c>
      <c r="JI786" s="128">
        <v>30.022300000000001</v>
      </c>
      <c r="JJ786" s="120">
        <v>0.23400000000000001</v>
      </c>
      <c r="JK786" s="128">
        <v>15.62</v>
      </c>
      <c r="JL786" s="128">
        <v>19.6571</v>
      </c>
      <c r="JM786" s="120">
        <v>0.20080000000000001</v>
      </c>
      <c r="JN786" s="128">
        <v>15.62</v>
      </c>
      <c r="JO786" s="128">
        <v>20.731400000000001</v>
      </c>
      <c r="JP786" s="120">
        <v>0.15260000000000001</v>
      </c>
      <c r="JQ786" s="128">
        <v>15.62</v>
      </c>
      <c r="JR786" s="128">
        <v>22.0748</v>
      </c>
      <c r="JS786" s="120">
        <v>0.13109999999999999</v>
      </c>
    </row>
    <row r="787" spans="1:279" x14ac:dyDescent="0.25">
      <c r="A787" s="128">
        <v>15.64</v>
      </c>
      <c r="B787" s="128">
        <v>19.070900000000002</v>
      </c>
      <c r="C787" s="120">
        <v>0.1605</v>
      </c>
      <c r="D787" s="120">
        <v>15.64</v>
      </c>
      <c r="E787" s="120">
        <v>21.900200000000002</v>
      </c>
      <c r="F787" s="120">
        <v>0.32100000000000001</v>
      </c>
      <c r="G787" s="120">
        <v>15.64</v>
      </c>
      <c r="H787" s="120">
        <v>22.360900000000001</v>
      </c>
      <c r="I787" s="120">
        <v>0.19239999999999999</v>
      </c>
      <c r="J787" s="120">
        <v>15.64</v>
      </c>
      <c r="K787" s="120">
        <v>18.277100000000001</v>
      </c>
      <c r="L787" s="120">
        <v>0.23280000000000001</v>
      </c>
      <c r="M787" s="120">
        <v>15.64</v>
      </c>
      <c r="N787" s="120">
        <v>24.989599999999999</v>
      </c>
      <c r="O787" s="120">
        <v>0.28739999999999999</v>
      </c>
      <c r="P787" s="120">
        <v>15.64</v>
      </c>
      <c r="Q787" s="120">
        <v>19.924099999999999</v>
      </c>
      <c r="R787" s="120">
        <v>0.18490000000000001</v>
      </c>
      <c r="S787" s="120">
        <v>15.64</v>
      </c>
      <c r="T787" s="120">
        <v>22.5288</v>
      </c>
      <c r="U787" s="120">
        <v>0.33300000000000002</v>
      </c>
      <c r="V787" s="120">
        <v>17.977</v>
      </c>
      <c r="W787" s="120">
        <v>25.6814</v>
      </c>
      <c r="X787" s="120">
        <v>6.08E-2</v>
      </c>
      <c r="Y787" s="120">
        <v>15.64</v>
      </c>
      <c r="Z787" s="120">
        <v>24.697299999999998</v>
      </c>
      <c r="AA787" s="120">
        <v>0.13550000000000001</v>
      </c>
      <c r="AB787" s="120">
        <v>15.64</v>
      </c>
      <c r="AC787" s="120">
        <v>27.041599999999999</v>
      </c>
      <c r="AD787" s="120">
        <v>0.2455</v>
      </c>
      <c r="AE787" s="120">
        <v>17.965</v>
      </c>
      <c r="AF787" s="120">
        <v>36.711500000000001</v>
      </c>
      <c r="AG787" s="120">
        <v>0.13769999999999999</v>
      </c>
      <c r="AH787" s="120">
        <v>15.64</v>
      </c>
      <c r="AI787" s="120">
        <v>24.8504</v>
      </c>
      <c r="AJ787" s="120">
        <v>0.32640000000000002</v>
      </c>
      <c r="AK787" s="120">
        <v>15.64</v>
      </c>
      <c r="AL787" s="120">
        <v>27.0379</v>
      </c>
      <c r="AM787" s="120">
        <v>0.31019999999999998</v>
      </c>
      <c r="AN787" s="120">
        <v>18.41</v>
      </c>
      <c r="AO787" s="120">
        <v>31.512499999999999</v>
      </c>
      <c r="AP787" s="120">
        <v>0.1893</v>
      </c>
      <c r="AT787" s="120">
        <v>15.64</v>
      </c>
      <c r="AU787" s="120">
        <v>24.705200000000001</v>
      </c>
      <c r="AV787" s="120">
        <v>0.31080000000000002</v>
      </c>
      <c r="BO787" s="120">
        <v>15.64</v>
      </c>
      <c r="BP787" s="120">
        <v>26.1126</v>
      </c>
      <c r="BQ787" s="120">
        <v>0.2127</v>
      </c>
      <c r="BR787" s="120">
        <v>15.64</v>
      </c>
      <c r="BS787" s="120">
        <v>20.265499999999999</v>
      </c>
      <c r="BT787" s="120">
        <v>0.4133</v>
      </c>
      <c r="CA787" s="120">
        <v>15.64</v>
      </c>
      <c r="CB787" s="120">
        <v>29.247599999999998</v>
      </c>
      <c r="CC787" s="120">
        <v>0.37609999999999999</v>
      </c>
      <c r="CD787" s="120">
        <v>15.64</v>
      </c>
      <c r="CE787" s="120">
        <v>27.053699999999999</v>
      </c>
      <c r="CF787" s="120">
        <v>0.26840000000000003</v>
      </c>
      <c r="CS787" s="120">
        <v>15.64</v>
      </c>
      <c r="CT787" s="120">
        <v>26.395399999999999</v>
      </c>
      <c r="CU787" s="120">
        <v>0.53580000000000005</v>
      </c>
      <c r="CY787" s="120">
        <v>15.64</v>
      </c>
      <c r="CZ787" s="120">
        <v>24.4499</v>
      </c>
      <c r="DA787" s="120">
        <v>0.217</v>
      </c>
      <c r="DH787" s="120">
        <v>15.64</v>
      </c>
      <c r="DI787" s="120">
        <v>23.218800000000002</v>
      </c>
      <c r="DJ787" s="120">
        <v>0.19209999999999999</v>
      </c>
      <c r="DN787" s="120">
        <v>15.64</v>
      </c>
      <c r="DO787" s="120">
        <v>21.657699999999998</v>
      </c>
      <c r="DP787" s="120">
        <v>0.29509999999999997</v>
      </c>
      <c r="DW787" s="120">
        <v>15.64</v>
      </c>
      <c r="DX787" s="120">
        <v>23.087700000000002</v>
      </c>
      <c r="DY787" s="120">
        <v>0.18590000000000001</v>
      </c>
      <c r="DZ787" s="120">
        <v>15.64</v>
      </c>
      <c r="EA787" s="120">
        <v>20.409700000000001</v>
      </c>
      <c r="EB787" s="120">
        <v>0.1079</v>
      </c>
      <c r="EL787" s="120">
        <v>15.64</v>
      </c>
      <c r="EM787" s="120">
        <v>22.902200000000001</v>
      </c>
      <c r="EN787" s="120">
        <v>0.22789999999999999</v>
      </c>
      <c r="EO787" s="120">
        <v>15.64</v>
      </c>
      <c r="EP787" s="120">
        <v>20.6417</v>
      </c>
      <c r="EQ787" s="120">
        <v>0.20219999999999999</v>
      </c>
      <c r="EU787" s="120">
        <v>15.64</v>
      </c>
      <c r="EV787" s="120">
        <v>24.285699999999999</v>
      </c>
      <c r="EW787" s="120">
        <v>0.19320000000000001</v>
      </c>
      <c r="EX787" s="120">
        <v>15.64</v>
      </c>
      <c r="EY787" s="120">
        <v>22.8505</v>
      </c>
      <c r="EZ787" s="120">
        <v>0.30380000000000001</v>
      </c>
      <c r="FM787" s="120">
        <v>15.64</v>
      </c>
      <c r="FN787" s="120">
        <v>22.754200000000001</v>
      </c>
      <c r="FO787" s="120">
        <v>0.20399999999999999</v>
      </c>
      <c r="FP787" s="120">
        <v>15.64</v>
      </c>
      <c r="FQ787" s="120">
        <v>20.216100000000001</v>
      </c>
      <c r="FR787" s="120">
        <v>0.20069999999999999</v>
      </c>
      <c r="FV787" s="120">
        <v>15.64</v>
      </c>
      <c r="FW787" s="120">
        <v>21.572099999999999</v>
      </c>
      <c r="FX787" s="120">
        <v>0.1736</v>
      </c>
      <c r="FY787" s="120">
        <v>15.64</v>
      </c>
      <c r="FZ787" s="120">
        <v>17.090499999999999</v>
      </c>
      <c r="GA787" s="120">
        <v>0.1658</v>
      </c>
      <c r="GE787" s="120">
        <v>15.64</v>
      </c>
      <c r="GF787" s="120">
        <v>22.323499999999999</v>
      </c>
      <c r="GG787" s="120">
        <v>0.1023</v>
      </c>
      <c r="GH787" s="120">
        <v>15.64</v>
      </c>
      <c r="GI787" s="120">
        <v>21.562999999999999</v>
      </c>
      <c r="GJ787" s="120">
        <v>0.1704</v>
      </c>
      <c r="GK787" s="120">
        <v>15.64</v>
      </c>
      <c r="GL787" s="120">
        <v>14.783300000000001</v>
      </c>
      <c r="GM787" s="120">
        <v>0.29980000000000001</v>
      </c>
      <c r="GN787" s="120">
        <v>15.64</v>
      </c>
      <c r="GO787" s="120">
        <v>25.127400000000002</v>
      </c>
      <c r="GP787" s="120">
        <v>0.32329999999999998</v>
      </c>
      <c r="GW787" s="120">
        <v>15.64</v>
      </c>
      <c r="GX787" s="120">
        <v>17.2941</v>
      </c>
      <c r="GY787" s="120">
        <v>0.44190000000000002</v>
      </c>
      <c r="GZ787" s="120">
        <v>15.64</v>
      </c>
      <c r="HA787" s="120">
        <v>25.4633</v>
      </c>
      <c r="HB787" s="120">
        <v>0.30909999999999999</v>
      </c>
      <c r="HF787" s="120">
        <v>15.64</v>
      </c>
      <c r="HG787" s="120">
        <v>23.5566</v>
      </c>
      <c r="HH787" s="120">
        <v>0.36649999999999999</v>
      </c>
      <c r="HO787" s="120">
        <v>15.64</v>
      </c>
      <c r="HP787" s="120">
        <v>6.2228000000000003</v>
      </c>
      <c r="HQ787" s="120">
        <v>0.25700000000000001</v>
      </c>
      <c r="HR787" s="120">
        <v>15.64</v>
      </c>
      <c r="HS787" s="120">
        <v>24.046299999999999</v>
      </c>
      <c r="HT787" s="120">
        <v>0.28799999999999998</v>
      </c>
      <c r="HX787" s="128">
        <v>15.64</v>
      </c>
      <c r="HY787" s="128">
        <v>22.016400000000001</v>
      </c>
      <c r="HZ787" s="120">
        <v>0.19170000000000001</v>
      </c>
      <c r="IA787" s="128">
        <v>15.64</v>
      </c>
      <c r="IB787" s="128">
        <v>23.2944</v>
      </c>
      <c r="IC787" s="120">
        <v>0.15720000000000001</v>
      </c>
      <c r="ID787" s="128">
        <v>15.64</v>
      </c>
      <c r="IE787" s="128">
        <v>26.158000000000001</v>
      </c>
      <c r="IF787" s="120">
        <v>0.152</v>
      </c>
      <c r="IG787" s="128">
        <v>15.64</v>
      </c>
      <c r="IH787" s="128">
        <v>26.646100000000001</v>
      </c>
      <c r="II787" s="120">
        <v>0.1888</v>
      </c>
      <c r="IJ787" s="128">
        <v>15.64</v>
      </c>
      <c r="IK787" s="128">
        <v>33.782200000000003</v>
      </c>
      <c r="IL787" s="120">
        <v>0.20949999999999999</v>
      </c>
      <c r="IM787" s="128">
        <v>15.64</v>
      </c>
      <c r="IN787" s="128">
        <v>10.4503</v>
      </c>
      <c r="IO787" s="120">
        <v>8.5699999999999998E-2</v>
      </c>
      <c r="IP787" s="128">
        <v>15.64</v>
      </c>
      <c r="IQ787" s="128">
        <v>3.8111999999999999</v>
      </c>
      <c r="IR787" s="120">
        <v>0.18920000000000001</v>
      </c>
      <c r="IS787" s="128">
        <v>15.64</v>
      </c>
      <c r="IT787" s="128">
        <v>22.221699999999998</v>
      </c>
      <c r="IU787" s="120">
        <v>0.1719</v>
      </c>
      <c r="IV787" s="128">
        <v>15.64</v>
      </c>
      <c r="IW787" s="128">
        <v>18.6004</v>
      </c>
      <c r="IX787" s="120">
        <v>9.1499999999999998E-2</v>
      </c>
      <c r="IY787" s="128">
        <v>15.64</v>
      </c>
      <c r="IZ787" s="128">
        <v>21.554099999999998</v>
      </c>
      <c r="JA787" s="120">
        <v>0.2462</v>
      </c>
      <c r="JB787" s="128">
        <v>15.64</v>
      </c>
      <c r="JC787" s="128">
        <v>17.981000000000002</v>
      </c>
      <c r="JD787" s="120">
        <v>0.1095</v>
      </c>
      <c r="JE787" s="128">
        <v>15.64</v>
      </c>
      <c r="JF787" s="128">
        <v>17.049399999999999</v>
      </c>
      <c r="JG787" s="120">
        <v>8.7400000000000005E-2</v>
      </c>
      <c r="JH787" s="128">
        <v>15.64</v>
      </c>
      <c r="JI787" s="128">
        <v>30.495000000000001</v>
      </c>
      <c r="JJ787" s="120">
        <v>0.23880000000000001</v>
      </c>
      <c r="JK787" s="128">
        <v>15.64</v>
      </c>
      <c r="JL787" s="128">
        <v>19.257400000000001</v>
      </c>
      <c r="JM787" s="120">
        <v>0.1978</v>
      </c>
      <c r="JN787" s="128">
        <v>15.64</v>
      </c>
      <c r="JO787" s="128">
        <v>20.805299999999999</v>
      </c>
      <c r="JP787" s="120">
        <v>0.1482</v>
      </c>
      <c r="JQ787" s="128">
        <v>15.64</v>
      </c>
      <c r="JR787" s="128">
        <v>22.6267</v>
      </c>
      <c r="JS787" s="120">
        <v>0.13669999999999999</v>
      </c>
    </row>
    <row r="788" spans="1:279" x14ac:dyDescent="0.25">
      <c r="A788" s="128">
        <v>15.66</v>
      </c>
      <c r="B788" s="128">
        <v>19.361799999999999</v>
      </c>
      <c r="C788" s="120">
        <v>0.15590000000000001</v>
      </c>
      <c r="D788" s="120">
        <v>15.66</v>
      </c>
      <c r="E788" s="120">
        <v>21.800699999999999</v>
      </c>
      <c r="F788" s="120">
        <v>0.32669999999999999</v>
      </c>
      <c r="G788" s="120">
        <v>15.66</v>
      </c>
      <c r="H788" s="120">
        <v>22.5413</v>
      </c>
      <c r="I788" s="120">
        <v>0.19239999999999999</v>
      </c>
      <c r="J788" s="120">
        <v>15.66</v>
      </c>
      <c r="K788" s="120">
        <v>18.2652</v>
      </c>
      <c r="L788" s="120">
        <v>0.25890000000000002</v>
      </c>
      <c r="M788" s="120">
        <v>15.66</v>
      </c>
      <c r="N788" s="120">
        <v>25.004799999999999</v>
      </c>
      <c r="O788" s="120">
        <v>0.2772</v>
      </c>
      <c r="P788" s="120">
        <v>15.66</v>
      </c>
      <c r="Q788" s="120">
        <v>19.863900000000001</v>
      </c>
      <c r="R788" s="120">
        <v>0.18099999999999999</v>
      </c>
      <c r="S788" s="120">
        <v>15.66</v>
      </c>
      <c r="T788" s="120">
        <v>22.4253</v>
      </c>
      <c r="U788" s="120">
        <v>0.3458</v>
      </c>
      <c r="V788" s="120">
        <v>17.997</v>
      </c>
      <c r="W788" s="120">
        <v>26.053599999999999</v>
      </c>
      <c r="X788" s="120">
        <v>6.6100000000000006E-2</v>
      </c>
      <c r="Y788" s="120">
        <v>15.66</v>
      </c>
      <c r="Z788" s="120">
        <v>24.683599999999998</v>
      </c>
      <c r="AA788" s="120">
        <v>0.1439</v>
      </c>
      <c r="AB788" s="120">
        <v>15.66</v>
      </c>
      <c r="AC788" s="120">
        <v>27.884699999999999</v>
      </c>
      <c r="AD788" s="120">
        <v>0.25580000000000003</v>
      </c>
      <c r="AE788" s="120">
        <v>17.984999999999999</v>
      </c>
      <c r="AF788" s="120">
        <v>36.5867</v>
      </c>
      <c r="AG788" s="120">
        <v>8.5199999999999998E-2</v>
      </c>
      <c r="AH788" s="120">
        <v>15.66</v>
      </c>
      <c r="AI788" s="120">
        <v>25.515799999999999</v>
      </c>
      <c r="AJ788" s="120">
        <v>0.33210000000000001</v>
      </c>
      <c r="AK788" s="120">
        <v>15.66</v>
      </c>
      <c r="AL788" s="120">
        <v>26.743300000000001</v>
      </c>
      <c r="AM788" s="120">
        <v>0.29559999999999997</v>
      </c>
      <c r="AN788" s="120">
        <v>18.43</v>
      </c>
      <c r="AO788" s="120">
        <v>31.995200000000001</v>
      </c>
      <c r="AP788" s="120">
        <v>0.18920000000000001</v>
      </c>
      <c r="AT788" s="120">
        <v>15.66</v>
      </c>
      <c r="AU788" s="120">
        <v>24.394100000000002</v>
      </c>
      <c r="AV788" s="120">
        <v>0.21790000000000001</v>
      </c>
      <c r="BO788" s="120">
        <v>15.66</v>
      </c>
      <c r="BP788" s="120">
        <v>26.487400000000001</v>
      </c>
      <c r="BQ788" s="120">
        <v>0.22789999999999999</v>
      </c>
      <c r="BR788" s="120">
        <v>15.66</v>
      </c>
      <c r="BS788" s="120">
        <v>21.591899999999999</v>
      </c>
      <c r="BT788" s="120">
        <v>0.38550000000000001</v>
      </c>
      <c r="CA788" s="120">
        <v>15.66</v>
      </c>
      <c r="CB788" s="120">
        <v>29.415600000000001</v>
      </c>
      <c r="CC788" s="120">
        <v>0.41370000000000001</v>
      </c>
      <c r="CD788" s="120">
        <v>15.66</v>
      </c>
      <c r="CE788" s="120">
        <v>26.965699999999998</v>
      </c>
      <c r="CF788" s="120">
        <v>0.25740000000000002</v>
      </c>
      <c r="CS788" s="120">
        <v>15.66</v>
      </c>
      <c r="CT788" s="120">
        <v>26.009899999999998</v>
      </c>
      <c r="CU788" s="120">
        <v>0.59250000000000003</v>
      </c>
      <c r="CY788" s="120">
        <v>15.66</v>
      </c>
      <c r="CZ788" s="120">
        <v>24.650500000000001</v>
      </c>
      <c r="DA788" s="120">
        <v>0.2409</v>
      </c>
      <c r="DH788" s="120">
        <v>15.66</v>
      </c>
      <c r="DI788" s="120">
        <v>23.3568</v>
      </c>
      <c r="DJ788" s="120">
        <v>0.1946</v>
      </c>
      <c r="DN788" s="120">
        <v>15.66</v>
      </c>
      <c r="DO788" s="120">
        <v>21.852499999999999</v>
      </c>
      <c r="DP788" s="120">
        <v>0.2707</v>
      </c>
      <c r="DW788" s="120">
        <v>15.66</v>
      </c>
      <c r="DX788" s="120">
        <v>22.7928</v>
      </c>
      <c r="DY788" s="120">
        <v>0.1875</v>
      </c>
      <c r="DZ788" s="120">
        <v>15.66</v>
      </c>
      <c r="EA788" s="120">
        <v>20.096399999999999</v>
      </c>
      <c r="EB788" s="120">
        <v>0.126</v>
      </c>
      <c r="EL788" s="120">
        <v>15.66</v>
      </c>
      <c r="EM788" s="120">
        <v>22.962199999999999</v>
      </c>
      <c r="EN788" s="120">
        <v>0.2311</v>
      </c>
      <c r="EO788" s="120">
        <v>15.66</v>
      </c>
      <c r="EP788" s="120">
        <v>20.564699999999998</v>
      </c>
      <c r="EQ788" s="120">
        <v>0.2225</v>
      </c>
      <c r="EU788" s="120">
        <v>15.66</v>
      </c>
      <c r="EV788" s="120">
        <v>24.7712</v>
      </c>
      <c r="EW788" s="120">
        <v>0.1988</v>
      </c>
      <c r="EX788" s="120">
        <v>15.66</v>
      </c>
      <c r="EY788" s="120">
        <v>22.9467</v>
      </c>
      <c r="EZ788" s="120">
        <v>0.27250000000000002</v>
      </c>
      <c r="FM788" s="120">
        <v>15.66</v>
      </c>
      <c r="FN788" s="120">
        <v>22.9863</v>
      </c>
      <c r="FO788" s="120">
        <v>0.20730000000000001</v>
      </c>
      <c r="FP788" s="120">
        <v>15.66</v>
      </c>
      <c r="FQ788" s="120">
        <v>21.802399999999999</v>
      </c>
      <c r="FR788" s="120">
        <v>0.1474</v>
      </c>
      <c r="FV788" s="120">
        <v>15.66</v>
      </c>
      <c r="FW788" s="120">
        <v>21.298500000000001</v>
      </c>
      <c r="FX788" s="120">
        <v>0.17150000000000001</v>
      </c>
      <c r="FY788" s="120">
        <v>15.66</v>
      </c>
      <c r="FZ788" s="120">
        <v>17.2605</v>
      </c>
      <c r="GA788" s="120">
        <v>0.1731</v>
      </c>
      <c r="GE788" s="120">
        <v>15.66</v>
      </c>
      <c r="GF788" s="120">
        <v>22.569400000000002</v>
      </c>
      <c r="GG788" s="120">
        <v>0.1125</v>
      </c>
      <c r="GH788" s="120">
        <v>15.66</v>
      </c>
      <c r="GI788" s="120">
        <v>21.692799999999998</v>
      </c>
      <c r="GJ788" s="120">
        <v>0.16869999999999999</v>
      </c>
      <c r="GK788" s="120">
        <v>15.66</v>
      </c>
      <c r="GL788" s="120">
        <v>14.956200000000001</v>
      </c>
      <c r="GM788" s="120">
        <v>0.30969999999999998</v>
      </c>
      <c r="GN788" s="120">
        <v>15.66</v>
      </c>
      <c r="GO788" s="120">
        <v>24.9956</v>
      </c>
      <c r="GP788" s="120">
        <v>0.3372</v>
      </c>
      <c r="GW788" s="120">
        <v>15.66</v>
      </c>
      <c r="GX788" s="120">
        <v>17.887799999999999</v>
      </c>
      <c r="GY788" s="120">
        <v>0.40089999999999998</v>
      </c>
      <c r="GZ788" s="120">
        <v>15.66</v>
      </c>
      <c r="HA788" s="120">
        <v>24.829000000000001</v>
      </c>
      <c r="HB788" s="120">
        <v>0.30680000000000002</v>
      </c>
      <c r="HF788" s="120">
        <v>15.66</v>
      </c>
      <c r="HG788" s="120">
        <v>23.856200000000001</v>
      </c>
      <c r="HH788" s="120">
        <v>0.36699999999999999</v>
      </c>
      <c r="HO788" s="120">
        <v>15.66</v>
      </c>
      <c r="HP788" s="120">
        <v>7.2409999999999997</v>
      </c>
      <c r="HQ788" s="120">
        <v>0.29239999999999999</v>
      </c>
      <c r="HR788" s="120">
        <v>15.66</v>
      </c>
      <c r="HS788" s="120">
        <v>23.9604</v>
      </c>
      <c r="HT788" s="120">
        <v>0.27150000000000002</v>
      </c>
      <c r="HX788" s="128">
        <v>15.66</v>
      </c>
      <c r="HY788" s="128">
        <v>21.103899999999999</v>
      </c>
      <c r="HZ788" s="120">
        <v>0.28760000000000002</v>
      </c>
      <c r="IA788" s="128">
        <v>15.66</v>
      </c>
      <c r="IB788" s="128">
        <v>23.133400000000002</v>
      </c>
      <c r="IC788" s="120">
        <v>0.15809999999999999</v>
      </c>
      <c r="ID788" s="128">
        <v>15.66</v>
      </c>
      <c r="IE788" s="128">
        <v>26.110099999999999</v>
      </c>
      <c r="IF788" s="120">
        <v>0.15429999999999999</v>
      </c>
      <c r="IG788" s="128">
        <v>15.66</v>
      </c>
      <c r="IH788" s="128">
        <v>26.5898</v>
      </c>
      <c r="II788" s="120">
        <v>0.188</v>
      </c>
      <c r="IJ788" s="128">
        <v>15.66</v>
      </c>
      <c r="IK788" s="128">
        <v>33.693399999999997</v>
      </c>
      <c r="IL788" s="120">
        <v>0.21640000000000001</v>
      </c>
      <c r="IM788" s="128">
        <v>15.66</v>
      </c>
      <c r="IN788" s="128">
        <v>10.5097</v>
      </c>
      <c r="IO788" s="120">
        <v>8.5400000000000004E-2</v>
      </c>
      <c r="IP788" s="128">
        <v>15.66</v>
      </c>
      <c r="IQ788" s="128">
        <v>4.4587000000000003</v>
      </c>
      <c r="IR788" s="120">
        <v>0.18779999999999999</v>
      </c>
      <c r="IS788" s="128">
        <v>15.66</v>
      </c>
      <c r="IT788" s="128">
        <v>22.165500000000002</v>
      </c>
      <c r="IU788" s="120">
        <v>0.1721</v>
      </c>
      <c r="IV788" s="128">
        <v>15.66</v>
      </c>
      <c r="IW788" s="128">
        <v>18.6478</v>
      </c>
      <c r="IX788" s="120">
        <v>8.7900000000000006E-2</v>
      </c>
      <c r="IY788" s="128">
        <v>15.66</v>
      </c>
      <c r="IZ788" s="128">
        <v>21.788</v>
      </c>
      <c r="JA788" s="120">
        <v>0.26050000000000001</v>
      </c>
      <c r="JB788" s="128">
        <v>15.66</v>
      </c>
      <c r="JC788" s="128">
        <v>18.209900000000001</v>
      </c>
      <c r="JD788" s="120">
        <v>0.10829999999999999</v>
      </c>
      <c r="JE788" s="128">
        <v>15.66</v>
      </c>
      <c r="JF788" s="128">
        <v>17.599900000000002</v>
      </c>
      <c r="JG788" s="120">
        <v>8.8599999999999998E-2</v>
      </c>
      <c r="JH788" s="128">
        <v>15.66</v>
      </c>
      <c r="JI788" s="128">
        <v>30.769500000000001</v>
      </c>
      <c r="JJ788" s="120">
        <v>0.22919999999999999</v>
      </c>
      <c r="JK788" s="128">
        <v>15.66</v>
      </c>
      <c r="JL788" s="128">
        <v>18.823699999999999</v>
      </c>
      <c r="JM788" s="120">
        <v>0.19900000000000001</v>
      </c>
      <c r="JN788" s="128">
        <v>15.66</v>
      </c>
      <c r="JO788" s="128">
        <v>21.065300000000001</v>
      </c>
      <c r="JP788" s="120">
        <v>0.1424</v>
      </c>
      <c r="JQ788" s="128">
        <v>15.66</v>
      </c>
      <c r="JR788" s="128">
        <v>23.133900000000001</v>
      </c>
      <c r="JS788" s="120">
        <v>0.16139999999999999</v>
      </c>
    </row>
    <row r="789" spans="1:279" x14ac:dyDescent="0.25">
      <c r="A789" s="128">
        <v>15.68</v>
      </c>
      <c r="B789" s="128">
        <v>19.8066</v>
      </c>
      <c r="C789" s="120">
        <v>0.1545</v>
      </c>
      <c r="D789" s="120">
        <v>15.68</v>
      </c>
      <c r="E789" s="120">
        <v>21.541399999999999</v>
      </c>
      <c r="F789" s="120">
        <v>0.34389999999999998</v>
      </c>
      <c r="G789" s="120">
        <v>15.68</v>
      </c>
      <c r="H789" s="120">
        <v>22.383900000000001</v>
      </c>
      <c r="I789" s="120">
        <v>0.193</v>
      </c>
      <c r="J789" s="120">
        <v>15.68</v>
      </c>
      <c r="K789" s="120">
        <v>18.2593</v>
      </c>
      <c r="L789" s="120">
        <v>0.2828</v>
      </c>
      <c r="M789" s="120">
        <v>15.68</v>
      </c>
      <c r="N789" s="120">
        <v>24.497800000000002</v>
      </c>
      <c r="O789" s="120">
        <v>0.28199999999999997</v>
      </c>
      <c r="P789" s="120">
        <v>15.68</v>
      </c>
      <c r="Q789" s="120">
        <v>19.9985</v>
      </c>
      <c r="R789" s="120">
        <v>0.1827</v>
      </c>
      <c r="S789" s="120">
        <v>15.68</v>
      </c>
      <c r="T789" s="120">
        <v>22.504300000000001</v>
      </c>
      <c r="U789" s="120">
        <v>0.38490000000000002</v>
      </c>
      <c r="V789" s="120">
        <v>18.016999999999999</v>
      </c>
      <c r="W789" s="120">
        <v>25.9618</v>
      </c>
      <c r="X789" s="120">
        <v>7.0499999999999993E-2</v>
      </c>
      <c r="Y789" s="120">
        <v>15.68</v>
      </c>
      <c r="Z789" s="120">
        <v>24.531099999999999</v>
      </c>
      <c r="AA789" s="120">
        <v>0.1416</v>
      </c>
      <c r="AB789" s="120">
        <v>15.68</v>
      </c>
      <c r="AC789" s="120">
        <v>28.337499999999999</v>
      </c>
      <c r="AD789" s="120">
        <v>0.27389999999999998</v>
      </c>
      <c r="AE789" s="120">
        <v>18.004999999999999</v>
      </c>
      <c r="AF789" s="120">
        <v>36.505099999999999</v>
      </c>
      <c r="AG789" s="120">
        <v>5.4800000000000001E-2</v>
      </c>
      <c r="AH789" s="120">
        <v>15.68</v>
      </c>
      <c r="AI789" s="120">
        <v>25.888200000000001</v>
      </c>
      <c r="AJ789" s="120">
        <v>0.34189999999999998</v>
      </c>
      <c r="AK789" s="120">
        <v>15.68</v>
      </c>
      <c r="AL789" s="120">
        <v>26.354199999999999</v>
      </c>
      <c r="AM789" s="120">
        <v>0.28039999999999998</v>
      </c>
      <c r="AN789" s="120">
        <v>18.45</v>
      </c>
      <c r="AO789" s="120">
        <v>32.849899999999998</v>
      </c>
      <c r="AP789" s="120">
        <v>0.16250000000000001</v>
      </c>
      <c r="AT789" s="120">
        <v>15.68</v>
      </c>
      <c r="AU789" s="120">
        <v>24.290299999999998</v>
      </c>
      <c r="AV789" s="120">
        <v>0.13009999999999999</v>
      </c>
      <c r="BO789" s="120">
        <v>15.68</v>
      </c>
      <c r="BP789" s="120">
        <v>26.400300000000001</v>
      </c>
      <c r="BQ789" s="120">
        <v>0.2389</v>
      </c>
      <c r="BR789" s="120">
        <v>15.68</v>
      </c>
      <c r="BS789" s="120">
        <v>22.583200000000001</v>
      </c>
      <c r="BT789" s="120">
        <v>0.41110000000000002</v>
      </c>
      <c r="CA789" s="120">
        <v>15.68</v>
      </c>
      <c r="CB789" s="120">
        <v>29.3491</v>
      </c>
      <c r="CC789" s="120">
        <v>0.40660000000000002</v>
      </c>
      <c r="CD789" s="120">
        <v>15.68</v>
      </c>
      <c r="CE789" s="120">
        <v>27.075700000000001</v>
      </c>
      <c r="CF789" s="120">
        <v>0.2477</v>
      </c>
      <c r="CS789" s="120">
        <v>15.68</v>
      </c>
      <c r="CT789" s="120">
        <v>23.652899999999999</v>
      </c>
      <c r="CU789" s="120">
        <v>0.63229999999999997</v>
      </c>
      <c r="CY789" s="120">
        <v>15.68</v>
      </c>
      <c r="CZ789" s="120">
        <v>24.916799999999999</v>
      </c>
      <c r="DA789" s="120">
        <v>0.2268</v>
      </c>
      <c r="DH789" s="120">
        <v>15.68</v>
      </c>
      <c r="DI789" s="120">
        <v>23.578600000000002</v>
      </c>
      <c r="DJ789" s="120">
        <v>0.1852</v>
      </c>
      <c r="DN789" s="120">
        <v>15.68</v>
      </c>
      <c r="DO789" s="120">
        <v>22.328700000000001</v>
      </c>
      <c r="DP789" s="120">
        <v>0.26950000000000002</v>
      </c>
      <c r="DW789" s="120">
        <v>15.68</v>
      </c>
      <c r="DX789" s="120">
        <v>22.497900000000001</v>
      </c>
      <c r="DY789" s="120">
        <v>0.1938</v>
      </c>
      <c r="DZ789" s="120">
        <v>15.68</v>
      </c>
      <c r="EA789" s="120">
        <v>20.744800000000001</v>
      </c>
      <c r="EB789" s="120">
        <v>0.14530000000000001</v>
      </c>
      <c r="EL789" s="120">
        <v>15.68</v>
      </c>
      <c r="EM789" s="120">
        <v>23.014199999999999</v>
      </c>
      <c r="EN789" s="120">
        <v>0.2319</v>
      </c>
      <c r="EO789" s="120">
        <v>15.68</v>
      </c>
      <c r="EP789" s="120">
        <v>20.585100000000001</v>
      </c>
      <c r="EQ789" s="120">
        <v>0.23449999999999999</v>
      </c>
      <c r="EU789" s="120">
        <v>15.68</v>
      </c>
      <c r="EV789" s="120">
        <v>25.119499999999999</v>
      </c>
      <c r="EW789" s="120">
        <v>0.2092</v>
      </c>
      <c r="EX789" s="120">
        <v>15.68</v>
      </c>
      <c r="EY789" s="120">
        <v>23.1021</v>
      </c>
      <c r="EZ789" s="120">
        <v>0.27410000000000001</v>
      </c>
      <c r="FM789" s="120">
        <v>15.68</v>
      </c>
      <c r="FN789" s="120">
        <v>23.366900000000001</v>
      </c>
      <c r="FO789" s="120">
        <v>0.20699999999999999</v>
      </c>
      <c r="FP789" s="120">
        <v>15.68</v>
      </c>
      <c r="FQ789" s="120">
        <v>22.541399999999999</v>
      </c>
      <c r="FR789" s="120">
        <v>0.13730000000000001</v>
      </c>
      <c r="FV789" s="120">
        <v>15.68</v>
      </c>
      <c r="FW789" s="120">
        <v>21.053699999999999</v>
      </c>
      <c r="FX789" s="120">
        <v>0.17119999999999999</v>
      </c>
      <c r="FY789" s="120">
        <v>15.68</v>
      </c>
      <c r="FZ789" s="120">
        <v>16.988800000000001</v>
      </c>
      <c r="GA789" s="120">
        <v>0.1797</v>
      </c>
      <c r="GE789" s="120">
        <v>15.68</v>
      </c>
      <c r="GF789" s="120">
        <v>23.020600000000002</v>
      </c>
      <c r="GG789" s="120">
        <v>0.1278</v>
      </c>
      <c r="GH789" s="120">
        <v>15.68</v>
      </c>
      <c r="GI789" s="120">
        <v>21.535900000000002</v>
      </c>
      <c r="GJ789" s="120">
        <v>0.17549999999999999</v>
      </c>
      <c r="GK789" s="120">
        <v>15.68</v>
      </c>
      <c r="GL789" s="120">
        <v>15.0701</v>
      </c>
      <c r="GM789" s="120">
        <v>0.3135</v>
      </c>
      <c r="GN789" s="120">
        <v>15.68</v>
      </c>
      <c r="GO789" s="120">
        <v>25.018000000000001</v>
      </c>
      <c r="GP789" s="120">
        <v>0.33</v>
      </c>
      <c r="GW789" s="120">
        <v>15.68</v>
      </c>
      <c r="GX789" s="120">
        <v>18.607199999999999</v>
      </c>
      <c r="GY789" s="120">
        <v>0.3584</v>
      </c>
      <c r="GZ789" s="120">
        <v>15.68</v>
      </c>
      <c r="HA789" s="120">
        <v>24.4697</v>
      </c>
      <c r="HB789" s="120">
        <v>0.30649999999999999</v>
      </c>
      <c r="HF789" s="120">
        <v>15.68</v>
      </c>
      <c r="HG789" s="120">
        <v>24.000399999999999</v>
      </c>
      <c r="HH789" s="120">
        <v>0.37890000000000001</v>
      </c>
      <c r="HO789" s="120">
        <v>15.68</v>
      </c>
      <c r="HP789" s="120">
        <v>8.7998999999999992</v>
      </c>
      <c r="HQ789" s="120">
        <v>0.34699999999999998</v>
      </c>
      <c r="HR789" s="120">
        <v>15.68</v>
      </c>
      <c r="HS789" s="120">
        <v>24.049199999999999</v>
      </c>
      <c r="HT789" s="120">
        <v>0.27260000000000001</v>
      </c>
      <c r="HX789" s="128">
        <v>15.68</v>
      </c>
      <c r="HY789" s="128">
        <v>19.560199999999998</v>
      </c>
      <c r="HZ789" s="120">
        <v>0.35780000000000001</v>
      </c>
      <c r="IA789" s="128">
        <v>15.68</v>
      </c>
      <c r="IB789" s="128">
        <v>23.456199999999999</v>
      </c>
      <c r="IC789" s="120">
        <v>0.15690000000000001</v>
      </c>
      <c r="ID789" s="128">
        <v>15.68</v>
      </c>
      <c r="IE789" s="128">
        <v>26.1342</v>
      </c>
      <c r="IF789" s="120">
        <v>0.15359999999999999</v>
      </c>
      <c r="IG789" s="128">
        <v>15.68</v>
      </c>
      <c r="IH789" s="128">
        <v>26.531600000000001</v>
      </c>
      <c r="II789" s="120">
        <v>0.18890000000000001</v>
      </c>
      <c r="IJ789" s="128">
        <v>15.68</v>
      </c>
      <c r="IK789" s="128">
        <v>32.981900000000003</v>
      </c>
      <c r="IL789" s="120">
        <v>0.2283</v>
      </c>
      <c r="IM789" s="128">
        <v>15.68</v>
      </c>
      <c r="IN789" s="128">
        <v>10.5419</v>
      </c>
      <c r="IO789" s="120">
        <v>8.2699999999999996E-2</v>
      </c>
      <c r="IP789" s="128">
        <v>15.68</v>
      </c>
      <c r="IQ789" s="128">
        <v>5.2361000000000004</v>
      </c>
      <c r="IR789" s="120">
        <v>0.19670000000000001</v>
      </c>
      <c r="IS789" s="128">
        <v>15.68</v>
      </c>
      <c r="IT789" s="128">
        <v>22.141400000000001</v>
      </c>
      <c r="IU789" s="120">
        <v>0.1673</v>
      </c>
      <c r="IV789" s="128">
        <v>15.68</v>
      </c>
      <c r="IW789" s="128">
        <v>18.8154</v>
      </c>
      <c r="IX789" s="120">
        <v>9.0399999999999994E-2</v>
      </c>
      <c r="IY789" s="128">
        <v>15.68</v>
      </c>
      <c r="IZ789" s="128">
        <v>21.998899999999999</v>
      </c>
      <c r="JA789" s="120">
        <v>0.27200000000000002</v>
      </c>
      <c r="JB789" s="128">
        <v>15.68</v>
      </c>
      <c r="JC789" s="128">
        <v>18.442599999999999</v>
      </c>
      <c r="JD789" s="120">
        <v>0.1108</v>
      </c>
      <c r="JE789" s="128">
        <v>15.68</v>
      </c>
      <c r="JF789" s="128">
        <v>18.113299999999999</v>
      </c>
      <c r="JG789" s="120">
        <v>8.9499999999999996E-2</v>
      </c>
      <c r="JH789" s="128">
        <v>15.68</v>
      </c>
      <c r="JI789" s="128">
        <v>30.833500000000001</v>
      </c>
      <c r="JJ789" s="120">
        <v>0.22919999999999999</v>
      </c>
      <c r="JK789" s="128">
        <v>15.68</v>
      </c>
      <c r="JL789" s="128">
        <v>18.433299999999999</v>
      </c>
      <c r="JM789" s="120">
        <v>0.19950000000000001</v>
      </c>
      <c r="JN789" s="128">
        <v>15.68</v>
      </c>
      <c r="JO789" s="128">
        <v>21.415500000000002</v>
      </c>
      <c r="JP789" s="120">
        <v>0.13819999999999999</v>
      </c>
      <c r="JQ789" s="128">
        <v>15.68</v>
      </c>
      <c r="JR789" s="128">
        <v>23.2197</v>
      </c>
      <c r="JS789" s="120">
        <v>0.20150000000000001</v>
      </c>
    </row>
    <row r="790" spans="1:279" x14ac:dyDescent="0.25">
      <c r="A790" s="128">
        <v>15.7</v>
      </c>
      <c r="B790" s="128">
        <v>20.241199999999999</v>
      </c>
      <c r="C790" s="120">
        <v>0.1532</v>
      </c>
      <c r="D790" s="120">
        <v>15.7</v>
      </c>
      <c r="E790" s="120">
        <v>21.1919</v>
      </c>
      <c r="F790" s="120">
        <v>0.36199999999999999</v>
      </c>
      <c r="G790" s="120">
        <v>15.7</v>
      </c>
      <c r="H790" s="120">
        <v>22.332699999999999</v>
      </c>
      <c r="I790" s="120">
        <v>0.19489999999999999</v>
      </c>
      <c r="J790" s="120">
        <v>15.7</v>
      </c>
      <c r="K790" s="120">
        <v>18.346499999999999</v>
      </c>
      <c r="L790" s="120">
        <v>0.29830000000000001</v>
      </c>
      <c r="M790" s="120">
        <v>15.7</v>
      </c>
      <c r="N790" s="120">
        <v>23.9255</v>
      </c>
      <c r="O790" s="120">
        <v>0.29210000000000003</v>
      </c>
      <c r="P790" s="120">
        <v>15.7</v>
      </c>
      <c r="Q790" s="120">
        <v>20.241199999999999</v>
      </c>
      <c r="R790" s="120">
        <v>0.1812</v>
      </c>
      <c r="S790" s="120">
        <v>15.7</v>
      </c>
      <c r="T790" s="120">
        <v>22.9316</v>
      </c>
      <c r="U790" s="120">
        <v>0.43059999999999998</v>
      </c>
      <c r="V790" s="120">
        <v>18.036999999999999</v>
      </c>
      <c r="W790" s="120">
        <v>25.556799999999999</v>
      </c>
      <c r="X790" s="120">
        <v>6.7699999999999996E-2</v>
      </c>
      <c r="Y790" s="120">
        <v>15.7</v>
      </c>
      <c r="Z790" s="120">
        <v>24.5486</v>
      </c>
      <c r="AA790" s="120">
        <v>0.13450000000000001</v>
      </c>
      <c r="AB790" s="120">
        <v>15.7</v>
      </c>
      <c r="AC790" s="120">
        <v>29.172799999999999</v>
      </c>
      <c r="AD790" s="120">
        <v>0.28999999999999998</v>
      </c>
      <c r="AE790" s="120">
        <v>18.024999999999999</v>
      </c>
      <c r="AF790" s="120">
        <v>36.967700000000001</v>
      </c>
      <c r="AG790" s="120">
        <v>5.04E-2</v>
      </c>
      <c r="AH790" s="120">
        <v>15.7</v>
      </c>
      <c r="AI790" s="120">
        <v>26.099599999999999</v>
      </c>
      <c r="AJ790" s="120">
        <v>0.37419999999999998</v>
      </c>
      <c r="AK790" s="120">
        <v>15.7</v>
      </c>
      <c r="AL790" s="120">
        <v>25.790400000000002</v>
      </c>
      <c r="AM790" s="120">
        <v>0.26869999999999999</v>
      </c>
      <c r="AN790" s="120">
        <v>18.47</v>
      </c>
      <c r="AO790" s="120">
        <v>33.753500000000003</v>
      </c>
      <c r="AP790" s="120">
        <v>0.1206</v>
      </c>
      <c r="AT790" s="120">
        <v>15.7</v>
      </c>
      <c r="AU790" s="120">
        <v>24.3935</v>
      </c>
      <c r="AV790" s="120">
        <v>0.153</v>
      </c>
      <c r="BO790" s="120">
        <v>15.7</v>
      </c>
      <c r="BP790" s="120">
        <v>26.467400000000001</v>
      </c>
      <c r="BQ790" s="120">
        <v>0.246</v>
      </c>
      <c r="BR790" s="120">
        <v>15.7</v>
      </c>
      <c r="BS790" s="120">
        <v>23.222999999999999</v>
      </c>
      <c r="BT790" s="120">
        <v>0.35699999999999998</v>
      </c>
      <c r="CA790" s="120">
        <v>15.7</v>
      </c>
      <c r="CB790" s="120">
        <v>29.098800000000001</v>
      </c>
      <c r="CC790" s="120">
        <v>0.40150000000000002</v>
      </c>
      <c r="CD790" s="120">
        <v>15.7</v>
      </c>
      <c r="CE790" s="120">
        <v>27.617599999999999</v>
      </c>
      <c r="CF790" s="120">
        <v>0.2422</v>
      </c>
      <c r="CS790" s="120">
        <v>15.7</v>
      </c>
      <c r="CT790" s="120">
        <v>20.348600000000001</v>
      </c>
      <c r="CU790" s="120">
        <v>0.57709999999999995</v>
      </c>
      <c r="CY790" s="120">
        <v>15.7</v>
      </c>
      <c r="CZ790" s="120">
        <v>25.0138</v>
      </c>
      <c r="DA790" s="120">
        <v>0.22370000000000001</v>
      </c>
      <c r="DH790" s="120">
        <v>15.7</v>
      </c>
      <c r="DI790" s="120">
        <v>23.444400000000002</v>
      </c>
      <c r="DJ790" s="120">
        <v>0.1837</v>
      </c>
      <c r="DN790" s="120">
        <v>15.7</v>
      </c>
      <c r="DO790" s="120">
        <v>22.885400000000001</v>
      </c>
      <c r="DP790" s="120">
        <v>0.26779999999999998</v>
      </c>
      <c r="DW790" s="120">
        <v>15.7</v>
      </c>
      <c r="DX790" s="120">
        <v>22.596299999999999</v>
      </c>
      <c r="DY790" s="120">
        <v>0.21</v>
      </c>
      <c r="DZ790" s="120">
        <v>15.7</v>
      </c>
      <c r="EA790" s="120">
        <v>21.3415</v>
      </c>
      <c r="EB790" s="120">
        <v>0.16289999999999999</v>
      </c>
      <c r="EL790" s="120">
        <v>15.7</v>
      </c>
      <c r="EM790" s="120">
        <v>22.971399999999999</v>
      </c>
      <c r="EN790" s="120">
        <v>0.2278</v>
      </c>
      <c r="EO790" s="120">
        <v>15.7</v>
      </c>
      <c r="EP790" s="120">
        <v>20.5471</v>
      </c>
      <c r="EQ790" s="120">
        <v>0.2495</v>
      </c>
      <c r="EU790" s="120">
        <v>15.7</v>
      </c>
      <c r="EV790" s="120">
        <v>25.3733</v>
      </c>
      <c r="EW790" s="120">
        <v>0.22839999999999999</v>
      </c>
      <c r="EX790" s="120">
        <v>15.7</v>
      </c>
      <c r="EY790" s="120">
        <v>23.1953</v>
      </c>
      <c r="EZ790" s="120">
        <v>0.27889999999999998</v>
      </c>
      <c r="FM790" s="120">
        <v>15.7</v>
      </c>
      <c r="FN790" s="120">
        <v>23.476400000000002</v>
      </c>
      <c r="FO790" s="120">
        <v>0.2026</v>
      </c>
      <c r="FP790" s="120">
        <v>15.7</v>
      </c>
      <c r="FQ790" s="120">
        <v>23.085999999999999</v>
      </c>
      <c r="FR790" s="120">
        <v>0.1444</v>
      </c>
      <c r="FV790" s="120">
        <v>15.7</v>
      </c>
      <c r="FW790" s="120">
        <v>20.9254</v>
      </c>
      <c r="FX790" s="120">
        <v>0.1663</v>
      </c>
      <c r="FY790" s="120">
        <v>15.7</v>
      </c>
      <c r="FZ790" s="120">
        <v>16.6356</v>
      </c>
      <c r="GA790" s="120">
        <v>0.18959999999999999</v>
      </c>
      <c r="GE790" s="120">
        <v>15.7</v>
      </c>
      <c r="GF790" s="120">
        <v>22.9666</v>
      </c>
      <c r="GG790" s="120">
        <v>0.1391</v>
      </c>
      <c r="GH790" s="120">
        <v>15.7</v>
      </c>
      <c r="GI790" s="120">
        <v>21.6265</v>
      </c>
      <c r="GJ790" s="120">
        <v>0.18410000000000001</v>
      </c>
      <c r="GK790" s="120">
        <v>15.7</v>
      </c>
      <c r="GL790" s="120">
        <v>15.197900000000001</v>
      </c>
      <c r="GM790" s="120">
        <v>0.31119999999999998</v>
      </c>
      <c r="GN790" s="120">
        <v>15.7</v>
      </c>
      <c r="GO790" s="120">
        <v>24.857500000000002</v>
      </c>
      <c r="GP790" s="120">
        <v>0.32719999999999999</v>
      </c>
      <c r="GW790" s="120">
        <v>15.7</v>
      </c>
      <c r="GX790" s="120">
        <v>19.1614</v>
      </c>
      <c r="GY790" s="120">
        <v>0.33090000000000003</v>
      </c>
      <c r="GZ790" s="120">
        <v>15.7</v>
      </c>
      <c r="HA790" s="120">
        <v>24.331299999999999</v>
      </c>
      <c r="HB790" s="120">
        <v>0.32069999999999999</v>
      </c>
      <c r="HF790" s="120">
        <v>15.7</v>
      </c>
      <c r="HG790" s="120">
        <v>23.982800000000001</v>
      </c>
      <c r="HH790" s="120">
        <v>0.38940000000000002</v>
      </c>
      <c r="HO790" s="120">
        <v>15.7</v>
      </c>
      <c r="HP790" s="120">
        <v>11.287599999999999</v>
      </c>
      <c r="HQ790" s="120">
        <v>0.371</v>
      </c>
      <c r="HR790" s="120">
        <v>15.7</v>
      </c>
      <c r="HS790" s="120">
        <v>24.3538</v>
      </c>
      <c r="HT790" s="120">
        <v>0.26090000000000002</v>
      </c>
      <c r="HX790" s="128">
        <v>15.7</v>
      </c>
      <c r="HY790" s="128">
        <v>16.334499999999998</v>
      </c>
      <c r="HZ790" s="120">
        <v>0.31480000000000002</v>
      </c>
      <c r="IA790" s="128">
        <v>15.7</v>
      </c>
      <c r="IB790" s="128">
        <v>23.8535</v>
      </c>
      <c r="IC790" s="120">
        <v>0.15060000000000001</v>
      </c>
      <c r="ID790" s="128">
        <v>15.7</v>
      </c>
      <c r="IE790" s="128">
        <v>26.0733</v>
      </c>
      <c r="IF790" s="120">
        <v>0.1537</v>
      </c>
      <c r="IG790" s="128">
        <v>15.7</v>
      </c>
      <c r="IH790" s="128">
        <v>26.4573</v>
      </c>
      <c r="II790" s="120">
        <v>0.18770000000000001</v>
      </c>
      <c r="IJ790" s="128">
        <v>15.7</v>
      </c>
      <c r="IK790" s="128">
        <v>32.632199999999997</v>
      </c>
      <c r="IL790" s="120">
        <v>0.23250000000000001</v>
      </c>
      <c r="IM790" s="128">
        <v>15.7</v>
      </c>
      <c r="IN790" s="128">
        <v>10.5387</v>
      </c>
      <c r="IO790" s="120">
        <v>7.51E-2</v>
      </c>
      <c r="IP790" s="128">
        <v>15.7</v>
      </c>
      <c r="IQ790" s="128">
        <v>6.1036999999999999</v>
      </c>
      <c r="IR790" s="120">
        <v>0.20930000000000001</v>
      </c>
      <c r="IS790" s="128">
        <v>15.7</v>
      </c>
      <c r="IT790" s="128">
        <v>22.1236</v>
      </c>
      <c r="IU790" s="120">
        <v>0.1578</v>
      </c>
      <c r="IV790" s="128">
        <v>15.7</v>
      </c>
      <c r="IW790" s="128">
        <v>19.2468</v>
      </c>
      <c r="IX790" s="120">
        <v>8.9300000000000004E-2</v>
      </c>
      <c r="IY790" s="128">
        <v>15.7</v>
      </c>
      <c r="IZ790" s="128">
        <v>22.313099999999999</v>
      </c>
      <c r="JA790" s="120">
        <v>0.27660000000000001</v>
      </c>
      <c r="JB790" s="128">
        <v>15.7</v>
      </c>
      <c r="JC790" s="128">
        <v>18.775300000000001</v>
      </c>
      <c r="JD790" s="120">
        <v>0.11119999999999999</v>
      </c>
      <c r="JE790" s="128">
        <v>15.7</v>
      </c>
      <c r="JF790" s="128">
        <v>18.613399999999999</v>
      </c>
      <c r="JG790" s="120">
        <v>9.1499999999999998E-2</v>
      </c>
      <c r="JH790" s="128">
        <v>15.7</v>
      </c>
      <c r="JI790" s="128">
        <v>30.785</v>
      </c>
      <c r="JJ790" s="120">
        <v>0.23</v>
      </c>
      <c r="JK790" s="128">
        <v>15.7</v>
      </c>
      <c r="JL790" s="128">
        <v>18.165299999999998</v>
      </c>
      <c r="JM790" s="120">
        <v>0.19889999999999999</v>
      </c>
      <c r="JN790" s="128">
        <v>15.7</v>
      </c>
      <c r="JO790" s="128">
        <v>21.641200000000001</v>
      </c>
      <c r="JP790" s="120">
        <v>0.13930000000000001</v>
      </c>
      <c r="JQ790" s="128">
        <v>15.7</v>
      </c>
      <c r="JR790" s="128">
        <v>23.093699999999998</v>
      </c>
      <c r="JS790" s="120">
        <v>0.24149999999999999</v>
      </c>
    </row>
    <row r="791" spans="1:279" x14ac:dyDescent="0.25">
      <c r="A791" s="128">
        <v>15.72</v>
      </c>
      <c r="B791" s="128">
        <v>20.5868</v>
      </c>
      <c r="C791" s="120">
        <v>0.1603</v>
      </c>
      <c r="D791" s="120">
        <v>15.72</v>
      </c>
      <c r="E791" s="120">
        <v>20.912600000000001</v>
      </c>
      <c r="F791" s="120">
        <v>0.37519999999999998</v>
      </c>
      <c r="G791" s="120">
        <v>15.72</v>
      </c>
      <c r="H791" s="120">
        <v>22.0871</v>
      </c>
      <c r="I791" s="120">
        <v>0.1956</v>
      </c>
      <c r="J791" s="120">
        <v>15.72</v>
      </c>
      <c r="K791" s="120">
        <v>18.283899999999999</v>
      </c>
      <c r="L791" s="120">
        <v>0.31759999999999999</v>
      </c>
      <c r="M791" s="120">
        <v>15.72</v>
      </c>
      <c r="N791" s="120">
        <v>23.058399999999999</v>
      </c>
      <c r="O791" s="120">
        <v>0.29160000000000003</v>
      </c>
      <c r="P791" s="120">
        <v>15.72</v>
      </c>
      <c r="Q791" s="120">
        <v>20.5488</v>
      </c>
      <c r="R791" s="120">
        <v>0.17280000000000001</v>
      </c>
      <c r="S791" s="120">
        <v>15.72</v>
      </c>
      <c r="T791" s="120">
        <v>23.442499999999999</v>
      </c>
      <c r="U791" s="120">
        <v>0.503</v>
      </c>
      <c r="V791" s="120">
        <v>18.056999999999999</v>
      </c>
      <c r="W791" s="120">
        <v>25.179099999999998</v>
      </c>
      <c r="X791" s="120">
        <v>6.4000000000000001E-2</v>
      </c>
      <c r="Y791" s="120">
        <v>15.72</v>
      </c>
      <c r="Z791" s="120">
        <v>24.3399</v>
      </c>
      <c r="AA791" s="120">
        <v>0.12039999999999999</v>
      </c>
      <c r="AB791" s="120">
        <v>15.72</v>
      </c>
      <c r="AC791" s="120">
        <v>29.642800000000001</v>
      </c>
      <c r="AD791" s="120">
        <v>0.30020000000000002</v>
      </c>
      <c r="AE791" s="120">
        <v>18.045000000000002</v>
      </c>
      <c r="AF791" s="120">
        <v>37.135199999999998</v>
      </c>
      <c r="AG791" s="120">
        <v>6.6500000000000004E-2</v>
      </c>
      <c r="AH791" s="120">
        <v>15.72</v>
      </c>
      <c r="AI791" s="120">
        <v>25.6494</v>
      </c>
      <c r="AJ791" s="120">
        <v>0.39450000000000002</v>
      </c>
      <c r="AK791" s="120">
        <v>15.72</v>
      </c>
      <c r="AL791" s="120">
        <v>25.092300000000002</v>
      </c>
      <c r="AM791" s="120">
        <v>0.25569999999999998</v>
      </c>
      <c r="AN791" s="120">
        <v>18.489999999999998</v>
      </c>
      <c r="AO791" s="120">
        <v>34.790100000000002</v>
      </c>
      <c r="AP791" s="120">
        <v>7.8700000000000006E-2</v>
      </c>
      <c r="AT791" s="120">
        <v>15.72</v>
      </c>
      <c r="AU791" s="120">
        <v>24.623799999999999</v>
      </c>
      <c r="AV791" s="120">
        <v>0.17749999999999999</v>
      </c>
      <c r="BO791" s="120">
        <v>15.72</v>
      </c>
      <c r="BP791" s="120">
        <v>26.739100000000001</v>
      </c>
      <c r="BQ791" s="120">
        <v>0.2482</v>
      </c>
      <c r="BR791" s="120">
        <v>15.72</v>
      </c>
      <c r="BS791" s="120">
        <v>23.531600000000001</v>
      </c>
      <c r="BT791" s="120">
        <v>0.307</v>
      </c>
      <c r="CA791" s="120">
        <v>15.72</v>
      </c>
      <c r="CB791" s="120">
        <v>28.278199999999998</v>
      </c>
      <c r="CC791" s="120">
        <v>0.3871</v>
      </c>
      <c r="CD791" s="120">
        <v>15.72</v>
      </c>
      <c r="CE791" s="120">
        <v>28.084499999999998</v>
      </c>
      <c r="CF791" s="120">
        <v>0.247</v>
      </c>
      <c r="CS791" s="120">
        <v>15.72</v>
      </c>
      <c r="CT791" s="120">
        <v>18.528099999999998</v>
      </c>
      <c r="CU791" s="120">
        <v>0.57740000000000002</v>
      </c>
      <c r="CY791" s="120">
        <v>15.72</v>
      </c>
      <c r="CZ791" s="120">
        <v>24.943999999999999</v>
      </c>
      <c r="DA791" s="120">
        <v>0.2198</v>
      </c>
      <c r="DH791" s="120">
        <v>15.72</v>
      </c>
      <c r="DI791" s="120">
        <v>23.598299999999998</v>
      </c>
      <c r="DJ791" s="120">
        <v>0.18229999999999999</v>
      </c>
      <c r="DN791" s="120">
        <v>15.72</v>
      </c>
      <c r="DO791" s="120">
        <v>22.9955</v>
      </c>
      <c r="DP791" s="120">
        <v>0.253</v>
      </c>
      <c r="DW791" s="120">
        <v>15.72</v>
      </c>
      <c r="DX791" s="120">
        <v>22.5335</v>
      </c>
      <c r="DY791" s="120">
        <v>0.2127</v>
      </c>
      <c r="DZ791" s="120">
        <v>15.72</v>
      </c>
      <c r="EA791" s="120">
        <v>21.7042</v>
      </c>
      <c r="EB791" s="120">
        <v>0.17430000000000001</v>
      </c>
      <c r="EL791" s="120">
        <v>15.72</v>
      </c>
      <c r="EM791" s="120">
        <v>22.8947</v>
      </c>
      <c r="EN791" s="120">
        <v>0.2266</v>
      </c>
      <c r="EO791" s="120">
        <v>15.72</v>
      </c>
      <c r="EP791" s="120">
        <v>20.5855</v>
      </c>
      <c r="EQ791" s="120">
        <v>0.25750000000000001</v>
      </c>
      <c r="EU791" s="120">
        <v>15.72</v>
      </c>
      <c r="EV791" s="120">
        <v>25.5914</v>
      </c>
      <c r="EW791" s="120">
        <v>0.24429999999999999</v>
      </c>
      <c r="EX791" s="120">
        <v>15.72</v>
      </c>
      <c r="EY791" s="120">
        <v>23.7242</v>
      </c>
      <c r="EZ791" s="120">
        <v>0.27900000000000003</v>
      </c>
      <c r="FM791" s="120">
        <v>15.72</v>
      </c>
      <c r="FN791" s="120">
        <v>23.604900000000001</v>
      </c>
      <c r="FO791" s="120">
        <v>0.20630000000000001</v>
      </c>
      <c r="FP791" s="120">
        <v>15.72</v>
      </c>
      <c r="FQ791" s="120">
        <v>23.411200000000001</v>
      </c>
      <c r="FR791" s="120">
        <v>0.1628</v>
      </c>
      <c r="FV791" s="120">
        <v>15.72</v>
      </c>
      <c r="FW791" s="120">
        <v>20.776599999999998</v>
      </c>
      <c r="FX791" s="120">
        <v>0.183</v>
      </c>
      <c r="FY791" s="120">
        <v>15.72</v>
      </c>
      <c r="FZ791" s="120">
        <v>16.097300000000001</v>
      </c>
      <c r="GA791" s="120">
        <v>0.20910000000000001</v>
      </c>
      <c r="GE791" s="120">
        <v>15.72</v>
      </c>
      <c r="GF791" s="120">
        <v>23.517099999999999</v>
      </c>
      <c r="GG791" s="120">
        <v>0.1749</v>
      </c>
      <c r="GH791" s="120">
        <v>15.72</v>
      </c>
      <c r="GI791" s="120">
        <v>21.643899999999999</v>
      </c>
      <c r="GJ791" s="120">
        <v>0.17960000000000001</v>
      </c>
      <c r="GK791" s="120">
        <v>15.72</v>
      </c>
      <c r="GL791" s="120">
        <v>15.2775</v>
      </c>
      <c r="GM791" s="120">
        <v>0.31390000000000001</v>
      </c>
      <c r="GN791" s="120">
        <v>15.72</v>
      </c>
      <c r="GO791" s="120">
        <v>25.018899999999999</v>
      </c>
      <c r="GP791" s="120">
        <v>0.33200000000000002</v>
      </c>
      <c r="GW791" s="120">
        <v>15.72</v>
      </c>
      <c r="GX791" s="120">
        <v>19.5731</v>
      </c>
      <c r="GY791" s="120">
        <v>0.31380000000000002</v>
      </c>
      <c r="GZ791" s="120">
        <v>15.72</v>
      </c>
      <c r="HA791" s="120">
        <v>23.777100000000001</v>
      </c>
      <c r="HB791" s="120">
        <v>0.35139999999999999</v>
      </c>
      <c r="HF791" s="120">
        <v>15.72</v>
      </c>
      <c r="HG791" s="120">
        <v>23.735800000000001</v>
      </c>
      <c r="HH791" s="120">
        <v>0.39140000000000003</v>
      </c>
      <c r="HO791" s="120">
        <v>15.72</v>
      </c>
      <c r="HP791" s="120">
        <v>14.4152</v>
      </c>
      <c r="HQ791" s="120">
        <v>0.375</v>
      </c>
      <c r="HR791" s="120">
        <v>15.72</v>
      </c>
      <c r="HS791" s="120">
        <v>24.237300000000001</v>
      </c>
      <c r="HT791" s="120">
        <v>0.26</v>
      </c>
      <c r="HX791" s="128">
        <v>15.72</v>
      </c>
      <c r="HY791" s="128">
        <v>12.619300000000001</v>
      </c>
      <c r="HZ791" s="120">
        <v>0.26240000000000002</v>
      </c>
      <c r="IA791" s="128">
        <v>15.72</v>
      </c>
      <c r="IB791" s="128">
        <v>23.9694</v>
      </c>
      <c r="IC791" s="120">
        <v>0.1487</v>
      </c>
      <c r="ID791" s="128">
        <v>15.72</v>
      </c>
      <c r="IE791" s="128">
        <v>26.0228</v>
      </c>
      <c r="IF791" s="120">
        <v>0.15429999999999999</v>
      </c>
      <c r="IG791" s="128">
        <v>15.72</v>
      </c>
      <c r="IH791" s="128">
        <v>26.404299999999999</v>
      </c>
      <c r="II791" s="120">
        <v>0.18140000000000001</v>
      </c>
      <c r="IJ791" s="128">
        <v>15.72</v>
      </c>
      <c r="IK791" s="128">
        <v>32.351599999999998</v>
      </c>
      <c r="IL791" s="120">
        <v>0.2034</v>
      </c>
      <c r="IM791" s="128">
        <v>15.72</v>
      </c>
      <c r="IN791" s="128">
        <v>10.607200000000001</v>
      </c>
      <c r="IO791" s="120">
        <v>6.7699999999999996E-2</v>
      </c>
      <c r="IP791" s="128">
        <v>15.72</v>
      </c>
      <c r="IQ791" s="128">
        <v>6.2073</v>
      </c>
      <c r="IR791" s="120">
        <v>0.2104</v>
      </c>
      <c r="IS791" s="128">
        <v>15.72</v>
      </c>
      <c r="IT791" s="128">
        <v>22.031199999999998</v>
      </c>
      <c r="IU791" s="120">
        <v>0.15329999999999999</v>
      </c>
      <c r="IV791" s="128">
        <v>15.72</v>
      </c>
      <c r="IW791" s="128">
        <v>19.875900000000001</v>
      </c>
      <c r="IX791" s="120">
        <v>9.0399999999999994E-2</v>
      </c>
      <c r="IY791" s="128">
        <v>15.72</v>
      </c>
      <c r="IZ791" s="128">
        <v>22.733899999999998</v>
      </c>
      <c r="JA791" s="120">
        <v>0.27400000000000002</v>
      </c>
      <c r="JB791" s="128">
        <v>15.72</v>
      </c>
      <c r="JC791" s="128">
        <v>18.957999999999998</v>
      </c>
      <c r="JD791" s="120">
        <v>0.114</v>
      </c>
      <c r="JE791" s="128">
        <v>15.72</v>
      </c>
      <c r="JF791" s="128">
        <v>19.064499999999999</v>
      </c>
      <c r="JG791" s="120">
        <v>9.35E-2</v>
      </c>
      <c r="JH791" s="128">
        <v>15.72</v>
      </c>
      <c r="JI791" s="128">
        <v>30.490100000000002</v>
      </c>
      <c r="JJ791" s="120">
        <v>0.22470000000000001</v>
      </c>
      <c r="JK791" s="128">
        <v>15.72</v>
      </c>
      <c r="JL791" s="128">
        <v>18.073</v>
      </c>
      <c r="JM791" s="120">
        <v>0.19420000000000001</v>
      </c>
      <c r="JN791" s="128">
        <v>15.72</v>
      </c>
      <c r="JO791" s="128">
        <v>21.3782</v>
      </c>
      <c r="JP791" s="120">
        <v>0.14499999999999999</v>
      </c>
      <c r="JQ791" s="128">
        <v>15.72</v>
      </c>
      <c r="JR791" s="128">
        <v>22.177199999999999</v>
      </c>
      <c r="JS791" s="120">
        <v>0.26960000000000001</v>
      </c>
    </row>
    <row r="792" spans="1:279" x14ac:dyDescent="0.25">
      <c r="A792" s="128">
        <v>15.74</v>
      </c>
      <c r="B792" s="128">
        <v>20.700500000000002</v>
      </c>
      <c r="C792" s="120">
        <v>0.18079999999999999</v>
      </c>
      <c r="D792" s="120">
        <v>15.74</v>
      </c>
      <c r="E792" s="120">
        <v>20.522200000000002</v>
      </c>
      <c r="F792" s="120">
        <v>0.3896</v>
      </c>
      <c r="G792" s="120">
        <v>15.74</v>
      </c>
      <c r="H792" s="120">
        <v>21.851500000000001</v>
      </c>
      <c r="I792" s="120">
        <v>0.18779999999999999</v>
      </c>
      <c r="J792" s="120">
        <v>15.74</v>
      </c>
      <c r="K792" s="120">
        <v>18.121400000000001</v>
      </c>
      <c r="L792" s="120">
        <v>0.32790000000000002</v>
      </c>
      <c r="M792" s="120">
        <v>15.74</v>
      </c>
      <c r="N792" s="120">
        <v>22.432500000000001</v>
      </c>
      <c r="O792" s="120">
        <v>0.28939999999999999</v>
      </c>
      <c r="P792" s="120">
        <v>15.74</v>
      </c>
      <c r="Q792" s="120">
        <v>20.9221</v>
      </c>
      <c r="R792" s="120">
        <v>0.16980000000000001</v>
      </c>
      <c r="S792" s="120">
        <v>15.74</v>
      </c>
      <c r="T792" s="120">
        <v>24.078700000000001</v>
      </c>
      <c r="U792" s="120">
        <v>0.54100000000000004</v>
      </c>
      <c r="V792" s="120">
        <v>18.077000000000002</v>
      </c>
      <c r="W792" s="120">
        <v>25.1434</v>
      </c>
      <c r="X792" s="120">
        <v>6.1600000000000002E-2</v>
      </c>
      <c r="Y792" s="120">
        <v>15.74</v>
      </c>
      <c r="Z792" s="120">
        <v>24.264900000000001</v>
      </c>
      <c r="AA792" s="120">
        <v>0.10580000000000001</v>
      </c>
      <c r="AB792" s="120">
        <v>15.74</v>
      </c>
      <c r="AC792" s="120">
        <v>30.081700000000001</v>
      </c>
      <c r="AD792" s="120">
        <v>0.30349999999999999</v>
      </c>
      <c r="AE792" s="120">
        <v>18.065000000000001</v>
      </c>
      <c r="AF792" s="120">
        <v>37.064399999999999</v>
      </c>
      <c r="AG792" s="120">
        <v>8.72E-2</v>
      </c>
      <c r="AH792" s="120">
        <v>15.74</v>
      </c>
      <c r="AI792" s="120">
        <v>25.001200000000001</v>
      </c>
      <c r="AJ792" s="120">
        <v>0.39829999999999999</v>
      </c>
      <c r="AK792" s="120">
        <v>15.74</v>
      </c>
      <c r="AL792" s="120">
        <v>24.324400000000001</v>
      </c>
      <c r="AM792" s="120">
        <v>0.2447</v>
      </c>
      <c r="AN792" s="120">
        <v>18.510000000000002</v>
      </c>
      <c r="AO792" s="120">
        <v>35.548499999999997</v>
      </c>
      <c r="AP792" s="120">
        <v>0.18340000000000001</v>
      </c>
      <c r="AT792" s="120">
        <v>15.74</v>
      </c>
      <c r="AU792" s="120">
        <v>24.898399999999999</v>
      </c>
      <c r="AV792" s="120">
        <v>0.2046</v>
      </c>
      <c r="BO792" s="120">
        <v>15.74</v>
      </c>
      <c r="BP792" s="120">
        <v>26.816800000000001</v>
      </c>
      <c r="BQ792" s="120">
        <v>0.24840000000000001</v>
      </c>
      <c r="BR792" s="120">
        <v>15.74</v>
      </c>
      <c r="BS792" s="120">
        <v>24.132000000000001</v>
      </c>
      <c r="BT792" s="120">
        <v>0.2767</v>
      </c>
      <c r="CA792" s="120">
        <v>15.74</v>
      </c>
      <c r="CB792" s="120">
        <v>27.311299999999999</v>
      </c>
      <c r="CC792" s="120">
        <v>0.36570000000000003</v>
      </c>
      <c r="CD792" s="120">
        <v>15.74</v>
      </c>
      <c r="CE792" s="120">
        <v>28.676400000000001</v>
      </c>
      <c r="CF792" s="120">
        <v>0.25019999999999998</v>
      </c>
      <c r="CS792" s="120">
        <v>15.74</v>
      </c>
      <c r="CT792" s="120">
        <v>18.562799999999999</v>
      </c>
      <c r="CU792" s="120">
        <v>0.50639999999999996</v>
      </c>
      <c r="CY792" s="120">
        <v>15.74</v>
      </c>
      <c r="CZ792" s="120">
        <v>24.4438</v>
      </c>
      <c r="DA792" s="120">
        <v>0.216</v>
      </c>
      <c r="DH792" s="120">
        <v>15.74</v>
      </c>
      <c r="DI792" s="120">
        <v>23.701499999999999</v>
      </c>
      <c r="DJ792" s="120">
        <v>0.17430000000000001</v>
      </c>
      <c r="DN792" s="120">
        <v>15.74</v>
      </c>
      <c r="DO792" s="120">
        <v>22.648599999999998</v>
      </c>
      <c r="DP792" s="120">
        <v>0.23150000000000001</v>
      </c>
      <c r="DW792" s="120">
        <v>15.74</v>
      </c>
      <c r="DX792" s="120">
        <v>22.305700000000002</v>
      </c>
      <c r="DY792" s="120">
        <v>0.21920000000000001</v>
      </c>
      <c r="DZ792" s="120">
        <v>15.74</v>
      </c>
      <c r="EA792" s="120">
        <v>21.6465</v>
      </c>
      <c r="EB792" s="120">
        <v>0.18129999999999999</v>
      </c>
      <c r="EL792" s="120">
        <v>15.74</v>
      </c>
      <c r="EM792" s="120">
        <v>22.9468</v>
      </c>
      <c r="EN792" s="120">
        <v>0.22600000000000001</v>
      </c>
      <c r="EO792" s="120">
        <v>15.74</v>
      </c>
      <c r="EP792" s="120">
        <v>20.6188</v>
      </c>
      <c r="EQ792" s="120">
        <v>0.26479999999999998</v>
      </c>
      <c r="EU792" s="120">
        <v>15.74</v>
      </c>
      <c r="EV792" s="120">
        <v>25.7531</v>
      </c>
      <c r="EW792" s="120">
        <v>0.2555</v>
      </c>
      <c r="EX792" s="120">
        <v>15.74</v>
      </c>
      <c r="EY792" s="120">
        <v>23.657699999999998</v>
      </c>
      <c r="EZ792" s="120">
        <v>0.27850000000000003</v>
      </c>
      <c r="FM792" s="120">
        <v>15.74</v>
      </c>
      <c r="FN792" s="120">
        <v>23.449000000000002</v>
      </c>
      <c r="FO792" s="120">
        <v>0.21879999999999999</v>
      </c>
      <c r="FP792" s="120">
        <v>15.74</v>
      </c>
      <c r="FQ792" s="120">
        <v>23.798500000000001</v>
      </c>
      <c r="FR792" s="120">
        <v>0.17960000000000001</v>
      </c>
      <c r="FV792" s="120">
        <v>15.74</v>
      </c>
      <c r="FW792" s="120">
        <v>20.828399999999998</v>
      </c>
      <c r="FX792" s="120">
        <v>0.18579999999999999</v>
      </c>
      <c r="FY792" s="120">
        <v>15.74</v>
      </c>
      <c r="FZ792" s="120">
        <v>15.686</v>
      </c>
      <c r="GA792" s="120">
        <v>0.2258</v>
      </c>
      <c r="GE792" s="120">
        <v>15.74</v>
      </c>
      <c r="GF792" s="120">
        <v>24.188600000000001</v>
      </c>
      <c r="GG792" s="120">
        <v>0.1953</v>
      </c>
      <c r="GH792" s="120">
        <v>15.74</v>
      </c>
      <c r="GI792" s="120">
        <v>21.634499999999999</v>
      </c>
      <c r="GJ792" s="120">
        <v>0.18079999999999999</v>
      </c>
      <c r="GK792" s="120">
        <v>15.74</v>
      </c>
      <c r="GL792" s="120">
        <v>15.3386</v>
      </c>
      <c r="GM792" s="120">
        <v>0.31140000000000001</v>
      </c>
      <c r="GN792" s="120">
        <v>15.74</v>
      </c>
      <c r="GO792" s="120">
        <v>25.1934</v>
      </c>
      <c r="GP792" s="120">
        <v>0.34370000000000001</v>
      </c>
      <c r="GW792" s="120">
        <v>15.74</v>
      </c>
      <c r="GX792" s="120">
        <v>19.9481</v>
      </c>
      <c r="GY792" s="120">
        <v>0.31709999999999999</v>
      </c>
      <c r="GZ792" s="120">
        <v>15.74</v>
      </c>
      <c r="HA792" s="120">
        <v>23.211099999999998</v>
      </c>
      <c r="HB792" s="120">
        <v>0.36630000000000001</v>
      </c>
      <c r="HF792" s="120">
        <v>15.74</v>
      </c>
      <c r="HG792" s="120">
        <v>23.415500000000002</v>
      </c>
      <c r="HH792" s="120">
        <v>0.38340000000000002</v>
      </c>
      <c r="HO792" s="120">
        <v>15.74</v>
      </c>
      <c r="HP792" s="120">
        <v>16.639900000000001</v>
      </c>
      <c r="HQ792" s="120">
        <v>0.35110000000000002</v>
      </c>
      <c r="HR792" s="120">
        <v>15.74</v>
      </c>
      <c r="HS792" s="120">
        <v>24.256900000000002</v>
      </c>
      <c r="HT792" s="120">
        <v>0.26619999999999999</v>
      </c>
      <c r="HX792" s="128">
        <v>15.74</v>
      </c>
      <c r="HY792" s="128">
        <v>9.6983999999999995</v>
      </c>
      <c r="HZ792" s="120">
        <v>0.25109999999999999</v>
      </c>
      <c r="IA792" s="128">
        <v>15.74</v>
      </c>
      <c r="IB792" s="128">
        <v>23.8017</v>
      </c>
      <c r="IC792" s="120">
        <v>0.1545</v>
      </c>
      <c r="ID792" s="128">
        <v>15.74</v>
      </c>
      <c r="IE792" s="128">
        <v>25.804300000000001</v>
      </c>
      <c r="IF792" s="120">
        <v>0.1578</v>
      </c>
      <c r="IG792" s="128">
        <v>15.74</v>
      </c>
      <c r="IH792" s="128">
        <v>26.247399999999999</v>
      </c>
      <c r="II792" s="120">
        <v>0.1736</v>
      </c>
      <c r="IJ792" s="128">
        <v>15.74</v>
      </c>
      <c r="IK792" s="128">
        <v>32.152099999999997</v>
      </c>
      <c r="IL792" s="120">
        <v>0.19969999999999999</v>
      </c>
      <c r="IM792" s="128">
        <v>15.74</v>
      </c>
      <c r="IN792" s="128">
        <v>10.6736</v>
      </c>
      <c r="IO792" s="120">
        <v>6.54E-2</v>
      </c>
      <c r="IP792" s="128">
        <v>15.74</v>
      </c>
      <c r="IQ792" s="128">
        <v>5.5499000000000001</v>
      </c>
      <c r="IR792" s="120">
        <v>0.20380000000000001</v>
      </c>
      <c r="IS792" s="128">
        <v>15.74</v>
      </c>
      <c r="IT792" s="128">
        <v>22.046299999999999</v>
      </c>
      <c r="IU792" s="120">
        <v>0.1507</v>
      </c>
      <c r="IV792" s="128">
        <v>15.74</v>
      </c>
      <c r="IW792" s="128">
        <v>20.7699</v>
      </c>
      <c r="IX792" s="120">
        <v>9.4399999999999998E-2</v>
      </c>
      <c r="IY792" s="128">
        <v>15.74</v>
      </c>
      <c r="IZ792" s="128">
        <v>23.207000000000001</v>
      </c>
      <c r="JA792" s="120">
        <v>0.26540000000000002</v>
      </c>
      <c r="JB792" s="128">
        <v>15.74</v>
      </c>
      <c r="JC792" s="128">
        <v>19.174399999999999</v>
      </c>
      <c r="JD792" s="120">
        <v>0.1128</v>
      </c>
      <c r="JE792" s="128">
        <v>15.74</v>
      </c>
      <c r="JF792" s="128">
        <v>19.440799999999999</v>
      </c>
      <c r="JG792" s="120">
        <v>9.5100000000000004E-2</v>
      </c>
      <c r="JH792" s="128">
        <v>15.74</v>
      </c>
      <c r="JI792" s="128">
        <v>29.920300000000001</v>
      </c>
      <c r="JJ792" s="120">
        <v>0.2107</v>
      </c>
      <c r="JK792" s="128">
        <v>15.74</v>
      </c>
      <c r="JL792" s="128">
        <v>18.093499999999999</v>
      </c>
      <c r="JM792" s="120">
        <v>0.18429999999999999</v>
      </c>
      <c r="JN792" s="128">
        <v>15.74</v>
      </c>
      <c r="JO792" s="128">
        <v>20.889800000000001</v>
      </c>
      <c r="JP792" s="120">
        <v>0.14899999999999999</v>
      </c>
      <c r="JQ792" s="128">
        <v>15.74</v>
      </c>
      <c r="JR792" s="128">
        <v>20.12</v>
      </c>
      <c r="JS792" s="120">
        <v>0.30430000000000001</v>
      </c>
    </row>
    <row r="793" spans="1:279" x14ac:dyDescent="0.25">
      <c r="A793" s="128">
        <v>15.76</v>
      </c>
      <c r="B793" s="128">
        <v>20.765899999999998</v>
      </c>
      <c r="C793" s="120">
        <v>0.20899999999999999</v>
      </c>
      <c r="D793" s="120">
        <v>15.76</v>
      </c>
      <c r="E793" s="120">
        <v>20.056899999999999</v>
      </c>
      <c r="F793" s="120">
        <v>0.40360000000000001</v>
      </c>
      <c r="G793" s="120">
        <v>15.76</v>
      </c>
      <c r="H793" s="120">
        <v>21.8719</v>
      </c>
      <c r="I793" s="120">
        <v>0.15629999999999999</v>
      </c>
      <c r="J793" s="120">
        <v>15.76</v>
      </c>
      <c r="K793" s="120">
        <v>18.062999999999999</v>
      </c>
      <c r="L793" s="120">
        <v>0.32529999999999998</v>
      </c>
      <c r="M793" s="120">
        <v>15.76</v>
      </c>
      <c r="N793" s="120">
        <v>22.061599999999999</v>
      </c>
      <c r="O793" s="120">
        <v>0.28570000000000001</v>
      </c>
      <c r="P793" s="120">
        <v>15.76</v>
      </c>
      <c r="Q793" s="120">
        <v>21.2241</v>
      </c>
      <c r="R793" s="120">
        <v>0.1739</v>
      </c>
      <c r="S793" s="120">
        <v>15.76</v>
      </c>
      <c r="T793" s="120">
        <v>23.871200000000002</v>
      </c>
      <c r="U793" s="120">
        <v>0.53600000000000003</v>
      </c>
      <c r="V793" s="120">
        <v>18.097000000000001</v>
      </c>
      <c r="W793" s="120">
        <v>25.542200000000001</v>
      </c>
      <c r="X793" s="120">
        <v>6.2600000000000003E-2</v>
      </c>
      <c r="Y793" s="120">
        <v>15.76</v>
      </c>
      <c r="Z793" s="120">
        <v>24.306699999999999</v>
      </c>
      <c r="AA793" s="120">
        <v>9.5600000000000004E-2</v>
      </c>
      <c r="AB793" s="120">
        <v>15.76</v>
      </c>
      <c r="AC793" s="120">
        <v>30.171500000000002</v>
      </c>
      <c r="AD793" s="120">
        <v>0.3276</v>
      </c>
      <c r="AE793" s="120">
        <v>18.085000000000001</v>
      </c>
      <c r="AF793" s="120">
        <v>37.189399999999999</v>
      </c>
      <c r="AG793" s="120">
        <v>0.1069</v>
      </c>
      <c r="AH793" s="120">
        <v>15.76</v>
      </c>
      <c r="AI793" s="120">
        <v>24.531400000000001</v>
      </c>
      <c r="AJ793" s="120">
        <v>0.40450000000000003</v>
      </c>
      <c r="AK793" s="120">
        <v>15.76</v>
      </c>
      <c r="AL793" s="120">
        <v>23.677900000000001</v>
      </c>
      <c r="AM793" s="120">
        <v>0.23530000000000001</v>
      </c>
      <c r="AN793" s="120">
        <v>18.53</v>
      </c>
      <c r="AO793" s="120">
        <v>36.010100000000001</v>
      </c>
      <c r="AP793" s="120">
        <v>0.1787</v>
      </c>
      <c r="AT793" s="120">
        <v>15.76</v>
      </c>
      <c r="AU793" s="120">
        <v>24.519500000000001</v>
      </c>
      <c r="AV793" s="120">
        <v>0.22450000000000001</v>
      </c>
      <c r="BO793" s="120">
        <v>15.76</v>
      </c>
      <c r="BP793" s="120">
        <v>26.857099999999999</v>
      </c>
      <c r="BQ793" s="120">
        <v>0.23910000000000001</v>
      </c>
      <c r="BR793" s="120">
        <v>15.76</v>
      </c>
      <c r="BS793" s="120">
        <v>25.373999999999999</v>
      </c>
      <c r="BT793" s="120">
        <v>0.25409999999999999</v>
      </c>
      <c r="CA793" s="120">
        <v>15.76</v>
      </c>
      <c r="CB793" s="120">
        <v>27.0426</v>
      </c>
      <c r="CC793" s="120">
        <v>0.34229999999999999</v>
      </c>
      <c r="CD793" s="120">
        <v>15.76</v>
      </c>
      <c r="CE793" s="120">
        <v>29.295500000000001</v>
      </c>
      <c r="CF793" s="120">
        <v>0.25940000000000002</v>
      </c>
      <c r="CS793" s="120">
        <v>15.76</v>
      </c>
      <c r="CT793" s="120">
        <v>19.324000000000002</v>
      </c>
      <c r="CU793" s="120">
        <v>0.45639999999999997</v>
      </c>
      <c r="CY793" s="120">
        <v>15.76</v>
      </c>
      <c r="CZ793" s="120">
        <v>24.2378</v>
      </c>
      <c r="DA793" s="120">
        <v>0.1978</v>
      </c>
      <c r="DH793" s="120">
        <v>15.76</v>
      </c>
      <c r="DI793" s="120">
        <v>23.5837</v>
      </c>
      <c r="DJ793" s="120">
        <v>0.16270000000000001</v>
      </c>
      <c r="DN793" s="120">
        <v>15.76</v>
      </c>
      <c r="DO793" s="120">
        <v>22.302299999999999</v>
      </c>
      <c r="DP793" s="120">
        <v>0.21579999999999999</v>
      </c>
      <c r="DW793" s="120">
        <v>15.76</v>
      </c>
      <c r="DX793" s="120">
        <v>21.869299999999999</v>
      </c>
      <c r="DY793" s="120">
        <v>0.22209999999999999</v>
      </c>
      <c r="DZ793" s="120">
        <v>15.76</v>
      </c>
      <c r="EA793" s="120">
        <v>21.5593</v>
      </c>
      <c r="EB793" s="120">
        <v>0.192</v>
      </c>
      <c r="EL793" s="120">
        <v>15.76</v>
      </c>
      <c r="EM793" s="120">
        <v>23.2362</v>
      </c>
      <c r="EN793" s="120">
        <v>0.2258</v>
      </c>
      <c r="EO793" s="120">
        <v>15.76</v>
      </c>
      <c r="EP793" s="120">
        <v>20.624300000000002</v>
      </c>
      <c r="EQ793" s="120">
        <v>0.27050000000000002</v>
      </c>
      <c r="EU793" s="120">
        <v>15.76</v>
      </c>
      <c r="EV793" s="120">
        <v>26.090199999999999</v>
      </c>
      <c r="EW793" s="120">
        <v>0.25740000000000002</v>
      </c>
      <c r="EX793" s="120">
        <v>15.76</v>
      </c>
      <c r="EY793" s="120">
        <v>24.163399999999999</v>
      </c>
      <c r="EZ793" s="120">
        <v>0.27650000000000002</v>
      </c>
      <c r="FM793" s="120">
        <v>15.76</v>
      </c>
      <c r="FN793" s="120">
        <v>23.412299999999998</v>
      </c>
      <c r="FO793" s="120">
        <v>0.23880000000000001</v>
      </c>
      <c r="FP793" s="120">
        <v>15.76</v>
      </c>
      <c r="FQ793" s="120">
        <v>24.448399999999999</v>
      </c>
      <c r="FR793" s="120">
        <v>0.1875</v>
      </c>
      <c r="FV793" s="120">
        <v>15.76</v>
      </c>
      <c r="FW793" s="120">
        <v>21.040500000000002</v>
      </c>
      <c r="FX793" s="120">
        <v>0.19139999999999999</v>
      </c>
      <c r="FY793" s="120">
        <v>15.76</v>
      </c>
      <c r="FZ793" s="120">
        <v>15.562900000000001</v>
      </c>
      <c r="GA793" s="120">
        <v>0.2326</v>
      </c>
      <c r="GE793" s="120">
        <v>15.76</v>
      </c>
      <c r="GF793" s="120">
        <v>25.1677</v>
      </c>
      <c r="GG793" s="120">
        <v>0.2157</v>
      </c>
      <c r="GH793" s="120">
        <v>15.76</v>
      </c>
      <c r="GI793" s="120">
        <v>21.784199999999998</v>
      </c>
      <c r="GJ793" s="120">
        <v>0.18079999999999999</v>
      </c>
      <c r="GK793" s="120">
        <v>15.76</v>
      </c>
      <c r="GL793" s="120">
        <v>15.5853</v>
      </c>
      <c r="GM793" s="120">
        <v>0.30649999999999999</v>
      </c>
      <c r="GN793" s="120">
        <v>15.76</v>
      </c>
      <c r="GO793" s="120">
        <v>25.102399999999999</v>
      </c>
      <c r="GP793" s="120">
        <v>0.3649</v>
      </c>
      <c r="GW793" s="120">
        <v>15.76</v>
      </c>
      <c r="GX793" s="120">
        <v>20.4971</v>
      </c>
      <c r="GY793" s="120">
        <v>0.33100000000000002</v>
      </c>
      <c r="GZ793" s="120">
        <v>15.76</v>
      </c>
      <c r="HA793" s="120">
        <v>22.975100000000001</v>
      </c>
      <c r="HB793" s="120">
        <v>0.39800000000000002</v>
      </c>
      <c r="HF793" s="120">
        <v>15.76</v>
      </c>
      <c r="HG793" s="120">
        <v>22.944700000000001</v>
      </c>
      <c r="HH793" s="120">
        <v>0.38100000000000001</v>
      </c>
      <c r="HO793" s="120">
        <v>15.76</v>
      </c>
      <c r="HP793" s="120">
        <v>17.674099999999999</v>
      </c>
      <c r="HQ793" s="120">
        <v>0.3175</v>
      </c>
      <c r="HR793" s="120">
        <v>15.76</v>
      </c>
      <c r="HS793" s="120">
        <v>24.575500000000002</v>
      </c>
      <c r="HT793" s="120">
        <v>0.2767</v>
      </c>
      <c r="HX793" s="128">
        <v>15.76</v>
      </c>
      <c r="HY793" s="128">
        <v>8.1730999999999998</v>
      </c>
      <c r="HZ793" s="120">
        <v>0.2457</v>
      </c>
      <c r="IA793" s="128">
        <v>15.76</v>
      </c>
      <c r="IB793" s="128">
        <v>23.505299999999998</v>
      </c>
      <c r="IC793" s="120">
        <v>0.16489999999999999</v>
      </c>
      <c r="ID793" s="128">
        <v>15.76</v>
      </c>
      <c r="IE793" s="128">
        <v>25.501799999999999</v>
      </c>
      <c r="IF793" s="120">
        <v>0.15909999999999999</v>
      </c>
      <c r="IG793" s="128">
        <v>15.76</v>
      </c>
      <c r="IH793" s="128">
        <v>26.139099999999999</v>
      </c>
      <c r="II793" s="120">
        <v>0.17150000000000001</v>
      </c>
      <c r="IJ793" s="128">
        <v>15.76</v>
      </c>
      <c r="IK793" s="128">
        <v>31.866700000000002</v>
      </c>
      <c r="IL793" s="120">
        <v>0.18779999999999999</v>
      </c>
      <c r="IM793" s="128">
        <v>15.76</v>
      </c>
      <c r="IN793" s="128">
        <v>10.622</v>
      </c>
      <c r="IO793" s="120">
        <v>6.6400000000000001E-2</v>
      </c>
      <c r="IP793" s="128">
        <v>15.76</v>
      </c>
      <c r="IQ793" s="128">
        <v>4.5824999999999996</v>
      </c>
      <c r="IR793" s="120">
        <v>0.19639999999999999</v>
      </c>
      <c r="IS793" s="128">
        <v>15.76</v>
      </c>
      <c r="IT793" s="128">
        <v>22.180900000000001</v>
      </c>
      <c r="IU793" s="120">
        <v>0.15090000000000001</v>
      </c>
      <c r="IV793" s="128">
        <v>15.76</v>
      </c>
      <c r="IW793" s="128">
        <v>21.882899999999999</v>
      </c>
      <c r="IX793" s="120">
        <v>0.10059999999999999</v>
      </c>
      <c r="IY793" s="128">
        <v>15.76</v>
      </c>
      <c r="IZ793" s="128">
        <v>23.6999</v>
      </c>
      <c r="JA793" s="120">
        <v>0.25190000000000001</v>
      </c>
      <c r="JB793" s="128">
        <v>15.76</v>
      </c>
      <c r="JC793" s="128">
        <v>19.4941</v>
      </c>
      <c r="JD793" s="120">
        <v>0.1118</v>
      </c>
      <c r="JE793" s="128">
        <v>15.76</v>
      </c>
      <c r="JF793" s="128">
        <v>19.7075</v>
      </c>
      <c r="JG793" s="120">
        <v>9.6600000000000005E-2</v>
      </c>
      <c r="JH793" s="128">
        <v>15.76</v>
      </c>
      <c r="JI793" s="128">
        <v>29.441600000000001</v>
      </c>
      <c r="JJ793" s="120">
        <v>0.2026</v>
      </c>
      <c r="JK793" s="128">
        <v>15.76</v>
      </c>
      <c r="JL793" s="128">
        <v>18.383800000000001</v>
      </c>
      <c r="JM793" s="120">
        <v>0.1726</v>
      </c>
      <c r="JN793" s="128">
        <v>15.76</v>
      </c>
      <c r="JO793" s="128">
        <v>20.3827</v>
      </c>
      <c r="JP793" s="120">
        <v>0.1507</v>
      </c>
      <c r="JQ793" s="128">
        <v>15.76</v>
      </c>
      <c r="JR793" s="128">
        <v>17.389299999999999</v>
      </c>
      <c r="JS793" s="120">
        <v>0.32829999999999998</v>
      </c>
    </row>
    <row r="794" spans="1:279" x14ac:dyDescent="0.25">
      <c r="A794" s="128">
        <v>15.78</v>
      </c>
      <c r="B794" s="128">
        <v>20.776</v>
      </c>
      <c r="C794" s="120">
        <v>0.221</v>
      </c>
      <c r="D794" s="120">
        <v>15.78</v>
      </c>
      <c r="E794" s="120">
        <v>19.627800000000001</v>
      </c>
      <c r="F794" s="120">
        <v>0.4123</v>
      </c>
      <c r="G794" s="120">
        <v>15.78</v>
      </c>
      <c r="H794" s="120">
        <v>22.098700000000001</v>
      </c>
      <c r="I794" s="120">
        <v>9.8599999999999993E-2</v>
      </c>
      <c r="J794" s="120">
        <v>15.78</v>
      </c>
      <c r="K794" s="120">
        <v>18.264700000000001</v>
      </c>
      <c r="L794" s="120">
        <v>0.32200000000000001</v>
      </c>
      <c r="M794" s="120">
        <v>15.78</v>
      </c>
      <c r="N794" s="120">
        <v>21.832599999999999</v>
      </c>
      <c r="O794" s="120">
        <v>0.27760000000000001</v>
      </c>
      <c r="P794" s="120">
        <v>15.78</v>
      </c>
      <c r="Q794" s="120">
        <v>21.6478</v>
      </c>
      <c r="R794" s="120">
        <v>0.18210000000000001</v>
      </c>
      <c r="S794" s="120">
        <v>15.78</v>
      </c>
      <c r="T794" s="120">
        <v>23.4053</v>
      </c>
      <c r="U794" s="120">
        <v>0.53259999999999996</v>
      </c>
      <c r="V794" s="120">
        <v>18.117000000000001</v>
      </c>
      <c r="W794" s="120">
        <v>26.246400000000001</v>
      </c>
      <c r="X794" s="120">
        <v>7.0999999999999994E-2</v>
      </c>
      <c r="Y794" s="120">
        <v>15.78</v>
      </c>
      <c r="Z794" s="120">
        <v>24.5639</v>
      </c>
      <c r="AA794" s="120">
        <v>9.64E-2</v>
      </c>
      <c r="AB794" s="120">
        <v>15.78</v>
      </c>
      <c r="AC794" s="120">
        <v>30.213200000000001</v>
      </c>
      <c r="AD794" s="120">
        <v>0.34660000000000002</v>
      </c>
      <c r="AE794" s="120">
        <v>18.105</v>
      </c>
      <c r="AF794" s="120">
        <v>36.677199999999999</v>
      </c>
      <c r="AG794" s="120">
        <v>0.128</v>
      </c>
      <c r="AH794" s="120">
        <v>15.78</v>
      </c>
      <c r="AI794" s="120">
        <v>24.369700000000002</v>
      </c>
      <c r="AJ794" s="120">
        <v>0.40589999999999998</v>
      </c>
      <c r="AK794" s="120">
        <v>15.78</v>
      </c>
      <c r="AL794" s="120">
        <v>22.963699999999999</v>
      </c>
      <c r="AM794" s="120">
        <v>0.25390000000000001</v>
      </c>
      <c r="AN794" s="120">
        <v>18.55</v>
      </c>
      <c r="AO794" s="120">
        <v>36.299700000000001</v>
      </c>
      <c r="AP794" s="120">
        <v>0.1767</v>
      </c>
      <c r="AT794" s="120">
        <v>15.78</v>
      </c>
      <c r="AU794" s="120">
        <v>23.928899999999999</v>
      </c>
      <c r="AV794" s="120">
        <v>0.2429</v>
      </c>
      <c r="BO794" s="120">
        <v>15.78</v>
      </c>
      <c r="BP794" s="120">
        <v>27.0852</v>
      </c>
      <c r="BQ794" s="120">
        <v>0.23130000000000001</v>
      </c>
      <c r="BR794" s="120">
        <v>15.78</v>
      </c>
      <c r="BS794" s="120">
        <v>25.726400000000002</v>
      </c>
      <c r="BT794" s="120">
        <v>0.23180000000000001</v>
      </c>
      <c r="CA794" s="120">
        <v>15.78</v>
      </c>
      <c r="CB794" s="120">
        <v>27.267700000000001</v>
      </c>
      <c r="CC794" s="120">
        <v>0.3196</v>
      </c>
      <c r="CD794" s="120">
        <v>15.78</v>
      </c>
      <c r="CE794" s="120">
        <v>29.706700000000001</v>
      </c>
      <c r="CF794" s="120">
        <v>0.2702</v>
      </c>
      <c r="CS794" s="120">
        <v>15.78</v>
      </c>
      <c r="CT794" s="120">
        <v>20.636299999999999</v>
      </c>
      <c r="CU794" s="120">
        <v>0.40179999999999999</v>
      </c>
      <c r="CY794" s="120">
        <v>15.78</v>
      </c>
      <c r="CZ794" s="120">
        <v>24.047999999999998</v>
      </c>
      <c r="DA794" s="120">
        <v>0.17069999999999999</v>
      </c>
      <c r="DH794" s="120">
        <v>15.78</v>
      </c>
      <c r="DI794" s="120">
        <v>22.982800000000001</v>
      </c>
      <c r="DJ794" s="120">
        <v>0.16600000000000001</v>
      </c>
      <c r="DN794" s="120">
        <v>15.78</v>
      </c>
      <c r="DO794" s="120">
        <v>22.170300000000001</v>
      </c>
      <c r="DP794" s="120">
        <v>0.1993</v>
      </c>
      <c r="DW794" s="120">
        <v>15.78</v>
      </c>
      <c r="DX794" s="120">
        <v>21.338000000000001</v>
      </c>
      <c r="DY794" s="120">
        <v>0.22239999999999999</v>
      </c>
      <c r="DZ794" s="120">
        <v>15.78</v>
      </c>
      <c r="EA794" s="120">
        <v>21.4407</v>
      </c>
      <c r="EB794" s="120">
        <v>0.19800000000000001</v>
      </c>
      <c r="EL794" s="120">
        <v>15.78</v>
      </c>
      <c r="EM794" s="120">
        <v>23.6569</v>
      </c>
      <c r="EN794" s="120">
        <v>0.2268</v>
      </c>
      <c r="EO794" s="120">
        <v>15.78</v>
      </c>
      <c r="EP794" s="120">
        <v>20.754899999999999</v>
      </c>
      <c r="EQ794" s="120">
        <v>0.26800000000000002</v>
      </c>
      <c r="EU794" s="120">
        <v>15.78</v>
      </c>
      <c r="EV794" s="120">
        <v>26.068300000000001</v>
      </c>
      <c r="EW794" s="120">
        <v>0.26219999999999999</v>
      </c>
      <c r="EX794" s="120">
        <v>15.78</v>
      </c>
      <c r="EY794" s="120">
        <v>24.3094</v>
      </c>
      <c r="EZ794" s="120">
        <v>0.26600000000000001</v>
      </c>
      <c r="FM794" s="120">
        <v>15.78</v>
      </c>
      <c r="FN794" s="120">
        <v>23.339200000000002</v>
      </c>
      <c r="FO794" s="120">
        <v>0.24590000000000001</v>
      </c>
      <c r="FP794" s="120">
        <v>15.78</v>
      </c>
      <c r="FQ794" s="120">
        <v>25.060600000000001</v>
      </c>
      <c r="FR794" s="120">
        <v>0.185</v>
      </c>
      <c r="FV794" s="120">
        <v>15.78</v>
      </c>
      <c r="FW794" s="120">
        <v>21.2514</v>
      </c>
      <c r="FX794" s="120">
        <v>0.19589999999999999</v>
      </c>
      <c r="FY794" s="120">
        <v>15.78</v>
      </c>
      <c r="FZ794" s="120">
        <v>15.7676</v>
      </c>
      <c r="GA794" s="120">
        <v>0.23200000000000001</v>
      </c>
      <c r="GE794" s="120">
        <v>15.78</v>
      </c>
      <c r="GF794" s="120">
        <v>26.461500000000001</v>
      </c>
      <c r="GG794" s="120">
        <v>0.23380000000000001</v>
      </c>
      <c r="GH794" s="120">
        <v>15.78</v>
      </c>
      <c r="GI794" s="120">
        <v>22.052800000000001</v>
      </c>
      <c r="GJ794" s="120">
        <v>0.1764</v>
      </c>
      <c r="GK794" s="120">
        <v>15.78</v>
      </c>
      <c r="GL794" s="120">
        <v>15.9152</v>
      </c>
      <c r="GM794" s="120">
        <v>0.31659999999999999</v>
      </c>
      <c r="GN794" s="120">
        <v>15.78</v>
      </c>
      <c r="GO794" s="120">
        <v>24.8703</v>
      </c>
      <c r="GP794" s="120">
        <v>0.36159999999999998</v>
      </c>
      <c r="GW794" s="120">
        <v>15.78</v>
      </c>
      <c r="GX794" s="120">
        <v>20.8523</v>
      </c>
      <c r="GY794" s="120">
        <v>0.36020000000000002</v>
      </c>
      <c r="GZ794" s="120">
        <v>15.78</v>
      </c>
      <c r="HA794" s="120">
        <v>22.7836</v>
      </c>
      <c r="HB794" s="120">
        <v>0.43359999999999999</v>
      </c>
      <c r="HF794" s="120">
        <v>15.78</v>
      </c>
      <c r="HG794" s="120">
        <v>22.448499999999999</v>
      </c>
      <c r="HH794" s="120">
        <v>0.374</v>
      </c>
      <c r="HO794" s="120">
        <v>15.78</v>
      </c>
      <c r="HP794" s="120">
        <v>18.8322</v>
      </c>
      <c r="HQ794" s="120">
        <v>0.2853</v>
      </c>
      <c r="HR794" s="120">
        <v>15.78</v>
      </c>
      <c r="HS794" s="120">
        <v>24.911899999999999</v>
      </c>
      <c r="HT794" s="120">
        <v>0.29699999999999999</v>
      </c>
      <c r="HX794" s="128">
        <v>15.78</v>
      </c>
      <c r="HY794" s="128">
        <v>9.1013000000000002</v>
      </c>
      <c r="HZ794" s="120">
        <v>0.26819999999999999</v>
      </c>
      <c r="IA794" s="128">
        <v>15.78</v>
      </c>
      <c r="IB794" s="128">
        <v>23.130400000000002</v>
      </c>
      <c r="IC794" s="120">
        <v>0.1701</v>
      </c>
      <c r="ID794" s="128">
        <v>15.78</v>
      </c>
      <c r="IE794" s="128">
        <v>25.1037</v>
      </c>
      <c r="IF794" s="120">
        <v>0.15970000000000001</v>
      </c>
      <c r="IG794" s="128">
        <v>15.78</v>
      </c>
      <c r="IH794" s="128">
        <v>26.1174</v>
      </c>
      <c r="II794" s="120">
        <v>0.17019999999999999</v>
      </c>
      <c r="IJ794" s="128">
        <v>15.78</v>
      </c>
      <c r="IK794" s="128">
        <v>31.680399999999999</v>
      </c>
      <c r="IL794" s="120">
        <v>0.18740000000000001</v>
      </c>
      <c r="IM794" s="128">
        <v>15.78</v>
      </c>
      <c r="IN794" s="128">
        <v>10.416700000000001</v>
      </c>
      <c r="IO794" s="120">
        <v>6.7100000000000007E-2</v>
      </c>
      <c r="IP794" s="128">
        <v>15.78</v>
      </c>
      <c r="IQ794" s="128">
        <v>4.3883000000000001</v>
      </c>
      <c r="IR794" s="120">
        <v>0.192</v>
      </c>
      <c r="IS794" s="128">
        <v>15.78</v>
      </c>
      <c r="IT794" s="128">
        <v>22.201499999999999</v>
      </c>
      <c r="IU794" s="120">
        <v>0.15040000000000001</v>
      </c>
      <c r="IV794" s="128">
        <v>15.78</v>
      </c>
      <c r="IW794" s="128">
        <v>22.595700000000001</v>
      </c>
      <c r="IX794" s="120">
        <v>0.1023</v>
      </c>
      <c r="IY794" s="128">
        <v>15.78</v>
      </c>
      <c r="IZ794" s="128">
        <v>23.958100000000002</v>
      </c>
      <c r="JA794" s="120">
        <v>0.2455</v>
      </c>
      <c r="JB794" s="128">
        <v>15.78</v>
      </c>
      <c r="JC794" s="128">
        <v>20.001300000000001</v>
      </c>
      <c r="JD794" s="120">
        <v>0.1113</v>
      </c>
      <c r="JE794" s="128">
        <v>15.78</v>
      </c>
      <c r="JF794" s="128">
        <v>19.651599999999998</v>
      </c>
      <c r="JG794" s="120">
        <v>9.4899999999999998E-2</v>
      </c>
      <c r="JH794" s="128">
        <v>15.78</v>
      </c>
      <c r="JI794" s="128">
        <v>29.089400000000001</v>
      </c>
      <c r="JJ794" s="120">
        <v>0.2019</v>
      </c>
      <c r="JK794" s="128">
        <v>15.78</v>
      </c>
      <c r="JL794" s="128">
        <v>18.826000000000001</v>
      </c>
      <c r="JM794" s="120">
        <v>0.16300000000000001</v>
      </c>
      <c r="JN794" s="128">
        <v>15.78</v>
      </c>
      <c r="JO794" s="128">
        <v>20.043700000000001</v>
      </c>
      <c r="JP794" s="120">
        <v>0.15559999999999999</v>
      </c>
      <c r="JQ794" s="128">
        <v>15.78</v>
      </c>
      <c r="JR794" s="128">
        <v>16.730399999999999</v>
      </c>
      <c r="JS794" s="120">
        <v>0.3337</v>
      </c>
    </row>
    <row r="795" spans="1:279" x14ac:dyDescent="0.25">
      <c r="A795" s="128">
        <v>15.8</v>
      </c>
      <c r="B795" s="128">
        <v>20.574999999999999</v>
      </c>
      <c r="C795" s="120">
        <v>0.2349</v>
      </c>
      <c r="D795" s="120">
        <v>15.8</v>
      </c>
      <c r="E795" s="120">
        <v>19.4389</v>
      </c>
      <c r="F795" s="120">
        <v>0.41139999999999999</v>
      </c>
      <c r="G795" s="120">
        <v>15.8</v>
      </c>
      <c r="H795" s="120">
        <v>22.089099999999998</v>
      </c>
      <c r="I795" s="120">
        <v>8.5300000000000001E-2</v>
      </c>
      <c r="J795" s="120">
        <v>15.8</v>
      </c>
      <c r="K795" s="120">
        <v>18.3582</v>
      </c>
      <c r="L795" s="120">
        <v>0.31259999999999999</v>
      </c>
      <c r="M795" s="120">
        <v>15.8</v>
      </c>
      <c r="N795" s="120">
        <v>21.6325</v>
      </c>
      <c r="O795" s="120">
        <v>0.27960000000000002</v>
      </c>
      <c r="P795" s="120">
        <v>15.8</v>
      </c>
      <c r="Q795" s="120">
        <v>21.948799999999999</v>
      </c>
      <c r="R795" s="120">
        <v>0.19170000000000001</v>
      </c>
      <c r="S795" s="120">
        <v>15.8</v>
      </c>
      <c r="T795" s="120">
        <v>23.405999999999999</v>
      </c>
      <c r="U795" s="120">
        <v>0.53349999999999997</v>
      </c>
      <c r="V795" s="120">
        <v>18.137</v>
      </c>
      <c r="W795" s="120">
        <v>26.7744</v>
      </c>
      <c r="X795" s="120">
        <v>8.6499999999999994E-2</v>
      </c>
      <c r="Y795" s="120">
        <v>15.8</v>
      </c>
      <c r="Z795" s="120">
        <v>24.9862</v>
      </c>
      <c r="AA795" s="120">
        <v>0.10730000000000001</v>
      </c>
      <c r="AB795" s="120">
        <v>15.8</v>
      </c>
      <c r="AC795" s="120">
        <v>30.4619</v>
      </c>
      <c r="AD795" s="120">
        <v>0.35849999999999999</v>
      </c>
      <c r="AE795" s="120">
        <v>18.125</v>
      </c>
      <c r="AF795" s="120">
        <v>35.999200000000002</v>
      </c>
      <c r="AG795" s="120">
        <v>0.14660000000000001</v>
      </c>
      <c r="AH795" s="120">
        <v>15.8</v>
      </c>
      <c r="AI795" s="120">
        <v>24.2912</v>
      </c>
      <c r="AJ795" s="120">
        <v>0.40799999999999997</v>
      </c>
      <c r="AK795" s="120">
        <v>15.8</v>
      </c>
      <c r="AL795" s="120">
        <v>22.475100000000001</v>
      </c>
      <c r="AM795" s="120">
        <v>0.2382</v>
      </c>
      <c r="AN795" s="120">
        <v>18.57</v>
      </c>
      <c r="AO795" s="120">
        <v>36.563699999999997</v>
      </c>
      <c r="AP795" s="120">
        <v>0.16789999999999999</v>
      </c>
      <c r="AT795" s="120">
        <v>15.8</v>
      </c>
      <c r="AU795" s="120">
        <v>24.075299999999999</v>
      </c>
      <c r="AV795" s="120">
        <v>0.26029999999999998</v>
      </c>
      <c r="BO795" s="120">
        <v>15.8</v>
      </c>
      <c r="BP795" s="120">
        <v>27.2209</v>
      </c>
      <c r="BQ795" s="120">
        <v>0.2291</v>
      </c>
      <c r="BR795" s="120">
        <v>15.8</v>
      </c>
      <c r="BS795" s="120">
        <v>25.206900000000001</v>
      </c>
      <c r="BT795" s="120">
        <v>0.2392</v>
      </c>
      <c r="CA795" s="120">
        <v>15.8</v>
      </c>
      <c r="CB795" s="120">
        <v>27.825700000000001</v>
      </c>
      <c r="CC795" s="120">
        <v>0.31009999999999999</v>
      </c>
      <c r="CD795" s="120">
        <v>15.8</v>
      </c>
      <c r="CE795" s="120">
        <v>29.7258</v>
      </c>
      <c r="CF795" s="120">
        <v>0.28389999999999999</v>
      </c>
      <c r="CS795" s="120">
        <v>15.8</v>
      </c>
      <c r="CT795" s="120">
        <v>22.401399999999999</v>
      </c>
      <c r="CU795" s="120">
        <v>0.31850000000000001</v>
      </c>
      <c r="CY795" s="120">
        <v>15.8</v>
      </c>
      <c r="CZ795" s="120">
        <v>24.054200000000002</v>
      </c>
      <c r="DA795" s="120">
        <v>0.17130000000000001</v>
      </c>
      <c r="DH795" s="120">
        <v>15.8</v>
      </c>
      <c r="DI795" s="120">
        <v>22.663499999999999</v>
      </c>
      <c r="DJ795" s="120">
        <v>0.182</v>
      </c>
      <c r="DN795" s="120">
        <v>15.8</v>
      </c>
      <c r="DO795" s="120">
        <v>22.182600000000001</v>
      </c>
      <c r="DP795" s="120">
        <v>0.1943</v>
      </c>
      <c r="DW795" s="120">
        <v>15.8</v>
      </c>
      <c r="DX795" s="120">
        <v>20.940799999999999</v>
      </c>
      <c r="DY795" s="120">
        <v>0.21629999999999999</v>
      </c>
      <c r="DZ795" s="120">
        <v>15.8</v>
      </c>
      <c r="EA795" s="120">
        <v>21.357600000000001</v>
      </c>
      <c r="EB795" s="120">
        <v>0.20050000000000001</v>
      </c>
      <c r="EL795" s="120">
        <v>15.8</v>
      </c>
      <c r="EM795" s="120">
        <v>24.323</v>
      </c>
      <c r="EN795" s="120">
        <v>0.23699999999999999</v>
      </c>
      <c r="EO795" s="120">
        <v>15.8</v>
      </c>
      <c r="EP795" s="120">
        <v>20.671600000000002</v>
      </c>
      <c r="EQ795" s="120">
        <v>0.2636</v>
      </c>
      <c r="EU795" s="120">
        <v>15.8</v>
      </c>
      <c r="EV795" s="120">
        <v>25.822800000000001</v>
      </c>
      <c r="EW795" s="120">
        <v>0.26390000000000002</v>
      </c>
      <c r="EX795" s="120">
        <v>15.8</v>
      </c>
      <c r="EY795" s="120">
        <v>24.253499999999999</v>
      </c>
      <c r="EZ795" s="120">
        <v>0.26600000000000001</v>
      </c>
      <c r="FM795" s="120">
        <v>15.8</v>
      </c>
      <c r="FN795" s="120">
        <v>23.642399999999999</v>
      </c>
      <c r="FO795" s="120">
        <v>0.25359999999999999</v>
      </c>
      <c r="FP795" s="120">
        <v>15.8</v>
      </c>
      <c r="FQ795" s="120">
        <v>25.8047</v>
      </c>
      <c r="FR795" s="120">
        <v>0.20119999999999999</v>
      </c>
      <c r="FV795" s="120">
        <v>15.8</v>
      </c>
      <c r="FW795" s="120">
        <v>21.150700000000001</v>
      </c>
      <c r="FX795" s="120">
        <v>0.19289999999999999</v>
      </c>
      <c r="FY795" s="120">
        <v>15.8</v>
      </c>
      <c r="FZ795" s="120">
        <v>15.9209</v>
      </c>
      <c r="GA795" s="120">
        <v>0.22700000000000001</v>
      </c>
      <c r="GE795" s="120">
        <v>15.8</v>
      </c>
      <c r="GF795" s="120">
        <v>27.408100000000001</v>
      </c>
      <c r="GG795" s="120">
        <v>0.24179999999999999</v>
      </c>
      <c r="GH795" s="120">
        <v>15.8</v>
      </c>
      <c r="GI795" s="120">
        <v>21.905000000000001</v>
      </c>
      <c r="GJ795" s="120">
        <v>0.17449999999999999</v>
      </c>
      <c r="GK795" s="120">
        <v>15.8</v>
      </c>
      <c r="GL795" s="120">
        <v>16.272500000000001</v>
      </c>
      <c r="GM795" s="120">
        <v>0.32929999999999998</v>
      </c>
      <c r="GN795" s="120">
        <v>15.8</v>
      </c>
      <c r="GO795" s="120">
        <v>24.695599999999999</v>
      </c>
      <c r="GP795" s="120">
        <v>0.31950000000000001</v>
      </c>
      <c r="GW795" s="120">
        <v>15.8</v>
      </c>
      <c r="GX795" s="120">
        <v>21.049700000000001</v>
      </c>
      <c r="GY795" s="120">
        <v>0.38190000000000002</v>
      </c>
      <c r="GZ795" s="120">
        <v>15.8</v>
      </c>
      <c r="HA795" s="120">
        <v>22.1859</v>
      </c>
      <c r="HB795" s="120">
        <v>0.44500000000000001</v>
      </c>
      <c r="HF795" s="120">
        <v>15.8</v>
      </c>
      <c r="HG795" s="120">
        <v>22.289300000000001</v>
      </c>
      <c r="HH795" s="120">
        <v>0.36149999999999999</v>
      </c>
      <c r="HO795" s="120">
        <v>15.8</v>
      </c>
      <c r="HP795" s="120">
        <v>20.0364</v>
      </c>
      <c r="HQ795" s="120">
        <v>0.26650000000000001</v>
      </c>
      <c r="HR795" s="120">
        <v>15.8</v>
      </c>
      <c r="HS795" s="120">
        <v>24.8582</v>
      </c>
      <c r="HT795" s="120">
        <v>0.3246</v>
      </c>
      <c r="HX795" s="128">
        <v>15.8</v>
      </c>
      <c r="HY795" s="128">
        <v>15.0787</v>
      </c>
      <c r="HZ795" s="120">
        <v>0.28170000000000001</v>
      </c>
      <c r="IA795" s="128">
        <v>15.8</v>
      </c>
      <c r="IB795" s="128">
        <v>22.9314</v>
      </c>
      <c r="IC795" s="120">
        <v>0.17269999999999999</v>
      </c>
      <c r="ID795" s="128">
        <v>15.8</v>
      </c>
      <c r="IE795" s="128">
        <v>25.0136</v>
      </c>
      <c r="IF795" s="120">
        <v>0.1608</v>
      </c>
      <c r="IG795" s="128">
        <v>15.8</v>
      </c>
      <c r="IH795" s="128">
        <v>26.508600000000001</v>
      </c>
      <c r="II795" s="120">
        <v>0.16869999999999999</v>
      </c>
      <c r="IJ795" s="128">
        <v>15.8</v>
      </c>
      <c r="IK795" s="128">
        <v>31.764900000000001</v>
      </c>
      <c r="IL795" s="120">
        <v>0.17349999999999999</v>
      </c>
      <c r="IM795" s="128">
        <v>15.8</v>
      </c>
      <c r="IN795" s="128">
        <v>10.1516</v>
      </c>
      <c r="IO795" s="120">
        <v>6.6600000000000006E-2</v>
      </c>
      <c r="IP795" s="128">
        <v>15.8</v>
      </c>
      <c r="IQ795" s="128">
        <v>5.9074999999999998</v>
      </c>
      <c r="IR795" s="120">
        <v>0.18229999999999999</v>
      </c>
      <c r="IS795" s="128">
        <v>15.8</v>
      </c>
      <c r="IT795" s="128">
        <v>22.2363</v>
      </c>
      <c r="IU795" s="120">
        <v>0.15479999999999999</v>
      </c>
      <c r="IV795" s="128">
        <v>15.8</v>
      </c>
      <c r="IW795" s="128">
        <v>22.719200000000001</v>
      </c>
      <c r="IX795" s="120">
        <v>0.1024</v>
      </c>
      <c r="IY795" s="128">
        <v>15.8</v>
      </c>
      <c r="IZ795" s="128">
        <v>23.9739</v>
      </c>
      <c r="JA795" s="120">
        <v>0.23769999999999999</v>
      </c>
      <c r="JB795" s="128">
        <v>15.8</v>
      </c>
      <c r="JC795" s="128">
        <v>20.520099999999999</v>
      </c>
      <c r="JD795" s="120">
        <v>0.1134</v>
      </c>
      <c r="JE795" s="128">
        <v>15.8</v>
      </c>
      <c r="JF795" s="128">
        <v>19.056799999999999</v>
      </c>
      <c r="JG795" s="120">
        <v>9.6799999999999997E-2</v>
      </c>
      <c r="JH795" s="128">
        <v>15.8</v>
      </c>
      <c r="JI795" s="128">
        <v>28.845500000000001</v>
      </c>
      <c r="JJ795" s="120">
        <v>0.2031</v>
      </c>
      <c r="JK795" s="128">
        <v>15.8</v>
      </c>
      <c r="JL795" s="128">
        <v>19.206499999999998</v>
      </c>
      <c r="JM795" s="120">
        <v>0.1618</v>
      </c>
      <c r="JN795" s="128">
        <v>15.8</v>
      </c>
      <c r="JO795" s="128">
        <v>20.003399999999999</v>
      </c>
      <c r="JP795" s="120">
        <v>0.1636</v>
      </c>
      <c r="JQ795" s="128">
        <v>15.8</v>
      </c>
      <c r="JR795" s="128">
        <v>16.910399999999999</v>
      </c>
      <c r="JS795" s="120">
        <v>0.32640000000000002</v>
      </c>
    </row>
    <row r="796" spans="1:279" x14ac:dyDescent="0.25">
      <c r="A796" s="128">
        <v>15.82</v>
      </c>
      <c r="B796" s="128">
        <v>20.2622</v>
      </c>
      <c r="C796" s="120">
        <v>0.24429999999999999</v>
      </c>
      <c r="D796" s="120">
        <v>15.82</v>
      </c>
      <c r="E796" s="120">
        <v>19.607600000000001</v>
      </c>
      <c r="F796" s="120">
        <v>0.40860000000000002</v>
      </c>
      <c r="G796" s="120">
        <v>15.82</v>
      </c>
      <c r="H796" s="120">
        <v>21.847100000000001</v>
      </c>
      <c r="I796" s="120">
        <v>9.7000000000000003E-2</v>
      </c>
      <c r="J796" s="120">
        <v>15.82</v>
      </c>
      <c r="K796" s="120">
        <v>18.321200000000001</v>
      </c>
      <c r="L796" s="120">
        <v>0.29609999999999997</v>
      </c>
      <c r="M796" s="120">
        <v>15.82</v>
      </c>
      <c r="N796" s="120">
        <v>21.882300000000001</v>
      </c>
      <c r="O796" s="120">
        <v>0.28149999999999997</v>
      </c>
      <c r="P796" s="120">
        <v>15.82</v>
      </c>
      <c r="Q796" s="120">
        <v>22.121099999999998</v>
      </c>
      <c r="R796" s="120">
        <v>0.20019999999999999</v>
      </c>
      <c r="S796" s="120">
        <v>15.82</v>
      </c>
      <c r="T796" s="120">
        <v>23.503499999999999</v>
      </c>
      <c r="U796" s="120">
        <v>0.53120000000000001</v>
      </c>
      <c r="V796" s="120">
        <v>18.157</v>
      </c>
      <c r="W796" s="120">
        <v>27.167899999999999</v>
      </c>
      <c r="X796" s="120">
        <v>0.1065</v>
      </c>
      <c r="Y796" s="120">
        <v>15.82</v>
      </c>
      <c r="Z796" s="120">
        <v>25.547699999999999</v>
      </c>
      <c r="AA796" s="120">
        <v>0.1246</v>
      </c>
      <c r="AB796" s="120">
        <v>15.82</v>
      </c>
      <c r="AC796" s="120">
        <v>30.106100000000001</v>
      </c>
      <c r="AD796" s="120">
        <v>0.35870000000000002</v>
      </c>
      <c r="AE796" s="120">
        <v>18.145</v>
      </c>
      <c r="AF796" s="120">
        <v>35.535200000000003</v>
      </c>
      <c r="AG796" s="120">
        <v>0.17449999999999999</v>
      </c>
      <c r="AH796" s="120">
        <v>15.82</v>
      </c>
      <c r="AI796" s="120">
        <v>24.416599999999999</v>
      </c>
      <c r="AJ796" s="120">
        <v>0.41420000000000001</v>
      </c>
      <c r="AK796" s="120">
        <v>15.82</v>
      </c>
      <c r="AL796" s="120">
        <v>22.1509</v>
      </c>
      <c r="AM796" s="120">
        <v>0.22559999999999999</v>
      </c>
      <c r="AN796" s="120">
        <v>18.59</v>
      </c>
      <c r="AO796" s="120">
        <v>36.8277</v>
      </c>
      <c r="AP796" s="120">
        <v>0.1585</v>
      </c>
      <c r="AT796" s="120">
        <v>15.82</v>
      </c>
      <c r="AU796" s="120">
        <v>24.438400000000001</v>
      </c>
      <c r="AV796" s="120">
        <v>0.27129999999999999</v>
      </c>
      <c r="BO796" s="120">
        <v>15.82</v>
      </c>
      <c r="BP796" s="120">
        <v>27.3233</v>
      </c>
      <c r="BQ796" s="120">
        <v>0.2339</v>
      </c>
      <c r="BR796" s="120">
        <v>15.82</v>
      </c>
      <c r="BS796" s="120">
        <v>24.929500000000001</v>
      </c>
      <c r="BT796" s="120">
        <v>0.23419999999999999</v>
      </c>
      <c r="CA796" s="120">
        <v>15.82</v>
      </c>
      <c r="CB796" s="120">
        <v>28.101400000000002</v>
      </c>
      <c r="CC796" s="120">
        <v>0.30669999999999997</v>
      </c>
      <c r="CD796" s="120">
        <v>15.82</v>
      </c>
      <c r="CE796" s="120">
        <v>29.677099999999999</v>
      </c>
      <c r="CF796" s="120">
        <v>0.29549999999999998</v>
      </c>
      <c r="CS796" s="120">
        <v>15.82</v>
      </c>
      <c r="CT796" s="120">
        <v>22.880700000000001</v>
      </c>
      <c r="CU796" s="120">
        <v>0.23780000000000001</v>
      </c>
      <c r="CY796" s="120">
        <v>15.82</v>
      </c>
      <c r="CZ796" s="120">
        <v>24.189800000000002</v>
      </c>
      <c r="DA796" s="120">
        <v>0.1951</v>
      </c>
      <c r="DH796" s="120">
        <v>15.82</v>
      </c>
      <c r="DI796" s="120">
        <v>22.410699999999999</v>
      </c>
      <c r="DJ796" s="120">
        <v>0.1933</v>
      </c>
      <c r="DN796" s="120">
        <v>15.82</v>
      </c>
      <c r="DO796" s="120">
        <v>22.198399999999999</v>
      </c>
      <c r="DP796" s="120">
        <v>0.1958</v>
      </c>
      <c r="DW796" s="120">
        <v>15.82</v>
      </c>
      <c r="DX796" s="120">
        <v>20.6236</v>
      </c>
      <c r="DY796" s="120">
        <v>0.21210000000000001</v>
      </c>
      <c r="DZ796" s="120">
        <v>15.82</v>
      </c>
      <c r="EA796" s="120">
        <v>21.049499999999998</v>
      </c>
      <c r="EB796" s="120">
        <v>0.19520000000000001</v>
      </c>
      <c r="EL796" s="120">
        <v>15.82</v>
      </c>
      <c r="EM796" s="120">
        <v>25.133600000000001</v>
      </c>
      <c r="EN796" s="120">
        <v>0.24249999999999999</v>
      </c>
      <c r="EO796" s="120">
        <v>15.82</v>
      </c>
      <c r="EP796" s="120">
        <v>20.509799999999998</v>
      </c>
      <c r="EQ796" s="120">
        <v>0.26419999999999999</v>
      </c>
      <c r="EU796" s="120">
        <v>15.82</v>
      </c>
      <c r="EV796" s="120">
        <v>25.652899999999999</v>
      </c>
      <c r="EW796" s="120">
        <v>0.26429999999999998</v>
      </c>
      <c r="EX796" s="120">
        <v>15.82</v>
      </c>
      <c r="EY796" s="120">
        <v>24.1463</v>
      </c>
      <c r="EZ796" s="120">
        <v>0.27200000000000002</v>
      </c>
      <c r="FM796" s="120">
        <v>15.82</v>
      </c>
      <c r="FN796" s="120">
        <v>23.933800000000002</v>
      </c>
      <c r="FO796" s="120">
        <v>0.26069999999999999</v>
      </c>
      <c r="FP796" s="120">
        <v>15.82</v>
      </c>
      <c r="FQ796" s="120">
        <v>26.393799999999999</v>
      </c>
      <c r="FR796" s="120">
        <v>0.21510000000000001</v>
      </c>
      <c r="FV796" s="120">
        <v>15.82</v>
      </c>
      <c r="FW796" s="120">
        <v>20.732900000000001</v>
      </c>
      <c r="FX796" s="120">
        <v>0.18809999999999999</v>
      </c>
      <c r="FY796" s="120">
        <v>15.82</v>
      </c>
      <c r="FZ796" s="120">
        <v>15.8491</v>
      </c>
      <c r="GA796" s="120">
        <v>0.22650000000000001</v>
      </c>
      <c r="GE796" s="120">
        <v>15.82</v>
      </c>
      <c r="GF796" s="120">
        <v>27.340499999999999</v>
      </c>
      <c r="GG796" s="120">
        <v>0.26829999999999998</v>
      </c>
      <c r="GH796" s="120">
        <v>15.82</v>
      </c>
      <c r="GI796" s="120">
        <v>21.732500000000002</v>
      </c>
      <c r="GJ796" s="120">
        <v>0.1671</v>
      </c>
      <c r="GK796" s="120">
        <v>15.82</v>
      </c>
      <c r="GL796" s="120">
        <v>16.6572</v>
      </c>
      <c r="GM796" s="120">
        <v>0.3337</v>
      </c>
      <c r="GN796" s="120">
        <v>15.82</v>
      </c>
      <c r="GO796" s="120">
        <v>24.511199999999999</v>
      </c>
      <c r="GP796" s="120">
        <v>0.27529999999999999</v>
      </c>
      <c r="GW796" s="120">
        <v>15.82</v>
      </c>
      <c r="GX796" s="120">
        <v>21.095800000000001</v>
      </c>
      <c r="GY796" s="120">
        <v>0.4345</v>
      </c>
      <c r="GZ796" s="120">
        <v>15.82</v>
      </c>
      <c r="HA796" s="120">
        <v>21.221399999999999</v>
      </c>
      <c r="HB796" s="120">
        <v>0.45829999999999999</v>
      </c>
      <c r="HF796" s="120">
        <v>15.82</v>
      </c>
      <c r="HG796" s="120">
        <v>22.0688</v>
      </c>
      <c r="HH796" s="120">
        <v>0.3513</v>
      </c>
      <c r="HO796" s="120">
        <v>15.82</v>
      </c>
      <c r="HP796" s="120">
        <v>20.921900000000001</v>
      </c>
      <c r="HQ796" s="120">
        <v>0.25890000000000002</v>
      </c>
      <c r="HR796" s="120">
        <v>15.82</v>
      </c>
      <c r="HS796" s="120">
        <v>24.59</v>
      </c>
      <c r="HT796" s="120">
        <v>0.3286</v>
      </c>
      <c r="HX796" s="128">
        <v>15.82</v>
      </c>
      <c r="HY796" s="128">
        <v>18.730699999999999</v>
      </c>
      <c r="HZ796" s="120">
        <v>0.29299999999999998</v>
      </c>
      <c r="IA796" s="128">
        <v>15.82</v>
      </c>
      <c r="IB796" s="128">
        <v>22.8443</v>
      </c>
      <c r="IC796" s="120">
        <v>0.17649999999999999</v>
      </c>
      <c r="ID796" s="128">
        <v>15.82</v>
      </c>
      <c r="IE796" s="128">
        <v>24.956800000000001</v>
      </c>
      <c r="IF796" s="120">
        <v>0.1603</v>
      </c>
      <c r="IG796" s="128">
        <v>15.82</v>
      </c>
      <c r="IH796" s="128">
        <v>26.959800000000001</v>
      </c>
      <c r="II796" s="120">
        <v>0.16389999999999999</v>
      </c>
      <c r="IJ796" s="128">
        <v>15.82</v>
      </c>
      <c r="IK796" s="128">
        <v>31.347200000000001</v>
      </c>
      <c r="IL796" s="120">
        <v>0.17660000000000001</v>
      </c>
      <c r="IM796" s="128">
        <v>15.82</v>
      </c>
      <c r="IN796" s="128">
        <v>9.9060000000000006</v>
      </c>
      <c r="IO796" s="120">
        <v>6.3799999999999996E-2</v>
      </c>
      <c r="IP796" s="128">
        <v>15.82</v>
      </c>
      <c r="IQ796" s="128">
        <v>8.4309999999999992</v>
      </c>
      <c r="IR796" s="120">
        <v>0.1651</v>
      </c>
      <c r="IS796" s="128">
        <v>15.82</v>
      </c>
      <c r="IT796" s="128">
        <v>22.039200000000001</v>
      </c>
      <c r="IU796" s="120">
        <v>0.15620000000000001</v>
      </c>
      <c r="IV796" s="128">
        <v>15.82</v>
      </c>
      <c r="IW796" s="128">
        <v>22.465800000000002</v>
      </c>
      <c r="IX796" s="120">
        <v>0.1057</v>
      </c>
      <c r="IY796" s="128">
        <v>15.82</v>
      </c>
      <c r="IZ796" s="128">
        <v>23.934200000000001</v>
      </c>
      <c r="JA796" s="120">
        <v>0.2261</v>
      </c>
      <c r="JB796" s="128">
        <v>15.82</v>
      </c>
      <c r="JC796" s="128">
        <v>20.9862</v>
      </c>
      <c r="JD796" s="120">
        <v>0.11559999999999999</v>
      </c>
      <c r="JE796" s="128">
        <v>15.82</v>
      </c>
      <c r="JF796" s="128">
        <v>18.379899999999999</v>
      </c>
      <c r="JG796" s="120">
        <v>9.9699999999999997E-2</v>
      </c>
      <c r="JH796" s="128">
        <v>15.82</v>
      </c>
      <c r="JI796" s="128">
        <v>28.253900000000002</v>
      </c>
      <c r="JJ796" s="120">
        <v>0.20480000000000001</v>
      </c>
      <c r="JK796" s="128">
        <v>15.82</v>
      </c>
      <c r="JL796" s="128">
        <v>19.401900000000001</v>
      </c>
      <c r="JM796" s="120">
        <v>0.1648</v>
      </c>
      <c r="JN796" s="128">
        <v>15.82</v>
      </c>
      <c r="JO796" s="128">
        <v>20.073799999999999</v>
      </c>
      <c r="JP796" s="120">
        <v>0.1658</v>
      </c>
      <c r="JQ796" s="128">
        <v>15.82</v>
      </c>
      <c r="JR796" s="128">
        <v>17.3904</v>
      </c>
      <c r="JS796" s="120">
        <v>0.31409999999999999</v>
      </c>
    </row>
    <row r="797" spans="1:279" x14ac:dyDescent="0.25">
      <c r="A797" s="128">
        <v>15.84</v>
      </c>
      <c r="B797" s="128">
        <v>20.063500000000001</v>
      </c>
      <c r="C797" s="120">
        <v>0.25180000000000002</v>
      </c>
      <c r="D797" s="120">
        <v>15.84</v>
      </c>
      <c r="E797" s="120">
        <v>19.893799999999999</v>
      </c>
      <c r="F797" s="120">
        <v>0.39379999999999998</v>
      </c>
      <c r="G797" s="120">
        <v>15.84</v>
      </c>
      <c r="H797" s="120">
        <v>21.525500000000001</v>
      </c>
      <c r="I797" s="120">
        <v>0.1099</v>
      </c>
      <c r="J797" s="120">
        <v>15.84</v>
      </c>
      <c r="K797" s="120">
        <v>18.288699999999999</v>
      </c>
      <c r="L797" s="120">
        <v>0.2671</v>
      </c>
      <c r="M797" s="120">
        <v>15.84</v>
      </c>
      <c r="N797" s="120">
        <v>21.891200000000001</v>
      </c>
      <c r="O797" s="120">
        <v>0.2792</v>
      </c>
      <c r="P797" s="120">
        <v>15.84</v>
      </c>
      <c r="Q797" s="120">
        <v>22.111499999999999</v>
      </c>
      <c r="R797" s="120">
        <v>0.20899999999999999</v>
      </c>
      <c r="S797" s="120">
        <v>15.84</v>
      </c>
      <c r="T797" s="120">
        <v>24.292400000000001</v>
      </c>
      <c r="U797" s="120">
        <v>0.50670000000000004</v>
      </c>
      <c r="V797" s="120">
        <v>18.177</v>
      </c>
      <c r="W797" s="120">
        <v>27.415400000000002</v>
      </c>
      <c r="X797" s="120">
        <v>0.124</v>
      </c>
      <c r="Y797" s="120">
        <v>15.84</v>
      </c>
      <c r="Z797" s="120">
        <v>26.148599999999998</v>
      </c>
      <c r="AA797" s="120">
        <v>0.13539999999999999</v>
      </c>
      <c r="AB797" s="120">
        <v>15.84</v>
      </c>
      <c r="AC797" s="120">
        <v>29.971399999999999</v>
      </c>
      <c r="AD797" s="120">
        <v>0.35520000000000002</v>
      </c>
      <c r="AE797" s="120">
        <v>18.164999999999999</v>
      </c>
      <c r="AF797" s="120">
        <v>35.425800000000002</v>
      </c>
      <c r="AG797" s="120">
        <v>0.18779999999999999</v>
      </c>
      <c r="AH797" s="120">
        <v>15.84</v>
      </c>
      <c r="AI797" s="120">
        <v>24.8095</v>
      </c>
      <c r="AJ797" s="120">
        <v>0.41599999999999998</v>
      </c>
      <c r="AK797" s="120">
        <v>15.84</v>
      </c>
      <c r="AL797" s="120">
        <v>21.7592</v>
      </c>
      <c r="AM797" s="120">
        <v>0.2283</v>
      </c>
      <c r="AN797" s="120">
        <v>18.61</v>
      </c>
      <c r="AO797" s="120">
        <v>37.191899999999997</v>
      </c>
      <c r="AP797" s="120">
        <v>0.15210000000000001</v>
      </c>
      <c r="AT797" s="120">
        <v>15.84</v>
      </c>
      <c r="AU797" s="120">
        <v>24.857700000000001</v>
      </c>
      <c r="AV797" s="120">
        <v>0.27650000000000002</v>
      </c>
      <c r="BO797" s="120">
        <v>15.84</v>
      </c>
      <c r="BP797" s="120">
        <v>27.370999999999999</v>
      </c>
      <c r="BQ797" s="120">
        <v>0.2387</v>
      </c>
      <c r="BR797" s="120">
        <v>15.84</v>
      </c>
      <c r="BS797" s="120">
        <v>24.575700000000001</v>
      </c>
      <c r="BT797" s="120">
        <v>0.21940000000000001</v>
      </c>
      <c r="CA797" s="120">
        <v>15.84</v>
      </c>
      <c r="CB797" s="120">
        <v>28.141200000000001</v>
      </c>
      <c r="CC797" s="120">
        <v>0.30680000000000002</v>
      </c>
      <c r="CD797" s="120">
        <v>15.84</v>
      </c>
      <c r="CE797" s="120">
        <v>29.4053</v>
      </c>
      <c r="CF797" s="120">
        <v>0.31380000000000002</v>
      </c>
      <c r="CS797" s="120">
        <v>15.84</v>
      </c>
      <c r="CT797" s="120">
        <v>23.817499999999999</v>
      </c>
      <c r="CU797" s="120">
        <v>0.19400000000000001</v>
      </c>
      <c r="CY797" s="120">
        <v>15.84</v>
      </c>
      <c r="CZ797" s="120">
        <v>24.6996</v>
      </c>
      <c r="DA797" s="120">
        <v>0.219</v>
      </c>
      <c r="DH797" s="120">
        <v>15.84</v>
      </c>
      <c r="DI797" s="120">
        <v>21.703600000000002</v>
      </c>
      <c r="DJ797" s="120">
        <v>0.2152</v>
      </c>
      <c r="DN797" s="120">
        <v>15.84</v>
      </c>
      <c r="DO797" s="120">
        <v>22.100200000000001</v>
      </c>
      <c r="DP797" s="120">
        <v>0.19739999999999999</v>
      </c>
      <c r="DW797" s="120">
        <v>15.84</v>
      </c>
      <c r="DX797" s="120">
        <v>20.560300000000002</v>
      </c>
      <c r="DY797" s="120">
        <v>0.20569999999999999</v>
      </c>
      <c r="DZ797" s="120">
        <v>15.84</v>
      </c>
      <c r="EA797" s="120">
        <v>20.7043</v>
      </c>
      <c r="EB797" s="120">
        <v>0.1837</v>
      </c>
      <c r="EL797" s="120">
        <v>15.84</v>
      </c>
      <c r="EM797" s="120">
        <v>25.7834</v>
      </c>
      <c r="EN797" s="120">
        <v>0.25790000000000002</v>
      </c>
      <c r="EO797" s="120">
        <v>15.84</v>
      </c>
      <c r="EP797" s="120">
        <v>20.433499999999999</v>
      </c>
      <c r="EQ797" s="120">
        <v>0.26440000000000002</v>
      </c>
      <c r="EU797" s="120">
        <v>15.84</v>
      </c>
      <c r="EV797" s="120">
        <v>25.621700000000001</v>
      </c>
      <c r="EW797" s="120">
        <v>0.26240000000000002</v>
      </c>
      <c r="EX797" s="120">
        <v>15.84</v>
      </c>
      <c r="EY797" s="120">
        <v>24.1159</v>
      </c>
      <c r="EZ797" s="120">
        <v>0.25979999999999998</v>
      </c>
      <c r="FM797" s="120">
        <v>15.84</v>
      </c>
      <c r="FN797" s="120">
        <v>24.482299999999999</v>
      </c>
      <c r="FO797" s="120">
        <v>0.27810000000000001</v>
      </c>
      <c r="FP797" s="120">
        <v>15.84</v>
      </c>
      <c r="FQ797" s="120">
        <v>26.622499999999999</v>
      </c>
      <c r="FR797" s="120">
        <v>0.223</v>
      </c>
      <c r="FV797" s="120">
        <v>15.84</v>
      </c>
      <c r="FW797" s="120">
        <v>20.677700000000002</v>
      </c>
      <c r="FX797" s="120">
        <v>0.18759999999999999</v>
      </c>
      <c r="FY797" s="120">
        <v>15.84</v>
      </c>
      <c r="FZ797" s="120">
        <v>15.5806</v>
      </c>
      <c r="GA797" s="120">
        <v>0.2261</v>
      </c>
      <c r="GE797" s="120">
        <v>15.84</v>
      </c>
      <c r="GF797" s="120">
        <v>27.356000000000002</v>
      </c>
      <c r="GG797" s="120">
        <v>0.27729999999999999</v>
      </c>
      <c r="GH797" s="120">
        <v>15.84</v>
      </c>
      <c r="GI797" s="120">
        <v>21.520700000000001</v>
      </c>
      <c r="GJ797" s="120">
        <v>0.15939999999999999</v>
      </c>
      <c r="GK797" s="120">
        <v>15.84</v>
      </c>
      <c r="GL797" s="120">
        <v>17.238</v>
      </c>
      <c r="GM797" s="120">
        <v>0.33429999999999999</v>
      </c>
      <c r="GN797" s="120">
        <v>15.84</v>
      </c>
      <c r="GO797" s="120">
        <v>24.236499999999999</v>
      </c>
      <c r="GP797" s="120">
        <v>0.24809999999999999</v>
      </c>
      <c r="GW797" s="120">
        <v>15.84</v>
      </c>
      <c r="GX797" s="120">
        <v>20.942</v>
      </c>
      <c r="GY797" s="120">
        <v>0.46560000000000001</v>
      </c>
      <c r="GZ797" s="120">
        <v>15.84</v>
      </c>
      <c r="HA797" s="120">
        <v>20.618500000000001</v>
      </c>
      <c r="HB797" s="120">
        <v>0.45100000000000001</v>
      </c>
      <c r="HF797" s="120">
        <v>15.84</v>
      </c>
      <c r="HG797" s="120">
        <v>21.7379</v>
      </c>
      <c r="HH797" s="120">
        <v>0.34339999999999998</v>
      </c>
      <c r="HO797" s="120">
        <v>15.84</v>
      </c>
      <c r="HP797" s="120">
        <v>21.548999999999999</v>
      </c>
      <c r="HQ797" s="120">
        <v>0.25230000000000002</v>
      </c>
      <c r="HR797" s="120">
        <v>15.84</v>
      </c>
      <c r="HS797" s="120">
        <v>24.835100000000001</v>
      </c>
      <c r="HT797" s="120">
        <v>0.3286</v>
      </c>
      <c r="HX797" s="128">
        <v>15.84</v>
      </c>
      <c r="HY797" s="128">
        <v>19.902100000000001</v>
      </c>
      <c r="HZ797" s="120">
        <v>0.29820000000000002</v>
      </c>
      <c r="IA797" s="128">
        <v>15.84</v>
      </c>
      <c r="IB797" s="128">
        <v>22.791699999999999</v>
      </c>
      <c r="IC797" s="120">
        <v>0.17430000000000001</v>
      </c>
      <c r="ID797" s="128">
        <v>15.84</v>
      </c>
      <c r="IE797" s="128">
        <v>24.983899999999998</v>
      </c>
      <c r="IF797" s="120">
        <v>0.1583</v>
      </c>
      <c r="IG797" s="128">
        <v>15.84</v>
      </c>
      <c r="IH797" s="128">
        <v>27.411899999999999</v>
      </c>
      <c r="II797" s="120">
        <v>0.16300000000000001</v>
      </c>
      <c r="IJ797" s="128">
        <v>15.84</v>
      </c>
      <c r="IK797" s="128">
        <v>30.953700000000001</v>
      </c>
      <c r="IL797" s="120">
        <v>0.18279999999999999</v>
      </c>
      <c r="IM797" s="128">
        <v>15.84</v>
      </c>
      <c r="IN797" s="128">
        <v>9.6289999999999996</v>
      </c>
      <c r="IO797" s="120">
        <v>5.9499999999999997E-2</v>
      </c>
      <c r="IP797" s="128">
        <v>15.84</v>
      </c>
      <c r="IQ797" s="128">
        <v>11.005000000000001</v>
      </c>
      <c r="IR797" s="120">
        <v>0.14779999999999999</v>
      </c>
      <c r="IS797" s="128">
        <v>15.84</v>
      </c>
      <c r="IT797" s="128">
        <v>21.714300000000001</v>
      </c>
      <c r="IU797" s="120">
        <v>0.1608</v>
      </c>
      <c r="IV797" s="128">
        <v>15.84</v>
      </c>
      <c r="IW797" s="128">
        <v>22.103400000000001</v>
      </c>
      <c r="IX797" s="120">
        <v>0.10390000000000001</v>
      </c>
      <c r="IY797" s="128">
        <v>15.84</v>
      </c>
      <c r="IZ797" s="128">
        <v>23.8491</v>
      </c>
      <c r="JA797" s="120">
        <v>0.21379999999999999</v>
      </c>
      <c r="JB797" s="128">
        <v>15.84</v>
      </c>
      <c r="JC797" s="128">
        <v>21.211500000000001</v>
      </c>
      <c r="JD797" s="120">
        <v>0.11700000000000001</v>
      </c>
      <c r="JE797" s="128">
        <v>15.84</v>
      </c>
      <c r="JF797" s="128">
        <v>17.619800000000001</v>
      </c>
      <c r="JG797" s="120">
        <v>0.1018</v>
      </c>
      <c r="JH797" s="128">
        <v>15.84</v>
      </c>
      <c r="JI797" s="128">
        <v>27.9831</v>
      </c>
      <c r="JJ797" s="120">
        <v>0.20949999999999999</v>
      </c>
      <c r="JK797" s="128">
        <v>15.84</v>
      </c>
      <c r="JL797" s="128">
        <v>19.125900000000001</v>
      </c>
      <c r="JM797" s="120">
        <v>0.1714</v>
      </c>
      <c r="JN797" s="128">
        <v>15.84</v>
      </c>
      <c r="JO797" s="128">
        <v>20.537800000000001</v>
      </c>
      <c r="JP797" s="120">
        <v>0.15989999999999999</v>
      </c>
      <c r="JQ797" s="128">
        <v>15.84</v>
      </c>
      <c r="JR797" s="128">
        <v>18.096499999999999</v>
      </c>
      <c r="JS797" s="120">
        <v>0.29349999999999998</v>
      </c>
    </row>
    <row r="798" spans="1:279" x14ac:dyDescent="0.25">
      <c r="A798" s="128">
        <v>15.86</v>
      </c>
      <c r="B798" s="128">
        <v>19.938700000000001</v>
      </c>
      <c r="C798" s="120">
        <v>0.27489999999999998</v>
      </c>
      <c r="D798" s="120">
        <v>15.86</v>
      </c>
      <c r="E798" s="120">
        <v>20.352799999999998</v>
      </c>
      <c r="F798" s="120">
        <v>0.3705</v>
      </c>
      <c r="G798" s="120">
        <v>15.86</v>
      </c>
      <c r="H798" s="120">
        <v>21.113099999999999</v>
      </c>
      <c r="I798" s="120">
        <v>0.1201</v>
      </c>
      <c r="J798" s="120">
        <v>15.86</v>
      </c>
      <c r="K798" s="120">
        <v>18.3569</v>
      </c>
      <c r="L798" s="120">
        <v>0.2261</v>
      </c>
      <c r="M798" s="120">
        <v>15.86</v>
      </c>
      <c r="N798" s="120">
        <v>21.862200000000001</v>
      </c>
      <c r="O798" s="120">
        <v>0.27850000000000003</v>
      </c>
      <c r="P798" s="120">
        <v>15.86</v>
      </c>
      <c r="Q798" s="120">
        <v>22.3186</v>
      </c>
      <c r="R798" s="120">
        <v>0.21379999999999999</v>
      </c>
      <c r="S798" s="120">
        <v>15.86</v>
      </c>
      <c r="T798" s="120">
        <v>24.728400000000001</v>
      </c>
      <c r="U798" s="120">
        <v>0.47039999999999998</v>
      </c>
      <c r="V798" s="120">
        <v>18.196999999999999</v>
      </c>
      <c r="W798" s="120">
        <v>27.465299999999999</v>
      </c>
      <c r="X798" s="120">
        <v>0.14760000000000001</v>
      </c>
      <c r="Y798" s="120">
        <v>15.86</v>
      </c>
      <c r="Z798" s="120">
        <v>26.3231</v>
      </c>
      <c r="AA798" s="120">
        <v>0.14080000000000001</v>
      </c>
      <c r="AB798" s="120">
        <v>15.86</v>
      </c>
      <c r="AC798" s="120">
        <v>29.913499999999999</v>
      </c>
      <c r="AD798" s="120">
        <v>0.35360000000000003</v>
      </c>
      <c r="AE798" s="120">
        <v>18.184999999999999</v>
      </c>
      <c r="AF798" s="120">
        <v>34.718000000000004</v>
      </c>
      <c r="AG798" s="120">
        <v>0.20119999999999999</v>
      </c>
      <c r="AH798" s="120">
        <v>15.86</v>
      </c>
      <c r="AI798" s="120">
        <v>25.261099999999999</v>
      </c>
      <c r="AJ798" s="120">
        <v>0.42159999999999997</v>
      </c>
      <c r="AK798" s="120">
        <v>15.86</v>
      </c>
      <c r="AL798" s="120">
        <v>21.728100000000001</v>
      </c>
      <c r="AM798" s="120">
        <v>0.22950000000000001</v>
      </c>
      <c r="AN798" s="120">
        <v>18.63</v>
      </c>
      <c r="AO798" s="120">
        <v>34.540900000000001</v>
      </c>
      <c r="AP798" s="120">
        <v>0.14560000000000001</v>
      </c>
      <c r="AT798" s="120">
        <v>15.86</v>
      </c>
      <c r="AU798" s="120">
        <v>25.3003</v>
      </c>
      <c r="AV798" s="120">
        <v>0.27850000000000003</v>
      </c>
      <c r="BO798" s="120">
        <v>15.86</v>
      </c>
      <c r="BP798" s="120">
        <v>27.357600000000001</v>
      </c>
      <c r="BQ798" s="120">
        <v>0.23780000000000001</v>
      </c>
      <c r="BR798" s="120">
        <v>15.86</v>
      </c>
      <c r="BS798" s="120">
        <v>24.581800000000001</v>
      </c>
      <c r="BT798" s="120">
        <v>0.2167</v>
      </c>
      <c r="CA798" s="120">
        <v>15.86</v>
      </c>
      <c r="CB798" s="120">
        <v>28.0044</v>
      </c>
      <c r="CC798" s="120">
        <v>0.30580000000000002</v>
      </c>
      <c r="CD798" s="120">
        <v>15.86</v>
      </c>
      <c r="CE798" s="120">
        <v>28.760999999999999</v>
      </c>
      <c r="CF798" s="120">
        <v>0.3125</v>
      </c>
      <c r="CS798" s="120">
        <v>15.86</v>
      </c>
      <c r="CT798" s="120">
        <v>24.3444</v>
      </c>
      <c r="CU798" s="120">
        <v>0.1653</v>
      </c>
      <c r="CY798" s="120">
        <v>15.86</v>
      </c>
      <c r="CZ798" s="120">
        <v>25.064900000000002</v>
      </c>
      <c r="DA798" s="120">
        <v>0.2185</v>
      </c>
      <c r="DH798" s="120">
        <v>15.86</v>
      </c>
      <c r="DI798" s="120">
        <v>21.369499999999999</v>
      </c>
      <c r="DJ798" s="120">
        <v>0.26440000000000002</v>
      </c>
      <c r="DN798" s="120">
        <v>15.86</v>
      </c>
      <c r="DO798" s="120">
        <v>21.716000000000001</v>
      </c>
      <c r="DP798" s="120">
        <v>0.19009999999999999</v>
      </c>
      <c r="DW798" s="120">
        <v>15.86</v>
      </c>
      <c r="DX798" s="120">
        <v>20.5031</v>
      </c>
      <c r="DY798" s="120">
        <v>0.1973</v>
      </c>
      <c r="DZ798" s="120">
        <v>15.86</v>
      </c>
      <c r="EA798" s="120">
        <v>20.245999999999999</v>
      </c>
      <c r="EB798" s="120">
        <v>0.16950000000000001</v>
      </c>
      <c r="EL798" s="120">
        <v>15.86</v>
      </c>
      <c r="EM798" s="120">
        <v>26.1111</v>
      </c>
      <c r="EN798" s="120">
        <v>0.27339999999999998</v>
      </c>
      <c r="EO798" s="120">
        <v>15.86</v>
      </c>
      <c r="EP798" s="120">
        <v>20.439499999999999</v>
      </c>
      <c r="EQ798" s="120">
        <v>0.25600000000000001</v>
      </c>
      <c r="EU798" s="120">
        <v>15.86</v>
      </c>
      <c r="EV798" s="120">
        <v>25.6814</v>
      </c>
      <c r="EW798" s="120">
        <v>0.25440000000000002</v>
      </c>
      <c r="EX798" s="120">
        <v>15.86</v>
      </c>
      <c r="EY798" s="120">
        <v>24.048400000000001</v>
      </c>
      <c r="EZ798" s="120">
        <v>0.2581</v>
      </c>
      <c r="FM798" s="120">
        <v>15.86</v>
      </c>
      <c r="FN798" s="120">
        <v>24.703600000000002</v>
      </c>
      <c r="FO798" s="120">
        <v>0.30320000000000003</v>
      </c>
      <c r="FP798" s="120">
        <v>15.86</v>
      </c>
      <c r="FQ798" s="120">
        <v>26.72</v>
      </c>
      <c r="FR798" s="120">
        <v>0.24</v>
      </c>
      <c r="FV798" s="120">
        <v>15.86</v>
      </c>
      <c r="FW798" s="120">
        <v>20.756399999999999</v>
      </c>
      <c r="FX798" s="120">
        <v>0.1822</v>
      </c>
      <c r="FY798" s="120">
        <v>15.86</v>
      </c>
      <c r="FZ798" s="120">
        <v>15.3765</v>
      </c>
      <c r="GA798" s="120">
        <v>0.2291</v>
      </c>
      <c r="GE798" s="120">
        <v>15.86</v>
      </c>
      <c r="GF798" s="120">
        <v>26.420500000000001</v>
      </c>
      <c r="GG798" s="120">
        <v>0.25259999999999999</v>
      </c>
      <c r="GH798" s="120">
        <v>15.86</v>
      </c>
      <c r="GI798" s="120">
        <v>21.424499999999998</v>
      </c>
      <c r="GJ798" s="120">
        <v>0.1399</v>
      </c>
      <c r="GK798" s="120">
        <v>15.86</v>
      </c>
      <c r="GL798" s="120">
        <v>17.9209</v>
      </c>
      <c r="GM798" s="120">
        <v>0.33529999999999999</v>
      </c>
      <c r="GN798" s="120">
        <v>15.86</v>
      </c>
      <c r="GO798" s="120">
        <v>24.0458</v>
      </c>
      <c r="GP798" s="120">
        <v>0.21679999999999999</v>
      </c>
      <c r="GW798" s="120">
        <v>15.86</v>
      </c>
      <c r="GX798" s="120">
        <v>20.611699999999999</v>
      </c>
      <c r="GY798" s="120">
        <v>0.48209999999999997</v>
      </c>
      <c r="GZ798" s="120">
        <v>15.86</v>
      </c>
      <c r="HA798" s="120">
        <v>20.252300000000002</v>
      </c>
      <c r="HB798" s="120">
        <v>0.44219999999999998</v>
      </c>
      <c r="HF798" s="120">
        <v>15.86</v>
      </c>
      <c r="HG798" s="120">
        <v>21.489100000000001</v>
      </c>
      <c r="HH798" s="120">
        <v>0.32269999999999999</v>
      </c>
      <c r="HO798" s="120">
        <v>15.86</v>
      </c>
      <c r="HP798" s="120">
        <v>21.883900000000001</v>
      </c>
      <c r="HQ798" s="120">
        <v>0.2387</v>
      </c>
      <c r="HR798" s="120">
        <v>15.86</v>
      </c>
      <c r="HS798" s="120">
        <v>25.811199999999999</v>
      </c>
      <c r="HT798" s="120">
        <v>0.34970000000000001</v>
      </c>
      <c r="HX798" s="128">
        <v>15.86</v>
      </c>
      <c r="HY798" s="128">
        <v>20.027000000000001</v>
      </c>
      <c r="HZ798" s="120">
        <v>0.2984</v>
      </c>
      <c r="IA798" s="128">
        <v>15.86</v>
      </c>
      <c r="IB798" s="128">
        <v>23.031500000000001</v>
      </c>
      <c r="IC798" s="120">
        <v>0.16980000000000001</v>
      </c>
      <c r="ID798" s="128">
        <v>15.86</v>
      </c>
      <c r="IE798" s="128">
        <v>25.163</v>
      </c>
      <c r="IF798" s="120">
        <v>0.15620000000000001</v>
      </c>
      <c r="IG798" s="128">
        <v>15.86</v>
      </c>
      <c r="IH798" s="128">
        <v>27.581299999999999</v>
      </c>
      <c r="II798" s="120">
        <v>0.16320000000000001</v>
      </c>
      <c r="IJ798" s="128">
        <v>15.86</v>
      </c>
      <c r="IK798" s="128">
        <v>30.774899999999999</v>
      </c>
      <c r="IL798" s="120">
        <v>0.15740000000000001</v>
      </c>
      <c r="IM798" s="128">
        <v>15.86</v>
      </c>
      <c r="IN798" s="128">
        <v>9.3303999999999991</v>
      </c>
      <c r="IO798" s="120">
        <v>5.8099999999999999E-2</v>
      </c>
      <c r="IP798" s="128">
        <v>15.86</v>
      </c>
      <c r="IQ798" s="128">
        <v>13.0951</v>
      </c>
      <c r="IR798" s="120">
        <v>0.14380000000000001</v>
      </c>
      <c r="IS798" s="128">
        <v>15.86</v>
      </c>
      <c r="IT798" s="128">
        <v>21.446300000000001</v>
      </c>
      <c r="IU798" s="120">
        <v>0.1678</v>
      </c>
      <c r="IV798" s="128">
        <v>15.86</v>
      </c>
      <c r="IW798" s="128">
        <v>21.5913</v>
      </c>
      <c r="IX798" s="120">
        <v>0.10390000000000001</v>
      </c>
      <c r="IY798" s="128">
        <v>15.86</v>
      </c>
      <c r="IZ798" s="128">
        <v>23.876899999999999</v>
      </c>
      <c r="JA798" s="120">
        <v>0.20369999999999999</v>
      </c>
      <c r="JB798" s="128">
        <v>15.86</v>
      </c>
      <c r="JC798" s="128">
        <v>21.384899999999998</v>
      </c>
      <c r="JD798" s="120">
        <v>0.1206</v>
      </c>
      <c r="JE798" s="128">
        <v>15.86</v>
      </c>
      <c r="JF798" s="128">
        <v>17.089500000000001</v>
      </c>
      <c r="JG798" s="120">
        <v>0.10780000000000001</v>
      </c>
      <c r="JH798" s="128">
        <v>15.86</v>
      </c>
      <c r="JI798" s="128">
        <v>27.519500000000001</v>
      </c>
      <c r="JJ798" s="120">
        <v>0.19850000000000001</v>
      </c>
      <c r="JK798" s="128">
        <v>15.86</v>
      </c>
      <c r="JL798" s="128">
        <v>18.602699999999999</v>
      </c>
      <c r="JM798" s="120">
        <v>0.18340000000000001</v>
      </c>
      <c r="JN798" s="128">
        <v>15.86</v>
      </c>
      <c r="JO798" s="128">
        <v>21.017700000000001</v>
      </c>
      <c r="JP798" s="120">
        <v>0.1565</v>
      </c>
      <c r="JQ798" s="128">
        <v>15.86</v>
      </c>
      <c r="JR798" s="128">
        <v>18.856400000000001</v>
      </c>
      <c r="JS798" s="120">
        <v>0.23319999999999999</v>
      </c>
    </row>
    <row r="799" spans="1:279" x14ac:dyDescent="0.25">
      <c r="A799" s="128">
        <v>15.88</v>
      </c>
      <c r="B799" s="128">
        <v>19.43</v>
      </c>
      <c r="C799" s="120">
        <v>0.3034</v>
      </c>
      <c r="D799" s="120">
        <v>15.88</v>
      </c>
      <c r="E799" s="120">
        <v>20.835000000000001</v>
      </c>
      <c r="F799" s="120">
        <v>0.35010000000000002</v>
      </c>
      <c r="G799" s="120">
        <v>15.88</v>
      </c>
      <c r="H799" s="120">
        <v>20.362200000000001</v>
      </c>
      <c r="I799" s="120">
        <v>0.13469999999999999</v>
      </c>
      <c r="J799" s="120">
        <v>15.88</v>
      </c>
      <c r="K799" s="120">
        <v>18.394600000000001</v>
      </c>
      <c r="L799" s="120">
        <v>0.20749999999999999</v>
      </c>
      <c r="M799" s="120">
        <v>15.88</v>
      </c>
      <c r="N799" s="120">
        <v>21.868200000000002</v>
      </c>
      <c r="O799" s="120">
        <v>0.26690000000000003</v>
      </c>
      <c r="P799" s="120">
        <v>15.88</v>
      </c>
      <c r="Q799" s="120">
        <v>22.8718</v>
      </c>
      <c r="R799" s="120">
        <v>0.2208</v>
      </c>
      <c r="S799" s="120">
        <v>15.88</v>
      </c>
      <c r="T799" s="120">
        <v>24.941800000000001</v>
      </c>
      <c r="U799" s="120">
        <v>0.42449999999999999</v>
      </c>
      <c r="V799" s="120">
        <v>18.216999999999999</v>
      </c>
      <c r="W799" s="120">
        <v>27.752400000000002</v>
      </c>
      <c r="X799" s="120">
        <v>0.17050000000000001</v>
      </c>
      <c r="Y799" s="120">
        <v>15.88</v>
      </c>
      <c r="Z799" s="120">
        <v>25.912199999999999</v>
      </c>
      <c r="AA799" s="120">
        <v>0.1351</v>
      </c>
      <c r="AB799" s="120">
        <v>15.88</v>
      </c>
      <c r="AC799" s="120">
        <v>30.162700000000001</v>
      </c>
      <c r="AD799" s="120">
        <v>0.36149999999999999</v>
      </c>
      <c r="AE799" s="120">
        <v>18.204999999999998</v>
      </c>
      <c r="AF799" s="120">
        <v>34.2697</v>
      </c>
      <c r="AG799" s="120">
        <v>0.19919999999999999</v>
      </c>
      <c r="AH799" s="120">
        <v>15.88</v>
      </c>
      <c r="AI799" s="120">
        <v>25.546399999999998</v>
      </c>
      <c r="AJ799" s="120">
        <v>0.42359999999999998</v>
      </c>
      <c r="AK799" s="120">
        <v>15.88</v>
      </c>
      <c r="AL799" s="120">
        <v>21.709700000000002</v>
      </c>
      <c r="AM799" s="120">
        <v>0.22869999999999999</v>
      </c>
      <c r="AN799" s="120">
        <v>18.649999999999999</v>
      </c>
      <c r="AO799" s="120">
        <v>34.568399999999997</v>
      </c>
      <c r="AP799" s="120">
        <v>0.1409</v>
      </c>
      <c r="AT799" s="120">
        <v>15.88</v>
      </c>
      <c r="AU799" s="120">
        <v>25.5015</v>
      </c>
      <c r="AV799" s="120">
        <v>0.28399999999999997</v>
      </c>
      <c r="BO799" s="120">
        <v>15.88</v>
      </c>
      <c r="BP799" s="120">
        <v>27.186</v>
      </c>
      <c r="BQ799" s="120">
        <v>0.24229999999999999</v>
      </c>
      <c r="BR799" s="120">
        <v>15.88</v>
      </c>
      <c r="BS799" s="120">
        <v>24.365300000000001</v>
      </c>
      <c r="BT799" s="120">
        <v>0.21690000000000001</v>
      </c>
      <c r="CA799" s="120">
        <v>15.88</v>
      </c>
      <c r="CB799" s="120">
        <v>27.798300000000001</v>
      </c>
      <c r="CC799" s="120">
        <v>0.31269999999999998</v>
      </c>
      <c r="CD799" s="120">
        <v>15.88</v>
      </c>
      <c r="CE799" s="120">
        <v>28.0976</v>
      </c>
      <c r="CF799" s="120">
        <v>0.30609999999999998</v>
      </c>
      <c r="CS799" s="120">
        <v>15.88</v>
      </c>
      <c r="CT799" s="120">
        <v>24.16</v>
      </c>
      <c r="CU799" s="120">
        <v>0.15409999999999999</v>
      </c>
      <c r="CY799" s="120">
        <v>15.88</v>
      </c>
      <c r="CZ799" s="120">
        <v>25.557300000000001</v>
      </c>
      <c r="DA799" s="120">
        <v>0.23069999999999999</v>
      </c>
      <c r="DH799" s="120">
        <v>15.88</v>
      </c>
      <c r="DI799" s="120">
        <v>20.561499999999999</v>
      </c>
      <c r="DJ799" s="120">
        <v>0.29559999999999997</v>
      </c>
      <c r="DN799" s="120">
        <v>15.88</v>
      </c>
      <c r="DO799" s="120">
        <v>21.184000000000001</v>
      </c>
      <c r="DP799" s="120">
        <v>0.1666</v>
      </c>
      <c r="DW799" s="120">
        <v>15.88</v>
      </c>
      <c r="DX799" s="120">
        <v>20.903400000000001</v>
      </c>
      <c r="DY799" s="120">
        <v>0.1938</v>
      </c>
      <c r="DZ799" s="120">
        <v>15.88</v>
      </c>
      <c r="EA799" s="120">
        <v>19.9284</v>
      </c>
      <c r="EB799" s="120">
        <v>0.1552</v>
      </c>
      <c r="EL799" s="120">
        <v>15.88</v>
      </c>
      <c r="EM799" s="120">
        <v>26.555</v>
      </c>
      <c r="EN799" s="120">
        <v>0.28799999999999998</v>
      </c>
      <c r="EO799" s="120">
        <v>15.88</v>
      </c>
      <c r="EP799" s="120">
        <v>20.497699999999998</v>
      </c>
      <c r="EQ799" s="120">
        <v>0.25269999999999998</v>
      </c>
      <c r="EU799" s="120">
        <v>15.88</v>
      </c>
      <c r="EV799" s="120">
        <v>25.427299999999999</v>
      </c>
      <c r="EW799" s="120">
        <v>0.25829999999999997</v>
      </c>
      <c r="EX799" s="120">
        <v>15.88</v>
      </c>
      <c r="EY799" s="120">
        <v>24.105799999999999</v>
      </c>
      <c r="EZ799" s="120">
        <v>0.2762</v>
      </c>
      <c r="FM799" s="120">
        <v>15.88</v>
      </c>
      <c r="FN799" s="120">
        <v>24.870699999999999</v>
      </c>
      <c r="FO799" s="120">
        <v>0.34970000000000001</v>
      </c>
      <c r="FP799" s="120">
        <v>15.88</v>
      </c>
      <c r="FQ799" s="120">
        <v>26.815300000000001</v>
      </c>
      <c r="FR799" s="120">
        <v>0.24560000000000001</v>
      </c>
      <c r="FV799" s="120">
        <v>15.88</v>
      </c>
      <c r="FW799" s="120">
        <v>20.628499999999999</v>
      </c>
      <c r="FX799" s="120">
        <v>0.16339999999999999</v>
      </c>
      <c r="FY799" s="120">
        <v>15.88</v>
      </c>
      <c r="FZ799" s="120">
        <v>15.2616</v>
      </c>
      <c r="GA799" s="120">
        <v>0.23130000000000001</v>
      </c>
      <c r="GE799" s="120">
        <v>15.88</v>
      </c>
      <c r="GF799" s="120">
        <v>25.912099999999999</v>
      </c>
      <c r="GG799" s="120">
        <v>0.24529999999999999</v>
      </c>
      <c r="GH799" s="120">
        <v>15.88</v>
      </c>
      <c r="GI799" s="120">
        <v>21.565200000000001</v>
      </c>
      <c r="GJ799" s="120">
        <v>0.13100000000000001</v>
      </c>
      <c r="GK799" s="120">
        <v>15.88</v>
      </c>
      <c r="GL799" s="120">
        <v>18.640899999999998</v>
      </c>
      <c r="GM799" s="120">
        <v>0.33350000000000002</v>
      </c>
      <c r="GN799" s="120">
        <v>15.88</v>
      </c>
      <c r="GO799" s="120">
        <v>24.114699999999999</v>
      </c>
      <c r="GP799" s="120">
        <v>0.1978</v>
      </c>
      <c r="GW799" s="120">
        <v>15.88</v>
      </c>
      <c r="GX799" s="120">
        <v>20.267499999999998</v>
      </c>
      <c r="GY799" s="120">
        <v>0.48620000000000002</v>
      </c>
      <c r="GZ799" s="120">
        <v>15.88</v>
      </c>
      <c r="HA799" s="120">
        <v>20.1828</v>
      </c>
      <c r="HB799" s="120">
        <v>0.42980000000000002</v>
      </c>
      <c r="HF799" s="120">
        <v>15.88</v>
      </c>
      <c r="HG799" s="120">
        <v>21.331399999999999</v>
      </c>
      <c r="HH799" s="120">
        <v>0.30859999999999999</v>
      </c>
      <c r="HO799" s="120">
        <v>15.88</v>
      </c>
      <c r="HP799" s="120">
        <v>21.947299999999998</v>
      </c>
      <c r="HQ799" s="120">
        <v>0.2213</v>
      </c>
      <c r="HR799" s="120">
        <v>15.88</v>
      </c>
      <c r="HS799" s="120">
        <v>26.848099999999999</v>
      </c>
      <c r="HT799" s="120">
        <v>0.35599999999999998</v>
      </c>
      <c r="HX799" s="128">
        <v>15.88</v>
      </c>
      <c r="HY799" s="128">
        <v>20.276299999999999</v>
      </c>
      <c r="HZ799" s="120">
        <v>0.2828</v>
      </c>
      <c r="IA799" s="128">
        <v>15.88</v>
      </c>
      <c r="IB799" s="128">
        <v>23.1282</v>
      </c>
      <c r="IC799" s="120">
        <v>0.16689999999999999</v>
      </c>
      <c r="ID799" s="128">
        <v>15.88</v>
      </c>
      <c r="IE799" s="128">
        <v>25.391200000000001</v>
      </c>
      <c r="IF799" s="120">
        <v>0.15260000000000001</v>
      </c>
      <c r="IG799" s="128">
        <v>15.88</v>
      </c>
      <c r="IH799" s="128">
        <v>27.585999999999999</v>
      </c>
      <c r="II799" s="120">
        <v>0.16550000000000001</v>
      </c>
      <c r="IJ799" s="128">
        <v>15.88</v>
      </c>
      <c r="IK799" s="128">
        <v>30.509799999999998</v>
      </c>
      <c r="IL799" s="120">
        <v>0.15909999999999999</v>
      </c>
      <c r="IM799" s="128">
        <v>15.88</v>
      </c>
      <c r="IN799" s="128">
        <v>8.9625000000000004</v>
      </c>
      <c r="IO799" s="120">
        <v>5.8599999999999999E-2</v>
      </c>
      <c r="IP799" s="128">
        <v>15.88</v>
      </c>
      <c r="IQ799" s="128">
        <v>12.087899999999999</v>
      </c>
      <c r="IR799" s="120">
        <v>0.1648</v>
      </c>
      <c r="IS799" s="128">
        <v>15.88</v>
      </c>
      <c r="IT799" s="128">
        <v>21.2376</v>
      </c>
      <c r="IU799" s="120">
        <v>0.17319999999999999</v>
      </c>
      <c r="IV799" s="128">
        <v>15.88</v>
      </c>
      <c r="IW799" s="128">
        <v>21.155100000000001</v>
      </c>
      <c r="IX799" s="120">
        <v>0.1036</v>
      </c>
      <c r="IY799" s="128">
        <v>15.88</v>
      </c>
      <c r="IZ799" s="128">
        <v>23.697900000000001</v>
      </c>
      <c r="JA799" s="120">
        <v>0.20449999999999999</v>
      </c>
      <c r="JB799" s="128">
        <v>15.88</v>
      </c>
      <c r="JC799" s="128">
        <v>21.4694</v>
      </c>
      <c r="JD799" s="120">
        <v>0.1231</v>
      </c>
      <c r="JE799" s="128">
        <v>15.88</v>
      </c>
      <c r="JF799" s="128">
        <v>16.867799999999999</v>
      </c>
      <c r="JG799" s="120">
        <v>0.1096</v>
      </c>
      <c r="JH799" s="128">
        <v>15.88</v>
      </c>
      <c r="JI799" s="128">
        <v>27.081499999999998</v>
      </c>
      <c r="JJ799" s="120">
        <v>0.19670000000000001</v>
      </c>
      <c r="JK799" s="128">
        <v>15.88</v>
      </c>
      <c r="JL799" s="128">
        <v>18.074000000000002</v>
      </c>
      <c r="JM799" s="120">
        <v>0.19109999999999999</v>
      </c>
      <c r="JN799" s="128">
        <v>15.88</v>
      </c>
      <c r="JO799" s="128">
        <v>21.374400000000001</v>
      </c>
      <c r="JP799" s="120">
        <v>0.157</v>
      </c>
      <c r="JQ799" s="128">
        <v>15.88</v>
      </c>
      <c r="JR799" s="128">
        <v>19.1694</v>
      </c>
      <c r="JS799" s="120">
        <v>0.15579999999999999</v>
      </c>
    </row>
    <row r="800" spans="1:279" x14ac:dyDescent="0.25">
      <c r="A800" s="128">
        <v>15.9</v>
      </c>
      <c r="B800" s="128">
        <v>17.7529</v>
      </c>
      <c r="C800" s="120">
        <v>0.26390000000000002</v>
      </c>
      <c r="D800" s="120">
        <v>15.9</v>
      </c>
      <c r="E800" s="120">
        <v>21.1206</v>
      </c>
      <c r="F800" s="120">
        <v>0.33040000000000003</v>
      </c>
      <c r="G800" s="120">
        <v>15.9</v>
      </c>
      <c r="H800" s="120">
        <v>19.863499999999998</v>
      </c>
      <c r="I800" s="120">
        <v>0.14940000000000001</v>
      </c>
      <c r="J800" s="120">
        <v>15.9</v>
      </c>
      <c r="K800" s="120">
        <v>18.330300000000001</v>
      </c>
      <c r="L800" s="120">
        <v>0.22919999999999999</v>
      </c>
      <c r="M800" s="120">
        <v>15.9</v>
      </c>
      <c r="N800" s="120">
        <v>21.8337</v>
      </c>
      <c r="O800" s="120">
        <v>0.25019999999999998</v>
      </c>
      <c r="P800" s="120">
        <v>15.9</v>
      </c>
      <c r="Q800" s="120">
        <v>23.4681</v>
      </c>
      <c r="R800" s="120">
        <v>0.21729999999999999</v>
      </c>
      <c r="S800" s="120">
        <v>15.9</v>
      </c>
      <c r="T800" s="120">
        <v>25.02</v>
      </c>
      <c r="U800" s="120">
        <v>0.39</v>
      </c>
      <c r="V800" s="120">
        <v>18.236999999999998</v>
      </c>
      <c r="W800" s="120">
        <v>28.170100000000001</v>
      </c>
      <c r="X800" s="120">
        <v>0.18110000000000001</v>
      </c>
      <c r="Y800" s="120">
        <v>15.9</v>
      </c>
      <c r="Z800" s="120">
        <v>25.566500000000001</v>
      </c>
      <c r="AA800" s="120">
        <v>0.1202</v>
      </c>
      <c r="AB800" s="120">
        <v>15.9</v>
      </c>
      <c r="AC800" s="120">
        <v>30.3203</v>
      </c>
      <c r="AD800" s="120">
        <v>0.36480000000000001</v>
      </c>
      <c r="AE800" s="120">
        <v>18.225000000000001</v>
      </c>
      <c r="AF800" s="120">
        <v>34.321599999999997</v>
      </c>
      <c r="AG800" s="120">
        <v>0.1971</v>
      </c>
      <c r="AH800" s="120">
        <v>15.9</v>
      </c>
      <c r="AI800" s="120">
        <v>25.665800000000001</v>
      </c>
      <c r="AJ800" s="120">
        <v>0.41909999999999997</v>
      </c>
      <c r="AK800" s="120">
        <v>15.9</v>
      </c>
      <c r="AL800" s="120">
        <v>21.872699999999998</v>
      </c>
      <c r="AM800" s="120">
        <v>0.23980000000000001</v>
      </c>
      <c r="AN800" s="120">
        <v>18.670000000000002</v>
      </c>
      <c r="AO800" s="120">
        <v>34.5062</v>
      </c>
      <c r="AP800" s="120">
        <v>0.12809999999999999</v>
      </c>
      <c r="AT800" s="120">
        <v>15.9</v>
      </c>
      <c r="AU800" s="120">
        <v>25.2913</v>
      </c>
      <c r="AV800" s="120">
        <v>0.28539999999999999</v>
      </c>
      <c r="BO800" s="120">
        <v>15.9</v>
      </c>
      <c r="BP800" s="120">
        <v>26.9101</v>
      </c>
      <c r="BQ800" s="120">
        <v>0.23050000000000001</v>
      </c>
      <c r="BR800" s="120">
        <v>15.9</v>
      </c>
      <c r="BS800" s="120">
        <v>24.136199999999999</v>
      </c>
      <c r="BT800" s="120">
        <v>0.19370000000000001</v>
      </c>
      <c r="CA800" s="120">
        <v>15.9</v>
      </c>
      <c r="CB800" s="120">
        <v>27.8962</v>
      </c>
      <c r="CC800" s="120">
        <v>0.31609999999999999</v>
      </c>
      <c r="CD800" s="120">
        <v>15.9</v>
      </c>
      <c r="CE800" s="120">
        <v>27.727599999999999</v>
      </c>
      <c r="CF800" s="120">
        <v>0.29380000000000001</v>
      </c>
      <c r="CS800" s="120">
        <v>15.9</v>
      </c>
      <c r="CT800" s="120">
        <v>23.7118</v>
      </c>
      <c r="CU800" s="120">
        <v>0.1512</v>
      </c>
      <c r="CY800" s="120">
        <v>15.9</v>
      </c>
      <c r="CZ800" s="120">
        <v>25.908899999999999</v>
      </c>
      <c r="DA800" s="120">
        <v>0.22989999999999999</v>
      </c>
      <c r="DH800" s="120">
        <v>15.9</v>
      </c>
      <c r="DI800" s="120">
        <v>19.394200000000001</v>
      </c>
      <c r="DJ800" s="120">
        <v>0.36099999999999999</v>
      </c>
      <c r="DN800" s="120">
        <v>15.9</v>
      </c>
      <c r="DO800" s="120">
        <v>20.7012</v>
      </c>
      <c r="DP800" s="120">
        <v>0.15240000000000001</v>
      </c>
      <c r="DW800" s="120">
        <v>15.9</v>
      </c>
      <c r="DX800" s="120">
        <v>21.033799999999999</v>
      </c>
      <c r="DY800" s="120">
        <v>0.20200000000000001</v>
      </c>
      <c r="DZ800" s="120">
        <v>15.9</v>
      </c>
      <c r="EA800" s="120">
        <v>19.807099999999998</v>
      </c>
      <c r="EB800" s="120">
        <v>0.14849999999999999</v>
      </c>
      <c r="EL800" s="120">
        <v>15.9</v>
      </c>
      <c r="EM800" s="120">
        <v>26.672699999999999</v>
      </c>
      <c r="EN800" s="120">
        <v>0.2944</v>
      </c>
      <c r="EO800" s="120">
        <v>15.9</v>
      </c>
      <c r="EP800" s="120">
        <v>20.544799999999999</v>
      </c>
      <c r="EQ800" s="120">
        <v>0.24310000000000001</v>
      </c>
      <c r="EU800" s="120">
        <v>15.9</v>
      </c>
      <c r="EV800" s="120">
        <v>25.487400000000001</v>
      </c>
      <c r="EW800" s="120">
        <v>0.26419999999999999</v>
      </c>
      <c r="EX800" s="120">
        <v>15.9</v>
      </c>
      <c r="EY800" s="120">
        <v>23.948499999999999</v>
      </c>
      <c r="EZ800" s="120">
        <v>0.29020000000000001</v>
      </c>
      <c r="FM800" s="120">
        <v>15.9</v>
      </c>
      <c r="FN800" s="120">
        <v>24.924600000000002</v>
      </c>
      <c r="FO800" s="120">
        <v>0.33289999999999997</v>
      </c>
      <c r="FP800" s="120">
        <v>15.9</v>
      </c>
      <c r="FQ800" s="120">
        <v>26.62</v>
      </c>
      <c r="FR800" s="120">
        <v>0.26019999999999999</v>
      </c>
      <c r="FV800" s="120">
        <v>15.9</v>
      </c>
      <c r="FW800" s="120">
        <v>20.840900000000001</v>
      </c>
      <c r="FX800" s="120">
        <v>0.1115</v>
      </c>
      <c r="FY800" s="120">
        <v>15.9</v>
      </c>
      <c r="FZ800" s="120">
        <v>15.143800000000001</v>
      </c>
      <c r="GA800" s="120">
        <v>0.23169999999999999</v>
      </c>
      <c r="GE800" s="120">
        <v>15.9</v>
      </c>
      <c r="GF800" s="120">
        <v>25.825199999999999</v>
      </c>
      <c r="GG800" s="120">
        <v>0.23730000000000001</v>
      </c>
      <c r="GH800" s="120">
        <v>15.9</v>
      </c>
      <c r="GI800" s="120">
        <v>21.744499999999999</v>
      </c>
      <c r="GJ800" s="120">
        <v>0.12559999999999999</v>
      </c>
      <c r="GK800" s="120">
        <v>15.9</v>
      </c>
      <c r="GL800" s="120">
        <v>19.396899999999999</v>
      </c>
      <c r="GM800" s="120">
        <v>0.33250000000000002</v>
      </c>
      <c r="GN800" s="120">
        <v>15.9</v>
      </c>
      <c r="GO800" s="120">
        <v>24.054099999999998</v>
      </c>
      <c r="GP800" s="120">
        <v>0.20669999999999999</v>
      </c>
      <c r="GW800" s="120">
        <v>15.9</v>
      </c>
      <c r="GX800" s="120">
        <v>19.983799999999999</v>
      </c>
      <c r="GY800" s="120">
        <v>0.49059999999999998</v>
      </c>
      <c r="GZ800" s="120">
        <v>15.9</v>
      </c>
      <c r="HA800" s="120">
        <v>20.181100000000001</v>
      </c>
      <c r="HB800" s="120">
        <v>0.42020000000000002</v>
      </c>
      <c r="HF800" s="120">
        <v>15.9</v>
      </c>
      <c r="HG800" s="120">
        <v>21.154399999999999</v>
      </c>
      <c r="HH800" s="120">
        <v>0.29220000000000002</v>
      </c>
      <c r="HO800" s="120">
        <v>15.9</v>
      </c>
      <c r="HP800" s="120">
        <v>21.738099999999999</v>
      </c>
      <c r="HQ800" s="120">
        <v>0.22040000000000001</v>
      </c>
      <c r="HR800" s="120">
        <v>15.9</v>
      </c>
      <c r="HS800" s="120">
        <v>27.3293</v>
      </c>
      <c r="HT800" s="120">
        <v>0.38069999999999998</v>
      </c>
      <c r="HX800" s="128">
        <v>15.9</v>
      </c>
      <c r="HY800" s="128">
        <v>20.452200000000001</v>
      </c>
      <c r="HZ800" s="120">
        <v>0.25209999999999999</v>
      </c>
      <c r="IA800" s="128">
        <v>15.9</v>
      </c>
      <c r="IB800" s="128">
        <v>23.232399999999998</v>
      </c>
      <c r="IC800" s="120">
        <v>0.1633</v>
      </c>
      <c r="ID800" s="128">
        <v>15.9</v>
      </c>
      <c r="IE800" s="128">
        <v>25.6206</v>
      </c>
      <c r="IF800" s="120">
        <v>0.14829999999999999</v>
      </c>
      <c r="IG800" s="128">
        <v>15.9</v>
      </c>
      <c r="IH800" s="128">
        <v>27.534700000000001</v>
      </c>
      <c r="II800" s="120">
        <v>0.1661</v>
      </c>
      <c r="IJ800" s="128">
        <v>15.9</v>
      </c>
      <c r="IK800" s="128">
        <v>29.8873</v>
      </c>
      <c r="IL800" s="120">
        <v>0.1668</v>
      </c>
      <c r="IM800" s="128">
        <v>15.9</v>
      </c>
      <c r="IN800" s="128">
        <v>8.6760999999999999</v>
      </c>
      <c r="IO800" s="120">
        <v>5.8700000000000002E-2</v>
      </c>
      <c r="IP800" s="128">
        <v>15.9</v>
      </c>
      <c r="IQ800" s="128">
        <v>12.633699999999999</v>
      </c>
      <c r="IR800" s="120">
        <v>0.18629999999999999</v>
      </c>
      <c r="IS800" s="128">
        <v>15.9</v>
      </c>
      <c r="IT800" s="128">
        <v>20.965299999999999</v>
      </c>
      <c r="IU800" s="120">
        <v>0.17699999999999999</v>
      </c>
      <c r="IV800" s="128">
        <v>15.9</v>
      </c>
      <c r="IW800" s="128">
        <v>20.839200000000002</v>
      </c>
      <c r="IX800" s="120">
        <v>0.1033</v>
      </c>
      <c r="IY800" s="128">
        <v>15.9</v>
      </c>
      <c r="IZ800" s="128">
        <v>23.368400000000001</v>
      </c>
      <c r="JA800" s="120">
        <v>0.2122</v>
      </c>
      <c r="JB800" s="128">
        <v>15.9</v>
      </c>
      <c r="JC800" s="128">
        <v>21.544899999999998</v>
      </c>
      <c r="JD800" s="120">
        <v>0.1265</v>
      </c>
      <c r="JE800" s="128">
        <v>15.9</v>
      </c>
      <c r="JF800" s="128">
        <v>17.012799999999999</v>
      </c>
      <c r="JG800" s="120">
        <v>0.1101</v>
      </c>
      <c r="JH800" s="128">
        <v>15.9</v>
      </c>
      <c r="JI800" s="128">
        <v>26.866499999999998</v>
      </c>
      <c r="JJ800" s="120">
        <v>0.18729999999999999</v>
      </c>
      <c r="JK800" s="128">
        <v>15.9</v>
      </c>
      <c r="JL800" s="128">
        <v>17.669599999999999</v>
      </c>
      <c r="JM800" s="120">
        <v>0.2009</v>
      </c>
      <c r="JN800" s="128">
        <v>15.9</v>
      </c>
      <c r="JO800" s="128">
        <v>21.443000000000001</v>
      </c>
      <c r="JP800" s="120">
        <v>0.16039999999999999</v>
      </c>
      <c r="JQ800" s="128">
        <v>15.9</v>
      </c>
      <c r="JR800" s="128">
        <v>19.227900000000002</v>
      </c>
      <c r="JS800" s="120">
        <v>0.1051</v>
      </c>
    </row>
    <row r="801" spans="1:279" x14ac:dyDescent="0.25">
      <c r="A801" s="128">
        <v>15.92</v>
      </c>
      <c r="B801" s="128">
        <v>14.886799999999999</v>
      </c>
      <c r="C801" s="120">
        <v>0.216</v>
      </c>
      <c r="D801" s="120">
        <v>15.92</v>
      </c>
      <c r="E801" s="120">
        <v>21.2424</v>
      </c>
      <c r="F801" s="120">
        <v>0.25080000000000002</v>
      </c>
      <c r="G801" s="120">
        <v>15.92</v>
      </c>
      <c r="H801" s="120">
        <v>20.113</v>
      </c>
      <c r="I801" s="120">
        <v>0.17080000000000001</v>
      </c>
      <c r="J801" s="120">
        <v>15.92</v>
      </c>
      <c r="K801" s="120">
        <v>18.138999999999999</v>
      </c>
      <c r="L801" s="120">
        <v>0.26569999999999999</v>
      </c>
      <c r="M801" s="120">
        <v>15.92</v>
      </c>
      <c r="N801" s="120">
        <v>21.8079</v>
      </c>
      <c r="O801" s="120">
        <v>0.2417</v>
      </c>
      <c r="P801" s="120">
        <v>15.92</v>
      </c>
      <c r="Q801" s="120">
        <v>23.7577</v>
      </c>
      <c r="R801" s="120">
        <v>0.222</v>
      </c>
      <c r="S801" s="120">
        <v>15.92</v>
      </c>
      <c r="T801" s="120">
        <v>25.026399999999999</v>
      </c>
      <c r="U801" s="120">
        <v>0.37080000000000002</v>
      </c>
      <c r="V801" s="120">
        <v>18.257000000000001</v>
      </c>
      <c r="W801" s="120">
        <v>28.672999999999998</v>
      </c>
      <c r="X801" s="120">
        <v>0.18110000000000001</v>
      </c>
      <c r="Y801" s="120">
        <v>15.92</v>
      </c>
      <c r="Z801" s="120">
        <v>25.438099999999999</v>
      </c>
      <c r="AA801" s="120">
        <v>0.1082</v>
      </c>
      <c r="AB801" s="120">
        <v>15.92</v>
      </c>
      <c r="AC801" s="120">
        <v>30.2469</v>
      </c>
      <c r="AD801" s="120">
        <v>0.35709999999999997</v>
      </c>
      <c r="AE801" s="120">
        <v>18.245000000000001</v>
      </c>
      <c r="AF801" s="120">
        <v>34.041899999999998</v>
      </c>
      <c r="AG801" s="120">
        <v>0.19950000000000001</v>
      </c>
      <c r="AH801" s="120">
        <v>15.92</v>
      </c>
      <c r="AI801" s="120">
        <v>25.762499999999999</v>
      </c>
      <c r="AJ801" s="120">
        <v>0.40139999999999998</v>
      </c>
      <c r="AK801" s="120">
        <v>15.92</v>
      </c>
      <c r="AL801" s="120">
        <v>22.079699999999999</v>
      </c>
      <c r="AM801" s="120">
        <v>0.2447</v>
      </c>
      <c r="AN801" s="120">
        <v>18.690000000000001</v>
      </c>
      <c r="AO801" s="120">
        <v>34.447600000000001</v>
      </c>
      <c r="AP801" s="120">
        <v>0.1003</v>
      </c>
      <c r="AT801" s="120">
        <v>15.92</v>
      </c>
      <c r="AU801" s="120">
        <v>24.805800000000001</v>
      </c>
      <c r="AV801" s="120">
        <v>0.28670000000000001</v>
      </c>
      <c r="BO801" s="120">
        <v>15.92</v>
      </c>
      <c r="BP801" s="120">
        <v>26.372399999999999</v>
      </c>
      <c r="BQ801" s="120">
        <v>0.2233</v>
      </c>
      <c r="BR801" s="120">
        <v>15.92</v>
      </c>
      <c r="BS801" s="120">
        <v>24.126200000000001</v>
      </c>
      <c r="BT801" s="120">
        <v>0.14879999999999999</v>
      </c>
      <c r="CA801" s="120">
        <v>15.92</v>
      </c>
      <c r="CB801" s="120">
        <v>28.438500000000001</v>
      </c>
      <c r="CC801" s="120">
        <v>0.32390000000000002</v>
      </c>
      <c r="CD801" s="120">
        <v>15.92</v>
      </c>
      <c r="CE801" s="120">
        <v>27.250699999999998</v>
      </c>
      <c r="CF801" s="120">
        <v>0.28149999999999997</v>
      </c>
      <c r="CS801" s="120">
        <v>15.92</v>
      </c>
      <c r="CT801" s="120">
        <v>23.112200000000001</v>
      </c>
      <c r="CU801" s="120">
        <v>0.13739999999999999</v>
      </c>
      <c r="CY801" s="120">
        <v>15.92</v>
      </c>
      <c r="CZ801" s="120">
        <v>26.162800000000001</v>
      </c>
      <c r="DA801" s="120">
        <v>0.2263</v>
      </c>
      <c r="DH801" s="120">
        <v>15.92</v>
      </c>
      <c r="DI801" s="120">
        <v>18.656500000000001</v>
      </c>
      <c r="DJ801" s="120">
        <v>0.38619999999999999</v>
      </c>
      <c r="DN801" s="120">
        <v>15.92</v>
      </c>
      <c r="DO801" s="120">
        <v>20.545100000000001</v>
      </c>
      <c r="DP801" s="120">
        <v>0.14460000000000001</v>
      </c>
      <c r="DW801" s="120">
        <v>15.92</v>
      </c>
      <c r="DX801" s="120">
        <v>20.935500000000001</v>
      </c>
      <c r="DY801" s="120">
        <v>0.21579999999999999</v>
      </c>
      <c r="DZ801" s="120">
        <v>15.92</v>
      </c>
      <c r="EA801" s="120">
        <v>19.869599999999998</v>
      </c>
      <c r="EB801" s="120">
        <v>0.12520000000000001</v>
      </c>
      <c r="EL801" s="120">
        <v>15.92</v>
      </c>
      <c r="EM801" s="120">
        <v>26.794699999999999</v>
      </c>
      <c r="EN801" s="120">
        <v>0.2959</v>
      </c>
      <c r="EO801" s="120">
        <v>15.92</v>
      </c>
      <c r="EP801" s="120">
        <v>20.573899999999998</v>
      </c>
      <c r="EQ801" s="120">
        <v>0.22359999999999999</v>
      </c>
      <c r="EU801" s="120">
        <v>15.92</v>
      </c>
      <c r="EV801" s="120">
        <v>25.832000000000001</v>
      </c>
      <c r="EW801" s="120">
        <v>0.26629999999999998</v>
      </c>
      <c r="EX801" s="120">
        <v>15.92</v>
      </c>
      <c r="EY801" s="120">
        <v>23.880199999999999</v>
      </c>
      <c r="EZ801" s="120">
        <v>0.29809999999999998</v>
      </c>
      <c r="FM801" s="120">
        <v>15.92</v>
      </c>
      <c r="FN801" s="120">
        <v>24.690799999999999</v>
      </c>
      <c r="FO801" s="120">
        <v>0.33239999999999997</v>
      </c>
      <c r="FP801" s="120">
        <v>15.92</v>
      </c>
      <c r="FQ801" s="120">
        <v>26.294699999999999</v>
      </c>
      <c r="FR801" s="120">
        <v>0.25929999999999997</v>
      </c>
      <c r="FV801" s="120">
        <v>15.92</v>
      </c>
      <c r="FW801" s="120">
        <v>20.912600000000001</v>
      </c>
      <c r="FX801" s="120">
        <v>6.1699999999999998E-2</v>
      </c>
      <c r="FY801" s="120">
        <v>15.92</v>
      </c>
      <c r="FZ801" s="120">
        <v>15.1944</v>
      </c>
      <c r="GA801" s="120">
        <v>0.23200000000000001</v>
      </c>
      <c r="GE801" s="120">
        <v>15.92</v>
      </c>
      <c r="GF801" s="120">
        <v>25.8003</v>
      </c>
      <c r="GG801" s="120">
        <v>0.24579999999999999</v>
      </c>
      <c r="GH801" s="120">
        <v>15.92</v>
      </c>
      <c r="GI801" s="120">
        <v>22.025600000000001</v>
      </c>
      <c r="GJ801" s="120">
        <v>0.1273</v>
      </c>
      <c r="GK801" s="120">
        <v>15.92</v>
      </c>
      <c r="GL801" s="120">
        <v>20.043700000000001</v>
      </c>
      <c r="GM801" s="120">
        <v>0.32900000000000001</v>
      </c>
      <c r="GN801" s="120">
        <v>15.92</v>
      </c>
      <c r="GO801" s="120">
        <v>23.980499999999999</v>
      </c>
      <c r="GP801" s="120">
        <v>0.23730000000000001</v>
      </c>
      <c r="GW801" s="120">
        <v>15.92</v>
      </c>
      <c r="GX801" s="120">
        <v>19.7182</v>
      </c>
      <c r="GY801" s="120">
        <v>0.51300000000000001</v>
      </c>
      <c r="GZ801" s="120">
        <v>15.92</v>
      </c>
      <c r="HA801" s="120">
        <v>20.368600000000001</v>
      </c>
      <c r="HB801" s="120">
        <v>0.3916</v>
      </c>
      <c r="HF801" s="120">
        <v>15.92</v>
      </c>
      <c r="HG801" s="120">
        <v>21.029800000000002</v>
      </c>
      <c r="HH801" s="120">
        <v>0.27850000000000003</v>
      </c>
      <c r="HO801" s="120">
        <v>15.92</v>
      </c>
      <c r="HP801" s="120">
        <v>21.7181</v>
      </c>
      <c r="HQ801" s="120">
        <v>0.23419999999999999</v>
      </c>
      <c r="HR801" s="120">
        <v>15.92</v>
      </c>
      <c r="HS801" s="120">
        <v>26.7897</v>
      </c>
      <c r="HT801" s="120">
        <v>0.33889999999999998</v>
      </c>
      <c r="HX801" s="128">
        <v>15.92</v>
      </c>
      <c r="HY801" s="128">
        <v>20.566099999999999</v>
      </c>
      <c r="HZ801" s="120">
        <v>0.21729999999999999</v>
      </c>
      <c r="IA801" s="128">
        <v>15.92</v>
      </c>
      <c r="IB801" s="128">
        <v>23.058700000000002</v>
      </c>
      <c r="IC801" s="120">
        <v>0.1638</v>
      </c>
      <c r="ID801" s="128">
        <v>15.92</v>
      </c>
      <c r="IE801" s="128">
        <v>25.768999999999998</v>
      </c>
      <c r="IF801" s="120">
        <v>0.153</v>
      </c>
      <c r="IG801" s="128">
        <v>15.92</v>
      </c>
      <c r="IH801" s="128">
        <v>27.7423</v>
      </c>
      <c r="II801" s="120">
        <v>0.1699</v>
      </c>
      <c r="IJ801" s="128">
        <v>15.92</v>
      </c>
      <c r="IK801" s="128">
        <v>29.9421</v>
      </c>
      <c r="IL801" s="120">
        <v>0.16850000000000001</v>
      </c>
      <c r="IM801" s="128">
        <v>15.92</v>
      </c>
      <c r="IN801" s="128">
        <v>8.3315999999999999</v>
      </c>
      <c r="IO801" s="120">
        <v>5.7099999999999998E-2</v>
      </c>
      <c r="IP801" s="128">
        <v>15.92</v>
      </c>
      <c r="IQ801" s="128">
        <v>11.5336</v>
      </c>
      <c r="IR801" s="120">
        <v>0.21290000000000001</v>
      </c>
      <c r="IS801" s="128">
        <v>15.92</v>
      </c>
      <c r="IT801" s="128">
        <v>20.7103</v>
      </c>
      <c r="IU801" s="120">
        <v>0.16489999999999999</v>
      </c>
      <c r="IV801" s="128">
        <v>15.92</v>
      </c>
      <c r="IW801" s="128">
        <v>20.870799999999999</v>
      </c>
      <c r="IX801" s="120">
        <v>0.1028</v>
      </c>
      <c r="IY801" s="128">
        <v>15.92</v>
      </c>
      <c r="IZ801" s="128">
        <v>22.923200000000001</v>
      </c>
      <c r="JA801" s="120">
        <v>0.21049999999999999</v>
      </c>
      <c r="JB801" s="128">
        <v>15.92</v>
      </c>
      <c r="JC801" s="128">
        <v>21.682300000000001</v>
      </c>
      <c r="JD801" s="120">
        <v>0.1293</v>
      </c>
      <c r="JE801" s="128">
        <v>15.92</v>
      </c>
      <c r="JF801" s="128">
        <v>17.221499999999999</v>
      </c>
      <c r="JG801" s="120">
        <v>0.11169999999999999</v>
      </c>
      <c r="JH801" s="128">
        <v>15.92</v>
      </c>
      <c r="JI801" s="128">
        <v>26.593399999999999</v>
      </c>
      <c r="JJ801" s="120">
        <v>0.17269999999999999</v>
      </c>
      <c r="JK801" s="128">
        <v>15.92</v>
      </c>
      <c r="JL801" s="128">
        <v>17.395199999999999</v>
      </c>
      <c r="JM801" s="120">
        <v>0.20680000000000001</v>
      </c>
      <c r="JN801" s="128">
        <v>15.92</v>
      </c>
      <c r="JO801" s="128">
        <v>20.9373</v>
      </c>
      <c r="JP801" s="120">
        <v>0.15859999999999999</v>
      </c>
      <c r="JQ801" s="128">
        <v>15.92</v>
      </c>
      <c r="JR801" s="128">
        <v>19.0913</v>
      </c>
      <c r="JS801" s="120">
        <v>9.9900000000000003E-2</v>
      </c>
    </row>
    <row r="802" spans="1:279" x14ac:dyDescent="0.25">
      <c r="A802" s="128">
        <v>15.94</v>
      </c>
      <c r="B802" s="128">
        <v>12.676299999999999</v>
      </c>
      <c r="C802" s="120">
        <v>0.19789999999999999</v>
      </c>
      <c r="D802" s="120">
        <v>15.94</v>
      </c>
      <c r="E802" s="120">
        <v>21.381</v>
      </c>
      <c r="F802" s="120">
        <v>0.17119999999999999</v>
      </c>
      <c r="G802" s="120">
        <v>15.94</v>
      </c>
      <c r="H802" s="120">
        <v>20.110299999999999</v>
      </c>
      <c r="I802" s="120">
        <v>0.1875</v>
      </c>
      <c r="J802" s="120">
        <v>15.94</v>
      </c>
      <c r="K802" s="120">
        <v>17.787500000000001</v>
      </c>
      <c r="L802" s="120">
        <v>0.31169999999999998</v>
      </c>
      <c r="M802" s="120">
        <v>15.94</v>
      </c>
      <c r="N802" s="120">
        <v>21.758900000000001</v>
      </c>
      <c r="O802" s="120">
        <v>0.23369999999999999</v>
      </c>
      <c r="P802" s="120">
        <v>15.94</v>
      </c>
      <c r="Q802" s="120">
        <v>24.117799999999999</v>
      </c>
      <c r="R802" s="120">
        <v>0.23910000000000001</v>
      </c>
      <c r="S802" s="120">
        <v>15.94</v>
      </c>
      <c r="T802" s="120">
        <v>25.117599999999999</v>
      </c>
      <c r="U802" s="120">
        <v>0.36559999999999998</v>
      </c>
      <c r="V802" s="120">
        <v>18.277000000000001</v>
      </c>
      <c r="W802" s="120">
        <v>29.035399999999999</v>
      </c>
      <c r="X802" s="120">
        <v>0.18429999999999999</v>
      </c>
      <c r="Y802" s="120">
        <v>15.94</v>
      </c>
      <c r="Z802" s="120">
        <v>25.669499999999999</v>
      </c>
      <c r="AA802" s="120">
        <v>0.10059999999999999</v>
      </c>
      <c r="AB802" s="120">
        <v>15.94</v>
      </c>
      <c r="AC802" s="120">
        <v>30.259</v>
      </c>
      <c r="AD802" s="120">
        <v>0.3377</v>
      </c>
      <c r="AE802" s="120">
        <v>18.265000000000001</v>
      </c>
      <c r="AF802" s="120">
        <v>34.118499999999997</v>
      </c>
      <c r="AG802" s="120">
        <v>0.1988</v>
      </c>
      <c r="AH802" s="120">
        <v>15.94</v>
      </c>
      <c r="AI802" s="120">
        <v>25.844000000000001</v>
      </c>
      <c r="AJ802" s="120">
        <v>0.3866</v>
      </c>
      <c r="AK802" s="120">
        <v>15.94</v>
      </c>
      <c r="AL802" s="120">
        <v>22.1478</v>
      </c>
      <c r="AM802" s="120">
        <v>0.24249999999999999</v>
      </c>
      <c r="AN802" s="120">
        <v>18.71</v>
      </c>
      <c r="AO802" s="120">
        <v>34.564100000000003</v>
      </c>
      <c r="AP802" s="120">
        <v>0.1055</v>
      </c>
      <c r="AT802" s="120">
        <v>15.94</v>
      </c>
      <c r="AU802" s="120">
        <v>24.1113</v>
      </c>
      <c r="AV802" s="120">
        <v>0.28210000000000002</v>
      </c>
      <c r="BO802" s="120">
        <v>15.94</v>
      </c>
      <c r="BP802" s="120">
        <v>26.170300000000001</v>
      </c>
      <c r="BQ802" s="120">
        <v>0.2089</v>
      </c>
      <c r="BR802" s="120">
        <v>15.94</v>
      </c>
      <c r="BS802" s="120">
        <v>23.9694</v>
      </c>
      <c r="BT802" s="120">
        <v>0.10390000000000001</v>
      </c>
      <c r="CA802" s="120">
        <v>15.94</v>
      </c>
      <c r="CB802" s="120">
        <v>29.123000000000001</v>
      </c>
      <c r="CC802" s="120">
        <v>0.32069999999999999</v>
      </c>
      <c r="CD802" s="120">
        <v>15.94</v>
      </c>
      <c r="CE802" s="120">
        <v>27.218</v>
      </c>
      <c r="CF802" s="120">
        <v>0.2722</v>
      </c>
      <c r="CS802" s="120">
        <v>15.94</v>
      </c>
      <c r="CT802" s="120">
        <v>22.5687</v>
      </c>
      <c r="CU802" s="120">
        <v>0.113</v>
      </c>
      <c r="CY802" s="120">
        <v>15.94</v>
      </c>
      <c r="CZ802" s="120">
        <v>26.701499999999999</v>
      </c>
      <c r="DA802" s="120">
        <v>0.21609999999999999</v>
      </c>
      <c r="DH802" s="120">
        <v>15.94</v>
      </c>
      <c r="DI802" s="120">
        <v>17.159300000000002</v>
      </c>
      <c r="DJ802" s="120">
        <v>0.4042</v>
      </c>
      <c r="DN802" s="120">
        <v>15.94</v>
      </c>
      <c r="DO802" s="120">
        <v>20.348800000000001</v>
      </c>
      <c r="DP802" s="120">
        <v>0.14280000000000001</v>
      </c>
      <c r="DW802" s="120">
        <v>15.94</v>
      </c>
      <c r="DX802" s="120">
        <v>20.983899999999998</v>
      </c>
      <c r="DY802" s="120">
        <v>0.2286</v>
      </c>
      <c r="DZ802" s="120">
        <v>15.94</v>
      </c>
      <c r="EA802" s="120">
        <v>20.067399999999999</v>
      </c>
      <c r="EB802" s="120">
        <v>0.1125</v>
      </c>
      <c r="EL802" s="120">
        <v>15.94</v>
      </c>
      <c r="EM802" s="120">
        <v>27.29</v>
      </c>
      <c r="EN802" s="120">
        <v>0.28189999999999998</v>
      </c>
      <c r="EO802" s="120">
        <v>15.94</v>
      </c>
      <c r="EP802" s="120">
        <v>20.791799999999999</v>
      </c>
      <c r="EQ802" s="120">
        <v>0.21160000000000001</v>
      </c>
      <c r="EU802" s="120">
        <v>15.94</v>
      </c>
      <c r="EV802" s="120">
        <v>25.8948</v>
      </c>
      <c r="EW802" s="120">
        <v>0.27029999999999998</v>
      </c>
      <c r="EX802" s="120">
        <v>15.94</v>
      </c>
      <c r="EY802" s="120">
        <v>23.7103</v>
      </c>
      <c r="EZ802" s="120">
        <v>0.3049</v>
      </c>
      <c r="FM802" s="120">
        <v>15.94</v>
      </c>
      <c r="FN802" s="120">
        <v>24.5974</v>
      </c>
      <c r="FO802" s="120">
        <v>0.33189999999999997</v>
      </c>
      <c r="FP802" s="120">
        <v>15.94</v>
      </c>
      <c r="FQ802" s="120">
        <v>26.220500000000001</v>
      </c>
      <c r="FR802" s="120">
        <v>0.24579999999999999</v>
      </c>
      <c r="FV802" s="120">
        <v>15.94</v>
      </c>
      <c r="FW802" s="120">
        <v>20.768799999999999</v>
      </c>
      <c r="FX802" s="120">
        <v>6.4399999999999999E-2</v>
      </c>
      <c r="FY802" s="120">
        <v>15.94</v>
      </c>
      <c r="FZ802" s="120">
        <v>15.4834</v>
      </c>
      <c r="GA802" s="120">
        <v>0.22889999999999999</v>
      </c>
      <c r="GE802" s="120">
        <v>15.94</v>
      </c>
      <c r="GF802" s="120">
        <v>25.529900000000001</v>
      </c>
      <c r="GG802" s="120">
        <v>0.16170000000000001</v>
      </c>
      <c r="GH802" s="120">
        <v>15.94</v>
      </c>
      <c r="GI802" s="120">
        <v>22.177399999999999</v>
      </c>
      <c r="GJ802" s="120">
        <v>0.14460000000000001</v>
      </c>
      <c r="GK802" s="120">
        <v>15.94</v>
      </c>
      <c r="GL802" s="120">
        <v>20.525500000000001</v>
      </c>
      <c r="GM802" s="120">
        <v>0.3286</v>
      </c>
      <c r="GN802" s="120">
        <v>15.94</v>
      </c>
      <c r="GO802" s="120">
        <v>23.9773</v>
      </c>
      <c r="GP802" s="120">
        <v>0.26390000000000002</v>
      </c>
      <c r="GW802" s="120">
        <v>15.94</v>
      </c>
      <c r="GX802" s="120">
        <v>19.517199999999999</v>
      </c>
      <c r="GY802" s="120">
        <v>0.53990000000000005</v>
      </c>
      <c r="GZ802" s="120">
        <v>15.94</v>
      </c>
      <c r="HA802" s="120">
        <v>20.724799999999998</v>
      </c>
      <c r="HB802" s="120">
        <v>0.35730000000000001</v>
      </c>
      <c r="HF802" s="120">
        <v>15.94</v>
      </c>
      <c r="HG802" s="120">
        <v>21.033999999999999</v>
      </c>
      <c r="HH802" s="120">
        <v>0.2722</v>
      </c>
      <c r="HO802" s="120">
        <v>15.94</v>
      </c>
      <c r="HP802" s="120">
        <v>21.707000000000001</v>
      </c>
      <c r="HQ802" s="120">
        <v>0.25559999999999999</v>
      </c>
      <c r="HR802" s="120">
        <v>15.94</v>
      </c>
      <c r="HS802" s="120">
        <v>26.696999999999999</v>
      </c>
      <c r="HT802" s="120">
        <v>0.24679999999999999</v>
      </c>
      <c r="HX802" s="128">
        <v>15.94</v>
      </c>
      <c r="HY802" s="128">
        <v>20.73</v>
      </c>
      <c r="HZ802" s="120">
        <v>0.17960000000000001</v>
      </c>
      <c r="IA802" s="128">
        <v>15.94</v>
      </c>
      <c r="IB802" s="128">
        <v>22.816600000000001</v>
      </c>
      <c r="IC802" s="120">
        <v>0.16850000000000001</v>
      </c>
      <c r="ID802" s="128">
        <v>15.94</v>
      </c>
      <c r="IE802" s="128">
        <v>25.744299999999999</v>
      </c>
      <c r="IF802" s="120">
        <v>0.15740000000000001</v>
      </c>
      <c r="IG802" s="128">
        <v>15.94</v>
      </c>
      <c r="IH802" s="128">
        <v>27.909700000000001</v>
      </c>
      <c r="II802" s="120">
        <v>0.1731</v>
      </c>
      <c r="IJ802" s="128">
        <v>15.94</v>
      </c>
      <c r="IK802" s="128">
        <v>29.631</v>
      </c>
      <c r="IL802" s="120">
        <v>0.18559999999999999</v>
      </c>
      <c r="IM802" s="128">
        <v>15.94</v>
      </c>
      <c r="IN802" s="128">
        <v>7.9545000000000003</v>
      </c>
      <c r="IO802" s="120">
        <v>5.6800000000000003E-2</v>
      </c>
      <c r="IP802" s="128">
        <v>15.94</v>
      </c>
      <c r="IQ802" s="128">
        <v>10.309699999999999</v>
      </c>
      <c r="IR802" s="120">
        <v>0.24709999999999999</v>
      </c>
      <c r="IS802" s="128">
        <v>15.94</v>
      </c>
      <c r="IT802" s="128">
        <v>20.503</v>
      </c>
      <c r="IU802" s="120">
        <v>0.15279999999999999</v>
      </c>
      <c r="IV802" s="128">
        <v>15.94</v>
      </c>
      <c r="IW802" s="128">
        <v>20.974699999999999</v>
      </c>
      <c r="IX802" s="120">
        <v>0.10249999999999999</v>
      </c>
      <c r="IY802" s="128">
        <v>15.94</v>
      </c>
      <c r="IZ802" s="128">
        <v>22.340800000000002</v>
      </c>
      <c r="JA802" s="120">
        <v>0.2024</v>
      </c>
      <c r="JB802" s="128">
        <v>15.94</v>
      </c>
      <c r="JC802" s="128">
        <v>21.9557</v>
      </c>
      <c r="JD802" s="120">
        <v>0.12809999999999999</v>
      </c>
      <c r="JE802" s="128">
        <v>15.94</v>
      </c>
      <c r="JF802" s="128">
        <v>17.216100000000001</v>
      </c>
      <c r="JG802" s="120">
        <v>0.11</v>
      </c>
      <c r="JH802" s="128">
        <v>15.94</v>
      </c>
      <c r="JI802" s="128">
        <v>26.750299999999999</v>
      </c>
      <c r="JJ802" s="120">
        <v>0.158</v>
      </c>
      <c r="JK802" s="128">
        <v>15.94</v>
      </c>
      <c r="JL802" s="128">
        <v>17.297799999999999</v>
      </c>
      <c r="JM802" s="120">
        <v>0.20449999999999999</v>
      </c>
      <c r="JN802" s="128">
        <v>15.94</v>
      </c>
      <c r="JO802" s="128">
        <v>20.634699999999999</v>
      </c>
      <c r="JP802" s="120">
        <v>0.1575</v>
      </c>
      <c r="JQ802" s="128">
        <v>15.94</v>
      </c>
      <c r="JR802" s="128">
        <v>18.867100000000001</v>
      </c>
      <c r="JS802" s="120">
        <v>0.1033</v>
      </c>
    </row>
    <row r="803" spans="1:279" x14ac:dyDescent="0.25">
      <c r="A803" s="128">
        <v>15.96</v>
      </c>
      <c r="B803" s="128">
        <v>10.7431</v>
      </c>
      <c r="C803" s="120">
        <v>0.19589999999999999</v>
      </c>
      <c r="D803" s="120">
        <v>15.96</v>
      </c>
      <c r="E803" s="120">
        <v>21.482900000000001</v>
      </c>
      <c r="F803" s="120">
        <v>0.15690000000000001</v>
      </c>
      <c r="G803" s="120">
        <v>15.96</v>
      </c>
      <c r="H803" s="120">
        <v>20.117799999999999</v>
      </c>
      <c r="I803" s="120">
        <v>0.2039</v>
      </c>
      <c r="J803" s="120">
        <v>15.96</v>
      </c>
      <c r="K803" s="120">
        <v>16.779</v>
      </c>
      <c r="L803" s="120">
        <v>0.35360000000000003</v>
      </c>
      <c r="M803" s="120">
        <v>15.96</v>
      </c>
      <c r="N803" s="120">
        <v>21.696899999999999</v>
      </c>
      <c r="O803" s="120">
        <v>0.21609999999999999</v>
      </c>
      <c r="P803" s="120">
        <v>15.96</v>
      </c>
      <c r="Q803" s="120">
        <v>24.026700000000002</v>
      </c>
      <c r="R803" s="120">
        <v>0.2833</v>
      </c>
      <c r="S803" s="120">
        <v>15.96</v>
      </c>
      <c r="T803" s="120">
        <v>25.1754</v>
      </c>
      <c r="U803" s="120">
        <v>0.36070000000000002</v>
      </c>
      <c r="V803" s="120">
        <v>18.297000000000001</v>
      </c>
      <c r="W803" s="120">
        <v>28.8766</v>
      </c>
      <c r="X803" s="120">
        <v>0.18809999999999999</v>
      </c>
      <c r="Y803" s="120">
        <v>15.96</v>
      </c>
      <c r="Z803" s="120">
        <v>26.212700000000002</v>
      </c>
      <c r="AA803" s="120">
        <v>0.1067</v>
      </c>
      <c r="AB803" s="120">
        <v>15.96</v>
      </c>
      <c r="AC803" s="120">
        <v>30.278199999999998</v>
      </c>
      <c r="AD803" s="120">
        <v>0.2555</v>
      </c>
      <c r="AE803" s="120">
        <v>18.285</v>
      </c>
      <c r="AF803" s="120">
        <v>34.723999999999997</v>
      </c>
      <c r="AG803" s="120">
        <v>0.19939999999999999</v>
      </c>
      <c r="AH803" s="120">
        <v>15.96</v>
      </c>
      <c r="AI803" s="120">
        <v>26.038699999999999</v>
      </c>
      <c r="AJ803" s="120">
        <v>0.37009999999999998</v>
      </c>
      <c r="AK803" s="120">
        <v>15.96</v>
      </c>
      <c r="AL803" s="120">
        <v>22.348400000000002</v>
      </c>
      <c r="AM803" s="120">
        <v>0.24030000000000001</v>
      </c>
      <c r="AN803" s="120">
        <v>18.73</v>
      </c>
      <c r="AO803" s="120">
        <v>34.782600000000002</v>
      </c>
      <c r="AP803" s="120">
        <v>0.1086</v>
      </c>
      <c r="AT803" s="120">
        <v>15.96</v>
      </c>
      <c r="AU803" s="120">
        <v>23.513500000000001</v>
      </c>
      <c r="AV803" s="120">
        <v>0.26719999999999999</v>
      </c>
      <c r="BO803" s="120">
        <v>15.96</v>
      </c>
      <c r="BP803" s="120">
        <v>25.956800000000001</v>
      </c>
      <c r="BQ803" s="120">
        <v>0.20630000000000001</v>
      </c>
      <c r="BR803" s="120">
        <v>15.96</v>
      </c>
      <c r="BS803" s="120">
        <v>23.888500000000001</v>
      </c>
      <c r="BT803" s="120">
        <v>9.3799999999999994E-2</v>
      </c>
      <c r="CA803" s="120">
        <v>15.96</v>
      </c>
      <c r="CB803" s="120">
        <v>29.841200000000001</v>
      </c>
      <c r="CC803" s="120">
        <v>0.3226</v>
      </c>
      <c r="CD803" s="120">
        <v>15.96</v>
      </c>
      <c r="CE803" s="120">
        <v>27.163699999999999</v>
      </c>
      <c r="CF803" s="120">
        <v>0.27</v>
      </c>
      <c r="CS803" s="120">
        <v>15.96</v>
      </c>
      <c r="CT803" s="120">
        <v>22.030100000000001</v>
      </c>
      <c r="CU803" s="120">
        <v>9.9699999999999997E-2</v>
      </c>
      <c r="CY803" s="120">
        <v>15.96</v>
      </c>
      <c r="CZ803" s="120">
        <v>26.927099999999999</v>
      </c>
      <c r="DA803" s="120">
        <v>0.21729999999999999</v>
      </c>
      <c r="DH803" s="120">
        <v>15.96</v>
      </c>
      <c r="DI803" s="120">
        <v>14.956799999999999</v>
      </c>
      <c r="DJ803" s="120">
        <v>0.42459999999999998</v>
      </c>
      <c r="DN803" s="120">
        <v>15.96</v>
      </c>
      <c r="DO803" s="120">
        <v>20.5779</v>
      </c>
      <c r="DP803" s="120">
        <v>0.1464</v>
      </c>
      <c r="DW803" s="120">
        <v>15.96</v>
      </c>
      <c r="DX803" s="120">
        <v>20.982600000000001</v>
      </c>
      <c r="DY803" s="120">
        <v>0.2291</v>
      </c>
      <c r="DZ803" s="120">
        <v>15.96</v>
      </c>
      <c r="EA803" s="120">
        <v>20.282399999999999</v>
      </c>
      <c r="EB803" s="120">
        <v>0.1072</v>
      </c>
      <c r="EL803" s="120">
        <v>15.96</v>
      </c>
      <c r="EM803" s="120">
        <v>27.500299999999999</v>
      </c>
      <c r="EN803" s="120">
        <v>0.26290000000000002</v>
      </c>
      <c r="EO803" s="120">
        <v>15.96</v>
      </c>
      <c r="EP803" s="120">
        <v>20.940999999999999</v>
      </c>
      <c r="EQ803" s="120">
        <v>0.19919999999999999</v>
      </c>
      <c r="EU803" s="120">
        <v>15.96</v>
      </c>
      <c r="EV803" s="120">
        <v>25.773900000000001</v>
      </c>
      <c r="EW803" s="120">
        <v>0.2707</v>
      </c>
      <c r="EX803" s="120">
        <v>15.96</v>
      </c>
      <c r="EY803" s="120">
        <v>23.593800000000002</v>
      </c>
      <c r="EZ803" s="120">
        <v>0.31240000000000001</v>
      </c>
      <c r="FM803" s="120">
        <v>15.96</v>
      </c>
      <c r="FN803" s="120">
        <v>25.082899999999999</v>
      </c>
      <c r="FO803" s="120">
        <v>0.29110000000000003</v>
      </c>
      <c r="FP803" s="120">
        <v>15.96</v>
      </c>
      <c r="FQ803" s="120">
        <v>25.7135</v>
      </c>
      <c r="FR803" s="120">
        <v>0.19989999999999999</v>
      </c>
      <c r="FV803" s="120">
        <v>15.96</v>
      </c>
      <c r="FW803" s="120">
        <v>20.552499999999998</v>
      </c>
      <c r="FX803" s="120">
        <v>6.7900000000000002E-2</v>
      </c>
      <c r="FY803" s="120">
        <v>15.96</v>
      </c>
      <c r="FZ803" s="120">
        <v>15.9231</v>
      </c>
      <c r="GA803" s="120">
        <v>0.21790000000000001</v>
      </c>
      <c r="GE803" s="120">
        <v>15.96</v>
      </c>
      <c r="GF803" s="120">
        <v>25.9559</v>
      </c>
      <c r="GG803" s="120">
        <v>7.3499999999999996E-2</v>
      </c>
      <c r="GH803" s="120">
        <v>15.96</v>
      </c>
      <c r="GI803" s="120">
        <v>21.904900000000001</v>
      </c>
      <c r="GJ803" s="120">
        <v>0.13819999999999999</v>
      </c>
      <c r="GK803" s="120">
        <v>15.96</v>
      </c>
      <c r="GL803" s="120">
        <v>20.910799999999998</v>
      </c>
      <c r="GM803" s="120">
        <v>0.3291</v>
      </c>
      <c r="GN803" s="120">
        <v>15.96</v>
      </c>
      <c r="GO803" s="120">
        <v>24.041599999999999</v>
      </c>
      <c r="GP803" s="120">
        <v>0.29570000000000002</v>
      </c>
      <c r="GW803" s="120">
        <v>15.96</v>
      </c>
      <c r="GX803" s="120">
        <v>19.1663</v>
      </c>
      <c r="GY803" s="120">
        <v>0.57450000000000001</v>
      </c>
      <c r="GZ803" s="120">
        <v>15.96</v>
      </c>
      <c r="HA803" s="120">
        <v>21.053699999999999</v>
      </c>
      <c r="HB803" s="120">
        <v>0.34029999999999999</v>
      </c>
      <c r="HF803" s="120">
        <v>15.96</v>
      </c>
      <c r="HG803" s="120">
        <v>21.148399999999999</v>
      </c>
      <c r="HH803" s="120">
        <v>0.26069999999999999</v>
      </c>
      <c r="HO803" s="120">
        <v>15.96</v>
      </c>
      <c r="HP803" s="120">
        <v>21.779699999999998</v>
      </c>
      <c r="HQ803" s="120">
        <v>0.25590000000000002</v>
      </c>
      <c r="HR803" s="120">
        <v>15.96</v>
      </c>
      <c r="HS803" s="120">
        <v>25.546700000000001</v>
      </c>
      <c r="HT803" s="120">
        <v>0.21210000000000001</v>
      </c>
      <c r="HX803" s="128">
        <v>15.96</v>
      </c>
      <c r="HY803" s="128">
        <v>20.992899999999999</v>
      </c>
      <c r="HZ803" s="120">
        <v>0.15939999999999999</v>
      </c>
      <c r="IA803" s="128">
        <v>15.96</v>
      </c>
      <c r="IB803" s="128">
        <v>22.577100000000002</v>
      </c>
      <c r="IC803" s="120">
        <v>0.16650000000000001</v>
      </c>
      <c r="ID803" s="128">
        <v>15.96</v>
      </c>
      <c r="IE803" s="128">
        <v>25.672499999999999</v>
      </c>
      <c r="IF803" s="120">
        <v>0.16259999999999999</v>
      </c>
      <c r="IG803" s="128">
        <v>15.96</v>
      </c>
      <c r="IH803" s="128">
        <v>27.991</v>
      </c>
      <c r="II803" s="120">
        <v>0.1779</v>
      </c>
      <c r="IJ803" s="128">
        <v>15.96</v>
      </c>
      <c r="IK803" s="128">
        <v>29.905000000000001</v>
      </c>
      <c r="IL803" s="120">
        <v>0.18790000000000001</v>
      </c>
      <c r="IM803" s="128">
        <v>15.96</v>
      </c>
      <c r="IN803" s="128">
        <v>7.5228000000000002</v>
      </c>
      <c r="IO803" s="120">
        <v>5.5100000000000003E-2</v>
      </c>
      <c r="IP803" s="128">
        <v>15.96</v>
      </c>
      <c r="IQ803" s="128">
        <v>9.7645999999999997</v>
      </c>
      <c r="IR803" s="120">
        <v>0.27110000000000001</v>
      </c>
      <c r="IS803" s="128">
        <v>15.96</v>
      </c>
      <c r="IT803" s="128">
        <v>20.364100000000001</v>
      </c>
      <c r="IU803" s="120">
        <v>0.15179999999999999</v>
      </c>
      <c r="IV803" s="128">
        <v>15.96</v>
      </c>
      <c r="IW803" s="128">
        <v>21.1206</v>
      </c>
      <c r="IX803" s="120">
        <v>0.1069</v>
      </c>
      <c r="IY803" s="128">
        <v>15.96</v>
      </c>
      <c r="IZ803" s="128">
        <v>21.725899999999999</v>
      </c>
      <c r="JA803" s="120">
        <v>0.19120000000000001</v>
      </c>
      <c r="JB803" s="128">
        <v>15.96</v>
      </c>
      <c r="JC803" s="128">
        <v>22.2102</v>
      </c>
      <c r="JD803" s="120">
        <v>0.12670000000000001</v>
      </c>
      <c r="JE803" s="128">
        <v>15.96</v>
      </c>
      <c r="JF803" s="128">
        <v>16.850899999999999</v>
      </c>
      <c r="JG803" s="120">
        <v>0.1079</v>
      </c>
      <c r="JH803" s="128">
        <v>15.96</v>
      </c>
      <c r="JI803" s="128">
        <v>26.817499999999999</v>
      </c>
      <c r="JJ803" s="120">
        <v>0.14330000000000001</v>
      </c>
      <c r="JK803" s="128">
        <v>15.96</v>
      </c>
      <c r="JL803" s="128">
        <v>17.357199999999999</v>
      </c>
      <c r="JM803" s="120">
        <v>0.20080000000000001</v>
      </c>
      <c r="JN803" s="128">
        <v>15.96</v>
      </c>
      <c r="JO803" s="128">
        <v>20.813800000000001</v>
      </c>
      <c r="JP803" s="120">
        <v>0.1489</v>
      </c>
      <c r="JQ803" s="128">
        <v>15.96</v>
      </c>
      <c r="JR803" s="128">
        <v>18.692299999999999</v>
      </c>
      <c r="JS803" s="120">
        <v>0.10249999999999999</v>
      </c>
    </row>
    <row r="804" spans="1:279" x14ac:dyDescent="0.25">
      <c r="A804" s="128">
        <v>15.98</v>
      </c>
      <c r="B804" s="128">
        <v>9.1839999999999993</v>
      </c>
      <c r="C804" s="120">
        <v>0.1888</v>
      </c>
      <c r="D804" s="120">
        <v>15.98</v>
      </c>
      <c r="E804" s="120">
        <v>21.518699999999999</v>
      </c>
      <c r="F804" s="120">
        <v>0.1729</v>
      </c>
      <c r="G804" s="120">
        <v>15.98</v>
      </c>
      <c r="H804" s="120">
        <v>20.209399999999999</v>
      </c>
      <c r="I804" s="120">
        <v>0.2185</v>
      </c>
      <c r="J804" s="120">
        <v>15.98</v>
      </c>
      <c r="K804" s="120">
        <v>15.695499999999999</v>
      </c>
      <c r="L804" s="120">
        <v>0.37259999999999999</v>
      </c>
      <c r="M804" s="120">
        <v>15.98</v>
      </c>
      <c r="N804" s="120">
        <v>21.6356</v>
      </c>
      <c r="O804" s="120">
        <v>0.20499999999999999</v>
      </c>
      <c r="P804" s="120">
        <v>15.98</v>
      </c>
      <c r="Q804" s="120">
        <v>24.091699999999999</v>
      </c>
      <c r="R804" s="120">
        <v>0.31140000000000001</v>
      </c>
      <c r="S804" s="120">
        <v>15.98</v>
      </c>
      <c r="T804" s="120">
        <v>25.0794</v>
      </c>
      <c r="U804" s="120">
        <v>0.37059999999999998</v>
      </c>
      <c r="V804" s="120">
        <v>18.317</v>
      </c>
      <c r="W804" s="120">
        <v>28.348299999999998</v>
      </c>
      <c r="X804" s="120">
        <v>0.17649999999999999</v>
      </c>
      <c r="Y804" s="120">
        <v>15.98</v>
      </c>
      <c r="Z804" s="120">
        <v>26.612200000000001</v>
      </c>
      <c r="AA804" s="120">
        <v>0.1196</v>
      </c>
      <c r="AB804" s="120">
        <v>15.98</v>
      </c>
      <c r="AC804" s="120">
        <v>30.222200000000001</v>
      </c>
      <c r="AD804" s="120">
        <v>0.17330000000000001</v>
      </c>
      <c r="AE804" s="120">
        <v>18.305</v>
      </c>
      <c r="AF804" s="120">
        <v>35.509500000000003</v>
      </c>
      <c r="AG804" s="120">
        <v>0.19919999999999999</v>
      </c>
      <c r="AH804" s="120">
        <v>15.98</v>
      </c>
      <c r="AI804" s="120">
        <v>26.2241</v>
      </c>
      <c r="AJ804" s="120">
        <v>0.35599999999999998</v>
      </c>
      <c r="AK804" s="120">
        <v>15.98</v>
      </c>
      <c r="AL804" s="120">
        <v>22.574300000000001</v>
      </c>
      <c r="AM804" s="120">
        <v>0.2409</v>
      </c>
      <c r="AN804" s="120">
        <v>18.75</v>
      </c>
      <c r="AO804" s="120">
        <v>34.79</v>
      </c>
      <c r="AP804" s="120">
        <v>0.1089</v>
      </c>
      <c r="AT804" s="120">
        <v>15.98</v>
      </c>
      <c r="AU804" s="120">
        <v>23.206800000000001</v>
      </c>
      <c r="AV804" s="120">
        <v>0.24529999999999999</v>
      </c>
      <c r="BO804" s="120">
        <v>15.98</v>
      </c>
      <c r="BP804" s="120">
        <v>25.967400000000001</v>
      </c>
      <c r="BQ804" s="120">
        <v>0.214</v>
      </c>
      <c r="BR804" s="120">
        <v>15.98</v>
      </c>
      <c r="BS804" s="120">
        <v>23.839700000000001</v>
      </c>
      <c r="BT804" s="120">
        <v>0.10780000000000001</v>
      </c>
      <c r="CA804" s="120">
        <v>15.98</v>
      </c>
      <c r="CB804" s="120">
        <v>30.188600000000001</v>
      </c>
      <c r="CC804" s="120">
        <v>0.32529999999999998</v>
      </c>
      <c r="CD804" s="120">
        <v>15.98</v>
      </c>
      <c r="CE804" s="120">
        <v>27.241</v>
      </c>
      <c r="CF804" s="120">
        <v>0.25240000000000001</v>
      </c>
      <c r="CS804" s="120">
        <v>15.98</v>
      </c>
      <c r="CT804" s="120">
        <v>21.664200000000001</v>
      </c>
      <c r="CU804" s="120">
        <v>9.2100000000000001E-2</v>
      </c>
      <c r="CY804" s="120">
        <v>15.98</v>
      </c>
      <c r="CZ804" s="120">
        <v>26.706900000000001</v>
      </c>
      <c r="DA804" s="120">
        <v>0.22939999999999999</v>
      </c>
      <c r="DH804" s="120">
        <v>15.98</v>
      </c>
      <c r="DI804" s="120">
        <v>13.2737</v>
      </c>
      <c r="DJ804" s="120">
        <v>0.40860000000000002</v>
      </c>
      <c r="DN804" s="120">
        <v>15.98</v>
      </c>
      <c r="DO804" s="120">
        <v>20.772200000000002</v>
      </c>
      <c r="DP804" s="120">
        <v>0.1444</v>
      </c>
      <c r="DW804" s="120">
        <v>15.98</v>
      </c>
      <c r="DX804" s="120">
        <v>20.900400000000001</v>
      </c>
      <c r="DY804" s="120">
        <v>0.2253</v>
      </c>
      <c r="DZ804" s="120">
        <v>15.98</v>
      </c>
      <c r="EA804" s="120">
        <v>20.566299999999998</v>
      </c>
      <c r="EB804" s="120">
        <v>0.109</v>
      </c>
      <c r="EL804" s="120">
        <v>15.98</v>
      </c>
      <c r="EM804" s="120">
        <v>27.616299999999999</v>
      </c>
      <c r="EN804" s="120">
        <v>0.25140000000000001</v>
      </c>
      <c r="EO804" s="120">
        <v>15.98</v>
      </c>
      <c r="EP804" s="120">
        <v>20.971900000000002</v>
      </c>
      <c r="EQ804" s="120">
        <v>0.18390000000000001</v>
      </c>
      <c r="EU804" s="120">
        <v>15.98</v>
      </c>
      <c r="EV804" s="120">
        <v>25.372299999999999</v>
      </c>
      <c r="EW804" s="120">
        <v>0.22550000000000001</v>
      </c>
      <c r="EX804" s="120">
        <v>15.98</v>
      </c>
      <c r="EY804" s="120">
        <v>23.422699999999999</v>
      </c>
      <c r="EZ804" s="120">
        <v>0.27350000000000002</v>
      </c>
      <c r="FM804" s="120">
        <v>15.98</v>
      </c>
      <c r="FN804" s="120">
        <v>24.928100000000001</v>
      </c>
      <c r="FO804" s="120">
        <v>0.21729999999999999</v>
      </c>
      <c r="FP804" s="120">
        <v>15.98</v>
      </c>
      <c r="FQ804" s="120">
        <v>26.024999999999999</v>
      </c>
      <c r="FR804" s="120">
        <v>0.1416</v>
      </c>
      <c r="FV804" s="120">
        <v>15.98</v>
      </c>
      <c r="FW804" s="120">
        <v>20.4589</v>
      </c>
      <c r="FX804" s="120">
        <v>7.46E-2</v>
      </c>
      <c r="FY804" s="120">
        <v>15.98</v>
      </c>
      <c r="FZ804" s="120">
        <v>16.383199999999999</v>
      </c>
      <c r="GA804" s="120">
        <v>0.2034</v>
      </c>
      <c r="GE804" s="120">
        <v>15.98</v>
      </c>
      <c r="GF804" s="120">
        <v>26.254799999999999</v>
      </c>
      <c r="GG804" s="120">
        <v>8.5999999999999993E-2</v>
      </c>
      <c r="GH804" s="120">
        <v>15.98</v>
      </c>
      <c r="GI804" s="120">
        <v>21.894400000000001</v>
      </c>
      <c r="GJ804" s="120">
        <v>0.1386</v>
      </c>
      <c r="GK804" s="120">
        <v>15.98</v>
      </c>
      <c r="GL804" s="120">
        <v>21.061</v>
      </c>
      <c r="GM804" s="120">
        <v>0.32740000000000002</v>
      </c>
      <c r="GN804" s="120">
        <v>15.98</v>
      </c>
      <c r="GO804" s="120">
        <v>24.017600000000002</v>
      </c>
      <c r="GP804" s="120">
        <v>0.32679999999999998</v>
      </c>
      <c r="GW804" s="120">
        <v>15.98</v>
      </c>
      <c r="GX804" s="120">
        <v>18.7165</v>
      </c>
      <c r="GY804" s="120">
        <v>0.59789999999999999</v>
      </c>
      <c r="GZ804" s="120">
        <v>15.98</v>
      </c>
      <c r="HA804" s="120">
        <v>21.363399999999999</v>
      </c>
      <c r="HB804" s="120">
        <v>0.33029999999999998</v>
      </c>
      <c r="HF804" s="120">
        <v>15.98</v>
      </c>
      <c r="HG804" s="120">
        <v>21.3919</v>
      </c>
      <c r="HH804" s="120">
        <v>0.25929999999999997</v>
      </c>
      <c r="HO804" s="120">
        <v>15.98</v>
      </c>
      <c r="HP804" s="120">
        <v>21.5138</v>
      </c>
      <c r="HQ804" s="120">
        <v>0.26750000000000002</v>
      </c>
      <c r="HR804" s="120">
        <v>15.98</v>
      </c>
      <c r="HS804" s="120">
        <v>25.297899999999998</v>
      </c>
      <c r="HT804" s="120">
        <v>0.24709999999999999</v>
      </c>
      <c r="HX804" s="128">
        <v>15.98</v>
      </c>
      <c r="HY804" s="128">
        <v>21.098299999999998</v>
      </c>
      <c r="HZ804" s="120">
        <v>0.14710000000000001</v>
      </c>
      <c r="IA804" s="128">
        <v>15.98</v>
      </c>
      <c r="IB804" s="128">
        <v>22.382400000000001</v>
      </c>
      <c r="IC804" s="120">
        <v>0.16420000000000001</v>
      </c>
      <c r="ID804" s="128">
        <v>15.98</v>
      </c>
      <c r="IE804" s="128">
        <v>25.473199999999999</v>
      </c>
      <c r="IF804" s="120">
        <v>0.1666</v>
      </c>
      <c r="IG804" s="128">
        <v>15.98</v>
      </c>
      <c r="IH804" s="128">
        <v>27.939399999999999</v>
      </c>
      <c r="II804" s="120">
        <v>0.18149999999999999</v>
      </c>
      <c r="IJ804" s="128">
        <v>15.98</v>
      </c>
      <c r="IK804" s="128">
        <v>30.126999999999999</v>
      </c>
      <c r="IL804" s="120">
        <v>0.17249999999999999</v>
      </c>
      <c r="IM804" s="128">
        <v>15.98</v>
      </c>
      <c r="IN804" s="128">
        <v>7.1684999999999999</v>
      </c>
      <c r="IO804" s="120">
        <v>5.2900000000000003E-2</v>
      </c>
      <c r="IP804" s="128">
        <v>15.98</v>
      </c>
      <c r="IQ804" s="128">
        <v>9.6464999999999996</v>
      </c>
      <c r="IR804" s="120">
        <v>0.2727</v>
      </c>
      <c r="IS804" s="128">
        <v>15.98</v>
      </c>
      <c r="IT804" s="128">
        <v>20.282800000000002</v>
      </c>
      <c r="IU804" s="120">
        <v>0.15840000000000001</v>
      </c>
      <c r="IV804" s="128">
        <v>15.98</v>
      </c>
      <c r="IW804" s="128">
        <v>20.9208</v>
      </c>
      <c r="IX804" s="120">
        <v>0.10680000000000001</v>
      </c>
      <c r="IY804" s="128">
        <v>15.98</v>
      </c>
      <c r="IZ804" s="128">
        <v>21.313500000000001</v>
      </c>
      <c r="JA804" s="120">
        <v>0.18149999999999999</v>
      </c>
      <c r="JB804" s="128">
        <v>15.98</v>
      </c>
      <c r="JC804" s="128">
        <v>22.642700000000001</v>
      </c>
      <c r="JD804" s="120">
        <v>0.1278</v>
      </c>
      <c r="JE804" s="128">
        <v>15.98</v>
      </c>
      <c r="JF804" s="128">
        <v>16.428000000000001</v>
      </c>
      <c r="JG804" s="120">
        <v>0.1067</v>
      </c>
      <c r="JH804" s="128">
        <v>15.98</v>
      </c>
      <c r="JI804" s="128">
        <v>26.6843</v>
      </c>
      <c r="JJ804" s="120">
        <v>0.13270000000000001</v>
      </c>
      <c r="JK804" s="128">
        <v>15.98</v>
      </c>
      <c r="JL804" s="128">
        <v>17.449000000000002</v>
      </c>
      <c r="JM804" s="120">
        <v>0.18790000000000001</v>
      </c>
      <c r="JN804" s="128">
        <v>15.98</v>
      </c>
      <c r="JO804" s="128">
        <v>21.203800000000001</v>
      </c>
      <c r="JP804" s="120">
        <v>0.1318</v>
      </c>
      <c r="JQ804" s="128">
        <v>15.98</v>
      </c>
      <c r="JR804" s="128">
        <v>18.622900000000001</v>
      </c>
      <c r="JS804" s="120">
        <v>9.9900000000000003E-2</v>
      </c>
    </row>
    <row r="805" spans="1:279" x14ac:dyDescent="0.25">
      <c r="A805" s="128">
        <v>16</v>
      </c>
      <c r="B805" s="128">
        <v>10.9335</v>
      </c>
      <c r="C805" s="120">
        <v>0.18529999999999999</v>
      </c>
      <c r="D805" s="120">
        <v>16</v>
      </c>
      <c r="E805" s="120">
        <v>21.661200000000001</v>
      </c>
      <c r="F805" s="120">
        <v>0.19470000000000001</v>
      </c>
      <c r="G805" s="120">
        <v>16</v>
      </c>
      <c r="H805" s="120">
        <v>20.265799999999999</v>
      </c>
      <c r="I805" s="120">
        <v>0.2293</v>
      </c>
      <c r="J805" s="120">
        <v>16</v>
      </c>
      <c r="K805" s="120">
        <v>15.0228</v>
      </c>
      <c r="L805" s="120">
        <v>0.38800000000000001</v>
      </c>
      <c r="M805" s="120">
        <v>16</v>
      </c>
      <c r="N805" s="120">
        <v>21.534800000000001</v>
      </c>
      <c r="O805" s="120">
        <v>0.20469999999999999</v>
      </c>
      <c r="P805" s="120">
        <v>16</v>
      </c>
      <c r="Q805" s="120">
        <v>24.210699999999999</v>
      </c>
      <c r="R805" s="120">
        <v>0.3427</v>
      </c>
      <c r="S805" s="120">
        <v>16</v>
      </c>
      <c r="T805" s="120">
        <v>25.005400000000002</v>
      </c>
      <c r="U805" s="120">
        <v>0.38840000000000002</v>
      </c>
      <c r="V805" s="120">
        <v>18.337</v>
      </c>
      <c r="W805" s="120">
        <v>28.078499999999998</v>
      </c>
      <c r="X805" s="120">
        <v>0.15920000000000001</v>
      </c>
      <c r="Y805" s="120">
        <v>16</v>
      </c>
      <c r="Z805" s="120">
        <v>26.673200000000001</v>
      </c>
      <c r="AA805" s="120">
        <v>0.13389999999999999</v>
      </c>
      <c r="AB805" s="120">
        <v>16</v>
      </c>
      <c r="AC805" s="120">
        <v>29.7774</v>
      </c>
      <c r="AD805" s="120">
        <v>0.1459</v>
      </c>
      <c r="AE805" s="120">
        <v>18.324999999999999</v>
      </c>
      <c r="AF805" s="120">
        <v>36.390599999999999</v>
      </c>
      <c r="AG805" s="120">
        <v>0.2301</v>
      </c>
      <c r="AH805" s="120">
        <v>16</v>
      </c>
      <c r="AI805" s="120">
        <v>26.285699999999999</v>
      </c>
      <c r="AJ805" s="120">
        <v>0.3498</v>
      </c>
      <c r="AK805" s="120">
        <v>16</v>
      </c>
      <c r="AL805" s="120">
        <v>22.8064</v>
      </c>
      <c r="AM805" s="120">
        <v>0.2467</v>
      </c>
      <c r="AN805" s="120">
        <v>18.77</v>
      </c>
      <c r="AO805" s="120">
        <v>34.439500000000002</v>
      </c>
      <c r="AP805" s="120">
        <v>0.111</v>
      </c>
      <c r="AT805" s="120">
        <v>16</v>
      </c>
      <c r="AU805" s="120">
        <v>22.9971</v>
      </c>
      <c r="AV805" s="120">
        <v>0.22270000000000001</v>
      </c>
      <c r="BO805" s="120">
        <v>16</v>
      </c>
      <c r="BP805" s="120">
        <v>26.411999999999999</v>
      </c>
      <c r="BQ805" s="120">
        <v>0.22689999999999999</v>
      </c>
      <c r="BR805" s="120">
        <v>16</v>
      </c>
      <c r="BS805" s="120">
        <v>24.020600000000002</v>
      </c>
      <c r="BT805" s="120">
        <v>0.1171</v>
      </c>
      <c r="CA805" s="120">
        <v>16</v>
      </c>
      <c r="CB805" s="120">
        <v>30.342199999999998</v>
      </c>
      <c r="CC805" s="120">
        <v>0.33239999999999997</v>
      </c>
      <c r="CD805" s="120">
        <v>16</v>
      </c>
      <c r="CE805" s="120">
        <v>27.2148</v>
      </c>
      <c r="CF805" s="120">
        <v>0.1993</v>
      </c>
      <c r="CS805" s="120">
        <v>16</v>
      </c>
      <c r="CT805" s="120">
        <v>21.505199999999999</v>
      </c>
      <c r="CU805" s="120">
        <v>9.9199999999999997E-2</v>
      </c>
      <c r="CY805" s="120">
        <v>16</v>
      </c>
      <c r="CZ805" s="120">
        <v>26.403500000000001</v>
      </c>
      <c r="DA805" s="120">
        <v>0.2208</v>
      </c>
      <c r="DH805" s="120">
        <v>16</v>
      </c>
      <c r="DI805" s="120">
        <v>13.1167</v>
      </c>
      <c r="DJ805" s="120">
        <v>0.37</v>
      </c>
      <c r="DN805" s="120">
        <v>16</v>
      </c>
      <c r="DO805" s="120">
        <v>20.9373</v>
      </c>
      <c r="DP805" s="120">
        <v>0.1331</v>
      </c>
      <c r="DW805" s="120">
        <v>16</v>
      </c>
      <c r="DX805" s="120">
        <v>20.900200000000002</v>
      </c>
      <c r="DY805" s="120">
        <v>0.21820000000000001</v>
      </c>
      <c r="DZ805" s="120">
        <v>16</v>
      </c>
      <c r="EA805" s="120">
        <v>20.7682</v>
      </c>
      <c r="EB805" s="120">
        <v>0.11210000000000001</v>
      </c>
      <c r="EL805" s="120">
        <v>16</v>
      </c>
      <c r="EM805" s="120">
        <v>27.436800000000002</v>
      </c>
      <c r="EN805" s="120">
        <v>0.23960000000000001</v>
      </c>
      <c r="EO805" s="120">
        <v>16</v>
      </c>
      <c r="EP805" s="120">
        <v>21.131399999999999</v>
      </c>
      <c r="EQ805" s="120">
        <v>0.17519999999999999</v>
      </c>
      <c r="EU805" s="120">
        <v>16</v>
      </c>
      <c r="EV805" s="120">
        <v>24.954699999999999</v>
      </c>
      <c r="EW805" s="120">
        <v>0.17180000000000001</v>
      </c>
      <c r="EX805" s="120">
        <v>16</v>
      </c>
      <c r="EY805" s="120">
        <v>23.486699999999999</v>
      </c>
      <c r="EZ805" s="120">
        <v>0.22800000000000001</v>
      </c>
      <c r="FM805" s="120">
        <v>16</v>
      </c>
      <c r="FN805" s="120">
        <v>24.982900000000001</v>
      </c>
      <c r="FO805" s="120">
        <v>0.14349999999999999</v>
      </c>
      <c r="FP805" s="120">
        <v>16</v>
      </c>
      <c r="FQ805" s="120">
        <v>26.095500000000001</v>
      </c>
      <c r="FR805" s="120">
        <v>0.1459</v>
      </c>
      <c r="FV805" s="120">
        <v>16</v>
      </c>
      <c r="FW805" s="120">
        <v>19.709700000000002</v>
      </c>
      <c r="FX805" s="120">
        <v>9.0899999999999995E-2</v>
      </c>
      <c r="FY805" s="120">
        <v>16</v>
      </c>
      <c r="FZ805" s="120">
        <v>16.770499999999998</v>
      </c>
      <c r="GA805" s="120">
        <v>0.18090000000000001</v>
      </c>
      <c r="GE805" s="120">
        <v>16</v>
      </c>
      <c r="GF805" s="120">
        <v>26.015999999999998</v>
      </c>
      <c r="GG805" s="120">
        <v>9.9599999999999994E-2</v>
      </c>
      <c r="GH805" s="120">
        <v>16</v>
      </c>
      <c r="GI805" s="120">
        <v>21.890999999999998</v>
      </c>
      <c r="GJ805" s="120">
        <v>0.14000000000000001</v>
      </c>
      <c r="GK805" s="120">
        <v>16</v>
      </c>
      <c r="GL805" s="120">
        <v>21.223800000000001</v>
      </c>
      <c r="GM805" s="120">
        <v>0.33529999999999999</v>
      </c>
      <c r="GN805" s="120">
        <v>16</v>
      </c>
      <c r="GO805" s="120">
        <v>24.140699999999999</v>
      </c>
      <c r="GP805" s="120">
        <v>0.35420000000000001</v>
      </c>
      <c r="GW805" s="120">
        <v>16</v>
      </c>
      <c r="GX805" s="120">
        <v>17.8629</v>
      </c>
      <c r="GY805" s="120">
        <v>0.60760000000000003</v>
      </c>
      <c r="GZ805" s="120">
        <v>16</v>
      </c>
      <c r="HA805" s="120">
        <v>21.690200000000001</v>
      </c>
      <c r="HB805" s="120">
        <v>0.34010000000000001</v>
      </c>
      <c r="HF805" s="120">
        <v>16</v>
      </c>
      <c r="HG805" s="120">
        <v>21.776</v>
      </c>
      <c r="HH805" s="120">
        <v>0.26989999999999997</v>
      </c>
      <c r="HO805" s="120">
        <v>16</v>
      </c>
      <c r="HP805" s="120">
        <v>21.125</v>
      </c>
      <c r="HQ805" s="120">
        <v>0.27129999999999999</v>
      </c>
      <c r="HR805" s="120">
        <v>16</v>
      </c>
      <c r="HS805" s="120">
        <v>24.9559</v>
      </c>
      <c r="HT805" s="120">
        <v>0.27539999999999998</v>
      </c>
      <c r="HX805" s="128">
        <v>16</v>
      </c>
      <c r="HY805" s="128">
        <v>21.12</v>
      </c>
      <c r="HZ805" s="120">
        <v>0.154</v>
      </c>
      <c r="IA805" s="128">
        <v>16</v>
      </c>
      <c r="IB805" s="128">
        <v>22.2376</v>
      </c>
      <c r="IC805" s="120">
        <v>0.16</v>
      </c>
      <c r="ID805" s="128">
        <v>16</v>
      </c>
      <c r="IE805" s="128">
        <v>25.274999999999999</v>
      </c>
      <c r="IF805" s="120">
        <v>0.1691</v>
      </c>
      <c r="IG805" s="128">
        <v>16</v>
      </c>
      <c r="IH805" s="128">
        <v>27.895600000000002</v>
      </c>
      <c r="II805" s="120">
        <v>0.18509999999999999</v>
      </c>
      <c r="IJ805" s="128">
        <v>16</v>
      </c>
      <c r="IK805" s="128">
        <v>29.793900000000001</v>
      </c>
      <c r="IL805" s="120">
        <v>0.14749999999999999</v>
      </c>
      <c r="IM805" s="128">
        <v>16</v>
      </c>
      <c r="IN805" s="128">
        <v>6.9447000000000001</v>
      </c>
      <c r="IO805" s="120">
        <v>4.6800000000000001E-2</v>
      </c>
      <c r="IP805" s="128">
        <v>16</v>
      </c>
      <c r="IQ805" s="128">
        <v>9.5434000000000001</v>
      </c>
      <c r="IR805" s="120">
        <v>0.25669999999999998</v>
      </c>
      <c r="IS805" s="128">
        <v>16</v>
      </c>
      <c r="IT805" s="128">
        <v>20.139800000000001</v>
      </c>
      <c r="IU805" s="120">
        <v>0.16370000000000001</v>
      </c>
      <c r="IV805" s="128">
        <v>16</v>
      </c>
      <c r="IW805" s="128">
        <v>20.9313</v>
      </c>
      <c r="IX805" s="120">
        <v>0.10680000000000001</v>
      </c>
      <c r="IY805" s="128">
        <v>16</v>
      </c>
      <c r="IZ805" s="128">
        <v>21.1128</v>
      </c>
      <c r="JA805" s="120">
        <v>0.16750000000000001</v>
      </c>
      <c r="JB805" s="128">
        <v>16</v>
      </c>
      <c r="JC805" s="128">
        <v>23.007899999999999</v>
      </c>
      <c r="JD805" s="120">
        <v>0.13389999999999999</v>
      </c>
      <c r="JE805" s="128">
        <v>16</v>
      </c>
      <c r="JF805" s="128">
        <v>16.152699999999999</v>
      </c>
      <c r="JG805" s="120">
        <v>0.1048</v>
      </c>
      <c r="JH805" s="128">
        <v>16</v>
      </c>
      <c r="JI805" s="128">
        <v>26.270800000000001</v>
      </c>
      <c r="JJ805" s="120">
        <v>0.13519999999999999</v>
      </c>
      <c r="JK805" s="128">
        <v>16</v>
      </c>
      <c r="JL805" s="128">
        <v>17.465599999999998</v>
      </c>
      <c r="JM805" s="120">
        <v>0.1709</v>
      </c>
      <c r="JN805" s="128">
        <v>16</v>
      </c>
      <c r="JO805" s="128">
        <v>21.385200000000001</v>
      </c>
      <c r="JP805" s="120">
        <v>0.1147</v>
      </c>
      <c r="JQ805" s="128">
        <v>16</v>
      </c>
      <c r="JR805" s="128">
        <v>18.414300000000001</v>
      </c>
      <c r="JS805" s="120">
        <v>9.8400000000000001E-2</v>
      </c>
    </row>
    <row r="806" spans="1:279" x14ac:dyDescent="0.25">
      <c r="A806" s="128">
        <v>16.02</v>
      </c>
      <c r="B806" s="128">
        <v>14.092700000000001</v>
      </c>
      <c r="C806" s="120">
        <v>0.17230000000000001</v>
      </c>
      <c r="D806" s="120">
        <v>16.02</v>
      </c>
      <c r="E806" s="120">
        <v>21.668500000000002</v>
      </c>
      <c r="F806" s="120">
        <v>0.21659999999999999</v>
      </c>
      <c r="G806" s="120">
        <v>16.02</v>
      </c>
      <c r="H806" s="120">
        <v>20.545300000000001</v>
      </c>
      <c r="I806" s="120">
        <v>0.2364</v>
      </c>
      <c r="J806" s="120">
        <v>16.02</v>
      </c>
      <c r="K806" s="120">
        <v>14.7826</v>
      </c>
      <c r="L806" s="120">
        <v>0.38340000000000002</v>
      </c>
      <c r="M806" s="120">
        <v>16.02</v>
      </c>
      <c r="N806" s="120">
        <v>21.3735</v>
      </c>
      <c r="O806" s="120">
        <v>0.21879999999999999</v>
      </c>
      <c r="P806" s="120">
        <v>16.02</v>
      </c>
      <c r="Q806" s="120">
        <v>23.848099999999999</v>
      </c>
      <c r="R806" s="120">
        <v>0.37119999999999997</v>
      </c>
      <c r="S806" s="120">
        <v>16.02</v>
      </c>
      <c r="T806" s="120">
        <v>25.007400000000001</v>
      </c>
      <c r="U806" s="120">
        <v>0.40260000000000001</v>
      </c>
      <c r="V806" s="120">
        <v>18.356999999999999</v>
      </c>
      <c r="W806" s="120">
        <v>27.8733</v>
      </c>
      <c r="X806" s="120">
        <v>0.14130000000000001</v>
      </c>
      <c r="Y806" s="120">
        <v>16.02</v>
      </c>
      <c r="Z806" s="120">
        <v>26.681999999999999</v>
      </c>
      <c r="AA806" s="120">
        <v>0.153</v>
      </c>
      <c r="AB806" s="120">
        <v>16.02</v>
      </c>
      <c r="AC806" s="120">
        <v>29.3553</v>
      </c>
      <c r="AD806" s="120">
        <v>0.1552</v>
      </c>
      <c r="AE806" s="120">
        <v>18.344999999999999</v>
      </c>
      <c r="AF806" s="120">
        <v>37.257300000000001</v>
      </c>
      <c r="AG806" s="120">
        <v>0.23680000000000001</v>
      </c>
      <c r="AH806" s="120">
        <v>16.02</v>
      </c>
      <c r="AI806" s="120">
        <v>26.223800000000001</v>
      </c>
      <c r="AJ806" s="120">
        <v>0.34029999999999999</v>
      </c>
      <c r="AK806" s="120">
        <v>16.02</v>
      </c>
      <c r="AL806" s="120">
        <v>23.041499999999999</v>
      </c>
      <c r="AM806" s="120">
        <v>0.26640000000000003</v>
      </c>
      <c r="AN806" s="120">
        <v>18.79</v>
      </c>
      <c r="AO806" s="120">
        <v>33.972499999999997</v>
      </c>
      <c r="AP806" s="120">
        <v>0.1198</v>
      </c>
      <c r="AT806" s="120">
        <v>16.02</v>
      </c>
      <c r="AU806" s="120">
        <v>22.699400000000001</v>
      </c>
      <c r="AV806" s="120">
        <v>0.20380000000000001</v>
      </c>
      <c r="BO806" s="120">
        <v>16.02</v>
      </c>
      <c r="BP806" s="120">
        <v>26.447500000000002</v>
      </c>
      <c r="BQ806" s="120">
        <v>0.24</v>
      </c>
      <c r="BR806" s="120">
        <v>16.02</v>
      </c>
      <c r="BS806" s="120">
        <v>24.220700000000001</v>
      </c>
      <c r="BT806" s="120">
        <v>0.1336</v>
      </c>
      <c r="CA806" s="120">
        <v>16.02</v>
      </c>
      <c r="CB806" s="120">
        <v>30.054400000000001</v>
      </c>
      <c r="CC806" s="120">
        <v>0.35220000000000001</v>
      </c>
      <c r="CD806" s="120">
        <v>16.02</v>
      </c>
      <c r="CE806" s="120">
        <v>27.377199999999998</v>
      </c>
      <c r="CF806" s="120">
        <v>0.14599999999999999</v>
      </c>
      <c r="CS806" s="120">
        <v>16.02</v>
      </c>
      <c r="CT806" s="120">
        <v>20.900600000000001</v>
      </c>
      <c r="CU806" s="120">
        <v>0.11070000000000001</v>
      </c>
      <c r="CY806" s="120">
        <v>16.02</v>
      </c>
      <c r="CZ806" s="120">
        <v>26.217400000000001</v>
      </c>
      <c r="DA806" s="120">
        <v>0.22650000000000001</v>
      </c>
      <c r="DH806" s="120">
        <v>16.02</v>
      </c>
      <c r="DI806" s="120">
        <v>13.909800000000001</v>
      </c>
      <c r="DJ806" s="120">
        <v>0.3301</v>
      </c>
      <c r="DN806" s="120">
        <v>16.02</v>
      </c>
      <c r="DO806" s="120">
        <v>20.960999999999999</v>
      </c>
      <c r="DP806" s="120">
        <v>0.11799999999999999</v>
      </c>
      <c r="DW806" s="120">
        <v>16.02</v>
      </c>
      <c r="DX806" s="120">
        <v>20.815200000000001</v>
      </c>
      <c r="DY806" s="120">
        <v>0.21340000000000001</v>
      </c>
      <c r="DZ806" s="120">
        <v>16.02</v>
      </c>
      <c r="EA806" s="120">
        <v>20.66</v>
      </c>
      <c r="EB806" s="120">
        <v>0.1143</v>
      </c>
      <c r="EL806" s="120">
        <v>16.02</v>
      </c>
      <c r="EM806" s="120">
        <v>27.183599999999998</v>
      </c>
      <c r="EN806" s="120">
        <v>0.2303</v>
      </c>
      <c r="EO806" s="120">
        <v>16.02</v>
      </c>
      <c r="EP806" s="120">
        <v>21.288399999999999</v>
      </c>
      <c r="EQ806" s="120">
        <v>0.17599999999999999</v>
      </c>
      <c r="EU806" s="120">
        <v>16.02</v>
      </c>
      <c r="EV806" s="120">
        <v>24.897500000000001</v>
      </c>
      <c r="EW806" s="120">
        <v>0.1333</v>
      </c>
      <c r="EX806" s="120">
        <v>16.02</v>
      </c>
      <c r="EY806" s="120">
        <v>23.734400000000001</v>
      </c>
      <c r="EZ806" s="120">
        <v>0.19520000000000001</v>
      </c>
      <c r="FM806" s="120">
        <v>16.02</v>
      </c>
      <c r="FN806" s="120">
        <v>24.707799999999999</v>
      </c>
      <c r="FO806" s="120">
        <v>0.1132</v>
      </c>
      <c r="FP806" s="120">
        <v>16.02</v>
      </c>
      <c r="FQ806" s="120">
        <v>26.404900000000001</v>
      </c>
      <c r="FR806" s="120">
        <v>0.1542</v>
      </c>
      <c r="FV806" s="120">
        <v>16.02</v>
      </c>
      <c r="FW806" s="120">
        <v>18.877300000000002</v>
      </c>
      <c r="FX806" s="120">
        <v>0.1116</v>
      </c>
      <c r="FY806" s="120">
        <v>16.02</v>
      </c>
      <c r="FZ806" s="120">
        <v>17.027000000000001</v>
      </c>
      <c r="GA806" s="120">
        <v>0.15579999999999999</v>
      </c>
      <c r="GE806" s="120">
        <v>16.02</v>
      </c>
      <c r="GF806" s="120">
        <v>25.494800000000001</v>
      </c>
      <c r="GG806" s="120">
        <v>0.13289999999999999</v>
      </c>
      <c r="GH806" s="120">
        <v>16.02</v>
      </c>
      <c r="GI806" s="120">
        <v>21.831900000000001</v>
      </c>
      <c r="GJ806" s="120">
        <v>0.13500000000000001</v>
      </c>
      <c r="GK806" s="120">
        <v>16.02</v>
      </c>
      <c r="GL806" s="120">
        <v>21.398199999999999</v>
      </c>
      <c r="GM806" s="120">
        <v>0.34870000000000001</v>
      </c>
      <c r="GN806" s="120">
        <v>16.02</v>
      </c>
      <c r="GO806" s="120">
        <v>24.256599999999999</v>
      </c>
      <c r="GP806" s="120">
        <v>0.38</v>
      </c>
      <c r="GW806" s="120">
        <v>16.02</v>
      </c>
      <c r="GX806" s="120">
        <v>17.1449</v>
      </c>
      <c r="GY806" s="120">
        <v>0.60199999999999998</v>
      </c>
      <c r="GZ806" s="120">
        <v>16.02</v>
      </c>
      <c r="HA806" s="120">
        <v>21.752500000000001</v>
      </c>
      <c r="HB806" s="120">
        <v>0.36749999999999999</v>
      </c>
      <c r="HF806" s="120">
        <v>16.02</v>
      </c>
      <c r="HG806" s="120">
        <v>21.683800000000002</v>
      </c>
      <c r="HH806" s="120">
        <v>0.2477</v>
      </c>
      <c r="HO806" s="120">
        <v>16.02</v>
      </c>
      <c r="HP806" s="120">
        <v>21.0151</v>
      </c>
      <c r="HQ806" s="120">
        <v>0.27029999999999998</v>
      </c>
      <c r="HR806" s="120">
        <v>16.02</v>
      </c>
      <c r="HS806" s="120">
        <v>24.982500000000002</v>
      </c>
      <c r="HT806" s="120">
        <v>0.29780000000000001</v>
      </c>
      <c r="HX806" s="128">
        <v>16.02</v>
      </c>
      <c r="HY806" s="128">
        <v>21.200900000000001</v>
      </c>
      <c r="HZ806" s="120">
        <v>0.1641</v>
      </c>
      <c r="IA806" s="128">
        <v>16.02</v>
      </c>
      <c r="IB806" s="128">
        <v>22.136500000000002</v>
      </c>
      <c r="IC806" s="120">
        <v>0.15620000000000001</v>
      </c>
      <c r="ID806" s="128">
        <v>16.02</v>
      </c>
      <c r="IE806" s="128">
        <v>25.055800000000001</v>
      </c>
      <c r="IF806" s="120">
        <v>0.1739</v>
      </c>
      <c r="IG806" s="128">
        <v>16.02</v>
      </c>
      <c r="IH806" s="128">
        <v>27.865200000000002</v>
      </c>
      <c r="II806" s="120">
        <v>0.1888</v>
      </c>
      <c r="IJ806" s="128">
        <v>16.02</v>
      </c>
      <c r="IK806" s="128">
        <v>28.959299999999999</v>
      </c>
      <c r="IL806" s="120">
        <v>0.1817</v>
      </c>
      <c r="IM806" s="128">
        <v>16.02</v>
      </c>
      <c r="IN806" s="128">
        <v>6.7495000000000003</v>
      </c>
      <c r="IO806" s="120">
        <v>3.8800000000000001E-2</v>
      </c>
      <c r="IP806" s="128">
        <v>16.02</v>
      </c>
      <c r="IQ806" s="128">
        <v>10.9086</v>
      </c>
      <c r="IR806" s="120">
        <v>0.24390000000000001</v>
      </c>
      <c r="IS806" s="128">
        <v>16.02</v>
      </c>
      <c r="IT806" s="128">
        <v>19.8535</v>
      </c>
      <c r="IU806" s="120">
        <v>0.16880000000000001</v>
      </c>
      <c r="IV806" s="128">
        <v>16.02</v>
      </c>
      <c r="IW806" s="128">
        <v>20.984999999999999</v>
      </c>
      <c r="IX806" s="120">
        <v>0.1043</v>
      </c>
      <c r="IY806" s="128">
        <v>16.02</v>
      </c>
      <c r="IZ806" s="128">
        <v>21.060700000000001</v>
      </c>
      <c r="JA806" s="120">
        <v>0.15770000000000001</v>
      </c>
      <c r="JB806" s="128">
        <v>16.02</v>
      </c>
      <c r="JC806" s="128">
        <v>23.435400000000001</v>
      </c>
      <c r="JD806" s="120">
        <v>0.13619999999999999</v>
      </c>
      <c r="JE806" s="128">
        <v>16.02</v>
      </c>
      <c r="JF806" s="128">
        <v>16.0092</v>
      </c>
      <c r="JG806" s="120">
        <v>0.1045</v>
      </c>
      <c r="JH806" s="128">
        <v>16.02</v>
      </c>
      <c r="JI806" s="128">
        <v>25.491599999999998</v>
      </c>
      <c r="JJ806" s="120">
        <v>0.13869999999999999</v>
      </c>
      <c r="JK806" s="128">
        <v>16.02</v>
      </c>
      <c r="JL806" s="128">
        <v>17.329799999999999</v>
      </c>
      <c r="JM806" s="120">
        <v>0.15379999999999999</v>
      </c>
      <c r="JN806" s="128">
        <v>16.02</v>
      </c>
      <c r="JO806" s="128">
        <v>21.4331</v>
      </c>
      <c r="JP806" s="120">
        <v>0.1101</v>
      </c>
      <c r="JQ806" s="128">
        <v>16.02</v>
      </c>
      <c r="JR806" s="128">
        <v>18.1525</v>
      </c>
      <c r="JS806" s="120">
        <v>9.5000000000000001E-2</v>
      </c>
    </row>
    <row r="807" spans="1:279" x14ac:dyDescent="0.25">
      <c r="A807" s="128">
        <v>16.04</v>
      </c>
      <c r="B807" s="128">
        <v>16.901900000000001</v>
      </c>
      <c r="C807" s="120">
        <v>0.14530000000000001</v>
      </c>
      <c r="D807" s="120">
        <v>16.04</v>
      </c>
      <c r="E807" s="120">
        <v>21.6128</v>
      </c>
      <c r="F807" s="120">
        <v>0.23880000000000001</v>
      </c>
      <c r="G807" s="120">
        <v>16.04</v>
      </c>
      <c r="H807" s="120">
        <v>20.917400000000001</v>
      </c>
      <c r="I807" s="120">
        <v>0.2366</v>
      </c>
      <c r="J807" s="120">
        <v>16.04</v>
      </c>
      <c r="K807" s="120">
        <v>14.8087</v>
      </c>
      <c r="L807" s="120">
        <v>0.3735</v>
      </c>
      <c r="M807" s="120">
        <v>16.04</v>
      </c>
      <c r="N807" s="120">
        <v>21.2087</v>
      </c>
      <c r="O807" s="120">
        <v>0.2273</v>
      </c>
      <c r="P807" s="120">
        <v>16.04</v>
      </c>
      <c r="Q807" s="120">
        <v>23.132899999999999</v>
      </c>
      <c r="R807" s="120">
        <v>0.44</v>
      </c>
      <c r="S807" s="120">
        <v>16.04</v>
      </c>
      <c r="T807" s="120">
        <v>25.1417</v>
      </c>
      <c r="U807" s="120">
        <v>0.4042</v>
      </c>
      <c r="V807" s="120">
        <v>18.376999999999999</v>
      </c>
      <c r="W807" s="120">
        <v>27.802299999999999</v>
      </c>
      <c r="X807" s="120">
        <v>0.1198</v>
      </c>
      <c r="Y807" s="120">
        <v>16.04</v>
      </c>
      <c r="Z807" s="120">
        <v>26.721599999999999</v>
      </c>
      <c r="AA807" s="120">
        <v>0.16489999999999999</v>
      </c>
      <c r="AB807" s="120">
        <v>16.04</v>
      </c>
      <c r="AC807" s="120">
        <v>28.813500000000001</v>
      </c>
      <c r="AD807" s="120">
        <v>0.15279999999999999</v>
      </c>
      <c r="AE807" s="120">
        <v>18.364999999999998</v>
      </c>
      <c r="AF807" s="120">
        <v>38.704500000000003</v>
      </c>
      <c r="AG807" s="120">
        <v>0.2661</v>
      </c>
      <c r="AH807" s="120">
        <v>16.04</v>
      </c>
      <c r="AI807" s="120">
        <v>25.8096</v>
      </c>
      <c r="AJ807" s="120">
        <v>0.3291</v>
      </c>
      <c r="AK807" s="120">
        <v>16.04</v>
      </c>
      <c r="AL807" s="120">
        <v>23.346399999999999</v>
      </c>
      <c r="AM807" s="120">
        <v>0.28070000000000001</v>
      </c>
      <c r="AN807" s="120">
        <v>18.809999999999999</v>
      </c>
      <c r="AO807" s="120">
        <v>34.1053</v>
      </c>
      <c r="AP807" s="120">
        <v>0.1242</v>
      </c>
      <c r="AT807" s="120">
        <v>16.04</v>
      </c>
      <c r="AU807" s="120">
        <v>22.413499999999999</v>
      </c>
      <c r="AV807" s="120">
        <v>0.18809999999999999</v>
      </c>
      <c r="BO807" s="120">
        <v>16.04</v>
      </c>
      <c r="BP807" s="120">
        <v>26.7134</v>
      </c>
      <c r="BQ807" s="120">
        <v>0.24970000000000001</v>
      </c>
      <c r="BR807" s="120">
        <v>16.04</v>
      </c>
      <c r="BS807" s="120">
        <v>24.4207</v>
      </c>
      <c r="BT807" s="120">
        <v>0.16300000000000001</v>
      </c>
      <c r="CA807" s="120">
        <v>16.04</v>
      </c>
      <c r="CB807" s="120">
        <v>29.630700000000001</v>
      </c>
      <c r="CC807" s="120">
        <v>0.3473</v>
      </c>
      <c r="CD807" s="120">
        <v>16.04</v>
      </c>
      <c r="CE807" s="120">
        <v>27.681000000000001</v>
      </c>
      <c r="CF807" s="120">
        <v>0.1086</v>
      </c>
      <c r="CS807" s="120">
        <v>16.04</v>
      </c>
      <c r="CT807" s="120">
        <v>20.5244</v>
      </c>
      <c r="CU807" s="120">
        <v>0.1042</v>
      </c>
      <c r="CY807" s="120">
        <v>16.04</v>
      </c>
      <c r="CZ807" s="120">
        <v>25.748899999999999</v>
      </c>
      <c r="DA807" s="120">
        <v>0.23760000000000001</v>
      </c>
      <c r="DH807" s="120">
        <v>16.04</v>
      </c>
      <c r="DI807" s="120">
        <v>14.597099999999999</v>
      </c>
      <c r="DJ807" s="120">
        <v>0.28129999999999999</v>
      </c>
      <c r="DN807" s="120">
        <v>16.04</v>
      </c>
      <c r="DO807" s="120">
        <v>21.0609</v>
      </c>
      <c r="DP807" s="120">
        <v>0.10680000000000001</v>
      </c>
      <c r="DW807" s="120">
        <v>16.04</v>
      </c>
      <c r="DX807" s="120">
        <v>20.914899999999999</v>
      </c>
      <c r="DY807" s="120">
        <v>0.215</v>
      </c>
      <c r="DZ807" s="120">
        <v>16.04</v>
      </c>
      <c r="EA807" s="120">
        <v>21.1585</v>
      </c>
      <c r="EB807" s="120">
        <v>0.1205</v>
      </c>
      <c r="EL807" s="120">
        <v>16.04</v>
      </c>
      <c r="EM807" s="120">
        <v>26.716200000000001</v>
      </c>
      <c r="EN807" s="120">
        <v>0.22889999999999999</v>
      </c>
      <c r="EO807" s="120">
        <v>16.04</v>
      </c>
      <c r="EP807" s="120">
        <v>21.34</v>
      </c>
      <c r="EQ807" s="120">
        <v>0.18840000000000001</v>
      </c>
      <c r="EU807" s="120">
        <v>16.04</v>
      </c>
      <c r="EV807" s="120">
        <v>24.932700000000001</v>
      </c>
      <c r="EW807" s="120">
        <v>0.13819999999999999</v>
      </c>
      <c r="EX807" s="120">
        <v>16.04</v>
      </c>
      <c r="EY807" s="120">
        <v>23.934899999999999</v>
      </c>
      <c r="EZ807" s="120">
        <v>0.1956</v>
      </c>
      <c r="FM807" s="120">
        <v>16.04</v>
      </c>
      <c r="FN807" s="120">
        <v>25.023</v>
      </c>
      <c r="FO807" s="120">
        <v>0.1154</v>
      </c>
      <c r="FP807" s="120">
        <v>16.04</v>
      </c>
      <c r="FQ807" s="120">
        <v>26.723600000000001</v>
      </c>
      <c r="FR807" s="120">
        <v>0.17319999999999999</v>
      </c>
      <c r="FV807" s="120">
        <v>16.04</v>
      </c>
      <c r="FW807" s="120">
        <v>18.679099999999998</v>
      </c>
      <c r="FX807" s="120">
        <v>0.1439</v>
      </c>
      <c r="FY807" s="120">
        <v>16.04</v>
      </c>
      <c r="FZ807" s="120">
        <v>17.2803</v>
      </c>
      <c r="GA807" s="120">
        <v>0.13730000000000001</v>
      </c>
      <c r="GE807" s="120">
        <v>16.04</v>
      </c>
      <c r="GF807" s="120">
        <v>25.202100000000002</v>
      </c>
      <c r="GG807" s="120">
        <v>0.1341</v>
      </c>
      <c r="GH807" s="120">
        <v>16.04</v>
      </c>
      <c r="GI807" s="120">
        <v>21.4968</v>
      </c>
      <c r="GJ807" s="120">
        <v>0.128</v>
      </c>
      <c r="GK807" s="120">
        <v>16.04</v>
      </c>
      <c r="GL807" s="120">
        <v>21.5152</v>
      </c>
      <c r="GM807" s="120">
        <v>0.35239999999999999</v>
      </c>
      <c r="GN807" s="120">
        <v>16.04</v>
      </c>
      <c r="GO807" s="120">
        <v>24.482299999999999</v>
      </c>
      <c r="GP807" s="120">
        <v>0.38779999999999998</v>
      </c>
      <c r="GW807" s="120">
        <v>16.04</v>
      </c>
      <c r="GX807" s="120">
        <v>16.851199999999999</v>
      </c>
      <c r="GY807" s="120">
        <v>0.58909999999999996</v>
      </c>
      <c r="GZ807" s="120">
        <v>16.04</v>
      </c>
      <c r="HA807" s="120">
        <v>21.779299999999999</v>
      </c>
      <c r="HB807" s="120">
        <v>0.3921</v>
      </c>
      <c r="HF807" s="120">
        <v>16.04</v>
      </c>
      <c r="HG807" s="120">
        <v>21.411899999999999</v>
      </c>
      <c r="HH807" s="120">
        <v>0.20699999999999999</v>
      </c>
      <c r="HO807" s="120">
        <v>16.04</v>
      </c>
      <c r="HP807" s="120">
        <v>21.0336</v>
      </c>
      <c r="HQ807" s="120">
        <v>0.27710000000000001</v>
      </c>
      <c r="HR807" s="120">
        <v>16.04</v>
      </c>
      <c r="HS807" s="120">
        <v>24.243600000000001</v>
      </c>
      <c r="HT807" s="120">
        <v>0.29409999999999997</v>
      </c>
      <c r="HX807" s="128">
        <v>16.04</v>
      </c>
      <c r="HY807" s="128">
        <v>21.3246</v>
      </c>
      <c r="HZ807" s="120">
        <v>0.1762</v>
      </c>
      <c r="IA807" s="128">
        <v>16.04</v>
      </c>
      <c r="IB807" s="128">
        <v>21.910699999999999</v>
      </c>
      <c r="IC807" s="120">
        <v>0.15329999999999999</v>
      </c>
      <c r="ID807" s="128">
        <v>16.04</v>
      </c>
      <c r="IE807" s="128">
        <v>24.912700000000001</v>
      </c>
      <c r="IF807" s="120">
        <v>0.1817</v>
      </c>
      <c r="IG807" s="128">
        <v>16.04</v>
      </c>
      <c r="IH807" s="128">
        <v>27.765799999999999</v>
      </c>
      <c r="II807" s="120">
        <v>0.19370000000000001</v>
      </c>
      <c r="IJ807" s="128">
        <v>16.04</v>
      </c>
      <c r="IK807" s="128">
        <v>28.244</v>
      </c>
      <c r="IL807" s="120">
        <v>0.1963</v>
      </c>
      <c r="IM807" s="128">
        <v>16.04</v>
      </c>
      <c r="IN807" s="128">
        <v>6.6287000000000003</v>
      </c>
      <c r="IO807" s="120">
        <v>3.6999999999999998E-2</v>
      </c>
      <c r="IP807" s="128">
        <v>16.04</v>
      </c>
      <c r="IQ807" s="128">
        <v>13.183999999999999</v>
      </c>
      <c r="IR807" s="120">
        <v>0.22450000000000001</v>
      </c>
      <c r="IS807" s="128">
        <v>16.04</v>
      </c>
      <c r="IT807" s="128">
        <v>19.554500000000001</v>
      </c>
      <c r="IU807" s="120">
        <v>0.17699999999999999</v>
      </c>
      <c r="IV807" s="128">
        <v>16.04</v>
      </c>
      <c r="IW807" s="128">
        <v>21.166899999999998</v>
      </c>
      <c r="IX807" s="120">
        <v>0.1019</v>
      </c>
      <c r="IY807" s="128">
        <v>16.04</v>
      </c>
      <c r="IZ807" s="128">
        <v>21.077000000000002</v>
      </c>
      <c r="JA807" s="120">
        <v>0.1489</v>
      </c>
      <c r="JB807" s="128">
        <v>16.04</v>
      </c>
      <c r="JC807" s="128">
        <v>24.130099999999999</v>
      </c>
      <c r="JD807" s="120">
        <v>0.14230000000000001</v>
      </c>
      <c r="JE807" s="128">
        <v>16.04</v>
      </c>
      <c r="JF807" s="128">
        <v>16.167200000000001</v>
      </c>
      <c r="JG807" s="120">
        <v>0.1038</v>
      </c>
      <c r="JH807" s="128">
        <v>16.04</v>
      </c>
      <c r="JI807" s="128">
        <v>24.712399999999999</v>
      </c>
      <c r="JJ807" s="120">
        <v>0.1426</v>
      </c>
      <c r="JK807" s="128">
        <v>16.04</v>
      </c>
      <c r="JL807" s="128">
        <v>17.105</v>
      </c>
      <c r="JM807" s="120">
        <v>0.1368</v>
      </c>
      <c r="JN807" s="128">
        <v>16.04</v>
      </c>
      <c r="JO807" s="128">
        <v>21.484400000000001</v>
      </c>
      <c r="JP807" s="120">
        <v>0.11219999999999999</v>
      </c>
      <c r="JQ807" s="128">
        <v>16.04</v>
      </c>
      <c r="JR807" s="128">
        <v>17.8994</v>
      </c>
      <c r="JS807" s="120">
        <v>9.1499999999999998E-2</v>
      </c>
    </row>
    <row r="808" spans="1:279" x14ac:dyDescent="0.25">
      <c r="A808" s="128">
        <v>16.059999999999999</v>
      </c>
      <c r="B808" s="128">
        <v>17.822900000000001</v>
      </c>
      <c r="C808" s="120">
        <v>8.9099999999999999E-2</v>
      </c>
      <c r="D808" s="120">
        <v>16.059999999999999</v>
      </c>
      <c r="E808" s="120">
        <v>21.718900000000001</v>
      </c>
      <c r="F808" s="120">
        <v>0.26329999999999998</v>
      </c>
      <c r="G808" s="120">
        <v>16.059999999999999</v>
      </c>
      <c r="H808" s="120">
        <v>21.2073</v>
      </c>
      <c r="I808" s="120">
        <v>0.22750000000000001</v>
      </c>
      <c r="J808" s="120">
        <v>16.059999999999999</v>
      </c>
      <c r="K808" s="120">
        <v>14.7249</v>
      </c>
      <c r="L808" s="120">
        <v>0.28050000000000003</v>
      </c>
      <c r="M808" s="120">
        <v>16.059999999999999</v>
      </c>
      <c r="N808" s="120">
        <v>20.901800000000001</v>
      </c>
      <c r="O808" s="120">
        <v>0.23100000000000001</v>
      </c>
      <c r="P808" s="120">
        <v>16.059999999999999</v>
      </c>
      <c r="Q808" s="120">
        <v>22.106100000000001</v>
      </c>
      <c r="R808" s="120">
        <v>0.53539999999999999</v>
      </c>
      <c r="S808" s="120">
        <v>16.059999999999999</v>
      </c>
      <c r="T808" s="120">
        <v>25.389500000000002</v>
      </c>
      <c r="U808" s="120">
        <v>0.39950000000000002</v>
      </c>
      <c r="V808" s="120">
        <v>18.396999999999998</v>
      </c>
      <c r="W808" s="120">
        <v>27.4909</v>
      </c>
      <c r="X808" s="120">
        <v>9.6000000000000002E-2</v>
      </c>
      <c r="Y808" s="120">
        <v>16.059999999999999</v>
      </c>
      <c r="Z808" s="120">
        <v>26.8216</v>
      </c>
      <c r="AA808" s="120">
        <v>0.1741</v>
      </c>
      <c r="AB808" s="120">
        <v>16.059999999999999</v>
      </c>
      <c r="AC808" s="120">
        <v>28.644500000000001</v>
      </c>
      <c r="AD808" s="120">
        <v>0.186</v>
      </c>
      <c r="AE808" s="120">
        <v>18.385000000000002</v>
      </c>
      <c r="AF808" s="120">
        <v>40.177900000000001</v>
      </c>
      <c r="AG808" s="120">
        <v>0.27</v>
      </c>
      <c r="AH808" s="120">
        <v>16.059999999999999</v>
      </c>
      <c r="AI808" s="120">
        <v>25.209499999999998</v>
      </c>
      <c r="AJ808" s="120">
        <v>0.31590000000000001</v>
      </c>
      <c r="AK808" s="120">
        <v>16.059999999999999</v>
      </c>
      <c r="AL808" s="120">
        <v>23.8964</v>
      </c>
      <c r="AM808" s="120">
        <v>0.28799999999999998</v>
      </c>
      <c r="AN808" s="120">
        <v>18.829999999999998</v>
      </c>
      <c r="AO808" s="120">
        <v>34.473399999999998</v>
      </c>
      <c r="AP808" s="120">
        <v>0.13569999999999999</v>
      </c>
      <c r="AT808" s="120">
        <v>16.059999999999999</v>
      </c>
      <c r="AU808" s="120">
        <v>22.4115</v>
      </c>
      <c r="AV808" s="120">
        <v>0.17910000000000001</v>
      </c>
      <c r="BO808" s="120">
        <v>16.059999999999999</v>
      </c>
      <c r="BP808" s="120">
        <v>26.846</v>
      </c>
      <c r="BQ808" s="120">
        <v>0.26869999999999999</v>
      </c>
      <c r="BR808" s="120">
        <v>16.059999999999999</v>
      </c>
      <c r="BS808" s="120">
        <v>24.8827</v>
      </c>
      <c r="BT808" s="120">
        <v>0.18690000000000001</v>
      </c>
      <c r="CA808" s="120">
        <v>16.059999999999999</v>
      </c>
      <c r="CB808" s="120">
        <v>28.8231</v>
      </c>
      <c r="CC808" s="120">
        <v>0.32719999999999999</v>
      </c>
      <c r="CD808" s="120">
        <v>16.059999999999999</v>
      </c>
      <c r="CE808" s="120">
        <v>28.019100000000002</v>
      </c>
      <c r="CF808" s="120">
        <v>0.1172</v>
      </c>
      <c r="CS808" s="120">
        <v>16.059999999999999</v>
      </c>
      <c r="CT808" s="120">
        <v>20.0885</v>
      </c>
      <c r="CU808" s="120">
        <v>8.09E-2</v>
      </c>
      <c r="CY808" s="120">
        <v>16.059999999999999</v>
      </c>
      <c r="CZ808" s="120">
        <v>24.932300000000001</v>
      </c>
      <c r="DA808" s="120">
        <v>0.2487</v>
      </c>
      <c r="DH808" s="120">
        <v>16.059999999999999</v>
      </c>
      <c r="DI808" s="120">
        <v>15.4094</v>
      </c>
      <c r="DJ808" s="120">
        <v>0.20480000000000001</v>
      </c>
      <c r="DN808" s="120">
        <v>16.059999999999999</v>
      </c>
      <c r="DO808" s="120">
        <v>21.204000000000001</v>
      </c>
      <c r="DP808" s="120">
        <v>9.7799999999999998E-2</v>
      </c>
      <c r="DW808" s="120">
        <v>16.059999999999999</v>
      </c>
      <c r="DX808" s="120">
        <v>20.954000000000001</v>
      </c>
      <c r="DY808" s="120">
        <v>0.2135</v>
      </c>
      <c r="DZ808" s="120">
        <v>16.059999999999999</v>
      </c>
      <c r="EA808" s="120">
        <v>21.582899999999999</v>
      </c>
      <c r="EB808" s="120">
        <v>0.123</v>
      </c>
      <c r="EL808" s="120">
        <v>16.059999999999999</v>
      </c>
      <c r="EM808" s="120">
        <v>25.894300000000001</v>
      </c>
      <c r="EN808" s="120">
        <v>0.22889999999999999</v>
      </c>
      <c r="EO808" s="120">
        <v>16.059999999999999</v>
      </c>
      <c r="EP808" s="120">
        <v>21.302600000000002</v>
      </c>
      <c r="EQ808" s="120">
        <v>0.19389999999999999</v>
      </c>
      <c r="EU808" s="120">
        <v>16.059999999999999</v>
      </c>
      <c r="EV808" s="120">
        <v>24.695499999999999</v>
      </c>
      <c r="EW808" s="120">
        <v>0.153</v>
      </c>
      <c r="EX808" s="120">
        <v>16.059999999999999</v>
      </c>
      <c r="EY808" s="120">
        <v>24.3794</v>
      </c>
      <c r="EZ808" s="120">
        <v>0.21840000000000001</v>
      </c>
      <c r="FM808" s="120">
        <v>16.059999999999999</v>
      </c>
      <c r="FN808" s="120">
        <v>25.536100000000001</v>
      </c>
      <c r="FO808" s="120">
        <v>0.1376</v>
      </c>
      <c r="FP808" s="120">
        <v>16.059999999999999</v>
      </c>
      <c r="FQ808" s="120">
        <v>26.191199999999998</v>
      </c>
      <c r="FR808" s="120">
        <v>0.1993</v>
      </c>
      <c r="FV808" s="120">
        <v>16.059999999999999</v>
      </c>
      <c r="FW808" s="120">
        <v>18.9725</v>
      </c>
      <c r="FX808" s="120">
        <v>0.1885</v>
      </c>
      <c r="FY808" s="120">
        <v>16.059999999999999</v>
      </c>
      <c r="FZ808" s="120">
        <v>17.4513</v>
      </c>
      <c r="GA808" s="120">
        <v>0.1231</v>
      </c>
      <c r="GE808" s="120">
        <v>16.059999999999999</v>
      </c>
      <c r="GF808" s="120">
        <v>25.003499999999999</v>
      </c>
      <c r="GG808" s="120">
        <v>0.14729999999999999</v>
      </c>
      <c r="GH808" s="120">
        <v>16.059999999999999</v>
      </c>
      <c r="GI808" s="120">
        <v>21.337599999999998</v>
      </c>
      <c r="GJ808" s="120">
        <v>0.125</v>
      </c>
      <c r="GK808" s="120">
        <v>16.059999999999999</v>
      </c>
      <c r="GL808" s="120">
        <v>21.6739</v>
      </c>
      <c r="GM808" s="120">
        <v>0.36</v>
      </c>
      <c r="GN808" s="120">
        <v>16.059999999999999</v>
      </c>
      <c r="GO808" s="120">
        <v>24.6265</v>
      </c>
      <c r="GP808" s="120">
        <v>0.37990000000000002</v>
      </c>
      <c r="GW808" s="120">
        <v>16.059999999999999</v>
      </c>
      <c r="GX808" s="120">
        <v>16.700600000000001</v>
      </c>
      <c r="GY808" s="120">
        <v>0.57769999999999999</v>
      </c>
      <c r="GZ808" s="120">
        <v>16.059999999999999</v>
      </c>
      <c r="HA808" s="120">
        <v>22.119700000000002</v>
      </c>
      <c r="HB808" s="120">
        <v>0.40799999999999997</v>
      </c>
      <c r="HF808" s="120">
        <v>16.059999999999999</v>
      </c>
      <c r="HG808" s="120">
        <v>20.826799999999999</v>
      </c>
      <c r="HH808" s="120">
        <v>0.1905</v>
      </c>
      <c r="HO808" s="120">
        <v>16.059999999999999</v>
      </c>
      <c r="HP808" s="120">
        <v>21.055299999999999</v>
      </c>
      <c r="HQ808" s="120">
        <v>0.2636</v>
      </c>
      <c r="HR808" s="120">
        <v>16.059999999999999</v>
      </c>
      <c r="HS808" s="120">
        <v>23.512499999999999</v>
      </c>
      <c r="HT808" s="120">
        <v>0.32279999999999998</v>
      </c>
      <c r="HX808" s="128">
        <v>16.059999999999999</v>
      </c>
      <c r="HY808" s="128">
        <v>21.5428</v>
      </c>
      <c r="HZ808" s="120">
        <v>0.17019999999999999</v>
      </c>
      <c r="IA808" s="128">
        <v>16.059999999999999</v>
      </c>
      <c r="IB808" s="128">
        <v>21.681899999999999</v>
      </c>
      <c r="IC808" s="120">
        <v>0.14799999999999999</v>
      </c>
      <c r="ID808" s="128">
        <v>16.059999999999999</v>
      </c>
      <c r="IE808" s="128">
        <v>24.773399999999999</v>
      </c>
      <c r="IF808" s="120">
        <v>0.18990000000000001</v>
      </c>
      <c r="IG808" s="128">
        <v>16.059999999999999</v>
      </c>
      <c r="IH808" s="128">
        <v>27.534600000000001</v>
      </c>
      <c r="II808" s="120">
        <v>0.19550000000000001</v>
      </c>
      <c r="IJ808" s="128">
        <v>16.059999999999999</v>
      </c>
      <c r="IK808" s="128">
        <v>27.206399999999999</v>
      </c>
      <c r="IL808" s="120">
        <v>0.1913</v>
      </c>
      <c r="IM808" s="128">
        <v>16.059999999999999</v>
      </c>
      <c r="IN808" s="128">
        <v>6.5202999999999998</v>
      </c>
      <c r="IO808" s="120">
        <v>3.7600000000000001E-2</v>
      </c>
      <c r="IP808" s="128">
        <v>16.059999999999999</v>
      </c>
      <c r="IQ808" s="128">
        <v>15.857699999999999</v>
      </c>
      <c r="IR808" s="120">
        <v>0.19570000000000001</v>
      </c>
      <c r="IS808" s="128">
        <v>16.059999999999999</v>
      </c>
      <c r="IT808" s="128">
        <v>19.588200000000001</v>
      </c>
      <c r="IU808" s="120">
        <v>0.1908</v>
      </c>
      <c r="IV808" s="128">
        <v>16.059999999999999</v>
      </c>
      <c r="IW808" s="128">
        <v>21.334499999999998</v>
      </c>
      <c r="IX808" s="120">
        <v>0.1019</v>
      </c>
      <c r="IY808" s="128">
        <v>16.059999999999999</v>
      </c>
      <c r="IZ808" s="128">
        <v>21.176600000000001</v>
      </c>
      <c r="JA808" s="120">
        <v>0.14000000000000001</v>
      </c>
      <c r="JB808" s="128">
        <v>16.059999999999999</v>
      </c>
      <c r="JC808" s="128">
        <v>24.848299999999998</v>
      </c>
      <c r="JD808" s="120">
        <v>0.14580000000000001</v>
      </c>
      <c r="JE808" s="128">
        <v>16.059999999999999</v>
      </c>
      <c r="JF808" s="128">
        <v>16.6188</v>
      </c>
      <c r="JG808" s="120">
        <v>0.1017</v>
      </c>
      <c r="JH808" s="128">
        <v>16.059999999999999</v>
      </c>
      <c r="JI808" s="128">
        <v>23.933199999999999</v>
      </c>
      <c r="JJ808" s="120">
        <v>0.14149999999999999</v>
      </c>
      <c r="JK808" s="128">
        <v>16.059999999999999</v>
      </c>
      <c r="JL808" s="128">
        <v>16.867899999999999</v>
      </c>
      <c r="JM808" s="120">
        <v>0.13350000000000001</v>
      </c>
      <c r="JN808" s="128">
        <v>16.059999999999999</v>
      </c>
      <c r="JO808" s="128">
        <v>21.558599999999998</v>
      </c>
      <c r="JP808" s="120">
        <v>0.114</v>
      </c>
      <c r="JQ808" s="128">
        <v>16.059999999999999</v>
      </c>
      <c r="JR808" s="128">
        <v>17.688500000000001</v>
      </c>
      <c r="JS808" s="120">
        <v>8.7999999999999995E-2</v>
      </c>
    </row>
    <row r="809" spans="1:279" x14ac:dyDescent="0.25">
      <c r="A809" s="128">
        <v>16.079999999999998</v>
      </c>
      <c r="B809" s="128">
        <v>18.707699999999999</v>
      </c>
      <c r="C809" s="120">
        <v>9.3700000000000006E-2</v>
      </c>
      <c r="D809" s="120">
        <v>16.079999999999998</v>
      </c>
      <c r="E809" s="120">
        <v>22.0566</v>
      </c>
      <c r="F809" s="120">
        <v>0.27750000000000002</v>
      </c>
      <c r="G809" s="120">
        <v>16.079999999999998</v>
      </c>
      <c r="H809" s="120">
        <v>21.235299999999999</v>
      </c>
      <c r="I809" s="120">
        <v>0.2195</v>
      </c>
      <c r="J809" s="120">
        <v>16.079999999999998</v>
      </c>
      <c r="K809" s="120">
        <v>14.8185</v>
      </c>
      <c r="L809" s="120">
        <v>0.18759999999999999</v>
      </c>
      <c r="M809" s="120">
        <v>16.079999999999998</v>
      </c>
      <c r="N809" s="120">
        <v>20.870799999999999</v>
      </c>
      <c r="O809" s="120">
        <v>0.23899999999999999</v>
      </c>
      <c r="P809" s="120">
        <v>16.079999999999998</v>
      </c>
      <c r="Q809" s="120">
        <v>20.821200000000001</v>
      </c>
      <c r="R809" s="120">
        <v>0.58850000000000002</v>
      </c>
      <c r="S809" s="120">
        <v>16.079999999999998</v>
      </c>
      <c r="T809" s="120">
        <v>25.8263</v>
      </c>
      <c r="U809" s="120">
        <v>0.3962</v>
      </c>
      <c r="V809" s="120">
        <v>18.417000000000002</v>
      </c>
      <c r="W809" s="120">
        <v>27.424399999999999</v>
      </c>
      <c r="X809" s="120">
        <v>7.3200000000000001E-2</v>
      </c>
      <c r="Y809" s="120">
        <v>16.079999999999998</v>
      </c>
      <c r="Z809" s="120">
        <v>26.764099999999999</v>
      </c>
      <c r="AA809" s="120">
        <v>0.17499999999999999</v>
      </c>
      <c r="AB809" s="120">
        <v>16.079999999999998</v>
      </c>
      <c r="AC809" s="120">
        <v>28.52</v>
      </c>
      <c r="AD809" s="120">
        <v>0.19539999999999999</v>
      </c>
      <c r="AE809" s="120">
        <v>18.405000000000001</v>
      </c>
      <c r="AF809" s="120">
        <v>40.761699999999998</v>
      </c>
      <c r="AG809" s="120">
        <v>0.25879999999999997</v>
      </c>
      <c r="AH809" s="120">
        <v>16.079999999999998</v>
      </c>
      <c r="AI809" s="120">
        <v>24.4559</v>
      </c>
      <c r="AJ809" s="120">
        <v>0.32129999999999997</v>
      </c>
      <c r="AK809" s="120">
        <v>16.079999999999998</v>
      </c>
      <c r="AL809" s="120">
        <v>24.447800000000001</v>
      </c>
      <c r="AM809" s="120">
        <v>0.29499999999999998</v>
      </c>
      <c r="AN809" s="120">
        <v>18.850000000000001</v>
      </c>
      <c r="AO809" s="120">
        <v>35.142899999999997</v>
      </c>
      <c r="AP809" s="120">
        <v>0.14399999999999999</v>
      </c>
      <c r="AT809" s="120">
        <v>16.079999999999998</v>
      </c>
      <c r="AU809" s="120">
        <v>23.2211</v>
      </c>
      <c r="AV809" s="120">
        <v>0.19819999999999999</v>
      </c>
      <c r="BO809" s="120">
        <v>16.079999999999998</v>
      </c>
      <c r="BP809" s="120">
        <v>26.686399999999999</v>
      </c>
      <c r="BQ809" s="120">
        <v>0.2601</v>
      </c>
      <c r="BR809" s="120">
        <v>16.079999999999998</v>
      </c>
      <c r="BS809" s="120">
        <v>25.177700000000002</v>
      </c>
      <c r="BT809" s="120">
        <v>0.2114</v>
      </c>
      <c r="CA809" s="120">
        <v>16.079999999999998</v>
      </c>
      <c r="CB809" s="120">
        <v>28.035399999999999</v>
      </c>
      <c r="CC809" s="120">
        <v>0.31530000000000002</v>
      </c>
      <c r="CD809" s="120">
        <v>16.079999999999998</v>
      </c>
      <c r="CE809" s="120">
        <v>28.154499999999999</v>
      </c>
      <c r="CF809" s="120">
        <v>0.1237</v>
      </c>
      <c r="CS809" s="120">
        <v>16.079999999999998</v>
      </c>
      <c r="CT809" s="120">
        <v>19.797699999999999</v>
      </c>
      <c r="CU809" s="120">
        <v>0.06</v>
      </c>
      <c r="CY809" s="120">
        <v>16.079999999999998</v>
      </c>
      <c r="CZ809" s="120">
        <v>24.3399</v>
      </c>
      <c r="DA809" s="120">
        <v>0.2616</v>
      </c>
      <c r="DH809" s="120">
        <v>16.079999999999998</v>
      </c>
      <c r="DI809" s="120">
        <v>16.3748</v>
      </c>
      <c r="DJ809" s="120">
        <v>0.14280000000000001</v>
      </c>
      <c r="DN809" s="120">
        <v>16.079999999999998</v>
      </c>
      <c r="DO809" s="120">
        <v>21.298100000000002</v>
      </c>
      <c r="DP809" s="120">
        <v>9.4200000000000006E-2</v>
      </c>
      <c r="DW809" s="120">
        <v>16.079999999999998</v>
      </c>
      <c r="DX809" s="120">
        <v>20.910699999999999</v>
      </c>
      <c r="DY809" s="120">
        <v>0.21079999999999999</v>
      </c>
      <c r="DZ809" s="120">
        <v>16.079999999999998</v>
      </c>
      <c r="EA809" s="120">
        <v>21.7258</v>
      </c>
      <c r="EB809" s="120">
        <v>0.12089999999999999</v>
      </c>
      <c r="EL809" s="120">
        <v>16.079999999999998</v>
      </c>
      <c r="EM809" s="120">
        <v>25.292000000000002</v>
      </c>
      <c r="EN809" s="120">
        <v>0.2324</v>
      </c>
      <c r="EO809" s="120">
        <v>16.079999999999998</v>
      </c>
      <c r="EP809" s="120">
        <v>21.202300000000001</v>
      </c>
      <c r="EQ809" s="120">
        <v>0.19869999999999999</v>
      </c>
      <c r="EU809" s="120">
        <v>16.079999999999998</v>
      </c>
      <c r="EV809" s="120">
        <v>24.3063</v>
      </c>
      <c r="EW809" s="120">
        <v>0.15809999999999999</v>
      </c>
      <c r="EX809" s="120">
        <v>16.079999999999998</v>
      </c>
      <c r="EY809" s="120">
        <v>24.6053</v>
      </c>
      <c r="EZ809" s="120">
        <v>0.2293</v>
      </c>
      <c r="FM809" s="120">
        <v>16.079999999999998</v>
      </c>
      <c r="FN809" s="120">
        <v>25.4299</v>
      </c>
      <c r="FO809" s="120">
        <v>0.16689999999999999</v>
      </c>
      <c r="FP809" s="120">
        <v>16.079999999999998</v>
      </c>
      <c r="FQ809" s="120">
        <v>24.520700000000001</v>
      </c>
      <c r="FR809" s="120">
        <v>0.19800000000000001</v>
      </c>
      <c r="FV809" s="120">
        <v>16.079999999999998</v>
      </c>
      <c r="FW809" s="120">
        <v>18.907</v>
      </c>
      <c r="FX809" s="120">
        <v>0.224</v>
      </c>
      <c r="FY809" s="120">
        <v>16.079999999999998</v>
      </c>
      <c r="FZ809" s="120">
        <v>17.599799999999998</v>
      </c>
      <c r="GA809" s="120">
        <v>0.11609999999999999</v>
      </c>
      <c r="GE809" s="120">
        <v>16.079999999999998</v>
      </c>
      <c r="GF809" s="120">
        <v>25.273700000000002</v>
      </c>
      <c r="GG809" s="120">
        <v>0.17760000000000001</v>
      </c>
      <c r="GH809" s="120">
        <v>16.079999999999998</v>
      </c>
      <c r="GI809" s="120">
        <v>21.547799999999999</v>
      </c>
      <c r="GJ809" s="120">
        <v>0.1234</v>
      </c>
      <c r="GK809" s="120">
        <v>16.079999999999998</v>
      </c>
      <c r="GL809" s="120">
        <v>21.767499999999998</v>
      </c>
      <c r="GM809" s="120">
        <v>0.36530000000000001</v>
      </c>
      <c r="GN809" s="120">
        <v>16.079999999999998</v>
      </c>
      <c r="GO809" s="120">
        <v>24.727900000000002</v>
      </c>
      <c r="GP809" s="120">
        <v>0.39850000000000002</v>
      </c>
      <c r="GW809" s="120">
        <v>16.079999999999998</v>
      </c>
      <c r="GX809" s="120">
        <v>16.838000000000001</v>
      </c>
      <c r="GY809" s="120">
        <v>0.56140000000000001</v>
      </c>
      <c r="GZ809" s="120">
        <v>16.079999999999998</v>
      </c>
      <c r="HA809" s="120">
        <v>22.185099999999998</v>
      </c>
      <c r="HB809" s="120">
        <v>0.39960000000000001</v>
      </c>
      <c r="HF809" s="120">
        <v>16.079999999999998</v>
      </c>
      <c r="HG809" s="120">
        <v>20.062100000000001</v>
      </c>
      <c r="HH809" s="120">
        <v>0.21179999999999999</v>
      </c>
      <c r="HO809" s="120">
        <v>16.079999999999998</v>
      </c>
      <c r="HP809" s="120">
        <v>21.128599999999999</v>
      </c>
      <c r="HQ809" s="120">
        <v>0.2407</v>
      </c>
      <c r="HR809" s="120">
        <v>16.079999999999998</v>
      </c>
      <c r="HS809" s="120">
        <v>23.486699999999999</v>
      </c>
      <c r="HT809" s="120">
        <v>0.35580000000000001</v>
      </c>
      <c r="HX809" s="128">
        <v>16.079999999999998</v>
      </c>
      <c r="HY809" s="128">
        <v>22.007000000000001</v>
      </c>
      <c r="HZ809" s="120">
        <v>0.1648</v>
      </c>
      <c r="IA809" s="128">
        <v>16.079999999999998</v>
      </c>
      <c r="IB809" s="128">
        <v>21.450299999999999</v>
      </c>
      <c r="IC809" s="120">
        <v>0.14760000000000001</v>
      </c>
      <c r="ID809" s="128">
        <v>16.079999999999998</v>
      </c>
      <c r="IE809" s="128">
        <v>24.8139</v>
      </c>
      <c r="IF809" s="120">
        <v>0.1915</v>
      </c>
      <c r="IG809" s="128">
        <v>16.079999999999998</v>
      </c>
      <c r="IH809" s="128">
        <v>27.180599999999998</v>
      </c>
      <c r="II809" s="120">
        <v>0.19409999999999999</v>
      </c>
      <c r="IJ809" s="128">
        <v>16.079999999999998</v>
      </c>
      <c r="IK809" s="128">
        <v>26.450800000000001</v>
      </c>
      <c r="IL809" s="120">
        <v>0.19070000000000001</v>
      </c>
      <c r="IM809" s="128">
        <v>16.079999999999998</v>
      </c>
      <c r="IN809" s="128">
        <v>6.4061000000000003</v>
      </c>
      <c r="IO809" s="120">
        <v>4.3499999999999997E-2</v>
      </c>
      <c r="IP809" s="128">
        <v>16.079999999999998</v>
      </c>
      <c r="IQ809" s="128">
        <v>17.942</v>
      </c>
      <c r="IR809" s="120">
        <v>0.16</v>
      </c>
      <c r="IS809" s="128">
        <v>16.079999999999998</v>
      </c>
      <c r="IT809" s="128">
        <v>19.543700000000001</v>
      </c>
      <c r="IU809" s="120">
        <v>0.1983</v>
      </c>
      <c r="IV809" s="128">
        <v>16.079999999999998</v>
      </c>
      <c r="IW809" s="128">
        <v>21.1661</v>
      </c>
      <c r="IX809" s="120">
        <v>9.7600000000000006E-2</v>
      </c>
      <c r="IY809" s="128">
        <v>16.079999999999998</v>
      </c>
      <c r="IZ809" s="128">
        <v>21.285799999999998</v>
      </c>
      <c r="JA809" s="120">
        <v>0.13969999999999999</v>
      </c>
      <c r="JB809" s="128">
        <v>16.079999999999998</v>
      </c>
      <c r="JC809" s="128">
        <v>25.426400000000001</v>
      </c>
      <c r="JD809" s="120">
        <v>0.1537</v>
      </c>
      <c r="JE809" s="128">
        <v>16.079999999999998</v>
      </c>
      <c r="JF809" s="128">
        <v>17.292200000000001</v>
      </c>
      <c r="JG809" s="120">
        <v>0.1004</v>
      </c>
      <c r="JH809" s="128">
        <v>16.079999999999998</v>
      </c>
      <c r="JI809" s="128">
        <v>23.1539</v>
      </c>
      <c r="JJ809" s="120">
        <v>0.1404</v>
      </c>
      <c r="JK809" s="128">
        <v>16.079999999999998</v>
      </c>
      <c r="JL809" s="128">
        <v>16.845700000000001</v>
      </c>
      <c r="JM809" s="120">
        <v>0.13950000000000001</v>
      </c>
      <c r="JN809" s="128">
        <v>16.079999999999998</v>
      </c>
      <c r="JO809" s="128">
        <v>21.6966</v>
      </c>
      <c r="JP809" s="120">
        <v>0.1231</v>
      </c>
      <c r="JQ809" s="128">
        <v>16.079999999999998</v>
      </c>
      <c r="JR809" s="128">
        <v>17.554400000000001</v>
      </c>
      <c r="JS809" s="120">
        <v>8.4599999999999995E-2</v>
      </c>
    </row>
    <row r="810" spans="1:279" x14ac:dyDescent="0.25">
      <c r="A810" s="128">
        <v>16.100000000000001</v>
      </c>
      <c r="B810" s="128">
        <v>19.5684</v>
      </c>
      <c r="C810" s="120">
        <v>0.10979999999999999</v>
      </c>
      <c r="D810" s="120">
        <v>16.100000000000001</v>
      </c>
      <c r="E810" s="120">
        <v>22.366</v>
      </c>
      <c r="F810" s="120">
        <v>0.28639999999999999</v>
      </c>
      <c r="G810" s="120">
        <v>16.100000000000001</v>
      </c>
      <c r="H810" s="120">
        <v>21.241499999999998</v>
      </c>
      <c r="I810" s="120">
        <v>0.22239999999999999</v>
      </c>
      <c r="J810" s="120">
        <v>16.100000000000001</v>
      </c>
      <c r="K810" s="120">
        <v>15.404199999999999</v>
      </c>
      <c r="L810" s="120">
        <v>0.1845</v>
      </c>
      <c r="M810" s="120">
        <v>16.100000000000001</v>
      </c>
      <c r="N810" s="120">
        <v>21.134499999999999</v>
      </c>
      <c r="O810" s="120">
        <v>0.25850000000000001</v>
      </c>
      <c r="P810" s="120">
        <v>16.100000000000001</v>
      </c>
      <c r="Q810" s="120">
        <v>19.0242</v>
      </c>
      <c r="R810" s="120">
        <v>0.60040000000000004</v>
      </c>
      <c r="S810" s="120">
        <v>16.100000000000001</v>
      </c>
      <c r="T810" s="120">
        <v>26.414300000000001</v>
      </c>
      <c r="U810" s="120">
        <v>0.39460000000000001</v>
      </c>
      <c r="V810" s="120">
        <v>18.437000000000001</v>
      </c>
      <c r="W810" s="120">
        <v>27.314</v>
      </c>
      <c r="X810" s="120">
        <v>6.1100000000000002E-2</v>
      </c>
      <c r="Y810" s="120">
        <v>16.100000000000001</v>
      </c>
      <c r="Z810" s="120">
        <v>26.453700000000001</v>
      </c>
      <c r="AA810" s="120">
        <v>0.17069999999999999</v>
      </c>
      <c r="AB810" s="120">
        <v>16.100000000000001</v>
      </c>
      <c r="AC810" s="120">
        <v>28.4298</v>
      </c>
      <c r="AD810" s="120">
        <v>0.21729999999999999</v>
      </c>
      <c r="AE810" s="120">
        <v>18.425000000000001</v>
      </c>
      <c r="AF810" s="120">
        <v>38.511600000000001</v>
      </c>
      <c r="AG810" s="120">
        <v>0.24990000000000001</v>
      </c>
      <c r="AH810" s="120">
        <v>16.100000000000001</v>
      </c>
      <c r="AI810" s="120">
        <v>23.6799</v>
      </c>
      <c r="AJ810" s="120">
        <v>0.30249999999999999</v>
      </c>
      <c r="AK810" s="120">
        <v>16.100000000000001</v>
      </c>
      <c r="AL810" s="120">
        <v>24.694500000000001</v>
      </c>
      <c r="AM810" s="120">
        <v>0.3019</v>
      </c>
      <c r="AN810" s="120">
        <v>18.87</v>
      </c>
      <c r="AO810" s="120">
        <v>35.901499999999999</v>
      </c>
      <c r="AP810" s="120">
        <v>0.15640000000000001</v>
      </c>
      <c r="AT810" s="120">
        <v>16.100000000000001</v>
      </c>
      <c r="AU810" s="120">
        <v>24.4177</v>
      </c>
      <c r="AV810" s="120">
        <v>0.21179999999999999</v>
      </c>
      <c r="BO810" s="120">
        <v>16.100000000000001</v>
      </c>
      <c r="BP810" s="120">
        <v>26.6416</v>
      </c>
      <c r="BQ810" s="120">
        <v>0.25559999999999999</v>
      </c>
      <c r="BR810" s="120">
        <v>16.100000000000001</v>
      </c>
      <c r="BS810" s="120">
        <v>25.3995</v>
      </c>
      <c r="BT810" s="120">
        <v>0.24410000000000001</v>
      </c>
      <c r="CA810" s="120">
        <v>16.100000000000001</v>
      </c>
      <c r="CB810" s="120">
        <v>27.543700000000001</v>
      </c>
      <c r="CC810" s="120">
        <v>0.3029</v>
      </c>
      <c r="CD810" s="120">
        <v>16.100000000000001</v>
      </c>
      <c r="CE810" s="120">
        <v>28.165500000000002</v>
      </c>
      <c r="CF810" s="120">
        <v>0.1444</v>
      </c>
      <c r="CS810" s="120">
        <v>16.100000000000001</v>
      </c>
      <c r="CT810" s="120">
        <v>19.747599999999998</v>
      </c>
      <c r="CU810" s="120">
        <v>6.7799999999999999E-2</v>
      </c>
      <c r="CY810" s="120">
        <v>16.100000000000001</v>
      </c>
      <c r="CZ810" s="120">
        <v>23.8203</v>
      </c>
      <c r="DA810" s="120">
        <v>0.24610000000000001</v>
      </c>
      <c r="DH810" s="120">
        <v>16.100000000000001</v>
      </c>
      <c r="DI810" s="120">
        <v>17.177299999999999</v>
      </c>
      <c r="DJ810" s="120">
        <v>0.1027</v>
      </c>
      <c r="DN810" s="120">
        <v>16.100000000000001</v>
      </c>
      <c r="DO810" s="120">
        <v>21.441500000000001</v>
      </c>
      <c r="DP810" s="120">
        <v>9.1700000000000004E-2</v>
      </c>
      <c r="DW810" s="120">
        <v>16.100000000000001</v>
      </c>
      <c r="DX810" s="120">
        <v>20.837399999999999</v>
      </c>
      <c r="DY810" s="120">
        <v>0.2019</v>
      </c>
      <c r="DZ810" s="120">
        <v>16.100000000000001</v>
      </c>
      <c r="EA810" s="120">
        <v>21.4391</v>
      </c>
      <c r="EB810" s="120">
        <v>0.1195</v>
      </c>
      <c r="EL810" s="120">
        <v>16.100000000000001</v>
      </c>
      <c r="EM810" s="120">
        <v>24.8948</v>
      </c>
      <c r="EN810" s="120">
        <v>0.2409</v>
      </c>
      <c r="EO810" s="120">
        <v>16.100000000000001</v>
      </c>
      <c r="EP810" s="120">
        <v>21.1905</v>
      </c>
      <c r="EQ810" s="120">
        <v>0.19109999999999999</v>
      </c>
      <c r="EU810" s="120">
        <v>16.100000000000001</v>
      </c>
      <c r="EV810" s="120">
        <v>23.921700000000001</v>
      </c>
      <c r="EW810" s="120">
        <v>0.16339999999999999</v>
      </c>
      <c r="EX810" s="120">
        <v>16.100000000000001</v>
      </c>
      <c r="EY810" s="120">
        <v>24.252800000000001</v>
      </c>
      <c r="EZ810" s="120">
        <v>0.24460000000000001</v>
      </c>
      <c r="FM810" s="120">
        <v>16.100000000000001</v>
      </c>
      <c r="FN810" s="120">
        <v>25.323699999999999</v>
      </c>
      <c r="FO810" s="120">
        <v>0.18970000000000001</v>
      </c>
      <c r="FP810" s="120">
        <v>16.100000000000001</v>
      </c>
      <c r="FQ810" s="120">
        <v>23.616</v>
      </c>
      <c r="FR810" s="120">
        <v>0.20349999999999999</v>
      </c>
      <c r="FV810" s="120">
        <v>16.100000000000001</v>
      </c>
      <c r="FW810" s="120">
        <v>18.859100000000002</v>
      </c>
      <c r="FX810" s="120">
        <v>0.2417</v>
      </c>
      <c r="FY810" s="120">
        <v>16.100000000000001</v>
      </c>
      <c r="FZ810" s="120">
        <v>17.7698</v>
      </c>
      <c r="GA810" s="120">
        <v>0.1235</v>
      </c>
      <c r="GE810" s="120">
        <v>16.100000000000001</v>
      </c>
      <c r="GF810" s="120">
        <v>25.801500000000001</v>
      </c>
      <c r="GG810" s="120">
        <v>0.23369999999999999</v>
      </c>
      <c r="GH810" s="120">
        <v>16.100000000000001</v>
      </c>
      <c r="GI810" s="120">
        <v>21.576799999999999</v>
      </c>
      <c r="GJ810" s="120">
        <v>0.12970000000000001</v>
      </c>
      <c r="GK810" s="120">
        <v>16.100000000000001</v>
      </c>
      <c r="GL810" s="120">
        <v>21.682099999999998</v>
      </c>
      <c r="GM810" s="120">
        <v>0.37190000000000001</v>
      </c>
      <c r="GN810" s="120">
        <v>16.100000000000001</v>
      </c>
      <c r="GO810" s="120">
        <v>24.769300000000001</v>
      </c>
      <c r="GP810" s="120">
        <v>0.37219999999999998</v>
      </c>
      <c r="GW810" s="120">
        <v>16.100000000000001</v>
      </c>
      <c r="GX810" s="120">
        <v>17.4039</v>
      </c>
      <c r="GY810" s="120">
        <v>0.53849999999999998</v>
      </c>
      <c r="GZ810" s="120">
        <v>16.100000000000001</v>
      </c>
      <c r="HA810" s="120">
        <v>21.992899999999999</v>
      </c>
      <c r="HB810" s="120">
        <v>0.39729999999999999</v>
      </c>
      <c r="HF810" s="120">
        <v>16.100000000000001</v>
      </c>
      <c r="HG810" s="120">
        <v>19.587700000000002</v>
      </c>
      <c r="HH810" s="120">
        <v>0.2336</v>
      </c>
      <c r="HO810" s="120">
        <v>16.100000000000001</v>
      </c>
      <c r="HP810" s="120">
        <v>21.216100000000001</v>
      </c>
      <c r="HQ810" s="120">
        <v>0.19889999999999999</v>
      </c>
      <c r="HR810" s="120">
        <v>16.100000000000001</v>
      </c>
      <c r="HS810" s="120">
        <v>23.713100000000001</v>
      </c>
      <c r="HT810" s="120">
        <v>0.37159999999999999</v>
      </c>
      <c r="HX810" s="128">
        <v>16.100000000000001</v>
      </c>
      <c r="HY810" s="128">
        <v>22.523399999999999</v>
      </c>
      <c r="HZ810" s="120">
        <v>0.15970000000000001</v>
      </c>
      <c r="IA810" s="128">
        <v>16.100000000000001</v>
      </c>
      <c r="IB810" s="128">
        <v>21.442900000000002</v>
      </c>
      <c r="IC810" s="120">
        <v>0.14699999999999999</v>
      </c>
      <c r="ID810" s="128">
        <v>16.100000000000001</v>
      </c>
      <c r="IE810" s="128">
        <v>24.760100000000001</v>
      </c>
      <c r="IF810" s="120">
        <v>0.1903</v>
      </c>
      <c r="IG810" s="128">
        <v>16.100000000000001</v>
      </c>
      <c r="IH810" s="128">
        <v>26.402899999999999</v>
      </c>
      <c r="II810" s="120">
        <v>0.19189999999999999</v>
      </c>
      <c r="IJ810" s="128">
        <v>16.100000000000001</v>
      </c>
      <c r="IK810" s="128">
        <v>26.327400000000001</v>
      </c>
      <c r="IL810" s="120">
        <v>0.1704</v>
      </c>
      <c r="IM810" s="128">
        <v>16.100000000000001</v>
      </c>
      <c r="IN810" s="128">
        <v>6.1028000000000002</v>
      </c>
      <c r="IO810" s="120">
        <v>5.8599999999999999E-2</v>
      </c>
      <c r="IP810" s="128">
        <v>16.100000000000001</v>
      </c>
      <c r="IQ810" s="128">
        <v>19.383299999999998</v>
      </c>
      <c r="IR810" s="120">
        <v>0.1275</v>
      </c>
      <c r="IS810" s="128">
        <v>16.100000000000001</v>
      </c>
      <c r="IT810" s="128">
        <v>19.6309</v>
      </c>
      <c r="IU810" s="120">
        <v>0.19220000000000001</v>
      </c>
      <c r="IV810" s="128">
        <v>16.100000000000001</v>
      </c>
      <c r="IW810" s="128">
        <v>21.065000000000001</v>
      </c>
      <c r="IX810" s="120">
        <v>9.35E-2</v>
      </c>
      <c r="IY810" s="128">
        <v>16.100000000000001</v>
      </c>
      <c r="IZ810" s="128">
        <v>21.427499999999998</v>
      </c>
      <c r="JA810" s="120">
        <v>0.14169999999999999</v>
      </c>
      <c r="JB810" s="128">
        <v>16.100000000000001</v>
      </c>
      <c r="JC810" s="128">
        <v>25.465199999999999</v>
      </c>
      <c r="JD810" s="120">
        <v>0.16059999999999999</v>
      </c>
      <c r="JE810" s="128">
        <v>16.100000000000001</v>
      </c>
      <c r="JF810" s="128">
        <v>17.960100000000001</v>
      </c>
      <c r="JG810" s="120">
        <v>0.1014</v>
      </c>
      <c r="JH810" s="128">
        <v>16.100000000000001</v>
      </c>
      <c r="JI810" s="128">
        <v>23.1203</v>
      </c>
      <c r="JJ810" s="120">
        <v>0.14000000000000001</v>
      </c>
      <c r="JK810" s="128">
        <v>16.100000000000001</v>
      </c>
      <c r="JL810" s="128">
        <v>16.782399999999999</v>
      </c>
      <c r="JM810" s="120">
        <v>0.1477</v>
      </c>
      <c r="JN810" s="128">
        <v>16.100000000000001</v>
      </c>
      <c r="JO810" s="128">
        <v>21.834700000000002</v>
      </c>
      <c r="JP810" s="120">
        <v>0.12970000000000001</v>
      </c>
      <c r="JQ810" s="128">
        <v>16.100000000000001</v>
      </c>
      <c r="JR810" s="128">
        <v>17.7379</v>
      </c>
      <c r="JS810" s="120">
        <v>8.4599999999999995E-2</v>
      </c>
    </row>
    <row r="811" spans="1:279" x14ac:dyDescent="0.25">
      <c r="A811" s="128">
        <v>16.12</v>
      </c>
      <c r="B811" s="128">
        <v>20.148099999999999</v>
      </c>
      <c r="C811" s="120">
        <v>0.12570000000000001</v>
      </c>
      <c r="D811" s="120">
        <v>16.12</v>
      </c>
      <c r="E811" s="120">
        <v>22.4221</v>
      </c>
      <c r="F811" s="120">
        <v>0.2969</v>
      </c>
      <c r="G811" s="120">
        <v>16.12</v>
      </c>
      <c r="H811" s="120">
        <v>21.157599999999999</v>
      </c>
      <c r="I811" s="120">
        <v>0.22170000000000001</v>
      </c>
      <c r="J811" s="120">
        <v>16.12</v>
      </c>
      <c r="K811" s="120">
        <v>16.662700000000001</v>
      </c>
      <c r="L811" s="120">
        <v>0.1888</v>
      </c>
      <c r="M811" s="120">
        <v>16.12</v>
      </c>
      <c r="N811" s="120">
        <v>21.471299999999999</v>
      </c>
      <c r="O811" s="120">
        <v>0.27539999999999998</v>
      </c>
      <c r="P811" s="120">
        <v>16.12</v>
      </c>
      <c r="Q811" s="120">
        <v>16.631499999999999</v>
      </c>
      <c r="R811" s="120">
        <v>0.59609999999999996</v>
      </c>
      <c r="S811" s="120">
        <v>16.12</v>
      </c>
      <c r="T811" s="120">
        <v>27.176100000000002</v>
      </c>
      <c r="U811" s="120">
        <v>0.39290000000000003</v>
      </c>
      <c r="V811" s="120">
        <v>18.457000000000001</v>
      </c>
      <c r="W811" s="120">
        <v>27.001100000000001</v>
      </c>
      <c r="X811" s="120">
        <v>6.0299999999999999E-2</v>
      </c>
      <c r="Y811" s="120">
        <v>16.12</v>
      </c>
      <c r="Z811" s="120">
        <v>26.175899999999999</v>
      </c>
      <c r="AA811" s="120">
        <v>0.1603</v>
      </c>
      <c r="AB811" s="120">
        <v>16.12</v>
      </c>
      <c r="AC811" s="120">
        <v>28.685400000000001</v>
      </c>
      <c r="AD811" s="120">
        <v>0.2477</v>
      </c>
      <c r="AE811" s="120">
        <v>18.445</v>
      </c>
      <c r="AF811" s="120">
        <v>36.368899999999996</v>
      </c>
      <c r="AG811" s="120">
        <v>0.26150000000000001</v>
      </c>
      <c r="AH811" s="120">
        <v>16.12</v>
      </c>
      <c r="AI811" s="120">
        <v>23.017399999999999</v>
      </c>
      <c r="AJ811" s="120">
        <v>0.29720000000000002</v>
      </c>
      <c r="AK811" s="120">
        <v>16.12</v>
      </c>
      <c r="AL811" s="120">
        <v>24.931699999999999</v>
      </c>
      <c r="AM811" s="120">
        <v>0.27050000000000002</v>
      </c>
      <c r="AN811" s="120">
        <v>18.89</v>
      </c>
      <c r="AO811" s="120">
        <v>35.9801</v>
      </c>
      <c r="AP811" s="120">
        <v>0.16839999999999999</v>
      </c>
      <c r="AT811" s="120">
        <v>16.12</v>
      </c>
      <c r="AU811" s="120">
        <v>25.3535</v>
      </c>
      <c r="AV811" s="120">
        <v>0.22939999999999999</v>
      </c>
      <c r="BO811" s="120">
        <v>16.12</v>
      </c>
      <c r="BP811" s="120">
        <v>26.593399999999999</v>
      </c>
      <c r="BQ811" s="120">
        <v>0.25119999999999998</v>
      </c>
      <c r="BR811" s="120">
        <v>16.12</v>
      </c>
      <c r="BS811" s="120">
        <v>25.485900000000001</v>
      </c>
      <c r="BT811" s="120">
        <v>0.26400000000000001</v>
      </c>
      <c r="CA811" s="120">
        <v>16.12</v>
      </c>
      <c r="CB811" s="120">
        <v>27.199200000000001</v>
      </c>
      <c r="CC811" s="120">
        <v>0.30930000000000002</v>
      </c>
      <c r="CD811" s="120">
        <v>16.12</v>
      </c>
      <c r="CE811" s="120">
        <v>28.0352</v>
      </c>
      <c r="CF811" s="120">
        <v>0.1711</v>
      </c>
      <c r="CS811" s="120">
        <v>16.12</v>
      </c>
      <c r="CT811" s="120">
        <v>19.773499999999999</v>
      </c>
      <c r="CU811" s="120">
        <v>8.1199999999999994E-2</v>
      </c>
      <c r="CY811" s="120">
        <v>16.12</v>
      </c>
      <c r="CZ811" s="120">
        <v>23.6678</v>
      </c>
      <c r="DA811" s="120">
        <v>0.2288</v>
      </c>
      <c r="DH811" s="120">
        <v>16.12</v>
      </c>
      <c r="DI811" s="120">
        <v>17.8445</v>
      </c>
      <c r="DJ811" s="120">
        <v>9.9099999999999994E-2</v>
      </c>
      <c r="DN811" s="120">
        <v>16.12</v>
      </c>
      <c r="DO811" s="120">
        <v>21.628599999999999</v>
      </c>
      <c r="DP811" s="120">
        <v>8.3400000000000002E-2</v>
      </c>
      <c r="DW811" s="120">
        <v>16.12</v>
      </c>
      <c r="DX811" s="120">
        <v>20.669799999999999</v>
      </c>
      <c r="DY811" s="120">
        <v>0.1913</v>
      </c>
      <c r="DZ811" s="120">
        <v>16.12</v>
      </c>
      <c r="EA811" s="120">
        <v>21.104199999999999</v>
      </c>
      <c r="EB811" s="120">
        <v>0.1148</v>
      </c>
      <c r="EL811" s="120">
        <v>16.12</v>
      </c>
      <c r="EM811" s="120">
        <v>24.4697</v>
      </c>
      <c r="EN811" s="120">
        <v>0.25180000000000002</v>
      </c>
      <c r="EO811" s="120">
        <v>16.12</v>
      </c>
      <c r="EP811" s="120">
        <v>21.185700000000001</v>
      </c>
      <c r="EQ811" s="120">
        <v>0.1943</v>
      </c>
      <c r="EU811" s="120">
        <v>16.12</v>
      </c>
      <c r="EV811" s="120">
        <v>23.537199999999999</v>
      </c>
      <c r="EW811" s="120">
        <v>0.17549999999999999</v>
      </c>
      <c r="EX811" s="120">
        <v>16.12</v>
      </c>
      <c r="EY811" s="120">
        <v>23.900200000000002</v>
      </c>
      <c r="EZ811" s="120">
        <v>0.27610000000000001</v>
      </c>
      <c r="FM811" s="120">
        <v>16.12</v>
      </c>
      <c r="FN811" s="120">
        <v>25.218499999999999</v>
      </c>
      <c r="FO811" s="120">
        <v>0.22040000000000001</v>
      </c>
      <c r="FP811" s="120">
        <v>16.12</v>
      </c>
      <c r="FQ811" s="120">
        <v>23.7883</v>
      </c>
      <c r="FR811" s="120">
        <v>0.15079999999999999</v>
      </c>
      <c r="FV811" s="120">
        <v>16.12</v>
      </c>
      <c r="FW811" s="120">
        <v>18.860399999999998</v>
      </c>
      <c r="FX811" s="120">
        <v>0.25269999999999998</v>
      </c>
      <c r="FY811" s="120">
        <v>16.12</v>
      </c>
      <c r="FZ811" s="120">
        <v>18.034500000000001</v>
      </c>
      <c r="GA811" s="120">
        <v>0.124</v>
      </c>
      <c r="GE811" s="120">
        <v>16.12</v>
      </c>
      <c r="GF811" s="120">
        <v>25.905200000000001</v>
      </c>
      <c r="GG811" s="120">
        <v>0.2487</v>
      </c>
      <c r="GH811" s="120">
        <v>16.12</v>
      </c>
      <c r="GI811" s="120">
        <v>21.4238</v>
      </c>
      <c r="GJ811" s="120">
        <v>0.1273</v>
      </c>
      <c r="GK811" s="120">
        <v>16.12</v>
      </c>
      <c r="GL811" s="120">
        <v>21.814</v>
      </c>
      <c r="GM811" s="120">
        <v>0.37690000000000001</v>
      </c>
      <c r="GN811" s="120">
        <v>16.12</v>
      </c>
      <c r="GO811" s="120">
        <v>24.57</v>
      </c>
      <c r="GP811" s="120">
        <v>0.36</v>
      </c>
      <c r="GW811" s="120">
        <v>16.12</v>
      </c>
      <c r="GX811" s="120">
        <v>18.260100000000001</v>
      </c>
      <c r="GY811" s="120">
        <v>0.501</v>
      </c>
      <c r="GZ811" s="120">
        <v>16.12</v>
      </c>
      <c r="HA811" s="120">
        <v>21.744399999999999</v>
      </c>
      <c r="HB811" s="120">
        <v>0.38729999999999998</v>
      </c>
      <c r="HF811" s="120">
        <v>16.12</v>
      </c>
      <c r="HG811" s="120">
        <v>19.351800000000001</v>
      </c>
      <c r="HH811" s="120">
        <v>0.248</v>
      </c>
      <c r="HO811" s="120">
        <v>16.12</v>
      </c>
      <c r="HP811" s="120">
        <v>21.090199999999999</v>
      </c>
      <c r="HQ811" s="120">
        <v>0.157</v>
      </c>
      <c r="HR811" s="120">
        <v>16.12</v>
      </c>
      <c r="HS811" s="120">
        <v>23.778700000000001</v>
      </c>
      <c r="HT811" s="120">
        <v>0.37009999999999998</v>
      </c>
      <c r="HX811" s="128">
        <v>16.12</v>
      </c>
      <c r="HY811" s="128">
        <v>23.042000000000002</v>
      </c>
      <c r="HZ811" s="120">
        <v>0.15340000000000001</v>
      </c>
      <c r="IA811" s="128">
        <v>16.12</v>
      </c>
      <c r="IB811" s="128">
        <v>21.486899999999999</v>
      </c>
      <c r="IC811" s="120">
        <v>0.14560000000000001</v>
      </c>
      <c r="ID811" s="128">
        <v>16.12</v>
      </c>
      <c r="IE811" s="128">
        <v>24.515999999999998</v>
      </c>
      <c r="IF811" s="120">
        <v>0.18729999999999999</v>
      </c>
      <c r="IG811" s="128">
        <v>16.12</v>
      </c>
      <c r="IH811" s="128">
        <v>25.6252</v>
      </c>
      <c r="II811" s="120">
        <v>0.18690000000000001</v>
      </c>
      <c r="IJ811" s="128">
        <v>16.12</v>
      </c>
      <c r="IK811" s="128">
        <v>24.9651</v>
      </c>
      <c r="IL811" s="120">
        <v>0.1447</v>
      </c>
      <c r="IM811" s="128">
        <v>16.12</v>
      </c>
      <c r="IN811" s="128">
        <v>5.5461999999999998</v>
      </c>
      <c r="IO811" s="120">
        <v>7.2400000000000006E-2</v>
      </c>
      <c r="IP811" s="128">
        <v>16.12</v>
      </c>
      <c r="IQ811" s="128">
        <v>20.946100000000001</v>
      </c>
      <c r="IR811" s="120">
        <v>0.10589999999999999</v>
      </c>
      <c r="IS811" s="128">
        <v>16.12</v>
      </c>
      <c r="IT811" s="128">
        <v>19.738600000000002</v>
      </c>
      <c r="IU811" s="120">
        <v>0.1812</v>
      </c>
      <c r="IV811" s="128">
        <v>16.12</v>
      </c>
      <c r="IW811" s="128">
        <v>21.060199999999998</v>
      </c>
      <c r="IX811" s="120">
        <v>9.5399999999999999E-2</v>
      </c>
      <c r="IY811" s="128">
        <v>16.12</v>
      </c>
      <c r="IZ811" s="128">
        <v>21.3828</v>
      </c>
      <c r="JA811" s="120">
        <v>0.14580000000000001</v>
      </c>
      <c r="JB811" s="128">
        <v>16.12</v>
      </c>
      <c r="JC811" s="128">
        <v>25.199300000000001</v>
      </c>
      <c r="JD811" s="120">
        <v>0.16700000000000001</v>
      </c>
      <c r="JE811" s="128">
        <v>16.12</v>
      </c>
      <c r="JF811" s="128">
        <v>18.547699999999999</v>
      </c>
      <c r="JG811" s="120">
        <v>0.1021</v>
      </c>
      <c r="JH811" s="128">
        <v>16.12</v>
      </c>
      <c r="JI811" s="128">
        <v>23.224799999999998</v>
      </c>
      <c r="JJ811" s="120">
        <v>0.1391</v>
      </c>
      <c r="JK811" s="128">
        <v>16.12</v>
      </c>
      <c r="JL811" s="128">
        <v>16.692499999999999</v>
      </c>
      <c r="JM811" s="120">
        <v>0.156</v>
      </c>
      <c r="JN811" s="128">
        <v>16.12</v>
      </c>
      <c r="JO811" s="128">
        <v>22.128799999999998</v>
      </c>
      <c r="JP811" s="120">
        <v>0.13469999999999999</v>
      </c>
      <c r="JQ811" s="128">
        <v>16.12</v>
      </c>
      <c r="JR811" s="128">
        <v>17.668500000000002</v>
      </c>
      <c r="JS811" s="120">
        <v>8.5900000000000004E-2</v>
      </c>
    </row>
    <row r="812" spans="1:279" x14ac:dyDescent="0.25">
      <c r="A812" s="128">
        <v>16.14</v>
      </c>
      <c r="B812" s="128">
        <v>20.707599999999999</v>
      </c>
      <c r="C812" s="120">
        <v>0.1492</v>
      </c>
      <c r="D812" s="120">
        <v>16.14</v>
      </c>
      <c r="E812" s="120">
        <v>22.479800000000001</v>
      </c>
      <c r="F812" s="120">
        <v>0.3165</v>
      </c>
      <c r="G812" s="120">
        <v>16.14</v>
      </c>
      <c r="H812" s="120">
        <v>21.1021</v>
      </c>
      <c r="I812" s="120">
        <v>0.22489999999999999</v>
      </c>
      <c r="J812" s="120">
        <v>16.14</v>
      </c>
      <c r="K812" s="120">
        <v>17.360099999999999</v>
      </c>
      <c r="L812" s="120">
        <v>0.1862</v>
      </c>
      <c r="M812" s="120">
        <v>16.14</v>
      </c>
      <c r="N812" s="120">
        <v>21.837299999999999</v>
      </c>
      <c r="O812" s="120">
        <v>0.2873</v>
      </c>
      <c r="P812" s="120">
        <v>16.14</v>
      </c>
      <c r="Q812" s="120">
        <v>14.646100000000001</v>
      </c>
      <c r="R812" s="120">
        <v>0.49919999999999998</v>
      </c>
      <c r="S812" s="120">
        <v>16.14</v>
      </c>
      <c r="T812" s="120">
        <v>27.6768</v>
      </c>
      <c r="U812" s="120">
        <v>0.38979999999999998</v>
      </c>
      <c r="V812" s="120">
        <v>18.477</v>
      </c>
      <c r="W812" s="120">
        <v>26.2789</v>
      </c>
      <c r="X812" s="120">
        <v>5.5399999999999998E-2</v>
      </c>
      <c r="Y812" s="120">
        <v>16.14</v>
      </c>
      <c r="Z812" s="120">
        <v>26.218599999999999</v>
      </c>
      <c r="AA812" s="120">
        <v>0.1431</v>
      </c>
      <c r="AB812" s="120">
        <v>16.14</v>
      </c>
      <c r="AC812" s="120">
        <v>29.005400000000002</v>
      </c>
      <c r="AD812" s="120">
        <v>0.26300000000000001</v>
      </c>
      <c r="AE812" s="120">
        <v>18.465</v>
      </c>
      <c r="AF812" s="120">
        <v>33.732199999999999</v>
      </c>
      <c r="AG812" s="120">
        <v>0.20080000000000001</v>
      </c>
      <c r="AH812" s="120">
        <v>16.14</v>
      </c>
      <c r="AI812" s="120">
        <v>22.680499999999999</v>
      </c>
      <c r="AJ812" s="120">
        <v>0.29759999999999998</v>
      </c>
      <c r="AK812" s="120">
        <v>16.14</v>
      </c>
      <c r="AL812" s="120">
        <v>24.934699999999999</v>
      </c>
      <c r="AM812" s="120">
        <v>0.18190000000000001</v>
      </c>
      <c r="AN812" s="120">
        <v>18.91</v>
      </c>
      <c r="AO812" s="120">
        <v>34.992400000000004</v>
      </c>
      <c r="AP812" s="120">
        <v>0.18779999999999999</v>
      </c>
      <c r="AT812" s="120">
        <v>16.14</v>
      </c>
      <c r="AU812" s="120">
        <v>26.6356</v>
      </c>
      <c r="AV812" s="120">
        <v>0.25979999999999998</v>
      </c>
      <c r="BO812" s="120">
        <v>16.14</v>
      </c>
      <c r="BP812" s="120">
        <v>26.1968</v>
      </c>
      <c r="BQ812" s="120">
        <v>0.24660000000000001</v>
      </c>
      <c r="BR812" s="120">
        <v>16.14</v>
      </c>
      <c r="BS812" s="120">
        <v>25.3156</v>
      </c>
      <c r="BT812" s="120">
        <v>0.2651</v>
      </c>
      <c r="CA812" s="120">
        <v>16.14</v>
      </c>
      <c r="CB812" s="120">
        <v>26.6997</v>
      </c>
      <c r="CC812" s="120">
        <v>0.29270000000000002</v>
      </c>
      <c r="CD812" s="120">
        <v>16.14</v>
      </c>
      <c r="CE812" s="120">
        <v>27.904900000000001</v>
      </c>
      <c r="CF812" s="120">
        <v>0.19500000000000001</v>
      </c>
      <c r="CS812" s="120">
        <v>16.14</v>
      </c>
      <c r="CT812" s="120">
        <v>19.649000000000001</v>
      </c>
      <c r="CU812" s="120">
        <v>0.1003</v>
      </c>
      <c r="CY812" s="120">
        <v>16.14</v>
      </c>
      <c r="CZ812" s="120">
        <v>23.600200000000001</v>
      </c>
      <c r="DA812" s="120">
        <v>0.2087</v>
      </c>
      <c r="DH812" s="120">
        <v>16.14</v>
      </c>
      <c r="DI812" s="120">
        <v>18.297999999999998</v>
      </c>
      <c r="DJ812" s="120">
        <v>0.1108</v>
      </c>
      <c r="DN812" s="120">
        <v>16.14</v>
      </c>
      <c r="DO812" s="120">
        <v>21.793500000000002</v>
      </c>
      <c r="DP812" s="120">
        <v>7.8E-2</v>
      </c>
      <c r="DW812" s="120">
        <v>16.14</v>
      </c>
      <c r="DX812" s="120">
        <v>20.526499999999999</v>
      </c>
      <c r="DY812" s="120">
        <v>0.17899999999999999</v>
      </c>
      <c r="DZ812" s="120">
        <v>16.14</v>
      </c>
      <c r="EA812" s="120">
        <v>20.8109</v>
      </c>
      <c r="EB812" s="120">
        <v>0.1026</v>
      </c>
      <c r="EL812" s="120">
        <v>16.14</v>
      </c>
      <c r="EM812" s="120">
        <v>24.041</v>
      </c>
      <c r="EN812" s="120">
        <v>0.25069999999999998</v>
      </c>
      <c r="EO812" s="120">
        <v>16.14</v>
      </c>
      <c r="EP812" s="120">
        <v>20.8874</v>
      </c>
      <c r="EQ812" s="120">
        <v>0.21229999999999999</v>
      </c>
      <c r="EU812" s="120">
        <v>16.14</v>
      </c>
      <c r="EV812" s="120">
        <v>24.355899999999998</v>
      </c>
      <c r="EW812" s="120">
        <v>0.2046</v>
      </c>
      <c r="EX812" s="120">
        <v>16.14</v>
      </c>
      <c r="EY812" s="120">
        <v>24.192299999999999</v>
      </c>
      <c r="EZ812" s="120">
        <v>0.27689999999999998</v>
      </c>
      <c r="FM812" s="120">
        <v>16.14</v>
      </c>
      <c r="FN812" s="120">
        <v>24.967700000000001</v>
      </c>
      <c r="FO812" s="120">
        <v>0.23480000000000001</v>
      </c>
      <c r="FP812" s="120">
        <v>16.14</v>
      </c>
      <c r="FQ812" s="120">
        <v>23.832599999999999</v>
      </c>
      <c r="FR812" s="120">
        <v>0.12470000000000001</v>
      </c>
      <c r="FV812" s="120">
        <v>16.14</v>
      </c>
      <c r="FW812" s="120">
        <v>18.790700000000001</v>
      </c>
      <c r="FX812" s="120">
        <v>0.25309999999999999</v>
      </c>
      <c r="FY812" s="120">
        <v>16.14</v>
      </c>
      <c r="FZ812" s="120">
        <v>18.348600000000001</v>
      </c>
      <c r="GA812" s="120">
        <v>0.1149</v>
      </c>
      <c r="GE812" s="120">
        <v>16.14</v>
      </c>
      <c r="GF812" s="120">
        <v>26.033899999999999</v>
      </c>
      <c r="GG812" s="120">
        <v>0.29520000000000002</v>
      </c>
      <c r="GH812" s="120">
        <v>16.14</v>
      </c>
      <c r="GI812" s="120">
        <v>21.074000000000002</v>
      </c>
      <c r="GJ812" s="120">
        <v>0.12690000000000001</v>
      </c>
      <c r="GK812" s="120">
        <v>16.14</v>
      </c>
      <c r="GL812" s="120">
        <v>21.8703</v>
      </c>
      <c r="GM812" s="120">
        <v>0.37440000000000001</v>
      </c>
      <c r="GN812" s="120">
        <v>16.14</v>
      </c>
      <c r="GO812" s="120">
        <v>24.359000000000002</v>
      </c>
      <c r="GP812" s="120">
        <v>0.34089999999999998</v>
      </c>
      <c r="GW812" s="120">
        <v>16.14</v>
      </c>
      <c r="GX812" s="120">
        <v>18.814900000000002</v>
      </c>
      <c r="GY812" s="120">
        <v>0.45440000000000003</v>
      </c>
      <c r="GZ812" s="120">
        <v>16.14</v>
      </c>
      <c r="HA812" s="120">
        <v>21.845099999999999</v>
      </c>
      <c r="HB812" s="120">
        <v>0.377</v>
      </c>
      <c r="HF812" s="120">
        <v>16.14</v>
      </c>
      <c r="HG812" s="120">
        <v>19.400099999999998</v>
      </c>
      <c r="HH812" s="120">
        <v>0.2586</v>
      </c>
      <c r="HO812" s="120">
        <v>16.14</v>
      </c>
      <c r="HP812" s="120">
        <v>21.077300000000001</v>
      </c>
      <c r="HQ812" s="120">
        <v>0.13550000000000001</v>
      </c>
      <c r="HR812" s="120">
        <v>16.14</v>
      </c>
      <c r="HS812" s="120">
        <v>23.7896</v>
      </c>
      <c r="HT812" s="120">
        <v>0.3599</v>
      </c>
      <c r="HX812" s="128">
        <v>16.14</v>
      </c>
      <c r="HY812" s="128">
        <v>23.6374</v>
      </c>
      <c r="HZ812" s="120">
        <v>0.14849999999999999</v>
      </c>
      <c r="IA812" s="128">
        <v>16.14</v>
      </c>
      <c r="IB812" s="128">
        <v>21.591699999999999</v>
      </c>
      <c r="IC812" s="120">
        <v>0.14180000000000001</v>
      </c>
      <c r="ID812" s="128">
        <v>16.14</v>
      </c>
      <c r="IE812" s="128">
        <v>23.839200000000002</v>
      </c>
      <c r="IF812" s="120">
        <v>0.18190000000000001</v>
      </c>
      <c r="IG812" s="128">
        <v>16.14</v>
      </c>
      <c r="IH812" s="128">
        <v>25.224900000000002</v>
      </c>
      <c r="II812" s="120">
        <v>0.18790000000000001</v>
      </c>
      <c r="IJ812" s="128">
        <v>16.14</v>
      </c>
      <c r="IK812" s="128">
        <v>24.184200000000001</v>
      </c>
      <c r="IL812" s="120">
        <v>0.1303</v>
      </c>
      <c r="IM812" s="128">
        <v>16.14</v>
      </c>
      <c r="IN812" s="128">
        <v>5.2397</v>
      </c>
      <c r="IO812" s="120">
        <v>8.1699999999999995E-2</v>
      </c>
      <c r="IP812" s="128">
        <v>16.14</v>
      </c>
      <c r="IQ812" s="128">
        <v>22.495799999999999</v>
      </c>
      <c r="IR812" s="120">
        <v>0.1065</v>
      </c>
      <c r="IS812" s="128">
        <v>16.14</v>
      </c>
      <c r="IT812" s="128">
        <v>19.8626</v>
      </c>
      <c r="IU812" s="120">
        <v>0.1678</v>
      </c>
      <c r="IV812" s="128">
        <v>16.14</v>
      </c>
      <c r="IW812" s="128">
        <v>21.156199999999998</v>
      </c>
      <c r="IX812" s="120">
        <v>8.2400000000000001E-2</v>
      </c>
      <c r="IY812" s="128">
        <v>16.14</v>
      </c>
      <c r="IZ812" s="128">
        <v>21.215699999999998</v>
      </c>
      <c r="JA812" s="120">
        <v>0.1487</v>
      </c>
      <c r="JB812" s="128">
        <v>16.14</v>
      </c>
      <c r="JC812" s="128">
        <v>24.3491</v>
      </c>
      <c r="JD812" s="120">
        <v>0.17430000000000001</v>
      </c>
      <c r="JE812" s="128">
        <v>16.14</v>
      </c>
      <c r="JF812" s="128">
        <v>18.795100000000001</v>
      </c>
      <c r="JG812" s="120">
        <v>0.1036</v>
      </c>
      <c r="JH812" s="128">
        <v>16.14</v>
      </c>
      <c r="JI812" s="128">
        <v>23.643899999999999</v>
      </c>
      <c r="JJ812" s="120">
        <v>0.13619999999999999</v>
      </c>
      <c r="JK812" s="128">
        <v>16.14</v>
      </c>
      <c r="JL812" s="128">
        <v>16.602699999999999</v>
      </c>
      <c r="JM812" s="120">
        <v>0.1663</v>
      </c>
      <c r="JN812" s="128">
        <v>16.14</v>
      </c>
      <c r="JO812" s="128">
        <v>22.891500000000001</v>
      </c>
      <c r="JP812" s="120">
        <v>0.14130000000000001</v>
      </c>
      <c r="JQ812" s="128">
        <v>16.14</v>
      </c>
      <c r="JR812" s="128">
        <v>17.554500000000001</v>
      </c>
      <c r="JS812" s="120">
        <v>8.7900000000000006E-2</v>
      </c>
    </row>
    <row r="813" spans="1:279" x14ac:dyDescent="0.25">
      <c r="A813" s="128">
        <v>16.16</v>
      </c>
      <c r="B813" s="128">
        <v>21.058</v>
      </c>
      <c r="C813" s="120">
        <v>0.1648</v>
      </c>
      <c r="D813" s="120">
        <v>16.16</v>
      </c>
      <c r="E813" s="120">
        <v>22.610099999999999</v>
      </c>
      <c r="F813" s="120">
        <v>0.33379999999999999</v>
      </c>
      <c r="G813" s="120">
        <v>16.16</v>
      </c>
      <c r="H813" s="120">
        <v>21.181000000000001</v>
      </c>
      <c r="I813" s="120">
        <v>0.2298</v>
      </c>
      <c r="J813" s="120">
        <v>16.16</v>
      </c>
      <c r="K813" s="120">
        <v>17.8339</v>
      </c>
      <c r="L813" s="120">
        <v>0.1774</v>
      </c>
      <c r="M813" s="120">
        <v>16.16</v>
      </c>
      <c r="N813" s="120">
        <v>22.029699999999998</v>
      </c>
      <c r="O813" s="120">
        <v>0.30940000000000001</v>
      </c>
      <c r="P813" s="120">
        <v>16.16</v>
      </c>
      <c r="Q813" s="120">
        <v>13.3026</v>
      </c>
      <c r="R813" s="120">
        <v>0.35320000000000001</v>
      </c>
      <c r="S813" s="120">
        <v>16.16</v>
      </c>
      <c r="T813" s="120">
        <v>28.062200000000001</v>
      </c>
      <c r="U813" s="120">
        <v>0.37909999999999999</v>
      </c>
      <c r="V813" s="120">
        <v>18.497</v>
      </c>
      <c r="W813" s="120">
        <v>25.1966</v>
      </c>
      <c r="X813" s="120">
        <v>5.1400000000000001E-2</v>
      </c>
      <c r="Y813" s="120">
        <v>16.16</v>
      </c>
      <c r="Z813" s="120">
        <v>26.501300000000001</v>
      </c>
      <c r="AA813" s="120">
        <v>0.1236</v>
      </c>
      <c r="AB813" s="120">
        <v>16.16</v>
      </c>
      <c r="AC813" s="120">
        <v>28.9011</v>
      </c>
      <c r="AD813" s="120">
        <v>0.27500000000000002</v>
      </c>
      <c r="AE813" s="120">
        <v>18.484999999999999</v>
      </c>
      <c r="AF813" s="120">
        <v>30.264299999999999</v>
      </c>
      <c r="AG813" s="120">
        <v>0.15709999999999999</v>
      </c>
      <c r="AH813" s="120">
        <v>16.16</v>
      </c>
      <c r="AI813" s="120">
        <v>22.222100000000001</v>
      </c>
      <c r="AJ813" s="120">
        <v>0.30430000000000001</v>
      </c>
      <c r="AK813" s="120">
        <v>16.16</v>
      </c>
      <c r="AL813" s="120">
        <v>24.958400000000001</v>
      </c>
      <c r="AM813" s="120">
        <v>0.1167</v>
      </c>
      <c r="AN813" s="120">
        <v>18.93</v>
      </c>
      <c r="AO813" s="120">
        <v>33.832099999999997</v>
      </c>
      <c r="AP813" s="120">
        <v>0.19109999999999999</v>
      </c>
      <c r="AT813" s="120">
        <v>16.16</v>
      </c>
      <c r="AU813" s="120">
        <v>27.4922</v>
      </c>
      <c r="AV813" s="120">
        <v>0.2893</v>
      </c>
      <c r="BO813" s="120">
        <v>16.16</v>
      </c>
      <c r="BP813" s="120">
        <v>25.785399999999999</v>
      </c>
      <c r="BQ813" s="120">
        <v>0.253</v>
      </c>
      <c r="BR813" s="120">
        <v>16.16</v>
      </c>
      <c r="BS813" s="120">
        <v>25.0763</v>
      </c>
      <c r="BT813" s="120">
        <v>0.26169999999999999</v>
      </c>
      <c r="CA813" s="120">
        <v>16.16</v>
      </c>
      <c r="CB813" s="120">
        <v>26.144400000000001</v>
      </c>
      <c r="CC813" s="120">
        <v>0.27710000000000001</v>
      </c>
      <c r="CD813" s="120">
        <v>16.16</v>
      </c>
      <c r="CE813" s="120">
        <v>28.162299999999998</v>
      </c>
      <c r="CF813" s="120">
        <v>0.21959999999999999</v>
      </c>
      <c r="CS813" s="120">
        <v>16.16</v>
      </c>
      <c r="CT813" s="120">
        <v>19.312200000000001</v>
      </c>
      <c r="CU813" s="120">
        <v>0.12790000000000001</v>
      </c>
      <c r="CY813" s="120">
        <v>16.16</v>
      </c>
      <c r="CZ813" s="120">
        <v>23.729199999999999</v>
      </c>
      <c r="DA813" s="120">
        <v>0.19900000000000001</v>
      </c>
      <c r="DH813" s="120">
        <v>16.16</v>
      </c>
      <c r="DI813" s="120">
        <v>18.7439</v>
      </c>
      <c r="DJ813" s="120">
        <v>0.13969999999999999</v>
      </c>
      <c r="DN813" s="120">
        <v>16.16</v>
      </c>
      <c r="DO813" s="120">
        <v>22.2393</v>
      </c>
      <c r="DP813" s="120">
        <v>8.3099999999999993E-2</v>
      </c>
      <c r="DW813" s="120">
        <v>16.16</v>
      </c>
      <c r="DX813" s="120">
        <v>20.433399999999999</v>
      </c>
      <c r="DY813" s="120">
        <v>0.16039999999999999</v>
      </c>
      <c r="DZ813" s="120">
        <v>16.16</v>
      </c>
      <c r="EA813" s="120">
        <v>20.648800000000001</v>
      </c>
      <c r="EB813" s="120">
        <v>9.4399999999999998E-2</v>
      </c>
      <c r="EL813" s="120">
        <v>16.16</v>
      </c>
      <c r="EM813" s="120">
        <v>23.7196</v>
      </c>
      <c r="EN813" s="120">
        <v>0.247</v>
      </c>
      <c r="EO813" s="120">
        <v>16.16</v>
      </c>
      <c r="EP813" s="120">
        <v>20.777000000000001</v>
      </c>
      <c r="EQ813" s="120">
        <v>0.2382</v>
      </c>
      <c r="EU813" s="120">
        <v>16.16</v>
      </c>
      <c r="EV813" s="120">
        <v>24.873100000000001</v>
      </c>
      <c r="EW813" s="120">
        <v>0.2278</v>
      </c>
      <c r="EX813" s="120">
        <v>16.16</v>
      </c>
      <c r="EY813" s="120">
        <v>24.439399999999999</v>
      </c>
      <c r="EZ813" s="120">
        <v>0.27750000000000002</v>
      </c>
      <c r="FM813" s="120">
        <v>16.16</v>
      </c>
      <c r="FN813" s="120">
        <v>24.838999999999999</v>
      </c>
      <c r="FO813" s="120">
        <v>0.24160000000000001</v>
      </c>
      <c r="FP813" s="120">
        <v>16.16</v>
      </c>
      <c r="FQ813" s="120">
        <v>23.410699999999999</v>
      </c>
      <c r="FR813" s="120">
        <v>0.12379999999999999</v>
      </c>
      <c r="FV813" s="120">
        <v>16.16</v>
      </c>
      <c r="FW813" s="120">
        <v>19.071999999999999</v>
      </c>
      <c r="FX813" s="120">
        <v>0.2515</v>
      </c>
      <c r="FY813" s="120">
        <v>16.16</v>
      </c>
      <c r="FZ813" s="120">
        <v>18.773399999999999</v>
      </c>
      <c r="GA813" s="120">
        <v>0.1079</v>
      </c>
      <c r="GE813" s="120">
        <v>16.16</v>
      </c>
      <c r="GF813" s="120">
        <v>26.000399999999999</v>
      </c>
      <c r="GG813" s="120">
        <v>0.308</v>
      </c>
      <c r="GH813" s="120">
        <v>16.16</v>
      </c>
      <c r="GI813" s="120">
        <v>20.889099999999999</v>
      </c>
      <c r="GJ813" s="120">
        <v>0.1196</v>
      </c>
      <c r="GK813" s="120">
        <v>16.16</v>
      </c>
      <c r="GL813" s="120">
        <v>21.951599999999999</v>
      </c>
      <c r="GM813" s="120">
        <v>0.3715</v>
      </c>
      <c r="GN813" s="120">
        <v>16.16</v>
      </c>
      <c r="GO813" s="120">
        <v>24.312799999999999</v>
      </c>
      <c r="GP813" s="120">
        <v>0.31240000000000001</v>
      </c>
      <c r="GW813" s="120">
        <v>16.16</v>
      </c>
      <c r="GX813" s="120">
        <v>19.435300000000002</v>
      </c>
      <c r="GY813" s="120">
        <v>0.41820000000000002</v>
      </c>
      <c r="GZ813" s="120">
        <v>16.16</v>
      </c>
      <c r="HA813" s="120">
        <v>21.9833</v>
      </c>
      <c r="HB813" s="120">
        <v>0.3584</v>
      </c>
      <c r="HF813" s="120">
        <v>16.16</v>
      </c>
      <c r="HG813" s="120">
        <v>19.448399999999999</v>
      </c>
      <c r="HH813" s="120">
        <v>0.2732</v>
      </c>
      <c r="HO813" s="120">
        <v>16.16</v>
      </c>
      <c r="HP813" s="120">
        <v>21.163499999999999</v>
      </c>
      <c r="HQ813" s="120">
        <v>0.13500000000000001</v>
      </c>
      <c r="HR813" s="120">
        <v>16.16</v>
      </c>
      <c r="HS813" s="120">
        <v>23.704599999999999</v>
      </c>
      <c r="HT813" s="120">
        <v>0.3579</v>
      </c>
      <c r="HX813" s="128">
        <v>16.16</v>
      </c>
      <c r="HY813" s="128">
        <v>24.063199999999998</v>
      </c>
      <c r="HZ813" s="120">
        <v>0.1409</v>
      </c>
      <c r="IA813" s="128">
        <v>16.16</v>
      </c>
      <c r="IB813" s="128">
        <v>21.6616</v>
      </c>
      <c r="IC813" s="120">
        <v>0.13880000000000001</v>
      </c>
      <c r="ID813" s="128">
        <v>16.16</v>
      </c>
      <c r="IE813" s="128">
        <v>23.639600000000002</v>
      </c>
      <c r="IF813" s="120">
        <v>0.18049999999999999</v>
      </c>
      <c r="IG813" s="128">
        <v>16.16</v>
      </c>
      <c r="IH813" s="128">
        <v>25.4666</v>
      </c>
      <c r="II813" s="120">
        <v>0.19320000000000001</v>
      </c>
      <c r="IJ813" s="128">
        <v>16.16</v>
      </c>
      <c r="IK813" s="128">
        <v>23.634899999999998</v>
      </c>
      <c r="IL813" s="120">
        <v>0.13450000000000001</v>
      </c>
      <c r="IM813" s="128">
        <v>16.16</v>
      </c>
      <c r="IN813" s="128">
        <v>5.1611000000000002</v>
      </c>
      <c r="IO813" s="120">
        <v>9.5200000000000007E-2</v>
      </c>
      <c r="IP813" s="128">
        <v>16.16</v>
      </c>
      <c r="IQ813" s="128">
        <v>23.648599999999998</v>
      </c>
      <c r="IR813" s="120">
        <v>0.1124</v>
      </c>
      <c r="IS813" s="128">
        <v>16.16</v>
      </c>
      <c r="IT813" s="128">
        <v>20.0733</v>
      </c>
      <c r="IU813" s="120">
        <v>0.15790000000000001</v>
      </c>
      <c r="IV813" s="128">
        <v>16.16</v>
      </c>
      <c r="IW813" s="128">
        <v>21.177299999999999</v>
      </c>
      <c r="IX813" s="120">
        <v>6.8400000000000002E-2</v>
      </c>
      <c r="IY813" s="128">
        <v>16.16</v>
      </c>
      <c r="IZ813" s="128">
        <v>20.9986</v>
      </c>
      <c r="JA813" s="120">
        <v>0.15279999999999999</v>
      </c>
      <c r="JB813" s="128">
        <v>16.16</v>
      </c>
      <c r="JC813" s="128">
        <v>23.623999999999999</v>
      </c>
      <c r="JD813" s="120">
        <v>0.17549999999999999</v>
      </c>
      <c r="JE813" s="128">
        <v>16.16</v>
      </c>
      <c r="JF813" s="128">
        <v>18.572099999999999</v>
      </c>
      <c r="JG813" s="120">
        <v>0.1032</v>
      </c>
      <c r="JH813" s="128">
        <v>16.16</v>
      </c>
      <c r="JI813" s="128">
        <v>24.4038</v>
      </c>
      <c r="JJ813" s="120">
        <v>0.1585</v>
      </c>
      <c r="JK813" s="128">
        <v>16.16</v>
      </c>
      <c r="JL813" s="128">
        <v>16.5778</v>
      </c>
      <c r="JM813" s="120">
        <v>0.17510000000000001</v>
      </c>
      <c r="JN813" s="128">
        <v>16.16</v>
      </c>
      <c r="JO813" s="128">
        <v>23.8672</v>
      </c>
      <c r="JP813" s="120">
        <v>0.15140000000000001</v>
      </c>
      <c r="JQ813" s="128">
        <v>16.16</v>
      </c>
      <c r="JR813" s="128">
        <v>17.4404</v>
      </c>
      <c r="JS813" s="120">
        <v>9.0999999999999998E-2</v>
      </c>
    </row>
    <row r="814" spans="1:279" x14ac:dyDescent="0.25">
      <c r="A814" s="128">
        <v>16.18</v>
      </c>
      <c r="B814" s="128">
        <v>21.070499999999999</v>
      </c>
      <c r="C814" s="120">
        <v>0.17660000000000001</v>
      </c>
      <c r="D814" s="120">
        <v>16.18</v>
      </c>
      <c r="E814" s="120">
        <v>22.753699999999998</v>
      </c>
      <c r="F814" s="120">
        <v>0.34050000000000002</v>
      </c>
      <c r="G814" s="120">
        <v>16.18</v>
      </c>
      <c r="H814" s="120">
        <v>21.308199999999999</v>
      </c>
      <c r="I814" s="120">
        <v>0.2296</v>
      </c>
      <c r="J814" s="120">
        <v>16.18</v>
      </c>
      <c r="K814" s="120">
        <v>18.2651</v>
      </c>
      <c r="L814" s="120">
        <v>0.16089999999999999</v>
      </c>
      <c r="M814" s="120">
        <v>16.18</v>
      </c>
      <c r="N814" s="120">
        <v>22.028300000000002</v>
      </c>
      <c r="O814" s="120">
        <v>0.3281</v>
      </c>
      <c r="P814" s="120">
        <v>16.18</v>
      </c>
      <c r="Q814" s="120">
        <v>14.1013</v>
      </c>
      <c r="R814" s="120">
        <v>0.2334</v>
      </c>
      <c r="S814" s="120">
        <v>16.18</v>
      </c>
      <c r="T814" s="120">
        <v>28.262699999999999</v>
      </c>
      <c r="U814" s="120">
        <v>0.37090000000000001</v>
      </c>
      <c r="V814" s="120">
        <v>18.516999999999999</v>
      </c>
      <c r="W814" s="120">
        <v>24.85</v>
      </c>
      <c r="X814" s="120">
        <v>4.2299999999999997E-2</v>
      </c>
      <c r="Y814" s="120">
        <v>16.18</v>
      </c>
      <c r="Z814" s="120">
        <v>27.0762</v>
      </c>
      <c r="AA814" s="120">
        <v>9.7500000000000003E-2</v>
      </c>
      <c r="AB814" s="120">
        <v>16.18</v>
      </c>
      <c r="AC814" s="120">
        <v>28.8903</v>
      </c>
      <c r="AD814" s="120">
        <v>0.29210000000000003</v>
      </c>
      <c r="AE814" s="120">
        <v>18.504999999999999</v>
      </c>
      <c r="AF814" s="120">
        <v>27.469100000000001</v>
      </c>
      <c r="AG814" s="120">
        <v>0.1133</v>
      </c>
      <c r="AH814" s="120">
        <v>16.18</v>
      </c>
      <c r="AI814" s="120">
        <v>21.630099999999999</v>
      </c>
      <c r="AJ814" s="120">
        <v>0.31669999999999998</v>
      </c>
      <c r="AK814" s="120">
        <v>16.18</v>
      </c>
      <c r="AL814" s="120">
        <v>25.102699999999999</v>
      </c>
      <c r="AM814" s="120">
        <v>0.11799999999999999</v>
      </c>
      <c r="AN814" s="120">
        <v>18.95</v>
      </c>
      <c r="AO814" s="120">
        <v>32.403199999999998</v>
      </c>
      <c r="AP814" s="120">
        <v>0.19980000000000001</v>
      </c>
      <c r="AT814" s="120">
        <v>16.18</v>
      </c>
      <c r="AU814" s="120">
        <v>28.4085</v>
      </c>
      <c r="AV814" s="120">
        <v>0.3251</v>
      </c>
      <c r="BO814" s="120">
        <v>16.18</v>
      </c>
      <c r="BP814" s="120">
        <v>25.5684</v>
      </c>
      <c r="BQ814" s="120">
        <v>0.26400000000000001</v>
      </c>
      <c r="BR814" s="120">
        <v>16.18</v>
      </c>
      <c r="BS814" s="120">
        <v>24.921800000000001</v>
      </c>
      <c r="BT814" s="120">
        <v>0.24940000000000001</v>
      </c>
      <c r="CA814" s="120">
        <v>16.18</v>
      </c>
      <c r="CB814" s="120">
        <v>25.779900000000001</v>
      </c>
      <c r="CC814" s="120">
        <v>0.26979999999999998</v>
      </c>
      <c r="CD814" s="120">
        <v>16.18</v>
      </c>
      <c r="CE814" s="120">
        <v>28.857500000000002</v>
      </c>
      <c r="CF814" s="120">
        <v>0.25159999999999999</v>
      </c>
      <c r="CS814" s="120">
        <v>16.18</v>
      </c>
      <c r="CT814" s="120">
        <v>18.9754</v>
      </c>
      <c r="CU814" s="120">
        <v>0.1439</v>
      </c>
      <c r="CY814" s="120">
        <v>16.18</v>
      </c>
      <c r="CZ814" s="120">
        <v>24.0307</v>
      </c>
      <c r="DA814" s="120">
        <v>0.2009</v>
      </c>
      <c r="DH814" s="120">
        <v>16.18</v>
      </c>
      <c r="DI814" s="120">
        <v>19.027699999999999</v>
      </c>
      <c r="DJ814" s="120">
        <v>0.14760000000000001</v>
      </c>
      <c r="DN814" s="120">
        <v>16.18</v>
      </c>
      <c r="DO814" s="120">
        <v>23.1004</v>
      </c>
      <c r="DP814" s="120">
        <v>9.2799999999999994E-2</v>
      </c>
      <c r="DW814" s="120">
        <v>16.18</v>
      </c>
      <c r="DX814" s="120">
        <v>20.611799999999999</v>
      </c>
      <c r="DY814" s="120">
        <v>0.13980000000000001</v>
      </c>
      <c r="DZ814" s="120">
        <v>16.18</v>
      </c>
      <c r="EA814" s="120">
        <v>20.867599999999999</v>
      </c>
      <c r="EB814" s="120">
        <v>8.9499999999999996E-2</v>
      </c>
      <c r="EL814" s="120">
        <v>16.18</v>
      </c>
      <c r="EM814" s="120">
        <v>23.544</v>
      </c>
      <c r="EN814" s="120">
        <v>0.2414</v>
      </c>
      <c r="EO814" s="120">
        <v>16.18</v>
      </c>
      <c r="EP814" s="120">
        <v>20.574100000000001</v>
      </c>
      <c r="EQ814" s="120">
        <v>0.26719999999999999</v>
      </c>
      <c r="EU814" s="120">
        <v>16.18</v>
      </c>
      <c r="EV814" s="120">
        <v>25.0534</v>
      </c>
      <c r="EW814" s="120">
        <v>0.23830000000000001</v>
      </c>
      <c r="EX814" s="120">
        <v>16.18</v>
      </c>
      <c r="EY814" s="120">
        <v>24.644200000000001</v>
      </c>
      <c r="EZ814" s="120">
        <v>0.28439999999999999</v>
      </c>
      <c r="FM814" s="120">
        <v>16.18</v>
      </c>
      <c r="FN814" s="120">
        <v>24.933399999999999</v>
      </c>
      <c r="FO814" s="120">
        <v>0.24990000000000001</v>
      </c>
      <c r="FP814" s="120">
        <v>16.18</v>
      </c>
      <c r="FQ814" s="120">
        <v>23.139700000000001</v>
      </c>
      <c r="FR814" s="120">
        <v>0.1203</v>
      </c>
      <c r="FV814" s="120">
        <v>16.18</v>
      </c>
      <c r="FW814" s="120">
        <v>20.1846</v>
      </c>
      <c r="FX814" s="120">
        <v>0.245</v>
      </c>
      <c r="FY814" s="120">
        <v>16.18</v>
      </c>
      <c r="FZ814" s="120">
        <v>18.982399999999998</v>
      </c>
      <c r="GA814" s="120">
        <v>0.1089</v>
      </c>
      <c r="GE814" s="120">
        <v>16.18</v>
      </c>
      <c r="GF814" s="120">
        <v>25.692599999999999</v>
      </c>
      <c r="GG814" s="120">
        <v>0.31540000000000001</v>
      </c>
      <c r="GH814" s="120">
        <v>16.18</v>
      </c>
      <c r="GI814" s="120">
        <v>20.706800000000001</v>
      </c>
      <c r="GJ814" s="120">
        <v>0.10879999999999999</v>
      </c>
      <c r="GK814" s="120">
        <v>16.18</v>
      </c>
      <c r="GL814" s="120">
        <v>22.139900000000001</v>
      </c>
      <c r="GM814" s="120">
        <v>0.36809999999999998</v>
      </c>
      <c r="GN814" s="120">
        <v>16.18</v>
      </c>
      <c r="GO814" s="120">
        <v>24.291</v>
      </c>
      <c r="GP814" s="120">
        <v>0.2833</v>
      </c>
      <c r="GW814" s="120">
        <v>16.18</v>
      </c>
      <c r="GX814" s="120">
        <v>19.8491</v>
      </c>
      <c r="GY814" s="120">
        <v>0.40110000000000001</v>
      </c>
      <c r="GZ814" s="120">
        <v>16.18</v>
      </c>
      <c r="HA814" s="120">
        <v>22.504999999999999</v>
      </c>
      <c r="HB814" s="120">
        <v>0.3362</v>
      </c>
      <c r="HF814" s="120">
        <v>16.18</v>
      </c>
      <c r="HG814" s="120">
        <v>19.925799999999999</v>
      </c>
      <c r="HH814" s="120">
        <v>0.3004</v>
      </c>
      <c r="HO814" s="120">
        <v>16.18</v>
      </c>
      <c r="HP814" s="120">
        <v>21.179500000000001</v>
      </c>
      <c r="HQ814" s="120">
        <v>0.14030000000000001</v>
      </c>
      <c r="HR814" s="120">
        <v>16.18</v>
      </c>
      <c r="HS814" s="120">
        <v>23.511600000000001</v>
      </c>
      <c r="HT814" s="120">
        <v>0.34350000000000003</v>
      </c>
      <c r="HX814" s="128">
        <v>16.18</v>
      </c>
      <c r="HY814" s="128">
        <v>24.383900000000001</v>
      </c>
      <c r="HZ814" s="120">
        <v>0.1416</v>
      </c>
      <c r="IA814" s="128">
        <v>16.18</v>
      </c>
      <c r="IB814" s="128">
        <v>21.7181</v>
      </c>
      <c r="IC814" s="120">
        <v>0.13170000000000001</v>
      </c>
      <c r="ID814" s="128">
        <v>16.18</v>
      </c>
      <c r="IE814" s="128">
        <v>23.5762</v>
      </c>
      <c r="IF814" s="120">
        <v>0.18540000000000001</v>
      </c>
      <c r="IG814" s="128">
        <v>16.18</v>
      </c>
      <c r="IH814" s="128">
        <v>25.647500000000001</v>
      </c>
      <c r="II814" s="120">
        <v>0.1948</v>
      </c>
      <c r="IJ814" s="128">
        <v>16.18</v>
      </c>
      <c r="IK814" s="128">
        <v>22.824400000000001</v>
      </c>
      <c r="IL814" s="120">
        <v>0.13350000000000001</v>
      </c>
      <c r="IM814" s="128">
        <v>16.18</v>
      </c>
      <c r="IN814" s="128">
        <v>4.8310000000000004</v>
      </c>
      <c r="IO814" s="120">
        <v>0.111</v>
      </c>
      <c r="IP814" s="128">
        <v>16.18</v>
      </c>
      <c r="IQ814" s="128">
        <v>24.472100000000001</v>
      </c>
      <c r="IR814" s="120">
        <v>0.1139</v>
      </c>
      <c r="IS814" s="128">
        <v>16.18</v>
      </c>
      <c r="IT814" s="128">
        <v>20.316800000000001</v>
      </c>
      <c r="IU814" s="120">
        <v>0.14810000000000001</v>
      </c>
      <c r="IV814" s="128">
        <v>16.18</v>
      </c>
      <c r="IW814" s="128">
        <v>21.0642</v>
      </c>
      <c r="IX814" s="120">
        <v>5.4399999999999997E-2</v>
      </c>
      <c r="IY814" s="128">
        <v>16.18</v>
      </c>
      <c r="IZ814" s="128">
        <v>20.822500000000002</v>
      </c>
      <c r="JA814" s="120">
        <v>0.15509999999999999</v>
      </c>
      <c r="JB814" s="128">
        <v>16.18</v>
      </c>
      <c r="JC814" s="128">
        <v>23.238800000000001</v>
      </c>
      <c r="JD814" s="120">
        <v>0.1754</v>
      </c>
      <c r="JE814" s="128">
        <v>16.18</v>
      </c>
      <c r="JF814" s="128">
        <v>17.853200000000001</v>
      </c>
      <c r="JG814" s="120">
        <v>0.10340000000000001</v>
      </c>
      <c r="JH814" s="128">
        <v>16.18</v>
      </c>
      <c r="JI814" s="128">
        <v>25.167200000000001</v>
      </c>
      <c r="JJ814" s="120">
        <v>0.16389999999999999</v>
      </c>
      <c r="JK814" s="128">
        <v>16.18</v>
      </c>
      <c r="JL814" s="128">
        <v>16.743400000000001</v>
      </c>
      <c r="JM814" s="120">
        <v>0.18709999999999999</v>
      </c>
      <c r="JN814" s="128">
        <v>16.18</v>
      </c>
      <c r="JO814" s="128">
        <v>24.642900000000001</v>
      </c>
      <c r="JP814" s="120">
        <v>0.16309999999999999</v>
      </c>
      <c r="JQ814" s="128">
        <v>16.18</v>
      </c>
      <c r="JR814" s="128">
        <v>17.3264</v>
      </c>
      <c r="JS814" s="120">
        <v>9.5399999999999999E-2</v>
      </c>
    </row>
    <row r="815" spans="1:279" x14ac:dyDescent="0.25">
      <c r="A815" s="128">
        <v>16.2</v>
      </c>
      <c r="B815" s="128">
        <v>20.921500000000002</v>
      </c>
      <c r="C815" s="120">
        <v>0.17799999999999999</v>
      </c>
      <c r="D815" s="120">
        <v>16.2</v>
      </c>
      <c r="E815" s="120">
        <v>22.985499999999998</v>
      </c>
      <c r="F815" s="120">
        <v>0.34350000000000003</v>
      </c>
      <c r="G815" s="120">
        <v>16.2</v>
      </c>
      <c r="H815" s="120">
        <v>21.2288</v>
      </c>
      <c r="I815" s="120">
        <v>0.22309999999999999</v>
      </c>
      <c r="J815" s="120">
        <v>16.2</v>
      </c>
      <c r="K815" s="120">
        <v>18.776399999999999</v>
      </c>
      <c r="L815" s="120">
        <v>0.15029999999999999</v>
      </c>
      <c r="M815" s="120">
        <v>16.2</v>
      </c>
      <c r="N815" s="120">
        <v>21.920300000000001</v>
      </c>
      <c r="O815" s="120">
        <v>0.34229999999999999</v>
      </c>
      <c r="P815" s="120">
        <v>16.2</v>
      </c>
      <c r="Q815" s="120">
        <v>16.166799999999999</v>
      </c>
      <c r="R815" s="120">
        <v>0.21129999999999999</v>
      </c>
      <c r="S815" s="120">
        <v>16.2</v>
      </c>
      <c r="T815" s="120">
        <v>28.4696</v>
      </c>
      <c r="U815" s="120">
        <v>0.35759999999999997</v>
      </c>
      <c r="V815" s="120">
        <v>18.536999999999999</v>
      </c>
      <c r="W815" s="120">
        <v>24.514099999999999</v>
      </c>
      <c r="X815" s="120">
        <v>3.1099999999999999E-2</v>
      </c>
      <c r="Y815" s="120">
        <v>16.2</v>
      </c>
      <c r="Z815" s="120">
        <v>27.938500000000001</v>
      </c>
      <c r="AA815" s="120">
        <v>7.2700000000000001E-2</v>
      </c>
      <c r="AB815" s="120">
        <v>16.2</v>
      </c>
      <c r="AC815" s="120">
        <v>29.201699999999999</v>
      </c>
      <c r="AD815" s="120">
        <v>0.31390000000000001</v>
      </c>
      <c r="AE815" s="120">
        <v>18.524999999999999</v>
      </c>
      <c r="AF815" s="120">
        <v>25.5854</v>
      </c>
      <c r="AG815" s="120">
        <v>0.1318</v>
      </c>
      <c r="AH815" s="120">
        <v>16.2</v>
      </c>
      <c r="AI815" s="120">
        <v>21.555599999999998</v>
      </c>
      <c r="AJ815" s="120">
        <v>0.32300000000000001</v>
      </c>
      <c r="AK815" s="120">
        <v>16.2</v>
      </c>
      <c r="AL815" s="120">
        <v>25.052900000000001</v>
      </c>
      <c r="AM815" s="120">
        <v>0.1414</v>
      </c>
      <c r="AN815" s="120">
        <v>18.97</v>
      </c>
      <c r="AO815" s="120">
        <v>31.524699999999999</v>
      </c>
      <c r="AP815" s="120">
        <v>0.19769999999999999</v>
      </c>
      <c r="AT815" s="120">
        <v>16.2</v>
      </c>
      <c r="AU815" s="120">
        <v>29.3795</v>
      </c>
      <c r="AV815" s="120">
        <v>0.34710000000000002</v>
      </c>
      <c r="BO815" s="120">
        <v>16.2</v>
      </c>
      <c r="BP815" s="120">
        <v>25.361000000000001</v>
      </c>
      <c r="BQ815" s="120">
        <v>0.27889999999999998</v>
      </c>
      <c r="BR815" s="120">
        <v>16.2</v>
      </c>
      <c r="BS815" s="120">
        <v>24.885000000000002</v>
      </c>
      <c r="BT815" s="120">
        <v>0.23860000000000001</v>
      </c>
      <c r="CA815" s="120">
        <v>16.2</v>
      </c>
      <c r="CB815" s="120">
        <v>25.650099999999998</v>
      </c>
      <c r="CC815" s="120">
        <v>0.27010000000000001</v>
      </c>
      <c r="CD815" s="120">
        <v>16.2</v>
      </c>
      <c r="CE815" s="120">
        <v>29.1265</v>
      </c>
      <c r="CF815" s="120">
        <v>0.28079999999999999</v>
      </c>
      <c r="CS815" s="120">
        <v>16.2</v>
      </c>
      <c r="CT815" s="120">
        <v>19.049800000000001</v>
      </c>
      <c r="CU815" s="120">
        <v>0.1641</v>
      </c>
      <c r="CY815" s="120">
        <v>16.2</v>
      </c>
      <c r="CZ815" s="120">
        <v>24.866900000000001</v>
      </c>
      <c r="DA815" s="120">
        <v>0.20649999999999999</v>
      </c>
      <c r="DH815" s="120">
        <v>16.2</v>
      </c>
      <c r="DI815" s="120">
        <v>19.273800000000001</v>
      </c>
      <c r="DJ815" s="120">
        <v>0.16489999999999999</v>
      </c>
      <c r="DN815" s="120">
        <v>16.2</v>
      </c>
      <c r="DO815" s="120">
        <v>24.024899999999999</v>
      </c>
      <c r="DP815" s="120">
        <v>0.10440000000000001</v>
      </c>
      <c r="DW815" s="120">
        <v>16.2</v>
      </c>
      <c r="DX815" s="120">
        <v>20.743600000000001</v>
      </c>
      <c r="DY815" s="120">
        <v>0.12180000000000001</v>
      </c>
      <c r="DZ815" s="120">
        <v>16.2</v>
      </c>
      <c r="EA815" s="120">
        <v>21.019500000000001</v>
      </c>
      <c r="EB815" s="120">
        <v>8.7900000000000006E-2</v>
      </c>
      <c r="EL815" s="120">
        <v>16.2</v>
      </c>
      <c r="EM815" s="120">
        <v>23.303899999999999</v>
      </c>
      <c r="EN815" s="120">
        <v>0.22869999999999999</v>
      </c>
      <c r="EO815" s="120">
        <v>16.2</v>
      </c>
      <c r="EP815" s="120">
        <v>19.758900000000001</v>
      </c>
      <c r="EQ815" s="120">
        <v>0.29360000000000003</v>
      </c>
      <c r="EU815" s="120">
        <v>16.2</v>
      </c>
      <c r="EV815" s="120">
        <v>25.4511</v>
      </c>
      <c r="EW815" s="120">
        <v>0.2492</v>
      </c>
      <c r="EX815" s="120">
        <v>16.2</v>
      </c>
      <c r="EY815" s="120">
        <v>24.873699999999999</v>
      </c>
      <c r="EZ815" s="120">
        <v>0.2923</v>
      </c>
      <c r="FM815" s="120">
        <v>16.2</v>
      </c>
      <c r="FN815" s="120">
        <v>25.053899999999999</v>
      </c>
      <c r="FO815" s="120">
        <v>0.25469999999999998</v>
      </c>
      <c r="FP815" s="120">
        <v>16.2</v>
      </c>
      <c r="FQ815" s="120">
        <v>23.1907</v>
      </c>
      <c r="FR815" s="120">
        <v>0.1174</v>
      </c>
      <c r="FV815" s="120">
        <v>16.2</v>
      </c>
      <c r="FW815" s="120">
        <v>21.0181</v>
      </c>
      <c r="FX815" s="120">
        <v>0.2281</v>
      </c>
      <c r="FY815" s="120">
        <v>16.2</v>
      </c>
      <c r="FZ815" s="120">
        <v>18.810400000000001</v>
      </c>
      <c r="GA815" s="120">
        <v>0.1067</v>
      </c>
      <c r="GE815" s="120">
        <v>16.2</v>
      </c>
      <c r="GF815" s="120">
        <v>25.03</v>
      </c>
      <c r="GG815" s="120">
        <v>0.32390000000000002</v>
      </c>
      <c r="GH815" s="120">
        <v>16.2</v>
      </c>
      <c r="GI815" s="120">
        <v>20.6876</v>
      </c>
      <c r="GJ815" s="120">
        <v>0.10050000000000001</v>
      </c>
      <c r="GK815" s="120">
        <v>16.2</v>
      </c>
      <c r="GL815" s="120">
        <v>22.35</v>
      </c>
      <c r="GM815" s="120">
        <v>0.37380000000000002</v>
      </c>
      <c r="GN815" s="120">
        <v>16.2</v>
      </c>
      <c r="GO815" s="120">
        <v>24.5562</v>
      </c>
      <c r="GP815" s="120">
        <v>0.27129999999999999</v>
      </c>
      <c r="GW815" s="120">
        <v>16.2</v>
      </c>
      <c r="GX815" s="120">
        <v>20.182500000000001</v>
      </c>
      <c r="GY815" s="120">
        <v>0.38690000000000002</v>
      </c>
      <c r="GZ815" s="120">
        <v>16.2</v>
      </c>
      <c r="HA815" s="120">
        <v>22.897500000000001</v>
      </c>
      <c r="HB815" s="120">
        <v>0.32500000000000001</v>
      </c>
      <c r="HF815" s="120">
        <v>16.2</v>
      </c>
      <c r="HG815" s="120">
        <v>20.055</v>
      </c>
      <c r="HH815" s="120">
        <v>0.32100000000000001</v>
      </c>
      <c r="HO815" s="120">
        <v>16.2</v>
      </c>
      <c r="HP815" s="120">
        <v>20.675699999999999</v>
      </c>
      <c r="HQ815" s="120">
        <v>0.14649999999999999</v>
      </c>
      <c r="HR815" s="120">
        <v>16.2</v>
      </c>
      <c r="HS815" s="120">
        <v>23.453299999999999</v>
      </c>
      <c r="HT815" s="120">
        <v>0.32529999999999998</v>
      </c>
      <c r="HX815" s="128">
        <v>16.2</v>
      </c>
      <c r="HY815" s="128">
        <v>24.035799999999998</v>
      </c>
      <c r="HZ815" s="120">
        <v>0.1547</v>
      </c>
      <c r="IA815" s="128">
        <v>16.2</v>
      </c>
      <c r="IB815" s="128">
        <v>21.722999999999999</v>
      </c>
      <c r="IC815" s="120">
        <v>0.12809999999999999</v>
      </c>
      <c r="ID815" s="128">
        <v>16.2</v>
      </c>
      <c r="IE815" s="128">
        <v>23.573</v>
      </c>
      <c r="IF815" s="120">
        <v>0.18820000000000001</v>
      </c>
      <c r="IG815" s="128">
        <v>16.2</v>
      </c>
      <c r="IH815" s="128">
        <v>25.8935</v>
      </c>
      <c r="II815" s="120">
        <v>0.1893</v>
      </c>
      <c r="IJ815" s="128">
        <v>16.2</v>
      </c>
      <c r="IK815" s="128">
        <v>21.885400000000001</v>
      </c>
      <c r="IL815" s="120">
        <v>0.1416</v>
      </c>
      <c r="IM815" s="128">
        <v>16.2</v>
      </c>
      <c r="IN815" s="128">
        <v>4.2667999999999999</v>
      </c>
      <c r="IO815" s="120">
        <v>0.1196</v>
      </c>
      <c r="IP815" s="128">
        <v>16.2</v>
      </c>
      <c r="IQ815" s="128">
        <v>25.403300000000002</v>
      </c>
      <c r="IR815" s="120">
        <v>0.1038</v>
      </c>
      <c r="IS815" s="128">
        <v>16.2</v>
      </c>
      <c r="IT815" s="128">
        <v>20.7608</v>
      </c>
      <c r="IU815" s="120">
        <v>0.13500000000000001</v>
      </c>
      <c r="IV815" s="128">
        <v>16.2</v>
      </c>
      <c r="IW815" s="128">
        <v>20.842400000000001</v>
      </c>
      <c r="IX815" s="120">
        <v>6.1100000000000002E-2</v>
      </c>
      <c r="IY815" s="128">
        <v>16.2</v>
      </c>
      <c r="IZ815" s="128">
        <v>20.768699999999999</v>
      </c>
      <c r="JA815" s="120">
        <v>0.15770000000000001</v>
      </c>
      <c r="JB815" s="128">
        <v>16.2</v>
      </c>
      <c r="JC815" s="128">
        <v>23.345600000000001</v>
      </c>
      <c r="JD815" s="120">
        <v>0.15759999999999999</v>
      </c>
      <c r="JE815" s="128">
        <v>16.2</v>
      </c>
      <c r="JF815" s="128">
        <v>17.270399999999999</v>
      </c>
      <c r="JG815" s="120">
        <v>0.1016</v>
      </c>
      <c r="JH815" s="128">
        <v>16.2</v>
      </c>
      <c r="JI815" s="128">
        <v>25.403300000000002</v>
      </c>
      <c r="JJ815" s="120">
        <v>0.1694</v>
      </c>
      <c r="JK815" s="128">
        <v>16.2</v>
      </c>
      <c r="JL815" s="128">
        <v>16.828499999999998</v>
      </c>
      <c r="JM815" s="120">
        <v>0.2036</v>
      </c>
      <c r="JN815" s="128">
        <v>16.2</v>
      </c>
      <c r="JO815" s="128">
        <v>25.117000000000001</v>
      </c>
      <c r="JP815" s="120">
        <v>0.16689999999999999</v>
      </c>
      <c r="JQ815" s="128">
        <v>16.2</v>
      </c>
      <c r="JR815" s="128">
        <v>17.342400000000001</v>
      </c>
      <c r="JS815" s="120">
        <v>9.5699999999999993E-2</v>
      </c>
    </row>
    <row r="816" spans="1:279" x14ac:dyDescent="0.25">
      <c r="A816" s="128">
        <v>16.22</v>
      </c>
      <c r="B816" s="128">
        <v>21.045100000000001</v>
      </c>
      <c r="C816" s="120">
        <v>0.16719999999999999</v>
      </c>
      <c r="D816" s="120">
        <v>16.22</v>
      </c>
      <c r="E816" s="120">
        <v>23.471</v>
      </c>
      <c r="F816" s="120">
        <v>0.34239999999999998</v>
      </c>
      <c r="G816" s="120">
        <v>16.22</v>
      </c>
      <c r="H816" s="120">
        <v>21.180800000000001</v>
      </c>
      <c r="I816" s="120">
        <v>0.22650000000000001</v>
      </c>
      <c r="J816" s="120">
        <v>16.22</v>
      </c>
      <c r="K816" s="120">
        <v>19.145600000000002</v>
      </c>
      <c r="L816" s="120">
        <v>0.1406</v>
      </c>
      <c r="M816" s="120">
        <v>16.22</v>
      </c>
      <c r="N816" s="120">
        <v>21.958600000000001</v>
      </c>
      <c r="O816" s="120">
        <v>0.36009999999999998</v>
      </c>
      <c r="P816" s="120">
        <v>16.22</v>
      </c>
      <c r="Q816" s="120">
        <v>18.388500000000001</v>
      </c>
      <c r="R816" s="120">
        <v>0.2021</v>
      </c>
      <c r="S816" s="120">
        <v>16.22</v>
      </c>
      <c r="T816" s="120">
        <v>28.514800000000001</v>
      </c>
      <c r="U816" s="120">
        <v>0.35170000000000001</v>
      </c>
      <c r="V816" s="120">
        <v>18.556999999999999</v>
      </c>
      <c r="W816" s="120">
        <v>24.047000000000001</v>
      </c>
      <c r="X816" s="120">
        <v>1.9900000000000001E-2</v>
      </c>
      <c r="Y816" s="120">
        <v>16.22</v>
      </c>
      <c r="Z816" s="120">
        <v>28.2285</v>
      </c>
      <c r="AA816" s="120">
        <v>9.9000000000000005E-2</v>
      </c>
      <c r="AB816" s="120">
        <v>16.22</v>
      </c>
      <c r="AC816" s="120">
        <v>29.034600000000001</v>
      </c>
      <c r="AD816" s="120">
        <v>0.32800000000000001</v>
      </c>
      <c r="AE816" s="120">
        <v>18.545000000000002</v>
      </c>
      <c r="AF816" s="120">
        <v>23.728899999999999</v>
      </c>
      <c r="AG816" s="120">
        <v>0.1588</v>
      </c>
      <c r="AH816" s="120">
        <v>16.22</v>
      </c>
      <c r="AI816" s="120">
        <v>21.6081</v>
      </c>
      <c r="AJ816" s="120">
        <v>0.32279999999999998</v>
      </c>
      <c r="AK816" s="120">
        <v>16.22</v>
      </c>
      <c r="AL816" s="120">
        <v>25.278500000000001</v>
      </c>
      <c r="AM816" s="120">
        <v>0.1714</v>
      </c>
      <c r="AN816" s="120">
        <v>18.989999999999998</v>
      </c>
      <c r="AO816" s="120">
        <v>31.2575</v>
      </c>
      <c r="AP816" s="120">
        <v>0.185</v>
      </c>
      <c r="AT816" s="120">
        <v>16.22</v>
      </c>
      <c r="AU816" s="120">
        <v>30.371200000000002</v>
      </c>
      <c r="AV816" s="120">
        <v>0.35310000000000002</v>
      </c>
      <c r="BO816" s="120">
        <v>16.22</v>
      </c>
      <c r="BP816" s="120">
        <v>25.1496</v>
      </c>
      <c r="BQ816" s="120">
        <v>0.30530000000000002</v>
      </c>
      <c r="BR816" s="120">
        <v>16.22</v>
      </c>
      <c r="BS816" s="120">
        <v>24.7438</v>
      </c>
      <c r="BT816" s="120">
        <v>0.22689999999999999</v>
      </c>
      <c r="CA816" s="120">
        <v>16.22</v>
      </c>
      <c r="CB816" s="120">
        <v>25.7836</v>
      </c>
      <c r="CC816" s="120">
        <v>0.26979999999999998</v>
      </c>
      <c r="CD816" s="120">
        <v>16.22</v>
      </c>
      <c r="CE816" s="120">
        <v>29.4528</v>
      </c>
      <c r="CF816" s="120">
        <v>0.28449999999999998</v>
      </c>
      <c r="CS816" s="120">
        <v>16.22</v>
      </c>
      <c r="CT816" s="120">
        <v>19.257999999999999</v>
      </c>
      <c r="CU816" s="120">
        <v>0.1719</v>
      </c>
      <c r="CY816" s="120">
        <v>16.22</v>
      </c>
      <c r="CZ816" s="120">
        <v>25.4999</v>
      </c>
      <c r="DA816" s="120">
        <v>0.22550000000000001</v>
      </c>
      <c r="DH816" s="120">
        <v>16.22</v>
      </c>
      <c r="DI816" s="120">
        <v>19.395299999999999</v>
      </c>
      <c r="DJ816" s="120">
        <v>0.17680000000000001</v>
      </c>
      <c r="DN816" s="120">
        <v>16.22</v>
      </c>
      <c r="DO816" s="120">
        <v>24.176600000000001</v>
      </c>
      <c r="DP816" s="120">
        <v>0.1212</v>
      </c>
      <c r="DW816" s="120">
        <v>16.22</v>
      </c>
      <c r="DX816" s="120">
        <v>21.090599999999998</v>
      </c>
      <c r="DY816" s="120">
        <v>0.1196</v>
      </c>
      <c r="DZ816" s="120">
        <v>16.22</v>
      </c>
      <c r="EA816" s="120">
        <v>20.843699999999998</v>
      </c>
      <c r="EB816" s="120">
        <v>9.1499999999999998E-2</v>
      </c>
      <c r="EL816" s="120">
        <v>16.22</v>
      </c>
      <c r="EM816" s="120">
        <v>23.456900000000001</v>
      </c>
      <c r="EN816" s="120">
        <v>0.22409999999999999</v>
      </c>
      <c r="EO816" s="120">
        <v>16.22</v>
      </c>
      <c r="EP816" s="120">
        <v>18.851199999999999</v>
      </c>
      <c r="EQ816" s="120">
        <v>0.29949999999999999</v>
      </c>
      <c r="EU816" s="120">
        <v>16.22</v>
      </c>
      <c r="EV816" s="120">
        <v>25.6935</v>
      </c>
      <c r="EW816" s="120">
        <v>0.25169999999999998</v>
      </c>
      <c r="EX816" s="120">
        <v>16.22</v>
      </c>
      <c r="EY816" s="120">
        <v>25.048500000000001</v>
      </c>
      <c r="EZ816" s="120">
        <v>0.30280000000000001</v>
      </c>
      <c r="FM816" s="120">
        <v>16.22</v>
      </c>
      <c r="FN816" s="120">
        <v>24.875399999999999</v>
      </c>
      <c r="FO816" s="120">
        <v>0.25840000000000002</v>
      </c>
      <c r="FP816" s="120">
        <v>16.22</v>
      </c>
      <c r="FQ816" s="120">
        <v>23.330400000000001</v>
      </c>
      <c r="FR816" s="120">
        <v>0.1186</v>
      </c>
      <c r="FV816" s="120">
        <v>16.22</v>
      </c>
      <c r="FW816" s="120">
        <v>21.629100000000001</v>
      </c>
      <c r="FX816" s="120">
        <v>0.2145</v>
      </c>
      <c r="FY816" s="120">
        <v>16.22</v>
      </c>
      <c r="FZ816" s="120">
        <v>18.920300000000001</v>
      </c>
      <c r="GA816" s="120">
        <v>0.1169</v>
      </c>
      <c r="GE816" s="120">
        <v>16.22</v>
      </c>
      <c r="GF816" s="120">
        <v>25.491800000000001</v>
      </c>
      <c r="GG816" s="120">
        <v>0.3085</v>
      </c>
      <c r="GH816" s="120">
        <v>16.22</v>
      </c>
      <c r="GI816" s="120">
        <v>20.857600000000001</v>
      </c>
      <c r="GJ816" s="120">
        <v>9.1899999999999996E-2</v>
      </c>
      <c r="GK816" s="120">
        <v>16.22</v>
      </c>
      <c r="GL816" s="120">
        <v>22.600100000000001</v>
      </c>
      <c r="GM816" s="120">
        <v>0.36749999999999999</v>
      </c>
      <c r="GN816" s="120">
        <v>16.22</v>
      </c>
      <c r="GO816" s="120">
        <v>24.649699999999999</v>
      </c>
      <c r="GP816" s="120">
        <v>0.27739999999999998</v>
      </c>
      <c r="GW816" s="120">
        <v>16.22</v>
      </c>
      <c r="GX816" s="120">
        <v>20.500599999999999</v>
      </c>
      <c r="GY816" s="120">
        <v>0.38169999999999998</v>
      </c>
      <c r="GZ816" s="120">
        <v>16.22</v>
      </c>
      <c r="HA816" s="120">
        <v>22.9697</v>
      </c>
      <c r="HB816" s="120">
        <v>0.31830000000000003</v>
      </c>
      <c r="HF816" s="120">
        <v>16.22</v>
      </c>
      <c r="HG816" s="120">
        <v>19.814499999999999</v>
      </c>
      <c r="HH816" s="120">
        <v>0.33760000000000001</v>
      </c>
      <c r="HO816" s="120">
        <v>16.22</v>
      </c>
      <c r="HP816" s="120">
        <v>20.124099999999999</v>
      </c>
      <c r="HQ816" s="120">
        <v>0.1532</v>
      </c>
      <c r="HR816" s="120">
        <v>16.22</v>
      </c>
      <c r="HS816" s="120">
        <v>23.249400000000001</v>
      </c>
      <c r="HT816" s="120">
        <v>0.30940000000000001</v>
      </c>
      <c r="HX816" s="128">
        <v>16.22</v>
      </c>
      <c r="HY816" s="128">
        <v>23.4147</v>
      </c>
      <c r="HZ816" s="120">
        <v>0.17050000000000001</v>
      </c>
      <c r="IA816" s="128">
        <v>16.22</v>
      </c>
      <c r="IB816" s="128">
        <v>21.942499999999999</v>
      </c>
      <c r="IC816" s="120">
        <v>0.1197</v>
      </c>
      <c r="ID816" s="128">
        <v>16.22</v>
      </c>
      <c r="IE816" s="128">
        <v>23.708600000000001</v>
      </c>
      <c r="IF816" s="120">
        <v>0.19009999999999999</v>
      </c>
      <c r="IG816" s="128">
        <v>16.22</v>
      </c>
      <c r="IH816" s="128">
        <v>26.302900000000001</v>
      </c>
      <c r="II816" s="120">
        <v>0.18340000000000001</v>
      </c>
      <c r="IJ816" s="128">
        <v>16.22</v>
      </c>
      <c r="IK816" s="128">
        <v>20.731200000000001</v>
      </c>
      <c r="IL816" s="120">
        <v>0.1479</v>
      </c>
      <c r="IM816" s="128">
        <v>16.22</v>
      </c>
      <c r="IN816" s="128">
        <v>4.1752000000000002</v>
      </c>
      <c r="IO816" s="120">
        <v>0.1179</v>
      </c>
      <c r="IP816" s="128">
        <v>16.22</v>
      </c>
      <c r="IQ816" s="128">
        <v>26.172499999999999</v>
      </c>
      <c r="IR816" s="120">
        <v>9.98E-2</v>
      </c>
      <c r="IS816" s="128">
        <v>16.22</v>
      </c>
      <c r="IT816" s="128">
        <v>21.404299999999999</v>
      </c>
      <c r="IU816" s="120">
        <v>0.12659999999999999</v>
      </c>
      <c r="IV816" s="128">
        <v>16.22</v>
      </c>
      <c r="IW816" s="128">
        <v>20.5335</v>
      </c>
      <c r="IX816" s="120">
        <v>6.4600000000000005E-2</v>
      </c>
      <c r="IY816" s="128">
        <v>16.22</v>
      </c>
      <c r="IZ816" s="128">
        <v>20.953099999999999</v>
      </c>
      <c r="JA816" s="120">
        <v>0.157</v>
      </c>
      <c r="JB816" s="128">
        <v>16.22</v>
      </c>
      <c r="JC816" s="128">
        <v>23.6675</v>
      </c>
      <c r="JD816" s="120">
        <v>0.13550000000000001</v>
      </c>
      <c r="JE816" s="128">
        <v>16.22</v>
      </c>
      <c r="JF816" s="128">
        <v>16.531099999999999</v>
      </c>
      <c r="JG816" s="120">
        <v>9.9299999999999999E-2</v>
      </c>
      <c r="JH816" s="128">
        <v>16.22</v>
      </c>
      <c r="JI816" s="128">
        <v>25.776900000000001</v>
      </c>
      <c r="JJ816" s="120">
        <v>0.17419999999999999</v>
      </c>
      <c r="JK816" s="128">
        <v>16.22</v>
      </c>
      <c r="JL816" s="128">
        <v>16.918800000000001</v>
      </c>
      <c r="JM816" s="120">
        <v>0.22120000000000001</v>
      </c>
      <c r="JN816" s="128">
        <v>16.22</v>
      </c>
      <c r="JO816" s="128">
        <v>25.276399999999999</v>
      </c>
      <c r="JP816" s="120">
        <v>0.17180000000000001</v>
      </c>
      <c r="JQ816" s="128">
        <v>16.22</v>
      </c>
      <c r="JR816" s="128">
        <v>17.575800000000001</v>
      </c>
      <c r="JS816" s="120">
        <v>9.7799999999999998E-2</v>
      </c>
    </row>
    <row r="817" spans="1:279" x14ac:dyDescent="0.25">
      <c r="A817" s="128">
        <v>16.239999999999998</v>
      </c>
      <c r="B817" s="128">
        <v>21.513000000000002</v>
      </c>
      <c r="C817" s="120">
        <v>0.15540000000000001</v>
      </c>
      <c r="D817" s="120">
        <v>16.239999999999998</v>
      </c>
      <c r="E817" s="120">
        <v>24.058900000000001</v>
      </c>
      <c r="F817" s="120">
        <v>0.34499999999999997</v>
      </c>
      <c r="G817" s="120">
        <v>16.239999999999998</v>
      </c>
      <c r="H817" s="120">
        <v>21.097000000000001</v>
      </c>
      <c r="I817" s="120">
        <v>0.2397</v>
      </c>
      <c r="J817" s="120">
        <v>16.239999999999998</v>
      </c>
      <c r="K817" s="120">
        <v>19.409600000000001</v>
      </c>
      <c r="L817" s="120">
        <v>0.1391</v>
      </c>
      <c r="M817" s="120">
        <v>16.239999999999998</v>
      </c>
      <c r="N817" s="120">
        <v>22.096399999999999</v>
      </c>
      <c r="O817" s="120">
        <v>0.37769999999999998</v>
      </c>
      <c r="P817" s="120">
        <v>16.239999999999998</v>
      </c>
      <c r="Q817" s="120">
        <v>19.454599999999999</v>
      </c>
      <c r="R817" s="120">
        <v>0.17730000000000001</v>
      </c>
      <c r="S817" s="120">
        <v>16.239999999999998</v>
      </c>
      <c r="T817" s="120">
        <v>28.1935</v>
      </c>
      <c r="U817" s="120">
        <v>0.35880000000000001</v>
      </c>
      <c r="V817" s="120">
        <v>18.577000000000002</v>
      </c>
      <c r="W817" s="120">
        <v>23.590399999999999</v>
      </c>
      <c r="X817" s="120">
        <v>1.9599999999999999E-2</v>
      </c>
      <c r="Y817" s="120">
        <v>16.239999999999998</v>
      </c>
      <c r="Z817" s="120">
        <v>28.451599999999999</v>
      </c>
      <c r="AA817" s="120">
        <v>0.12520000000000001</v>
      </c>
      <c r="AB817" s="120">
        <v>16.239999999999998</v>
      </c>
      <c r="AC817" s="120">
        <v>28.936699999999998</v>
      </c>
      <c r="AD817" s="120">
        <v>0.33289999999999997</v>
      </c>
      <c r="AE817" s="120">
        <v>18.565000000000001</v>
      </c>
      <c r="AF817" s="120">
        <v>22.482399999999998</v>
      </c>
      <c r="AG817" s="120">
        <v>0.19989999999999999</v>
      </c>
      <c r="AH817" s="120">
        <v>16.239999999999998</v>
      </c>
      <c r="AI817" s="120">
        <v>21.738199999999999</v>
      </c>
      <c r="AJ817" s="120">
        <v>0.32369999999999999</v>
      </c>
      <c r="AK817" s="120">
        <v>16.239999999999998</v>
      </c>
      <c r="AL817" s="120">
        <v>25.319700000000001</v>
      </c>
      <c r="AM817" s="120">
        <v>0.2104</v>
      </c>
      <c r="AN817" s="120">
        <v>19.010000000000002</v>
      </c>
      <c r="AO817" s="120">
        <v>30.969899999999999</v>
      </c>
      <c r="AP817" s="120">
        <v>0.16059999999999999</v>
      </c>
      <c r="AT817" s="120">
        <v>16.239999999999998</v>
      </c>
      <c r="AU817" s="120">
        <v>31.099799999999998</v>
      </c>
      <c r="AV817" s="120">
        <v>0.36630000000000001</v>
      </c>
      <c r="BO817" s="120">
        <v>16.239999999999998</v>
      </c>
      <c r="BP817" s="120">
        <v>25.072299999999998</v>
      </c>
      <c r="BQ817" s="120">
        <v>0.31269999999999998</v>
      </c>
      <c r="BR817" s="120">
        <v>16.239999999999998</v>
      </c>
      <c r="BS817" s="120">
        <v>24.9405</v>
      </c>
      <c r="BT817" s="120">
        <v>0.21460000000000001</v>
      </c>
      <c r="CA817" s="120">
        <v>16.239999999999998</v>
      </c>
      <c r="CB817" s="120">
        <v>26.002700000000001</v>
      </c>
      <c r="CC817" s="120">
        <v>0.26169999999999999</v>
      </c>
      <c r="CD817" s="120">
        <v>16.239999999999998</v>
      </c>
      <c r="CE817" s="120">
        <v>29.8705</v>
      </c>
      <c r="CF817" s="120">
        <v>0.29120000000000001</v>
      </c>
      <c r="CS817" s="120">
        <v>16.239999999999998</v>
      </c>
      <c r="CT817" s="120">
        <v>19.4544</v>
      </c>
      <c r="CU817" s="120">
        <v>0.17549999999999999</v>
      </c>
      <c r="CY817" s="120">
        <v>16.239999999999998</v>
      </c>
      <c r="CZ817" s="120">
        <v>26.229800000000001</v>
      </c>
      <c r="DA817" s="120">
        <v>0.23780000000000001</v>
      </c>
      <c r="DH817" s="120">
        <v>16.239999999999998</v>
      </c>
      <c r="DI817" s="120">
        <v>19.567599999999999</v>
      </c>
      <c r="DJ817" s="120">
        <v>0.19539999999999999</v>
      </c>
      <c r="DN817" s="120">
        <v>16.239999999999998</v>
      </c>
      <c r="DO817" s="120">
        <v>23.8154</v>
      </c>
      <c r="DP817" s="120">
        <v>0.13780000000000001</v>
      </c>
      <c r="DW817" s="120">
        <v>16.239999999999998</v>
      </c>
      <c r="DX817" s="120">
        <v>21.470700000000001</v>
      </c>
      <c r="DY817" s="120">
        <v>0.12429999999999999</v>
      </c>
      <c r="DZ817" s="120">
        <v>16.239999999999998</v>
      </c>
      <c r="EA817" s="120">
        <v>20.6051</v>
      </c>
      <c r="EB817" s="120">
        <v>9.8100000000000007E-2</v>
      </c>
      <c r="EL817" s="120">
        <v>16.239999999999998</v>
      </c>
      <c r="EM817" s="120">
        <v>23.530200000000001</v>
      </c>
      <c r="EN817" s="120">
        <v>0.19409999999999999</v>
      </c>
      <c r="EO817" s="120">
        <v>16.239999999999998</v>
      </c>
      <c r="EP817" s="120">
        <v>18.317900000000002</v>
      </c>
      <c r="EQ817" s="120">
        <v>0.25269999999999998</v>
      </c>
      <c r="EU817" s="120">
        <v>16.239999999999998</v>
      </c>
      <c r="EV817" s="120">
        <v>25.437100000000001</v>
      </c>
      <c r="EW817" s="120">
        <v>0.25729999999999997</v>
      </c>
      <c r="EX817" s="120">
        <v>16.239999999999998</v>
      </c>
      <c r="EY817" s="120">
        <v>25.228300000000001</v>
      </c>
      <c r="EZ817" s="120">
        <v>0.31269999999999998</v>
      </c>
      <c r="FM817" s="120">
        <v>16.239999999999998</v>
      </c>
      <c r="FN817" s="120">
        <v>24.7989</v>
      </c>
      <c r="FO817" s="120">
        <v>0.27129999999999999</v>
      </c>
      <c r="FP817" s="120">
        <v>16.239999999999998</v>
      </c>
      <c r="FQ817" s="120">
        <v>23.357299999999999</v>
      </c>
      <c r="FR817" s="120">
        <v>0.1205</v>
      </c>
      <c r="FV817" s="120">
        <v>16.239999999999998</v>
      </c>
      <c r="FW817" s="120">
        <v>22.072900000000001</v>
      </c>
      <c r="FX817" s="120">
        <v>0.2155</v>
      </c>
      <c r="FY817" s="120">
        <v>16.239999999999998</v>
      </c>
      <c r="FZ817" s="120">
        <v>19.305299999999999</v>
      </c>
      <c r="GA817" s="120">
        <v>0.1071</v>
      </c>
      <c r="GE817" s="120">
        <v>16.239999999999998</v>
      </c>
      <c r="GF817" s="120">
        <v>25.5625</v>
      </c>
      <c r="GG817" s="120">
        <v>0.2954</v>
      </c>
      <c r="GH817" s="120">
        <v>16.239999999999998</v>
      </c>
      <c r="GI817" s="120">
        <v>21.213100000000001</v>
      </c>
      <c r="GJ817" s="120">
        <v>8.9899999999999994E-2</v>
      </c>
      <c r="GK817" s="120">
        <v>16.239999999999998</v>
      </c>
      <c r="GL817" s="120">
        <v>22.8978</v>
      </c>
      <c r="GM817" s="120">
        <v>0.3579</v>
      </c>
      <c r="GN817" s="120">
        <v>16.239999999999998</v>
      </c>
      <c r="GO817" s="120">
        <v>24.943899999999999</v>
      </c>
      <c r="GP817" s="120">
        <v>0.27979999999999999</v>
      </c>
      <c r="GW817" s="120">
        <v>16.239999999999998</v>
      </c>
      <c r="GX817" s="120">
        <v>20.810600000000001</v>
      </c>
      <c r="GY817" s="120">
        <v>0.37019999999999997</v>
      </c>
      <c r="GZ817" s="120">
        <v>16.239999999999998</v>
      </c>
      <c r="HA817" s="120">
        <v>23.2165</v>
      </c>
      <c r="HB817" s="120">
        <v>0.30940000000000001</v>
      </c>
      <c r="HF817" s="120">
        <v>16.239999999999998</v>
      </c>
      <c r="HG817" s="120">
        <v>19.0563</v>
      </c>
      <c r="HH817" s="120">
        <v>0.36149999999999999</v>
      </c>
      <c r="HO817" s="120">
        <v>16.239999999999998</v>
      </c>
      <c r="HP817" s="120">
        <v>19.638200000000001</v>
      </c>
      <c r="HQ817" s="120">
        <v>0.15679999999999999</v>
      </c>
      <c r="HR817" s="120">
        <v>16.239999999999998</v>
      </c>
      <c r="HS817" s="120">
        <v>23.197199999999999</v>
      </c>
      <c r="HT817" s="120">
        <v>0.29809999999999998</v>
      </c>
      <c r="HX817" s="128">
        <v>16.239999999999998</v>
      </c>
      <c r="HY817" s="128">
        <v>23.0425</v>
      </c>
      <c r="HZ817" s="120">
        <v>0.17549999999999999</v>
      </c>
      <c r="IA817" s="128">
        <v>16.239999999999998</v>
      </c>
      <c r="IB817" s="128">
        <v>22.257300000000001</v>
      </c>
      <c r="IC817" s="120">
        <v>0.10879999999999999</v>
      </c>
      <c r="ID817" s="128">
        <v>16.239999999999998</v>
      </c>
      <c r="IE817" s="128">
        <v>24.072399999999998</v>
      </c>
      <c r="IF817" s="120">
        <v>0.18820000000000001</v>
      </c>
      <c r="IG817" s="128">
        <v>16.239999999999998</v>
      </c>
      <c r="IH817" s="128">
        <v>26.852399999999999</v>
      </c>
      <c r="II817" s="120">
        <v>0.18010000000000001</v>
      </c>
      <c r="IJ817" s="128">
        <v>16.239999999999998</v>
      </c>
      <c r="IK817" s="128">
        <v>19.536999999999999</v>
      </c>
      <c r="IL817" s="120">
        <v>0.15579999999999999</v>
      </c>
      <c r="IM817" s="128">
        <v>16.239999999999998</v>
      </c>
      <c r="IN817" s="128">
        <v>4.5217000000000001</v>
      </c>
      <c r="IO817" s="120">
        <v>0.1091</v>
      </c>
      <c r="IP817" s="128">
        <v>16.239999999999998</v>
      </c>
      <c r="IQ817" s="128">
        <v>26.635899999999999</v>
      </c>
      <c r="IR817" s="120">
        <v>0.1104</v>
      </c>
      <c r="IS817" s="128">
        <v>16.239999999999998</v>
      </c>
      <c r="IT817" s="128">
        <v>22.127099999999999</v>
      </c>
      <c r="IU817" s="120">
        <v>0.124</v>
      </c>
      <c r="IV817" s="128">
        <v>16.239999999999998</v>
      </c>
      <c r="IW817" s="128">
        <v>20.321400000000001</v>
      </c>
      <c r="IX817" s="120">
        <v>6.88E-2</v>
      </c>
      <c r="IY817" s="128">
        <v>16.239999999999998</v>
      </c>
      <c r="IZ817" s="128">
        <v>20.962900000000001</v>
      </c>
      <c r="JA817" s="120">
        <v>0.15720000000000001</v>
      </c>
      <c r="JB817" s="128">
        <v>16.239999999999998</v>
      </c>
      <c r="JC817" s="128">
        <v>23.925899999999999</v>
      </c>
      <c r="JD817" s="120">
        <v>0.1135</v>
      </c>
      <c r="JE817" s="128">
        <v>16.239999999999998</v>
      </c>
      <c r="JF817" s="128">
        <v>15.9862</v>
      </c>
      <c r="JG817" s="120">
        <v>9.5100000000000004E-2</v>
      </c>
      <c r="JH817" s="128">
        <v>16.239999999999998</v>
      </c>
      <c r="JI817" s="128">
        <v>25.948799999999999</v>
      </c>
      <c r="JJ817" s="120">
        <v>0.1762</v>
      </c>
      <c r="JK817" s="128">
        <v>16.239999999999998</v>
      </c>
      <c r="JL817" s="128">
        <v>17.226700000000001</v>
      </c>
      <c r="JM817" s="120">
        <v>0.23069999999999999</v>
      </c>
      <c r="JN817" s="128">
        <v>16.239999999999998</v>
      </c>
      <c r="JO817" s="128">
        <v>25.108599999999999</v>
      </c>
      <c r="JP817" s="120">
        <v>0.17549999999999999</v>
      </c>
      <c r="JQ817" s="128">
        <v>16.239999999999998</v>
      </c>
      <c r="JR817" s="128">
        <v>17.9178</v>
      </c>
      <c r="JS817" s="120">
        <v>9.8299999999999998E-2</v>
      </c>
    </row>
    <row r="818" spans="1:279" x14ac:dyDescent="0.25">
      <c r="A818" s="128">
        <v>16.260000000000002</v>
      </c>
      <c r="B818" s="128">
        <v>21.97</v>
      </c>
      <c r="C818" s="120">
        <v>0.14380000000000001</v>
      </c>
      <c r="D818" s="120">
        <v>16.260000000000002</v>
      </c>
      <c r="E818" s="120">
        <v>24.642399999999999</v>
      </c>
      <c r="F818" s="120">
        <v>0.34089999999999998</v>
      </c>
      <c r="G818" s="120">
        <v>16.260000000000002</v>
      </c>
      <c r="H818" s="120">
        <v>20.767099999999999</v>
      </c>
      <c r="I818" s="120">
        <v>0.25430000000000003</v>
      </c>
      <c r="J818" s="120">
        <v>16.260000000000002</v>
      </c>
      <c r="K818" s="120">
        <v>19.497199999999999</v>
      </c>
      <c r="L818" s="120">
        <v>0.14219999999999999</v>
      </c>
      <c r="M818" s="120">
        <v>16.260000000000002</v>
      </c>
      <c r="N818" s="120">
        <v>22.341899999999999</v>
      </c>
      <c r="O818" s="120">
        <v>0.38840000000000002</v>
      </c>
      <c r="P818" s="120">
        <v>16.260000000000002</v>
      </c>
      <c r="Q818" s="120">
        <v>19.621600000000001</v>
      </c>
      <c r="R818" s="120">
        <v>0.1706</v>
      </c>
      <c r="S818" s="120">
        <v>16.260000000000002</v>
      </c>
      <c r="T818" s="120">
        <v>27.852499999999999</v>
      </c>
      <c r="U818" s="120">
        <v>0.34660000000000002</v>
      </c>
      <c r="V818" s="120">
        <v>18.597000000000001</v>
      </c>
      <c r="W818" s="120">
        <v>23.5733</v>
      </c>
      <c r="X818" s="120">
        <v>2.1100000000000001E-2</v>
      </c>
      <c r="Y818" s="120">
        <v>16.260000000000002</v>
      </c>
      <c r="Z818" s="120">
        <v>28.593</v>
      </c>
      <c r="AA818" s="120">
        <v>0.15790000000000001</v>
      </c>
      <c r="AB818" s="120">
        <v>16.260000000000002</v>
      </c>
      <c r="AC818" s="120">
        <v>28.6584</v>
      </c>
      <c r="AD818" s="120">
        <v>0.32979999999999998</v>
      </c>
      <c r="AE818" s="120">
        <v>18.585000000000001</v>
      </c>
      <c r="AF818" s="120">
        <v>21.727599999999999</v>
      </c>
      <c r="AG818" s="120">
        <v>0.2382</v>
      </c>
      <c r="AH818" s="120">
        <v>16.260000000000002</v>
      </c>
      <c r="AI818" s="120">
        <v>21.788699999999999</v>
      </c>
      <c r="AJ818" s="120">
        <v>0.32519999999999999</v>
      </c>
      <c r="AK818" s="120">
        <v>16.260000000000002</v>
      </c>
      <c r="AL818" s="120">
        <v>25.355599999999999</v>
      </c>
      <c r="AM818" s="120">
        <v>0.24809999999999999</v>
      </c>
      <c r="AN818" s="120">
        <v>19.03</v>
      </c>
      <c r="AO818" s="120">
        <v>30.304500000000001</v>
      </c>
      <c r="AP818" s="120">
        <v>0.1356</v>
      </c>
      <c r="AT818" s="120">
        <v>16.260000000000002</v>
      </c>
      <c r="AU818" s="120">
        <v>31.6066</v>
      </c>
      <c r="AV818" s="120">
        <v>0.38159999999999999</v>
      </c>
      <c r="BO818" s="120">
        <v>16.260000000000002</v>
      </c>
      <c r="BP818" s="120">
        <v>24.965900000000001</v>
      </c>
      <c r="BQ818" s="120">
        <v>0.31140000000000001</v>
      </c>
      <c r="BR818" s="120">
        <v>16.260000000000002</v>
      </c>
      <c r="BS818" s="120">
        <v>24.9849</v>
      </c>
      <c r="BT818" s="120">
        <v>0.2006</v>
      </c>
      <c r="CA818" s="120">
        <v>16.260000000000002</v>
      </c>
      <c r="CB818" s="120">
        <v>25.831199999999999</v>
      </c>
      <c r="CC818" s="120">
        <v>0.2555</v>
      </c>
      <c r="CD818" s="120">
        <v>16.260000000000002</v>
      </c>
      <c r="CE818" s="120">
        <v>30.1846</v>
      </c>
      <c r="CF818" s="120">
        <v>0.29399999999999998</v>
      </c>
      <c r="CS818" s="120">
        <v>16.260000000000002</v>
      </c>
      <c r="CT818" s="120">
        <v>19.263300000000001</v>
      </c>
      <c r="CU818" s="120">
        <v>0.18</v>
      </c>
      <c r="CY818" s="120">
        <v>16.260000000000002</v>
      </c>
      <c r="CZ818" s="120">
        <v>26.673400000000001</v>
      </c>
      <c r="DA818" s="120">
        <v>0.26200000000000001</v>
      </c>
      <c r="DH818" s="120">
        <v>16.260000000000002</v>
      </c>
      <c r="DI818" s="120">
        <v>19.623200000000001</v>
      </c>
      <c r="DJ818" s="120">
        <v>0.2094</v>
      </c>
      <c r="DN818" s="120">
        <v>16.260000000000002</v>
      </c>
      <c r="DO818" s="120">
        <v>23.503699999999998</v>
      </c>
      <c r="DP818" s="120">
        <v>0.1477</v>
      </c>
      <c r="DW818" s="120">
        <v>16.260000000000002</v>
      </c>
      <c r="DX818" s="120">
        <v>21.961200000000002</v>
      </c>
      <c r="DY818" s="120">
        <v>0.1245</v>
      </c>
      <c r="DZ818" s="120">
        <v>16.260000000000002</v>
      </c>
      <c r="EA818" s="120">
        <v>20.404499999999999</v>
      </c>
      <c r="EB818" s="120">
        <v>0.10249999999999999</v>
      </c>
      <c r="EL818" s="120">
        <v>16.260000000000002</v>
      </c>
      <c r="EM818" s="120">
        <v>23.532900000000001</v>
      </c>
      <c r="EN818" s="120">
        <v>0.14380000000000001</v>
      </c>
      <c r="EO818" s="120">
        <v>16.260000000000002</v>
      </c>
      <c r="EP818" s="120">
        <v>17.879899999999999</v>
      </c>
      <c r="EQ818" s="120">
        <v>0.19969999999999999</v>
      </c>
      <c r="EU818" s="120">
        <v>16.260000000000002</v>
      </c>
      <c r="EV818" s="120">
        <v>25.391100000000002</v>
      </c>
      <c r="EW818" s="120">
        <v>0.25990000000000002</v>
      </c>
      <c r="EX818" s="120">
        <v>16.260000000000002</v>
      </c>
      <c r="EY818" s="120">
        <v>25.268699999999999</v>
      </c>
      <c r="EZ818" s="120">
        <v>0.30769999999999997</v>
      </c>
      <c r="FM818" s="120">
        <v>16.260000000000002</v>
      </c>
      <c r="FN818" s="120">
        <v>24.475000000000001</v>
      </c>
      <c r="FO818" s="120">
        <v>0.28589999999999999</v>
      </c>
      <c r="FP818" s="120">
        <v>16.260000000000002</v>
      </c>
      <c r="FQ818" s="120">
        <v>23.283000000000001</v>
      </c>
      <c r="FR818" s="120">
        <v>0.11849999999999999</v>
      </c>
      <c r="FV818" s="120">
        <v>16.260000000000002</v>
      </c>
      <c r="FW818" s="120">
        <v>22.2742</v>
      </c>
      <c r="FX818" s="120">
        <v>0.22989999999999999</v>
      </c>
      <c r="FY818" s="120">
        <v>16.260000000000002</v>
      </c>
      <c r="FZ818" s="120">
        <v>19.274699999999999</v>
      </c>
      <c r="GA818" s="120">
        <v>0.1144</v>
      </c>
      <c r="GE818" s="120">
        <v>16.260000000000002</v>
      </c>
      <c r="GF818" s="120">
        <v>25.454499999999999</v>
      </c>
      <c r="GG818" s="120">
        <v>0.33539999999999998</v>
      </c>
      <c r="GH818" s="120">
        <v>16.260000000000002</v>
      </c>
      <c r="GI818" s="120">
        <v>21.6983</v>
      </c>
      <c r="GJ818" s="120">
        <v>9.3700000000000006E-2</v>
      </c>
      <c r="GK818" s="120">
        <v>16.260000000000002</v>
      </c>
      <c r="GL818" s="120">
        <v>23.188500000000001</v>
      </c>
      <c r="GM818" s="120">
        <v>0.34599999999999997</v>
      </c>
      <c r="GN818" s="120">
        <v>16.260000000000002</v>
      </c>
      <c r="GO818" s="120">
        <v>25.298300000000001</v>
      </c>
      <c r="GP818" s="120">
        <v>0.27800000000000002</v>
      </c>
      <c r="GW818" s="120">
        <v>16.260000000000002</v>
      </c>
      <c r="GX818" s="120">
        <v>21.1814</v>
      </c>
      <c r="GY818" s="120">
        <v>0.36099999999999999</v>
      </c>
      <c r="GZ818" s="120">
        <v>16.260000000000002</v>
      </c>
      <c r="HA818" s="120">
        <v>23.536100000000001</v>
      </c>
      <c r="HB818" s="120">
        <v>0.32219999999999999</v>
      </c>
      <c r="HF818" s="120">
        <v>16.260000000000002</v>
      </c>
      <c r="HG818" s="120">
        <v>18.509799999999998</v>
      </c>
      <c r="HH818" s="120">
        <v>0.34939999999999999</v>
      </c>
      <c r="HO818" s="120">
        <v>16.260000000000002</v>
      </c>
      <c r="HP818" s="120">
        <v>19.913900000000002</v>
      </c>
      <c r="HQ818" s="120">
        <v>0.17019999999999999</v>
      </c>
      <c r="HR818" s="120">
        <v>16.260000000000002</v>
      </c>
      <c r="HS818" s="120">
        <v>23.339300000000001</v>
      </c>
      <c r="HT818" s="120">
        <v>0.29559999999999997</v>
      </c>
      <c r="HX818" s="128">
        <v>16.260000000000002</v>
      </c>
      <c r="HY818" s="128">
        <v>22.741199999999999</v>
      </c>
      <c r="HZ818" s="120">
        <v>0.17960000000000001</v>
      </c>
      <c r="IA818" s="128">
        <v>16.260000000000002</v>
      </c>
      <c r="IB818" s="128">
        <v>22.499700000000001</v>
      </c>
      <c r="IC818" s="120">
        <v>9.7900000000000001E-2</v>
      </c>
      <c r="ID818" s="128">
        <v>16.260000000000002</v>
      </c>
      <c r="IE818" s="128">
        <v>24.451699999999999</v>
      </c>
      <c r="IF818" s="120">
        <v>0.18479999999999999</v>
      </c>
      <c r="IG818" s="128">
        <v>16.260000000000002</v>
      </c>
      <c r="IH818" s="128">
        <v>27.2681</v>
      </c>
      <c r="II818" s="120">
        <v>0.1787</v>
      </c>
      <c r="IJ818" s="128">
        <v>16.260000000000002</v>
      </c>
      <c r="IK818" s="128">
        <v>19.543299999999999</v>
      </c>
      <c r="IL818" s="120">
        <v>0.16270000000000001</v>
      </c>
      <c r="IM818" s="128">
        <v>16.260000000000002</v>
      </c>
      <c r="IN818" s="128">
        <v>4.7408999999999999</v>
      </c>
      <c r="IO818" s="120">
        <v>9.2399999999999996E-2</v>
      </c>
      <c r="IP818" s="128">
        <v>16.260000000000002</v>
      </c>
      <c r="IQ818" s="128">
        <v>26.697700000000001</v>
      </c>
      <c r="IR818" s="120">
        <v>0.11210000000000001</v>
      </c>
      <c r="IS818" s="128">
        <v>16.260000000000002</v>
      </c>
      <c r="IT818" s="128">
        <v>22.735499999999998</v>
      </c>
      <c r="IU818" s="120">
        <v>0.1263</v>
      </c>
      <c r="IV818" s="128">
        <v>16.260000000000002</v>
      </c>
      <c r="IW818" s="128">
        <v>20.136199999999999</v>
      </c>
      <c r="IX818" s="120">
        <v>7.2400000000000006E-2</v>
      </c>
      <c r="IY818" s="128">
        <v>16.260000000000002</v>
      </c>
      <c r="IZ818" s="128">
        <v>21.025400000000001</v>
      </c>
      <c r="JA818" s="120">
        <v>0.15890000000000001</v>
      </c>
      <c r="JB818" s="128">
        <v>16.260000000000002</v>
      </c>
      <c r="JC818" s="128">
        <v>23.935500000000001</v>
      </c>
      <c r="JD818" s="120">
        <v>0.12039999999999999</v>
      </c>
      <c r="JE818" s="128">
        <v>16.260000000000002</v>
      </c>
      <c r="JF818" s="128">
        <v>15.328099999999999</v>
      </c>
      <c r="JG818" s="120">
        <v>9.1399999999999995E-2</v>
      </c>
      <c r="JH818" s="128">
        <v>16.260000000000002</v>
      </c>
      <c r="JI818" s="128">
        <v>26.2272</v>
      </c>
      <c r="JJ818" s="120">
        <v>0.17749999999999999</v>
      </c>
      <c r="JK818" s="128">
        <v>16.260000000000002</v>
      </c>
      <c r="JL818" s="128">
        <v>17.706499999999998</v>
      </c>
      <c r="JM818" s="120">
        <v>0.23119999999999999</v>
      </c>
      <c r="JN818" s="128">
        <v>16.260000000000002</v>
      </c>
      <c r="JO818" s="128">
        <v>24.533000000000001</v>
      </c>
      <c r="JP818" s="120">
        <v>0.1794</v>
      </c>
      <c r="JQ818" s="128">
        <v>16.260000000000002</v>
      </c>
      <c r="JR818" s="128">
        <v>18.6096</v>
      </c>
      <c r="JS818" s="120">
        <v>0.1004</v>
      </c>
    </row>
    <row r="819" spans="1:279" x14ac:dyDescent="0.25">
      <c r="A819" s="128">
        <v>16.28</v>
      </c>
      <c r="B819" s="128">
        <v>22.552700000000002</v>
      </c>
      <c r="C819" s="120">
        <v>0.1595</v>
      </c>
      <c r="D819" s="120">
        <v>16.28</v>
      </c>
      <c r="E819" s="120">
        <v>25.028300000000002</v>
      </c>
      <c r="F819" s="120">
        <v>0.34129999999999999</v>
      </c>
      <c r="G819" s="120">
        <v>16.28</v>
      </c>
      <c r="H819" s="120">
        <v>20.665299999999998</v>
      </c>
      <c r="I819" s="120">
        <v>0.26769999999999999</v>
      </c>
      <c r="J819" s="120">
        <v>16.28</v>
      </c>
      <c r="K819" s="120">
        <v>19.4818</v>
      </c>
      <c r="L819" s="120">
        <v>0.14219999999999999</v>
      </c>
      <c r="M819" s="120">
        <v>16.28</v>
      </c>
      <c r="N819" s="120">
        <v>22.6877</v>
      </c>
      <c r="O819" s="120">
        <v>0.39889999999999998</v>
      </c>
      <c r="P819" s="120">
        <v>16.28</v>
      </c>
      <c r="Q819" s="120">
        <v>19.788599999999999</v>
      </c>
      <c r="R819" s="120">
        <v>0.17150000000000001</v>
      </c>
      <c r="S819" s="120">
        <v>16.28</v>
      </c>
      <c r="T819" s="120">
        <v>27.678799999999999</v>
      </c>
      <c r="U819" s="120">
        <v>0.33389999999999997</v>
      </c>
      <c r="V819" s="120">
        <v>18.617000000000001</v>
      </c>
      <c r="W819" s="120">
        <v>23.3398</v>
      </c>
      <c r="X819" s="120">
        <v>2.9700000000000001E-2</v>
      </c>
      <c r="Y819" s="120">
        <v>16.28</v>
      </c>
      <c r="Z819" s="120">
        <v>28.279499999999999</v>
      </c>
      <c r="AA819" s="120">
        <v>0.1802</v>
      </c>
      <c r="AB819" s="120">
        <v>16.28</v>
      </c>
      <c r="AC819" s="120">
        <v>28.352599999999999</v>
      </c>
      <c r="AD819" s="120">
        <v>0.31879999999999997</v>
      </c>
      <c r="AE819" s="120">
        <v>18.605</v>
      </c>
      <c r="AF819" s="120">
        <v>20.972999999999999</v>
      </c>
      <c r="AG819" s="120">
        <v>0.26190000000000002</v>
      </c>
      <c r="AH819" s="120">
        <v>16.28</v>
      </c>
      <c r="AI819" s="120">
        <v>21.697099999999999</v>
      </c>
      <c r="AJ819" s="120">
        <v>0.32319999999999999</v>
      </c>
      <c r="AK819" s="120">
        <v>16.28</v>
      </c>
      <c r="AL819" s="120">
        <v>25.832000000000001</v>
      </c>
      <c r="AM819" s="120">
        <v>0.2858</v>
      </c>
      <c r="AN819" s="120">
        <v>19.05</v>
      </c>
      <c r="AO819" s="120">
        <v>29.9132</v>
      </c>
      <c r="AP819" s="120">
        <v>0.1074</v>
      </c>
      <c r="AT819" s="120">
        <v>16.28</v>
      </c>
      <c r="AU819" s="120">
        <v>31.927800000000001</v>
      </c>
      <c r="AV819" s="120">
        <v>0.378</v>
      </c>
      <c r="BO819" s="120">
        <v>16.28</v>
      </c>
      <c r="BP819" s="120">
        <v>24.951799999999999</v>
      </c>
      <c r="BQ819" s="120">
        <v>0.31169999999999998</v>
      </c>
      <c r="BR819" s="120">
        <v>16.28</v>
      </c>
      <c r="BS819" s="120">
        <v>24.968599999999999</v>
      </c>
      <c r="BT819" s="120">
        <v>0.19750000000000001</v>
      </c>
      <c r="CA819" s="120">
        <v>16.28</v>
      </c>
      <c r="CB819" s="120">
        <v>25.460799999999999</v>
      </c>
      <c r="CC819" s="120">
        <v>0.26400000000000001</v>
      </c>
      <c r="CD819" s="120">
        <v>16.28</v>
      </c>
      <c r="CE819" s="120">
        <v>30.675699999999999</v>
      </c>
      <c r="CF819" s="120">
        <v>0.29370000000000002</v>
      </c>
      <c r="CS819" s="120">
        <v>16.28</v>
      </c>
      <c r="CT819" s="120">
        <v>19.131399999999999</v>
      </c>
      <c r="CU819" s="120">
        <v>0.18210000000000001</v>
      </c>
      <c r="CY819" s="120">
        <v>16.28</v>
      </c>
      <c r="CZ819" s="120">
        <v>26.428999999999998</v>
      </c>
      <c r="DA819" s="120">
        <v>0.3357</v>
      </c>
      <c r="DH819" s="120">
        <v>16.28</v>
      </c>
      <c r="DI819" s="120">
        <v>19.917999999999999</v>
      </c>
      <c r="DJ819" s="120">
        <v>0.21829999999999999</v>
      </c>
      <c r="DN819" s="120">
        <v>16.28</v>
      </c>
      <c r="DO819" s="120">
        <v>23.1816</v>
      </c>
      <c r="DP819" s="120">
        <v>0.1525</v>
      </c>
      <c r="DW819" s="120">
        <v>16.28</v>
      </c>
      <c r="DX819" s="120">
        <v>22.5077</v>
      </c>
      <c r="DY819" s="120">
        <v>0.14099999999999999</v>
      </c>
      <c r="DZ819" s="120">
        <v>16.28</v>
      </c>
      <c r="EA819" s="120">
        <v>20.1525</v>
      </c>
      <c r="EB819" s="120">
        <v>0.10440000000000001</v>
      </c>
      <c r="EL819" s="120">
        <v>16.28</v>
      </c>
      <c r="EM819" s="120">
        <v>23.515899999999998</v>
      </c>
      <c r="EN819" s="120">
        <v>9.3600000000000003E-2</v>
      </c>
      <c r="EO819" s="120">
        <v>16.28</v>
      </c>
      <c r="EP819" s="120">
        <v>17.7501</v>
      </c>
      <c r="EQ819" s="120">
        <v>0.1467</v>
      </c>
      <c r="EU819" s="120">
        <v>16.28</v>
      </c>
      <c r="EV819" s="120">
        <v>25.6556</v>
      </c>
      <c r="EW819" s="120">
        <v>0.25900000000000001</v>
      </c>
      <c r="EX819" s="120">
        <v>16.28</v>
      </c>
      <c r="EY819" s="120">
        <v>25.043600000000001</v>
      </c>
      <c r="EZ819" s="120">
        <v>0.3226</v>
      </c>
      <c r="FM819" s="120">
        <v>16.28</v>
      </c>
      <c r="FN819" s="120">
        <v>23.856300000000001</v>
      </c>
      <c r="FO819" s="120">
        <v>0.29780000000000001</v>
      </c>
      <c r="FP819" s="120">
        <v>16.28</v>
      </c>
      <c r="FQ819" s="120">
        <v>23.3202</v>
      </c>
      <c r="FR819" s="120">
        <v>0.11550000000000001</v>
      </c>
      <c r="FV819" s="120">
        <v>16.28</v>
      </c>
      <c r="FW819" s="120">
        <v>22.3993</v>
      </c>
      <c r="FX819" s="120">
        <v>0.23830000000000001</v>
      </c>
      <c r="FY819" s="120">
        <v>16.28</v>
      </c>
      <c r="FZ819" s="120">
        <v>19.214700000000001</v>
      </c>
      <c r="GA819" s="120">
        <v>0.1133</v>
      </c>
      <c r="GE819" s="120">
        <v>16.28</v>
      </c>
      <c r="GF819" s="120">
        <v>25.651700000000002</v>
      </c>
      <c r="GG819" s="120">
        <v>0.34699999999999998</v>
      </c>
      <c r="GH819" s="120">
        <v>16.28</v>
      </c>
      <c r="GI819" s="120">
        <v>21.972799999999999</v>
      </c>
      <c r="GJ819" s="120">
        <v>0.1087</v>
      </c>
      <c r="GK819" s="120">
        <v>16.28</v>
      </c>
      <c r="GL819" s="120">
        <v>23.390999999999998</v>
      </c>
      <c r="GM819" s="120">
        <v>0.35310000000000002</v>
      </c>
      <c r="GN819" s="120">
        <v>16.28</v>
      </c>
      <c r="GO819" s="120">
        <v>25.235700000000001</v>
      </c>
      <c r="GP819" s="120">
        <v>0.2757</v>
      </c>
      <c r="GW819" s="120">
        <v>16.28</v>
      </c>
      <c r="GX819" s="120">
        <v>21.706499999999998</v>
      </c>
      <c r="GY819" s="120">
        <v>0.39389999999999997</v>
      </c>
      <c r="GZ819" s="120">
        <v>16.28</v>
      </c>
      <c r="HA819" s="120">
        <v>23.6629</v>
      </c>
      <c r="HB819" s="120">
        <v>0.32890000000000003</v>
      </c>
      <c r="HF819" s="120">
        <v>16.28</v>
      </c>
      <c r="HG819" s="120">
        <v>18.372599999999998</v>
      </c>
      <c r="HH819" s="120">
        <v>0.33429999999999999</v>
      </c>
      <c r="HO819" s="120">
        <v>16.28</v>
      </c>
      <c r="HP819" s="120">
        <v>20.4513</v>
      </c>
      <c r="HQ819" s="120">
        <v>0.18</v>
      </c>
      <c r="HR819" s="120">
        <v>16.28</v>
      </c>
      <c r="HS819" s="120">
        <v>23.672000000000001</v>
      </c>
      <c r="HT819" s="120">
        <v>0.30280000000000001</v>
      </c>
      <c r="HX819" s="128">
        <v>16.28</v>
      </c>
      <c r="HY819" s="128">
        <v>22.355899999999998</v>
      </c>
      <c r="HZ819" s="120">
        <v>0.1847</v>
      </c>
      <c r="IA819" s="128">
        <v>16.28</v>
      </c>
      <c r="IB819" s="128">
        <v>22.7194</v>
      </c>
      <c r="IC819" s="120">
        <v>0.1055</v>
      </c>
      <c r="ID819" s="128">
        <v>16.28</v>
      </c>
      <c r="IE819" s="128">
        <v>24.840599999999998</v>
      </c>
      <c r="IF819" s="120">
        <v>0.17580000000000001</v>
      </c>
      <c r="IG819" s="128">
        <v>16.28</v>
      </c>
      <c r="IH819" s="128">
        <v>27.849</v>
      </c>
      <c r="II819" s="120">
        <v>0.18820000000000001</v>
      </c>
      <c r="IJ819" s="128">
        <v>16.28</v>
      </c>
      <c r="IK819" s="128">
        <v>19.453600000000002</v>
      </c>
      <c r="IL819" s="120">
        <v>0.1706</v>
      </c>
      <c r="IM819" s="128">
        <v>16.28</v>
      </c>
      <c r="IN819" s="128">
        <v>5.0616000000000003</v>
      </c>
      <c r="IO819" s="120">
        <v>7.5499999999999998E-2</v>
      </c>
      <c r="IP819" s="128">
        <v>16.28</v>
      </c>
      <c r="IQ819" s="128">
        <v>26.7605</v>
      </c>
      <c r="IR819" s="120">
        <v>0.1186</v>
      </c>
      <c r="IS819" s="128">
        <v>16.28</v>
      </c>
      <c r="IT819" s="128">
        <v>23.2866</v>
      </c>
      <c r="IU819" s="120">
        <v>0.12570000000000001</v>
      </c>
      <c r="IV819" s="128">
        <v>16.28</v>
      </c>
      <c r="IW819" s="128">
        <v>19.951000000000001</v>
      </c>
      <c r="IX819" s="120">
        <v>7.7100000000000002E-2</v>
      </c>
      <c r="IY819" s="128">
        <v>16.28</v>
      </c>
      <c r="IZ819" s="128">
        <v>20.983000000000001</v>
      </c>
      <c r="JA819" s="120">
        <v>0.158</v>
      </c>
      <c r="JB819" s="128">
        <v>16.28</v>
      </c>
      <c r="JC819" s="128">
        <v>23.711099999999998</v>
      </c>
      <c r="JD819" s="120">
        <v>0.1273</v>
      </c>
      <c r="JE819" s="128">
        <v>16.28</v>
      </c>
      <c r="JF819" s="128">
        <v>14.6776</v>
      </c>
      <c r="JG819" s="120">
        <v>8.6900000000000005E-2</v>
      </c>
      <c r="JH819" s="128">
        <v>16.28</v>
      </c>
      <c r="JI819" s="128">
        <v>26.558399999999999</v>
      </c>
      <c r="JJ819" s="120">
        <v>0.17899999999999999</v>
      </c>
      <c r="JK819" s="128">
        <v>16.28</v>
      </c>
      <c r="JL819" s="128">
        <v>18.202999999999999</v>
      </c>
      <c r="JM819" s="120">
        <v>0.22939999999999999</v>
      </c>
      <c r="JN819" s="128">
        <v>16.28</v>
      </c>
      <c r="JO819" s="128">
        <v>24.0991</v>
      </c>
      <c r="JP819" s="120">
        <v>0.1827</v>
      </c>
      <c r="JQ819" s="128">
        <v>16.28</v>
      </c>
      <c r="JR819" s="128">
        <v>19.143799999999999</v>
      </c>
      <c r="JS819" s="120">
        <v>0.10630000000000001</v>
      </c>
    </row>
    <row r="820" spans="1:279" x14ac:dyDescent="0.25">
      <c r="A820" s="128">
        <v>16.3</v>
      </c>
      <c r="B820" s="128">
        <v>23.155100000000001</v>
      </c>
      <c r="C820" s="120">
        <v>0.20480000000000001</v>
      </c>
      <c r="D820" s="120">
        <v>16.3</v>
      </c>
      <c r="E820" s="120">
        <v>25.058399999999999</v>
      </c>
      <c r="F820" s="120">
        <v>0.33979999999999999</v>
      </c>
      <c r="G820" s="120">
        <v>16.3</v>
      </c>
      <c r="H820" s="120">
        <v>20.667300000000001</v>
      </c>
      <c r="I820" s="120">
        <v>0.2717</v>
      </c>
      <c r="J820" s="120">
        <v>16.3</v>
      </c>
      <c r="K820" s="120">
        <v>19.364799999999999</v>
      </c>
      <c r="L820" s="120">
        <v>0.14360000000000001</v>
      </c>
      <c r="M820" s="120">
        <v>16.3</v>
      </c>
      <c r="N820" s="120">
        <v>23.032599999999999</v>
      </c>
      <c r="O820" s="120">
        <v>0.42430000000000001</v>
      </c>
      <c r="P820" s="120">
        <v>16.3</v>
      </c>
      <c r="Q820" s="120">
        <v>20.405899999999999</v>
      </c>
      <c r="R820" s="120">
        <v>0.1898</v>
      </c>
      <c r="S820" s="120">
        <v>16.3</v>
      </c>
      <c r="T820" s="120">
        <v>27.514500000000002</v>
      </c>
      <c r="U820" s="120">
        <v>0.33929999999999999</v>
      </c>
      <c r="V820" s="120">
        <v>18.637</v>
      </c>
      <c r="W820" s="120">
        <v>22.7363</v>
      </c>
      <c r="X820" s="120">
        <v>3.7199999999999997E-2</v>
      </c>
      <c r="Y820" s="120">
        <v>16.3</v>
      </c>
      <c r="Z820" s="120">
        <v>27.9328</v>
      </c>
      <c r="AA820" s="120">
        <v>0.1973</v>
      </c>
      <c r="AB820" s="120">
        <v>16.3</v>
      </c>
      <c r="AC820" s="120">
        <v>27.939699999999998</v>
      </c>
      <c r="AD820" s="120">
        <v>0.30580000000000002</v>
      </c>
      <c r="AE820" s="120">
        <v>18.625</v>
      </c>
      <c r="AF820" s="120">
        <v>20.548300000000001</v>
      </c>
      <c r="AG820" s="120">
        <v>0.27950000000000003</v>
      </c>
      <c r="AH820" s="120">
        <v>16.3</v>
      </c>
      <c r="AI820" s="120">
        <v>21.6951</v>
      </c>
      <c r="AJ820" s="120">
        <v>0.32119999999999999</v>
      </c>
      <c r="AK820" s="120">
        <v>16.3</v>
      </c>
      <c r="AL820" s="120">
        <v>26.285699999999999</v>
      </c>
      <c r="AM820" s="120">
        <v>0.31430000000000002</v>
      </c>
      <c r="AN820" s="120">
        <v>19.07</v>
      </c>
      <c r="AO820" s="120">
        <v>29.5075</v>
      </c>
      <c r="AP820" s="120">
        <v>8.9599999999999999E-2</v>
      </c>
      <c r="AT820" s="120">
        <v>16.3</v>
      </c>
      <c r="AU820" s="120">
        <v>32.115400000000001</v>
      </c>
      <c r="AV820" s="120">
        <v>0.38279999999999997</v>
      </c>
      <c r="BO820" s="120">
        <v>16.3</v>
      </c>
      <c r="BP820" s="120">
        <v>25.055099999999999</v>
      </c>
      <c r="BQ820" s="120">
        <v>0.314</v>
      </c>
      <c r="BR820" s="120">
        <v>16.3</v>
      </c>
      <c r="BS820" s="120">
        <v>25.024699999999999</v>
      </c>
      <c r="BT820" s="120">
        <v>0.2026</v>
      </c>
      <c r="CA820" s="120">
        <v>16.3</v>
      </c>
      <c r="CB820" s="120">
        <v>25.048100000000002</v>
      </c>
      <c r="CC820" s="120">
        <v>0.2858</v>
      </c>
      <c r="CD820" s="120">
        <v>16.3</v>
      </c>
      <c r="CE820" s="120">
        <v>30.583200000000001</v>
      </c>
      <c r="CF820" s="120">
        <v>0.29039999999999999</v>
      </c>
      <c r="CS820" s="120">
        <v>16.3</v>
      </c>
      <c r="CT820" s="120">
        <v>19.3049</v>
      </c>
      <c r="CU820" s="120">
        <v>0.18809999999999999</v>
      </c>
      <c r="CY820" s="120">
        <v>16.3</v>
      </c>
      <c r="CZ820" s="120">
        <v>25.625399999999999</v>
      </c>
      <c r="DA820" s="120">
        <v>0.34370000000000001</v>
      </c>
      <c r="DH820" s="120">
        <v>16.3</v>
      </c>
      <c r="DI820" s="120">
        <v>19.9421</v>
      </c>
      <c r="DJ820" s="120">
        <v>0.22070000000000001</v>
      </c>
      <c r="DN820" s="120">
        <v>16.3</v>
      </c>
      <c r="DO820" s="120">
        <v>22.9011</v>
      </c>
      <c r="DP820" s="120">
        <v>0.16320000000000001</v>
      </c>
      <c r="DW820" s="120">
        <v>16.3</v>
      </c>
      <c r="DX820" s="120">
        <v>22.779399999999999</v>
      </c>
      <c r="DY820" s="120">
        <v>0.15790000000000001</v>
      </c>
      <c r="DZ820" s="120">
        <v>16.3</v>
      </c>
      <c r="EA820" s="120">
        <v>20.151299999999999</v>
      </c>
      <c r="EB820" s="120">
        <v>0.1065</v>
      </c>
      <c r="EL820" s="120">
        <v>16.3</v>
      </c>
      <c r="EM820" s="120">
        <v>23.509499999999999</v>
      </c>
      <c r="EN820" s="120">
        <v>8.9399999999999993E-2</v>
      </c>
      <c r="EO820" s="120">
        <v>16.3</v>
      </c>
      <c r="EP820" s="120">
        <v>17.781600000000001</v>
      </c>
      <c r="EQ820" s="120">
        <v>0.1391</v>
      </c>
      <c r="EU820" s="120">
        <v>16.3</v>
      </c>
      <c r="EV820" s="120">
        <v>25.473400000000002</v>
      </c>
      <c r="EW820" s="120">
        <v>0.26019999999999999</v>
      </c>
      <c r="EX820" s="120">
        <v>16.3</v>
      </c>
      <c r="EY820" s="120">
        <v>25.307099999999998</v>
      </c>
      <c r="EZ820" s="120">
        <v>0.31690000000000002</v>
      </c>
      <c r="FM820" s="120">
        <v>16.3</v>
      </c>
      <c r="FN820" s="120">
        <v>23.735299999999999</v>
      </c>
      <c r="FO820" s="120">
        <v>0.29970000000000002</v>
      </c>
      <c r="FP820" s="120">
        <v>16.3</v>
      </c>
      <c r="FQ820" s="120">
        <v>23.125900000000001</v>
      </c>
      <c r="FR820" s="120">
        <v>0.12790000000000001</v>
      </c>
      <c r="FV820" s="120">
        <v>16.3</v>
      </c>
      <c r="FW820" s="120">
        <v>22.296299999999999</v>
      </c>
      <c r="FX820" s="120">
        <v>0.2462</v>
      </c>
      <c r="FY820" s="120">
        <v>16.3</v>
      </c>
      <c r="FZ820" s="120">
        <v>19.467400000000001</v>
      </c>
      <c r="GA820" s="120">
        <v>0.10929999999999999</v>
      </c>
      <c r="GE820" s="120">
        <v>16.3</v>
      </c>
      <c r="GF820" s="120">
        <v>25.327100000000002</v>
      </c>
      <c r="GG820" s="120">
        <v>0.38579999999999998</v>
      </c>
      <c r="GH820" s="120">
        <v>16.3</v>
      </c>
      <c r="GI820" s="120">
        <v>21.966899999999999</v>
      </c>
      <c r="GJ820" s="120">
        <v>0.11600000000000001</v>
      </c>
      <c r="GK820" s="120">
        <v>16.3</v>
      </c>
      <c r="GL820" s="120">
        <v>23.618099999999998</v>
      </c>
      <c r="GM820" s="120">
        <v>0.25269999999999998</v>
      </c>
      <c r="GN820" s="120">
        <v>16.3</v>
      </c>
      <c r="GO820" s="120">
        <v>25.256900000000002</v>
      </c>
      <c r="GP820" s="120">
        <v>0.27879999999999999</v>
      </c>
      <c r="GW820" s="120">
        <v>16.3</v>
      </c>
      <c r="GX820" s="120">
        <v>21.9541</v>
      </c>
      <c r="GY820" s="120">
        <v>0.42530000000000001</v>
      </c>
      <c r="GZ820" s="120">
        <v>16.3</v>
      </c>
      <c r="HA820" s="120">
        <v>23.857900000000001</v>
      </c>
      <c r="HB820" s="120">
        <v>0.31580000000000003</v>
      </c>
      <c r="HF820" s="120">
        <v>16.3</v>
      </c>
      <c r="HG820" s="120">
        <v>18.474799999999998</v>
      </c>
      <c r="HH820" s="120">
        <v>0.3155</v>
      </c>
      <c r="HO820" s="120">
        <v>16.3</v>
      </c>
      <c r="HP820" s="120">
        <v>20.7408</v>
      </c>
      <c r="HQ820" s="120">
        <v>0.20300000000000001</v>
      </c>
      <c r="HR820" s="120">
        <v>16.3</v>
      </c>
      <c r="HS820" s="120">
        <v>24.017900000000001</v>
      </c>
      <c r="HT820" s="120">
        <v>0.33589999999999998</v>
      </c>
      <c r="HX820" s="128">
        <v>16.3</v>
      </c>
      <c r="HY820" s="128">
        <v>22.115300000000001</v>
      </c>
      <c r="HZ820" s="120">
        <v>0.1946</v>
      </c>
      <c r="IA820" s="128">
        <v>16.3</v>
      </c>
      <c r="IB820" s="128">
        <v>22.827200000000001</v>
      </c>
      <c r="IC820" s="120">
        <v>0.112</v>
      </c>
      <c r="ID820" s="128">
        <v>16.3</v>
      </c>
      <c r="IE820" s="128">
        <v>24.999600000000001</v>
      </c>
      <c r="IF820" s="120">
        <v>0.1666</v>
      </c>
      <c r="IG820" s="128">
        <v>16.3</v>
      </c>
      <c r="IH820" s="128">
        <v>28.064599999999999</v>
      </c>
      <c r="II820" s="120">
        <v>0.2238</v>
      </c>
      <c r="IJ820" s="128">
        <v>16.3</v>
      </c>
      <c r="IK820" s="128">
        <v>19.479199999999999</v>
      </c>
      <c r="IL820" s="120">
        <v>0.17299999999999999</v>
      </c>
      <c r="IM820" s="128">
        <v>16.3</v>
      </c>
      <c r="IN820" s="128">
        <v>5.5339</v>
      </c>
      <c r="IO820" s="120">
        <v>6.1199999999999997E-2</v>
      </c>
      <c r="IP820" s="128">
        <v>16.3</v>
      </c>
      <c r="IQ820" s="128">
        <v>26.221599999999999</v>
      </c>
      <c r="IR820" s="120">
        <v>0.1163</v>
      </c>
      <c r="IS820" s="128">
        <v>16.3</v>
      </c>
      <c r="IT820" s="128">
        <v>24.008199999999999</v>
      </c>
      <c r="IU820" s="120">
        <v>0.1285</v>
      </c>
      <c r="IV820" s="128">
        <v>16.3</v>
      </c>
      <c r="IW820" s="128">
        <v>20.085000000000001</v>
      </c>
      <c r="IX820" s="120">
        <v>8.1699999999999995E-2</v>
      </c>
      <c r="IY820" s="128">
        <v>16.3</v>
      </c>
      <c r="IZ820" s="128">
        <v>21.089300000000001</v>
      </c>
      <c r="JA820" s="120">
        <v>0.15820000000000001</v>
      </c>
      <c r="JB820" s="128">
        <v>16.3</v>
      </c>
      <c r="JC820" s="128">
        <v>23.127500000000001</v>
      </c>
      <c r="JD820" s="120">
        <v>0.13189999999999999</v>
      </c>
      <c r="JE820" s="128">
        <v>16.3</v>
      </c>
      <c r="JF820" s="128">
        <v>14.2385</v>
      </c>
      <c r="JG820" s="120">
        <v>8.3000000000000004E-2</v>
      </c>
      <c r="JH820" s="128">
        <v>16.3</v>
      </c>
      <c r="JI820" s="128">
        <v>26.712700000000002</v>
      </c>
      <c r="JJ820" s="120">
        <v>0.17419999999999999</v>
      </c>
      <c r="JK820" s="128">
        <v>16.3</v>
      </c>
      <c r="JL820" s="128">
        <v>18.541</v>
      </c>
      <c r="JM820" s="120">
        <v>0.22459999999999999</v>
      </c>
      <c r="JN820" s="128">
        <v>16.3</v>
      </c>
      <c r="JO820" s="128">
        <v>23.927399999999999</v>
      </c>
      <c r="JP820" s="120">
        <v>0.18179999999999999</v>
      </c>
      <c r="JQ820" s="128">
        <v>16.3</v>
      </c>
      <c r="JR820" s="128">
        <v>19.400700000000001</v>
      </c>
      <c r="JS820" s="120">
        <v>0.11459999999999999</v>
      </c>
    </row>
    <row r="821" spans="1:279" x14ac:dyDescent="0.25">
      <c r="A821" s="128">
        <v>16.32</v>
      </c>
      <c r="B821" s="128">
        <v>23.607600000000001</v>
      </c>
      <c r="C821" s="120">
        <v>0.20910000000000001</v>
      </c>
      <c r="D821" s="120">
        <v>16.32</v>
      </c>
      <c r="E821" s="120">
        <v>24.9682</v>
      </c>
      <c r="F821" s="120">
        <v>0.33629999999999999</v>
      </c>
      <c r="G821" s="120">
        <v>16.32</v>
      </c>
      <c r="H821" s="120">
        <v>20.674299999999999</v>
      </c>
      <c r="I821" s="120">
        <v>0.26319999999999999</v>
      </c>
      <c r="J821" s="120">
        <v>16.32</v>
      </c>
      <c r="K821" s="120">
        <v>19.259899999999998</v>
      </c>
      <c r="L821" s="120">
        <v>0.15279999999999999</v>
      </c>
      <c r="M821" s="120">
        <v>16.32</v>
      </c>
      <c r="N821" s="120">
        <v>23.437999999999999</v>
      </c>
      <c r="O821" s="120">
        <v>0.41830000000000001</v>
      </c>
      <c r="P821" s="120">
        <v>16.32</v>
      </c>
      <c r="Q821" s="120">
        <v>20.8886</v>
      </c>
      <c r="R821" s="120">
        <v>0.2147</v>
      </c>
      <c r="S821" s="120">
        <v>16.32</v>
      </c>
      <c r="T821" s="120">
        <v>27.6142</v>
      </c>
      <c r="U821" s="120">
        <v>0.33360000000000001</v>
      </c>
      <c r="V821" s="120">
        <v>18.657</v>
      </c>
      <c r="W821" s="120">
        <v>22.132899999999999</v>
      </c>
      <c r="X821" s="120">
        <v>3.3300000000000003E-2</v>
      </c>
      <c r="Y821" s="120">
        <v>16.32</v>
      </c>
      <c r="Z821" s="120">
        <v>27.594899999999999</v>
      </c>
      <c r="AA821" s="120">
        <v>0.20710000000000001</v>
      </c>
      <c r="AB821" s="120">
        <v>16.32</v>
      </c>
      <c r="AC821" s="120">
        <v>27.6296</v>
      </c>
      <c r="AD821" s="120">
        <v>0.2843</v>
      </c>
      <c r="AE821" s="120">
        <v>18.645</v>
      </c>
      <c r="AF821" s="120">
        <v>20.356300000000001</v>
      </c>
      <c r="AG821" s="120">
        <v>0.27639999999999998</v>
      </c>
      <c r="AH821" s="120">
        <v>16.32</v>
      </c>
      <c r="AI821" s="120">
        <v>21.626899999999999</v>
      </c>
      <c r="AJ821" s="120">
        <v>0.3291</v>
      </c>
      <c r="AK821" s="120">
        <v>16.32</v>
      </c>
      <c r="AL821" s="120">
        <v>26.44</v>
      </c>
      <c r="AM821" s="120">
        <v>0.33529999999999999</v>
      </c>
      <c r="AN821" s="120">
        <v>19.09</v>
      </c>
      <c r="AO821" s="120">
        <v>29.168600000000001</v>
      </c>
      <c r="AP821" s="120">
        <v>8.4599999999999995E-2</v>
      </c>
      <c r="AT821" s="120">
        <v>16.32</v>
      </c>
      <c r="AU821" s="120">
        <v>31.8521</v>
      </c>
      <c r="AV821" s="120">
        <v>0.38169999999999998</v>
      </c>
      <c r="BO821" s="120">
        <v>16.32</v>
      </c>
      <c r="BP821" s="120">
        <v>25.2498</v>
      </c>
      <c r="BQ821" s="120">
        <v>0.32050000000000001</v>
      </c>
      <c r="BR821" s="120">
        <v>16.32</v>
      </c>
      <c r="BS821" s="120">
        <v>24.908999999999999</v>
      </c>
      <c r="BT821" s="120">
        <v>0.2147</v>
      </c>
      <c r="CA821" s="120">
        <v>16.32</v>
      </c>
      <c r="CB821" s="120">
        <v>24.710999999999999</v>
      </c>
      <c r="CC821" s="120">
        <v>0.30740000000000001</v>
      </c>
      <c r="CD821" s="120">
        <v>16.32</v>
      </c>
      <c r="CE821" s="120">
        <v>30.294899999999998</v>
      </c>
      <c r="CF821" s="120">
        <v>0.29199999999999998</v>
      </c>
      <c r="CS821" s="120">
        <v>16.32</v>
      </c>
      <c r="CT821" s="120">
        <v>19.799900000000001</v>
      </c>
      <c r="CU821" s="120">
        <v>0.1963</v>
      </c>
      <c r="CY821" s="120">
        <v>16.32</v>
      </c>
      <c r="CZ821" s="120">
        <v>25.0534</v>
      </c>
      <c r="DA821" s="120">
        <v>0.32150000000000001</v>
      </c>
      <c r="DH821" s="120">
        <v>16.32</v>
      </c>
      <c r="DI821" s="120">
        <v>19.6523</v>
      </c>
      <c r="DJ821" s="120">
        <v>0.22450000000000001</v>
      </c>
      <c r="DN821" s="120">
        <v>16.32</v>
      </c>
      <c r="DO821" s="120">
        <v>22.6402</v>
      </c>
      <c r="DP821" s="120">
        <v>0.1769</v>
      </c>
      <c r="DW821" s="120">
        <v>16.32</v>
      </c>
      <c r="DX821" s="120">
        <v>23.050699999999999</v>
      </c>
      <c r="DY821" s="120">
        <v>0.1832</v>
      </c>
      <c r="DZ821" s="120">
        <v>16.32</v>
      </c>
      <c r="EA821" s="120">
        <v>20.146100000000001</v>
      </c>
      <c r="EB821" s="120">
        <v>0.1085</v>
      </c>
      <c r="EL821" s="120">
        <v>16.32</v>
      </c>
      <c r="EM821" s="120">
        <v>23.6417</v>
      </c>
      <c r="EN821" s="120">
        <v>0.1043</v>
      </c>
      <c r="EO821" s="120">
        <v>16.32</v>
      </c>
      <c r="EP821" s="120">
        <v>18.011700000000001</v>
      </c>
      <c r="EQ821" s="120">
        <v>0.1222</v>
      </c>
      <c r="EU821" s="120">
        <v>16.32</v>
      </c>
      <c r="EV821" s="120">
        <v>24.882899999999999</v>
      </c>
      <c r="EW821" s="120">
        <v>0.26090000000000002</v>
      </c>
      <c r="EX821" s="120">
        <v>16.32</v>
      </c>
      <c r="EY821" s="120">
        <v>25.4986</v>
      </c>
      <c r="EZ821" s="120">
        <v>0.30969999999999998</v>
      </c>
      <c r="FM821" s="120">
        <v>16.32</v>
      </c>
      <c r="FN821" s="120">
        <v>23.633199999999999</v>
      </c>
      <c r="FO821" s="120">
        <v>0.2923</v>
      </c>
      <c r="FP821" s="120">
        <v>16.32</v>
      </c>
      <c r="FQ821" s="120">
        <v>22.974799999999998</v>
      </c>
      <c r="FR821" s="120">
        <v>0.14510000000000001</v>
      </c>
      <c r="FV821" s="120">
        <v>16.32</v>
      </c>
      <c r="FW821" s="120">
        <v>21.911000000000001</v>
      </c>
      <c r="FX821" s="120">
        <v>0.25119999999999998</v>
      </c>
      <c r="FY821" s="120">
        <v>16.32</v>
      </c>
      <c r="FZ821" s="120">
        <v>19.7667</v>
      </c>
      <c r="GA821" s="120">
        <v>0.1043</v>
      </c>
      <c r="GE821" s="120">
        <v>16.32</v>
      </c>
      <c r="GF821" s="120">
        <v>25.519100000000002</v>
      </c>
      <c r="GG821" s="120">
        <v>0.4</v>
      </c>
      <c r="GH821" s="120">
        <v>16.32</v>
      </c>
      <c r="GI821" s="120">
        <v>21.8139</v>
      </c>
      <c r="GJ821" s="120">
        <v>0.1237</v>
      </c>
      <c r="GK821" s="120">
        <v>16.32</v>
      </c>
      <c r="GL821" s="120">
        <v>23.9636</v>
      </c>
      <c r="GM821" s="120">
        <v>0.15240000000000001</v>
      </c>
      <c r="GN821" s="120">
        <v>16.32</v>
      </c>
      <c r="GO821" s="120">
        <v>25.462700000000002</v>
      </c>
      <c r="GP821" s="120">
        <v>0.28570000000000001</v>
      </c>
      <c r="GW821" s="120">
        <v>16.32</v>
      </c>
      <c r="GX821" s="120">
        <v>22.005299999999998</v>
      </c>
      <c r="GY821" s="120">
        <v>0.40710000000000002</v>
      </c>
      <c r="GZ821" s="120">
        <v>16.32</v>
      </c>
      <c r="HA821" s="120">
        <v>24.040400000000002</v>
      </c>
      <c r="HB821" s="120">
        <v>0.31559999999999999</v>
      </c>
      <c r="HF821" s="120">
        <v>16.32</v>
      </c>
      <c r="HG821" s="120">
        <v>18.586600000000001</v>
      </c>
      <c r="HH821" s="120">
        <v>0.29310000000000003</v>
      </c>
      <c r="HO821" s="120">
        <v>16.32</v>
      </c>
      <c r="HP821" s="120">
        <v>21.051400000000001</v>
      </c>
      <c r="HQ821" s="120">
        <v>0.23400000000000001</v>
      </c>
      <c r="HR821" s="120">
        <v>16.32</v>
      </c>
      <c r="HS821" s="120">
        <v>23.902999999999999</v>
      </c>
      <c r="HT821" s="120">
        <v>0.35639999999999999</v>
      </c>
      <c r="HX821" s="128">
        <v>16.32</v>
      </c>
      <c r="HY821" s="128">
        <v>21.942299999999999</v>
      </c>
      <c r="HZ821" s="120">
        <v>0.2064</v>
      </c>
      <c r="IA821" s="128">
        <v>16.32</v>
      </c>
      <c r="IB821" s="128">
        <v>22.4514</v>
      </c>
      <c r="IC821" s="120">
        <v>0.11609999999999999</v>
      </c>
      <c r="ID821" s="128">
        <v>16.32</v>
      </c>
      <c r="IE821" s="128">
        <v>25.010200000000001</v>
      </c>
      <c r="IF821" s="120">
        <v>0.16009999999999999</v>
      </c>
      <c r="IG821" s="128">
        <v>16.32</v>
      </c>
      <c r="IH821" s="128">
        <v>28.219899999999999</v>
      </c>
      <c r="II821" s="120">
        <v>0.26179999999999998</v>
      </c>
      <c r="IJ821" s="128">
        <v>16.32</v>
      </c>
      <c r="IK821" s="128">
        <v>19.518999999999998</v>
      </c>
      <c r="IL821" s="120">
        <v>0.17280000000000001</v>
      </c>
      <c r="IM821" s="128">
        <v>16.32</v>
      </c>
      <c r="IN821" s="128">
        <v>5.7512999999999996</v>
      </c>
      <c r="IO821" s="120">
        <v>4.5499999999999999E-2</v>
      </c>
      <c r="IP821" s="128">
        <v>16.32</v>
      </c>
      <c r="IQ821" s="128">
        <v>25.968</v>
      </c>
      <c r="IR821" s="120">
        <v>0.1157</v>
      </c>
      <c r="IS821" s="128">
        <v>16.32</v>
      </c>
      <c r="IT821" s="128">
        <v>24.896599999999999</v>
      </c>
      <c r="IU821" s="120">
        <v>0.13339999999999999</v>
      </c>
      <c r="IV821" s="128">
        <v>16.32</v>
      </c>
      <c r="IW821" s="128">
        <v>20.576899999999998</v>
      </c>
      <c r="IX821" s="120">
        <v>9.0499999999999997E-2</v>
      </c>
      <c r="IY821" s="128">
        <v>16.32</v>
      </c>
      <c r="IZ821" s="128">
        <v>21.336500000000001</v>
      </c>
      <c r="JA821" s="120">
        <v>0.15620000000000001</v>
      </c>
      <c r="JB821" s="128">
        <v>16.32</v>
      </c>
      <c r="JC821" s="128">
        <v>22.680800000000001</v>
      </c>
      <c r="JD821" s="120">
        <v>0.1396</v>
      </c>
      <c r="JE821" s="128">
        <v>16.32</v>
      </c>
      <c r="JF821" s="128">
        <v>14.0153</v>
      </c>
      <c r="JG821" s="120">
        <v>7.7700000000000005E-2</v>
      </c>
      <c r="JH821" s="128">
        <v>16.32</v>
      </c>
      <c r="JI821" s="128">
        <v>26.428100000000001</v>
      </c>
      <c r="JJ821" s="120">
        <v>0.17299999999999999</v>
      </c>
      <c r="JK821" s="128">
        <v>16.32</v>
      </c>
      <c r="JL821" s="128">
        <v>18.587499999999999</v>
      </c>
      <c r="JM821" s="120">
        <v>0.216</v>
      </c>
      <c r="JN821" s="128">
        <v>16.32</v>
      </c>
      <c r="JO821" s="128">
        <v>23.978899999999999</v>
      </c>
      <c r="JP821" s="120">
        <v>0.183</v>
      </c>
      <c r="JQ821" s="128">
        <v>16.32</v>
      </c>
      <c r="JR821" s="128">
        <v>19.5899</v>
      </c>
      <c r="JS821" s="120">
        <v>0.1212</v>
      </c>
    </row>
    <row r="822" spans="1:279" x14ac:dyDescent="0.25">
      <c r="A822" s="128">
        <v>16.34</v>
      </c>
      <c r="B822" s="128">
        <v>23.622</v>
      </c>
      <c r="C822" s="120">
        <v>0.21260000000000001</v>
      </c>
      <c r="D822" s="120">
        <v>16.34</v>
      </c>
      <c r="E822" s="120">
        <v>24.846299999999999</v>
      </c>
      <c r="F822" s="120">
        <v>0.3382</v>
      </c>
      <c r="G822" s="120">
        <v>16.34</v>
      </c>
      <c r="H822" s="120">
        <v>20.5823</v>
      </c>
      <c r="I822" s="120">
        <v>0.24590000000000001</v>
      </c>
      <c r="J822" s="120">
        <v>16.34</v>
      </c>
      <c r="K822" s="120">
        <v>19.081600000000002</v>
      </c>
      <c r="L822" s="120">
        <v>0.1638</v>
      </c>
      <c r="M822" s="120">
        <v>16.34</v>
      </c>
      <c r="N822" s="120">
        <v>23.839099999999998</v>
      </c>
      <c r="O822" s="120">
        <v>0.42899999999999999</v>
      </c>
      <c r="P822" s="120">
        <v>16.34</v>
      </c>
      <c r="Q822" s="120">
        <v>21.279699999999998</v>
      </c>
      <c r="R822" s="120">
        <v>0.2382</v>
      </c>
      <c r="S822" s="120">
        <v>16.34</v>
      </c>
      <c r="T822" s="120">
        <v>27.356400000000001</v>
      </c>
      <c r="U822" s="120">
        <v>0.33489999999999998</v>
      </c>
      <c r="V822" s="120">
        <v>18.677</v>
      </c>
      <c r="W822" s="120">
        <v>21.772500000000001</v>
      </c>
      <c r="X822" s="120">
        <v>3.1899999999999998E-2</v>
      </c>
      <c r="Y822" s="120">
        <v>16.34</v>
      </c>
      <c r="Z822" s="120">
        <v>27.404199999999999</v>
      </c>
      <c r="AA822" s="120">
        <v>0.2029</v>
      </c>
      <c r="AB822" s="120">
        <v>16.34</v>
      </c>
      <c r="AC822" s="120">
        <v>27.326000000000001</v>
      </c>
      <c r="AD822" s="120">
        <v>0.26400000000000001</v>
      </c>
      <c r="AE822" s="120">
        <v>18.664999999999999</v>
      </c>
      <c r="AF822" s="120">
        <v>19.946100000000001</v>
      </c>
      <c r="AG822" s="120">
        <v>0.26519999999999999</v>
      </c>
      <c r="AH822" s="120">
        <v>16.34</v>
      </c>
      <c r="AI822" s="120">
        <v>21.628799999999998</v>
      </c>
      <c r="AJ822" s="120">
        <v>0.35239999999999999</v>
      </c>
      <c r="AK822" s="120">
        <v>16.34</v>
      </c>
      <c r="AL822" s="120">
        <v>26.122</v>
      </c>
      <c r="AM822" s="120">
        <v>0.37540000000000001</v>
      </c>
      <c r="AN822" s="120">
        <v>19.11</v>
      </c>
      <c r="AO822" s="120">
        <v>29.036100000000001</v>
      </c>
      <c r="AP822" s="120">
        <v>7.6899999999999996E-2</v>
      </c>
      <c r="AT822" s="120">
        <v>16.34</v>
      </c>
      <c r="AU822" s="120">
        <v>31.427099999999999</v>
      </c>
      <c r="AV822" s="120">
        <v>0.36880000000000002</v>
      </c>
      <c r="BO822" s="120">
        <v>16.34</v>
      </c>
      <c r="BP822" s="120">
        <v>25.502700000000001</v>
      </c>
      <c r="BQ822" s="120">
        <v>0.33179999999999998</v>
      </c>
      <c r="BR822" s="120">
        <v>16.34</v>
      </c>
      <c r="BS822" s="120">
        <v>25.107700000000001</v>
      </c>
      <c r="BT822" s="120">
        <v>0.21840000000000001</v>
      </c>
      <c r="CA822" s="120">
        <v>16.34</v>
      </c>
      <c r="CB822" s="120">
        <v>24.592300000000002</v>
      </c>
      <c r="CC822" s="120">
        <v>0.32300000000000001</v>
      </c>
      <c r="CD822" s="120">
        <v>16.34</v>
      </c>
      <c r="CE822" s="120">
        <v>29.767299999999999</v>
      </c>
      <c r="CF822" s="120">
        <v>0.2863</v>
      </c>
      <c r="CS822" s="120">
        <v>16.34</v>
      </c>
      <c r="CT822" s="120">
        <v>20.2042</v>
      </c>
      <c r="CU822" s="120">
        <v>0.21970000000000001</v>
      </c>
      <c r="CY822" s="120">
        <v>16.34</v>
      </c>
      <c r="CZ822" s="120">
        <v>24.633800000000001</v>
      </c>
      <c r="DA822" s="120">
        <v>0.29649999999999999</v>
      </c>
      <c r="DH822" s="120">
        <v>16.34</v>
      </c>
      <c r="DI822" s="120">
        <v>19.535699999999999</v>
      </c>
      <c r="DJ822" s="120">
        <v>0.22950000000000001</v>
      </c>
      <c r="DN822" s="120">
        <v>16.34</v>
      </c>
      <c r="DO822" s="120">
        <v>22.474399999999999</v>
      </c>
      <c r="DP822" s="120">
        <v>0.18740000000000001</v>
      </c>
      <c r="DW822" s="120">
        <v>16.34</v>
      </c>
      <c r="DX822" s="120">
        <v>23.436</v>
      </c>
      <c r="DY822" s="120">
        <v>0.18920000000000001</v>
      </c>
      <c r="DZ822" s="120">
        <v>16.34</v>
      </c>
      <c r="EA822" s="120">
        <v>20.165500000000002</v>
      </c>
      <c r="EB822" s="120">
        <v>0.11600000000000001</v>
      </c>
      <c r="EL822" s="120">
        <v>16.34</v>
      </c>
      <c r="EM822" s="120">
        <v>23.747699999999998</v>
      </c>
      <c r="EN822" s="120">
        <v>0.1244</v>
      </c>
      <c r="EO822" s="120">
        <v>16.34</v>
      </c>
      <c r="EP822" s="120">
        <v>18.0154</v>
      </c>
      <c r="EQ822" s="120">
        <v>0.1177</v>
      </c>
      <c r="EU822" s="120">
        <v>16.34</v>
      </c>
      <c r="EV822" s="120">
        <v>24.811199999999999</v>
      </c>
      <c r="EW822" s="120">
        <v>0.25590000000000002</v>
      </c>
      <c r="EX822" s="120">
        <v>16.34</v>
      </c>
      <c r="EY822" s="120">
        <v>25.9236</v>
      </c>
      <c r="EZ822" s="120">
        <v>0.3135</v>
      </c>
      <c r="FM822" s="120">
        <v>16.34</v>
      </c>
      <c r="FN822" s="120">
        <v>23.414999999999999</v>
      </c>
      <c r="FO822" s="120">
        <v>0.28189999999999998</v>
      </c>
      <c r="FP822" s="120">
        <v>16.34</v>
      </c>
      <c r="FQ822" s="120">
        <v>23.2959</v>
      </c>
      <c r="FR822" s="120">
        <v>0.13850000000000001</v>
      </c>
      <c r="FV822" s="120">
        <v>16.34</v>
      </c>
      <c r="FW822" s="120">
        <v>21.4374</v>
      </c>
      <c r="FX822" s="120">
        <v>0.24709999999999999</v>
      </c>
      <c r="FY822" s="120">
        <v>16.34</v>
      </c>
      <c r="FZ822" s="120">
        <v>19.6341</v>
      </c>
      <c r="GA822" s="120">
        <v>0.1038</v>
      </c>
      <c r="GE822" s="120">
        <v>16.34</v>
      </c>
      <c r="GF822" s="120">
        <v>24.936499999999999</v>
      </c>
      <c r="GG822" s="120">
        <v>0.443</v>
      </c>
      <c r="GH822" s="120">
        <v>16.34</v>
      </c>
      <c r="GI822" s="120">
        <v>21.4923</v>
      </c>
      <c r="GJ822" s="120">
        <v>0.12130000000000001</v>
      </c>
      <c r="GK822" s="120">
        <v>16.34</v>
      </c>
      <c r="GL822" s="120">
        <v>23.869199999999999</v>
      </c>
      <c r="GM822" s="120">
        <v>0.14380000000000001</v>
      </c>
      <c r="GN822" s="120">
        <v>16.34</v>
      </c>
      <c r="GO822" s="120">
        <v>25.699400000000001</v>
      </c>
      <c r="GP822" s="120">
        <v>0.29470000000000002</v>
      </c>
      <c r="GW822" s="120">
        <v>16.34</v>
      </c>
      <c r="GX822" s="120">
        <v>21.926500000000001</v>
      </c>
      <c r="GY822" s="120">
        <v>0.40610000000000002</v>
      </c>
      <c r="GZ822" s="120">
        <v>16.34</v>
      </c>
      <c r="HA822" s="120">
        <v>24.363199999999999</v>
      </c>
      <c r="HB822" s="120">
        <v>0.30769999999999997</v>
      </c>
      <c r="HF822" s="120">
        <v>16.34</v>
      </c>
      <c r="HG822" s="120">
        <v>18.447700000000001</v>
      </c>
      <c r="HH822" s="120">
        <v>0.25979999999999998</v>
      </c>
      <c r="HO822" s="120">
        <v>16.34</v>
      </c>
      <c r="HP822" s="120">
        <v>21.430700000000002</v>
      </c>
      <c r="HQ822" s="120">
        <v>0.2306</v>
      </c>
      <c r="HR822" s="120">
        <v>16.34</v>
      </c>
      <c r="HS822" s="120">
        <v>23.8032</v>
      </c>
      <c r="HT822" s="120">
        <v>0.3493</v>
      </c>
      <c r="HX822" s="128">
        <v>16.34</v>
      </c>
      <c r="HY822" s="128">
        <v>22.019500000000001</v>
      </c>
      <c r="HZ822" s="120">
        <v>0.21609999999999999</v>
      </c>
      <c r="IA822" s="128">
        <v>16.34</v>
      </c>
      <c r="IB822" s="128">
        <v>21.858499999999999</v>
      </c>
      <c r="IC822" s="120">
        <v>0.1192</v>
      </c>
      <c r="ID822" s="128">
        <v>16.34</v>
      </c>
      <c r="IE822" s="128">
        <v>24.861000000000001</v>
      </c>
      <c r="IF822" s="120">
        <v>0.15679999999999999</v>
      </c>
      <c r="IG822" s="128">
        <v>16.34</v>
      </c>
      <c r="IH822" s="128">
        <v>28.132000000000001</v>
      </c>
      <c r="II822" s="120">
        <v>0.26219999999999999</v>
      </c>
      <c r="IJ822" s="128">
        <v>16.34</v>
      </c>
      <c r="IK822" s="128">
        <v>19.449400000000001</v>
      </c>
      <c r="IL822" s="120">
        <v>0.1699</v>
      </c>
      <c r="IM822" s="128">
        <v>16.34</v>
      </c>
      <c r="IN822" s="128">
        <v>5.7667000000000002</v>
      </c>
      <c r="IO822" s="120">
        <v>3.3300000000000003E-2</v>
      </c>
      <c r="IP822" s="128">
        <v>16.34</v>
      </c>
      <c r="IQ822" s="128">
        <v>25.864100000000001</v>
      </c>
      <c r="IR822" s="120">
        <v>0.1153</v>
      </c>
      <c r="IS822" s="128">
        <v>16.34</v>
      </c>
      <c r="IT822" s="128">
        <v>25.644100000000002</v>
      </c>
      <c r="IU822" s="120">
        <v>0.1421</v>
      </c>
      <c r="IV822" s="128">
        <v>16.34</v>
      </c>
      <c r="IW822" s="128">
        <v>20.881900000000002</v>
      </c>
      <c r="IX822" s="120">
        <v>9.2100000000000001E-2</v>
      </c>
      <c r="IY822" s="128">
        <v>16.34</v>
      </c>
      <c r="IZ822" s="128">
        <v>21.729600000000001</v>
      </c>
      <c r="JA822" s="120">
        <v>0.1515</v>
      </c>
      <c r="JB822" s="128">
        <v>16.34</v>
      </c>
      <c r="JC822" s="128">
        <v>22.234000000000002</v>
      </c>
      <c r="JD822" s="120">
        <v>0.15060000000000001</v>
      </c>
      <c r="JE822" s="128">
        <v>16.34</v>
      </c>
      <c r="JF822" s="128">
        <v>13.886200000000001</v>
      </c>
      <c r="JG822" s="120">
        <v>7.3599999999999999E-2</v>
      </c>
      <c r="JH822" s="128">
        <v>16.34</v>
      </c>
      <c r="JI822" s="128">
        <v>26.142299999999999</v>
      </c>
      <c r="JJ822" s="120">
        <v>0.17530000000000001</v>
      </c>
      <c r="JK822" s="128">
        <v>16.34</v>
      </c>
      <c r="JL822" s="128">
        <v>18.558900000000001</v>
      </c>
      <c r="JM822" s="120">
        <v>0.20469999999999999</v>
      </c>
      <c r="JN822" s="128">
        <v>16.34</v>
      </c>
      <c r="JO822" s="128">
        <v>24.100100000000001</v>
      </c>
      <c r="JP822" s="120">
        <v>0.1898</v>
      </c>
      <c r="JQ822" s="128">
        <v>16.34</v>
      </c>
      <c r="JR822" s="128">
        <v>19.905000000000001</v>
      </c>
      <c r="JS822" s="120">
        <v>0.1265</v>
      </c>
    </row>
    <row r="823" spans="1:279" x14ac:dyDescent="0.25">
      <c r="A823" s="128">
        <v>16.36</v>
      </c>
      <c r="B823" s="128">
        <v>23.898499999999999</v>
      </c>
      <c r="C823" s="120">
        <v>0.21790000000000001</v>
      </c>
      <c r="D823" s="120">
        <v>16.36</v>
      </c>
      <c r="E823" s="120">
        <v>24.610900000000001</v>
      </c>
      <c r="F823" s="120">
        <v>0.34189999999999998</v>
      </c>
      <c r="G823" s="120">
        <v>16.36</v>
      </c>
      <c r="H823" s="120">
        <v>20.530999999999999</v>
      </c>
      <c r="I823" s="120">
        <v>0.22750000000000001</v>
      </c>
      <c r="J823" s="120">
        <v>16.36</v>
      </c>
      <c r="K823" s="120">
        <v>18.981300000000001</v>
      </c>
      <c r="L823" s="120">
        <v>0.16930000000000001</v>
      </c>
      <c r="M823" s="120">
        <v>16.36</v>
      </c>
      <c r="N823" s="120">
        <v>24.242999999999999</v>
      </c>
      <c r="O823" s="120">
        <v>0.42230000000000001</v>
      </c>
      <c r="P823" s="120">
        <v>16.36</v>
      </c>
      <c r="Q823" s="120">
        <v>21.516300000000001</v>
      </c>
      <c r="R823" s="120">
        <v>0.2601</v>
      </c>
      <c r="S823" s="120">
        <v>16.36</v>
      </c>
      <c r="T823" s="120">
        <v>27.337800000000001</v>
      </c>
      <c r="U823" s="120">
        <v>0.33989999999999998</v>
      </c>
      <c r="V823" s="120">
        <v>18.696999999999999</v>
      </c>
      <c r="W823" s="120">
        <v>21.9102</v>
      </c>
      <c r="X823" s="120">
        <v>3.3399999999999999E-2</v>
      </c>
      <c r="Y823" s="120">
        <v>16.36</v>
      </c>
      <c r="Z823" s="120">
        <v>27.6479</v>
      </c>
      <c r="AA823" s="120">
        <v>0.19539999999999999</v>
      </c>
      <c r="AB823" s="120">
        <v>16.36</v>
      </c>
      <c r="AC823" s="120">
        <v>27.2148</v>
      </c>
      <c r="AD823" s="120">
        <v>0.23860000000000001</v>
      </c>
      <c r="AE823" s="120">
        <v>18.684999999999999</v>
      </c>
      <c r="AF823" s="120">
        <v>19.965800000000002</v>
      </c>
      <c r="AG823" s="120">
        <v>0.25929999999999997</v>
      </c>
      <c r="AH823" s="120">
        <v>16.36</v>
      </c>
      <c r="AI823" s="120">
        <v>21.555700000000002</v>
      </c>
      <c r="AJ823" s="120">
        <v>0.39800000000000002</v>
      </c>
      <c r="AK823" s="120">
        <v>16.36</v>
      </c>
      <c r="AL823" s="120">
        <v>25.061800000000002</v>
      </c>
      <c r="AM823" s="120">
        <v>0.44119999999999998</v>
      </c>
      <c r="AN823" s="120">
        <v>19.13</v>
      </c>
      <c r="AO823" s="120">
        <v>29.1402</v>
      </c>
      <c r="AP823" s="120">
        <v>7.6200000000000004E-2</v>
      </c>
      <c r="AT823" s="120">
        <v>16.36</v>
      </c>
      <c r="AU823" s="120">
        <v>30.477399999999999</v>
      </c>
      <c r="AV823" s="120">
        <v>0.37319999999999998</v>
      </c>
      <c r="BO823" s="120">
        <v>16.36</v>
      </c>
      <c r="BP823" s="120">
        <v>25.880800000000001</v>
      </c>
      <c r="BQ823" s="120">
        <v>0.34029999999999999</v>
      </c>
      <c r="BR823" s="120">
        <v>16.36</v>
      </c>
      <c r="BS823" s="120">
        <v>25.2851</v>
      </c>
      <c r="BT823" s="120">
        <v>0.21579999999999999</v>
      </c>
      <c r="CA823" s="120">
        <v>16.36</v>
      </c>
      <c r="CB823" s="120">
        <v>24.990500000000001</v>
      </c>
      <c r="CC823" s="120">
        <v>0.33160000000000001</v>
      </c>
      <c r="CD823" s="120">
        <v>16.36</v>
      </c>
      <c r="CE823" s="120">
        <v>29.2256</v>
      </c>
      <c r="CF823" s="120">
        <v>0.27529999999999999</v>
      </c>
      <c r="CS823" s="120">
        <v>16.36</v>
      </c>
      <c r="CT823" s="120">
        <v>20.467600000000001</v>
      </c>
      <c r="CU823" s="120">
        <v>0.26579999999999998</v>
      </c>
      <c r="CY823" s="120">
        <v>16.36</v>
      </c>
      <c r="CZ823" s="120">
        <v>24.784199999999998</v>
      </c>
      <c r="DA823" s="120">
        <v>0.26910000000000001</v>
      </c>
      <c r="DH823" s="120">
        <v>16.36</v>
      </c>
      <c r="DI823" s="120">
        <v>19.3779</v>
      </c>
      <c r="DJ823" s="120">
        <v>0.23280000000000001</v>
      </c>
      <c r="DN823" s="120">
        <v>16.36</v>
      </c>
      <c r="DO823" s="120">
        <v>22.381</v>
      </c>
      <c r="DP823" s="120">
        <v>0.19819999999999999</v>
      </c>
      <c r="DW823" s="120">
        <v>16.36</v>
      </c>
      <c r="DX823" s="120">
        <v>23.632999999999999</v>
      </c>
      <c r="DY823" s="120">
        <v>0.19570000000000001</v>
      </c>
      <c r="DZ823" s="120">
        <v>16.36</v>
      </c>
      <c r="EA823" s="120">
        <v>20.351299999999998</v>
      </c>
      <c r="EB823" s="120">
        <v>0.12230000000000001</v>
      </c>
      <c r="EL823" s="120">
        <v>16.36</v>
      </c>
      <c r="EM823" s="120">
        <v>23.2805</v>
      </c>
      <c r="EN823" s="120">
        <v>0.1394</v>
      </c>
      <c r="EO823" s="120">
        <v>16.36</v>
      </c>
      <c r="EP823" s="120">
        <v>17.986499999999999</v>
      </c>
      <c r="EQ823" s="120">
        <v>0.1232</v>
      </c>
      <c r="EU823" s="120">
        <v>16.36</v>
      </c>
      <c r="EV823" s="120">
        <v>24.9848</v>
      </c>
      <c r="EW823" s="120">
        <v>0.2591</v>
      </c>
      <c r="EX823" s="120">
        <v>16.36</v>
      </c>
      <c r="EY823" s="120">
        <v>26.537800000000001</v>
      </c>
      <c r="EZ823" s="120">
        <v>0.31440000000000001</v>
      </c>
      <c r="FM823" s="120">
        <v>16.36</v>
      </c>
      <c r="FN823" s="120">
        <v>23.372699999999998</v>
      </c>
      <c r="FO823" s="120">
        <v>0.26400000000000001</v>
      </c>
      <c r="FP823" s="120">
        <v>16.36</v>
      </c>
      <c r="FQ823" s="120">
        <v>23.8048</v>
      </c>
      <c r="FR823" s="120">
        <v>0.1278</v>
      </c>
      <c r="FV823" s="120">
        <v>16.36</v>
      </c>
      <c r="FW823" s="120">
        <v>21.17</v>
      </c>
      <c r="FX823" s="120">
        <v>0.26579999999999998</v>
      </c>
      <c r="FY823" s="120">
        <v>16.36</v>
      </c>
      <c r="FZ823" s="120">
        <v>19.4953</v>
      </c>
      <c r="GA823" s="120">
        <v>9.1399999999999995E-2</v>
      </c>
      <c r="GE823" s="120">
        <v>16.36</v>
      </c>
      <c r="GF823" s="120">
        <v>22.014099999999999</v>
      </c>
      <c r="GG823" s="120">
        <v>0.46139999999999998</v>
      </c>
      <c r="GH823" s="120">
        <v>16.36</v>
      </c>
      <c r="GI823" s="120">
        <v>21.0121</v>
      </c>
      <c r="GJ823" s="120">
        <v>0.11070000000000001</v>
      </c>
      <c r="GK823" s="120">
        <v>16.36</v>
      </c>
      <c r="GL823" s="120">
        <v>23.353200000000001</v>
      </c>
      <c r="GM823" s="120">
        <v>0.15340000000000001</v>
      </c>
      <c r="GN823" s="120">
        <v>16.36</v>
      </c>
      <c r="GO823" s="120">
        <v>25.6553</v>
      </c>
      <c r="GP823" s="120">
        <v>0.30859999999999999</v>
      </c>
      <c r="GW823" s="120">
        <v>16.36</v>
      </c>
      <c r="GX823" s="120">
        <v>21.615600000000001</v>
      </c>
      <c r="GY823" s="120">
        <v>0.40310000000000001</v>
      </c>
      <c r="GZ823" s="120">
        <v>16.36</v>
      </c>
      <c r="HA823" s="120">
        <v>24.420300000000001</v>
      </c>
      <c r="HB823" s="120">
        <v>0.33119999999999999</v>
      </c>
      <c r="HF823" s="120">
        <v>16.36</v>
      </c>
      <c r="HG823" s="120">
        <v>18.547499999999999</v>
      </c>
      <c r="HH823" s="120">
        <v>0.22570000000000001</v>
      </c>
      <c r="HO823" s="120">
        <v>16.36</v>
      </c>
      <c r="HP823" s="120">
        <v>21.563500000000001</v>
      </c>
      <c r="HQ823" s="120">
        <v>0.20780000000000001</v>
      </c>
      <c r="HR823" s="120">
        <v>16.36</v>
      </c>
      <c r="HS823" s="120">
        <v>23.856400000000001</v>
      </c>
      <c r="HT823" s="120">
        <v>0.3427</v>
      </c>
      <c r="HX823" s="128">
        <v>16.36</v>
      </c>
      <c r="HY823" s="128">
        <v>22.0885</v>
      </c>
      <c r="HZ823" s="120">
        <v>0.21390000000000001</v>
      </c>
      <c r="IA823" s="128">
        <v>16.36</v>
      </c>
      <c r="IB823" s="128">
        <v>21.265599999999999</v>
      </c>
      <c r="IC823" s="120">
        <v>0.1191</v>
      </c>
      <c r="ID823" s="128">
        <v>16.36</v>
      </c>
      <c r="IE823" s="128">
        <v>24.7882</v>
      </c>
      <c r="IF823" s="120">
        <v>0.1585</v>
      </c>
      <c r="IG823" s="128">
        <v>16.36</v>
      </c>
      <c r="IH823" s="128">
        <v>28.202100000000002</v>
      </c>
      <c r="II823" s="120">
        <v>0.26200000000000001</v>
      </c>
      <c r="IJ823" s="128">
        <v>16.36</v>
      </c>
      <c r="IK823" s="128">
        <v>19.344200000000001</v>
      </c>
      <c r="IL823" s="120">
        <v>0.1618</v>
      </c>
      <c r="IM823" s="128">
        <v>16.36</v>
      </c>
      <c r="IN823" s="128">
        <v>5.7234999999999996</v>
      </c>
      <c r="IO823" s="120">
        <v>2.9100000000000001E-2</v>
      </c>
      <c r="IP823" s="128">
        <v>16.36</v>
      </c>
      <c r="IQ823" s="128">
        <v>25.342300000000002</v>
      </c>
      <c r="IR823" s="120">
        <v>0.12089999999999999</v>
      </c>
      <c r="IS823" s="128">
        <v>16.36</v>
      </c>
      <c r="IT823" s="128">
        <v>25.907499999999999</v>
      </c>
      <c r="IU823" s="120">
        <v>0.14760000000000001</v>
      </c>
      <c r="IV823" s="128">
        <v>16.36</v>
      </c>
      <c r="IW823" s="128">
        <v>20.991199999999999</v>
      </c>
      <c r="IX823" s="120">
        <v>9.3100000000000002E-2</v>
      </c>
      <c r="IY823" s="128">
        <v>16.36</v>
      </c>
      <c r="IZ823" s="128">
        <v>22.120899999999999</v>
      </c>
      <c r="JA823" s="120">
        <v>0.14760000000000001</v>
      </c>
      <c r="JB823" s="128">
        <v>16.36</v>
      </c>
      <c r="JC823" s="128">
        <v>22.565200000000001</v>
      </c>
      <c r="JD823" s="120">
        <v>0.16170000000000001</v>
      </c>
      <c r="JE823" s="128">
        <v>16.36</v>
      </c>
      <c r="JF823" s="128">
        <v>13.862299999999999</v>
      </c>
      <c r="JG823" s="120">
        <v>7.1199999999999999E-2</v>
      </c>
      <c r="JH823" s="128">
        <v>16.36</v>
      </c>
      <c r="JI823" s="128">
        <v>25.8185</v>
      </c>
      <c r="JJ823" s="120">
        <v>0.17560000000000001</v>
      </c>
      <c r="JK823" s="128">
        <v>16.36</v>
      </c>
      <c r="JL823" s="128">
        <v>18.596499999999999</v>
      </c>
      <c r="JM823" s="120">
        <v>0.1946</v>
      </c>
      <c r="JN823" s="128">
        <v>16.36</v>
      </c>
      <c r="JO823" s="128">
        <v>24.0532</v>
      </c>
      <c r="JP823" s="120">
        <v>0.19400000000000001</v>
      </c>
      <c r="JQ823" s="128">
        <v>16.36</v>
      </c>
      <c r="JR823" s="128">
        <v>20.377700000000001</v>
      </c>
      <c r="JS823" s="120">
        <v>0.13120000000000001</v>
      </c>
    </row>
    <row r="824" spans="1:279" x14ac:dyDescent="0.25">
      <c r="A824" s="128">
        <v>16.38</v>
      </c>
      <c r="B824" s="128">
        <v>23.764099999999999</v>
      </c>
      <c r="C824" s="120">
        <v>0.2195</v>
      </c>
      <c r="D824" s="120">
        <v>16.38</v>
      </c>
      <c r="E824" s="120">
        <v>24.253299999999999</v>
      </c>
      <c r="F824" s="120">
        <v>0.34799999999999998</v>
      </c>
      <c r="G824" s="120">
        <v>16.38</v>
      </c>
      <c r="H824" s="120">
        <v>20.660399999999999</v>
      </c>
      <c r="I824" s="120">
        <v>0.2092</v>
      </c>
      <c r="J824" s="120">
        <v>16.38</v>
      </c>
      <c r="K824" s="120">
        <v>18.8809</v>
      </c>
      <c r="L824" s="120">
        <v>0.1822</v>
      </c>
      <c r="M824" s="120">
        <v>16.38</v>
      </c>
      <c r="N824" s="120">
        <v>24.5654</v>
      </c>
      <c r="O824" s="120">
        <v>0.4194</v>
      </c>
      <c r="P824" s="120">
        <v>16.38</v>
      </c>
      <c r="Q824" s="120">
        <v>22.108599999999999</v>
      </c>
      <c r="R824" s="120">
        <v>0.28039999999999998</v>
      </c>
      <c r="S824" s="120">
        <v>16.38</v>
      </c>
      <c r="T824" s="120">
        <v>27.2684</v>
      </c>
      <c r="U824" s="120">
        <v>0.33850000000000002</v>
      </c>
      <c r="V824" s="120">
        <v>18.716999999999999</v>
      </c>
      <c r="W824" s="120">
        <v>22.4069</v>
      </c>
      <c r="X824" s="120">
        <v>3.9899999999999998E-2</v>
      </c>
      <c r="Y824" s="120">
        <v>16.38</v>
      </c>
      <c r="Z824" s="120">
        <v>27.8751</v>
      </c>
      <c r="AA824" s="120">
        <v>0.18279999999999999</v>
      </c>
      <c r="AB824" s="120">
        <v>16.38</v>
      </c>
      <c r="AC824" s="120">
        <v>27.0672</v>
      </c>
      <c r="AD824" s="120">
        <v>0.22370000000000001</v>
      </c>
      <c r="AE824" s="120">
        <v>18.704999999999998</v>
      </c>
      <c r="AF824" s="120">
        <v>20.3901</v>
      </c>
      <c r="AG824" s="120">
        <v>0.2485</v>
      </c>
      <c r="AH824" s="120">
        <v>16.38</v>
      </c>
      <c r="AI824" s="120">
        <v>21.250699999999998</v>
      </c>
      <c r="AJ824" s="120">
        <v>0.42509999999999998</v>
      </c>
      <c r="AK824" s="120">
        <v>16.38</v>
      </c>
      <c r="AL824" s="120">
        <v>23.158799999999999</v>
      </c>
      <c r="AM824" s="120">
        <v>0.50090000000000001</v>
      </c>
      <c r="AN824" s="120">
        <v>19.149999999999999</v>
      </c>
      <c r="AO824" s="120">
        <v>29.3767</v>
      </c>
      <c r="AP824" s="120">
        <v>7.6399999999999996E-2</v>
      </c>
      <c r="AT824" s="120">
        <v>16.38</v>
      </c>
      <c r="AU824" s="120">
        <v>29.691199999999998</v>
      </c>
      <c r="AV824" s="120">
        <v>0.36309999999999998</v>
      </c>
      <c r="BO824" s="120">
        <v>16.38</v>
      </c>
      <c r="BP824" s="120">
        <v>26.095600000000001</v>
      </c>
      <c r="BQ824" s="120">
        <v>0.34</v>
      </c>
      <c r="BR824" s="120">
        <v>16.38</v>
      </c>
      <c r="BS824" s="120">
        <v>25.572900000000001</v>
      </c>
      <c r="BT824" s="120">
        <v>0.2152</v>
      </c>
      <c r="CA824" s="120">
        <v>16.38</v>
      </c>
      <c r="CB824" s="120">
        <v>25.429099999999998</v>
      </c>
      <c r="CC824" s="120">
        <v>0.33600000000000002</v>
      </c>
      <c r="CD824" s="120">
        <v>16.38</v>
      </c>
      <c r="CE824" s="120">
        <v>29.055399999999999</v>
      </c>
      <c r="CF824" s="120">
        <v>0.27489999999999998</v>
      </c>
      <c r="CS824" s="120">
        <v>16.38</v>
      </c>
      <c r="CT824" s="120">
        <v>20.046900000000001</v>
      </c>
      <c r="CU824" s="120">
        <v>0.31900000000000001</v>
      </c>
      <c r="CY824" s="120">
        <v>16.38</v>
      </c>
      <c r="CZ824" s="120">
        <v>23.986799999999999</v>
      </c>
      <c r="DA824" s="120">
        <v>0.23599999999999999</v>
      </c>
      <c r="DH824" s="120">
        <v>16.38</v>
      </c>
      <c r="DI824" s="120">
        <v>19.378900000000002</v>
      </c>
      <c r="DJ824" s="120">
        <v>0.22109999999999999</v>
      </c>
      <c r="DN824" s="120">
        <v>16.38</v>
      </c>
      <c r="DO824" s="120">
        <v>22.579000000000001</v>
      </c>
      <c r="DP824" s="120">
        <v>0.2089</v>
      </c>
      <c r="DW824" s="120">
        <v>16.38</v>
      </c>
      <c r="DX824" s="120">
        <v>24.015499999999999</v>
      </c>
      <c r="DY824" s="120">
        <v>0.19900000000000001</v>
      </c>
      <c r="DZ824" s="120">
        <v>16.38</v>
      </c>
      <c r="EA824" s="120">
        <v>20.752500000000001</v>
      </c>
      <c r="EB824" s="120">
        <v>0.13469999999999999</v>
      </c>
      <c r="EL824" s="120">
        <v>16.38</v>
      </c>
      <c r="EM824" s="120">
        <v>22.813300000000002</v>
      </c>
      <c r="EN824" s="120">
        <v>0.14680000000000001</v>
      </c>
      <c r="EO824" s="120">
        <v>16.38</v>
      </c>
      <c r="EP824" s="120">
        <v>17.957699999999999</v>
      </c>
      <c r="EQ824" s="120">
        <v>0.1326</v>
      </c>
      <c r="EU824" s="120">
        <v>16.38</v>
      </c>
      <c r="EV824" s="120">
        <v>25.306899999999999</v>
      </c>
      <c r="EW824" s="120">
        <v>0.25640000000000002</v>
      </c>
      <c r="EX824" s="120">
        <v>16.38</v>
      </c>
      <c r="EY824" s="120">
        <v>26.764600000000002</v>
      </c>
      <c r="EZ824" s="120">
        <v>0.31580000000000003</v>
      </c>
      <c r="FM824" s="120">
        <v>16.38</v>
      </c>
      <c r="FN824" s="120">
        <v>23.411200000000001</v>
      </c>
      <c r="FO824" s="120">
        <v>0.25259999999999999</v>
      </c>
      <c r="FP824" s="120">
        <v>16.38</v>
      </c>
      <c r="FQ824" s="120">
        <v>23.985900000000001</v>
      </c>
      <c r="FR824" s="120">
        <v>0.13830000000000001</v>
      </c>
      <c r="FV824" s="120">
        <v>16.38</v>
      </c>
      <c r="FW824" s="120">
        <v>21.155899999999999</v>
      </c>
      <c r="FX824" s="120">
        <v>0.26879999999999998</v>
      </c>
      <c r="FY824" s="120">
        <v>16.38</v>
      </c>
      <c r="FZ824" s="120">
        <v>19.409800000000001</v>
      </c>
      <c r="GA824" s="120">
        <v>8.5300000000000001E-2</v>
      </c>
      <c r="GE824" s="120">
        <v>16.38</v>
      </c>
      <c r="GF824" s="120">
        <v>19.0915</v>
      </c>
      <c r="GG824" s="120">
        <v>0.52929999999999999</v>
      </c>
      <c r="GH824" s="120">
        <v>16.38</v>
      </c>
      <c r="GI824" s="120">
        <v>20.622499999999999</v>
      </c>
      <c r="GJ824" s="120">
        <v>9.5399999999999999E-2</v>
      </c>
      <c r="GK824" s="120">
        <v>16.38</v>
      </c>
      <c r="GL824" s="120">
        <v>23.077100000000002</v>
      </c>
      <c r="GM824" s="120">
        <v>0.17860000000000001</v>
      </c>
      <c r="GN824" s="120">
        <v>16.38</v>
      </c>
      <c r="GO824" s="120">
        <v>25.442499999999999</v>
      </c>
      <c r="GP824" s="120">
        <v>0.32779999999999998</v>
      </c>
      <c r="GW824" s="120">
        <v>16.38</v>
      </c>
      <c r="GX824" s="120">
        <v>21.303799999999999</v>
      </c>
      <c r="GY824" s="120">
        <v>0.34520000000000001</v>
      </c>
      <c r="GZ824" s="120">
        <v>16.38</v>
      </c>
      <c r="HA824" s="120">
        <v>24.675599999999999</v>
      </c>
      <c r="HB824" s="120">
        <v>0.2366</v>
      </c>
      <c r="HF824" s="120">
        <v>16.38</v>
      </c>
      <c r="HG824" s="120">
        <v>18.619900000000001</v>
      </c>
      <c r="HH824" s="120">
        <v>0.1918</v>
      </c>
      <c r="HO824" s="120">
        <v>16.38</v>
      </c>
      <c r="HP824" s="120">
        <v>21.651499999999999</v>
      </c>
      <c r="HQ824" s="120">
        <v>0.22900000000000001</v>
      </c>
      <c r="HR824" s="120">
        <v>16.38</v>
      </c>
      <c r="HS824" s="120">
        <v>23.5306</v>
      </c>
      <c r="HT824" s="120">
        <v>0.3105</v>
      </c>
      <c r="HX824" s="128">
        <v>16.38</v>
      </c>
      <c r="HY824" s="128">
        <v>22.202400000000001</v>
      </c>
      <c r="HZ824" s="120">
        <v>0.2077</v>
      </c>
      <c r="IA824" s="128">
        <v>16.38</v>
      </c>
      <c r="IB824" s="128">
        <v>21.117799999999999</v>
      </c>
      <c r="IC824" s="120">
        <v>0.12139999999999999</v>
      </c>
      <c r="ID824" s="128">
        <v>16.38</v>
      </c>
      <c r="IE824" s="128">
        <v>24.55</v>
      </c>
      <c r="IF824" s="120">
        <v>0.16120000000000001</v>
      </c>
      <c r="IG824" s="128">
        <v>16.38</v>
      </c>
      <c r="IH824" s="128">
        <v>28.401</v>
      </c>
      <c r="II824" s="120">
        <v>0.25440000000000002</v>
      </c>
      <c r="IJ824" s="128">
        <v>16.38</v>
      </c>
      <c r="IK824" s="128">
        <v>19.3249</v>
      </c>
      <c r="IL824" s="120">
        <v>0.155</v>
      </c>
      <c r="IM824" s="128">
        <v>16.38</v>
      </c>
      <c r="IN824" s="128">
        <v>5.6653000000000002</v>
      </c>
      <c r="IO824" s="120">
        <v>2.8899999999999999E-2</v>
      </c>
      <c r="IP824" s="128">
        <v>16.38</v>
      </c>
      <c r="IQ824" s="128">
        <v>25.005400000000002</v>
      </c>
      <c r="IR824" s="120">
        <v>0.13100000000000001</v>
      </c>
      <c r="IS824" s="128">
        <v>16.38</v>
      </c>
      <c r="IT824" s="128">
        <v>25.778199999999998</v>
      </c>
      <c r="IU824" s="120">
        <v>0.15379999999999999</v>
      </c>
      <c r="IV824" s="128">
        <v>16.38</v>
      </c>
      <c r="IW824" s="128">
        <v>20.915800000000001</v>
      </c>
      <c r="IX824" s="120">
        <v>9.3799999999999994E-2</v>
      </c>
      <c r="IY824" s="128">
        <v>16.38</v>
      </c>
      <c r="IZ824" s="128">
        <v>22.421299999999999</v>
      </c>
      <c r="JA824" s="120">
        <v>0.14419999999999999</v>
      </c>
      <c r="JB824" s="128">
        <v>16.38</v>
      </c>
      <c r="JC824" s="128">
        <v>23.584199999999999</v>
      </c>
      <c r="JD824" s="120">
        <v>0.16120000000000001</v>
      </c>
      <c r="JE824" s="128">
        <v>16.38</v>
      </c>
      <c r="JF824" s="128">
        <v>13.715</v>
      </c>
      <c r="JG824" s="120">
        <v>7.0000000000000007E-2</v>
      </c>
      <c r="JH824" s="128">
        <v>16.38</v>
      </c>
      <c r="JI824" s="128">
        <v>25.6037</v>
      </c>
      <c r="JJ824" s="120">
        <v>0.1724</v>
      </c>
      <c r="JK824" s="128">
        <v>16.38</v>
      </c>
      <c r="JL824" s="128">
        <v>18.689800000000002</v>
      </c>
      <c r="JM824" s="120">
        <v>0.19209999999999999</v>
      </c>
      <c r="JN824" s="128">
        <v>16.38</v>
      </c>
      <c r="JO824" s="128">
        <v>23.7864</v>
      </c>
      <c r="JP824" s="120">
        <v>0.19819999999999999</v>
      </c>
      <c r="JQ824" s="128">
        <v>16.38</v>
      </c>
      <c r="JR824" s="128">
        <v>21.007000000000001</v>
      </c>
      <c r="JS824" s="120">
        <v>0.13500000000000001</v>
      </c>
    </row>
    <row r="825" spans="1:279" x14ac:dyDescent="0.25">
      <c r="A825" s="128">
        <v>16.399999999999999</v>
      </c>
      <c r="B825" s="128">
        <v>23.495200000000001</v>
      </c>
      <c r="C825" s="120">
        <v>0.2235</v>
      </c>
      <c r="D825" s="120">
        <v>16.399999999999999</v>
      </c>
      <c r="E825" s="120">
        <v>23.757999999999999</v>
      </c>
      <c r="F825" s="120">
        <v>0.35639999999999999</v>
      </c>
      <c r="G825" s="120">
        <v>16.399999999999999</v>
      </c>
      <c r="H825" s="120">
        <v>21.052499999999998</v>
      </c>
      <c r="I825" s="120">
        <v>0.20369999999999999</v>
      </c>
      <c r="J825" s="120">
        <v>16.399999999999999</v>
      </c>
      <c r="K825" s="120">
        <v>18.6799</v>
      </c>
      <c r="L825" s="120">
        <v>0.18160000000000001</v>
      </c>
      <c r="M825" s="120">
        <v>16.399999999999999</v>
      </c>
      <c r="N825" s="120">
        <v>24.937200000000001</v>
      </c>
      <c r="O825" s="120">
        <v>0.42370000000000002</v>
      </c>
      <c r="P825" s="120">
        <v>16.399999999999999</v>
      </c>
      <c r="Q825" s="120">
        <v>22.732299999999999</v>
      </c>
      <c r="R825" s="120">
        <v>0.29399999999999998</v>
      </c>
      <c r="S825" s="120">
        <v>16.399999999999999</v>
      </c>
      <c r="T825" s="120">
        <v>27.240500000000001</v>
      </c>
      <c r="U825" s="120">
        <v>0.33889999999999998</v>
      </c>
      <c r="V825" s="120">
        <v>18.736999999999998</v>
      </c>
      <c r="W825" s="120">
        <v>22.812200000000001</v>
      </c>
      <c r="X825" s="120">
        <v>4.7E-2</v>
      </c>
      <c r="Y825" s="120">
        <v>16.399999999999999</v>
      </c>
      <c r="Z825" s="120">
        <v>27.95</v>
      </c>
      <c r="AA825" s="120">
        <v>0.18959999999999999</v>
      </c>
      <c r="AB825" s="120">
        <v>16.399999999999999</v>
      </c>
      <c r="AC825" s="120">
        <v>26.724599999999999</v>
      </c>
      <c r="AD825" s="120">
        <v>0.24740000000000001</v>
      </c>
      <c r="AE825" s="120">
        <v>18.725000000000001</v>
      </c>
      <c r="AF825" s="120">
        <v>21.231400000000001</v>
      </c>
      <c r="AG825" s="120">
        <v>0.2344</v>
      </c>
      <c r="AH825" s="120">
        <v>16.399999999999999</v>
      </c>
      <c r="AI825" s="120">
        <v>20.620999999999999</v>
      </c>
      <c r="AJ825" s="120">
        <v>0.40139999999999998</v>
      </c>
      <c r="AK825" s="120">
        <v>16.399999999999999</v>
      </c>
      <c r="AL825" s="120">
        <v>20.707599999999999</v>
      </c>
      <c r="AM825" s="120">
        <v>0.53090000000000004</v>
      </c>
      <c r="AN825" s="120">
        <v>19.170000000000002</v>
      </c>
      <c r="AO825" s="120">
        <v>29.564599999999999</v>
      </c>
      <c r="AP825" s="120">
        <v>7.3499999999999996E-2</v>
      </c>
      <c r="AT825" s="120">
        <v>16.399999999999999</v>
      </c>
      <c r="AU825" s="120">
        <v>29.5167</v>
      </c>
      <c r="AV825" s="120">
        <v>0.35</v>
      </c>
      <c r="BO825" s="120">
        <v>16.399999999999999</v>
      </c>
      <c r="BP825" s="120">
        <v>26.197199999999999</v>
      </c>
      <c r="BQ825" s="120">
        <v>0.34129999999999999</v>
      </c>
      <c r="BR825" s="120">
        <v>16.399999999999999</v>
      </c>
      <c r="BS825" s="120">
        <v>25.844000000000001</v>
      </c>
      <c r="BT825" s="120">
        <v>0.22239999999999999</v>
      </c>
      <c r="CA825" s="120">
        <v>16.399999999999999</v>
      </c>
      <c r="CB825" s="120">
        <v>25.910799999999998</v>
      </c>
      <c r="CC825" s="120">
        <v>0.3387</v>
      </c>
      <c r="CD825" s="120">
        <v>16.399999999999999</v>
      </c>
      <c r="CE825" s="120">
        <v>28.661899999999999</v>
      </c>
      <c r="CF825" s="120">
        <v>0.2712</v>
      </c>
      <c r="CS825" s="120">
        <v>16.399999999999999</v>
      </c>
      <c r="CT825" s="120">
        <v>18.95</v>
      </c>
      <c r="CU825" s="120">
        <v>0.34899999999999998</v>
      </c>
      <c r="CY825" s="120">
        <v>16.399999999999999</v>
      </c>
      <c r="CZ825" s="120">
        <v>23.003399999999999</v>
      </c>
      <c r="DA825" s="120">
        <v>0.22789999999999999</v>
      </c>
      <c r="DH825" s="120">
        <v>16.399999999999999</v>
      </c>
      <c r="DI825" s="120">
        <v>19.530799999999999</v>
      </c>
      <c r="DJ825" s="120">
        <v>0.21379999999999999</v>
      </c>
      <c r="DN825" s="120">
        <v>16.399999999999999</v>
      </c>
      <c r="DO825" s="120">
        <v>22.7074</v>
      </c>
      <c r="DP825" s="120">
        <v>0.2268</v>
      </c>
      <c r="DW825" s="120">
        <v>16.399999999999999</v>
      </c>
      <c r="DX825" s="120">
        <v>23.910699999999999</v>
      </c>
      <c r="DY825" s="120">
        <v>0.20180000000000001</v>
      </c>
      <c r="DZ825" s="120">
        <v>16.399999999999999</v>
      </c>
      <c r="EA825" s="120">
        <v>21.0215</v>
      </c>
      <c r="EB825" s="120">
        <v>0.14990000000000001</v>
      </c>
      <c r="EL825" s="120">
        <v>16.399999999999999</v>
      </c>
      <c r="EM825" s="120">
        <v>22.561900000000001</v>
      </c>
      <c r="EN825" s="120">
        <v>0.1522</v>
      </c>
      <c r="EO825" s="120">
        <v>16.399999999999999</v>
      </c>
      <c r="EP825" s="120">
        <v>18.268899999999999</v>
      </c>
      <c r="EQ825" s="120">
        <v>0.1542</v>
      </c>
      <c r="EU825" s="120">
        <v>16.399999999999999</v>
      </c>
      <c r="EV825" s="120">
        <v>25.471499999999999</v>
      </c>
      <c r="EW825" s="120">
        <v>0.25819999999999999</v>
      </c>
      <c r="EX825" s="120">
        <v>16.399999999999999</v>
      </c>
      <c r="EY825" s="120">
        <v>26.3108</v>
      </c>
      <c r="EZ825" s="120">
        <v>0.3286</v>
      </c>
      <c r="FM825" s="120">
        <v>16.399999999999999</v>
      </c>
      <c r="FN825" s="120">
        <v>23.573599999999999</v>
      </c>
      <c r="FO825" s="120">
        <v>0.26950000000000002</v>
      </c>
      <c r="FP825" s="120">
        <v>16.399999999999999</v>
      </c>
      <c r="FQ825" s="120">
        <v>23.8276</v>
      </c>
      <c r="FR825" s="120">
        <v>0.14630000000000001</v>
      </c>
      <c r="FV825" s="120">
        <v>16.399999999999999</v>
      </c>
      <c r="FW825" s="120">
        <v>21.2943</v>
      </c>
      <c r="FX825" s="120">
        <v>0.26490000000000002</v>
      </c>
      <c r="FY825" s="120">
        <v>16.399999999999999</v>
      </c>
      <c r="FZ825" s="120">
        <v>19.491299999999999</v>
      </c>
      <c r="GA825" s="120">
        <v>9.1999999999999998E-2</v>
      </c>
      <c r="GE825" s="120">
        <v>16.399999999999999</v>
      </c>
      <c r="GF825" s="120">
        <v>19.576799999999999</v>
      </c>
      <c r="GG825" s="120">
        <v>0.51060000000000005</v>
      </c>
      <c r="GH825" s="120">
        <v>16.399999999999999</v>
      </c>
      <c r="GI825" s="120">
        <v>20.2776</v>
      </c>
      <c r="GJ825" s="120">
        <v>8.4699999999999998E-2</v>
      </c>
      <c r="GK825" s="120">
        <v>16.399999999999999</v>
      </c>
      <c r="GL825" s="120">
        <v>23.804300000000001</v>
      </c>
      <c r="GM825" s="120">
        <v>0.21</v>
      </c>
      <c r="GN825" s="120">
        <v>16.399999999999999</v>
      </c>
      <c r="GO825" s="120">
        <v>25.278099999999998</v>
      </c>
      <c r="GP825" s="120">
        <v>0.34110000000000001</v>
      </c>
      <c r="GW825" s="120">
        <v>16.399999999999999</v>
      </c>
      <c r="GX825" s="120">
        <v>21.063600000000001</v>
      </c>
      <c r="GY825" s="120">
        <v>0.28739999999999999</v>
      </c>
      <c r="GZ825" s="120">
        <v>16.399999999999999</v>
      </c>
      <c r="HA825" s="120">
        <v>24.812200000000001</v>
      </c>
      <c r="HB825" s="120">
        <v>0.1734</v>
      </c>
      <c r="HF825" s="120">
        <v>16.399999999999999</v>
      </c>
      <c r="HG825" s="120">
        <v>18.683299999999999</v>
      </c>
      <c r="HH825" s="120">
        <v>0.16980000000000001</v>
      </c>
      <c r="HO825" s="120">
        <v>16.399999999999999</v>
      </c>
      <c r="HP825" s="120">
        <v>21.692499999999999</v>
      </c>
      <c r="HQ825" s="120">
        <v>0.34060000000000001</v>
      </c>
      <c r="HR825" s="120">
        <v>16.399999999999999</v>
      </c>
      <c r="HS825" s="120">
        <v>23.240600000000001</v>
      </c>
      <c r="HT825" s="120">
        <v>0.28710000000000002</v>
      </c>
      <c r="HX825" s="128">
        <v>16.399999999999999</v>
      </c>
      <c r="HY825" s="128">
        <v>22.484200000000001</v>
      </c>
      <c r="HZ825" s="120">
        <v>0.19969999999999999</v>
      </c>
      <c r="IA825" s="128">
        <v>16.399999999999999</v>
      </c>
      <c r="IB825" s="128">
        <v>21.4939</v>
      </c>
      <c r="IC825" s="120">
        <v>0.12870000000000001</v>
      </c>
      <c r="ID825" s="128">
        <v>16.399999999999999</v>
      </c>
      <c r="IE825" s="128">
        <v>24.448499999999999</v>
      </c>
      <c r="IF825" s="120">
        <v>0.16489999999999999</v>
      </c>
      <c r="IG825" s="128">
        <v>16.399999999999999</v>
      </c>
      <c r="IH825" s="128">
        <v>28.562100000000001</v>
      </c>
      <c r="II825" s="120">
        <v>0.245</v>
      </c>
      <c r="IJ825" s="128">
        <v>16.399999999999999</v>
      </c>
      <c r="IK825" s="128">
        <v>19.524899999999999</v>
      </c>
      <c r="IL825" s="120">
        <v>0.1452</v>
      </c>
      <c r="IM825" s="128">
        <v>16.399999999999999</v>
      </c>
      <c r="IN825" s="128">
        <v>5.6013999999999999</v>
      </c>
      <c r="IO825" s="120">
        <v>2.9600000000000001E-2</v>
      </c>
      <c r="IP825" s="128">
        <v>16.399999999999999</v>
      </c>
      <c r="IQ825" s="128">
        <v>24.7377</v>
      </c>
      <c r="IR825" s="120">
        <v>0.12909999999999999</v>
      </c>
      <c r="IS825" s="128">
        <v>16.399999999999999</v>
      </c>
      <c r="IT825" s="128">
        <v>25.509699999999999</v>
      </c>
      <c r="IU825" s="120">
        <v>0.15359999999999999</v>
      </c>
      <c r="IV825" s="128">
        <v>16.399999999999999</v>
      </c>
      <c r="IW825" s="128">
        <v>20.856400000000001</v>
      </c>
      <c r="IX825" s="120">
        <v>9.0399999999999994E-2</v>
      </c>
      <c r="IY825" s="128">
        <v>16.399999999999999</v>
      </c>
      <c r="IZ825" s="128">
        <v>22.453900000000001</v>
      </c>
      <c r="JA825" s="120">
        <v>0.1449</v>
      </c>
      <c r="JB825" s="128">
        <v>16.399999999999999</v>
      </c>
      <c r="JC825" s="128">
        <v>24.311399999999999</v>
      </c>
      <c r="JD825" s="120">
        <v>0.15939999999999999</v>
      </c>
      <c r="JE825" s="128">
        <v>16.399999999999999</v>
      </c>
      <c r="JF825" s="128">
        <v>13.498799999999999</v>
      </c>
      <c r="JG825" s="120">
        <v>6.9099999999999995E-2</v>
      </c>
      <c r="JH825" s="128">
        <v>16.399999999999999</v>
      </c>
      <c r="JI825" s="128">
        <v>25.436199999999999</v>
      </c>
      <c r="JJ825" s="120">
        <v>0.17119999999999999</v>
      </c>
      <c r="JK825" s="128">
        <v>16.399999999999999</v>
      </c>
      <c r="JL825" s="128">
        <v>18.717199999999998</v>
      </c>
      <c r="JM825" s="120">
        <v>0.19339999999999999</v>
      </c>
      <c r="JN825" s="128">
        <v>16.399999999999999</v>
      </c>
      <c r="JO825" s="128">
        <v>23.3216</v>
      </c>
      <c r="JP825" s="120">
        <v>0.20330000000000001</v>
      </c>
      <c r="JQ825" s="128">
        <v>16.399999999999999</v>
      </c>
      <c r="JR825" s="128">
        <v>21.529299999999999</v>
      </c>
      <c r="JS825" s="120">
        <v>0.1394</v>
      </c>
    </row>
    <row r="826" spans="1:279" x14ac:dyDescent="0.25">
      <c r="A826" s="128">
        <v>16.420000000000002</v>
      </c>
      <c r="B826" s="128">
        <v>23.601500000000001</v>
      </c>
      <c r="C826" s="120">
        <v>0.2104</v>
      </c>
      <c r="D826" s="120">
        <v>16.420000000000002</v>
      </c>
      <c r="E826" s="120">
        <v>23.247199999999999</v>
      </c>
      <c r="F826" s="120">
        <v>0.35780000000000001</v>
      </c>
      <c r="G826" s="120">
        <v>16.420000000000002</v>
      </c>
      <c r="H826" s="120">
        <v>21.465699999999998</v>
      </c>
      <c r="I826" s="120">
        <v>0.20069999999999999</v>
      </c>
      <c r="J826" s="120">
        <v>16.420000000000002</v>
      </c>
      <c r="K826" s="120">
        <v>18.4283</v>
      </c>
      <c r="L826" s="120">
        <v>0.1656</v>
      </c>
      <c r="M826" s="120">
        <v>16.420000000000002</v>
      </c>
      <c r="N826" s="120">
        <v>25.440300000000001</v>
      </c>
      <c r="O826" s="120">
        <v>0.42</v>
      </c>
      <c r="P826" s="120">
        <v>16.420000000000002</v>
      </c>
      <c r="Q826" s="120">
        <v>23.196999999999999</v>
      </c>
      <c r="R826" s="120">
        <v>0.30499999999999999</v>
      </c>
      <c r="S826" s="120">
        <v>16.420000000000002</v>
      </c>
      <c r="T826" s="120">
        <v>27.382400000000001</v>
      </c>
      <c r="U826" s="120">
        <v>0.34720000000000001</v>
      </c>
      <c r="V826" s="120">
        <v>18.757000000000001</v>
      </c>
      <c r="W826" s="120">
        <v>22.907499999999999</v>
      </c>
      <c r="X826" s="120">
        <v>4.65E-2</v>
      </c>
      <c r="Y826" s="120">
        <v>16.420000000000002</v>
      </c>
      <c r="Z826" s="120">
        <v>27.887499999999999</v>
      </c>
      <c r="AA826" s="120">
        <v>0.1867</v>
      </c>
      <c r="AB826" s="120">
        <v>16.420000000000002</v>
      </c>
      <c r="AC826" s="120">
        <v>26.247900000000001</v>
      </c>
      <c r="AD826" s="120">
        <v>0.2339</v>
      </c>
      <c r="AE826" s="120">
        <v>18.745000000000001</v>
      </c>
      <c r="AF826" s="120">
        <v>22.373899999999999</v>
      </c>
      <c r="AG826" s="120">
        <v>0.21609999999999999</v>
      </c>
      <c r="AH826" s="120">
        <v>16.420000000000002</v>
      </c>
      <c r="AI826" s="120">
        <v>19.7211</v>
      </c>
      <c r="AJ826" s="120">
        <v>0.37780000000000002</v>
      </c>
      <c r="AK826" s="120">
        <v>16.420000000000002</v>
      </c>
      <c r="AL826" s="120">
        <v>18.050899999999999</v>
      </c>
      <c r="AM826" s="120">
        <v>0.54990000000000006</v>
      </c>
      <c r="AN826" s="120">
        <v>19.190000000000001</v>
      </c>
      <c r="AO826" s="120">
        <v>29.867999999999999</v>
      </c>
      <c r="AP826" s="120">
        <v>7.0099999999999996E-2</v>
      </c>
      <c r="AT826" s="120">
        <v>16.420000000000002</v>
      </c>
      <c r="AU826" s="120">
        <v>29.347300000000001</v>
      </c>
      <c r="AV826" s="120">
        <v>0.34499999999999997</v>
      </c>
      <c r="BO826" s="120">
        <v>16.420000000000002</v>
      </c>
      <c r="BP826" s="120">
        <v>26.431000000000001</v>
      </c>
      <c r="BQ826" s="120">
        <v>0.34910000000000002</v>
      </c>
      <c r="BR826" s="120">
        <v>16.420000000000002</v>
      </c>
      <c r="BS826" s="120">
        <v>26.0242</v>
      </c>
      <c r="BT826" s="120">
        <v>0.23180000000000001</v>
      </c>
      <c r="CA826" s="120">
        <v>16.420000000000002</v>
      </c>
      <c r="CB826" s="120">
        <v>26.291</v>
      </c>
      <c r="CC826" s="120">
        <v>0.33929999999999999</v>
      </c>
      <c r="CD826" s="120">
        <v>16.420000000000002</v>
      </c>
      <c r="CE826" s="120">
        <v>28.346</v>
      </c>
      <c r="CF826" s="120">
        <v>0.26779999999999998</v>
      </c>
      <c r="CS826" s="120">
        <v>16.420000000000002</v>
      </c>
      <c r="CT826" s="120">
        <v>17.483499999999999</v>
      </c>
      <c r="CU826" s="120">
        <v>0.3926</v>
      </c>
      <c r="CY826" s="120">
        <v>16.420000000000002</v>
      </c>
      <c r="CZ826" s="120">
        <v>22.825299999999999</v>
      </c>
      <c r="DA826" s="120">
        <v>0.2049</v>
      </c>
      <c r="DH826" s="120">
        <v>16.420000000000002</v>
      </c>
      <c r="DI826" s="120">
        <v>19.693300000000001</v>
      </c>
      <c r="DJ826" s="120">
        <v>0.2155</v>
      </c>
      <c r="DN826" s="120">
        <v>16.420000000000002</v>
      </c>
      <c r="DO826" s="120">
        <v>22.825600000000001</v>
      </c>
      <c r="DP826" s="120">
        <v>0.2351</v>
      </c>
      <c r="DW826" s="120">
        <v>16.420000000000002</v>
      </c>
      <c r="DX826" s="120">
        <v>23.806000000000001</v>
      </c>
      <c r="DY826" s="120">
        <v>0.20469999999999999</v>
      </c>
      <c r="DZ826" s="120">
        <v>16.420000000000002</v>
      </c>
      <c r="EA826" s="120">
        <v>21.1097</v>
      </c>
      <c r="EB826" s="120">
        <v>0.1663</v>
      </c>
      <c r="EL826" s="120">
        <v>16.420000000000002</v>
      </c>
      <c r="EM826" s="120">
        <v>22.8005</v>
      </c>
      <c r="EN826" s="120">
        <v>0.1646</v>
      </c>
      <c r="EO826" s="120">
        <v>16.420000000000002</v>
      </c>
      <c r="EP826" s="120">
        <v>18.657599999999999</v>
      </c>
      <c r="EQ826" s="120">
        <v>0.17419999999999999</v>
      </c>
      <c r="EU826" s="120">
        <v>16.420000000000002</v>
      </c>
      <c r="EV826" s="120">
        <v>25.567499999999999</v>
      </c>
      <c r="EW826" s="120">
        <v>0.2591</v>
      </c>
      <c r="EX826" s="120">
        <v>16.420000000000002</v>
      </c>
      <c r="EY826" s="120">
        <v>26.434899999999999</v>
      </c>
      <c r="EZ826" s="120">
        <v>0.33629999999999999</v>
      </c>
      <c r="FM826" s="120">
        <v>16.420000000000002</v>
      </c>
      <c r="FN826" s="120">
        <v>23.632000000000001</v>
      </c>
      <c r="FO826" s="120">
        <v>0.2452</v>
      </c>
      <c r="FP826" s="120">
        <v>16.420000000000002</v>
      </c>
      <c r="FQ826" s="120">
        <v>23.113199999999999</v>
      </c>
      <c r="FR826" s="120">
        <v>0.16209999999999999</v>
      </c>
      <c r="FV826" s="120">
        <v>16.420000000000002</v>
      </c>
      <c r="FW826" s="120">
        <v>21.577200000000001</v>
      </c>
      <c r="FX826" s="120">
        <v>0.25569999999999998</v>
      </c>
      <c r="FY826" s="120">
        <v>16.420000000000002</v>
      </c>
      <c r="FZ826" s="120">
        <v>19.927099999999999</v>
      </c>
      <c r="GA826" s="120">
        <v>0.1067</v>
      </c>
      <c r="GE826" s="120">
        <v>16.420000000000002</v>
      </c>
      <c r="GF826" s="120">
        <v>20.903400000000001</v>
      </c>
      <c r="GG826" s="120">
        <v>0.46629999999999999</v>
      </c>
      <c r="GH826" s="120">
        <v>16.420000000000002</v>
      </c>
      <c r="GI826" s="120">
        <v>20.203099999999999</v>
      </c>
      <c r="GJ826" s="120">
        <v>6.6000000000000003E-2</v>
      </c>
      <c r="GK826" s="120">
        <v>16.420000000000002</v>
      </c>
      <c r="GL826" s="120">
        <v>24.969899999999999</v>
      </c>
      <c r="GM826" s="120">
        <v>0.24349999999999999</v>
      </c>
      <c r="GN826" s="120">
        <v>16.420000000000002</v>
      </c>
      <c r="GO826" s="120">
        <v>25.045999999999999</v>
      </c>
      <c r="GP826" s="120">
        <v>0.3574</v>
      </c>
      <c r="GW826" s="120">
        <v>16.420000000000002</v>
      </c>
      <c r="GX826" s="120">
        <v>20.9481</v>
      </c>
      <c r="GY826" s="120">
        <v>0.23930000000000001</v>
      </c>
      <c r="GZ826" s="120">
        <v>16.420000000000002</v>
      </c>
      <c r="HA826" s="120">
        <v>24.950199999999999</v>
      </c>
      <c r="HB826" s="120">
        <v>0.1981</v>
      </c>
      <c r="HF826" s="120">
        <v>16.420000000000002</v>
      </c>
      <c r="HG826" s="120">
        <v>18.857399999999998</v>
      </c>
      <c r="HH826" s="120">
        <v>0.18010000000000001</v>
      </c>
      <c r="HO826" s="120">
        <v>16.420000000000002</v>
      </c>
      <c r="HP826" s="120">
        <v>21.553999999999998</v>
      </c>
      <c r="HQ826" s="120">
        <v>0.3614</v>
      </c>
      <c r="HR826" s="120">
        <v>16.420000000000002</v>
      </c>
      <c r="HS826" s="120">
        <v>22.785299999999999</v>
      </c>
      <c r="HT826" s="120">
        <v>0.27029999999999998</v>
      </c>
      <c r="HX826" s="128">
        <v>16.420000000000002</v>
      </c>
      <c r="HY826" s="128">
        <v>23.068300000000001</v>
      </c>
      <c r="HZ826" s="120">
        <v>0.1928</v>
      </c>
      <c r="IA826" s="128">
        <v>16.420000000000002</v>
      </c>
      <c r="IB826" s="128">
        <v>21.838000000000001</v>
      </c>
      <c r="IC826" s="120">
        <v>0.12230000000000001</v>
      </c>
      <c r="ID826" s="128">
        <v>16.420000000000002</v>
      </c>
      <c r="IE826" s="128">
        <v>24.546700000000001</v>
      </c>
      <c r="IF826" s="120">
        <v>0.16489999999999999</v>
      </c>
      <c r="IG826" s="128">
        <v>16.420000000000002</v>
      </c>
      <c r="IH826" s="128">
        <v>27.613099999999999</v>
      </c>
      <c r="II826" s="120">
        <v>0.22800000000000001</v>
      </c>
      <c r="IJ826" s="128">
        <v>16.420000000000002</v>
      </c>
      <c r="IK826" s="128">
        <v>19.5318</v>
      </c>
      <c r="IL826" s="120">
        <v>0.13869999999999999</v>
      </c>
      <c r="IM826" s="128">
        <v>16.420000000000002</v>
      </c>
      <c r="IN826" s="128">
        <v>5.5307000000000004</v>
      </c>
      <c r="IO826" s="120">
        <v>3.0200000000000001E-2</v>
      </c>
      <c r="IP826" s="128">
        <v>16.420000000000002</v>
      </c>
      <c r="IQ826" s="128">
        <v>24.522600000000001</v>
      </c>
      <c r="IR826" s="120">
        <v>0.13270000000000001</v>
      </c>
      <c r="IS826" s="128">
        <v>16.420000000000002</v>
      </c>
      <c r="IT826" s="128">
        <v>25.4998</v>
      </c>
      <c r="IU826" s="120">
        <v>0.1545</v>
      </c>
      <c r="IV826" s="128">
        <v>16.420000000000002</v>
      </c>
      <c r="IW826" s="128">
        <v>20.9145</v>
      </c>
      <c r="IX826" s="120">
        <v>8.6699999999999999E-2</v>
      </c>
      <c r="IY826" s="128">
        <v>16.420000000000002</v>
      </c>
      <c r="IZ826" s="128">
        <v>22.381699999999999</v>
      </c>
      <c r="JA826" s="120">
        <v>0.1474</v>
      </c>
      <c r="JB826" s="128">
        <v>16.420000000000002</v>
      </c>
      <c r="JC826" s="128">
        <v>24.742699999999999</v>
      </c>
      <c r="JD826" s="120">
        <v>0.1603</v>
      </c>
      <c r="JE826" s="128">
        <v>16.420000000000002</v>
      </c>
      <c r="JF826" s="128">
        <v>13.157299999999999</v>
      </c>
      <c r="JG826" s="120">
        <v>6.7799999999999999E-2</v>
      </c>
      <c r="JH826" s="128">
        <v>16.420000000000002</v>
      </c>
      <c r="JI826" s="128">
        <v>25.188800000000001</v>
      </c>
      <c r="JJ826" s="120">
        <v>0.17119999999999999</v>
      </c>
      <c r="JK826" s="128">
        <v>16.420000000000002</v>
      </c>
      <c r="JL826" s="128">
        <v>18.7027</v>
      </c>
      <c r="JM826" s="120">
        <v>0.1948</v>
      </c>
      <c r="JN826" s="128">
        <v>16.420000000000002</v>
      </c>
      <c r="JO826" s="128">
        <v>23.037600000000001</v>
      </c>
      <c r="JP826" s="120">
        <v>0.2059</v>
      </c>
      <c r="JQ826" s="128">
        <v>16.420000000000002</v>
      </c>
      <c r="JR826" s="128">
        <v>21.954000000000001</v>
      </c>
      <c r="JS826" s="120">
        <v>0.1444</v>
      </c>
    </row>
    <row r="827" spans="1:279" x14ac:dyDescent="0.25">
      <c r="A827" s="128">
        <v>16.440000000000001</v>
      </c>
      <c r="B827" s="128">
        <v>23.4542</v>
      </c>
      <c r="C827" s="120">
        <v>0.17929999999999999</v>
      </c>
      <c r="D827" s="120">
        <v>16.440000000000001</v>
      </c>
      <c r="E827" s="120">
        <v>22.810700000000001</v>
      </c>
      <c r="F827" s="120">
        <v>0.35809999999999997</v>
      </c>
      <c r="G827" s="120">
        <v>16.440000000000001</v>
      </c>
      <c r="H827" s="120">
        <v>21.684100000000001</v>
      </c>
      <c r="I827" s="120">
        <v>0.22339999999999999</v>
      </c>
      <c r="J827" s="120">
        <v>16.440000000000001</v>
      </c>
      <c r="K827" s="120">
        <v>18.1447</v>
      </c>
      <c r="L827" s="120">
        <v>0.1452</v>
      </c>
      <c r="M827" s="120">
        <v>16.440000000000001</v>
      </c>
      <c r="N827" s="120">
        <v>25.6784</v>
      </c>
      <c r="O827" s="120">
        <v>0.32340000000000002</v>
      </c>
      <c r="P827" s="120">
        <v>16.440000000000001</v>
      </c>
      <c r="Q827" s="120">
        <v>23.411799999999999</v>
      </c>
      <c r="R827" s="120">
        <v>0.31359999999999999</v>
      </c>
      <c r="S827" s="120">
        <v>16.440000000000001</v>
      </c>
      <c r="T827" s="120">
        <v>27.516200000000001</v>
      </c>
      <c r="U827" s="120">
        <v>0.26019999999999999</v>
      </c>
      <c r="V827" s="120">
        <v>18.777000000000001</v>
      </c>
      <c r="W827" s="120">
        <v>23.27</v>
      </c>
      <c r="X827" s="120">
        <v>3.4599999999999999E-2</v>
      </c>
      <c r="Y827" s="120">
        <v>16.440000000000001</v>
      </c>
      <c r="Z827" s="120">
        <v>27.771699999999999</v>
      </c>
      <c r="AA827" s="120">
        <v>0.18890000000000001</v>
      </c>
      <c r="AB827" s="120">
        <v>16.440000000000001</v>
      </c>
      <c r="AC827" s="120">
        <v>25.803899999999999</v>
      </c>
      <c r="AD827" s="120">
        <v>0.2016</v>
      </c>
      <c r="AE827" s="120">
        <v>18.765000000000001</v>
      </c>
      <c r="AF827" s="120">
        <v>23.459700000000002</v>
      </c>
      <c r="AG827" s="120">
        <v>0.1996</v>
      </c>
      <c r="AH827" s="120">
        <v>16.440000000000001</v>
      </c>
      <c r="AI827" s="120">
        <v>18.6508</v>
      </c>
      <c r="AJ827" s="120">
        <v>0.36509999999999998</v>
      </c>
      <c r="AK827" s="120">
        <v>16.440000000000001</v>
      </c>
      <c r="AL827" s="120">
        <v>16.309000000000001</v>
      </c>
      <c r="AM827" s="120">
        <v>0.53190000000000004</v>
      </c>
      <c r="AN827" s="120">
        <v>19.21</v>
      </c>
      <c r="AO827" s="120">
        <v>30.207000000000001</v>
      </c>
      <c r="AP827" s="120">
        <v>6.9000000000000006E-2</v>
      </c>
      <c r="AT827" s="120">
        <v>16.440000000000001</v>
      </c>
      <c r="AU827" s="120">
        <v>28.923300000000001</v>
      </c>
      <c r="AV827" s="120">
        <v>0.3412</v>
      </c>
      <c r="BO827" s="120">
        <v>16.440000000000001</v>
      </c>
      <c r="BP827" s="120">
        <v>26.606200000000001</v>
      </c>
      <c r="BQ827" s="120">
        <v>0.35970000000000002</v>
      </c>
      <c r="BR827" s="120">
        <v>16.440000000000001</v>
      </c>
      <c r="BS827" s="120">
        <v>26.1572</v>
      </c>
      <c r="BT827" s="120">
        <v>0.23769999999999999</v>
      </c>
      <c r="CA827" s="120">
        <v>16.440000000000001</v>
      </c>
      <c r="CB827" s="120">
        <v>26.4527</v>
      </c>
      <c r="CC827" s="120">
        <v>0.26840000000000003</v>
      </c>
      <c r="CD827" s="120">
        <v>16.440000000000001</v>
      </c>
      <c r="CE827" s="120">
        <v>28.071899999999999</v>
      </c>
      <c r="CF827" s="120">
        <v>0.27429999999999999</v>
      </c>
      <c r="CS827" s="120">
        <v>16.440000000000001</v>
      </c>
      <c r="CT827" s="120">
        <v>16.614599999999999</v>
      </c>
      <c r="CU827" s="120">
        <v>0.42170000000000002</v>
      </c>
      <c r="CY827" s="120">
        <v>16.440000000000001</v>
      </c>
      <c r="CZ827" s="120">
        <v>23.0061</v>
      </c>
      <c r="DA827" s="120">
        <v>0.1774</v>
      </c>
      <c r="DH827" s="120">
        <v>16.440000000000001</v>
      </c>
      <c r="DI827" s="120">
        <v>19.942499999999999</v>
      </c>
      <c r="DJ827" s="120">
        <v>0.18240000000000001</v>
      </c>
      <c r="DN827" s="120">
        <v>16.440000000000001</v>
      </c>
      <c r="DO827" s="120">
        <v>22.752600000000001</v>
      </c>
      <c r="DP827" s="120">
        <v>0.1812</v>
      </c>
      <c r="DW827" s="120">
        <v>16.440000000000001</v>
      </c>
      <c r="DX827" s="120">
        <v>23.781700000000001</v>
      </c>
      <c r="DY827" s="120">
        <v>0.20230000000000001</v>
      </c>
      <c r="DZ827" s="120">
        <v>16.440000000000001</v>
      </c>
      <c r="EA827" s="120">
        <v>21.022300000000001</v>
      </c>
      <c r="EB827" s="120">
        <v>0.1802</v>
      </c>
      <c r="EL827" s="120">
        <v>16.440000000000001</v>
      </c>
      <c r="EM827" s="120">
        <v>22.857399999999998</v>
      </c>
      <c r="EN827" s="120">
        <v>0.1719</v>
      </c>
      <c r="EO827" s="120">
        <v>16.440000000000001</v>
      </c>
      <c r="EP827" s="120">
        <v>18.752600000000001</v>
      </c>
      <c r="EQ827" s="120">
        <v>0.18240000000000001</v>
      </c>
      <c r="EU827" s="120">
        <v>16.440000000000001</v>
      </c>
      <c r="EV827" s="120">
        <v>25.271599999999999</v>
      </c>
      <c r="EW827" s="120">
        <v>0.2581</v>
      </c>
      <c r="EX827" s="120">
        <v>16.440000000000001</v>
      </c>
      <c r="EY827" s="120">
        <v>26.131499999999999</v>
      </c>
      <c r="EZ827" s="120">
        <v>0.33500000000000002</v>
      </c>
      <c r="FM827" s="120">
        <v>16.440000000000001</v>
      </c>
      <c r="FN827" s="120">
        <v>23.635200000000001</v>
      </c>
      <c r="FO827" s="120">
        <v>0.23150000000000001</v>
      </c>
      <c r="FP827" s="120">
        <v>16.440000000000001</v>
      </c>
      <c r="FQ827" s="120">
        <v>23.204000000000001</v>
      </c>
      <c r="FR827" s="120">
        <v>0.17249999999999999</v>
      </c>
      <c r="FV827" s="120">
        <v>16.440000000000001</v>
      </c>
      <c r="FW827" s="120">
        <v>21.9282</v>
      </c>
      <c r="FX827" s="120">
        <v>0.24390000000000001</v>
      </c>
      <c r="FY827" s="120">
        <v>16.440000000000001</v>
      </c>
      <c r="FZ827" s="120">
        <v>20.424399999999999</v>
      </c>
      <c r="GA827" s="120">
        <v>0.1285</v>
      </c>
      <c r="GE827" s="120">
        <v>16.440000000000001</v>
      </c>
      <c r="GF827" s="120">
        <v>22.0411</v>
      </c>
      <c r="GG827" s="120">
        <v>0.44500000000000001</v>
      </c>
      <c r="GH827" s="120">
        <v>16.440000000000001</v>
      </c>
      <c r="GI827" s="120">
        <v>20.3291</v>
      </c>
      <c r="GJ827" s="120">
        <v>4.7199999999999999E-2</v>
      </c>
      <c r="GK827" s="120">
        <v>16.440000000000001</v>
      </c>
      <c r="GL827" s="120">
        <v>25.622699999999998</v>
      </c>
      <c r="GM827" s="120">
        <v>0.2631</v>
      </c>
      <c r="GN827" s="120">
        <v>16.440000000000001</v>
      </c>
      <c r="GO827" s="120">
        <v>24.750900000000001</v>
      </c>
      <c r="GP827" s="120">
        <v>0.252</v>
      </c>
      <c r="GW827" s="120">
        <v>16.440000000000001</v>
      </c>
      <c r="GX827" s="120">
        <v>20.828800000000001</v>
      </c>
      <c r="GY827" s="120">
        <v>0.25280000000000002</v>
      </c>
      <c r="GZ827" s="120">
        <v>16.440000000000001</v>
      </c>
      <c r="HA827" s="120">
        <v>25.096399999999999</v>
      </c>
      <c r="HB827" s="120">
        <v>0.25290000000000001</v>
      </c>
      <c r="HF827" s="120">
        <v>16.440000000000001</v>
      </c>
      <c r="HG827" s="120">
        <v>18.694600000000001</v>
      </c>
      <c r="HH827" s="120">
        <v>0.2029</v>
      </c>
      <c r="HO827" s="120">
        <v>16.440000000000001</v>
      </c>
      <c r="HP827" s="120">
        <v>21.436499999999999</v>
      </c>
      <c r="HQ827" s="120">
        <v>0.33800000000000002</v>
      </c>
      <c r="HR827" s="120">
        <v>16.440000000000001</v>
      </c>
      <c r="HS827" s="120">
        <v>22.341999999999999</v>
      </c>
      <c r="HT827" s="120">
        <v>0.24329999999999999</v>
      </c>
      <c r="HX827" s="128">
        <v>16.440000000000001</v>
      </c>
      <c r="HY827" s="128">
        <v>23.834800000000001</v>
      </c>
      <c r="HZ827" s="120">
        <v>0.18429999999999999</v>
      </c>
      <c r="IA827" s="128">
        <v>16.440000000000001</v>
      </c>
      <c r="IB827" s="128">
        <v>22.1404</v>
      </c>
      <c r="IC827" s="120">
        <v>0.12640000000000001</v>
      </c>
      <c r="ID827" s="128">
        <v>16.440000000000001</v>
      </c>
      <c r="IE827" s="128">
        <v>24.6343</v>
      </c>
      <c r="IF827" s="120">
        <v>0.1656</v>
      </c>
      <c r="IG827" s="128">
        <v>16.440000000000001</v>
      </c>
      <c r="IH827" s="128">
        <v>27.367699999999999</v>
      </c>
      <c r="II827" s="120">
        <v>0.2039</v>
      </c>
      <c r="IJ827" s="128">
        <v>16.440000000000001</v>
      </c>
      <c r="IK827" s="128">
        <v>19.339400000000001</v>
      </c>
      <c r="IL827" s="120">
        <v>0.13150000000000001</v>
      </c>
      <c r="IM827" s="128">
        <v>16.440000000000001</v>
      </c>
      <c r="IN827" s="128">
        <v>5.4718</v>
      </c>
      <c r="IO827" s="120">
        <v>3.39E-2</v>
      </c>
      <c r="IP827" s="128">
        <v>16.440000000000001</v>
      </c>
      <c r="IQ827" s="128">
        <v>24.1831</v>
      </c>
      <c r="IR827" s="120">
        <v>0.13420000000000001</v>
      </c>
      <c r="IS827" s="128">
        <v>16.440000000000001</v>
      </c>
      <c r="IT827" s="128">
        <v>25.546600000000002</v>
      </c>
      <c r="IU827" s="120">
        <v>0.15540000000000001</v>
      </c>
      <c r="IV827" s="128">
        <v>16.440000000000001</v>
      </c>
      <c r="IW827" s="128">
        <v>21.241</v>
      </c>
      <c r="IX827" s="120">
        <v>9.1399999999999995E-2</v>
      </c>
      <c r="IY827" s="128">
        <v>16.440000000000001</v>
      </c>
      <c r="IZ827" s="128">
        <v>22.3384</v>
      </c>
      <c r="JA827" s="120">
        <v>0.14949999999999999</v>
      </c>
      <c r="JB827" s="128">
        <v>16.440000000000001</v>
      </c>
      <c r="JC827" s="128">
        <v>24.7791</v>
      </c>
      <c r="JD827" s="120">
        <v>0.16120000000000001</v>
      </c>
      <c r="JE827" s="128">
        <v>16.440000000000001</v>
      </c>
      <c r="JF827" s="128">
        <v>12.858700000000001</v>
      </c>
      <c r="JG827" s="120">
        <v>6.2199999999999998E-2</v>
      </c>
      <c r="JH827" s="128">
        <v>16.440000000000001</v>
      </c>
      <c r="JI827" s="128">
        <v>25.0106</v>
      </c>
      <c r="JJ827" s="120">
        <v>0.17150000000000001</v>
      </c>
      <c r="JK827" s="128">
        <v>16.440000000000001</v>
      </c>
      <c r="JL827" s="128">
        <v>18.709700000000002</v>
      </c>
      <c r="JM827" s="120">
        <v>0.19209999999999999</v>
      </c>
      <c r="JN827" s="128">
        <v>16.440000000000001</v>
      </c>
      <c r="JO827" s="128">
        <v>22.9526</v>
      </c>
      <c r="JP827" s="120">
        <v>0.2056</v>
      </c>
      <c r="JQ827" s="128">
        <v>16.440000000000001</v>
      </c>
      <c r="JR827" s="128">
        <v>22.335999999999999</v>
      </c>
      <c r="JS827" s="120">
        <v>0.1464</v>
      </c>
    </row>
    <row r="828" spans="1:279" x14ac:dyDescent="0.25">
      <c r="A828" s="128">
        <v>16.46</v>
      </c>
      <c r="B828" s="128">
        <v>23.333500000000001</v>
      </c>
      <c r="C828" s="120">
        <v>0.16869999999999999</v>
      </c>
      <c r="D828" s="120">
        <v>16.46</v>
      </c>
      <c r="E828" s="120">
        <v>22.452000000000002</v>
      </c>
      <c r="F828" s="120">
        <v>0.3427</v>
      </c>
      <c r="G828" s="120">
        <v>16.46</v>
      </c>
      <c r="H828" s="120">
        <v>21.689499999999999</v>
      </c>
      <c r="I828" s="120">
        <v>0.2427</v>
      </c>
      <c r="J828" s="120">
        <v>16.46</v>
      </c>
      <c r="K828" s="120">
        <v>17.669599999999999</v>
      </c>
      <c r="L828" s="120">
        <v>0.13869999999999999</v>
      </c>
      <c r="M828" s="120">
        <v>16.46</v>
      </c>
      <c r="N828" s="120">
        <v>26.054300000000001</v>
      </c>
      <c r="O828" s="120">
        <v>0.22689999999999999</v>
      </c>
      <c r="P828" s="120">
        <v>16.46</v>
      </c>
      <c r="Q828" s="120">
        <v>23.375</v>
      </c>
      <c r="R828" s="120">
        <v>0.3105</v>
      </c>
      <c r="S828" s="120">
        <v>16.46</v>
      </c>
      <c r="T828" s="120">
        <v>27.539100000000001</v>
      </c>
      <c r="U828" s="120">
        <v>0.12970000000000001</v>
      </c>
      <c r="V828" s="120">
        <v>18.797000000000001</v>
      </c>
      <c r="W828" s="120">
        <v>23.8687</v>
      </c>
      <c r="X828" s="120">
        <v>3.04E-2</v>
      </c>
      <c r="Y828" s="120">
        <v>16.46</v>
      </c>
      <c r="Z828" s="120">
        <v>27.468900000000001</v>
      </c>
      <c r="AA828" s="120">
        <v>0.1797</v>
      </c>
      <c r="AB828" s="120">
        <v>16.46</v>
      </c>
      <c r="AC828" s="120">
        <v>25.4603</v>
      </c>
      <c r="AD828" s="120">
        <v>0.19600000000000001</v>
      </c>
      <c r="AE828" s="120">
        <v>18.785</v>
      </c>
      <c r="AF828" s="120">
        <v>24.371200000000002</v>
      </c>
      <c r="AG828" s="120">
        <v>0.18509999999999999</v>
      </c>
      <c r="AH828" s="120">
        <v>16.46</v>
      </c>
      <c r="AI828" s="120">
        <v>17.671700000000001</v>
      </c>
      <c r="AJ828" s="120">
        <v>0.37090000000000001</v>
      </c>
      <c r="AK828" s="120">
        <v>16.46</v>
      </c>
      <c r="AL828" s="120">
        <v>14.806800000000001</v>
      </c>
      <c r="AM828" s="120">
        <v>0.53290000000000004</v>
      </c>
      <c r="AN828" s="120">
        <v>19.23</v>
      </c>
      <c r="AO828" s="120">
        <v>30.714600000000001</v>
      </c>
      <c r="AP828" s="120">
        <v>7.3899999999999993E-2</v>
      </c>
      <c r="AT828" s="120">
        <v>16.46</v>
      </c>
      <c r="AU828" s="120">
        <v>28.0336</v>
      </c>
      <c r="AV828" s="120">
        <v>0.34760000000000002</v>
      </c>
      <c r="BO828" s="120">
        <v>16.46</v>
      </c>
      <c r="BP828" s="120">
        <v>26.7089</v>
      </c>
      <c r="BQ828" s="120">
        <v>0.36859999999999998</v>
      </c>
      <c r="BR828" s="120">
        <v>16.46</v>
      </c>
      <c r="BS828" s="120">
        <v>26.377600000000001</v>
      </c>
      <c r="BT828" s="120">
        <v>0.24279999999999999</v>
      </c>
      <c r="CA828" s="120">
        <v>16.46</v>
      </c>
      <c r="CB828" s="120">
        <v>26.818000000000001</v>
      </c>
      <c r="CC828" s="120">
        <v>0.19359999999999999</v>
      </c>
      <c r="CD828" s="120">
        <v>16.46</v>
      </c>
      <c r="CE828" s="120">
        <v>27.227900000000002</v>
      </c>
      <c r="CF828" s="120">
        <v>0.28160000000000002</v>
      </c>
      <c r="CS828" s="120">
        <v>16.46</v>
      </c>
      <c r="CT828" s="120">
        <v>15.555099999999999</v>
      </c>
      <c r="CU828" s="120">
        <v>0.43469999999999998</v>
      </c>
      <c r="CY828" s="120">
        <v>16.46</v>
      </c>
      <c r="CZ828" s="120">
        <v>22.973700000000001</v>
      </c>
      <c r="DA828" s="120">
        <v>0.1295</v>
      </c>
      <c r="DH828" s="120">
        <v>16.46</v>
      </c>
      <c r="DI828" s="120">
        <v>20.2501</v>
      </c>
      <c r="DJ828" s="120">
        <v>0.123</v>
      </c>
      <c r="DN828" s="120">
        <v>16.46</v>
      </c>
      <c r="DO828" s="120">
        <v>22.345300000000002</v>
      </c>
      <c r="DP828" s="120">
        <v>0.1273</v>
      </c>
      <c r="DW828" s="120">
        <v>16.46</v>
      </c>
      <c r="DX828" s="120">
        <v>23.637599999999999</v>
      </c>
      <c r="DY828" s="120">
        <v>0.2049</v>
      </c>
      <c r="DZ828" s="120">
        <v>16.46</v>
      </c>
      <c r="EA828" s="120">
        <v>20.690799999999999</v>
      </c>
      <c r="EB828" s="120">
        <v>0.1847</v>
      </c>
      <c r="EL828" s="120">
        <v>16.46</v>
      </c>
      <c r="EM828" s="120">
        <v>22.942599999999999</v>
      </c>
      <c r="EN828" s="120">
        <v>0.17580000000000001</v>
      </c>
      <c r="EO828" s="120">
        <v>16.46</v>
      </c>
      <c r="EP828" s="120">
        <v>18.645600000000002</v>
      </c>
      <c r="EQ828" s="120">
        <v>0.19570000000000001</v>
      </c>
      <c r="EU828" s="120">
        <v>16.46</v>
      </c>
      <c r="EV828" s="120">
        <v>24.841200000000001</v>
      </c>
      <c r="EW828" s="120">
        <v>0.2616</v>
      </c>
      <c r="EX828" s="120">
        <v>16.46</v>
      </c>
      <c r="EY828" s="120">
        <v>25.9099</v>
      </c>
      <c r="EZ828" s="120">
        <v>0.33360000000000001</v>
      </c>
      <c r="FM828" s="120">
        <v>16.46</v>
      </c>
      <c r="FN828" s="120">
        <v>23.598299999999998</v>
      </c>
      <c r="FO828" s="120">
        <v>0.21590000000000001</v>
      </c>
      <c r="FP828" s="120">
        <v>16.46</v>
      </c>
      <c r="FQ828" s="120">
        <v>23.393699999999999</v>
      </c>
      <c r="FR828" s="120">
        <v>0.1694</v>
      </c>
      <c r="FV828" s="120">
        <v>16.46</v>
      </c>
      <c r="FW828" s="120">
        <v>22.1752</v>
      </c>
      <c r="FX828" s="120">
        <v>0.23019999999999999</v>
      </c>
      <c r="FY828" s="120">
        <v>16.46</v>
      </c>
      <c r="FZ828" s="120">
        <v>20.830500000000001</v>
      </c>
      <c r="GA828" s="120">
        <v>0.13109999999999999</v>
      </c>
      <c r="GE828" s="120">
        <v>16.46</v>
      </c>
      <c r="GF828" s="120">
        <v>23.420500000000001</v>
      </c>
      <c r="GG828" s="120">
        <v>0.44890000000000002</v>
      </c>
      <c r="GH828" s="120">
        <v>16.46</v>
      </c>
      <c r="GI828" s="120">
        <v>20.525700000000001</v>
      </c>
      <c r="GJ828" s="120">
        <v>4.7899999999999998E-2</v>
      </c>
      <c r="GK828" s="120">
        <v>16.46</v>
      </c>
      <c r="GL828" s="120">
        <v>24.944500000000001</v>
      </c>
      <c r="GM828" s="120">
        <v>0.26819999999999999</v>
      </c>
      <c r="GN828" s="120">
        <v>16.46</v>
      </c>
      <c r="GO828" s="120">
        <v>24.7118</v>
      </c>
      <c r="GP828" s="120">
        <v>0.14940000000000001</v>
      </c>
      <c r="GW828" s="120">
        <v>16.46</v>
      </c>
      <c r="GX828" s="120">
        <v>20.673999999999999</v>
      </c>
      <c r="GY828" s="120">
        <v>0.2722</v>
      </c>
      <c r="GZ828" s="120">
        <v>16.46</v>
      </c>
      <c r="HA828" s="120">
        <v>24.482900000000001</v>
      </c>
      <c r="HB828" s="120">
        <v>0.23699999999999999</v>
      </c>
      <c r="HF828" s="120">
        <v>16.46</v>
      </c>
      <c r="HG828" s="120">
        <v>18.256799999999998</v>
      </c>
      <c r="HH828" s="120">
        <v>0.2266</v>
      </c>
      <c r="HO828" s="120">
        <v>16.46</v>
      </c>
      <c r="HP828" s="120">
        <v>22.625499999999999</v>
      </c>
      <c r="HQ828" s="120">
        <v>0.30470000000000003</v>
      </c>
      <c r="HR828" s="120">
        <v>16.46</v>
      </c>
      <c r="HS828" s="120">
        <v>22.337399999999999</v>
      </c>
      <c r="HT828" s="120">
        <v>0.23599999999999999</v>
      </c>
      <c r="HX828" s="128">
        <v>16.46</v>
      </c>
      <c r="HY828" s="128">
        <v>24.415099999999999</v>
      </c>
      <c r="HZ828" s="120">
        <v>0.1719</v>
      </c>
      <c r="IA828" s="128">
        <v>16.46</v>
      </c>
      <c r="IB828" s="128">
        <v>22.414100000000001</v>
      </c>
      <c r="IC828" s="120">
        <v>0.12870000000000001</v>
      </c>
      <c r="ID828" s="128">
        <v>16.46</v>
      </c>
      <c r="IE828" s="128">
        <v>24.818200000000001</v>
      </c>
      <c r="IF828" s="120">
        <v>0.16850000000000001</v>
      </c>
      <c r="IG828" s="128">
        <v>16.46</v>
      </c>
      <c r="IH828" s="128">
        <v>27.198</v>
      </c>
      <c r="II828" s="120">
        <v>0.18079999999999999</v>
      </c>
      <c r="IJ828" s="128">
        <v>16.46</v>
      </c>
      <c r="IK828" s="128">
        <v>18.881599999999999</v>
      </c>
      <c r="IL828" s="120">
        <v>0.12790000000000001</v>
      </c>
      <c r="IM828" s="128">
        <v>16.46</v>
      </c>
      <c r="IN828" s="128">
        <v>5.4592000000000001</v>
      </c>
      <c r="IO828" s="120">
        <v>4.0099999999999997E-2</v>
      </c>
      <c r="IP828" s="128">
        <v>16.46</v>
      </c>
      <c r="IQ828" s="128">
        <v>23.789400000000001</v>
      </c>
      <c r="IR828" s="120">
        <v>0.1333</v>
      </c>
      <c r="IS828" s="128">
        <v>16.46</v>
      </c>
      <c r="IT828" s="128">
        <v>25.4055</v>
      </c>
      <c r="IU828" s="120">
        <v>0.15740000000000001</v>
      </c>
      <c r="IV828" s="128">
        <v>16.46</v>
      </c>
      <c r="IW828" s="128">
        <v>21.493600000000001</v>
      </c>
      <c r="IX828" s="120">
        <v>9.0200000000000002E-2</v>
      </c>
      <c r="IY828" s="128">
        <v>16.46</v>
      </c>
      <c r="IZ828" s="128">
        <v>22.441299999999998</v>
      </c>
      <c r="JA828" s="120">
        <v>0.1482</v>
      </c>
      <c r="JB828" s="128">
        <v>16.46</v>
      </c>
      <c r="JC828" s="128">
        <v>24.694600000000001</v>
      </c>
      <c r="JD828" s="120">
        <v>0.1663</v>
      </c>
      <c r="JE828" s="128">
        <v>16.46</v>
      </c>
      <c r="JF828" s="128">
        <v>12.675800000000001</v>
      </c>
      <c r="JG828" s="120">
        <v>5.16E-2</v>
      </c>
      <c r="JH828" s="128">
        <v>16.46</v>
      </c>
      <c r="JI828" s="128">
        <v>25.126999999999999</v>
      </c>
      <c r="JJ828" s="120">
        <v>0.1701</v>
      </c>
      <c r="JK828" s="128">
        <v>16.46</v>
      </c>
      <c r="JL828" s="128">
        <v>18.654</v>
      </c>
      <c r="JM828" s="120">
        <v>0.19120000000000001</v>
      </c>
      <c r="JN828" s="128">
        <v>16.46</v>
      </c>
      <c r="JO828" s="128">
        <v>23.1114</v>
      </c>
      <c r="JP828" s="120">
        <v>0.2056</v>
      </c>
      <c r="JQ828" s="128">
        <v>16.46</v>
      </c>
      <c r="JR828" s="128">
        <v>22.7088</v>
      </c>
      <c r="JS828" s="120">
        <v>0.14810000000000001</v>
      </c>
    </row>
    <row r="829" spans="1:279" x14ac:dyDescent="0.25">
      <c r="A829" s="128">
        <v>16.48</v>
      </c>
      <c r="B829" s="128">
        <v>23.088999999999999</v>
      </c>
      <c r="C829" s="120">
        <v>0.16209999999999999</v>
      </c>
      <c r="D829" s="120">
        <v>16.48</v>
      </c>
      <c r="E829" s="120">
        <v>22.2532</v>
      </c>
      <c r="F829" s="120">
        <v>0.32929999999999998</v>
      </c>
      <c r="G829" s="120">
        <v>16.48</v>
      </c>
      <c r="H829" s="120">
        <v>21.6358</v>
      </c>
      <c r="I829" s="120">
        <v>0.25919999999999999</v>
      </c>
      <c r="J829" s="120">
        <v>16.48</v>
      </c>
      <c r="K829" s="120">
        <v>16.9937</v>
      </c>
      <c r="L829" s="120">
        <v>0.14960000000000001</v>
      </c>
      <c r="M829" s="120">
        <v>16.48</v>
      </c>
      <c r="N829" s="120">
        <v>26.183499999999999</v>
      </c>
      <c r="O829" s="120">
        <v>0.1704</v>
      </c>
      <c r="P829" s="120">
        <v>16.48</v>
      </c>
      <c r="Q829" s="120">
        <v>23.3431</v>
      </c>
      <c r="R829" s="120">
        <v>0.30530000000000002</v>
      </c>
      <c r="S829" s="120">
        <v>16.48</v>
      </c>
      <c r="T829" s="120">
        <v>27.6205</v>
      </c>
      <c r="U829" s="120">
        <v>0.15</v>
      </c>
      <c r="V829" s="120">
        <v>18.817</v>
      </c>
      <c r="W829" s="120">
        <v>24.6614</v>
      </c>
      <c r="X829" s="120">
        <v>3.3300000000000003E-2</v>
      </c>
      <c r="Y829" s="120">
        <v>16.48</v>
      </c>
      <c r="Z829" s="120">
        <v>27.311299999999999</v>
      </c>
      <c r="AA829" s="120">
        <v>0.16889999999999999</v>
      </c>
      <c r="AB829" s="120">
        <v>16.48</v>
      </c>
      <c r="AC829" s="120">
        <v>25.381499999999999</v>
      </c>
      <c r="AD829" s="120">
        <v>0.19439999999999999</v>
      </c>
      <c r="AE829" s="120">
        <v>18.805</v>
      </c>
      <c r="AF829" s="120">
        <v>25.201799999999999</v>
      </c>
      <c r="AG829" s="120">
        <v>0.1734</v>
      </c>
      <c r="AH829" s="120">
        <v>16.48</v>
      </c>
      <c r="AI829" s="120">
        <v>17.190799999999999</v>
      </c>
      <c r="AJ829" s="120">
        <v>0.38929999999999998</v>
      </c>
      <c r="AK829" s="120">
        <v>16.48</v>
      </c>
      <c r="AL829" s="120">
        <v>13.909800000000001</v>
      </c>
      <c r="AM829" s="120">
        <v>0.53800000000000003</v>
      </c>
      <c r="AN829" s="120">
        <v>19.25</v>
      </c>
      <c r="AO829" s="120">
        <v>30.998899999999999</v>
      </c>
      <c r="AP829" s="120">
        <v>7.8399999999999997E-2</v>
      </c>
      <c r="AT829" s="120">
        <v>16.48</v>
      </c>
      <c r="AU829" s="120">
        <v>27.5715</v>
      </c>
      <c r="AV829" s="120">
        <v>0.33560000000000001</v>
      </c>
      <c r="BO829" s="120">
        <v>16.48</v>
      </c>
      <c r="BP829" s="120">
        <v>26.6907</v>
      </c>
      <c r="BQ829" s="120">
        <v>0.36180000000000001</v>
      </c>
      <c r="BR829" s="120">
        <v>16.48</v>
      </c>
      <c r="BS829" s="120">
        <v>26.682200000000002</v>
      </c>
      <c r="BT829" s="120">
        <v>0.24529999999999999</v>
      </c>
      <c r="CA829" s="120">
        <v>16.48</v>
      </c>
      <c r="CB829" s="120">
        <v>27.067900000000002</v>
      </c>
      <c r="CC829" s="120">
        <v>0.15260000000000001</v>
      </c>
      <c r="CD829" s="120">
        <v>16.48</v>
      </c>
      <c r="CE829" s="120">
        <v>26.5411</v>
      </c>
      <c r="CF829" s="120">
        <v>0.27700000000000002</v>
      </c>
      <c r="CS829" s="120">
        <v>16.48</v>
      </c>
      <c r="CT829" s="120">
        <v>14.698</v>
      </c>
      <c r="CU829" s="120">
        <v>0.439</v>
      </c>
      <c r="CY829" s="120">
        <v>16.48</v>
      </c>
      <c r="CZ829" s="120">
        <v>23.0715</v>
      </c>
      <c r="DA829" s="120">
        <v>0.1012</v>
      </c>
      <c r="DH829" s="120">
        <v>16.48</v>
      </c>
      <c r="DI829" s="120">
        <v>20.736899999999999</v>
      </c>
      <c r="DJ829" s="120">
        <v>0.12230000000000001</v>
      </c>
      <c r="DN829" s="120">
        <v>16.48</v>
      </c>
      <c r="DO829" s="120">
        <v>21.835000000000001</v>
      </c>
      <c r="DP829" s="120">
        <v>0.11899999999999999</v>
      </c>
      <c r="DW829" s="120">
        <v>16.48</v>
      </c>
      <c r="DX829" s="120">
        <v>23.5627</v>
      </c>
      <c r="DY829" s="120">
        <v>0.20749999999999999</v>
      </c>
      <c r="DZ829" s="120">
        <v>16.48</v>
      </c>
      <c r="EA829" s="120">
        <v>20.674800000000001</v>
      </c>
      <c r="EB829" s="120">
        <v>0.19089999999999999</v>
      </c>
      <c r="EL829" s="120">
        <v>16.48</v>
      </c>
      <c r="EM829" s="120">
        <v>22.502600000000001</v>
      </c>
      <c r="EN829" s="120">
        <v>0.17369999999999999</v>
      </c>
      <c r="EO829" s="120">
        <v>16.48</v>
      </c>
      <c r="EP829" s="120">
        <v>18.5627</v>
      </c>
      <c r="EQ829" s="120">
        <v>0.2079</v>
      </c>
      <c r="EU829" s="120">
        <v>16.48</v>
      </c>
      <c r="EV829" s="120">
        <v>24.498000000000001</v>
      </c>
      <c r="EW829" s="120">
        <v>0.26479999999999998</v>
      </c>
      <c r="EX829" s="120">
        <v>16.48</v>
      </c>
      <c r="EY829" s="120">
        <v>25.738800000000001</v>
      </c>
      <c r="EZ829" s="120">
        <v>0.31590000000000001</v>
      </c>
      <c r="FM829" s="120">
        <v>16.48</v>
      </c>
      <c r="FN829" s="120">
        <v>23.239100000000001</v>
      </c>
      <c r="FO829" s="120">
        <v>0.19520000000000001</v>
      </c>
      <c r="FP829" s="120">
        <v>16.48</v>
      </c>
      <c r="FQ829" s="120">
        <v>23.3962</v>
      </c>
      <c r="FR829" s="120">
        <v>0.16539999999999999</v>
      </c>
      <c r="FV829" s="120">
        <v>16.48</v>
      </c>
      <c r="FW829" s="120">
        <v>21.851199999999999</v>
      </c>
      <c r="FX829" s="120">
        <v>0.22309999999999999</v>
      </c>
      <c r="FY829" s="120">
        <v>16.48</v>
      </c>
      <c r="FZ829" s="120">
        <v>20.6797</v>
      </c>
      <c r="GA829" s="120">
        <v>0.1154</v>
      </c>
      <c r="GE829" s="120">
        <v>16.48</v>
      </c>
      <c r="GF829" s="120">
        <v>24.183900000000001</v>
      </c>
      <c r="GG829" s="120">
        <v>0.39319999999999999</v>
      </c>
      <c r="GH829" s="120">
        <v>16.48</v>
      </c>
      <c r="GI829" s="120">
        <v>20.590199999999999</v>
      </c>
      <c r="GJ829" s="120">
        <v>5.6099999999999997E-2</v>
      </c>
      <c r="GK829" s="120">
        <v>16.48</v>
      </c>
      <c r="GL829" s="120">
        <v>24.406099999999999</v>
      </c>
      <c r="GM829" s="120">
        <v>0.2802</v>
      </c>
      <c r="GN829" s="120">
        <v>16.48</v>
      </c>
      <c r="GO829" s="120">
        <v>24.660499999999999</v>
      </c>
      <c r="GP829" s="120">
        <v>0.17399999999999999</v>
      </c>
      <c r="GW829" s="120">
        <v>16.48</v>
      </c>
      <c r="GX829" s="120">
        <v>20.6355</v>
      </c>
      <c r="GY829" s="120">
        <v>0.27510000000000001</v>
      </c>
      <c r="GZ829" s="120">
        <v>16.48</v>
      </c>
      <c r="HA829" s="120">
        <v>23.614100000000001</v>
      </c>
      <c r="HB829" s="120">
        <v>0.2364</v>
      </c>
      <c r="HF829" s="120">
        <v>16.48</v>
      </c>
      <c r="HG829" s="120">
        <v>17.267199999999999</v>
      </c>
      <c r="HH829" s="120">
        <v>0.24629999999999999</v>
      </c>
      <c r="HO829" s="120">
        <v>16.48</v>
      </c>
      <c r="HP829" s="120">
        <v>21.961600000000001</v>
      </c>
      <c r="HQ829" s="120">
        <v>0.26300000000000001</v>
      </c>
      <c r="HR829" s="120">
        <v>16.48</v>
      </c>
      <c r="HS829" s="120">
        <v>22.412700000000001</v>
      </c>
      <c r="HT829" s="120">
        <v>0.2271</v>
      </c>
      <c r="HX829" s="128">
        <v>16.48</v>
      </c>
      <c r="HY829" s="128">
        <v>24.794</v>
      </c>
      <c r="HZ829" s="120">
        <v>0.1628</v>
      </c>
      <c r="IA829" s="128">
        <v>16.48</v>
      </c>
      <c r="IB829" s="128">
        <v>22.715699999999998</v>
      </c>
      <c r="IC829" s="120">
        <v>0.1331</v>
      </c>
      <c r="ID829" s="128">
        <v>16.48</v>
      </c>
      <c r="IE829" s="128">
        <v>25.302700000000002</v>
      </c>
      <c r="IF829" s="120">
        <v>0.1636</v>
      </c>
      <c r="IG829" s="128">
        <v>16.48</v>
      </c>
      <c r="IH829" s="128">
        <v>27.071999999999999</v>
      </c>
      <c r="II829" s="120">
        <v>0.17549999999999999</v>
      </c>
      <c r="IJ829" s="128">
        <v>16.48</v>
      </c>
      <c r="IK829" s="128">
        <v>18.293800000000001</v>
      </c>
      <c r="IL829" s="120">
        <v>0.1305</v>
      </c>
      <c r="IM829" s="128">
        <v>16.48</v>
      </c>
      <c r="IN829" s="128">
        <v>5.5189000000000004</v>
      </c>
      <c r="IO829" s="120">
        <v>4.6100000000000002E-2</v>
      </c>
      <c r="IP829" s="128">
        <v>16.48</v>
      </c>
      <c r="IQ829" s="128">
        <v>23.406199999999998</v>
      </c>
      <c r="IR829" s="120">
        <v>0.13420000000000001</v>
      </c>
      <c r="IS829" s="128">
        <v>16.48</v>
      </c>
      <c r="IT829" s="128">
        <v>25.2117</v>
      </c>
      <c r="IU829" s="120">
        <v>0.15640000000000001</v>
      </c>
      <c r="IV829" s="128">
        <v>16.48</v>
      </c>
      <c r="IW829" s="128">
        <v>21.8584</v>
      </c>
      <c r="IX829" s="120">
        <v>9.2700000000000005E-2</v>
      </c>
      <c r="IY829" s="128">
        <v>16.48</v>
      </c>
      <c r="IZ829" s="128">
        <v>22.611999999999998</v>
      </c>
      <c r="JA829" s="120">
        <v>0.14199999999999999</v>
      </c>
      <c r="JB829" s="128">
        <v>16.48</v>
      </c>
      <c r="JC829" s="128">
        <v>24.759699999999999</v>
      </c>
      <c r="JD829" s="120">
        <v>0.1701</v>
      </c>
      <c r="JE829" s="128">
        <v>16.48</v>
      </c>
      <c r="JF829" s="128">
        <v>12.549200000000001</v>
      </c>
      <c r="JG829" s="120">
        <v>4.1099999999999998E-2</v>
      </c>
      <c r="JH829" s="128">
        <v>16.48</v>
      </c>
      <c r="JI829" s="128">
        <v>25.257200000000001</v>
      </c>
      <c r="JJ829" s="120">
        <v>0.16750000000000001</v>
      </c>
      <c r="JK829" s="128">
        <v>16.48</v>
      </c>
      <c r="JL829" s="128">
        <v>18.6736</v>
      </c>
      <c r="JM829" s="120">
        <v>0.18870000000000001</v>
      </c>
      <c r="JN829" s="128">
        <v>16.48</v>
      </c>
      <c r="JO829" s="128">
        <v>23.5426</v>
      </c>
      <c r="JP829" s="120">
        <v>0.2014</v>
      </c>
      <c r="JQ829" s="128">
        <v>16.48</v>
      </c>
      <c r="JR829" s="128">
        <v>23.074200000000001</v>
      </c>
      <c r="JS829" s="120">
        <v>0.15379999999999999</v>
      </c>
    </row>
    <row r="830" spans="1:279" x14ac:dyDescent="0.25">
      <c r="A830" s="128">
        <v>16.5</v>
      </c>
      <c r="B830" s="128">
        <v>22.627099999999999</v>
      </c>
      <c r="C830" s="120">
        <v>0.15240000000000001</v>
      </c>
      <c r="D830" s="120">
        <v>16.5</v>
      </c>
      <c r="E830" s="120">
        <v>22.012599999999999</v>
      </c>
      <c r="F830" s="120">
        <v>0.31630000000000003</v>
      </c>
      <c r="G830" s="120">
        <v>16.5</v>
      </c>
      <c r="H830" s="120">
        <v>21.703800000000001</v>
      </c>
      <c r="I830" s="120">
        <v>0.27239999999999998</v>
      </c>
      <c r="J830" s="120">
        <v>16.5</v>
      </c>
      <c r="K830" s="120">
        <v>16.4772</v>
      </c>
      <c r="L830" s="120">
        <v>0.17269999999999999</v>
      </c>
      <c r="M830" s="120">
        <v>16.5</v>
      </c>
      <c r="N830" s="120">
        <v>26.425699999999999</v>
      </c>
      <c r="O830" s="120">
        <v>0.1651</v>
      </c>
      <c r="P830" s="120">
        <v>16.5</v>
      </c>
      <c r="Q830" s="120">
        <v>23.3293</v>
      </c>
      <c r="R830" s="120">
        <v>0.2984</v>
      </c>
      <c r="S830" s="120">
        <v>16.5</v>
      </c>
      <c r="T830" s="120">
        <v>27.553799999999999</v>
      </c>
      <c r="U830" s="120">
        <v>0.1757</v>
      </c>
      <c r="V830" s="120">
        <v>18.837</v>
      </c>
      <c r="W830" s="120">
        <v>25.014900000000001</v>
      </c>
      <c r="X830" s="120">
        <v>4.3900000000000002E-2</v>
      </c>
      <c r="Y830" s="120">
        <v>16.5</v>
      </c>
      <c r="Z830" s="120">
        <v>27.478899999999999</v>
      </c>
      <c r="AA830" s="120">
        <v>0.16109999999999999</v>
      </c>
      <c r="AB830" s="120">
        <v>16.5</v>
      </c>
      <c r="AC830" s="120">
        <v>25.4572</v>
      </c>
      <c r="AD830" s="120">
        <v>0.1966</v>
      </c>
      <c r="AE830" s="120">
        <v>18.824999999999999</v>
      </c>
      <c r="AF830" s="120">
        <v>26.107800000000001</v>
      </c>
      <c r="AG830" s="120">
        <v>0.16600000000000001</v>
      </c>
      <c r="AH830" s="120">
        <v>16.5</v>
      </c>
      <c r="AI830" s="120">
        <v>19.237400000000001</v>
      </c>
      <c r="AJ830" s="120">
        <v>0.39689999999999998</v>
      </c>
      <c r="AK830" s="120">
        <v>16.5</v>
      </c>
      <c r="AL830" s="120">
        <v>14.8078</v>
      </c>
      <c r="AM830" s="120">
        <v>0.53049999999999997</v>
      </c>
      <c r="AN830" s="120">
        <v>19.27</v>
      </c>
      <c r="AO830" s="120">
        <v>31.186499999999999</v>
      </c>
      <c r="AP830" s="120">
        <v>8.2699999999999996E-2</v>
      </c>
      <c r="AT830" s="120">
        <v>16.5</v>
      </c>
      <c r="AU830" s="120">
        <v>27.290500000000002</v>
      </c>
      <c r="AV830" s="120">
        <v>0.3614</v>
      </c>
      <c r="BO830" s="120">
        <v>16.5</v>
      </c>
      <c r="BP830" s="120">
        <v>26.762599999999999</v>
      </c>
      <c r="BQ830" s="120">
        <v>0.24149999999999999</v>
      </c>
      <c r="BR830" s="120">
        <v>16.5</v>
      </c>
      <c r="BS830" s="120">
        <v>27.163599999999999</v>
      </c>
      <c r="BT830" s="120">
        <v>0.25669999999999998</v>
      </c>
      <c r="CA830" s="120">
        <v>16.5</v>
      </c>
      <c r="CB830" s="120">
        <v>27.032900000000001</v>
      </c>
      <c r="CC830" s="120">
        <v>0.17319999999999999</v>
      </c>
      <c r="CD830" s="120">
        <v>16.5</v>
      </c>
      <c r="CE830" s="120">
        <v>25.9619</v>
      </c>
      <c r="CF830" s="120">
        <v>0.27860000000000001</v>
      </c>
      <c r="CS830" s="120">
        <v>16.5</v>
      </c>
      <c r="CT830" s="120">
        <v>14.0671</v>
      </c>
      <c r="CU830" s="120">
        <v>0.42380000000000001</v>
      </c>
      <c r="CY830" s="120">
        <v>16.5</v>
      </c>
      <c r="CZ830" s="120">
        <v>22.875599999999999</v>
      </c>
      <c r="DA830" s="120">
        <v>9.6100000000000005E-2</v>
      </c>
      <c r="DH830" s="120">
        <v>16.5</v>
      </c>
      <c r="DI830" s="120">
        <v>21.011500000000002</v>
      </c>
      <c r="DJ830" s="120">
        <v>0.1444</v>
      </c>
      <c r="DN830" s="120">
        <v>16.5</v>
      </c>
      <c r="DO830" s="120">
        <v>21.259499999999999</v>
      </c>
      <c r="DP830" s="120">
        <v>0.12609999999999999</v>
      </c>
      <c r="DW830" s="120">
        <v>16.5</v>
      </c>
      <c r="DX830" s="120">
        <v>23.5627</v>
      </c>
      <c r="DY830" s="120">
        <v>0.21360000000000001</v>
      </c>
      <c r="DZ830" s="120">
        <v>16.5</v>
      </c>
      <c r="EA830" s="120">
        <v>20.757300000000001</v>
      </c>
      <c r="EB830" s="120">
        <v>0.14680000000000001</v>
      </c>
      <c r="EL830" s="120">
        <v>16.5</v>
      </c>
      <c r="EM830" s="120">
        <v>23.272200000000002</v>
      </c>
      <c r="EN830" s="120">
        <v>0.17380000000000001</v>
      </c>
      <c r="EO830" s="120">
        <v>16.5</v>
      </c>
      <c r="EP830" s="120">
        <v>18.735299999999999</v>
      </c>
      <c r="EQ830" s="120">
        <v>0.21190000000000001</v>
      </c>
      <c r="EU830" s="120">
        <v>16.5</v>
      </c>
      <c r="EV830" s="120">
        <v>24.323</v>
      </c>
      <c r="EW830" s="120">
        <v>0.26390000000000002</v>
      </c>
      <c r="EX830" s="120">
        <v>16.5</v>
      </c>
      <c r="EY830" s="120">
        <v>25.754200000000001</v>
      </c>
      <c r="EZ830" s="120">
        <v>0.30309999999999998</v>
      </c>
      <c r="FM830" s="120">
        <v>16.5</v>
      </c>
      <c r="FN830" s="120">
        <v>23.013400000000001</v>
      </c>
      <c r="FO830" s="120">
        <v>0.16550000000000001</v>
      </c>
      <c r="FP830" s="120">
        <v>16.5</v>
      </c>
      <c r="FQ830" s="120">
        <v>23.188800000000001</v>
      </c>
      <c r="FR830" s="120">
        <v>0.1666</v>
      </c>
      <c r="FV830" s="120">
        <v>16.5</v>
      </c>
      <c r="FW830" s="120">
        <v>22.0138</v>
      </c>
      <c r="FX830" s="120">
        <v>0.2195</v>
      </c>
      <c r="FY830" s="120">
        <v>16.5</v>
      </c>
      <c r="FZ830" s="120">
        <v>20.590800000000002</v>
      </c>
      <c r="GA830" s="120">
        <v>9.9699999999999997E-2</v>
      </c>
      <c r="GE830" s="120">
        <v>16.5</v>
      </c>
      <c r="GF830" s="120">
        <v>25.332699999999999</v>
      </c>
      <c r="GG830" s="120">
        <v>0.33879999999999999</v>
      </c>
      <c r="GH830" s="120">
        <v>16.5</v>
      </c>
      <c r="GI830" s="120">
        <v>20.430199999999999</v>
      </c>
      <c r="GJ830" s="120">
        <v>6.4000000000000001E-2</v>
      </c>
      <c r="GK830" s="120">
        <v>16.5</v>
      </c>
      <c r="GL830" s="120">
        <v>23.945900000000002</v>
      </c>
      <c r="GM830" s="120">
        <v>0.28510000000000002</v>
      </c>
      <c r="GN830" s="120">
        <v>16.5</v>
      </c>
      <c r="GO830" s="120">
        <v>24.877300000000002</v>
      </c>
      <c r="GP830" s="120">
        <v>0.22819999999999999</v>
      </c>
      <c r="GW830" s="120">
        <v>16.5</v>
      </c>
      <c r="GX830" s="120">
        <v>20.659099999999999</v>
      </c>
      <c r="GY830" s="120">
        <v>0.2833</v>
      </c>
      <c r="GZ830" s="120">
        <v>16.5</v>
      </c>
      <c r="HA830" s="120">
        <v>22.720300000000002</v>
      </c>
      <c r="HB830" s="120">
        <v>0.22500000000000001</v>
      </c>
      <c r="HF830" s="120">
        <v>16.5</v>
      </c>
      <c r="HG830" s="120">
        <v>16.379100000000001</v>
      </c>
      <c r="HH830" s="120">
        <v>0.25490000000000002</v>
      </c>
      <c r="HO830" s="120">
        <v>16.5</v>
      </c>
      <c r="HP830" s="120">
        <v>19.819800000000001</v>
      </c>
      <c r="HQ830" s="120">
        <v>0.26240000000000002</v>
      </c>
      <c r="HR830" s="120">
        <v>16.5</v>
      </c>
      <c r="HS830" s="120">
        <v>22.349</v>
      </c>
      <c r="HT830" s="120">
        <v>0.16239999999999999</v>
      </c>
      <c r="HX830" s="128">
        <v>16.5</v>
      </c>
      <c r="HY830" s="128">
        <v>25.1388</v>
      </c>
      <c r="HZ830" s="120">
        <v>0.16020000000000001</v>
      </c>
      <c r="IA830" s="128">
        <v>16.5</v>
      </c>
      <c r="IB830" s="128">
        <v>22.956299999999999</v>
      </c>
      <c r="IC830" s="120">
        <v>0.13159999999999999</v>
      </c>
      <c r="ID830" s="128">
        <v>16.5</v>
      </c>
      <c r="IE830" s="128">
        <v>25.663399999999999</v>
      </c>
      <c r="IF830" s="120">
        <v>0.1542</v>
      </c>
      <c r="IG830" s="128">
        <v>16.5</v>
      </c>
      <c r="IH830" s="128">
        <v>27.242999999999999</v>
      </c>
      <c r="II830" s="120">
        <v>0.18060000000000001</v>
      </c>
      <c r="IJ830" s="128">
        <v>16.5</v>
      </c>
      <c r="IK830" s="128">
        <v>17.814900000000002</v>
      </c>
      <c r="IL830" s="120">
        <v>0.13439999999999999</v>
      </c>
      <c r="IM830" s="128">
        <v>16.5</v>
      </c>
      <c r="IN830" s="128">
        <v>5.7511000000000001</v>
      </c>
      <c r="IO830" s="120">
        <v>4.9299999999999997E-2</v>
      </c>
      <c r="IP830" s="128">
        <v>16.5</v>
      </c>
      <c r="IQ830" s="128">
        <v>22.978000000000002</v>
      </c>
      <c r="IR830" s="120">
        <v>0.13109999999999999</v>
      </c>
      <c r="IS830" s="128">
        <v>16.5</v>
      </c>
      <c r="IT830" s="128">
        <v>24.927600000000002</v>
      </c>
      <c r="IU830" s="120">
        <v>0.14449999999999999</v>
      </c>
      <c r="IV830" s="128">
        <v>16.5</v>
      </c>
      <c r="IW830" s="128">
        <v>22.2407</v>
      </c>
      <c r="IX830" s="120">
        <v>9.5100000000000004E-2</v>
      </c>
      <c r="IY830" s="128">
        <v>16.5</v>
      </c>
      <c r="IZ830" s="128">
        <v>22.807200000000002</v>
      </c>
      <c r="JA830" s="120">
        <v>0.1132</v>
      </c>
      <c r="JB830" s="128">
        <v>16.5</v>
      </c>
      <c r="JC830" s="128">
        <v>24.954699999999999</v>
      </c>
      <c r="JD830" s="120">
        <v>0.17510000000000001</v>
      </c>
      <c r="JE830" s="128">
        <v>16.5</v>
      </c>
      <c r="JF830" s="128">
        <v>12.5252</v>
      </c>
      <c r="JG830" s="120">
        <v>4.0599999999999997E-2</v>
      </c>
      <c r="JH830" s="128">
        <v>16.5</v>
      </c>
      <c r="JI830" s="128">
        <v>25.317900000000002</v>
      </c>
      <c r="JJ830" s="120">
        <v>0.16569999999999999</v>
      </c>
      <c r="JK830" s="128">
        <v>16.5</v>
      </c>
      <c r="JL830" s="128">
        <v>18.818899999999999</v>
      </c>
      <c r="JM830" s="120">
        <v>0.18329999999999999</v>
      </c>
      <c r="JN830" s="128">
        <v>16.5</v>
      </c>
      <c r="JO830" s="128">
        <v>24.179200000000002</v>
      </c>
      <c r="JP830" s="120">
        <v>0.20039999999999999</v>
      </c>
      <c r="JQ830" s="128">
        <v>16.5</v>
      </c>
      <c r="JR830" s="128">
        <v>23.382000000000001</v>
      </c>
      <c r="JS830" s="120">
        <v>0.1575</v>
      </c>
    </row>
    <row r="831" spans="1:279" x14ac:dyDescent="0.25">
      <c r="A831" s="128">
        <v>16.52</v>
      </c>
      <c r="B831" s="128">
        <v>22.339700000000001</v>
      </c>
      <c r="C831" s="120">
        <v>0.14360000000000001</v>
      </c>
      <c r="D831" s="120">
        <v>16.52</v>
      </c>
      <c r="E831" s="120">
        <v>21.8155</v>
      </c>
      <c r="F831" s="120">
        <v>0.2984</v>
      </c>
      <c r="G831" s="120">
        <v>16.52</v>
      </c>
      <c r="H831" s="120">
        <v>21.938700000000001</v>
      </c>
      <c r="I831" s="120">
        <v>0.27889999999999998</v>
      </c>
      <c r="J831" s="120">
        <v>16.52</v>
      </c>
      <c r="K831" s="120">
        <v>16.026299999999999</v>
      </c>
      <c r="L831" s="120">
        <v>0.1976</v>
      </c>
      <c r="M831" s="120">
        <v>16.52</v>
      </c>
      <c r="N831" s="120">
        <v>26.407900000000001</v>
      </c>
      <c r="O831" s="120">
        <v>0.1812</v>
      </c>
      <c r="P831" s="120">
        <v>16.52</v>
      </c>
      <c r="Q831" s="120">
        <v>23.511299999999999</v>
      </c>
      <c r="R831" s="120">
        <v>0.29570000000000002</v>
      </c>
      <c r="S831" s="120">
        <v>16.52</v>
      </c>
      <c r="T831" s="120">
        <v>27.476800000000001</v>
      </c>
      <c r="U831" s="120">
        <v>0.20530000000000001</v>
      </c>
      <c r="V831" s="120">
        <v>18.856999999999999</v>
      </c>
      <c r="W831" s="120">
        <v>25.039400000000001</v>
      </c>
      <c r="X831" s="120">
        <v>4.3099999999999999E-2</v>
      </c>
      <c r="Y831" s="120">
        <v>16.52</v>
      </c>
      <c r="Z831" s="120">
        <v>27.687100000000001</v>
      </c>
      <c r="AA831" s="120">
        <v>0.1666</v>
      </c>
      <c r="AB831" s="120">
        <v>16.52</v>
      </c>
      <c r="AC831" s="120">
        <v>25.292300000000001</v>
      </c>
      <c r="AD831" s="120">
        <v>0.2024</v>
      </c>
      <c r="AE831" s="120">
        <v>18.844999999999999</v>
      </c>
      <c r="AF831" s="120">
        <v>26.863800000000001</v>
      </c>
      <c r="AG831" s="120">
        <v>0.16669999999999999</v>
      </c>
      <c r="AH831" s="120">
        <v>16.52</v>
      </c>
      <c r="AI831" s="120">
        <v>21.284099999999999</v>
      </c>
      <c r="AJ831" s="120">
        <v>0.38500000000000001</v>
      </c>
      <c r="AK831" s="120">
        <v>16.52</v>
      </c>
      <c r="AL831" s="120">
        <v>16.5764</v>
      </c>
      <c r="AM831" s="120">
        <v>0.50980000000000003</v>
      </c>
      <c r="AN831" s="120">
        <v>19.29</v>
      </c>
      <c r="AO831" s="120">
        <v>31.159199999999998</v>
      </c>
      <c r="AP831" s="120">
        <v>8.5800000000000001E-2</v>
      </c>
      <c r="AT831" s="120">
        <v>16.52</v>
      </c>
      <c r="AU831" s="120">
        <v>27.318200000000001</v>
      </c>
      <c r="AV831" s="120">
        <v>0.33100000000000002</v>
      </c>
      <c r="BO831" s="120">
        <v>16.52</v>
      </c>
      <c r="BP831" s="120">
        <v>26.904699999999998</v>
      </c>
      <c r="BQ831" s="120">
        <v>0.12130000000000001</v>
      </c>
      <c r="BR831" s="120">
        <v>16.52</v>
      </c>
      <c r="BS831" s="120">
        <v>27.591100000000001</v>
      </c>
      <c r="BT831" s="120">
        <v>0.26929999999999998</v>
      </c>
      <c r="CA831" s="120">
        <v>16.52</v>
      </c>
      <c r="CB831" s="120">
        <v>26.773599999999998</v>
      </c>
      <c r="CC831" s="120">
        <v>0.189</v>
      </c>
      <c r="CD831" s="120">
        <v>16.52</v>
      </c>
      <c r="CE831" s="120">
        <v>25.748000000000001</v>
      </c>
      <c r="CF831" s="120">
        <v>0.28670000000000001</v>
      </c>
      <c r="CS831" s="120">
        <v>16.52</v>
      </c>
      <c r="CT831" s="120">
        <v>13.8858</v>
      </c>
      <c r="CU831" s="120">
        <v>0.38219999999999998</v>
      </c>
      <c r="CY831" s="120">
        <v>16.52</v>
      </c>
      <c r="CZ831" s="120">
        <v>22.305199999999999</v>
      </c>
      <c r="DA831" s="120">
        <v>0.1021</v>
      </c>
      <c r="DH831" s="120">
        <v>16.52</v>
      </c>
      <c r="DI831" s="120">
        <v>20.9818</v>
      </c>
      <c r="DJ831" s="120">
        <v>0.16239999999999999</v>
      </c>
      <c r="DN831" s="120">
        <v>16.52</v>
      </c>
      <c r="DO831" s="120">
        <v>20.8398</v>
      </c>
      <c r="DP831" s="120">
        <v>0.1295</v>
      </c>
      <c r="DW831" s="120">
        <v>16.52</v>
      </c>
      <c r="DX831" s="120">
        <v>23.439499999999999</v>
      </c>
      <c r="DY831" s="120">
        <v>0.21049999999999999</v>
      </c>
      <c r="DZ831" s="120">
        <v>16.52</v>
      </c>
      <c r="EA831" s="120">
        <v>20.639500000000002</v>
      </c>
      <c r="EB831" s="120">
        <v>9.0899999999999995E-2</v>
      </c>
      <c r="EL831" s="120">
        <v>16.52</v>
      </c>
      <c r="EM831" s="120">
        <v>23.351299999999998</v>
      </c>
      <c r="EN831" s="120">
        <v>0.1807</v>
      </c>
      <c r="EO831" s="120">
        <v>16.52</v>
      </c>
      <c r="EP831" s="120">
        <v>19.058199999999999</v>
      </c>
      <c r="EQ831" s="120">
        <v>0.20499999999999999</v>
      </c>
      <c r="EU831" s="120">
        <v>16.52</v>
      </c>
      <c r="EV831" s="120">
        <v>24.178100000000001</v>
      </c>
      <c r="EW831" s="120">
        <v>0.25950000000000001</v>
      </c>
      <c r="EX831" s="120">
        <v>16.52</v>
      </c>
      <c r="EY831" s="120">
        <v>25.988399999999999</v>
      </c>
      <c r="EZ831" s="120">
        <v>0.30630000000000002</v>
      </c>
      <c r="FM831" s="120">
        <v>16.52</v>
      </c>
      <c r="FN831" s="120">
        <v>22.787199999999999</v>
      </c>
      <c r="FO831" s="120">
        <v>0.14649999999999999</v>
      </c>
      <c r="FP831" s="120">
        <v>16.52</v>
      </c>
      <c r="FQ831" s="120">
        <v>22.886800000000001</v>
      </c>
      <c r="FR831" s="120">
        <v>0.16789999999999999</v>
      </c>
      <c r="FV831" s="120">
        <v>16.52</v>
      </c>
      <c r="FW831" s="120">
        <v>22.165099999999999</v>
      </c>
      <c r="FX831" s="120">
        <v>0.2024</v>
      </c>
      <c r="FY831" s="120">
        <v>16.52</v>
      </c>
      <c r="FZ831" s="120">
        <v>20.534199999999998</v>
      </c>
      <c r="GA831" s="120">
        <v>0.1027</v>
      </c>
      <c r="GE831" s="120">
        <v>16.52</v>
      </c>
      <c r="GF831" s="120">
        <v>26.071300000000001</v>
      </c>
      <c r="GG831" s="120">
        <v>0.27579999999999999</v>
      </c>
      <c r="GH831" s="120">
        <v>16.52</v>
      </c>
      <c r="GI831" s="120">
        <v>19.451799999999999</v>
      </c>
      <c r="GJ831" s="120">
        <v>6.8500000000000005E-2</v>
      </c>
      <c r="GK831" s="120">
        <v>16.52</v>
      </c>
      <c r="GL831" s="120">
        <v>23.645299999999999</v>
      </c>
      <c r="GM831" s="120">
        <v>0.29499999999999998</v>
      </c>
      <c r="GN831" s="120">
        <v>16.52</v>
      </c>
      <c r="GO831" s="120">
        <v>24.955400000000001</v>
      </c>
      <c r="GP831" s="120">
        <v>0.25929999999999997</v>
      </c>
      <c r="GW831" s="120">
        <v>16.52</v>
      </c>
      <c r="GX831" s="120">
        <v>20.682600000000001</v>
      </c>
      <c r="GY831" s="120">
        <v>0.31040000000000001</v>
      </c>
      <c r="GZ831" s="120">
        <v>16.52</v>
      </c>
      <c r="HA831" s="120">
        <v>23.038799999999998</v>
      </c>
      <c r="HB831" s="120">
        <v>0.22339999999999999</v>
      </c>
      <c r="HF831" s="120">
        <v>16.52</v>
      </c>
      <c r="HG831" s="120">
        <v>15.414199999999999</v>
      </c>
      <c r="HH831" s="120">
        <v>0.25540000000000002</v>
      </c>
      <c r="HO831" s="120">
        <v>16.52</v>
      </c>
      <c r="HP831" s="120">
        <v>19.512699999999999</v>
      </c>
      <c r="HQ831" s="120">
        <v>0.26629999999999998</v>
      </c>
      <c r="HR831" s="120">
        <v>16.52</v>
      </c>
      <c r="HS831" s="120">
        <v>22.219100000000001</v>
      </c>
      <c r="HT831" s="120">
        <v>0.1087</v>
      </c>
      <c r="HX831" s="128">
        <v>16.52</v>
      </c>
      <c r="HY831" s="128">
        <v>25.344100000000001</v>
      </c>
      <c r="HZ831" s="120">
        <v>0.16</v>
      </c>
      <c r="IA831" s="128">
        <v>16.52</v>
      </c>
      <c r="IB831" s="128">
        <v>23.0533</v>
      </c>
      <c r="IC831" s="120">
        <v>0.13420000000000001</v>
      </c>
      <c r="ID831" s="128">
        <v>16.52</v>
      </c>
      <c r="IE831" s="128">
        <v>25.772200000000002</v>
      </c>
      <c r="IF831" s="120">
        <v>0.1525</v>
      </c>
      <c r="IG831" s="128">
        <v>16.52</v>
      </c>
      <c r="IH831" s="128">
        <v>27.228300000000001</v>
      </c>
      <c r="II831" s="120">
        <v>0.185</v>
      </c>
      <c r="IJ831" s="128">
        <v>16.52</v>
      </c>
      <c r="IK831" s="128">
        <v>17.647300000000001</v>
      </c>
      <c r="IL831" s="120">
        <v>0.1444</v>
      </c>
      <c r="IM831" s="128">
        <v>16.52</v>
      </c>
      <c r="IN831" s="128">
        <v>6.0385</v>
      </c>
      <c r="IO831" s="120">
        <v>5.1200000000000002E-2</v>
      </c>
      <c r="IP831" s="128">
        <v>16.52</v>
      </c>
      <c r="IQ831" s="128">
        <v>22.712900000000001</v>
      </c>
      <c r="IR831" s="120">
        <v>0.12139999999999999</v>
      </c>
      <c r="IS831" s="128">
        <v>16.52</v>
      </c>
      <c r="IT831" s="128">
        <v>24.631599999999999</v>
      </c>
      <c r="IU831" s="120">
        <v>0.13439999999999999</v>
      </c>
      <c r="IV831" s="128">
        <v>16.52</v>
      </c>
      <c r="IW831" s="128">
        <v>22.659700000000001</v>
      </c>
      <c r="IX831" s="120">
        <v>9.4700000000000006E-2</v>
      </c>
      <c r="IY831" s="128">
        <v>16.52</v>
      </c>
      <c r="IZ831" s="128">
        <v>22.559100000000001</v>
      </c>
      <c r="JA831" s="120">
        <v>9.2600000000000002E-2</v>
      </c>
      <c r="JB831" s="128">
        <v>16.52</v>
      </c>
      <c r="JC831" s="128">
        <v>25.072500000000002</v>
      </c>
      <c r="JD831" s="120">
        <v>0.17879999999999999</v>
      </c>
      <c r="JE831" s="128">
        <v>16.52</v>
      </c>
      <c r="JF831" s="128">
        <v>12.590999999999999</v>
      </c>
      <c r="JG831" s="120">
        <v>4.4200000000000003E-2</v>
      </c>
      <c r="JH831" s="128">
        <v>16.52</v>
      </c>
      <c r="JI831" s="128">
        <v>25.376100000000001</v>
      </c>
      <c r="JJ831" s="120">
        <v>0.16450000000000001</v>
      </c>
      <c r="JK831" s="128">
        <v>16.52</v>
      </c>
      <c r="JL831" s="128">
        <v>18.9604</v>
      </c>
      <c r="JM831" s="120">
        <v>0.1764</v>
      </c>
      <c r="JN831" s="128">
        <v>16.52</v>
      </c>
      <c r="JO831" s="128">
        <v>24.9664</v>
      </c>
      <c r="JP831" s="120">
        <v>0.19869999999999999</v>
      </c>
      <c r="JQ831" s="128">
        <v>16.52</v>
      </c>
      <c r="JR831" s="128">
        <v>23.366199999999999</v>
      </c>
      <c r="JS831" s="120">
        <v>0.15659999999999999</v>
      </c>
    </row>
    <row r="832" spans="1:279" x14ac:dyDescent="0.25">
      <c r="A832" s="128">
        <v>16.54</v>
      </c>
      <c r="B832" s="128">
        <v>22.034199999999998</v>
      </c>
      <c r="C832" s="120">
        <v>0.14360000000000001</v>
      </c>
      <c r="D832" s="120">
        <v>16.54</v>
      </c>
      <c r="E832" s="120">
        <v>21.599900000000002</v>
      </c>
      <c r="F832" s="120">
        <v>0.26869999999999999</v>
      </c>
      <c r="G832" s="120">
        <v>16.54</v>
      </c>
      <c r="H832" s="120">
        <v>22.162700000000001</v>
      </c>
      <c r="I832" s="120">
        <v>0.2802</v>
      </c>
      <c r="J832" s="120">
        <v>16.54</v>
      </c>
      <c r="K832" s="120">
        <v>15.3698</v>
      </c>
      <c r="L832" s="120">
        <v>0.22450000000000001</v>
      </c>
      <c r="M832" s="120">
        <v>16.54</v>
      </c>
      <c r="N832" s="120">
        <v>26.355</v>
      </c>
      <c r="O832" s="120">
        <v>0.187</v>
      </c>
      <c r="P832" s="120">
        <v>16.54</v>
      </c>
      <c r="Q832" s="120">
        <v>23.8203</v>
      </c>
      <c r="R832" s="120">
        <v>0.28899999999999998</v>
      </c>
      <c r="S832" s="120">
        <v>16.54</v>
      </c>
      <c r="T832" s="120">
        <v>27.144500000000001</v>
      </c>
      <c r="U832" s="120">
        <v>0.2492</v>
      </c>
      <c r="V832" s="120">
        <v>18.876999999999999</v>
      </c>
      <c r="W832" s="120">
        <v>24.851600000000001</v>
      </c>
      <c r="X832" s="120">
        <v>4.3799999999999999E-2</v>
      </c>
      <c r="Y832" s="120">
        <v>16.54</v>
      </c>
      <c r="Z832" s="120">
        <v>27.5853</v>
      </c>
      <c r="AA832" s="120">
        <v>0.1731</v>
      </c>
      <c r="AB832" s="120">
        <v>16.54</v>
      </c>
      <c r="AC832" s="120">
        <v>25.7043</v>
      </c>
      <c r="AD832" s="120">
        <v>0.2132</v>
      </c>
      <c r="AE832" s="120">
        <v>18.864999999999998</v>
      </c>
      <c r="AF832" s="120">
        <v>27.1724</v>
      </c>
      <c r="AG832" s="120">
        <v>0.1716</v>
      </c>
      <c r="AH832" s="120">
        <v>16.54</v>
      </c>
      <c r="AI832" s="120">
        <v>23.3307</v>
      </c>
      <c r="AJ832" s="120">
        <v>0.36309999999999998</v>
      </c>
      <c r="AK832" s="120">
        <v>16.54</v>
      </c>
      <c r="AL832" s="120">
        <v>17.308499999999999</v>
      </c>
      <c r="AM832" s="120">
        <v>0.47910000000000003</v>
      </c>
      <c r="AN832" s="120">
        <v>19.309999999999999</v>
      </c>
      <c r="AO832" s="120">
        <v>30.968800000000002</v>
      </c>
      <c r="AP832" s="120">
        <v>8.7400000000000005E-2</v>
      </c>
      <c r="AT832" s="120">
        <v>16.54</v>
      </c>
      <c r="AU832" s="120">
        <v>27.365300000000001</v>
      </c>
      <c r="AV832" s="120">
        <v>0.30969999999999998</v>
      </c>
      <c r="BO832" s="120">
        <v>16.54</v>
      </c>
      <c r="BP832" s="120">
        <v>27.389500000000002</v>
      </c>
      <c r="BQ832" s="120">
        <v>9.1499999999999998E-2</v>
      </c>
      <c r="BR832" s="120">
        <v>16.54</v>
      </c>
      <c r="BS832" s="120">
        <v>27.7196</v>
      </c>
      <c r="BT832" s="120">
        <v>0.27600000000000002</v>
      </c>
      <c r="CA832" s="120">
        <v>16.54</v>
      </c>
      <c r="CB832" s="120">
        <v>26.1784</v>
      </c>
      <c r="CC832" s="120">
        <v>0.19819999999999999</v>
      </c>
      <c r="CD832" s="120">
        <v>16.54</v>
      </c>
      <c r="CE832" s="120">
        <v>25.5442</v>
      </c>
      <c r="CF832" s="120">
        <v>0.29189999999999999</v>
      </c>
      <c r="CS832" s="120">
        <v>16.54</v>
      </c>
      <c r="CT832" s="120">
        <v>14.2494</v>
      </c>
      <c r="CU832" s="120">
        <v>0.36620000000000003</v>
      </c>
      <c r="CY832" s="120">
        <v>16.54</v>
      </c>
      <c r="CZ832" s="120">
        <v>22.211600000000001</v>
      </c>
      <c r="DA832" s="120">
        <v>9.98E-2</v>
      </c>
      <c r="DH832" s="120">
        <v>16.54</v>
      </c>
      <c r="DI832" s="120">
        <v>20.712599999999998</v>
      </c>
      <c r="DJ832" s="120">
        <v>0.1883</v>
      </c>
      <c r="DN832" s="120">
        <v>16.54</v>
      </c>
      <c r="DO832" s="120">
        <v>20.206199999999999</v>
      </c>
      <c r="DP832" s="120">
        <v>0.12540000000000001</v>
      </c>
      <c r="DW832" s="120">
        <v>16.54</v>
      </c>
      <c r="DX832" s="120">
        <v>23.167200000000001</v>
      </c>
      <c r="DY832" s="120">
        <v>0.1512</v>
      </c>
      <c r="DZ832" s="120">
        <v>16.54</v>
      </c>
      <c r="EA832" s="120">
        <v>20.4635</v>
      </c>
      <c r="EB832" s="120">
        <v>8.1000000000000003E-2</v>
      </c>
      <c r="EL832" s="120">
        <v>16.54</v>
      </c>
      <c r="EM832" s="120">
        <v>23.8124</v>
      </c>
      <c r="EN832" s="120">
        <v>0.19389999999999999</v>
      </c>
      <c r="EO832" s="120">
        <v>16.54</v>
      </c>
      <c r="EP832" s="120">
        <v>19.2958</v>
      </c>
      <c r="EQ832" s="120">
        <v>0.1968</v>
      </c>
      <c r="EU832" s="120">
        <v>16.54</v>
      </c>
      <c r="EV832" s="120">
        <v>23.867699999999999</v>
      </c>
      <c r="EW832" s="120">
        <v>0.25869999999999999</v>
      </c>
      <c r="EX832" s="120">
        <v>16.54</v>
      </c>
      <c r="EY832" s="120">
        <v>25.985900000000001</v>
      </c>
      <c r="EZ832" s="120">
        <v>0.2928</v>
      </c>
      <c r="FM832" s="120">
        <v>16.54</v>
      </c>
      <c r="FN832" s="120">
        <v>22.652799999999999</v>
      </c>
      <c r="FO832" s="120">
        <v>0.1484</v>
      </c>
      <c r="FP832" s="120">
        <v>16.54</v>
      </c>
      <c r="FQ832" s="120">
        <v>22.640699999999999</v>
      </c>
      <c r="FR832" s="120">
        <v>0.1711</v>
      </c>
      <c r="FV832" s="120">
        <v>16.54</v>
      </c>
      <c r="FW832" s="120">
        <v>22.519400000000001</v>
      </c>
      <c r="FX832" s="120">
        <v>0.19769999999999999</v>
      </c>
      <c r="FY832" s="120">
        <v>16.54</v>
      </c>
      <c r="FZ832" s="120">
        <v>20.535900000000002</v>
      </c>
      <c r="GA832" s="120">
        <v>0.11260000000000001</v>
      </c>
      <c r="GE832" s="120">
        <v>16.54</v>
      </c>
      <c r="GF832" s="120">
        <v>26.349799999999998</v>
      </c>
      <c r="GG832" s="120">
        <v>0.2452</v>
      </c>
      <c r="GH832" s="120">
        <v>16.54</v>
      </c>
      <c r="GI832" s="120">
        <v>18.083400000000001</v>
      </c>
      <c r="GJ832" s="120">
        <v>7.0099999999999996E-2</v>
      </c>
      <c r="GK832" s="120">
        <v>16.54</v>
      </c>
      <c r="GL832" s="120">
        <v>23.402899999999999</v>
      </c>
      <c r="GM832" s="120">
        <v>0.30890000000000001</v>
      </c>
      <c r="GN832" s="120">
        <v>16.54</v>
      </c>
      <c r="GO832" s="120">
        <v>24.984500000000001</v>
      </c>
      <c r="GP832" s="120">
        <v>0.29099999999999998</v>
      </c>
      <c r="GW832" s="120">
        <v>16.54</v>
      </c>
      <c r="GX832" s="120">
        <v>21.040400000000002</v>
      </c>
      <c r="GY832" s="120">
        <v>0.34860000000000002</v>
      </c>
      <c r="GZ832" s="120">
        <v>16.54</v>
      </c>
      <c r="HA832" s="120">
        <v>22.2195</v>
      </c>
      <c r="HB832" s="120">
        <v>0.2243</v>
      </c>
      <c r="HF832" s="120">
        <v>16.54</v>
      </c>
      <c r="HG832" s="120">
        <v>14.887499999999999</v>
      </c>
      <c r="HH832" s="120">
        <v>0.25669999999999998</v>
      </c>
      <c r="HO832" s="120">
        <v>16.54</v>
      </c>
      <c r="HP832" s="120">
        <v>19.764700000000001</v>
      </c>
      <c r="HQ832" s="120">
        <v>0.24879999999999999</v>
      </c>
      <c r="HR832" s="120">
        <v>16.54</v>
      </c>
      <c r="HS832" s="120">
        <v>22.347200000000001</v>
      </c>
      <c r="HT832" s="120">
        <v>0.1236</v>
      </c>
      <c r="HX832" s="128">
        <v>16.54</v>
      </c>
      <c r="HY832" s="128">
        <v>25.514199999999999</v>
      </c>
      <c r="HZ832" s="120">
        <v>0.16489999999999999</v>
      </c>
      <c r="IA832" s="128">
        <v>16.54</v>
      </c>
      <c r="IB832" s="128">
        <v>22.919</v>
      </c>
      <c r="IC832" s="120">
        <v>0.1351</v>
      </c>
      <c r="ID832" s="128">
        <v>16.54</v>
      </c>
      <c r="IE832" s="128">
        <v>25.662500000000001</v>
      </c>
      <c r="IF832" s="120">
        <v>0.15490000000000001</v>
      </c>
      <c r="IG832" s="128">
        <v>16.54</v>
      </c>
      <c r="IH832" s="128">
        <v>27.2211</v>
      </c>
      <c r="II832" s="120">
        <v>0.19020000000000001</v>
      </c>
      <c r="IJ832" s="128">
        <v>16.54</v>
      </c>
      <c r="IK832" s="128">
        <v>17.3825</v>
      </c>
      <c r="IL832" s="120">
        <v>0.15909999999999999</v>
      </c>
      <c r="IM832" s="128">
        <v>16.54</v>
      </c>
      <c r="IN832" s="128">
        <v>6.4791999999999996</v>
      </c>
      <c r="IO832" s="120">
        <v>5.28E-2</v>
      </c>
      <c r="IP832" s="128">
        <v>16.54</v>
      </c>
      <c r="IQ832" s="128">
        <v>22.674299999999999</v>
      </c>
      <c r="IR832" s="120">
        <v>0.1174</v>
      </c>
      <c r="IS832" s="128">
        <v>16.54</v>
      </c>
      <c r="IT832" s="128">
        <v>24.1128</v>
      </c>
      <c r="IU832" s="120">
        <v>0.127</v>
      </c>
      <c r="IV832" s="128">
        <v>16.54</v>
      </c>
      <c r="IW832" s="128">
        <v>22.872299999999999</v>
      </c>
      <c r="IX832" s="120">
        <v>9.7000000000000003E-2</v>
      </c>
      <c r="IY832" s="128">
        <v>16.54</v>
      </c>
      <c r="IZ832" s="128">
        <v>22.005500000000001</v>
      </c>
      <c r="JA832" s="120">
        <v>9.9500000000000005E-2</v>
      </c>
      <c r="JB832" s="128">
        <v>16.54</v>
      </c>
      <c r="JC832" s="128">
        <v>25.388999999999999</v>
      </c>
      <c r="JD832" s="120">
        <v>0.18160000000000001</v>
      </c>
      <c r="JE832" s="128">
        <v>16.54</v>
      </c>
      <c r="JF832" s="128">
        <v>12.621</v>
      </c>
      <c r="JG832" s="120">
        <v>4.65E-2</v>
      </c>
      <c r="JH832" s="128">
        <v>16.54</v>
      </c>
      <c r="JI832" s="128">
        <v>25.638100000000001</v>
      </c>
      <c r="JJ832" s="120">
        <v>0.1653</v>
      </c>
      <c r="JK832" s="128">
        <v>16.54</v>
      </c>
      <c r="JL832" s="128">
        <v>19.352799999999998</v>
      </c>
      <c r="JM832" s="120">
        <v>0.1701</v>
      </c>
      <c r="JN832" s="128">
        <v>16.54</v>
      </c>
      <c r="JO832" s="128">
        <v>25.724900000000002</v>
      </c>
      <c r="JP832" s="120">
        <v>0.20100000000000001</v>
      </c>
      <c r="JQ832" s="128">
        <v>16.54</v>
      </c>
      <c r="JR832" s="128">
        <v>23.341100000000001</v>
      </c>
      <c r="JS832" s="120">
        <v>0.1522</v>
      </c>
    </row>
    <row r="833" spans="1:279" x14ac:dyDescent="0.25">
      <c r="A833" s="128">
        <v>16.559999999999999</v>
      </c>
      <c r="B833" s="128">
        <v>21.750399999999999</v>
      </c>
      <c r="C833" s="120">
        <v>0.15279999999999999</v>
      </c>
      <c r="D833" s="120">
        <v>16.559999999999999</v>
      </c>
      <c r="E833" s="120">
        <v>21.386700000000001</v>
      </c>
      <c r="F833" s="120">
        <v>0.24079999999999999</v>
      </c>
      <c r="G833" s="120">
        <v>16.559999999999999</v>
      </c>
      <c r="H833" s="120">
        <v>22.558299999999999</v>
      </c>
      <c r="I833" s="120">
        <v>0.28249999999999997</v>
      </c>
      <c r="J833" s="120">
        <v>16.559999999999999</v>
      </c>
      <c r="K833" s="120">
        <v>14.8079</v>
      </c>
      <c r="L833" s="120">
        <v>0.25380000000000003</v>
      </c>
      <c r="M833" s="120">
        <v>16.559999999999999</v>
      </c>
      <c r="N833" s="120">
        <v>26.367999999999999</v>
      </c>
      <c r="O833" s="120">
        <v>0.19719999999999999</v>
      </c>
      <c r="P833" s="120">
        <v>16.559999999999999</v>
      </c>
      <c r="Q833" s="120">
        <v>24.265899999999998</v>
      </c>
      <c r="R833" s="120">
        <v>0.28639999999999999</v>
      </c>
      <c r="S833" s="120">
        <v>16.559999999999999</v>
      </c>
      <c r="T833" s="120">
        <v>26.137599999999999</v>
      </c>
      <c r="U833" s="120">
        <v>0.2737</v>
      </c>
      <c r="V833" s="120">
        <v>18.896999999999998</v>
      </c>
      <c r="W833" s="120">
        <v>24.407</v>
      </c>
      <c r="X833" s="120">
        <v>4.19E-2</v>
      </c>
      <c r="Y833" s="120">
        <v>16.559999999999999</v>
      </c>
      <c r="Z833" s="120">
        <v>27.474799999999998</v>
      </c>
      <c r="AA833" s="120">
        <v>0.17829999999999999</v>
      </c>
      <c r="AB833" s="120">
        <v>16.559999999999999</v>
      </c>
      <c r="AC833" s="120">
        <v>26.039300000000001</v>
      </c>
      <c r="AD833" s="120">
        <v>0.217</v>
      </c>
      <c r="AE833" s="120">
        <v>18.885000000000002</v>
      </c>
      <c r="AF833" s="120">
        <v>27.127500000000001</v>
      </c>
      <c r="AG833" s="120">
        <v>0.17799999999999999</v>
      </c>
      <c r="AH833" s="120">
        <v>16.559999999999999</v>
      </c>
      <c r="AI833" s="120">
        <v>24.2942</v>
      </c>
      <c r="AJ833" s="120">
        <v>0.30249999999999999</v>
      </c>
      <c r="AK833" s="120">
        <v>16.559999999999999</v>
      </c>
      <c r="AL833" s="120">
        <v>17.1904</v>
      </c>
      <c r="AM833" s="120">
        <v>0.46</v>
      </c>
      <c r="AN833" s="120">
        <v>19.329999999999998</v>
      </c>
      <c r="AO833" s="120">
        <v>30.965800000000002</v>
      </c>
      <c r="AP833" s="120">
        <v>8.6599999999999996E-2</v>
      </c>
      <c r="AT833" s="120">
        <v>16.559999999999999</v>
      </c>
      <c r="AU833" s="120">
        <v>27.590499999999999</v>
      </c>
      <c r="AV833" s="120">
        <v>0.30599999999999999</v>
      </c>
      <c r="BO833" s="120">
        <v>16.559999999999999</v>
      </c>
      <c r="BP833" s="120">
        <v>27.869800000000001</v>
      </c>
      <c r="BQ833" s="120">
        <v>0.12479999999999999</v>
      </c>
      <c r="BR833" s="120">
        <v>16.559999999999999</v>
      </c>
      <c r="BS833" s="120">
        <v>27.3553</v>
      </c>
      <c r="BT833" s="120">
        <v>0.27810000000000001</v>
      </c>
      <c r="CA833" s="120">
        <v>16.559999999999999</v>
      </c>
      <c r="CB833" s="120">
        <v>25.391100000000002</v>
      </c>
      <c r="CC833" s="120">
        <v>0.19719999999999999</v>
      </c>
      <c r="CD833" s="120">
        <v>16.559999999999999</v>
      </c>
      <c r="CE833" s="120">
        <v>25.617699999999999</v>
      </c>
      <c r="CF833" s="120">
        <v>0.2999</v>
      </c>
      <c r="CS833" s="120">
        <v>16.559999999999999</v>
      </c>
      <c r="CT833" s="120">
        <v>15.084300000000001</v>
      </c>
      <c r="CU833" s="120">
        <v>0.38109999999999999</v>
      </c>
      <c r="CY833" s="120">
        <v>16.559999999999999</v>
      </c>
      <c r="CZ833" s="120">
        <v>21.7818</v>
      </c>
      <c r="DA833" s="120">
        <v>0.1002</v>
      </c>
      <c r="DH833" s="120">
        <v>16.559999999999999</v>
      </c>
      <c r="DI833" s="120">
        <v>20.480799999999999</v>
      </c>
      <c r="DJ833" s="120">
        <v>0.20830000000000001</v>
      </c>
      <c r="DN833" s="120">
        <v>16.559999999999999</v>
      </c>
      <c r="DO833" s="120">
        <v>19.452200000000001</v>
      </c>
      <c r="DP833" s="120">
        <v>0.1181</v>
      </c>
      <c r="DW833" s="120">
        <v>16.559999999999999</v>
      </c>
      <c r="DX833" s="120">
        <v>22.740300000000001</v>
      </c>
      <c r="DY833" s="120">
        <v>8.5199999999999998E-2</v>
      </c>
      <c r="DZ833" s="120">
        <v>16.559999999999999</v>
      </c>
      <c r="EA833" s="120">
        <v>20.6569</v>
      </c>
      <c r="EB833" s="120">
        <v>8.5400000000000004E-2</v>
      </c>
      <c r="EL833" s="120">
        <v>16.559999999999999</v>
      </c>
      <c r="EM833" s="120">
        <v>23.967199999999998</v>
      </c>
      <c r="EN833" s="120">
        <v>0.19420000000000001</v>
      </c>
      <c r="EO833" s="120">
        <v>16.559999999999999</v>
      </c>
      <c r="EP833" s="120">
        <v>19.558199999999999</v>
      </c>
      <c r="EQ833" s="120">
        <v>0.19350000000000001</v>
      </c>
      <c r="EU833" s="120">
        <v>16.559999999999999</v>
      </c>
      <c r="EV833" s="120">
        <v>23.4298</v>
      </c>
      <c r="EW833" s="120">
        <v>0.23980000000000001</v>
      </c>
      <c r="EX833" s="120">
        <v>16.559999999999999</v>
      </c>
      <c r="EY833" s="120">
        <v>25.906600000000001</v>
      </c>
      <c r="EZ833" s="120">
        <v>0.34589999999999999</v>
      </c>
      <c r="FM833" s="120">
        <v>16.559999999999999</v>
      </c>
      <c r="FN833" s="120">
        <v>22.286999999999999</v>
      </c>
      <c r="FO833" s="120">
        <v>0.1394</v>
      </c>
      <c r="FP833" s="120">
        <v>16.559999999999999</v>
      </c>
      <c r="FQ833" s="120">
        <v>22.507100000000001</v>
      </c>
      <c r="FR833" s="120">
        <v>0.1623</v>
      </c>
      <c r="FV833" s="120">
        <v>16.559999999999999</v>
      </c>
      <c r="FW833" s="120">
        <v>23.144600000000001</v>
      </c>
      <c r="FX833" s="120">
        <v>0.191</v>
      </c>
      <c r="FY833" s="120">
        <v>16.559999999999999</v>
      </c>
      <c r="FZ833" s="120">
        <v>20.646100000000001</v>
      </c>
      <c r="GA833" s="120">
        <v>0.1239</v>
      </c>
      <c r="GE833" s="120">
        <v>16.559999999999999</v>
      </c>
      <c r="GF833" s="120">
        <v>26.818200000000001</v>
      </c>
      <c r="GG833" s="120">
        <v>0.2475</v>
      </c>
      <c r="GH833" s="120">
        <v>16.559999999999999</v>
      </c>
      <c r="GI833" s="120">
        <v>17.7607</v>
      </c>
      <c r="GJ833" s="120">
        <v>6.8699999999999997E-2</v>
      </c>
      <c r="GK833" s="120">
        <v>16.559999999999999</v>
      </c>
      <c r="GL833" s="120">
        <v>23.2196</v>
      </c>
      <c r="GM833" s="120">
        <v>0.30659999999999998</v>
      </c>
      <c r="GN833" s="120">
        <v>16.559999999999999</v>
      </c>
      <c r="GO833" s="120">
        <v>25.093599999999999</v>
      </c>
      <c r="GP833" s="120">
        <v>0.31330000000000002</v>
      </c>
      <c r="GW833" s="120">
        <v>16.559999999999999</v>
      </c>
      <c r="GX833" s="120">
        <v>21.3901</v>
      </c>
      <c r="GY833" s="120">
        <v>0.39069999999999999</v>
      </c>
      <c r="GZ833" s="120">
        <v>16.559999999999999</v>
      </c>
      <c r="HA833" s="120">
        <v>22.289899999999999</v>
      </c>
      <c r="HB833" s="120">
        <v>0.2283</v>
      </c>
      <c r="HF833" s="120">
        <v>16.559999999999999</v>
      </c>
      <c r="HG833" s="120">
        <v>14.9305</v>
      </c>
      <c r="HH833" s="120">
        <v>0.27079999999999999</v>
      </c>
      <c r="HO833" s="120">
        <v>16.559999999999999</v>
      </c>
      <c r="HP833" s="120">
        <v>20.126799999999999</v>
      </c>
      <c r="HQ833" s="120">
        <v>0.21460000000000001</v>
      </c>
      <c r="HR833" s="120">
        <v>16.559999999999999</v>
      </c>
      <c r="HS833" s="120">
        <v>22.293299999999999</v>
      </c>
      <c r="HT833" s="120">
        <v>0.14749999999999999</v>
      </c>
      <c r="HX833" s="128">
        <v>16.559999999999999</v>
      </c>
      <c r="HY833" s="128">
        <v>25.421099999999999</v>
      </c>
      <c r="HZ833" s="120">
        <v>0.1699</v>
      </c>
      <c r="IA833" s="128">
        <v>16.559999999999999</v>
      </c>
      <c r="IB833" s="128">
        <v>22.941800000000001</v>
      </c>
      <c r="IC833" s="120">
        <v>0.13589999999999999</v>
      </c>
      <c r="ID833" s="128">
        <v>16.559999999999999</v>
      </c>
      <c r="IE833" s="128">
        <v>25.030899999999999</v>
      </c>
      <c r="IF833" s="120">
        <v>0.1603</v>
      </c>
      <c r="IG833" s="128">
        <v>16.559999999999999</v>
      </c>
      <c r="IH833" s="128">
        <v>27.0199</v>
      </c>
      <c r="II833" s="120">
        <v>0.1938</v>
      </c>
      <c r="IJ833" s="128">
        <v>16.559999999999999</v>
      </c>
      <c r="IK833" s="128">
        <v>17.227599999999999</v>
      </c>
      <c r="IL833" s="120">
        <v>0.17979999999999999</v>
      </c>
      <c r="IM833" s="128">
        <v>16.559999999999999</v>
      </c>
      <c r="IN833" s="128">
        <v>7.0091999999999999</v>
      </c>
      <c r="IO833" s="120">
        <v>5.3699999999999998E-2</v>
      </c>
      <c r="IP833" s="128">
        <v>16.559999999999999</v>
      </c>
      <c r="IQ833" s="128">
        <v>22.732800000000001</v>
      </c>
      <c r="IR833" s="120">
        <v>0.11600000000000001</v>
      </c>
      <c r="IS833" s="128">
        <v>16.559999999999999</v>
      </c>
      <c r="IT833" s="128">
        <v>23.193999999999999</v>
      </c>
      <c r="IU833" s="120">
        <v>0.12230000000000001</v>
      </c>
      <c r="IV833" s="128">
        <v>16.559999999999999</v>
      </c>
      <c r="IW833" s="128">
        <v>22.8386</v>
      </c>
      <c r="IX833" s="120">
        <v>0.10050000000000001</v>
      </c>
      <c r="IY833" s="128">
        <v>16.559999999999999</v>
      </c>
      <c r="IZ833" s="128">
        <v>21.548400000000001</v>
      </c>
      <c r="JA833" s="120">
        <v>0.1074</v>
      </c>
      <c r="JB833" s="128">
        <v>16.559999999999999</v>
      </c>
      <c r="JC833" s="128">
        <v>25.5823</v>
      </c>
      <c r="JD833" s="120">
        <v>0.187</v>
      </c>
      <c r="JE833" s="128">
        <v>16.559999999999999</v>
      </c>
      <c r="JF833" s="128">
        <v>12.3606</v>
      </c>
      <c r="JG833" s="120">
        <v>4.8300000000000003E-2</v>
      </c>
      <c r="JH833" s="128">
        <v>16.559999999999999</v>
      </c>
      <c r="JI833" s="128">
        <v>25.8996</v>
      </c>
      <c r="JJ833" s="120">
        <v>0.17399999999999999</v>
      </c>
      <c r="JK833" s="128">
        <v>16.559999999999999</v>
      </c>
      <c r="JL833" s="128">
        <v>19.726199999999999</v>
      </c>
      <c r="JM833" s="120">
        <v>0.1658</v>
      </c>
      <c r="JN833" s="128">
        <v>16.559999999999999</v>
      </c>
      <c r="JO833" s="128">
        <v>26.395299999999999</v>
      </c>
      <c r="JP833" s="120">
        <v>0.2029</v>
      </c>
      <c r="JQ833" s="128">
        <v>16.559999999999999</v>
      </c>
      <c r="JR833" s="128">
        <v>23.143699999999999</v>
      </c>
      <c r="JS833" s="120">
        <v>0.1474</v>
      </c>
    </row>
    <row r="834" spans="1:279" x14ac:dyDescent="0.25">
      <c r="A834" s="128">
        <v>16.579999999999998</v>
      </c>
      <c r="B834" s="128">
        <v>21.607299999999999</v>
      </c>
      <c r="C834" s="120">
        <v>0.1603</v>
      </c>
      <c r="D834" s="120">
        <v>16.579999999999998</v>
      </c>
      <c r="E834" s="120">
        <v>21.390499999999999</v>
      </c>
      <c r="F834" s="120">
        <v>0.2266</v>
      </c>
      <c r="G834" s="120">
        <v>16.579999999999998</v>
      </c>
      <c r="H834" s="120">
        <v>22.734100000000002</v>
      </c>
      <c r="I834" s="120">
        <v>0.29449999999999998</v>
      </c>
      <c r="J834" s="120">
        <v>16.579999999999998</v>
      </c>
      <c r="K834" s="120">
        <v>14.305</v>
      </c>
      <c r="L834" s="120">
        <v>0.27479999999999999</v>
      </c>
      <c r="M834" s="120">
        <v>16.579999999999998</v>
      </c>
      <c r="N834" s="120">
        <v>26.381</v>
      </c>
      <c r="O834" s="120">
        <v>0.21609999999999999</v>
      </c>
      <c r="P834" s="120">
        <v>16.579999999999998</v>
      </c>
      <c r="Q834" s="120">
        <v>24.684799999999999</v>
      </c>
      <c r="R834" s="120">
        <v>0.28199999999999997</v>
      </c>
      <c r="S834" s="120">
        <v>16.579999999999998</v>
      </c>
      <c r="T834" s="120">
        <v>25.9177</v>
      </c>
      <c r="U834" s="120">
        <v>0.29470000000000002</v>
      </c>
      <c r="V834" s="120">
        <v>18.917000000000002</v>
      </c>
      <c r="W834" s="120">
        <v>24.365300000000001</v>
      </c>
      <c r="X834" s="120">
        <v>4.2700000000000002E-2</v>
      </c>
      <c r="Y834" s="120">
        <v>16.579999999999998</v>
      </c>
      <c r="Z834" s="120">
        <v>27.4422</v>
      </c>
      <c r="AA834" s="120">
        <v>0.18429999999999999</v>
      </c>
      <c r="AB834" s="120">
        <v>16.579999999999998</v>
      </c>
      <c r="AC834" s="120">
        <v>26.2317</v>
      </c>
      <c r="AD834" s="120">
        <v>0.23630000000000001</v>
      </c>
      <c r="AE834" s="120">
        <v>18.905000000000001</v>
      </c>
      <c r="AF834" s="120">
        <v>26.916899999999998</v>
      </c>
      <c r="AG834" s="120">
        <v>0.19489999999999999</v>
      </c>
      <c r="AH834" s="120">
        <v>16.579999999999998</v>
      </c>
      <c r="AI834" s="120">
        <v>24.840800000000002</v>
      </c>
      <c r="AJ834" s="120">
        <v>0.27010000000000001</v>
      </c>
      <c r="AK834" s="120">
        <v>16.579999999999998</v>
      </c>
      <c r="AL834" s="120">
        <v>16.721599999999999</v>
      </c>
      <c r="AM834" s="120">
        <v>0.49009999999999998</v>
      </c>
      <c r="AN834" s="120">
        <v>19.350000000000001</v>
      </c>
      <c r="AO834" s="120">
        <v>30.942599999999999</v>
      </c>
      <c r="AP834" s="120">
        <v>8.6400000000000005E-2</v>
      </c>
      <c r="AT834" s="120">
        <v>16.579999999999998</v>
      </c>
      <c r="AU834" s="120">
        <v>28.0349</v>
      </c>
      <c r="AV834" s="120">
        <v>0.29399999999999998</v>
      </c>
      <c r="BO834" s="120">
        <v>16.579999999999998</v>
      </c>
      <c r="BP834" s="120">
        <v>28.243400000000001</v>
      </c>
      <c r="BQ834" s="120">
        <v>0.16289999999999999</v>
      </c>
      <c r="BR834" s="120">
        <v>16.579999999999998</v>
      </c>
      <c r="BS834" s="120">
        <v>26.878499999999999</v>
      </c>
      <c r="BT834" s="120">
        <v>0.27150000000000002</v>
      </c>
      <c r="CA834" s="120">
        <v>16.579999999999998</v>
      </c>
      <c r="CB834" s="120">
        <v>24.6038</v>
      </c>
      <c r="CC834" s="120">
        <v>0.192</v>
      </c>
      <c r="CD834" s="120">
        <v>16.579999999999998</v>
      </c>
      <c r="CE834" s="120">
        <v>25.924900000000001</v>
      </c>
      <c r="CF834" s="120">
        <v>0.30209999999999998</v>
      </c>
      <c r="CS834" s="120">
        <v>16.579999999999998</v>
      </c>
      <c r="CT834" s="120">
        <v>15.6332</v>
      </c>
      <c r="CU834" s="120">
        <v>0.38479999999999998</v>
      </c>
      <c r="CY834" s="120">
        <v>16.579999999999998</v>
      </c>
      <c r="CZ834" s="120">
        <v>20.9467</v>
      </c>
      <c r="DA834" s="120">
        <v>0.10349999999999999</v>
      </c>
      <c r="DH834" s="120">
        <v>16.579999999999998</v>
      </c>
      <c r="DI834" s="120">
        <v>20.7394</v>
      </c>
      <c r="DJ834" s="120">
        <v>0.22770000000000001</v>
      </c>
      <c r="DN834" s="120">
        <v>16.579999999999998</v>
      </c>
      <c r="DO834" s="120">
        <v>18.938300000000002</v>
      </c>
      <c r="DP834" s="120">
        <v>0.1111</v>
      </c>
      <c r="DW834" s="120">
        <v>16.579999999999998</v>
      </c>
      <c r="DX834" s="120">
        <v>22.580500000000001</v>
      </c>
      <c r="DY834" s="120">
        <v>6.6199999999999995E-2</v>
      </c>
      <c r="DZ834" s="120">
        <v>16.579999999999998</v>
      </c>
      <c r="EA834" s="120">
        <v>21.2423</v>
      </c>
      <c r="EB834" s="120">
        <v>8.8400000000000006E-2</v>
      </c>
      <c r="EL834" s="120">
        <v>16.579999999999998</v>
      </c>
      <c r="EM834" s="120">
        <v>24.0855</v>
      </c>
      <c r="EN834" s="120">
        <v>0.18970000000000001</v>
      </c>
      <c r="EO834" s="120">
        <v>16.579999999999998</v>
      </c>
      <c r="EP834" s="120">
        <v>19.677700000000002</v>
      </c>
      <c r="EQ834" s="120">
        <v>0.20430000000000001</v>
      </c>
      <c r="EU834" s="120">
        <v>16.579999999999998</v>
      </c>
      <c r="EV834" s="120">
        <v>23.077200000000001</v>
      </c>
      <c r="EW834" s="120">
        <v>0.22819999999999999</v>
      </c>
      <c r="EX834" s="120">
        <v>16.579999999999998</v>
      </c>
      <c r="EY834" s="120">
        <v>26.139299999999999</v>
      </c>
      <c r="EZ834" s="120">
        <v>0.34370000000000001</v>
      </c>
      <c r="FM834" s="120">
        <v>16.579999999999998</v>
      </c>
      <c r="FN834" s="120">
        <v>21.8979</v>
      </c>
      <c r="FO834" s="120">
        <v>0.14219999999999999</v>
      </c>
      <c r="FP834" s="120">
        <v>16.579999999999998</v>
      </c>
      <c r="FQ834" s="120">
        <v>22.560400000000001</v>
      </c>
      <c r="FR834" s="120">
        <v>0.15440000000000001</v>
      </c>
      <c r="FV834" s="120">
        <v>16.579999999999998</v>
      </c>
      <c r="FW834" s="120">
        <v>23.565000000000001</v>
      </c>
      <c r="FX834" s="120">
        <v>0.184</v>
      </c>
      <c r="FY834" s="120">
        <v>16.579999999999998</v>
      </c>
      <c r="FZ834" s="120">
        <v>20.3764</v>
      </c>
      <c r="GA834" s="120">
        <v>0.1313</v>
      </c>
      <c r="GE834" s="120">
        <v>16.579999999999998</v>
      </c>
      <c r="GF834" s="120">
        <v>26.3185</v>
      </c>
      <c r="GG834" s="120">
        <v>0.27139999999999997</v>
      </c>
      <c r="GH834" s="120">
        <v>16.579999999999998</v>
      </c>
      <c r="GI834" s="120">
        <v>18.382899999999999</v>
      </c>
      <c r="GJ834" s="120">
        <v>7.2900000000000006E-2</v>
      </c>
      <c r="GK834" s="120">
        <v>16.579999999999998</v>
      </c>
      <c r="GL834" s="120">
        <v>23.0441</v>
      </c>
      <c r="GM834" s="120">
        <v>0.31059999999999999</v>
      </c>
      <c r="GN834" s="120">
        <v>16.579999999999998</v>
      </c>
      <c r="GO834" s="120">
        <v>24.8828</v>
      </c>
      <c r="GP834" s="120">
        <v>0.33839999999999998</v>
      </c>
      <c r="GW834" s="120">
        <v>16.579999999999998</v>
      </c>
      <c r="GX834" s="120">
        <v>21.503799999999998</v>
      </c>
      <c r="GY834" s="120">
        <v>0.44529999999999997</v>
      </c>
      <c r="GZ834" s="120">
        <v>16.579999999999998</v>
      </c>
      <c r="HA834" s="120">
        <v>22.165299999999998</v>
      </c>
      <c r="HB834" s="120">
        <v>0.2225</v>
      </c>
      <c r="HF834" s="120">
        <v>16.579999999999998</v>
      </c>
      <c r="HG834" s="120">
        <v>15.203799999999999</v>
      </c>
      <c r="HH834" s="120">
        <v>0.27010000000000001</v>
      </c>
      <c r="HO834" s="120">
        <v>16.579999999999998</v>
      </c>
      <c r="HP834" s="120">
        <v>20.320399999999999</v>
      </c>
      <c r="HQ834" s="120">
        <v>0.1986</v>
      </c>
      <c r="HR834" s="120">
        <v>16.579999999999998</v>
      </c>
      <c r="HS834" s="120">
        <v>22.222899999999999</v>
      </c>
      <c r="HT834" s="120">
        <v>0.16739999999999999</v>
      </c>
      <c r="HX834" s="128">
        <v>16.579999999999998</v>
      </c>
      <c r="HY834" s="128">
        <v>25.637799999999999</v>
      </c>
      <c r="HZ834" s="120">
        <v>0.16439999999999999</v>
      </c>
      <c r="IA834" s="128">
        <v>16.579999999999998</v>
      </c>
      <c r="IB834" s="128">
        <v>22.999099999999999</v>
      </c>
      <c r="IC834" s="120">
        <v>0.13250000000000001</v>
      </c>
      <c r="ID834" s="128">
        <v>16.579999999999998</v>
      </c>
      <c r="IE834" s="128">
        <v>24.565999999999999</v>
      </c>
      <c r="IF834" s="120">
        <v>0.16789999999999999</v>
      </c>
      <c r="IG834" s="128">
        <v>16.579999999999998</v>
      </c>
      <c r="IH834" s="128">
        <v>26.8141</v>
      </c>
      <c r="II834" s="120">
        <v>0.19969999999999999</v>
      </c>
      <c r="IJ834" s="128">
        <v>16.579999999999998</v>
      </c>
      <c r="IK834" s="128">
        <v>17.2669</v>
      </c>
      <c r="IL834" s="120">
        <v>0.18859999999999999</v>
      </c>
      <c r="IM834" s="128">
        <v>16.579999999999998</v>
      </c>
      <c r="IN834" s="128">
        <v>7.8076999999999996</v>
      </c>
      <c r="IO834" s="120">
        <v>5.5100000000000003E-2</v>
      </c>
      <c r="IP834" s="128">
        <v>16.579999999999998</v>
      </c>
      <c r="IQ834" s="128">
        <v>23.066500000000001</v>
      </c>
      <c r="IR834" s="120">
        <v>0.1206</v>
      </c>
      <c r="IS834" s="128">
        <v>16.579999999999998</v>
      </c>
      <c r="IT834" s="128">
        <v>22.4863</v>
      </c>
      <c r="IU834" s="120">
        <v>0.1193</v>
      </c>
      <c r="IV834" s="128">
        <v>16.579999999999998</v>
      </c>
      <c r="IW834" s="128">
        <v>22.7301</v>
      </c>
      <c r="IX834" s="120">
        <v>0.1027</v>
      </c>
      <c r="IY834" s="128">
        <v>16.579999999999998</v>
      </c>
      <c r="IZ834" s="128">
        <v>21.3719</v>
      </c>
      <c r="JA834" s="120">
        <v>0.1164</v>
      </c>
      <c r="JB834" s="128">
        <v>16.579999999999998</v>
      </c>
      <c r="JC834" s="128">
        <v>26.028700000000001</v>
      </c>
      <c r="JD834" s="120">
        <v>0.18890000000000001</v>
      </c>
      <c r="JE834" s="128">
        <v>16.579999999999998</v>
      </c>
      <c r="JF834" s="128">
        <v>12.100199999999999</v>
      </c>
      <c r="JG834" s="120">
        <v>4.8899999999999999E-2</v>
      </c>
      <c r="JH834" s="128">
        <v>16.579999999999998</v>
      </c>
      <c r="JI834" s="128">
        <v>26.1282</v>
      </c>
      <c r="JJ834" s="120">
        <v>0.1789</v>
      </c>
      <c r="JK834" s="128">
        <v>16.579999999999998</v>
      </c>
      <c r="JL834" s="128">
        <v>19.953299999999999</v>
      </c>
      <c r="JM834" s="120">
        <v>0.16639999999999999</v>
      </c>
      <c r="JN834" s="128">
        <v>16.579999999999998</v>
      </c>
      <c r="JO834" s="128">
        <v>27.0105</v>
      </c>
      <c r="JP834" s="120">
        <v>0.20649999999999999</v>
      </c>
      <c r="JQ834" s="128">
        <v>16.579999999999998</v>
      </c>
      <c r="JR834" s="128">
        <v>22.746300000000002</v>
      </c>
      <c r="JS834" s="120">
        <v>0.1484</v>
      </c>
    </row>
    <row r="835" spans="1:279" x14ac:dyDescent="0.25">
      <c r="A835" s="128">
        <v>16.600000000000001</v>
      </c>
      <c r="B835" s="128">
        <v>21.617899999999999</v>
      </c>
      <c r="C835" s="120">
        <v>0.1671</v>
      </c>
      <c r="D835" s="120">
        <v>16.600000000000001</v>
      </c>
      <c r="E835" s="120">
        <v>21.412400000000002</v>
      </c>
      <c r="F835" s="120">
        <v>0.22239999999999999</v>
      </c>
      <c r="G835" s="120">
        <v>16.600000000000001</v>
      </c>
      <c r="H835" s="120">
        <v>22.706399999999999</v>
      </c>
      <c r="I835" s="120">
        <v>0.2878</v>
      </c>
      <c r="J835" s="120">
        <v>16.600000000000001</v>
      </c>
      <c r="K835" s="120">
        <v>13.770799999999999</v>
      </c>
      <c r="L835" s="120">
        <v>0.28910000000000002</v>
      </c>
      <c r="M835" s="120">
        <v>16.600000000000001</v>
      </c>
      <c r="N835" s="120">
        <v>26.577200000000001</v>
      </c>
      <c r="O835" s="120">
        <v>0.23230000000000001</v>
      </c>
      <c r="P835" s="120">
        <v>16.600000000000001</v>
      </c>
      <c r="Q835" s="120">
        <v>25.115200000000002</v>
      </c>
      <c r="R835" s="120">
        <v>0.27429999999999999</v>
      </c>
      <c r="S835" s="120">
        <v>16.600000000000001</v>
      </c>
      <c r="T835" s="120">
        <v>25.9681</v>
      </c>
      <c r="U835" s="120">
        <v>0.30070000000000002</v>
      </c>
      <c r="V835" s="120">
        <v>18.937000000000001</v>
      </c>
      <c r="W835" s="120">
        <v>23.882300000000001</v>
      </c>
      <c r="X835" s="120">
        <v>4.7699999999999999E-2</v>
      </c>
      <c r="Y835" s="120">
        <v>16.600000000000001</v>
      </c>
      <c r="Z835" s="120">
        <v>27.514800000000001</v>
      </c>
      <c r="AA835" s="120">
        <v>0.18540000000000001</v>
      </c>
      <c r="AB835" s="120">
        <v>16.600000000000001</v>
      </c>
      <c r="AC835" s="120">
        <v>26.339400000000001</v>
      </c>
      <c r="AD835" s="120">
        <v>0.24560000000000001</v>
      </c>
      <c r="AE835" s="120">
        <v>18.925000000000001</v>
      </c>
      <c r="AF835" s="120">
        <v>26.6751</v>
      </c>
      <c r="AG835" s="120">
        <v>0.21479999999999999</v>
      </c>
      <c r="AH835" s="120">
        <v>16.600000000000001</v>
      </c>
      <c r="AI835" s="120">
        <v>25.120699999999999</v>
      </c>
      <c r="AJ835" s="120">
        <v>0.23050000000000001</v>
      </c>
      <c r="AK835" s="120">
        <v>16.600000000000001</v>
      </c>
      <c r="AL835" s="120">
        <v>16.255800000000001</v>
      </c>
      <c r="AM835" s="120">
        <v>0.56830000000000003</v>
      </c>
      <c r="AN835" s="120">
        <v>19.37</v>
      </c>
      <c r="AO835" s="120">
        <v>30.627600000000001</v>
      </c>
      <c r="AP835" s="120">
        <v>8.5099999999999995E-2</v>
      </c>
      <c r="AT835" s="120">
        <v>16.600000000000001</v>
      </c>
      <c r="AU835" s="120">
        <v>28.107600000000001</v>
      </c>
      <c r="AV835" s="120">
        <v>0.29520000000000002</v>
      </c>
      <c r="BO835" s="120">
        <v>16.600000000000001</v>
      </c>
      <c r="BP835" s="120">
        <v>28.200299999999999</v>
      </c>
      <c r="BQ835" s="120">
        <v>0.21809999999999999</v>
      </c>
      <c r="BR835" s="120">
        <v>16.600000000000001</v>
      </c>
      <c r="BS835" s="120">
        <v>26.4101</v>
      </c>
      <c r="BT835" s="120">
        <v>0.26569999999999999</v>
      </c>
      <c r="CA835" s="120">
        <v>16.600000000000001</v>
      </c>
      <c r="CB835" s="120">
        <v>25.0503</v>
      </c>
      <c r="CC835" s="120">
        <v>0.2009</v>
      </c>
      <c r="CD835" s="120">
        <v>16.600000000000001</v>
      </c>
      <c r="CE835" s="120">
        <v>26.2913</v>
      </c>
      <c r="CF835" s="120">
        <v>0.29470000000000002</v>
      </c>
      <c r="CS835" s="120">
        <v>16.600000000000001</v>
      </c>
      <c r="CT835" s="120">
        <v>15.4049</v>
      </c>
      <c r="CU835" s="120">
        <v>0.39100000000000001</v>
      </c>
      <c r="CY835" s="120">
        <v>16.600000000000001</v>
      </c>
      <c r="CZ835" s="120">
        <v>21.089700000000001</v>
      </c>
      <c r="DA835" s="120">
        <v>9.8299999999999998E-2</v>
      </c>
      <c r="DH835" s="120">
        <v>16.600000000000001</v>
      </c>
      <c r="DI835" s="120">
        <v>21.569400000000002</v>
      </c>
      <c r="DJ835" s="120">
        <v>0.2555</v>
      </c>
      <c r="DN835" s="120">
        <v>16.600000000000001</v>
      </c>
      <c r="DO835" s="120">
        <v>18.6128</v>
      </c>
      <c r="DP835" s="120">
        <v>0.1099</v>
      </c>
      <c r="DW835" s="120">
        <v>16.600000000000001</v>
      </c>
      <c r="DX835" s="120">
        <v>22.732299999999999</v>
      </c>
      <c r="DY835" s="120">
        <v>8.0100000000000005E-2</v>
      </c>
      <c r="DZ835" s="120">
        <v>16.600000000000001</v>
      </c>
      <c r="EA835" s="120">
        <v>21.276700000000002</v>
      </c>
      <c r="EB835" s="120">
        <v>9.5299999999999996E-2</v>
      </c>
      <c r="EL835" s="120">
        <v>16.600000000000001</v>
      </c>
      <c r="EM835" s="120">
        <v>23.963000000000001</v>
      </c>
      <c r="EN835" s="120">
        <v>0.18920000000000001</v>
      </c>
      <c r="EO835" s="120">
        <v>16.600000000000001</v>
      </c>
      <c r="EP835" s="120">
        <v>19.7926</v>
      </c>
      <c r="EQ835" s="120">
        <v>0.22420000000000001</v>
      </c>
      <c r="EU835" s="120">
        <v>16.600000000000001</v>
      </c>
      <c r="EV835" s="120">
        <v>22.633600000000001</v>
      </c>
      <c r="EW835" s="120">
        <v>0.21410000000000001</v>
      </c>
      <c r="EX835" s="120">
        <v>16.600000000000001</v>
      </c>
      <c r="EY835" s="120">
        <v>26.4621</v>
      </c>
      <c r="EZ835" s="120">
        <v>0.31890000000000002</v>
      </c>
      <c r="FM835" s="120">
        <v>16.600000000000001</v>
      </c>
      <c r="FN835" s="120">
        <v>21.5945</v>
      </c>
      <c r="FO835" s="120">
        <v>0.1522</v>
      </c>
      <c r="FP835" s="120">
        <v>16.600000000000001</v>
      </c>
      <c r="FQ835" s="120">
        <v>22.662700000000001</v>
      </c>
      <c r="FR835" s="120">
        <v>0.14729999999999999</v>
      </c>
      <c r="FV835" s="120">
        <v>16.600000000000001</v>
      </c>
      <c r="FW835" s="120">
        <v>23.591799999999999</v>
      </c>
      <c r="FX835" s="120">
        <v>0.18820000000000001</v>
      </c>
      <c r="FY835" s="120">
        <v>16.600000000000001</v>
      </c>
      <c r="FZ835" s="120">
        <v>20.1067</v>
      </c>
      <c r="GA835" s="120">
        <v>0.1346</v>
      </c>
      <c r="GE835" s="120">
        <v>16.600000000000001</v>
      </c>
      <c r="GF835" s="120">
        <v>25.9071</v>
      </c>
      <c r="GG835" s="120">
        <v>0.2913</v>
      </c>
      <c r="GH835" s="120">
        <v>16.600000000000001</v>
      </c>
      <c r="GI835" s="120">
        <v>18.722300000000001</v>
      </c>
      <c r="GJ835" s="120">
        <v>7.4399999999999994E-2</v>
      </c>
      <c r="GK835" s="120">
        <v>16.600000000000001</v>
      </c>
      <c r="GL835" s="120">
        <v>22.954799999999999</v>
      </c>
      <c r="GM835" s="120">
        <v>0.31759999999999999</v>
      </c>
      <c r="GN835" s="120">
        <v>16.600000000000001</v>
      </c>
      <c r="GO835" s="120">
        <v>24.7121</v>
      </c>
      <c r="GP835" s="120">
        <v>0.34549999999999997</v>
      </c>
      <c r="GW835" s="120">
        <v>16.600000000000001</v>
      </c>
      <c r="GX835" s="120">
        <v>21.412099999999999</v>
      </c>
      <c r="GY835" s="120">
        <v>0.45669999999999999</v>
      </c>
      <c r="GZ835" s="120">
        <v>16.600000000000001</v>
      </c>
      <c r="HA835" s="120">
        <v>22.415099999999999</v>
      </c>
      <c r="HB835" s="120">
        <v>0.22090000000000001</v>
      </c>
      <c r="HF835" s="120">
        <v>16.600000000000001</v>
      </c>
      <c r="HG835" s="120">
        <v>15.2333</v>
      </c>
      <c r="HH835" s="120">
        <v>0.2666</v>
      </c>
      <c r="HO835" s="120">
        <v>16.600000000000001</v>
      </c>
      <c r="HP835" s="120">
        <v>20.326799999999999</v>
      </c>
      <c r="HQ835" s="120">
        <v>0.20630000000000001</v>
      </c>
      <c r="HR835" s="120">
        <v>16.600000000000001</v>
      </c>
      <c r="HS835" s="120">
        <v>21.899899999999999</v>
      </c>
      <c r="HT835" s="120">
        <v>0.18490000000000001</v>
      </c>
      <c r="HX835" s="128">
        <v>16.600000000000001</v>
      </c>
      <c r="HY835" s="128">
        <v>26.009899999999998</v>
      </c>
      <c r="HZ835" s="120">
        <v>0.1623</v>
      </c>
      <c r="IA835" s="128">
        <v>16.600000000000001</v>
      </c>
      <c r="IB835" s="128">
        <v>23.143999999999998</v>
      </c>
      <c r="IC835" s="120">
        <v>0.13</v>
      </c>
      <c r="ID835" s="128">
        <v>16.600000000000001</v>
      </c>
      <c r="IE835" s="128">
        <v>24.514900000000001</v>
      </c>
      <c r="IF835" s="120">
        <v>0.1721</v>
      </c>
      <c r="IG835" s="128">
        <v>16.600000000000001</v>
      </c>
      <c r="IH835" s="128">
        <v>26.701000000000001</v>
      </c>
      <c r="II835" s="120">
        <v>0.20499999999999999</v>
      </c>
      <c r="IJ835" s="128">
        <v>16.600000000000001</v>
      </c>
      <c r="IK835" s="128">
        <v>17.452000000000002</v>
      </c>
      <c r="IL835" s="120">
        <v>0.18590000000000001</v>
      </c>
      <c r="IM835" s="128">
        <v>16.600000000000001</v>
      </c>
      <c r="IN835" s="128">
        <v>8.9298999999999999</v>
      </c>
      <c r="IO835" s="120">
        <v>5.62E-2</v>
      </c>
      <c r="IP835" s="128">
        <v>16.600000000000001</v>
      </c>
      <c r="IQ835" s="128">
        <v>23.347999999999999</v>
      </c>
      <c r="IR835" s="120">
        <v>0.1246</v>
      </c>
      <c r="IS835" s="128">
        <v>16.600000000000001</v>
      </c>
      <c r="IT835" s="128">
        <v>22.302600000000002</v>
      </c>
      <c r="IU835" s="120">
        <v>0.1145</v>
      </c>
      <c r="IV835" s="128">
        <v>16.600000000000001</v>
      </c>
      <c r="IW835" s="128">
        <v>22.721299999999999</v>
      </c>
      <c r="IX835" s="120">
        <v>0.10050000000000001</v>
      </c>
      <c r="IY835" s="128">
        <v>16.600000000000001</v>
      </c>
      <c r="IZ835" s="128">
        <v>21.082799999999999</v>
      </c>
      <c r="JA835" s="120">
        <v>0.1237</v>
      </c>
      <c r="JB835" s="128">
        <v>16.600000000000001</v>
      </c>
      <c r="JC835" s="128">
        <v>26.344200000000001</v>
      </c>
      <c r="JD835" s="120">
        <v>0.18729999999999999</v>
      </c>
      <c r="JE835" s="128">
        <v>16.600000000000001</v>
      </c>
      <c r="JF835" s="128">
        <v>11.955299999999999</v>
      </c>
      <c r="JG835" s="120">
        <v>5.1499999999999997E-2</v>
      </c>
      <c r="JH835" s="128">
        <v>16.600000000000001</v>
      </c>
      <c r="JI835" s="128">
        <v>26.243600000000001</v>
      </c>
      <c r="JJ835" s="120">
        <v>0.18160000000000001</v>
      </c>
      <c r="JK835" s="128">
        <v>16.600000000000001</v>
      </c>
      <c r="JL835" s="128">
        <v>19.9757</v>
      </c>
      <c r="JM835" s="120">
        <v>0.1678</v>
      </c>
      <c r="JN835" s="128">
        <v>16.600000000000001</v>
      </c>
      <c r="JO835" s="128">
        <v>27.950500000000002</v>
      </c>
      <c r="JP835" s="120">
        <v>0.21290000000000001</v>
      </c>
      <c r="JQ835" s="128">
        <v>16.600000000000001</v>
      </c>
      <c r="JR835" s="128">
        <v>22.218599999999999</v>
      </c>
      <c r="JS835" s="120">
        <v>0.1517</v>
      </c>
    </row>
    <row r="836" spans="1:279" x14ac:dyDescent="0.25">
      <c r="A836" s="128">
        <v>16.62</v>
      </c>
      <c r="B836" s="128">
        <v>21.594100000000001</v>
      </c>
      <c r="C836" s="120">
        <v>0.1807</v>
      </c>
      <c r="D836" s="120">
        <v>16.62</v>
      </c>
      <c r="E836" s="120">
        <v>21.550699999999999</v>
      </c>
      <c r="F836" s="120">
        <v>0.2238</v>
      </c>
      <c r="G836" s="120">
        <v>16.62</v>
      </c>
      <c r="H836" s="120">
        <v>22.640699999999999</v>
      </c>
      <c r="I836" s="120">
        <v>0.29160000000000003</v>
      </c>
      <c r="J836" s="120">
        <v>16.62</v>
      </c>
      <c r="K836" s="120">
        <v>13.452299999999999</v>
      </c>
      <c r="L836" s="120">
        <v>0.30499999999999999</v>
      </c>
      <c r="M836" s="120">
        <v>16.62</v>
      </c>
      <c r="N836" s="120">
        <v>26.2302</v>
      </c>
      <c r="O836" s="120">
        <v>0.25219999999999998</v>
      </c>
      <c r="P836" s="120">
        <v>16.62</v>
      </c>
      <c r="Q836" s="120">
        <v>25.4955</v>
      </c>
      <c r="R836" s="120">
        <v>0.27550000000000002</v>
      </c>
      <c r="S836" s="120">
        <v>16.62</v>
      </c>
      <c r="T836" s="120">
        <v>26.045000000000002</v>
      </c>
      <c r="U836" s="120">
        <v>0.31630000000000003</v>
      </c>
      <c r="V836" s="120">
        <v>18.957000000000001</v>
      </c>
      <c r="W836" s="120">
        <v>23.885999999999999</v>
      </c>
      <c r="X836" s="120">
        <v>4.3299999999999998E-2</v>
      </c>
      <c r="Y836" s="120">
        <v>16.62</v>
      </c>
      <c r="Z836" s="120">
        <v>27.442799999999998</v>
      </c>
      <c r="AA836" s="120">
        <v>0.18029999999999999</v>
      </c>
      <c r="AB836" s="120">
        <v>16.62</v>
      </c>
      <c r="AC836" s="120">
        <v>26.373000000000001</v>
      </c>
      <c r="AD836" s="120">
        <v>0.24679999999999999</v>
      </c>
      <c r="AE836" s="120">
        <v>18.945</v>
      </c>
      <c r="AF836" s="120">
        <v>26.4483</v>
      </c>
      <c r="AG836" s="120">
        <v>0.221</v>
      </c>
      <c r="AH836" s="120">
        <v>16.62</v>
      </c>
      <c r="AI836" s="120">
        <v>25.266400000000001</v>
      </c>
      <c r="AJ836" s="120">
        <v>0.22270000000000001</v>
      </c>
      <c r="AK836" s="120">
        <v>16.62</v>
      </c>
      <c r="AL836" s="120">
        <v>15.425800000000001</v>
      </c>
      <c r="AM836" s="120">
        <v>0.55969999999999998</v>
      </c>
      <c r="AN836" s="120">
        <v>19.39</v>
      </c>
      <c r="AO836" s="120">
        <v>30.1707</v>
      </c>
      <c r="AP836" s="120">
        <v>7.6700000000000004E-2</v>
      </c>
      <c r="AT836" s="120">
        <v>16.62</v>
      </c>
      <c r="AU836" s="120">
        <v>28.224299999999999</v>
      </c>
      <c r="AV836" s="120">
        <v>0.3004</v>
      </c>
      <c r="BO836" s="120">
        <v>16.62</v>
      </c>
      <c r="BP836" s="120">
        <v>28.0425</v>
      </c>
      <c r="BQ836" s="120">
        <v>0.25119999999999998</v>
      </c>
      <c r="BR836" s="120">
        <v>16.62</v>
      </c>
      <c r="BS836" s="120">
        <v>26.116599999999998</v>
      </c>
      <c r="BT836" s="120">
        <v>0.25409999999999999</v>
      </c>
      <c r="CA836" s="120">
        <v>16.62</v>
      </c>
      <c r="CB836" s="120">
        <v>25.359500000000001</v>
      </c>
      <c r="CC836" s="120">
        <v>0.21210000000000001</v>
      </c>
      <c r="CD836" s="120">
        <v>16.62</v>
      </c>
      <c r="CE836" s="120">
        <v>26.636299999999999</v>
      </c>
      <c r="CF836" s="120">
        <v>0.28889999999999999</v>
      </c>
      <c r="CS836" s="120">
        <v>16.62</v>
      </c>
      <c r="CT836" s="120">
        <v>14.600099999999999</v>
      </c>
      <c r="CU836" s="120">
        <v>0.41039999999999999</v>
      </c>
      <c r="CY836" s="120">
        <v>16.62</v>
      </c>
      <c r="CZ836" s="120">
        <v>21.052299999999999</v>
      </c>
      <c r="DA836" s="120">
        <v>8.6999999999999994E-2</v>
      </c>
      <c r="DH836" s="120">
        <v>16.62</v>
      </c>
      <c r="DI836" s="120">
        <v>22.117899999999999</v>
      </c>
      <c r="DJ836" s="120">
        <v>0.31</v>
      </c>
      <c r="DN836" s="120">
        <v>16.62</v>
      </c>
      <c r="DO836" s="120">
        <v>18.127099999999999</v>
      </c>
      <c r="DP836" s="120">
        <v>0.1159</v>
      </c>
      <c r="DW836" s="120">
        <v>16.62</v>
      </c>
      <c r="DX836" s="120">
        <v>23.123000000000001</v>
      </c>
      <c r="DY836" s="120">
        <v>9.69E-2</v>
      </c>
      <c r="DZ836" s="120">
        <v>16.62</v>
      </c>
      <c r="EA836" s="120">
        <v>20.905899999999999</v>
      </c>
      <c r="EB836" s="120">
        <v>9.5299999999999996E-2</v>
      </c>
      <c r="EL836" s="120">
        <v>16.62</v>
      </c>
      <c r="EM836" s="120">
        <v>23.6112</v>
      </c>
      <c r="EN836" s="120">
        <v>0.19800000000000001</v>
      </c>
      <c r="EO836" s="120">
        <v>16.62</v>
      </c>
      <c r="EP836" s="120">
        <v>19.999400000000001</v>
      </c>
      <c r="EQ836" s="120">
        <v>0.2334</v>
      </c>
      <c r="EU836" s="120">
        <v>16.62</v>
      </c>
      <c r="EV836" s="120">
        <v>22.579699999999999</v>
      </c>
      <c r="EW836" s="120">
        <v>0.19869999999999999</v>
      </c>
      <c r="EX836" s="120">
        <v>16.62</v>
      </c>
      <c r="EY836" s="120">
        <v>27.164300000000001</v>
      </c>
      <c r="EZ836" s="120">
        <v>0.31669999999999998</v>
      </c>
      <c r="FM836" s="120">
        <v>16.62</v>
      </c>
      <c r="FN836" s="120">
        <v>21.740400000000001</v>
      </c>
      <c r="FO836" s="120">
        <v>0.15740000000000001</v>
      </c>
      <c r="FP836" s="120">
        <v>16.62</v>
      </c>
      <c r="FQ836" s="120">
        <v>22.703199999999999</v>
      </c>
      <c r="FR836" s="120">
        <v>0.1434</v>
      </c>
      <c r="FV836" s="120">
        <v>16.62</v>
      </c>
      <c r="FW836" s="120">
        <v>23.090699999999998</v>
      </c>
      <c r="FX836" s="120">
        <v>0.2155</v>
      </c>
      <c r="FY836" s="120">
        <v>16.62</v>
      </c>
      <c r="FZ836" s="120">
        <v>19.9481</v>
      </c>
      <c r="GA836" s="120">
        <v>0.1356</v>
      </c>
      <c r="GE836" s="120">
        <v>16.62</v>
      </c>
      <c r="GF836" s="120">
        <v>25.531600000000001</v>
      </c>
      <c r="GG836" s="120">
        <v>0.28220000000000001</v>
      </c>
      <c r="GH836" s="120">
        <v>16.62</v>
      </c>
      <c r="GI836" s="120">
        <v>18.9878</v>
      </c>
      <c r="GJ836" s="120">
        <v>7.2300000000000003E-2</v>
      </c>
      <c r="GK836" s="120">
        <v>16.62</v>
      </c>
      <c r="GL836" s="120">
        <v>23.016300000000001</v>
      </c>
      <c r="GM836" s="120">
        <v>0.32290000000000002</v>
      </c>
      <c r="GN836" s="120">
        <v>16.62</v>
      </c>
      <c r="GO836" s="120">
        <v>24.771699999999999</v>
      </c>
      <c r="GP836" s="120">
        <v>0.34289999999999998</v>
      </c>
      <c r="GW836" s="120">
        <v>16.62</v>
      </c>
      <c r="GX836" s="120">
        <v>21.1343</v>
      </c>
      <c r="GY836" s="120">
        <v>0.46279999999999999</v>
      </c>
      <c r="GZ836" s="120">
        <v>16.62</v>
      </c>
      <c r="HA836" s="120">
        <v>22.8187</v>
      </c>
      <c r="HB836" s="120">
        <v>0.2361</v>
      </c>
      <c r="HF836" s="120">
        <v>16.62</v>
      </c>
      <c r="HG836" s="120">
        <v>15.5222</v>
      </c>
      <c r="HH836" s="120">
        <v>0.27329999999999999</v>
      </c>
      <c r="HO836" s="120">
        <v>16.62</v>
      </c>
      <c r="HP836" s="120">
        <v>20.468900000000001</v>
      </c>
      <c r="HQ836" s="120">
        <v>0.22409999999999999</v>
      </c>
      <c r="HR836" s="120">
        <v>16.62</v>
      </c>
      <c r="HS836" s="120">
        <v>21.5228</v>
      </c>
      <c r="HT836" s="120">
        <v>0.21190000000000001</v>
      </c>
      <c r="HX836" s="128">
        <v>16.62</v>
      </c>
      <c r="HY836" s="128">
        <v>26.535799999999998</v>
      </c>
      <c r="HZ836" s="120">
        <v>0.1661</v>
      </c>
      <c r="IA836" s="128">
        <v>16.62</v>
      </c>
      <c r="IB836" s="128">
        <v>23.485700000000001</v>
      </c>
      <c r="IC836" s="120">
        <v>0.127</v>
      </c>
      <c r="ID836" s="128">
        <v>16.62</v>
      </c>
      <c r="IE836" s="128">
        <v>24.7286</v>
      </c>
      <c r="IF836" s="120">
        <v>0.17460000000000001</v>
      </c>
      <c r="IG836" s="128">
        <v>16.62</v>
      </c>
      <c r="IH836" s="128">
        <v>26.494</v>
      </c>
      <c r="II836" s="120">
        <v>0.19889999999999999</v>
      </c>
      <c r="IJ836" s="128">
        <v>16.62</v>
      </c>
      <c r="IK836" s="128">
        <v>17.8978</v>
      </c>
      <c r="IL836" s="120">
        <v>0.17710000000000001</v>
      </c>
      <c r="IM836" s="128">
        <v>16.62</v>
      </c>
      <c r="IN836" s="128">
        <v>9.9038000000000004</v>
      </c>
      <c r="IO836" s="120">
        <v>5.79E-2</v>
      </c>
      <c r="IP836" s="128">
        <v>16.62</v>
      </c>
      <c r="IQ836" s="128">
        <v>23.562000000000001</v>
      </c>
      <c r="IR836" s="120">
        <v>0.13039999999999999</v>
      </c>
      <c r="IS836" s="128">
        <v>16.62</v>
      </c>
      <c r="IT836" s="128">
        <v>22.594799999999999</v>
      </c>
      <c r="IU836" s="120">
        <v>0.1147</v>
      </c>
      <c r="IV836" s="128">
        <v>16.62</v>
      </c>
      <c r="IW836" s="128">
        <v>22.757200000000001</v>
      </c>
      <c r="IX836" s="120">
        <v>0.1016</v>
      </c>
      <c r="IY836" s="128">
        <v>16.62</v>
      </c>
      <c r="IZ836" s="128">
        <v>20.675899999999999</v>
      </c>
      <c r="JA836" s="120">
        <v>0.12659999999999999</v>
      </c>
      <c r="JB836" s="128">
        <v>16.62</v>
      </c>
      <c r="JC836" s="128">
        <v>26.805299999999999</v>
      </c>
      <c r="JD836" s="120">
        <v>0.1991</v>
      </c>
      <c r="JE836" s="128">
        <v>16.62</v>
      </c>
      <c r="JF836" s="128">
        <v>11.914899999999999</v>
      </c>
      <c r="JG836" s="120">
        <v>5.3199999999999997E-2</v>
      </c>
      <c r="JH836" s="128">
        <v>16.62</v>
      </c>
      <c r="JI836" s="128">
        <v>26.218299999999999</v>
      </c>
      <c r="JJ836" s="120">
        <v>0.1837</v>
      </c>
      <c r="JK836" s="128">
        <v>16.62</v>
      </c>
      <c r="JL836" s="128">
        <v>19.827300000000001</v>
      </c>
      <c r="JM836" s="120">
        <v>0.1704</v>
      </c>
      <c r="JN836" s="128">
        <v>16.62</v>
      </c>
      <c r="JO836" s="128">
        <v>28.767900000000001</v>
      </c>
      <c r="JP836" s="120">
        <v>0.21959999999999999</v>
      </c>
      <c r="JQ836" s="128">
        <v>16.62</v>
      </c>
      <c r="JR836" s="128">
        <v>21.688099999999999</v>
      </c>
      <c r="JS836" s="120">
        <v>0.1535</v>
      </c>
    </row>
    <row r="837" spans="1:279" x14ac:dyDescent="0.25">
      <c r="A837" s="128">
        <v>16.64</v>
      </c>
      <c r="B837" s="128">
        <v>21.593</v>
      </c>
      <c r="C837" s="120">
        <v>0.19719999999999999</v>
      </c>
      <c r="D837" s="120">
        <v>16.64</v>
      </c>
      <c r="E837" s="120">
        <v>21.5289</v>
      </c>
      <c r="F837" s="120">
        <v>0.23849999999999999</v>
      </c>
      <c r="G837" s="120">
        <v>16.64</v>
      </c>
      <c r="H837" s="120">
        <v>22.57</v>
      </c>
      <c r="I837" s="120">
        <v>0.2984</v>
      </c>
      <c r="J837" s="120">
        <v>16.64</v>
      </c>
      <c r="K837" s="120">
        <v>13.305199999999999</v>
      </c>
      <c r="L837" s="120">
        <v>0.31990000000000002</v>
      </c>
      <c r="M837" s="120">
        <v>16.64</v>
      </c>
      <c r="N837" s="120">
        <v>25.588000000000001</v>
      </c>
      <c r="O837" s="120">
        <v>0.26290000000000002</v>
      </c>
      <c r="P837" s="120">
        <v>16.64</v>
      </c>
      <c r="Q837" s="120">
        <v>25.7621</v>
      </c>
      <c r="R837" s="120">
        <v>0.28420000000000001</v>
      </c>
      <c r="S837" s="120">
        <v>16.64</v>
      </c>
      <c r="T837" s="120">
        <v>26.002700000000001</v>
      </c>
      <c r="U837" s="120">
        <v>0.32940000000000003</v>
      </c>
      <c r="V837" s="120">
        <v>18.977</v>
      </c>
      <c r="W837" s="120">
        <v>23.712399999999999</v>
      </c>
      <c r="X837" s="120">
        <v>4.4400000000000002E-2</v>
      </c>
      <c r="Y837" s="120">
        <v>16.64</v>
      </c>
      <c r="Z837" s="120">
        <v>27.253799999999998</v>
      </c>
      <c r="AA837" s="120">
        <v>0.17219999999999999</v>
      </c>
      <c r="AB837" s="120">
        <v>16.64</v>
      </c>
      <c r="AC837" s="120">
        <v>26.584299999999999</v>
      </c>
      <c r="AD837" s="120">
        <v>0.24099999999999999</v>
      </c>
      <c r="AE837" s="120">
        <v>18.965</v>
      </c>
      <c r="AF837" s="120">
        <v>26.237500000000001</v>
      </c>
      <c r="AG837" s="120">
        <v>0.2079</v>
      </c>
      <c r="AH837" s="120">
        <v>16.64</v>
      </c>
      <c r="AI837" s="120">
        <v>25.4862</v>
      </c>
      <c r="AJ837" s="120">
        <v>0.21990000000000001</v>
      </c>
      <c r="AK837" s="120">
        <v>16.64</v>
      </c>
      <c r="AL837" s="120">
        <v>14.124700000000001</v>
      </c>
      <c r="AM837" s="120">
        <v>0.4708</v>
      </c>
      <c r="AN837" s="120">
        <v>19.41</v>
      </c>
      <c r="AO837" s="120">
        <v>29.748000000000001</v>
      </c>
      <c r="AP837" s="120">
        <v>6.4299999999999996E-2</v>
      </c>
      <c r="AT837" s="120">
        <v>16.64</v>
      </c>
      <c r="AU837" s="120">
        <v>28.077200000000001</v>
      </c>
      <c r="AV837" s="120">
        <v>0.2419</v>
      </c>
      <c r="BO837" s="120">
        <v>16.64</v>
      </c>
      <c r="BP837" s="120">
        <v>27.833100000000002</v>
      </c>
      <c r="BQ837" s="120">
        <v>0.28720000000000001</v>
      </c>
      <c r="BR837" s="120">
        <v>16.64</v>
      </c>
      <c r="BS837" s="120">
        <v>26.242799999999999</v>
      </c>
      <c r="BT837" s="120">
        <v>0.2487</v>
      </c>
      <c r="CA837" s="120">
        <v>16.64</v>
      </c>
      <c r="CB837" s="120">
        <v>25.8172</v>
      </c>
      <c r="CC837" s="120">
        <v>0.2397</v>
      </c>
      <c r="CD837" s="120">
        <v>16.64</v>
      </c>
      <c r="CE837" s="120">
        <v>27.080300000000001</v>
      </c>
      <c r="CF837" s="120">
        <v>0.28470000000000001</v>
      </c>
      <c r="CS837" s="120">
        <v>16.64</v>
      </c>
      <c r="CT837" s="120">
        <v>13.696300000000001</v>
      </c>
      <c r="CU837" s="120">
        <v>0.4405</v>
      </c>
      <c r="CY837" s="120">
        <v>16.64</v>
      </c>
      <c r="CZ837" s="120">
        <v>20.9954</v>
      </c>
      <c r="DA837" s="120">
        <v>8.1699999999999995E-2</v>
      </c>
      <c r="DH837" s="120">
        <v>16.64</v>
      </c>
      <c r="DI837" s="120">
        <v>22.1677</v>
      </c>
      <c r="DJ837" s="120">
        <v>0.41020000000000001</v>
      </c>
      <c r="DN837" s="120">
        <v>16.64</v>
      </c>
      <c r="DO837" s="120">
        <v>17.751300000000001</v>
      </c>
      <c r="DP837" s="120">
        <v>0.1145</v>
      </c>
      <c r="DW837" s="120">
        <v>16.64</v>
      </c>
      <c r="DX837" s="120">
        <v>23.361599999999999</v>
      </c>
      <c r="DY837" s="120">
        <v>0.1153</v>
      </c>
      <c r="DZ837" s="120">
        <v>16.64</v>
      </c>
      <c r="EA837" s="120">
        <v>20.695399999999999</v>
      </c>
      <c r="EB837" s="120">
        <v>9.6100000000000005E-2</v>
      </c>
      <c r="EL837" s="120">
        <v>16.64</v>
      </c>
      <c r="EM837" s="120">
        <v>23.397400000000001</v>
      </c>
      <c r="EN837" s="120">
        <v>0.2064</v>
      </c>
      <c r="EO837" s="120">
        <v>16.64</v>
      </c>
      <c r="EP837" s="120">
        <v>20.3017</v>
      </c>
      <c r="EQ837" s="120">
        <v>0.2296</v>
      </c>
      <c r="EU837" s="120">
        <v>16.64</v>
      </c>
      <c r="EV837" s="120">
        <v>22.778300000000002</v>
      </c>
      <c r="EW837" s="120">
        <v>0.18459999999999999</v>
      </c>
      <c r="EX837" s="120">
        <v>16.64</v>
      </c>
      <c r="EY837" s="120">
        <v>28.1568</v>
      </c>
      <c r="EZ837" s="120">
        <v>0.33529999999999999</v>
      </c>
      <c r="FM837" s="120">
        <v>16.64</v>
      </c>
      <c r="FN837" s="120">
        <v>21.677499999999998</v>
      </c>
      <c r="FO837" s="120">
        <v>0.16719999999999999</v>
      </c>
      <c r="FP837" s="120">
        <v>16.64</v>
      </c>
      <c r="FQ837" s="120">
        <v>22.720600000000001</v>
      </c>
      <c r="FR837" s="120">
        <v>0.14749999999999999</v>
      </c>
      <c r="FV837" s="120">
        <v>16.64</v>
      </c>
      <c r="FW837" s="120">
        <v>22.4468</v>
      </c>
      <c r="FX837" s="120">
        <v>0.2087</v>
      </c>
      <c r="FY837" s="120">
        <v>16.64</v>
      </c>
      <c r="FZ837" s="120">
        <v>19.910499999999999</v>
      </c>
      <c r="GA837" s="120">
        <v>0.12759999999999999</v>
      </c>
      <c r="GE837" s="120">
        <v>16.64</v>
      </c>
      <c r="GF837" s="120">
        <v>25.058</v>
      </c>
      <c r="GG837" s="120">
        <v>0.3503</v>
      </c>
      <c r="GH837" s="120">
        <v>16.64</v>
      </c>
      <c r="GI837" s="120">
        <v>19.290299999999998</v>
      </c>
      <c r="GJ837" s="120">
        <v>7.7499999999999999E-2</v>
      </c>
      <c r="GK837" s="120">
        <v>16.64</v>
      </c>
      <c r="GL837" s="120">
        <v>23.116099999999999</v>
      </c>
      <c r="GM837" s="120">
        <v>0.3367</v>
      </c>
      <c r="GN837" s="120">
        <v>16.64</v>
      </c>
      <c r="GO837" s="120">
        <v>24.8734</v>
      </c>
      <c r="GP837" s="120">
        <v>0.3322</v>
      </c>
      <c r="GW837" s="120">
        <v>16.64</v>
      </c>
      <c r="GX837" s="120">
        <v>21.2562</v>
      </c>
      <c r="GY837" s="120">
        <v>0.48209999999999997</v>
      </c>
      <c r="GZ837" s="120">
        <v>16.64</v>
      </c>
      <c r="HA837" s="120">
        <v>23.166899999999998</v>
      </c>
      <c r="HB837" s="120">
        <v>0.251</v>
      </c>
      <c r="HF837" s="120">
        <v>16.64</v>
      </c>
      <c r="HG837" s="120">
        <v>16.0318</v>
      </c>
      <c r="HH837" s="120">
        <v>0.28349999999999997</v>
      </c>
      <c r="HO837" s="120">
        <v>16.64</v>
      </c>
      <c r="HP837" s="120">
        <v>20.6614</v>
      </c>
      <c r="HQ837" s="120">
        <v>0.23350000000000001</v>
      </c>
      <c r="HR837" s="120">
        <v>16.64</v>
      </c>
      <c r="HS837" s="120">
        <v>21.3353</v>
      </c>
      <c r="HT837" s="120">
        <v>0.2273</v>
      </c>
      <c r="HX837" s="128">
        <v>16.64</v>
      </c>
      <c r="HY837" s="128">
        <v>27.055099999999999</v>
      </c>
      <c r="HZ837" s="120">
        <v>0.16719999999999999</v>
      </c>
      <c r="IA837" s="128">
        <v>16.64</v>
      </c>
      <c r="IB837" s="128">
        <v>23.7211</v>
      </c>
      <c r="IC837" s="120">
        <v>0.12280000000000001</v>
      </c>
      <c r="ID837" s="128">
        <v>16.64</v>
      </c>
      <c r="IE837" s="128">
        <v>24.965499999999999</v>
      </c>
      <c r="IF837" s="120">
        <v>0.17829999999999999</v>
      </c>
      <c r="IG837" s="128">
        <v>16.64</v>
      </c>
      <c r="IH837" s="128">
        <v>26.349499999999999</v>
      </c>
      <c r="II837" s="120">
        <v>0.19900000000000001</v>
      </c>
      <c r="IJ837" s="128">
        <v>16.64</v>
      </c>
      <c r="IK837" s="128">
        <v>18.8384</v>
      </c>
      <c r="IL837" s="120">
        <v>0.17610000000000001</v>
      </c>
      <c r="IM837" s="128">
        <v>16.64</v>
      </c>
      <c r="IN837" s="128">
        <v>10.7699</v>
      </c>
      <c r="IO837" s="120">
        <v>5.9799999999999999E-2</v>
      </c>
      <c r="IP837" s="128">
        <v>16.64</v>
      </c>
      <c r="IQ837" s="128">
        <v>23.743099999999998</v>
      </c>
      <c r="IR837" s="120">
        <v>0.12970000000000001</v>
      </c>
      <c r="IS837" s="128">
        <v>16.64</v>
      </c>
      <c r="IT837" s="128">
        <v>23.136600000000001</v>
      </c>
      <c r="IU837" s="120">
        <v>0.1162</v>
      </c>
      <c r="IV837" s="128">
        <v>16.64</v>
      </c>
      <c r="IW837" s="128">
        <v>22.982399999999998</v>
      </c>
      <c r="IX837" s="120">
        <v>0.1033</v>
      </c>
      <c r="IY837" s="128">
        <v>16.64</v>
      </c>
      <c r="IZ837" s="128">
        <v>20.8444</v>
      </c>
      <c r="JA837" s="120">
        <v>0.12659999999999999</v>
      </c>
      <c r="JB837" s="128">
        <v>16.64</v>
      </c>
      <c r="JC837" s="128">
        <v>27.5061</v>
      </c>
      <c r="JD837" s="120">
        <v>0.20130000000000001</v>
      </c>
      <c r="JE837" s="128">
        <v>16.64</v>
      </c>
      <c r="JF837" s="128">
        <v>11.827999999999999</v>
      </c>
      <c r="JG837" s="120">
        <v>5.4600000000000003E-2</v>
      </c>
      <c r="JH837" s="128">
        <v>16.64</v>
      </c>
      <c r="JI837" s="128">
        <v>26.1723</v>
      </c>
      <c r="JJ837" s="120">
        <v>0.18629999999999999</v>
      </c>
      <c r="JK837" s="128">
        <v>16.64</v>
      </c>
      <c r="JL837" s="128">
        <v>19.642800000000001</v>
      </c>
      <c r="JM837" s="120">
        <v>0.1764</v>
      </c>
      <c r="JN837" s="128">
        <v>16.64</v>
      </c>
      <c r="JO837" s="128">
        <v>29.290299999999998</v>
      </c>
      <c r="JP837" s="120">
        <v>0.22950000000000001</v>
      </c>
      <c r="JQ837" s="128">
        <v>16.64</v>
      </c>
      <c r="JR837" s="128">
        <v>21.169599999999999</v>
      </c>
      <c r="JS837" s="120">
        <v>0.15240000000000001</v>
      </c>
    </row>
    <row r="838" spans="1:279" x14ac:dyDescent="0.25">
      <c r="A838" s="128">
        <v>16.66</v>
      </c>
      <c r="B838" s="128">
        <v>21.731300000000001</v>
      </c>
      <c r="C838" s="120">
        <v>0.21029999999999999</v>
      </c>
      <c r="D838" s="120">
        <v>16.66</v>
      </c>
      <c r="E838" s="120">
        <v>21.511800000000001</v>
      </c>
      <c r="F838" s="120">
        <v>0.25840000000000002</v>
      </c>
      <c r="G838" s="120">
        <v>16.66</v>
      </c>
      <c r="H838" s="120">
        <v>22.327300000000001</v>
      </c>
      <c r="I838" s="120">
        <v>0.29139999999999999</v>
      </c>
      <c r="J838" s="120">
        <v>16.66</v>
      </c>
      <c r="K838" s="120">
        <v>13.0242</v>
      </c>
      <c r="L838" s="120">
        <v>0.32719999999999999</v>
      </c>
      <c r="M838" s="120">
        <v>16.66</v>
      </c>
      <c r="N838" s="120">
        <v>24.8504</v>
      </c>
      <c r="O838" s="120">
        <v>0.26650000000000001</v>
      </c>
      <c r="P838" s="120">
        <v>16.66</v>
      </c>
      <c r="Q838" s="120">
        <v>25.761500000000002</v>
      </c>
      <c r="R838" s="120">
        <v>0.29249999999999998</v>
      </c>
      <c r="S838" s="120">
        <v>16.66</v>
      </c>
      <c r="T838" s="120">
        <v>26.271799999999999</v>
      </c>
      <c r="U838" s="120">
        <v>0.34589999999999999</v>
      </c>
      <c r="V838" s="120">
        <v>18.997</v>
      </c>
      <c r="W838" s="120">
        <v>23.7117</v>
      </c>
      <c r="X838" s="120">
        <v>4.1500000000000002E-2</v>
      </c>
      <c r="Y838" s="120">
        <v>16.66</v>
      </c>
      <c r="Z838" s="120">
        <v>26.744599999999998</v>
      </c>
      <c r="AA838" s="120">
        <v>0.16439999999999999</v>
      </c>
      <c r="AB838" s="120">
        <v>16.66</v>
      </c>
      <c r="AC838" s="120">
        <v>26.754200000000001</v>
      </c>
      <c r="AD838" s="120">
        <v>0.24660000000000001</v>
      </c>
      <c r="AE838" s="120">
        <v>18.984999999999999</v>
      </c>
      <c r="AF838" s="120">
        <v>26.083500000000001</v>
      </c>
      <c r="AG838" s="120">
        <v>0.188</v>
      </c>
      <c r="AH838" s="120">
        <v>16.66</v>
      </c>
      <c r="AI838" s="120">
        <v>25.747399999999999</v>
      </c>
      <c r="AJ838" s="120">
        <v>0.21460000000000001</v>
      </c>
      <c r="AK838" s="120">
        <v>16.66</v>
      </c>
      <c r="AL838" s="120">
        <v>12.2349</v>
      </c>
      <c r="AM838" s="120">
        <v>0.36580000000000001</v>
      </c>
      <c r="AN838" s="120">
        <v>19.43</v>
      </c>
      <c r="AO838" s="120">
        <v>29.555700000000002</v>
      </c>
      <c r="AP838" s="120">
        <v>5.5399999999999998E-2</v>
      </c>
      <c r="AT838" s="120">
        <v>16.66</v>
      </c>
      <c r="AU838" s="120">
        <v>27.760200000000001</v>
      </c>
      <c r="AV838" s="120">
        <v>0.151</v>
      </c>
      <c r="BO838" s="120">
        <v>16.66</v>
      </c>
      <c r="BP838" s="120">
        <v>27.5032</v>
      </c>
      <c r="BQ838" s="120">
        <v>0.31790000000000002</v>
      </c>
      <c r="BR838" s="120">
        <v>16.66</v>
      </c>
      <c r="BS838" s="120">
        <v>26.5322</v>
      </c>
      <c r="BT838" s="120">
        <v>0.23980000000000001</v>
      </c>
      <c r="CA838" s="120">
        <v>16.66</v>
      </c>
      <c r="CB838" s="120">
        <v>26.003299999999999</v>
      </c>
      <c r="CC838" s="120">
        <v>0.25609999999999999</v>
      </c>
      <c r="CD838" s="120">
        <v>16.66</v>
      </c>
      <c r="CE838" s="120">
        <v>27.337</v>
      </c>
      <c r="CF838" s="120">
        <v>0.27629999999999999</v>
      </c>
      <c r="CS838" s="120">
        <v>16.66</v>
      </c>
      <c r="CT838" s="120">
        <v>12.890700000000001</v>
      </c>
      <c r="CU838" s="120">
        <v>0.45710000000000001</v>
      </c>
      <c r="CY838" s="120">
        <v>16.66</v>
      </c>
      <c r="CZ838" s="120">
        <v>21.087499999999999</v>
      </c>
      <c r="DA838" s="120">
        <v>7.5600000000000001E-2</v>
      </c>
      <c r="DH838" s="120">
        <v>16.66</v>
      </c>
      <c r="DI838" s="120">
        <v>21.1525</v>
      </c>
      <c r="DJ838" s="120">
        <v>0.48130000000000001</v>
      </c>
      <c r="DN838" s="120">
        <v>16.66</v>
      </c>
      <c r="DO838" s="120">
        <v>17.412400000000002</v>
      </c>
      <c r="DP838" s="120">
        <v>0.11700000000000001</v>
      </c>
      <c r="DW838" s="120">
        <v>16.66</v>
      </c>
      <c r="DX838" s="120">
        <v>23.341799999999999</v>
      </c>
      <c r="DY838" s="120">
        <v>0.12709999999999999</v>
      </c>
      <c r="DZ838" s="120">
        <v>16.66</v>
      </c>
      <c r="EA838" s="120">
        <v>20.953900000000001</v>
      </c>
      <c r="EB838" s="120">
        <v>9.4500000000000001E-2</v>
      </c>
      <c r="EL838" s="120">
        <v>16.66</v>
      </c>
      <c r="EM838" s="120">
        <v>23.3248</v>
      </c>
      <c r="EN838" s="120">
        <v>0.19950000000000001</v>
      </c>
      <c r="EO838" s="120">
        <v>16.66</v>
      </c>
      <c r="EP838" s="120">
        <v>20.811699999999998</v>
      </c>
      <c r="EQ838" s="120">
        <v>0.222</v>
      </c>
      <c r="EU838" s="120">
        <v>16.66</v>
      </c>
      <c r="EV838" s="120">
        <v>22.944400000000002</v>
      </c>
      <c r="EW838" s="120">
        <v>0.1794</v>
      </c>
      <c r="EX838" s="120">
        <v>16.66</v>
      </c>
      <c r="EY838" s="120">
        <v>28.247</v>
      </c>
      <c r="EZ838" s="120">
        <v>0.34439999999999998</v>
      </c>
      <c r="FM838" s="120">
        <v>16.66</v>
      </c>
      <c r="FN838" s="120">
        <v>22.4011</v>
      </c>
      <c r="FO838" s="120">
        <v>0.1792</v>
      </c>
      <c r="FP838" s="120">
        <v>16.66</v>
      </c>
      <c r="FQ838" s="120">
        <v>22.531400000000001</v>
      </c>
      <c r="FR838" s="120">
        <v>0.16200000000000001</v>
      </c>
      <c r="FV838" s="120">
        <v>16.66</v>
      </c>
      <c r="FW838" s="120">
        <v>22.0884</v>
      </c>
      <c r="FX838" s="120">
        <v>0.20519999999999999</v>
      </c>
      <c r="FY838" s="120">
        <v>16.66</v>
      </c>
      <c r="FZ838" s="120">
        <v>19.6356</v>
      </c>
      <c r="GA838" s="120">
        <v>0.1187</v>
      </c>
      <c r="GE838" s="120">
        <v>16.66</v>
      </c>
      <c r="GF838" s="120">
        <v>24.8721</v>
      </c>
      <c r="GG838" s="120">
        <v>0.3337</v>
      </c>
      <c r="GH838" s="120">
        <v>16.66</v>
      </c>
      <c r="GI838" s="120">
        <v>19.437100000000001</v>
      </c>
      <c r="GJ838" s="120">
        <v>8.3900000000000002E-2</v>
      </c>
      <c r="GK838" s="120">
        <v>16.66</v>
      </c>
      <c r="GL838" s="120">
        <v>23.143899999999999</v>
      </c>
      <c r="GM838" s="120">
        <v>0.3427</v>
      </c>
      <c r="GN838" s="120">
        <v>16.66</v>
      </c>
      <c r="GO838" s="120">
        <v>24.883900000000001</v>
      </c>
      <c r="GP838" s="120">
        <v>0.33100000000000002</v>
      </c>
      <c r="GW838" s="120">
        <v>16.66</v>
      </c>
      <c r="GX838" s="120">
        <v>21.693000000000001</v>
      </c>
      <c r="GY838" s="120">
        <v>0.50470000000000004</v>
      </c>
      <c r="GZ838" s="120">
        <v>16.66</v>
      </c>
      <c r="HA838" s="120">
        <v>23.0855</v>
      </c>
      <c r="HB838" s="120">
        <v>0.28489999999999999</v>
      </c>
      <c r="HF838" s="120">
        <v>16.66</v>
      </c>
      <c r="HG838" s="120">
        <v>16.534700000000001</v>
      </c>
      <c r="HH838" s="120">
        <v>0.2959</v>
      </c>
      <c r="HO838" s="120">
        <v>16.66</v>
      </c>
      <c r="HP838" s="120">
        <v>20.636199999999999</v>
      </c>
      <c r="HQ838" s="120">
        <v>0.24310000000000001</v>
      </c>
      <c r="HR838" s="120">
        <v>16.66</v>
      </c>
      <c r="HS838" s="120">
        <v>21.139700000000001</v>
      </c>
      <c r="HT838" s="120">
        <v>0.21970000000000001</v>
      </c>
      <c r="HX838" s="128">
        <v>16.66</v>
      </c>
      <c r="HY838" s="128">
        <v>27.361899999999999</v>
      </c>
      <c r="HZ838" s="120">
        <v>0.1663</v>
      </c>
      <c r="IA838" s="128">
        <v>16.66</v>
      </c>
      <c r="IB838" s="128">
        <v>23.9909</v>
      </c>
      <c r="IC838" s="120">
        <v>0.1343</v>
      </c>
      <c r="ID838" s="128">
        <v>16.66</v>
      </c>
      <c r="IE838" s="128">
        <v>25.141200000000001</v>
      </c>
      <c r="IF838" s="120">
        <v>0.1804</v>
      </c>
      <c r="IG838" s="128">
        <v>16.66</v>
      </c>
      <c r="IH838" s="128">
        <v>26.3551</v>
      </c>
      <c r="II838" s="120">
        <v>0.19500000000000001</v>
      </c>
      <c r="IJ838" s="128">
        <v>16.66</v>
      </c>
      <c r="IK838" s="128">
        <v>20.6082</v>
      </c>
      <c r="IL838" s="120">
        <v>0.1653</v>
      </c>
      <c r="IM838" s="128">
        <v>16.66</v>
      </c>
      <c r="IN838" s="128">
        <v>11.542</v>
      </c>
      <c r="IO838" s="120">
        <v>6.1600000000000002E-2</v>
      </c>
      <c r="IP838" s="128">
        <v>16.66</v>
      </c>
      <c r="IQ838" s="128">
        <v>23.860499999999998</v>
      </c>
      <c r="IR838" s="120">
        <v>0.13139999999999999</v>
      </c>
      <c r="IS838" s="128">
        <v>16.66</v>
      </c>
      <c r="IT838" s="128">
        <v>23.8247</v>
      </c>
      <c r="IU838" s="120">
        <v>0.12189999999999999</v>
      </c>
      <c r="IV838" s="128">
        <v>16.66</v>
      </c>
      <c r="IW838" s="128">
        <v>22.894400000000001</v>
      </c>
      <c r="IX838" s="120">
        <v>0.1076</v>
      </c>
      <c r="IY838" s="128">
        <v>16.66</v>
      </c>
      <c r="IZ838" s="128">
        <v>20.776599999999998</v>
      </c>
      <c r="JA838" s="120">
        <v>0.12809999999999999</v>
      </c>
      <c r="JB838" s="128">
        <v>16.66</v>
      </c>
      <c r="JC838" s="128">
        <v>28.304400000000001</v>
      </c>
      <c r="JD838" s="120">
        <v>0.2036</v>
      </c>
      <c r="JE838" s="128">
        <v>16.66</v>
      </c>
      <c r="JF838" s="128">
        <v>11.729200000000001</v>
      </c>
      <c r="JG838" s="120">
        <v>5.33E-2</v>
      </c>
      <c r="JH838" s="128">
        <v>16.66</v>
      </c>
      <c r="JI838" s="128">
        <v>25.991599999999998</v>
      </c>
      <c r="JJ838" s="120">
        <v>0.18959999999999999</v>
      </c>
      <c r="JK838" s="128">
        <v>16.66</v>
      </c>
      <c r="JL838" s="128">
        <v>19.3996</v>
      </c>
      <c r="JM838" s="120">
        <v>0.18379999999999999</v>
      </c>
      <c r="JN838" s="128">
        <v>16.66</v>
      </c>
      <c r="JO838" s="128">
        <v>29.630700000000001</v>
      </c>
      <c r="JP838" s="120">
        <v>0.2306</v>
      </c>
      <c r="JQ838" s="128">
        <v>16.66</v>
      </c>
      <c r="JR838" s="128">
        <v>21.090299999999999</v>
      </c>
      <c r="JS838" s="120">
        <v>0.14699999999999999</v>
      </c>
    </row>
    <row r="839" spans="1:279" x14ac:dyDescent="0.25">
      <c r="A839" s="128">
        <v>16.68</v>
      </c>
      <c r="B839" s="128">
        <v>21.8413</v>
      </c>
      <c r="C839" s="120">
        <v>0.216</v>
      </c>
      <c r="D839" s="120">
        <v>16.68</v>
      </c>
      <c r="E839" s="120">
        <v>21.713999999999999</v>
      </c>
      <c r="F839" s="120">
        <v>0.27250000000000002</v>
      </c>
      <c r="G839" s="120">
        <v>16.68</v>
      </c>
      <c r="H839" s="120">
        <v>22.211600000000001</v>
      </c>
      <c r="I839" s="120">
        <v>0.2843</v>
      </c>
      <c r="J839" s="120">
        <v>16.68</v>
      </c>
      <c r="K839" s="120">
        <v>12.699199999999999</v>
      </c>
      <c r="L839" s="120">
        <v>0.32590000000000002</v>
      </c>
      <c r="M839" s="120">
        <v>16.68</v>
      </c>
      <c r="N839" s="120">
        <v>24.610600000000002</v>
      </c>
      <c r="O839" s="120">
        <v>0.25740000000000002</v>
      </c>
      <c r="P839" s="120">
        <v>16.68</v>
      </c>
      <c r="Q839" s="120">
        <v>25.731400000000001</v>
      </c>
      <c r="R839" s="120">
        <v>0.30520000000000003</v>
      </c>
      <c r="S839" s="120">
        <v>16.68</v>
      </c>
      <c r="T839" s="120">
        <v>26.245899999999999</v>
      </c>
      <c r="U839" s="120">
        <v>0.3634</v>
      </c>
      <c r="V839" s="120">
        <v>19.016999999999999</v>
      </c>
      <c r="W839" s="120">
        <v>23.932700000000001</v>
      </c>
      <c r="X839" s="120">
        <v>3.9600000000000003E-2</v>
      </c>
      <c r="Y839" s="120">
        <v>16.68</v>
      </c>
      <c r="Z839" s="120">
        <v>25.893699999999999</v>
      </c>
      <c r="AA839" s="120">
        <v>0.15409999999999999</v>
      </c>
      <c r="AB839" s="120">
        <v>16.68</v>
      </c>
      <c r="AC839" s="120">
        <v>26.729900000000001</v>
      </c>
      <c r="AD839" s="120">
        <v>0.24859999999999999</v>
      </c>
      <c r="AE839" s="120">
        <v>19.004999999999999</v>
      </c>
      <c r="AF839" s="120">
        <v>26.059899999999999</v>
      </c>
      <c r="AG839" s="120">
        <v>0.17949999999999999</v>
      </c>
      <c r="AH839" s="120">
        <v>16.68</v>
      </c>
      <c r="AI839" s="120">
        <v>25.939499999999999</v>
      </c>
      <c r="AJ839" s="120">
        <v>0.21659999999999999</v>
      </c>
      <c r="AK839" s="120">
        <v>16.68</v>
      </c>
      <c r="AL839" s="120">
        <v>9.9955999999999996</v>
      </c>
      <c r="AM839" s="120">
        <v>0.24970000000000001</v>
      </c>
      <c r="AN839" s="120">
        <v>19.45</v>
      </c>
      <c r="AO839" s="120">
        <v>29.6754</v>
      </c>
      <c r="AP839" s="120">
        <v>4.9200000000000001E-2</v>
      </c>
      <c r="AT839" s="120">
        <v>16.68</v>
      </c>
      <c r="AU839" s="120">
        <v>27.4526</v>
      </c>
      <c r="AV839" s="120">
        <v>0.14430000000000001</v>
      </c>
      <c r="BO839" s="120">
        <v>16.68</v>
      </c>
      <c r="BP839" s="120">
        <v>27.217400000000001</v>
      </c>
      <c r="BQ839" s="120">
        <v>0.3387</v>
      </c>
      <c r="BR839" s="120">
        <v>16.68</v>
      </c>
      <c r="BS839" s="120">
        <v>26.852799999999998</v>
      </c>
      <c r="BT839" s="120">
        <v>0.24079999999999999</v>
      </c>
      <c r="CA839" s="120">
        <v>16.68</v>
      </c>
      <c r="CB839" s="120">
        <v>25.886199999999999</v>
      </c>
      <c r="CC839" s="120">
        <v>0.26790000000000003</v>
      </c>
      <c r="CD839" s="120">
        <v>16.68</v>
      </c>
      <c r="CE839" s="120">
        <v>27.381900000000002</v>
      </c>
      <c r="CF839" s="120">
        <v>0.28870000000000001</v>
      </c>
      <c r="CS839" s="120">
        <v>16.68</v>
      </c>
      <c r="CT839" s="120">
        <v>12.7196</v>
      </c>
      <c r="CU839" s="120">
        <v>0.45750000000000002</v>
      </c>
      <c r="CY839" s="120">
        <v>16.68</v>
      </c>
      <c r="CZ839" s="120">
        <v>21.400200000000002</v>
      </c>
      <c r="DA839" s="120">
        <v>7.3300000000000004E-2</v>
      </c>
      <c r="DH839" s="120">
        <v>16.68</v>
      </c>
      <c r="DI839" s="120">
        <v>19.400600000000001</v>
      </c>
      <c r="DJ839" s="120">
        <v>0.53979999999999995</v>
      </c>
      <c r="DN839" s="120">
        <v>16.68</v>
      </c>
      <c r="DO839" s="120">
        <v>17.180900000000001</v>
      </c>
      <c r="DP839" s="120">
        <v>0.11409999999999999</v>
      </c>
      <c r="DW839" s="120">
        <v>16.68</v>
      </c>
      <c r="DX839" s="120">
        <v>23.399000000000001</v>
      </c>
      <c r="DY839" s="120">
        <v>0.1467</v>
      </c>
      <c r="DZ839" s="120">
        <v>16.68</v>
      </c>
      <c r="EA839" s="120">
        <v>20.9877</v>
      </c>
      <c r="EB839" s="120">
        <v>9.4600000000000004E-2</v>
      </c>
      <c r="EL839" s="120">
        <v>16.68</v>
      </c>
      <c r="EM839" s="120">
        <v>23.620999999999999</v>
      </c>
      <c r="EN839" s="120">
        <v>0.19589999999999999</v>
      </c>
      <c r="EO839" s="120">
        <v>16.68</v>
      </c>
      <c r="EP839" s="120">
        <v>21.2926</v>
      </c>
      <c r="EQ839" s="120">
        <v>0.2273</v>
      </c>
      <c r="EU839" s="120">
        <v>16.68</v>
      </c>
      <c r="EV839" s="120">
        <v>23.114599999999999</v>
      </c>
      <c r="EW839" s="120">
        <v>0.1862</v>
      </c>
      <c r="EX839" s="120">
        <v>16.68</v>
      </c>
      <c r="EY839" s="120">
        <v>28.213100000000001</v>
      </c>
      <c r="EZ839" s="120">
        <v>0.3236</v>
      </c>
      <c r="FM839" s="120">
        <v>16.68</v>
      </c>
      <c r="FN839" s="120">
        <v>23.194400000000002</v>
      </c>
      <c r="FO839" s="120">
        <v>0.19170000000000001</v>
      </c>
      <c r="FP839" s="120">
        <v>16.68</v>
      </c>
      <c r="FQ839" s="120">
        <v>22.4619</v>
      </c>
      <c r="FR839" s="120">
        <v>0.17580000000000001</v>
      </c>
      <c r="FV839" s="120">
        <v>16.68</v>
      </c>
      <c r="FW839" s="120">
        <v>22.3216</v>
      </c>
      <c r="FX839" s="120">
        <v>0.19769999999999999</v>
      </c>
      <c r="FY839" s="120">
        <v>16.68</v>
      </c>
      <c r="FZ839" s="120">
        <v>19.298999999999999</v>
      </c>
      <c r="GA839" s="120">
        <v>0.1177</v>
      </c>
      <c r="GE839" s="120">
        <v>16.68</v>
      </c>
      <c r="GF839" s="120">
        <v>24.2302</v>
      </c>
      <c r="GG839" s="120">
        <v>0.32990000000000003</v>
      </c>
      <c r="GH839" s="120">
        <v>16.68</v>
      </c>
      <c r="GI839" s="120">
        <v>19.386700000000001</v>
      </c>
      <c r="GJ839" s="120">
        <v>8.8499999999999995E-2</v>
      </c>
      <c r="GK839" s="120">
        <v>16.68</v>
      </c>
      <c r="GL839" s="120">
        <v>23.1404</v>
      </c>
      <c r="GM839" s="120">
        <v>0.33779999999999999</v>
      </c>
      <c r="GN839" s="120">
        <v>16.68</v>
      </c>
      <c r="GO839" s="120">
        <v>25.095099999999999</v>
      </c>
      <c r="GP839" s="120">
        <v>0.33429999999999999</v>
      </c>
      <c r="GW839" s="120">
        <v>16.68</v>
      </c>
      <c r="GX839" s="120">
        <v>21.997299999999999</v>
      </c>
      <c r="GY839" s="120">
        <v>0.50519999999999998</v>
      </c>
      <c r="GZ839" s="120">
        <v>16.68</v>
      </c>
      <c r="HA839" s="120">
        <v>22.767399999999999</v>
      </c>
      <c r="HB839" s="120">
        <v>0.3024</v>
      </c>
      <c r="HF839" s="120">
        <v>16.68</v>
      </c>
      <c r="HG839" s="120">
        <v>17.020700000000001</v>
      </c>
      <c r="HH839" s="120">
        <v>0.33339999999999997</v>
      </c>
      <c r="HO839" s="120">
        <v>16.68</v>
      </c>
      <c r="HP839" s="120">
        <v>20.744299999999999</v>
      </c>
      <c r="HQ839" s="120">
        <v>0.24199999999999999</v>
      </c>
      <c r="HR839" s="120">
        <v>16.68</v>
      </c>
      <c r="HS839" s="120">
        <v>21.084599999999998</v>
      </c>
      <c r="HT839" s="120">
        <v>0.22059999999999999</v>
      </c>
      <c r="HX839" s="128">
        <v>16.68</v>
      </c>
      <c r="HY839" s="128">
        <v>27.67</v>
      </c>
      <c r="HZ839" s="120">
        <v>0.16600000000000001</v>
      </c>
      <c r="IA839" s="128">
        <v>16.68</v>
      </c>
      <c r="IB839" s="128">
        <v>24.154699999999998</v>
      </c>
      <c r="IC839" s="120">
        <v>0.13650000000000001</v>
      </c>
      <c r="ID839" s="128">
        <v>16.68</v>
      </c>
      <c r="IE839" s="128">
        <v>25.4129</v>
      </c>
      <c r="IF839" s="120">
        <v>0.17799999999999999</v>
      </c>
      <c r="IG839" s="128">
        <v>16.68</v>
      </c>
      <c r="IH839" s="128">
        <v>26.222899999999999</v>
      </c>
      <c r="II839" s="120">
        <v>0.20250000000000001</v>
      </c>
      <c r="IJ839" s="128">
        <v>16.68</v>
      </c>
      <c r="IK839" s="128">
        <v>21.170300000000001</v>
      </c>
      <c r="IL839" s="120">
        <v>0.14330000000000001</v>
      </c>
      <c r="IM839" s="128">
        <v>16.68</v>
      </c>
      <c r="IN839" s="128">
        <v>12.287100000000001</v>
      </c>
      <c r="IO839" s="120">
        <v>6.5799999999999997E-2</v>
      </c>
      <c r="IP839" s="128">
        <v>16.68</v>
      </c>
      <c r="IQ839" s="128">
        <v>23.665099999999999</v>
      </c>
      <c r="IR839" s="120">
        <v>0.13</v>
      </c>
      <c r="IS839" s="128">
        <v>16.68</v>
      </c>
      <c r="IT839" s="128">
        <v>24.0961</v>
      </c>
      <c r="IU839" s="120">
        <v>0.12939999999999999</v>
      </c>
      <c r="IV839" s="128">
        <v>16.68</v>
      </c>
      <c r="IW839" s="128">
        <v>22.6646</v>
      </c>
      <c r="IX839" s="120">
        <v>0.1084</v>
      </c>
      <c r="IY839" s="128">
        <v>16.68</v>
      </c>
      <c r="IZ839" s="128">
        <v>20.764099999999999</v>
      </c>
      <c r="JA839" s="120">
        <v>0.13109999999999999</v>
      </c>
      <c r="JB839" s="128">
        <v>16.68</v>
      </c>
      <c r="JC839" s="128">
        <v>29.064399999999999</v>
      </c>
      <c r="JD839" s="120">
        <v>0.2114</v>
      </c>
      <c r="JE839" s="128">
        <v>16.68</v>
      </c>
      <c r="JF839" s="128">
        <v>11.7552</v>
      </c>
      <c r="JG839" s="120">
        <v>5.2200000000000003E-2</v>
      </c>
      <c r="JH839" s="128">
        <v>16.68</v>
      </c>
      <c r="JI839" s="128">
        <v>25.881</v>
      </c>
      <c r="JJ839" s="120">
        <v>0.18720000000000001</v>
      </c>
      <c r="JK839" s="128">
        <v>16.68</v>
      </c>
      <c r="JL839" s="128">
        <v>19.1509</v>
      </c>
      <c r="JM839" s="120">
        <v>0.1905</v>
      </c>
      <c r="JN839" s="128">
        <v>16.68</v>
      </c>
      <c r="JO839" s="128">
        <v>29.848099999999999</v>
      </c>
      <c r="JP839" s="120">
        <v>0.2311</v>
      </c>
      <c r="JQ839" s="128">
        <v>16.68</v>
      </c>
      <c r="JR839" s="128">
        <v>21.307600000000001</v>
      </c>
      <c r="JS839" s="120">
        <v>0.14660000000000001</v>
      </c>
    </row>
    <row r="840" spans="1:279" x14ac:dyDescent="0.25">
      <c r="A840" s="128">
        <v>16.7</v>
      </c>
      <c r="B840" s="128">
        <v>21.981100000000001</v>
      </c>
      <c r="C840" s="120">
        <v>0.2235</v>
      </c>
      <c r="D840" s="120">
        <v>16.7</v>
      </c>
      <c r="E840" s="120">
        <v>22.065999999999999</v>
      </c>
      <c r="F840" s="120">
        <v>0.29210000000000003</v>
      </c>
      <c r="G840" s="120">
        <v>16.7</v>
      </c>
      <c r="H840" s="120">
        <v>22.1678</v>
      </c>
      <c r="I840" s="120">
        <v>0.27710000000000001</v>
      </c>
      <c r="J840" s="120">
        <v>16.7</v>
      </c>
      <c r="K840" s="120">
        <v>12.617800000000001</v>
      </c>
      <c r="L840" s="120">
        <v>0.29820000000000002</v>
      </c>
      <c r="M840" s="120">
        <v>16.7</v>
      </c>
      <c r="N840" s="120">
        <v>24.631699999999999</v>
      </c>
      <c r="O840" s="120">
        <v>0.24279999999999999</v>
      </c>
      <c r="P840" s="120">
        <v>16.7</v>
      </c>
      <c r="Q840" s="120">
        <v>25.619800000000001</v>
      </c>
      <c r="R840" s="120">
        <v>0.3095</v>
      </c>
      <c r="S840" s="120">
        <v>16.7</v>
      </c>
      <c r="T840" s="120">
        <v>26.2118</v>
      </c>
      <c r="U840" s="120">
        <v>0.36699999999999999</v>
      </c>
      <c r="V840" s="120">
        <v>19.036999999999999</v>
      </c>
      <c r="W840" s="120">
        <v>24.078299999999999</v>
      </c>
      <c r="X840" s="120">
        <v>4.36E-2</v>
      </c>
      <c r="Y840" s="120">
        <v>16.7</v>
      </c>
      <c r="Z840" s="120">
        <v>24.919799999999999</v>
      </c>
      <c r="AA840" s="120">
        <v>0.14940000000000001</v>
      </c>
      <c r="AB840" s="120">
        <v>16.7</v>
      </c>
      <c r="AC840" s="120">
        <v>26.802499999999998</v>
      </c>
      <c r="AD840" s="120">
        <v>0.25040000000000001</v>
      </c>
      <c r="AE840" s="120">
        <v>19.024999999999999</v>
      </c>
      <c r="AF840" s="120">
        <v>26.033300000000001</v>
      </c>
      <c r="AG840" s="120">
        <v>0.18779999999999999</v>
      </c>
      <c r="AH840" s="120">
        <v>16.7</v>
      </c>
      <c r="AI840" s="120">
        <v>26.607399999999998</v>
      </c>
      <c r="AJ840" s="120">
        <v>0.23119999999999999</v>
      </c>
      <c r="AK840" s="120">
        <v>16.7</v>
      </c>
      <c r="AL840" s="120">
        <v>7.9760999999999997</v>
      </c>
      <c r="AM840" s="120">
        <v>0.16370000000000001</v>
      </c>
      <c r="AN840" s="120">
        <v>19.47</v>
      </c>
      <c r="AO840" s="120">
        <v>29.821300000000001</v>
      </c>
      <c r="AP840" s="120">
        <v>4.6199999999999998E-2</v>
      </c>
      <c r="AT840" s="120">
        <v>16.7</v>
      </c>
      <c r="AU840" s="120">
        <v>27.195399999999999</v>
      </c>
      <c r="AV840" s="120">
        <v>0.15579999999999999</v>
      </c>
      <c r="BO840" s="120">
        <v>16.7</v>
      </c>
      <c r="BP840" s="120">
        <v>27.2501</v>
      </c>
      <c r="BQ840" s="120">
        <v>0.35410000000000003</v>
      </c>
      <c r="BR840" s="120">
        <v>16.7</v>
      </c>
      <c r="BS840" s="120">
        <v>26.945</v>
      </c>
      <c r="BT840" s="120">
        <v>0.24759999999999999</v>
      </c>
      <c r="CA840" s="120">
        <v>16.7</v>
      </c>
      <c r="CB840" s="120">
        <v>25.491099999999999</v>
      </c>
      <c r="CC840" s="120">
        <v>0.27039999999999997</v>
      </c>
      <c r="CD840" s="120">
        <v>16.7</v>
      </c>
      <c r="CE840" s="120">
        <v>27.612400000000001</v>
      </c>
      <c r="CF840" s="120">
        <v>0.27089999999999997</v>
      </c>
      <c r="CS840" s="120">
        <v>16.7</v>
      </c>
      <c r="CT840" s="120">
        <v>13.102</v>
      </c>
      <c r="CU840" s="120">
        <v>0.44280000000000003</v>
      </c>
      <c r="CY840" s="120">
        <v>16.7</v>
      </c>
      <c r="CZ840" s="120">
        <v>21.368200000000002</v>
      </c>
      <c r="DA840" s="120">
        <v>7.3400000000000007E-2</v>
      </c>
      <c r="DH840" s="120">
        <v>16.7</v>
      </c>
      <c r="DI840" s="120">
        <v>17.553699999999999</v>
      </c>
      <c r="DJ840" s="120">
        <v>0.56320000000000003</v>
      </c>
      <c r="DN840" s="120">
        <v>16.7</v>
      </c>
      <c r="DO840" s="120">
        <v>17.121700000000001</v>
      </c>
      <c r="DP840" s="120">
        <v>0.11600000000000001</v>
      </c>
      <c r="DW840" s="120">
        <v>16.7</v>
      </c>
      <c r="DX840" s="120">
        <v>23.5396</v>
      </c>
      <c r="DY840" s="120">
        <v>0.16639999999999999</v>
      </c>
      <c r="DZ840" s="120">
        <v>16.7</v>
      </c>
      <c r="EA840" s="120">
        <v>21.149799999999999</v>
      </c>
      <c r="EB840" s="120">
        <v>0.1011</v>
      </c>
      <c r="EL840" s="120">
        <v>16.7</v>
      </c>
      <c r="EM840" s="120">
        <v>23.907599999999999</v>
      </c>
      <c r="EN840" s="120">
        <v>0.1792</v>
      </c>
      <c r="EO840" s="120">
        <v>16.7</v>
      </c>
      <c r="EP840" s="120">
        <v>21.744299999999999</v>
      </c>
      <c r="EQ840" s="120">
        <v>0.2389</v>
      </c>
      <c r="EU840" s="120">
        <v>16.7</v>
      </c>
      <c r="EV840" s="120">
        <v>23.216100000000001</v>
      </c>
      <c r="EW840" s="120">
        <v>0.191</v>
      </c>
      <c r="EX840" s="120">
        <v>16.7</v>
      </c>
      <c r="EY840" s="120">
        <v>28.0806</v>
      </c>
      <c r="EZ840" s="120">
        <v>0.30819999999999997</v>
      </c>
      <c r="FM840" s="120">
        <v>16.7</v>
      </c>
      <c r="FN840" s="120">
        <v>23.819299999999998</v>
      </c>
      <c r="FO840" s="120">
        <v>0.19839999999999999</v>
      </c>
      <c r="FP840" s="120">
        <v>16.7</v>
      </c>
      <c r="FQ840" s="120">
        <v>22.4285</v>
      </c>
      <c r="FR840" s="120">
        <v>0.17860000000000001</v>
      </c>
      <c r="FV840" s="120">
        <v>16.7</v>
      </c>
      <c r="FW840" s="120">
        <v>22.6981</v>
      </c>
      <c r="FX840" s="120">
        <v>0.1978</v>
      </c>
      <c r="FY840" s="120">
        <v>16.7</v>
      </c>
      <c r="FZ840" s="120">
        <v>18.9816</v>
      </c>
      <c r="GA840" s="120">
        <v>0.1134</v>
      </c>
      <c r="GE840" s="120">
        <v>16.7</v>
      </c>
      <c r="GF840" s="120">
        <v>24.280200000000001</v>
      </c>
      <c r="GG840" s="120">
        <v>0.32290000000000002</v>
      </c>
      <c r="GH840" s="120">
        <v>16.7</v>
      </c>
      <c r="GI840" s="120">
        <v>19.367100000000001</v>
      </c>
      <c r="GJ840" s="120">
        <v>8.9099999999999999E-2</v>
      </c>
      <c r="GK840" s="120">
        <v>16.7</v>
      </c>
      <c r="GL840" s="120">
        <v>23.163499999999999</v>
      </c>
      <c r="GM840" s="120">
        <v>0.34250000000000003</v>
      </c>
      <c r="GN840" s="120">
        <v>16.7</v>
      </c>
      <c r="GO840" s="120">
        <v>25.599</v>
      </c>
      <c r="GP840" s="120">
        <v>0.34970000000000001</v>
      </c>
      <c r="GW840" s="120">
        <v>16.7</v>
      </c>
      <c r="GX840" s="120">
        <v>22.796500000000002</v>
      </c>
      <c r="GY840" s="120">
        <v>0.51919999999999999</v>
      </c>
      <c r="GZ840" s="120">
        <v>16.7</v>
      </c>
      <c r="HA840" s="120">
        <v>22.413699999999999</v>
      </c>
      <c r="HB840" s="120">
        <v>0.33279999999999998</v>
      </c>
      <c r="HF840" s="120">
        <v>16.7</v>
      </c>
      <c r="HG840" s="120">
        <v>17.338100000000001</v>
      </c>
      <c r="HH840" s="120">
        <v>0.37109999999999999</v>
      </c>
      <c r="HO840" s="120">
        <v>16.7</v>
      </c>
      <c r="HP840" s="120">
        <v>20.807500000000001</v>
      </c>
      <c r="HQ840" s="120">
        <v>0.23760000000000001</v>
      </c>
      <c r="HR840" s="120">
        <v>16.7</v>
      </c>
      <c r="HS840" s="120">
        <v>20.863800000000001</v>
      </c>
      <c r="HT840" s="120">
        <v>0.23319999999999999</v>
      </c>
      <c r="HX840" s="128">
        <v>16.7</v>
      </c>
      <c r="HY840" s="128">
        <v>27.753699999999998</v>
      </c>
      <c r="HZ840" s="120">
        <v>0.1648</v>
      </c>
      <c r="IA840" s="128">
        <v>16.7</v>
      </c>
      <c r="IB840" s="128">
        <v>23.991800000000001</v>
      </c>
      <c r="IC840" s="120">
        <v>0.1421</v>
      </c>
      <c r="ID840" s="128">
        <v>16.7</v>
      </c>
      <c r="IE840" s="128">
        <v>25.6448</v>
      </c>
      <c r="IF840" s="120">
        <v>0.16950000000000001</v>
      </c>
      <c r="IG840" s="128">
        <v>16.7</v>
      </c>
      <c r="IH840" s="128">
        <v>26.2028</v>
      </c>
      <c r="II840" s="120">
        <v>0.20399999999999999</v>
      </c>
      <c r="IJ840" s="128">
        <v>16.7</v>
      </c>
      <c r="IK840" s="128">
        <v>21.247499999999999</v>
      </c>
      <c r="IL840" s="120">
        <v>0.12239999999999999</v>
      </c>
      <c r="IM840" s="128">
        <v>16.7</v>
      </c>
      <c r="IN840" s="128">
        <v>13.01</v>
      </c>
      <c r="IO840" s="120">
        <v>7.0000000000000007E-2</v>
      </c>
      <c r="IP840" s="128">
        <v>16.7</v>
      </c>
      <c r="IQ840" s="128">
        <v>23.571300000000001</v>
      </c>
      <c r="IR840" s="120">
        <v>0.1303</v>
      </c>
      <c r="IS840" s="128">
        <v>16.7</v>
      </c>
      <c r="IT840" s="128">
        <v>23.9329</v>
      </c>
      <c r="IU840" s="120">
        <v>0.13289999999999999</v>
      </c>
      <c r="IV840" s="128">
        <v>16.7</v>
      </c>
      <c r="IW840" s="128">
        <v>22.611499999999999</v>
      </c>
      <c r="IX840" s="120">
        <v>0.1066</v>
      </c>
      <c r="IY840" s="128">
        <v>16.7</v>
      </c>
      <c r="IZ840" s="128">
        <v>20.776399999999999</v>
      </c>
      <c r="JA840" s="120">
        <v>0.13139999999999999</v>
      </c>
      <c r="JB840" s="128">
        <v>16.7</v>
      </c>
      <c r="JC840" s="128">
        <v>29.4983</v>
      </c>
      <c r="JD840" s="120">
        <v>0.2286</v>
      </c>
      <c r="JE840" s="128">
        <v>16.7</v>
      </c>
      <c r="JF840" s="128">
        <v>11.983599999999999</v>
      </c>
      <c r="JG840" s="120">
        <v>5.45E-2</v>
      </c>
      <c r="JH840" s="128">
        <v>16.7</v>
      </c>
      <c r="JI840" s="128">
        <v>25.7973</v>
      </c>
      <c r="JJ840" s="120">
        <v>0.1797</v>
      </c>
      <c r="JK840" s="128">
        <v>16.7</v>
      </c>
      <c r="JL840" s="128">
        <v>18.950099999999999</v>
      </c>
      <c r="JM840" s="120">
        <v>0.1951</v>
      </c>
      <c r="JN840" s="128">
        <v>16.7</v>
      </c>
      <c r="JO840" s="128">
        <v>29.736599999999999</v>
      </c>
      <c r="JP840" s="120">
        <v>0.22900000000000001</v>
      </c>
      <c r="JQ840" s="128">
        <v>16.7</v>
      </c>
      <c r="JR840" s="128">
        <v>21.828199999999999</v>
      </c>
      <c r="JS840" s="120">
        <v>0.1477</v>
      </c>
    </row>
    <row r="841" spans="1:279" x14ac:dyDescent="0.25">
      <c r="A841" s="128">
        <v>16.72</v>
      </c>
      <c r="B841" s="128">
        <v>22.0839</v>
      </c>
      <c r="C841" s="120">
        <v>0.23080000000000001</v>
      </c>
      <c r="D841" s="120">
        <v>16.72</v>
      </c>
      <c r="E841" s="120">
        <v>22.591000000000001</v>
      </c>
      <c r="F841" s="120">
        <v>0.32329999999999998</v>
      </c>
      <c r="G841" s="120">
        <v>16.72</v>
      </c>
      <c r="H841" s="120">
        <v>21.949100000000001</v>
      </c>
      <c r="I841" s="120">
        <v>0.26919999999999999</v>
      </c>
      <c r="J841" s="120">
        <v>16.72</v>
      </c>
      <c r="K841" s="120">
        <v>12.870100000000001</v>
      </c>
      <c r="L841" s="120">
        <v>0.25779999999999997</v>
      </c>
      <c r="M841" s="120">
        <v>16.72</v>
      </c>
      <c r="N841" s="120">
        <v>24.754300000000001</v>
      </c>
      <c r="O841" s="120">
        <v>0.23300000000000001</v>
      </c>
      <c r="P841" s="120">
        <v>16.72</v>
      </c>
      <c r="Q841" s="120">
        <v>25.454000000000001</v>
      </c>
      <c r="R841" s="120">
        <v>0.3019</v>
      </c>
      <c r="S841" s="120">
        <v>16.72</v>
      </c>
      <c r="T841" s="120">
        <v>26.352399999999999</v>
      </c>
      <c r="U841" s="120">
        <v>0.36909999999999998</v>
      </c>
      <c r="V841" s="120">
        <v>19.056999999999999</v>
      </c>
      <c r="W841" s="120">
        <v>24.464300000000001</v>
      </c>
      <c r="X841" s="120">
        <v>5.2200000000000003E-2</v>
      </c>
      <c r="Y841" s="120">
        <v>16.72</v>
      </c>
      <c r="Z841" s="120">
        <v>24.2224</v>
      </c>
      <c r="AA841" s="120">
        <v>0.13919999999999999</v>
      </c>
      <c r="AB841" s="120">
        <v>16.72</v>
      </c>
      <c r="AC841" s="120">
        <v>26.7666</v>
      </c>
      <c r="AD841" s="120">
        <v>0.2505</v>
      </c>
      <c r="AE841" s="120">
        <v>19.045000000000002</v>
      </c>
      <c r="AF841" s="120">
        <v>25.8126</v>
      </c>
      <c r="AG841" s="120">
        <v>0.2094</v>
      </c>
      <c r="AH841" s="120">
        <v>16.72</v>
      </c>
      <c r="AI841" s="120">
        <v>27.051400000000001</v>
      </c>
      <c r="AJ841" s="120">
        <v>0.25700000000000001</v>
      </c>
      <c r="AK841" s="120">
        <v>16.72</v>
      </c>
      <c r="AL841" s="120">
        <v>6.3776999999999999</v>
      </c>
      <c r="AM841" s="120">
        <v>0.11269999999999999</v>
      </c>
      <c r="AN841" s="120">
        <v>19.489999999999998</v>
      </c>
      <c r="AO841" s="120">
        <v>29.7044</v>
      </c>
      <c r="AP841" s="120">
        <v>4.1799999999999997E-2</v>
      </c>
      <c r="AT841" s="120">
        <v>16.72</v>
      </c>
      <c r="AU841" s="120">
        <v>26.7822</v>
      </c>
      <c r="AV841" s="120">
        <v>0.17599999999999999</v>
      </c>
      <c r="BO841" s="120">
        <v>16.72</v>
      </c>
      <c r="BP841" s="120">
        <v>27.382000000000001</v>
      </c>
      <c r="BQ841" s="120">
        <v>0.36990000000000001</v>
      </c>
      <c r="BR841" s="120">
        <v>16.72</v>
      </c>
      <c r="BS841" s="120">
        <v>26.7377</v>
      </c>
      <c r="BT841" s="120">
        <v>0.253</v>
      </c>
      <c r="CA841" s="120">
        <v>16.72</v>
      </c>
      <c r="CB841" s="120">
        <v>25.2577</v>
      </c>
      <c r="CC841" s="120">
        <v>0.26419999999999999</v>
      </c>
      <c r="CD841" s="120">
        <v>16.72</v>
      </c>
      <c r="CE841" s="120">
        <v>27.611499999999999</v>
      </c>
      <c r="CF841" s="120">
        <v>0.26429999999999998</v>
      </c>
      <c r="CS841" s="120">
        <v>16.72</v>
      </c>
      <c r="CT841" s="120">
        <v>14.124700000000001</v>
      </c>
      <c r="CU841" s="120">
        <v>0.40260000000000001</v>
      </c>
      <c r="CY841" s="120">
        <v>16.72</v>
      </c>
      <c r="CZ841" s="120">
        <v>21.174600000000002</v>
      </c>
      <c r="DA841" s="120">
        <v>6.8500000000000005E-2</v>
      </c>
      <c r="DH841" s="120">
        <v>16.72</v>
      </c>
      <c r="DI841" s="120">
        <v>16.016400000000001</v>
      </c>
      <c r="DJ841" s="120">
        <v>0.55889999999999995</v>
      </c>
      <c r="DN841" s="120">
        <v>16.72</v>
      </c>
      <c r="DO841" s="120">
        <v>16.999400000000001</v>
      </c>
      <c r="DP841" s="120">
        <v>0.1076</v>
      </c>
      <c r="DW841" s="120">
        <v>16.72</v>
      </c>
      <c r="DX841" s="120">
        <v>23.5684</v>
      </c>
      <c r="DY841" s="120">
        <v>0.1822</v>
      </c>
      <c r="DZ841" s="120">
        <v>16.72</v>
      </c>
      <c r="EA841" s="120">
        <v>21.153300000000002</v>
      </c>
      <c r="EB841" s="120">
        <v>0.1144</v>
      </c>
      <c r="EL841" s="120">
        <v>16.72</v>
      </c>
      <c r="EM841" s="120">
        <v>23.9757</v>
      </c>
      <c r="EN841" s="120">
        <v>0.18179999999999999</v>
      </c>
      <c r="EO841" s="120">
        <v>16.72</v>
      </c>
      <c r="EP841" s="120">
        <v>21.822900000000001</v>
      </c>
      <c r="EQ841" s="120">
        <v>0.25559999999999999</v>
      </c>
      <c r="EU841" s="120">
        <v>16.72</v>
      </c>
      <c r="EV841" s="120">
        <v>23.209700000000002</v>
      </c>
      <c r="EW841" s="120">
        <v>0.1948</v>
      </c>
      <c r="EX841" s="120">
        <v>16.72</v>
      </c>
      <c r="EY841" s="120">
        <v>28.126999999999999</v>
      </c>
      <c r="EZ841" s="120">
        <v>0.27389999999999998</v>
      </c>
      <c r="FM841" s="120">
        <v>16.72</v>
      </c>
      <c r="FN841" s="120">
        <v>23.968</v>
      </c>
      <c r="FO841" s="120">
        <v>0.22969999999999999</v>
      </c>
      <c r="FP841" s="120">
        <v>16.72</v>
      </c>
      <c r="FQ841" s="120">
        <v>22.507899999999999</v>
      </c>
      <c r="FR841" s="120">
        <v>0.19350000000000001</v>
      </c>
      <c r="FV841" s="120">
        <v>16.72</v>
      </c>
      <c r="FW841" s="120">
        <v>23.020900000000001</v>
      </c>
      <c r="FX841" s="120">
        <v>0.20660000000000001</v>
      </c>
      <c r="FY841" s="120">
        <v>16.72</v>
      </c>
      <c r="FZ841" s="120">
        <v>18.783200000000001</v>
      </c>
      <c r="GA841" s="120">
        <v>0.1018</v>
      </c>
      <c r="GE841" s="120">
        <v>16.72</v>
      </c>
      <c r="GF841" s="120">
        <v>25.051100000000002</v>
      </c>
      <c r="GG841" s="120">
        <v>0.28999999999999998</v>
      </c>
      <c r="GH841" s="120">
        <v>16.72</v>
      </c>
      <c r="GI841" s="120">
        <v>19.338899999999999</v>
      </c>
      <c r="GJ841" s="120">
        <v>8.6400000000000005E-2</v>
      </c>
      <c r="GK841" s="120">
        <v>16.72</v>
      </c>
      <c r="GL841" s="120">
        <v>23.154599999999999</v>
      </c>
      <c r="GM841" s="120">
        <v>0.34689999999999999</v>
      </c>
      <c r="GN841" s="120">
        <v>16.72</v>
      </c>
      <c r="GO841" s="120">
        <v>25.891400000000001</v>
      </c>
      <c r="GP841" s="120">
        <v>0.35510000000000003</v>
      </c>
      <c r="GW841" s="120">
        <v>16.72</v>
      </c>
      <c r="GX841" s="120">
        <v>23.4041</v>
      </c>
      <c r="GY841" s="120">
        <v>0.47510000000000002</v>
      </c>
      <c r="GZ841" s="120">
        <v>16.72</v>
      </c>
      <c r="HA841" s="120">
        <v>22.181899999999999</v>
      </c>
      <c r="HB841" s="120">
        <v>0.35560000000000003</v>
      </c>
      <c r="HF841" s="120">
        <v>16.72</v>
      </c>
      <c r="HG841" s="120">
        <v>17.909099999999999</v>
      </c>
      <c r="HH841" s="120">
        <v>0.41599999999999998</v>
      </c>
      <c r="HO841" s="120">
        <v>16.72</v>
      </c>
      <c r="HP841" s="120">
        <v>20.695900000000002</v>
      </c>
      <c r="HQ841" s="120">
        <v>0.23910000000000001</v>
      </c>
      <c r="HR841" s="120">
        <v>16.72</v>
      </c>
      <c r="HS841" s="120">
        <v>20.603200000000001</v>
      </c>
      <c r="HT841" s="120">
        <v>0.25230000000000002</v>
      </c>
      <c r="HX841" s="128">
        <v>16.72</v>
      </c>
      <c r="HY841" s="128">
        <v>27.592400000000001</v>
      </c>
      <c r="HZ841" s="120">
        <v>0.16919999999999999</v>
      </c>
      <c r="IA841" s="128">
        <v>16.72</v>
      </c>
      <c r="IB841" s="128">
        <v>23.826000000000001</v>
      </c>
      <c r="IC841" s="120">
        <v>0.14630000000000001</v>
      </c>
      <c r="ID841" s="128">
        <v>16.72</v>
      </c>
      <c r="IE841" s="128">
        <v>25.989899999999999</v>
      </c>
      <c r="IF841" s="120">
        <v>0.16170000000000001</v>
      </c>
      <c r="IG841" s="128">
        <v>16.72</v>
      </c>
      <c r="IH841" s="128">
        <v>26.276700000000002</v>
      </c>
      <c r="II841" s="120">
        <v>0.2011</v>
      </c>
      <c r="IJ841" s="128">
        <v>16.72</v>
      </c>
      <c r="IK841" s="128">
        <v>21.592199999999998</v>
      </c>
      <c r="IL841" s="120">
        <v>0.1182</v>
      </c>
      <c r="IM841" s="128">
        <v>16.72</v>
      </c>
      <c r="IN841" s="128">
        <v>13.509399999999999</v>
      </c>
      <c r="IO841" s="120">
        <v>7.4800000000000005E-2</v>
      </c>
      <c r="IP841" s="128">
        <v>16.72</v>
      </c>
      <c r="IQ841" s="128">
        <v>23.5062</v>
      </c>
      <c r="IR841" s="120">
        <v>0.12790000000000001</v>
      </c>
      <c r="IS841" s="128">
        <v>16.72</v>
      </c>
      <c r="IT841" s="128">
        <v>23.4543</v>
      </c>
      <c r="IU841" s="120">
        <v>0.13639999999999999</v>
      </c>
      <c r="IV841" s="128">
        <v>16.72</v>
      </c>
      <c r="IW841" s="128">
        <v>22.4755</v>
      </c>
      <c r="IX841" s="120">
        <v>0.1047</v>
      </c>
      <c r="IY841" s="128">
        <v>16.72</v>
      </c>
      <c r="IZ841" s="128">
        <v>20.8659</v>
      </c>
      <c r="JA841" s="120">
        <v>0.12859999999999999</v>
      </c>
      <c r="JB841" s="128">
        <v>16.72</v>
      </c>
      <c r="JC841" s="128">
        <v>29.291799999999999</v>
      </c>
      <c r="JD841" s="120">
        <v>0.23150000000000001</v>
      </c>
      <c r="JE841" s="128">
        <v>16.72</v>
      </c>
      <c r="JF841" s="128">
        <v>12.388400000000001</v>
      </c>
      <c r="JG841" s="120">
        <v>5.5800000000000002E-2</v>
      </c>
      <c r="JH841" s="128">
        <v>16.72</v>
      </c>
      <c r="JI841" s="128">
        <v>25.6099</v>
      </c>
      <c r="JJ841" s="120">
        <v>0.17369999999999999</v>
      </c>
      <c r="JK841" s="128">
        <v>16.72</v>
      </c>
      <c r="JL841" s="128">
        <v>19.0547</v>
      </c>
      <c r="JM841" s="120">
        <v>0.19769999999999999</v>
      </c>
      <c r="JN841" s="128">
        <v>16.72</v>
      </c>
      <c r="JO841" s="128">
        <v>29.3521</v>
      </c>
      <c r="JP841" s="120">
        <v>0.22989999999999999</v>
      </c>
      <c r="JQ841" s="128">
        <v>16.72</v>
      </c>
      <c r="JR841" s="128">
        <v>22.795400000000001</v>
      </c>
      <c r="JS841" s="120">
        <v>0.14879999999999999</v>
      </c>
    </row>
    <row r="842" spans="1:279" x14ac:dyDescent="0.25">
      <c r="A842" s="128">
        <v>16.739999999999998</v>
      </c>
      <c r="B842" s="128">
        <v>22.1097</v>
      </c>
      <c r="C842" s="120">
        <v>0.24410000000000001</v>
      </c>
      <c r="D842" s="120">
        <v>16.739999999999998</v>
      </c>
      <c r="E842" s="120">
        <v>22.993500000000001</v>
      </c>
      <c r="F842" s="120">
        <v>0.35970000000000002</v>
      </c>
      <c r="G842" s="120">
        <v>16.739999999999998</v>
      </c>
      <c r="H842" s="120">
        <v>21.670300000000001</v>
      </c>
      <c r="I842" s="120">
        <v>0.25940000000000002</v>
      </c>
      <c r="J842" s="120">
        <v>16.739999999999998</v>
      </c>
      <c r="K842" s="120">
        <v>13.2438</v>
      </c>
      <c r="L842" s="120">
        <v>0.22040000000000001</v>
      </c>
      <c r="M842" s="120">
        <v>16.739999999999998</v>
      </c>
      <c r="N842" s="120">
        <v>24.766999999999999</v>
      </c>
      <c r="O842" s="120">
        <v>0.22689999999999999</v>
      </c>
      <c r="P842" s="120">
        <v>16.739999999999998</v>
      </c>
      <c r="Q842" s="120">
        <v>25.117699999999999</v>
      </c>
      <c r="R842" s="120">
        <v>0.29970000000000002</v>
      </c>
      <c r="S842" s="120">
        <v>16.739999999999998</v>
      </c>
      <c r="T842" s="120">
        <v>26.2407</v>
      </c>
      <c r="U842" s="120">
        <v>0.36470000000000002</v>
      </c>
      <c r="V842" s="120">
        <v>19.077000000000002</v>
      </c>
      <c r="W842" s="120">
        <v>25.023099999999999</v>
      </c>
      <c r="X842" s="120">
        <v>6.5799999999999997E-2</v>
      </c>
      <c r="Y842" s="120">
        <v>16.739999999999998</v>
      </c>
      <c r="Z842" s="120">
        <v>23.712800000000001</v>
      </c>
      <c r="AA842" s="120">
        <v>0.1308</v>
      </c>
      <c r="AB842" s="120">
        <v>16.739999999999998</v>
      </c>
      <c r="AC842" s="120">
        <v>26.679099999999998</v>
      </c>
      <c r="AD842" s="120">
        <v>0.25209999999999999</v>
      </c>
      <c r="AE842" s="120">
        <v>19.065000000000001</v>
      </c>
      <c r="AF842" s="120">
        <v>25.650200000000002</v>
      </c>
      <c r="AG842" s="120">
        <v>0.2324</v>
      </c>
      <c r="AH842" s="120">
        <v>16.739999999999998</v>
      </c>
      <c r="AI842" s="120">
        <v>27.236000000000001</v>
      </c>
      <c r="AJ842" s="120">
        <v>0.25900000000000001</v>
      </c>
      <c r="AK842" s="120">
        <v>16.739999999999998</v>
      </c>
      <c r="AL842" s="120">
        <v>5.6253000000000002</v>
      </c>
      <c r="AM842" s="120">
        <v>9.3399999999999997E-2</v>
      </c>
      <c r="AN842" s="120">
        <v>19.510000000000002</v>
      </c>
      <c r="AO842" s="120">
        <v>29.086300000000001</v>
      </c>
      <c r="AP842" s="120">
        <v>3.73E-2</v>
      </c>
      <c r="AT842" s="120">
        <v>16.739999999999998</v>
      </c>
      <c r="AU842" s="120">
        <v>26.415299999999998</v>
      </c>
      <c r="AV842" s="120">
        <v>0.18840000000000001</v>
      </c>
      <c r="BO842" s="120">
        <v>16.739999999999998</v>
      </c>
      <c r="BP842" s="120">
        <v>27.447700000000001</v>
      </c>
      <c r="BQ842" s="120">
        <v>0.37019999999999997</v>
      </c>
      <c r="BR842" s="120">
        <v>16.739999999999998</v>
      </c>
      <c r="BS842" s="120">
        <v>26.4907</v>
      </c>
      <c r="BT842" s="120">
        <v>0.25879999999999997</v>
      </c>
      <c r="CA842" s="120">
        <v>16.739999999999998</v>
      </c>
      <c r="CB842" s="120">
        <v>25.135100000000001</v>
      </c>
      <c r="CC842" s="120">
        <v>0.25169999999999998</v>
      </c>
      <c r="CD842" s="120">
        <v>16.739999999999998</v>
      </c>
      <c r="CE842" s="120">
        <v>27.589099999999998</v>
      </c>
      <c r="CF842" s="120">
        <v>0.26650000000000001</v>
      </c>
      <c r="CS842" s="120">
        <v>16.739999999999998</v>
      </c>
      <c r="CT842" s="120">
        <v>15.758599999999999</v>
      </c>
      <c r="CU842" s="120">
        <v>0.35439999999999999</v>
      </c>
      <c r="CY842" s="120">
        <v>16.739999999999998</v>
      </c>
      <c r="CZ842" s="120">
        <v>21.2941</v>
      </c>
      <c r="DA842" s="120">
        <v>6.5100000000000005E-2</v>
      </c>
      <c r="DH842" s="120">
        <v>16.739999999999998</v>
      </c>
      <c r="DI842" s="120">
        <v>14.756600000000001</v>
      </c>
      <c r="DJ842" s="120">
        <v>0.54479999999999995</v>
      </c>
      <c r="DN842" s="120">
        <v>16.739999999999998</v>
      </c>
      <c r="DO842" s="120">
        <v>16.896699999999999</v>
      </c>
      <c r="DP842" s="120">
        <v>9.6199999999999994E-2</v>
      </c>
      <c r="DW842" s="120">
        <v>16.739999999999998</v>
      </c>
      <c r="DX842" s="120">
        <v>23.814399999999999</v>
      </c>
      <c r="DY842" s="120">
        <v>0.1956</v>
      </c>
      <c r="DZ842" s="120">
        <v>16.739999999999998</v>
      </c>
      <c r="EA842" s="120">
        <v>21.209399999999999</v>
      </c>
      <c r="EB842" s="120">
        <v>0.13339999999999999</v>
      </c>
      <c r="EL842" s="120">
        <v>16.739999999999998</v>
      </c>
      <c r="EM842" s="120">
        <v>23.953700000000001</v>
      </c>
      <c r="EN842" s="120">
        <v>0.18360000000000001</v>
      </c>
      <c r="EO842" s="120">
        <v>16.739999999999998</v>
      </c>
      <c r="EP842" s="120">
        <v>21.425599999999999</v>
      </c>
      <c r="EQ842" s="120">
        <v>0.26190000000000002</v>
      </c>
      <c r="EU842" s="120">
        <v>16.739999999999998</v>
      </c>
      <c r="EV842" s="120">
        <v>23.194600000000001</v>
      </c>
      <c r="EW842" s="120">
        <v>0.19950000000000001</v>
      </c>
      <c r="EX842" s="120">
        <v>16.739999999999998</v>
      </c>
      <c r="EY842" s="120">
        <v>27.900600000000001</v>
      </c>
      <c r="EZ842" s="120">
        <v>0.26269999999999999</v>
      </c>
      <c r="FM842" s="120">
        <v>16.739999999999998</v>
      </c>
      <c r="FN842" s="120">
        <v>23.9</v>
      </c>
      <c r="FO842" s="120">
        <v>0.247</v>
      </c>
      <c r="FP842" s="120">
        <v>16.739999999999998</v>
      </c>
      <c r="FQ842" s="120">
        <v>22.641200000000001</v>
      </c>
      <c r="FR842" s="120">
        <v>0.19800000000000001</v>
      </c>
      <c r="FV842" s="120">
        <v>16.739999999999998</v>
      </c>
      <c r="FW842" s="120">
        <v>23.644100000000002</v>
      </c>
      <c r="FX842" s="120">
        <v>0.2147</v>
      </c>
      <c r="FY842" s="120">
        <v>16.739999999999998</v>
      </c>
      <c r="FZ842" s="120">
        <v>18.7027</v>
      </c>
      <c r="GA842" s="120">
        <v>9.4600000000000004E-2</v>
      </c>
      <c r="GE842" s="120">
        <v>16.739999999999998</v>
      </c>
      <c r="GF842" s="120">
        <v>24.4633</v>
      </c>
      <c r="GG842" s="120">
        <v>0.25929999999999997</v>
      </c>
      <c r="GH842" s="120">
        <v>16.739999999999998</v>
      </c>
      <c r="GI842" s="120">
        <v>19.445699999999999</v>
      </c>
      <c r="GJ842" s="120">
        <v>8.4199999999999997E-2</v>
      </c>
      <c r="GK842" s="120">
        <v>16.739999999999998</v>
      </c>
      <c r="GL842" s="120">
        <v>23.321300000000001</v>
      </c>
      <c r="GM842" s="120">
        <v>0.36680000000000001</v>
      </c>
      <c r="GN842" s="120">
        <v>16.739999999999998</v>
      </c>
      <c r="GO842" s="120">
        <v>26.398900000000001</v>
      </c>
      <c r="GP842" s="120">
        <v>0.3599</v>
      </c>
      <c r="GW842" s="120">
        <v>16.739999999999998</v>
      </c>
      <c r="GX842" s="120">
        <v>24.053999999999998</v>
      </c>
      <c r="GY842" s="120">
        <v>0.44950000000000001</v>
      </c>
      <c r="GZ842" s="120">
        <v>16.739999999999998</v>
      </c>
      <c r="HA842" s="120">
        <v>22.106200000000001</v>
      </c>
      <c r="HB842" s="120">
        <v>0.37130000000000002</v>
      </c>
      <c r="HF842" s="120">
        <v>16.739999999999998</v>
      </c>
      <c r="HG842" s="120">
        <v>18.390599999999999</v>
      </c>
      <c r="HH842" s="120">
        <v>0.4486</v>
      </c>
      <c r="HO842" s="120">
        <v>16.739999999999998</v>
      </c>
      <c r="HP842" s="120">
        <v>20.773</v>
      </c>
      <c r="HQ842" s="120">
        <v>0.24479999999999999</v>
      </c>
      <c r="HR842" s="120">
        <v>16.739999999999998</v>
      </c>
      <c r="HS842" s="120">
        <v>20.050899999999999</v>
      </c>
      <c r="HT842" s="120">
        <v>0.26769999999999999</v>
      </c>
      <c r="HX842" s="128">
        <v>16.739999999999998</v>
      </c>
      <c r="HY842" s="128">
        <v>27.3261</v>
      </c>
      <c r="HZ842" s="120">
        <v>0.17130000000000001</v>
      </c>
      <c r="IA842" s="128">
        <v>16.739999999999998</v>
      </c>
      <c r="IB842" s="128">
        <v>23.672499999999999</v>
      </c>
      <c r="IC842" s="120">
        <v>0.1482</v>
      </c>
      <c r="ID842" s="128">
        <v>16.739999999999998</v>
      </c>
      <c r="IE842" s="128">
        <v>26.124500000000001</v>
      </c>
      <c r="IF842" s="120">
        <v>0.15490000000000001</v>
      </c>
      <c r="IG842" s="128">
        <v>16.739999999999998</v>
      </c>
      <c r="IH842" s="128">
        <v>26.353200000000001</v>
      </c>
      <c r="II842" s="120">
        <v>0.1893</v>
      </c>
      <c r="IJ842" s="128">
        <v>16.739999999999998</v>
      </c>
      <c r="IK842" s="128">
        <v>21.903600000000001</v>
      </c>
      <c r="IL842" s="120">
        <v>0.1205</v>
      </c>
      <c r="IM842" s="128">
        <v>16.739999999999998</v>
      </c>
      <c r="IN842" s="128">
        <v>13.8942</v>
      </c>
      <c r="IO842" s="120">
        <v>7.7200000000000005E-2</v>
      </c>
      <c r="IP842" s="128">
        <v>16.739999999999998</v>
      </c>
      <c r="IQ842" s="128">
        <v>23.5288</v>
      </c>
      <c r="IR842" s="120">
        <v>0.12909999999999999</v>
      </c>
      <c r="IS842" s="128">
        <v>16.739999999999998</v>
      </c>
      <c r="IT842" s="128">
        <v>22.832599999999999</v>
      </c>
      <c r="IU842" s="120">
        <v>0.13719999999999999</v>
      </c>
      <c r="IV842" s="128">
        <v>16.739999999999998</v>
      </c>
      <c r="IW842" s="128">
        <v>22.119900000000001</v>
      </c>
      <c r="IX842" s="120">
        <v>0.1047</v>
      </c>
      <c r="IY842" s="128">
        <v>16.739999999999998</v>
      </c>
      <c r="IZ842" s="128">
        <v>21.185400000000001</v>
      </c>
      <c r="JA842" s="120">
        <v>0.1222</v>
      </c>
      <c r="JB842" s="128">
        <v>16.739999999999998</v>
      </c>
      <c r="JC842" s="128">
        <v>28.766200000000001</v>
      </c>
      <c r="JD842" s="120">
        <v>0.23480000000000001</v>
      </c>
      <c r="JE842" s="128">
        <v>16.739999999999998</v>
      </c>
      <c r="JF842" s="128">
        <v>12.6623</v>
      </c>
      <c r="JG842" s="120">
        <v>5.33E-2</v>
      </c>
      <c r="JH842" s="128">
        <v>16.739999999999998</v>
      </c>
      <c r="JI842" s="128">
        <v>25.195900000000002</v>
      </c>
      <c r="JJ842" s="120">
        <v>0.17230000000000001</v>
      </c>
      <c r="JK842" s="128">
        <v>16.739999999999998</v>
      </c>
      <c r="JL842" s="128">
        <v>19.231300000000001</v>
      </c>
      <c r="JM842" s="120">
        <v>0.2001</v>
      </c>
      <c r="JN842" s="128">
        <v>16.739999999999998</v>
      </c>
      <c r="JO842" s="128">
        <v>28.509699999999999</v>
      </c>
      <c r="JP842" s="120">
        <v>0.2263</v>
      </c>
      <c r="JQ842" s="128">
        <v>16.739999999999998</v>
      </c>
      <c r="JR842" s="128">
        <v>23.712</v>
      </c>
      <c r="JS842" s="120">
        <v>0.14849999999999999</v>
      </c>
    </row>
    <row r="843" spans="1:279" x14ac:dyDescent="0.25">
      <c r="A843" s="128">
        <v>16.760000000000002</v>
      </c>
      <c r="B843" s="128">
        <v>22.191600000000001</v>
      </c>
      <c r="C843" s="120">
        <v>0.2596</v>
      </c>
      <c r="D843" s="120">
        <v>16.760000000000002</v>
      </c>
      <c r="E843" s="120">
        <v>22.676500000000001</v>
      </c>
      <c r="F843" s="120">
        <v>0.44379999999999997</v>
      </c>
      <c r="G843" s="120">
        <v>16.760000000000002</v>
      </c>
      <c r="H843" s="120">
        <v>21.885400000000001</v>
      </c>
      <c r="I843" s="120">
        <v>0.2492</v>
      </c>
      <c r="J843" s="120">
        <v>16.760000000000002</v>
      </c>
      <c r="K843" s="120">
        <v>13.6952</v>
      </c>
      <c r="L843" s="120">
        <v>0.18060000000000001</v>
      </c>
      <c r="M843" s="120">
        <v>16.760000000000002</v>
      </c>
      <c r="N843" s="120">
        <v>24.759</v>
      </c>
      <c r="O843" s="120">
        <v>0.24690000000000001</v>
      </c>
      <c r="P843" s="120">
        <v>16.760000000000002</v>
      </c>
      <c r="Q843" s="120">
        <v>25.027100000000001</v>
      </c>
      <c r="R843" s="120">
        <v>0.29970000000000002</v>
      </c>
      <c r="S843" s="120">
        <v>16.760000000000002</v>
      </c>
      <c r="T843" s="120">
        <v>26.352799999999998</v>
      </c>
      <c r="U843" s="120">
        <v>0.37959999999999999</v>
      </c>
      <c r="V843" s="120">
        <v>19.097000000000001</v>
      </c>
      <c r="W843" s="120">
        <v>25.348600000000001</v>
      </c>
      <c r="X843" s="120">
        <v>9.9099999999999994E-2</v>
      </c>
      <c r="Y843" s="120">
        <v>16.760000000000002</v>
      </c>
      <c r="Z843" s="120">
        <v>23.269300000000001</v>
      </c>
      <c r="AA843" s="120">
        <v>0.12939999999999999</v>
      </c>
      <c r="AB843" s="120">
        <v>16.760000000000002</v>
      </c>
      <c r="AC843" s="120">
        <v>26.333500000000001</v>
      </c>
      <c r="AD843" s="120">
        <v>0.24709999999999999</v>
      </c>
      <c r="AE843" s="120">
        <v>19.085000000000001</v>
      </c>
      <c r="AF843" s="120">
        <v>25.6616</v>
      </c>
      <c r="AG843" s="120">
        <v>0.24229999999999999</v>
      </c>
      <c r="AH843" s="120">
        <v>16.760000000000002</v>
      </c>
      <c r="AI843" s="120">
        <v>27.305299999999999</v>
      </c>
      <c r="AJ843" s="120">
        <v>0.28449999999999998</v>
      </c>
      <c r="AK843" s="120">
        <v>16.760000000000002</v>
      </c>
      <c r="AL843" s="120">
        <v>5.3722000000000003</v>
      </c>
      <c r="AM843" s="120">
        <v>8.5999999999999993E-2</v>
      </c>
      <c r="AN843" s="120">
        <v>19.53</v>
      </c>
      <c r="AO843" s="120">
        <v>28.062999999999999</v>
      </c>
      <c r="AP843" s="120">
        <v>3.49E-2</v>
      </c>
      <c r="AT843" s="120">
        <v>16.760000000000002</v>
      </c>
      <c r="AU843" s="120">
        <v>25.874300000000002</v>
      </c>
      <c r="AV843" s="120">
        <v>0.20200000000000001</v>
      </c>
      <c r="BO843" s="120">
        <v>16.760000000000002</v>
      </c>
      <c r="BP843" s="120">
        <v>27.607500000000002</v>
      </c>
      <c r="BQ843" s="120">
        <v>0.36330000000000001</v>
      </c>
      <c r="BR843" s="120">
        <v>16.760000000000002</v>
      </c>
      <c r="BS843" s="120">
        <v>26.451499999999999</v>
      </c>
      <c r="BT843" s="120">
        <v>0.2697</v>
      </c>
      <c r="CA843" s="120">
        <v>16.760000000000002</v>
      </c>
      <c r="CB843" s="120">
        <v>25.1203</v>
      </c>
      <c r="CC843" s="120">
        <v>0.24260000000000001</v>
      </c>
      <c r="CD843" s="120">
        <v>16.760000000000002</v>
      </c>
      <c r="CE843" s="120">
        <v>27.34</v>
      </c>
      <c r="CF843" s="120">
        <v>0.26300000000000001</v>
      </c>
      <c r="CS843" s="120">
        <v>16.760000000000002</v>
      </c>
      <c r="CT843" s="120">
        <v>17.364000000000001</v>
      </c>
      <c r="CU843" s="120">
        <v>0.29360000000000003</v>
      </c>
      <c r="CY843" s="120">
        <v>16.760000000000002</v>
      </c>
      <c r="CZ843" s="120">
        <v>21.4057</v>
      </c>
      <c r="DA843" s="120">
        <v>8.5199999999999998E-2</v>
      </c>
      <c r="DH843" s="120">
        <v>16.760000000000002</v>
      </c>
      <c r="DI843" s="120">
        <v>14.257899999999999</v>
      </c>
      <c r="DJ843" s="120">
        <v>0.54039999999999999</v>
      </c>
      <c r="DN843" s="120">
        <v>16.760000000000002</v>
      </c>
      <c r="DO843" s="120">
        <v>16.7563</v>
      </c>
      <c r="DP843" s="120">
        <v>8.6099999999999996E-2</v>
      </c>
      <c r="DW843" s="120">
        <v>16.760000000000002</v>
      </c>
      <c r="DX843" s="120">
        <v>23.968800000000002</v>
      </c>
      <c r="DY843" s="120">
        <v>0.22739999999999999</v>
      </c>
      <c r="DZ843" s="120">
        <v>16.760000000000002</v>
      </c>
      <c r="EA843" s="120">
        <v>21.337299999999999</v>
      </c>
      <c r="EB843" s="120">
        <v>0.15409999999999999</v>
      </c>
      <c r="EL843" s="120">
        <v>16.760000000000002</v>
      </c>
      <c r="EM843" s="120">
        <v>24.070699999999999</v>
      </c>
      <c r="EN843" s="120">
        <v>0.1963</v>
      </c>
      <c r="EO843" s="120">
        <v>16.760000000000002</v>
      </c>
      <c r="EP843" s="120">
        <v>20.971399999999999</v>
      </c>
      <c r="EQ843" s="120">
        <v>0.24299999999999999</v>
      </c>
      <c r="EU843" s="120">
        <v>16.760000000000002</v>
      </c>
      <c r="EV843" s="120">
        <v>23.106000000000002</v>
      </c>
      <c r="EW843" s="120">
        <v>0.20430000000000001</v>
      </c>
      <c r="EX843" s="120">
        <v>16.760000000000002</v>
      </c>
      <c r="EY843" s="120">
        <v>27.874099999999999</v>
      </c>
      <c r="EZ843" s="120">
        <v>0.32440000000000002</v>
      </c>
      <c r="FM843" s="120">
        <v>16.760000000000002</v>
      </c>
      <c r="FN843" s="120">
        <v>23.365600000000001</v>
      </c>
      <c r="FO843" s="120">
        <v>0.2576</v>
      </c>
      <c r="FP843" s="120">
        <v>16.760000000000002</v>
      </c>
      <c r="FQ843" s="120">
        <v>22.836400000000001</v>
      </c>
      <c r="FR843" s="120">
        <v>0.1991</v>
      </c>
      <c r="FV843" s="120">
        <v>16.760000000000002</v>
      </c>
      <c r="FW843" s="120">
        <v>23.858599999999999</v>
      </c>
      <c r="FX843" s="120">
        <v>0.20930000000000001</v>
      </c>
      <c r="FY843" s="120">
        <v>16.760000000000002</v>
      </c>
      <c r="FZ843" s="120">
        <v>18.520299999999999</v>
      </c>
      <c r="GA843" s="120">
        <v>9.1499999999999998E-2</v>
      </c>
      <c r="GE843" s="120">
        <v>16.760000000000002</v>
      </c>
      <c r="GF843" s="120">
        <v>24.850200000000001</v>
      </c>
      <c r="GG843" s="120">
        <v>0.2238</v>
      </c>
      <c r="GH843" s="120">
        <v>16.760000000000002</v>
      </c>
      <c r="GI843" s="120">
        <v>19.6965</v>
      </c>
      <c r="GJ843" s="120">
        <v>8.4500000000000006E-2</v>
      </c>
      <c r="GK843" s="120">
        <v>16.760000000000002</v>
      </c>
      <c r="GL843" s="120">
        <v>23.532499999999999</v>
      </c>
      <c r="GM843" s="120">
        <v>0.36659999999999998</v>
      </c>
      <c r="GN843" s="120">
        <v>16.760000000000002</v>
      </c>
      <c r="GO843" s="120">
        <v>26.8506</v>
      </c>
      <c r="GP843" s="120">
        <v>0.37219999999999998</v>
      </c>
      <c r="GW843" s="120">
        <v>16.760000000000002</v>
      </c>
      <c r="GX843" s="120">
        <v>24.7087</v>
      </c>
      <c r="GY843" s="120">
        <v>0.43730000000000002</v>
      </c>
      <c r="GZ843" s="120">
        <v>16.760000000000002</v>
      </c>
      <c r="HA843" s="120">
        <v>22.302199999999999</v>
      </c>
      <c r="HB843" s="120">
        <v>0.37109999999999999</v>
      </c>
      <c r="HF843" s="120">
        <v>16.760000000000002</v>
      </c>
      <c r="HG843" s="120">
        <v>19.044899999999998</v>
      </c>
      <c r="HH843" s="120">
        <v>0.4672</v>
      </c>
      <c r="HO843" s="120">
        <v>16.760000000000002</v>
      </c>
      <c r="HP843" s="120">
        <v>20.561199999999999</v>
      </c>
      <c r="HQ843" s="120">
        <v>0.2452</v>
      </c>
      <c r="HR843" s="120">
        <v>16.760000000000002</v>
      </c>
      <c r="HS843" s="120">
        <v>19.773199999999999</v>
      </c>
      <c r="HT843" s="120">
        <v>0.2833</v>
      </c>
      <c r="HX843" s="128">
        <v>16.760000000000002</v>
      </c>
      <c r="HY843" s="128">
        <v>26.8765</v>
      </c>
      <c r="HZ843" s="120">
        <v>0.17649999999999999</v>
      </c>
      <c r="IA843" s="128">
        <v>16.760000000000002</v>
      </c>
      <c r="IB843" s="128">
        <v>23.4053</v>
      </c>
      <c r="IC843" s="120">
        <v>0.14779999999999999</v>
      </c>
      <c r="ID843" s="128">
        <v>16.760000000000002</v>
      </c>
      <c r="IE843" s="128">
        <v>26.093299999999999</v>
      </c>
      <c r="IF843" s="120">
        <v>0.1585</v>
      </c>
      <c r="IG843" s="128">
        <v>16.760000000000002</v>
      </c>
      <c r="IH843" s="128">
        <v>26.4209</v>
      </c>
      <c r="II843" s="120">
        <v>0.18049999999999999</v>
      </c>
      <c r="IJ843" s="128">
        <v>16.760000000000002</v>
      </c>
      <c r="IK843" s="128">
        <v>22.387</v>
      </c>
      <c r="IL843" s="120">
        <v>0.13039999999999999</v>
      </c>
      <c r="IM843" s="128">
        <v>16.760000000000002</v>
      </c>
      <c r="IN843" s="128">
        <v>14.226699999999999</v>
      </c>
      <c r="IO843" s="120">
        <v>7.6499999999999999E-2</v>
      </c>
      <c r="IP843" s="128">
        <v>16.760000000000002</v>
      </c>
      <c r="IQ843" s="128">
        <v>23.612500000000001</v>
      </c>
      <c r="IR843" s="120">
        <v>0.13339999999999999</v>
      </c>
      <c r="IS843" s="128">
        <v>16.760000000000002</v>
      </c>
      <c r="IT843" s="128">
        <v>22.1983</v>
      </c>
      <c r="IU843" s="120">
        <v>0.1368</v>
      </c>
      <c r="IV843" s="128">
        <v>16.760000000000002</v>
      </c>
      <c r="IW843" s="128">
        <v>21.8306</v>
      </c>
      <c r="IX843" s="120">
        <v>0.10630000000000001</v>
      </c>
      <c r="IY843" s="128">
        <v>16.760000000000002</v>
      </c>
      <c r="IZ843" s="128">
        <v>21.612300000000001</v>
      </c>
      <c r="JA843" s="120">
        <v>0.1192</v>
      </c>
      <c r="JB843" s="128">
        <v>16.760000000000002</v>
      </c>
      <c r="JC843" s="128">
        <v>28.314699999999998</v>
      </c>
      <c r="JD843" s="120">
        <v>0.22159999999999999</v>
      </c>
      <c r="JE843" s="128">
        <v>16.760000000000002</v>
      </c>
      <c r="JF843" s="128">
        <v>12.4992</v>
      </c>
      <c r="JG843" s="120">
        <v>5.1799999999999999E-2</v>
      </c>
      <c r="JH843" s="128">
        <v>16.760000000000002</v>
      </c>
      <c r="JI843" s="128">
        <v>24.915099999999999</v>
      </c>
      <c r="JJ843" s="120">
        <v>0.17599999999999999</v>
      </c>
      <c r="JK843" s="128">
        <v>16.760000000000002</v>
      </c>
      <c r="JL843" s="128">
        <v>19.624300000000002</v>
      </c>
      <c r="JM843" s="120">
        <v>0.20699999999999999</v>
      </c>
      <c r="JN843" s="128">
        <v>16.760000000000002</v>
      </c>
      <c r="JO843" s="128">
        <v>27.8626</v>
      </c>
      <c r="JP843" s="120">
        <v>0.23530000000000001</v>
      </c>
      <c r="JQ843" s="128">
        <v>16.760000000000002</v>
      </c>
      <c r="JR843" s="128">
        <v>24.5322</v>
      </c>
      <c r="JS843" s="120">
        <v>0.1457</v>
      </c>
    </row>
    <row r="844" spans="1:279" x14ac:dyDescent="0.25">
      <c r="A844" s="128">
        <v>16.78</v>
      </c>
      <c r="B844" s="128">
        <v>22.326799999999999</v>
      </c>
      <c r="C844" s="120">
        <v>0.2581</v>
      </c>
      <c r="D844" s="120">
        <v>16.78</v>
      </c>
      <c r="E844" s="120">
        <v>21.482099999999999</v>
      </c>
      <c r="F844" s="120">
        <v>0.51229999999999998</v>
      </c>
      <c r="G844" s="120">
        <v>16.78</v>
      </c>
      <c r="H844" s="120">
        <v>22.148499999999999</v>
      </c>
      <c r="I844" s="120">
        <v>0.23300000000000001</v>
      </c>
      <c r="J844" s="120">
        <v>16.78</v>
      </c>
      <c r="K844" s="120">
        <v>13.9544</v>
      </c>
      <c r="L844" s="120">
        <v>0.1328</v>
      </c>
      <c r="M844" s="120">
        <v>16.78</v>
      </c>
      <c r="N844" s="120">
        <v>24.555</v>
      </c>
      <c r="O844" s="120">
        <v>0.25219999999999998</v>
      </c>
      <c r="P844" s="120">
        <v>16.78</v>
      </c>
      <c r="Q844" s="120">
        <v>24.9786</v>
      </c>
      <c r="R844" s="120">
        <v>0.29980000000000001</v>
      </c>
      <c r="S844" s="120">
        <v>16.78</v>
      </c>
      <c r="T844" s="120">
        <v>26.599900000000002</v>
      </c>
      <c r="U844" s="120">
        <v>0.36680000000000001</v>
      </c>
      <c r="V844" s="120">
        <v>19.117000000000001</v>
      </c>
      <c r="W844" s="120">
        <v>25.0382</v>
      </c>
      <c r="X844" s="120">
        <v>0.13619999999999999</v>
      </c>
      <c r="Y844" s="120">
        <v>16.78</v>
      </c>
      <c r="Z844" s="120">
        <v>22.8294</v>
      </c>
      <c r="AA844" s="120">
        <v>0.13919999999999999</v>
      </c>
      <c r="AB844" s="120">
        <v>16.78</v>
      </c>
      <c r="AC844" s="120">
        <v>26.118400000000001</v>
      </c>
      <c r="AD844" s="120">
        <v>0.23580000000000001</v>
      </c>
      <c r="AE844" s="120">
        <v>19.105</v>
      </c>
      <c r="AF844" s="120">
        <v>25.814599999999999</v>
      </c>
      <c r="AG844" s="120">
        <v>0.24590000000000001</v>
      </c>
      <c r="AH844" s="120">
        <v>16.78</v>
      </c>
      <c r="AI844" s="120">
        <v>27.325199999999999</v>
      </c>
      <c r="AJ844" s="120">
        <v>0.30690000000000001</v>
      </c>
      <c r="AK844" s="120">
        <v>16.78</v>
      </c>
      <c r="AL844" s="120">
        <v>5.3604000000000003</v>
      </c>
      <c r="AM844" s="120">
        <v>0.15210000000000001</v>
      </c>
      <c r="AN844" s="120">
        <v>19.55</v>
      </c>
      <c r="AO844" s="120">
        <v>27.101900000000001</v>
      </c>
      <c r="AP844" s="120">
        <v>0.03</v>
      </c>
      <c r="AT844" s="120">
        <v>16.78</v>
      </c>
      <c r="AU844" s="120">
        <v>25.5303</v>
      </c>
      <c r="AV844" s="120">
        <v>0.2387</v>
      </c>
      <c r="BO844" s="120">
        <v>16.78</v>
      </c>
      <c r="BP844" s="120">
        <v>27.824100000000001</v>
      </c>
      <c r="BQ844" s="120">
        <v>0.36609999999999998</v>
      </c>
      <c r="BR844" s="120">
        <v>16.78</v>
      </c>
      <c r="BS844" s="120">
        <v>26.366199999999999</v>
      </c>
      <c r="BT844" s="120">
        <v>0.28570000000000001</v>
      </c>
      <c r="CA844" s="120">
        <v>16.78</v>
      </c>
      <c r="CB844" s="120">
        <v>25.216000000000001</v>
      </c>
      <c r="CC844" s="120">
        <v>0.22939999999999999</v>
      </c>
      <c r="CD844" s="120">
        <v>16.78</v>
      </c>
      <c r="CE844" s="120">
        <v>27.241099999999999</v>
      </c>
      <c r="CF844" s="120">
        <v>0.25900000000000001</v>
      </c>
      <c r="CS844" s="120">
        <v>16.78</v>
      </c>
      <c r="CT844" s="120">
        <v>18.720099999999999</v>
      </c>
      <c r="CU844" s="120">
        <v>0.24929999999999999</v>
      </c>
      <c r="CY844" s="120">
        <v>16.78</v>
      </c>
      <c r="CZ844" s="120">
        <v>21.879300000000001</v>
      </c>
      <c r="DA844" s="120">
        <v>8.8400000000000006E-2</v>
      </c>
      <c r="DH844" s="120">
        <v>16.78</v>
      </c>
      <c r="DI844" s="120">
        <v>15.0532</v>
      </c>
      <c r="DJ844" s="120">
        <v>0.51719999999999999</v>
      </c>
      <c r="DN844" s="120">
        <v>16.78</v>
      </c>
      <c r="DO844" s="120">
        <v>16.5425</v>
      </c>
      <c r="DP844" s="120">
        <v>8.5099999999999995E-2</v>
      </c>
      <c r="DW844" s="120">
        <v>16.78</v>
      </c>
      <c r="DX844" s="120">
        <v>24.270900000000001</v>
      </c>
      <c r="DY844" s="120">
        <v>0.22939999999999999</v>
      </c>
      <c r="DZ844" s="120">
        <v>16.78</v>
      </c>
      <c r="EA844" s="120">
        <v>21.700500000000002</v>
      </c>
      <c r="EB844" s="120">
        <v>0.1764</v>
      </c>
      <c r="EL844" s="120">
        <v>16.78</v>
      </c>
      <c r="EM844" s="120">
        <v>24.316800000000001</v>
      </c>
      <c r="EN844" s="120">
        <v>0.1996</v>
      </c>
      <c r="EO844" s="120">
        <v>16.78</v>
      </c>
      <c r="EP844" s="120">
        <v>20.478300000000001</v>
      </c>
      <c r="EQ844" s="120">
        <v>0.22320000000000001</v>
      </c>
      <c r="EU844" s="120">
        <v>16.78</v>
      </c>
      <c r="EV844" s="120">
        <v>22.853200000000001</v>
      </c>
      <c r="EW844" s="120">
        <v>0.20630000000000001</v>
      </c>
      <c r="EX844" s="120">
        <v>16.78</v>
      </c>
      <c r="EY844" s="120">
        <v>27.830300000000001</v>
      </c>
      <c r="EZ844" s="120">
        <v>0.32800000000000001</v>
      </c>
      <c r="FM844" s="120">
        <v>16.78</v>
      </c>
      <c r="FN844" s="120">
        <v>23.242100000000001</v>
      </c>
      <c r="FO844" s="120">
        <v>0.26729999999999998</v>
      </c>
      <c r="FP844" s="120">
        <v>16.78</v>
      </c>
      <c r="FQ844" s="120">
        <v>22.9678</v>
      </c>
      <c r="FR844" s="120">
        <v>0.20369999999999999</v>
      </c>
      <c r="FV844" s="120">
        <v>16.78</v>
      </c>
      <c r="FW844" s="120">
        <v>23.6279</v>
      </c>
      <c r="FX844" s="120">
        <v>0.21529999999999999</v>
      </c>
      <c r="FY844" s="120">
        <v>16.78</v>
      </c>
      <c r="FZ844" s="120">
        <v>18.3096</v>
      </c>
      <c r="GA844" s="120">
        <v>8.8900000000000007E-2</v>
      </c>
      <c r="GE844" s="120">
        <v>16.78</v>
      </c>
      <c r="GF844" s="120">
        <v>24.793500000000002</v>
      </c>
      <c r="GG844" s="120">
        <v>0.1852</v>
      </c>
      <c r="GH844" s="120">
        <v>16.78</v>
      </c>
      <c r="GI844" s="120">
        <v>20.0532</v>
      </c>
      <c r="GJ844" s="120">
        <v>9.2100000000000001E-2</v>
      </c>
      <c r="GK844" s="120">
        <v>16.78</v>
      </c>
      <c r="GL844" s="120">
        <v>23.504000000000001</v>
      </c>
      <c r="GM844" s="120">
        <v>0.3705</v>
      </c>
      <c r="GN844" s="120">
        <v>16.78</v>
      </c>
      <c r="GO844" s="120">
        <v>27.299700000000001</v>
      </c>
      <c r="GP844" s="120">
        <v>0.37609999999999999</v>
      </c>
      <c r="GW844" s="120">
        <v>16.78</v>
      </c>
      <c r="GX844" s="120">
        <v>25.312999999999999</v>
      </c>
      <c r="GY844" s="120">
        <v>0.43380000000000002</v>
      </c>
      <c r="GZ844" s="120">
        <v>16.78</v>
      </c>
      <c r="HA844" s="120">
        <v>22.569199999999999</v>
      </c>
      <c r="HB844" s="120">
        <v>0.3891</v>
      </c>
      <c r="HF844" s="120">
        <v>16.78</v>
      </c>
      <c r="HG844" s="120">
        <v>19.7347</v>
      </c>
      <c r="HH844" s="120">
        <v>0.46949999999999997</v>
      </c>
      <c r="HO844" s="120">
        <v>16.78</v>
      </c>
      <c r="HP844" s="120">
        <v>20.436599999999999</v>
      </c>
      <c r="HQ844" s="120">
        <v>0.23810000000000001</v>
      </c>
      <c r="HR844" s="120">
        <v>16.78</v>
      </c>
      <c r="HS844" s="120">
        <v>19.241099999999999</v>
      </c>
      <c r="HT844" s="120">
        <v>0.30030000000000001</v>
      </c>
      <c r="HX844" s="128">
        <v>16.78</v>
      </c>
      <c r="HY844" s="128">
        <v>26.368099999999998</v>
      </c>
      <c r="HZ844" s="120">
        <v>0.17749999999999999</v>
      </c>
      <c r="IA844" s="128">
        <v>16.78</v>
      </c>
      <c r="IB844" s="128">
        <v>23.474299999999999</v>
      </c>
      <c r="IC844" s="120">
        <v>0.1492</v>
      </c>
      <c r="ID844" s="128">
        <v>16.78</v>
      </c>
      <c r="IE844" s="128">
        <v>25.767600000000002</v>
      </c>
      <c r="IF844" s="120">
        <v>0.1681</v>
      </c>
      <c r="IG844" s="128">
        <v>16.78</v>
      </c>
      <c r="IH844" s="128">
        <v>26.4284</v>
      </c>
      <c r="II844" s="120">
        <v>0.17430000000000001</v>
      </c>
      <c r="IJ844" s="128">
        <v>16.78</v>
      </c>
      <c r="IK844" s="128">
        <v>23.006599999999999</v>
      </c>
      <c r="IL844" s="120">
        <v>0.13009999999999999</v>
      </c>
      <c r="IM844" s="128">
        <v>16.78</v>
      </c>
      <c r="IN844" s="128">
        <v>14.678800000000001</v>
      </c>
      <c r="IO844" s="120">
        <v>7.6799999999999993E-2</v>
      </c>
      <c r="IP844" s="128">
        <v>16.78</v>
      </c>
      <c r="IQ844" s="128">
        <v>23.896899999999999</v>
      </c>
      <c r="IR844" s="120">
        <v>0.13600000000000001</v>
      </c>
      <c r="IS844" s="128">
        <v>16.78</v>
      </c>
      <c r="IT844" s="128">
        <v>21.8094</v>
      </c>
      <c r="IU844" s="120">
        <v>0.1343</v>
      </c>
      <c r="IV844" s="128">
        <v>16.78</v>
      </c>
      <c r="IW844" s="128">
        <v>21.689399999999999</v>
      </c>
      <c r="IX844" s="120">
        <v>0.10680000000000001</v>
      </c>
      <c r="IY844" s="128">
        <v>16.78</v>
      </c>
      <c r="IZ844" s="128">
        <v>22.139900000000001</v>
      </c>
      <c r="JA844" s="120">
        <v>0.1222</v>
      </c>
      <c r="JB844" s="128">
        <v>16.78</v>
      </c>
      <c r="JC844" s="128">
        <v>27.815100000000001</v>
      </c>
      <c r="JD844" s="120">
        <v>0.22120000000000001</v>
      </c>
      <c r="JE844" s="128">
        <v>16.78</v>
      </c>
      <c r="JF844" s="128">
        <v>12.174799999999999</v>
      </c>
      <c r="JG844" s="120">
        <v>5.4300000000000001E-2</v>
      </c>
      <c r="JH844" s="128">
        <v>16.78</v>
      </c>
      <c r="JI844" s="128">
        <v>24.701699999999999</v>
      </c>
      <c r="JJ844" s="120">
        <v>0.1726</v>
      </c>
      <c r="JK844" s="128">
        <v>16.78</v>
      </c>
      <c r="JL844" s="128">
        <v>20.159700000000001</v>
      </c>
      <c r="JM844" s="120">
        <v>0.20880000000000001</v>
      </c>
      <c r="JN844" s="128">
        <v>16.78</v>
      </c>
      <c r="JO844" s="128">
        <v>27.166</v>
      </c>
      <c r="JP844" s="120">
        <v>0.2334</v>
      </c>
      <c r="JQ844" s="128">
        <v>16.78</v>
      </c>
      <c r="JR844" s="128">
        <v>25.060700000000001</v>
      </c>
      <c r="JS844" s="120">
        <v>0.1525</v>
      </c>
    </row>
    <row r="845" spans="1:279" x14ac:dyDescent="0.25">
      <c r="A845" s="128">
        <v>16.8</v>
      </c>
      <c r="B845" s="128">
        <v>22.326899999999998</v>
      </c>
      <c r="C845" s="120">
        <v>0.2427</v>
      </c>
      <c r="D845" s="120">
        <v>16.8</v>
      </c>
      <c r="E845" s="120">
        <v>19.8123</v>
      </c>
      <c r="F845" s="120">
        <v>0.55249999999999999</v>
      </c>
      <c r="G845" s="120">
        <v>16.8</v>
      </c>
      <c r="H845" s="120">
        <v>22.405899999999999</v>
      </c>
      <c r="I845" s="120">
        <v>0.22159999999999999</v>
      </c>
      <c r="J845" s="120">
        <v>16.8</v>
      </c>
      <c r="K845" s="120">
        <v>14.182499999999999</v>
      </c>
      <c r="L845" s="120">
        <v>0.1032</v>
      </c>
      <c r="M845" s="120">
        <v>16.8</v>
      </c>
      <c r="N845" s="120">
        <v>24.2166</v>
      </c>
      <c r="O845" s="120">
        <v>0.26040000000000002</v>
      </c>
      <c r="P845" s="120">
        <v>16.8</v>
      </c>
      <c r="Q845" s="120">
        <v>24.945</v>
      </c>
      <c r="R845" s="120">
        <v>0.3</v>
      </c>
      <c r="S845" s="120">
        <v>16.8</v>
      </c>
      <c r="T845" s="120">
        <v>26.789400000000001</v>
      </c>
      <c r="U845" s="120">
        <v>0.37040000000000001</v>
      </c>
      <c r="V845" s="120">
        <v>19.137</v>
      </c>
      <c r="W845" s="120">
        <v>24.385999999999999</v>
      </c>
      <c r="X845" s="120">
        <v>0.16200000000000001</v>
      </c>
      <c r="Y845" s="120">
        <v>16.8</v>
      </c>
      <c r="Z845" s="120">
        <v>22.458100000000002</v>
      </c>
      <c r="AA845" s="120">
        <v>0.1573</v>
      </c>
      <c r="AB845" s="120">
        <v>16.8</v>
      </c>
      <c r="AC845" s="120">
        <v>26.038499999999999</v>
      </c>
      <c r="AD845" s="120">
        <v>0.22220000000000001</v>
      </c>
      <c r="AE845" s="120">
        <v>19.125</v>
      </c>
      <c r="AF845" s="120">
        <v>25.907299999999999</v>
      </c>
      <c r="AG845" s="120">
        <v>0.24890000000000001</v>
      </c>
      <c r="AH845" s="120">
        <v>16.8</v>
      </c>
      <c r="AI845" s="120">
        <v>27.145499999999998</v>
      </c>
      <c r="AJ845" s="120">
        <v>0.3221</v>
      </c>
      <c r="AK845" s="120">
        <v>16.8</v>
      </c>
      <c r="AL845" s="120">
        <v>5.3794000000000004</v>
      </c>
      <c r="AM845" s="120">
        <v>0.19170000000000001</v>
      </c>
      <c r="AN845" s="120">
        <v>19.57</v>
      </c>
      <c r="AO845" s="120">
        <v>26.264099999999999</v>
      </c>
      <c r="AP845" s="120">
        <v>2.01E-2</v>
      </c>
      <c r="AT845" s="120">
        <v>16.8</v>
      </c>
      <c r="AU845" s="120">
        <v>25.4954</v>
      </c>
      <c r="AV845" s="120">
        <v>0.24479999999999999</v>
      </c>
      <c r="BO845" s="120">
        <v>16.8</v>
      </c>
      <c r="BP845" s="120">
        <v>28.297799999999999</v>
      </c>
      <c r="BQ845" s="120">
        <v>0.36940000000000001</v>
      </c>
      <c r="BR845" s="120">
        <v>16.8</v>
      </c>
      <c r="BS845" s="120">
        <v>26.224799999999998</v>
      </c>
      <c r="BT845" s="120">
        <v>0.28989999999999999</v>
      </c>
      <c r="CA845" s="120">
        <v>16.8</v>
      </c>
      <c r="CB845" s="120">
        <v>25.128399999999999</v>
      </c>
      <c r="CC845" s="120">
        <v>0.2172</v>
      </c>
      <c r="CD845" s="120">
        <v>16.8</v>
      </c>
      <c r="CE845" s="120">
        <v>27.1477</v>
      </c>
      <c r="CF845" s="120">
        <v>0.25869999999999999</v>
      </c>
      <c r="CS845" s="120">
        <v>16.8</v>
      </c>
      <c r="CT845" s="120">
        <v>19.4849</v>
      </c>
      <c r="CU845" s="120">
        <v>0.2288</v>
      </c>
      <c r="CY845" s="120">
        <v>16.8</v>
      </c>
      <c r="CZ845" s="120">
        <v>22.442799999999998</v>
      </c>
      <c r="DA845" s="120">
        <v>0.104</v>
      </c>
      <c r="DH845" s="120">
        <v>16.8</v>
      </c>
      <c r="DI845" s="120">
        <v>16.5154</v>
      </c>
      <c r="DJ845" s="120">
        <v>0.45789999999999997</v>
      </c>
      <c r="DN845" s="120">
        <v>16.8</v>
      </c>
      <c r="DO845" s="120">
        <v>16.709499999999998</v>
      </c>
      <c r="DP845" s="120">
        <v>8.2100000000000006E-2</v>
      </c>
      <c r="DW845" s="120">
        <v>16.8</v>
      </c>
      <c r="DX845" s="120">
        <v>24.443200000000001</v>
      </c>
      <c r="DY845" s="120">
        <v>0.25109999999999999</v>
      </c>
      <c r="DZ845" s="120">
        <v>16.8</v>
      </c>
      <c r="EA845" s="120">
        <v>22.0901</v>
      </c>
      <c r="EB845" s="120">
        <v>0.20069999999999999</v>
      </c>
      <c r="EL845" s="120">
        <v>16.8</v>
      </c>
      <c r="EM845" s="120">
        <v>24.7654</v>
      </c>
      <c r="EN845" s="120">
        <v>0.19320000000000001</v>
      </c>
      <c r="EO845" s="120">
        <v>16.8</v>
      </c>
      <c r="EP845" s="120">
        <v>20.1266</v>
      </c>
      <c r="EQ845" s="120">
        <v>0.2021</v>
      </c>
      <c r="EU845" s="120">
        <v>16.8</v>
      </c>
      <c r="EV845" s="120">
        <v>22.635400000000001</v>
      </c>
      <c r="EW845" s="120">
        <v>0.20269999999999999</v>
      </c>
      <c r="EX845" s="120">
        <v>16.8</v>
      </c>
      <c r="EY845" s="120">
        <v>27.9925</v>
      </c>
      <c r="EZ845" s="120">
        <v>0.33090000000000003</v>
      </c>
      <c r="FM845" s="120">
        <v>16.8</v>
      </c>
      <c r="FN845" s="120">
        <v>23.326899999999998</v>
      </c>
      <c r="FO845" s="120">
        <v>0.27539999999999998</v>
      </c>
      <c r="FP845" s="120">
        <v>16.8</v>
      </c>
      <c r="FQ845" s="120">
        <v>23.3459</v>
      </c>
      <c r="FR845" s="120">
        <v>0.2097</v>
      </c>
      <c r="FV845" s="120">
        <v>16.8</v>
      </c>
      <c r="FW845" s="120">
        <v>23.339200000000002</v>
      </c>
      <c r="FX845" s="120">
        <v>0.2213</v>
      </c>
      <c r="FY845" s="120">
        <v>16.8</v>
      </c>
      <c r="FZ845" s="120">
        <v>18.2883</v>
      </c>
      <c r="GA845" s="120">
        <v>7.8399999999999997E-2</v>
      </c>
      <c r="GE845" s="120">
        <v>16.8</v>
      </c>
      <c r="GF845" s="120">
        <v>25.016999999999999</v>
      </c>
      <c r="GG845" s="120">
        <v>0.14760000000000001</v>
      </c>
      <c r="GH845" s="120">
        <v>16.8</v>
      </c>
      <c r="GI845" s="120">
        <v>20.385100000000001</v>
      </c>
      <c r="GJ845" s="120">
        <v>8.8700000000000001E-2</v>
      </c>
      <c r="GK845" s="120">
        <v>16.8</v>
      </c>
      <c r="GL845" s="120">
        <v>23.202100000000002</v>
      </c>
      <c r="GM845" s="120">
        <v>0.38800000000000001</v>
      </c>
      <c r="GN845" s="120">
        <v>16.8</v>
      </c>
      <c r="GO845" s="120">
        <v>27.464700000000001</v>
      </c>
      <c r="GP845" s="120">
        <v>0.38979999999999998</v>
      </c>
      <c r="GW845" s="120">
        <v>16.8</v>
      </c>
      <c r="GX845" s="120">
        <v>25.388100000000001</v>
      </c>
      <c r="GY845" s="120">
        <v>0.43880000000000002</v>
      </c>
      <c r="GZ845" s="120">
        <v>16.8</v>
      </c>
      <c r="HA845" s="120">
        <v>23.067399999999999</v>
      </c>
      <c r="HB845" s="120">
        <v>0.44700000000000001</v>
      </c>
      <c r="HF845" s="120">
        <v>16.8</v>
      </c>
      <c r="HG845" s="120">
        <v>21.0639</v>
      </c>
      <c r="HH845" s="120">
        <v>0.47339999999999999</v>
      </c>
      <c r="HO845" s="120">
        <v>16.8</v>
      </c>
      <c r="HP845" s="120">
        <v>20.508700000000001</v>
      </c>
      <c r="HQ845" s="120">
        <v>0.2261</v>
      </c>
      <c r="HR845" s="120">
        <v>16.8</v>
      </c>
      <c r="HS845" s="120">
        <v>18.6935</v>
      </c>
      <c r="HT845" s="120">
        <v>0.32440000000000002</v>
      </c>
      <c r="HX845" s="128">
        <v>16.8</v>
      </c>
      <c r="HY845" s="128">
        <v>26.014500000000002</v>
      </c>
      <c r="HZ845" s="120">
        <v>0.1799</v>
      </c>
      <c r="IA845" s="128">
        <v>16.8</v>
      </c>
      <c r="IB845" s="128">
        <v>23.5077</v>
      </c>
      <c r="IC845" s="120">
        <v>0.14269999999999999</v>
      </c>
      <c r="ID845" s="128">
        <v>16.8</v>
      </c>
      <c r="IE845" s="128">
        <v>25.270299999999999</v>
      </c>
      <c r="IF845" s="120">
        <v>0.17369999999999999</v>
      </c>
      <c r="IG845" s="128">
        <v>16.8</v>
      </c>
      <c r="IH845" s="128">
        <v>26.6812</v>
      </c>
      <c r="II845" s="120">
        <v>0.17</v>
      </c>
      <c r="IJ845" s="128">
        <v>16.8</v>
      </c>
      <c r="IK845" s="128">
        <v>23.393899999999999</v>
      </c>
      <c r="IL845" s="120">
        <v>0.1211</v>
      </c>
      <c r="IM845" s="128">
        <v>16.8</v>
      </c>
      <c r="IN845" s="128">
        <v>15.418200000000001</v>
      </c>
      <c r="IO845" s="120">
        <v>7.8600000000000003E-2</v>
      </c>
      <c r="IP845" s="128">
        <v>16.8</v>
      </c>
      <c r="IQ845" s="128">
        <v>24.4359</v>
      </c>
      <c r="IR845" s="120">
        <v>0.1371</v>
      </c>
      <c r="IS845" s="128">
        <v>16.8</v>
      </c>
      <c r="IT845" s="128">
        <v>21.685199999999998</v>
      </c>
      <c r="IU845" s="120">
        <v>0.12709999999999999</v>
      </c>
      <c r="IV845" s="128">
        <v>16.8</v>
      </c>
      <c r="IW845" s="128">
        <v>21.564699999999998</v>
      </c>
      <c r="IX845" s="120">
        <v>0.1026</v>
      </c>
      <c r="IY845" s="128">
        <v>16.8</v>
      </c>
      <c r="IZ845" s="128">
        <v>22.697800000000001</v>
      </c>
      <c r="JA845" s="120">
        <v>0.1242</v>
      </c>
      <c r="JB845" s="128">
        <v>16.8</v>
      </c>
      <c r="JC845" s="128">
        <v>27.107600000000001</v>
      </c>
      <c r="JD845" s="120">
        <v>0.21510000000000001</v>
      </c>
      <c r="JE845" s="128">
        <v>16.8</v>
      </c>
      <c r="JF845" s="128">
        <v>11.855600000000001</v>
      </c>
      <c r="JG845" s="120">
        <v>5.8099999999999999E-2</v>
      </c>
      <c r="JH845" s="128">
        <v>16.8</v>
      </c>
      <c r="JI845" s="128">
        <v>24.556100000000001</v>
      </c>
      <c r="JJ845" s="120">
        <v>0.17050000000000001</v>
      </c>
      <c r="JK845" s="128">
        <v>16.8</v>
      </c>
      <c r="JL845" s="128">
        <v>20.637799999999999</v>
      </c>
      <c r="JM845" s="120">
        <v>0.20610000000000001</v>
      </c>
      <c r="JN845" s="128">
        <v>16.8</v>
      </c>
      <c r="JO845" s="128">
        <v>26.435500000000001</v>
      </c>
      <c r="JP845" s="120">
        <v>0.22389999999999999</v>
      </c>
      <c r="JQ845" s="128">
        <v>16.8</v>
      </c>
      <c r="JR845" s="128">
        <v>25.157699999999998</v>
      </c>
      <c r="JS845" s="120">
        <v>0.15590000000000001</v>
      </c>
    </row>
    <row r="846" spans="1:279" x14ac:dyDescent="0.25">
      <c r="A846" s="128">
        <v>16.82</v>
      </c>
      <c r="B846" s="128">
        <v>22.2041</v>
      </c>
      <c r="C846" s="120">
        <v>0.2288</v>
      </c>
      <c r="D846" s="120">
        <v>16.82</v>
      </c>
      <c r="E846" s="120">
        <v>17.126200000000001</v>
      </c>
      <c r="F846" s="120">
        <v>0.56730000000000003</v>
      </c>
      <c r="G846" s="120">
        <v>16.82</v>
      </c>
      <c r="H846" s="120">
        <v>22.666799999999999</v>
      </c>
      <c r="I846" s="120">
        <v>0.21490000000000001</v>
      </c>
      <c r="J846" s="120">
        <v>16.82</v>
      </c>
      <c r="K846" s="120">
        <v>14.236800000000001</v>
      </c>
      <c r="L846" s="120">
        <v>0.1082</v>
      </c>
      <c r="M846" s="120">
        <v>16.82</v>
      </c>
      <c r="N846" s="120">
        <v>23.977399999999999</v>
      </c>
      <c r="O846" s="120">
        <v>0.26390000000000002</v>
      </c>
      <c r="P846" s="120">
        <v>16.82</v>
      </c>
      <c r="Q846" s="120">
        <v>24.9969</v>
      </c>
      <c r="R846" s="120">
        <v>0.30259999999999998</v>
      </c>
      <c r="S846" s="120">
        <v>16.82</v>
      </c>
      <c r="T846" s="120">
        <v>26.910599999999999</v>
      </c>
      <c r="U846" s="120">
        <v>0.39839999999999998</v>
      </c>
      <c r="V846" s="120">
        <v>19.157</v>
      </c>
      <c r="W846" s="120">
        <v>23.490400000000001</v>
      </c>
      <c r="X846" s="120">
        <v>0.23419999999999999</v>
      </c>
      <c r="Y846" s="120">
        <v>16.82</v>
      </c>
      <c r="Z846" s="120">
        <v>22.2559</v>
      </c>
      <c r="AA846" s="120">
        <v>0.17510000000000001</v>
      </c>
      <c r="AB846" s="120">
        <v>16.82</v>
      </c>
      <c r="AC846" s="120">
        <v>26.073899999999998</v>
      </c>
      <c r="AD846" s="120">
        <v>0.2137</v>
      </c>
      <c r="AE846" s="120">
        <v>19.145</v>
      </c>
      <c r="AF846" s="120">
        <v>25.9512</v>
      </c>
      <c r="AG846" s="120">
        <v>0.24740000000000001</v>
      </c>
      <c r="AH846" s="120">
        <v>16.82</v>
      </c>
      <c r="AI846" s="120">
        <v>27.0611</v>
      </c>
      <c r="AJ846" s="120">
        <v>0.35120000000000001</v>
      </c>
      <c r="AK846" s="120">
        <v>16.82</v>
      </c>
      <c r="AL846" s="120">
        <v>5.4722</v>
      </c>
      <c r="AM846" s="120">
        <v>0.2341</v>
      </c>
      <c r="AN846" s="120">
        <v>19.59</v>
      </c>
      <c r="AO846" s="120">
        <v>25.501999999999999</v>
      </c>
      <c r="AP846" s="120">
        <v>1.6799999999999999E-2</v>
      </c>
      <c r="AT846" s="120">
        <v>16.82</v>
      </c>
      <c r="AU846" s="120">
        <v>25.119800000000001</v>
      </c>
      <c r="AV846" s="120">
        <v>0.2457</v>
      </c>
      <c r="BO846" s="120">
        <v>16.82</v>
      </c>
      <c r="BP846" s="120">
        <v>28.598600000000001</v>
      </c>
      <c r="BQ846" s="120">
        <v>0.38519999999999999</v>
      </c>
      <c r="BR846" s="120">
        <v>16.82</v>
      </c>
      <c r="BS846" s="120">
        <v>25.9636</v>
      </c>
      <c r="BT846" s="120">
        <v>0.28449999999999998</v>
      </c>
      <c r="CA846" s="120">
        <v>16.82</v>
      </c>
      <c r="CB846" s="120">
        <v>25.1721</v>
      </c>
      <c r="CC846" s="120">
        <v>0.2162</v>
      </c>
      <c r="CD846" s="120">
        <v>16.82</v>
      </c>
      <c r="CE846" s="120">
        <v>27.084399999999999</v>
      </c>
      <c r="CF846" s="120">
        <v>0.24199999999999999</v>
      </c>
      <c r="CS846" s="120">
        <v>16.82</v>
      </c>
      <c r="CT846" s="120">
        <v>19.8553</v>
      </c>
      <c r="CU846" s="120">
        <v>0.2056</v>
      </c>
      <c r="CY846" s="120">
        <v>16.82</v>
      </c>
      <c r="CZ846" s="120">
        <v>22.895900000000001</v>
      </c>
      <c r="DA846" s="120">
        <v>0.11360000000000001</v>
      </c>
      <c r="DH846" s="120">
        <v>16.82</v>
      </c>
      <c r="DI846" s="120">
        <v>17.842700000000001</v>
      </c>
      <c r="DJ846" s="120">
        <v>0.35610000000000003</v>
      </c>
      <c r="DN846" s="120">
        <v>16.82</v>
      </c>
      <c r="DO846" s="120">
        <v>17.146599999999999</v>
      </c>
      <c r="DP846" s="120">
        <v>8.0299999999999996E-2</v>
      </c>
      <c r="DW846" s="120">
        <v>16.82</v>
      </c>
      <c r="DX846" s="120">
        <v>24.410499999999999</v>
      </c>
      <c r="DY846" s="120">
        <v>0.23599999999999999</v>
      </c>
      <c r="DZ846" s="120">
        <v>16.82</v>
      </c>
      <c r="EA846" s="120">
        <v>22.161100000000001</v>
      </c>
      <c r="EB846" s="120">
        <v>0.21360000000000001</v>
      </c>
      <c r="EL846" s="120">
        <v>16.82</v>
      </c>
      <c r="EM846" s="120">
        <v>24.085699999999999</v>
      </c>
      <c r="EN846" s="120">
        <v>0.1923</v>
      </c>
      <c r="EO846" s="120">
        <v>16.82</v>
      </c>
      <c r="EP846" s="120">
        <v>20.052900000000001</v>
      </c>
      <c r="EQ846" s="120">
        <v>0.1802</v>
      </c>
      <c r="EU846" s="120">
        <v>16.82</v>
      </c>
      <c r="EV846" s="120">
        <v>22.631599999999999</v>
      </c>
      <c r="EW846" s="120">
        <v>0.19600000000000001</v>
      </c>
      <c r="EX846" s="120">
        <v>16.82</v>
      </c>
      <c r="EY846" s="120">
        <v>27.824200000000001</v>
      </c>
      <c r="EZ846" s="120">
        <v>0.33110000000000001</v>
      </c>
      <c r="FM846" s="120">
        <v>16.82</v>
      </c>
      <c r="FN846" s="120">
        <v>23.696899999999999</v>
      </c>
      <c r="FO846" s="120">
        <v>0.28410000000000002</v>
      </c>
      <c r="FP846" s="120">
        <v>16.82</v>
      </c>
      <c r="FQ846" s="120">
        <v>23.356400000000001</v>
      </c>
      <c r="FR846" s="120">
        <v>0.2162</v>
      </c>
      <c r="FV846" s="120">
        <v>16.82</v>
      </c>
      <c r="FW846" s="120">
        <v>23.046099999999999</v>
      </c>
      <c r="FX846" s="120">
        <v>0.23669999999999999</v>
      </c>
      <c r="FY846" s="120">
        <v>16.82</v>
      </c>
      <c r="FZ846" s="120">
        <v>18.303100000000001</v>
      </c>
      <c r="GA846" s="120">
        <v>7.22E-2</v>
      </c>
      <c r="GE846" s="120">
        <v>16.82</v>
      </c>
      <c r="GF846" s="120">
        <v>25.253299999999999</v>
      </c>
      <c r="GG846" s="120">
        <v>0.15129999999999999</v>
      </c>
      <c r="GH846" s="120">
        <v>16.82</v>
      </c>
      <c r="GI846" s="120">
        <v>20.565000000000001</v>
      </c>
      <c r="GJ846" s="120">
        <v>9.5000000000000001E-2</v>
      </c>
      <c r="GK846" s="120">
        <v>16.82</v>
      </c>
      <c r="GL846" s="120">
        <v>22.934000000000001</v>
      </c>
      <c r="GM846" s="120">
        <v>0.39389999999999997</v>
      </c>
      <c r="GN846" s="120">
        <v>16.82</v>
      </c>
      <c r="GO846" s="120">
        <v>27.514399999999998</v>
      </c>
      <c r="GP846" s="120">
        <v>0.38979999999999998</v>
      </c>
      <c r="GW846" s="120">
        <v>16.82</v>
      </c>
      <c r="GX846" s="120">
        <v>25.331700000000001</v>
      </c>
      <c r="GY846" s="120">
        <v>0.44319999999999998</v>
      </c>
      <c r="GZ846" s="120">
        <v>16.82</v>
      </c>
      <c r="HA846" s="120">
        <v>23.488600000000002</v>
      </c>
      <c r="HB846" s="120">
        <v>0.53349999999999997</v>
      </c>
      <c r="HF846" s="120">
        <v>16.82</v>
      </c>
      <c r="HG846" s="120">
        <v>22.134799999999998</v>
      </c>
      <c r="HH846" s="120">
        <v>0.45429999999999998</v>
      </c>
      <c r="HO846" s="120">
        <v>16.82</v>
      </c>
      <c r="HP846" s="120">
        <v>20.634699999999999</v>
      </c>
      <c r="HQ846" s="120">
        <v>0.21929999999999999</v>
      </c>
      <c r="HR846" s="120">
        <v>16.82</v>
      </c>
      <c r="HS846" s="120">
        <v>17.907399999999999</v>
      </c>
      <c r="HT846" s="120">
        <v>0.35199999999999998</v>
      </c>
      <c r="HX846" s="128">
        <v>16.82</v>
      </c>
      <c r="HY846" s="128">
        <v>25.7791</v>
      </c>
      <c r="HZ846" s="120">
        <v>0.1812</v>
      </c>
      <c r="IA846" s="128">
        <v>16.82</v>
      </c>
      <c r="IB846" s="128">
        <v>23.3948</v>
      </c>
      <c r="IC846" s="120">
        <v>0.14349999999999999</v>
      </c>
      <c r="ID846" s="128">
        <v>16.82</v>
      </c>
      <c r="IE846" s="128">
        <v>24.7455</v>
      </c>
      <c r="IF846" s="120">
        <v>0.1767</v>
      </c>
      <c r="IG846" s="128">
        <v>16.82</v>
      </c>
      <c r="IH846" s="128">
        <v>27.025099999999998</v>
      </c>
      <c r="II846" s="120">
        <v>0.17100000000000001</v>
      </c>
      <c r="IJ846" s="128">
        <v>16.82</v>
      </c>
      <c r="IK846" s="128">
        <v>23.3672</v>
      </c>
      <c r="IL846" s="120">
        <v>0.1198</v>
      </c>
      <c r="IM846" s="128">
        <v>16.82</v>
      </c>
      <c r="IN846" s="128">
        <v>16.692900000000002</v>
      </c>
      <c r="IO846" s="120">
        <v>8.3500000000000005E-2</v>
      </c>
      <c r="IP846" s="128">
        <v>16.82</v>
      </c>
      <c r="IQ846" s="128">
        <v>24.828299999999999</v>
      </c>
      <c r="IR846" s="120">
        <v>0.14319999999999999</v>
      </c>
      <c r="IS846" s="128">
        <v>16.82</v>
      </c>
      <c r="IT846" s="128">
        <v>21.995200000000001</v>
      </c>
      <c r="IU846" s="120">
        <v>0.11609999999999999</v>
      </c>
      <c r="IV846" s="128">
        <v>16.82</v>
      </c>
      <c r="IW846" s="128">
        <v>21.730399999999999</v>
      </c>
      <c r="IX846" s="120">
        <v>0.1043</v>
      </c>
      <c r="IY846" s="128">
        <v>16.82</v>
      </c>
      <c r="IZ846" s="128">
        <v>23.113800000000001</v>
      </c>
      <c r="JA846" s="120">
        <v>0.12620000000000001</v>
      </c>
      <c r="JB846" s="128">
        <v>16.82</v>
      </c>
      <c r="JC846" s="128">
        <v>26.9438</v>
      </c>
      <c r="JD846" s="120">
        <v>0.2031</v>
      </c>
      <c r="JE846" s="128">
        <v>16.82</v>
      </c>
      <c r="JF846" s="128">
        <v>11.4057</v>
      </c>
      <c r="JG846" s="120">
        <v>6.2799999999999995E-2</v>
      </c>
      <c r="JH846" s="128">
        <v>16.82</v>
      </c>
      <c r="JI846" s="128">
        <v>24.540400000000002</v>
      </c>
      <c r="JJ846" s="120">
        <v>0.17019999999999999</v>
      </c>
      <c r="JK846" s="128">
        <v>16.82</v>
      </c>
      <c r="JL846" s="128">
        <v>20.7346</v>
      </c>
      <c r="JM846" s="120">
        <v>0.19919999999999999</v>
      </c>
      <c r="JN846" s="128">
        <v>16.82</v>
      </c>
      <c r="JO846" s="128">
        <v>25.5657</v>
      </c>
      <c r="JP846" s="120">
        <v>0.2177</v>
      </c>
      <c r="JQ846" s="128">
        <v>16.82</v>
      </c>
      <c r="JR846" s="128">
        <v>24.8565</v>
      </c>
      <c r="JS846" s="120">
        <v>0.16089999999999999</v>
      </c>
    </row>
    <row r="847" spans="1:279" x14ac:dyDescent="0.25">
      <c r="A847" s="128">
        <v>16.84</v>
      </c>
      <c r="B847" s="128">
        <v>22.190200000000001</v>
      </c>
      <c r="C847" s="120">
        <v>0.21709999999999999</v>
      </c>
      <c r="D847" s="120">
        <v>16.84</v>
      </c>
      <c r="E847" s="120">
        <v>15.1335</v>
      </c>
      <c r="F847" s="120">
        <v>0.52769999999999995</v>
      </c>
      <c r="G847" s="120">
        <v>16.84</v>
      </c>
      <c r="H847" s="120">
        <v>22.715299999999999</v>
      </c>
      <c r="I847" s="120">
        <v>0.16300000000000001</v>
      </c>
      <c r="J847" s="120">
        <v>16.84</v>
      </c>
      <c r="K847" s="120">
        <v>14.1997</v>
      </c>
      <c r="L847" s="120">
        <v>0.1244</v>
      </c>
      <c r="M847" s="120">
        <v>16.84</v>
      </c>
      <c r="N847" s="120">
        <v>24.194400000000002</v>
      </c>
      <c r="O847" s="120">
        <v>0.25319999999999998</v>
      </c>
      <c r="P847" s="120">
        <v>16.84</v>
      </c>
      <c r="Q847" s="120">
        <v>25.103999999999999</v>
      </c>
      <c r="R847" s="120">
        <v>0.29880000000000001</v>
      </c>
      <c r="S847" s="120">
        <v>16.84</v>
      </c>
      <c r="T847" s="120">
        <v>26.959299999999999</v>
      </c>
      <c r="U847" s="120">
        <v>0.39229999999999998</v>
      </c>
      <c r="V847" s="120">
        <v>19.177</v>
      </c>
      <c r="W847" s="120">
        <v>22.392199999999999</v>
      </c>
      <c r="X847" s="120">
        <v>0.26529999999999998</v>
      </c>
      <c r="Y847" s="120">
        <v>16.84</v>
      </c>
      <c r="Z847" s="120">
        <v>22.347200000000001</v>
      </c>
      <c r="AA847" s="120">
        <v>0.1875</v>
      </c>
      <c r="AB847" s="120">
        <v>16.84</v>
      </c>
      <c r="AC847" s="120">
        <v>26.194500000000001</v>
      </c>
      <c r="AD847" s="120">
        <v>0.17280000000000001</v>
      </c>
      <c r="AE847" s="120">
        <v>19.164999999999999</v>
      </c>
      <c r="AF847" s="120">
        <v>26.084199999999999</v>
      </c>
      <c r="AG847" s="120">
        <v>0.2424</v>
      </c>
      <c r="AH847" s="120">
        <v>16.84</v>
      </c>
      <c r="AI847" s="120">
        <v>27.099</v>
      </c>
      <c r="AJ847" s="120">
        <v>0.3498</v>
      </c>
      <c r="AK847" s="120">
        <v>16.84</v>
      </c>
      <c r="AL847" s="120">
        <v>6.6219000000000001</v>
      </c>
      <c r="AM847" s="120">
        <v>0.25740000000000002</v>
      </c>
      <c r="AN847" s="120">
        <v>19.61</v>
      </c>
      <c r="AO847" s="120">
        <v>24.739799999999999</v>
      </c>
      <c r="AP847" s="120">
        <v>1.55E-2</v>
      </c>
      <c r="AT847" s="120">
        <v>16.84</v>
      </c>
      <c r="AU847" s="120">
        <v>24.819099999999999</v>
      </c>
      <c r="AV847" s="120">
        <v>0.2492</v>
      </c>
      <c r="BO847" s="120">
        <v>16.84</v>
      </c>
      <c r="BP847" s="120">
        <v>28.5535</v>
      </c>
      <c r="BQ847" s="120">
        <v>0.41289999999999999</v>
      </c>
      <c r="BR847" s="120">
        <v>16.84</v>
      </c>
      <c r="BS847" s="120">
        <v>25.665500000000002</v>
      </c>
      <c r="BT847" s="120">
        <v>0.27300000000000002</v>
      </c>
      <c r="CA847" s="120">
        <v>16.84</v>
      </c>
      <c r="CB847" s="120">
        <v>25.216899999999999</v>
      </c>
      <c r="CC847" s="120">
        <v>0.21609999999999999</v>
      </c>
      <c r="CD847" s="120">
        <v>16.84</v>
      </c>
      <c r="CE847" s="120">
        <v>26.727599999999999</v>
      </c>
      <c r="CF847" s="120">
        <v>0.22450000000000001</v>
      </c>
      <c r="CS847" s="120">
        <v>16.84</v>
      </c>
      <c r="CT847" s="120">
        <v>20.138500000000001</v>
      </c>
      <c r="CU847" s="120">
        <v>0.21340000000000001</v>
      </c>
      <c r="CY847" s="120">
        <v>16.84</v>
      </c>
      <c r="CZ847" s="120">
        <v>23.358000000000001</v>
      </c>
      <c r="DA847" s="120">
        <v>0.1183</v>
      </c>
      <c r="DH847" s="120">
        <v>16.84</v>
      </c>
      <c r="DI847" s="120">
        <v>18.717700000000001</v>
      </c>
      <c r="DJ847" s="120">
        <v>0.26319999999999999</v>
      </c>
      <c r="DN847" s="120">
        <v>16.84</v>
      </c>
      <c r="DO847" s="120">
        <v>17.8294</v>
      </c>
      <c r="DP847" s="120">
        <v>0.104</v>
      </c>
      <c r="DW847" s="120">
        <v>16.84</v>
      </c>
      <c r="DX847" s="120">
        <v>24.243300000000001</v>
      </c>
      <c r="DY847" s="120">
        <v>0.23830000000000001</v>
      </c>
      <c r="DZ847" s="120">
        <v>16.84</v>
      </c>
      <c r="EA847" s="120">
        <v>21.845300000000002</v>
      </c>
      <c r="EB847" s="120">
        <v>0.23</v>
      </c>
      <c r="EL847" s="120">
        <v>16.84</v>
      </c>
      <c r="EM847" s="120">
        <v>23.409700000000001</v>
      </c>
      <c r="EN847" s="120">
        <v>0.18870000000000001</v>
      </c>
      <c r="EO847" s="120">
        <v>16.84</v>
      </c>
      <c r="EP847" s="120">
        <v>19.775400000000001</v>
      </c>
      <c r="EQ847" s="120">
        <v>0.1628</v>
      </c>
      <c r="EU847" s="120">
        <v>16.84</v>
      </c>
      <c r="EV847" s="120">
        <v>22.674499999999998</v>
      </c>
      <c r="EW847" s="120">
        <v>0.1951</v>
      </c>
      <c r="EX847" s="120">
        <v>16.84</v>
      </c>
      <c r="EY847" s="120">
        <v>28.185600000000001</v>
      </c>
      <c r="EZ847" s="120">
        <v>0.34939999999999999</v>
      </c>
      <c r="FM847" s="120">
        <v>16.84</v>
      </c>
      <c r="FN847" s="120">
        <v>23.8279</v>
      </c>
      <c r="FO847" s="120">
        <v>0.28799999999999998</v>
      </c>
      <c r="FP847" s="120">
        <v>16.84</v>
      </c>
      <c r="FQ847" s="120">
        <v>23.028199999999998</v>
      </c>
      <c r="FR847" s="120">
        <v>0.2288</v>
      </c>
      <c r="FV847" s="120">
        <v>16.84</v>
      </c>
      <c r="FW847" s="120">
        <v>23.0152</v>
      </c>
      <c r="FX847" s="120">
        <v>0.23069999999999999</v>
      </c>
      <c r="FY847" s="120">
        <v>16.84</v>
      </c>
      <c r="FZ847" s="120">
        <v>18.48</v>
      </c>
      <c r="GA847" s="120">
        <v>7.2099999999999997E-2</v>
      </c>
      <c r="GE847" s="120">
        <v>16.84</v>
      </c>
      <c r="GF847" s="120">
        <v>25.054099999999998</v>
      </c>
      <c r="GG847" s="120">
        <v>0.14680000000000001</v>
      </c>
      <c r="GH847" s="120">
        <v>16.84</v>
      </c>
      <c r="GI847" s="120">
        <v>20.524000000000001</v>
      </c>
      <c r="GJ847" s="120">
        <v>9.6199999999999994E-2</v>
      </c>
      <c r="GK847" s="120">
        <v>16.84</v>
      </c>
      <c r="GL847" s="120">
        <v>22.5579</v>
      </c>
      <c r="GM847" s="120">
        <v>0.40300000000000002</v>
      </c>
      <c r="GN847" s="120">
        <v>16.84</v>
      </c>
      <c r="GO847" s="120">
        <v>27.286000000000001</v>
      </c>
      <c r="GP847" s="120">
        <v>0.38579999999999998</v>
      </c>
      <c r="GW847" s="120">
        <v>16.84</v>
      </c>
      <c r="GX847" s="120">
        <v>24.879100000000001</v>
      </c>
      <c r="GY847" s="120">
        <v>0.4365</v>
      </c>
      <c r="GZ847" s="120">
        <v>16.84</v>
      </c>
      <c r="HA847" s="120">
        <v>23.488800000000001</v>
      </c>
      <c r="HB847" s="120">
        <v>0.6169</v>
      </c>
      <c r="HF847" s="120">
        <v>16.84</v>
      </c>
      <c r="HG847" s="120">
        <v>23.1905</v>
      </c>
      <c r="HH847" s="120">
        <v>0.43099999999999999</v>
      </c>
      <c r="HO847" s="120">
        <v>16.84</v>
      </c>
      <c r="HP847" s="120">
        <v>20.6829</v>
      </c>
      <c r="HQ847" s="120">
        <v>0.22570000000000001</v>
      </c>
      <c r="HR847" s="120">
        <v>16.84</v>
      </c>
      <c r="HS847" s="120">
        <v>17.413399999999999</v>
      </c>
      <c r="HT847" s="120">
        <v>0.36969999999999997</v>
      </c>
      <c r="HX847" s="128">
        <v>16.84</v>
      </c>
      <c r="HY847" s="128">
        <v>25.664000000000001</v>
      </c>
      <c r="HZ847" s="120">
        <v>0.1802</v>
      </c>
      <c r="IA847" s="128">
        <v>16.84</v>
      </c>
      <c r="IB847" s="128">
        <v>23.034500000000001</v>
      </c>
      <c r="IC847" s="120">
        <v>0.15040000000000001</v>
      </c>
      <c r="ID847" s="128">
        <v>16.84</v>
      </c>
      <c r="IE847" s="128">
        <v>24.455400000000001</v>
      </c>
      <c r="IF847" s="120">
        <v>0.1777</v>
      </c>
      <c r="IG847" s="128">
        <v>16.84</v>
      </c>
      <c r="IH847" s="128">
        <v>27.349900000000002</v>
      </c>
      <c r="II847" s="120">
        <v>0.16850000000000001</v>
      </c>
      <c r="IJ847" s="128">
        <v>16.84</v>
      </c>
      <c r="IK847" s="128">
        <v>23.283000000000001</v>
      </c>
      <c r="IL847" s="120">
        <v>0.11799999999999999</v>
      </c>
      <c r="IM847" s="128">
        <v>16.84</v>
      </c>
      <c r="IN847" s="128">
        <v>18.216100000000001</v>
      </c>
      <c r="IO847" s="120">
        <v>9.1200000000000003E-2</v>
      </c>
      <c r="IP847" s="128">
        <v>16.84</v>
      </c>
      <c r="IQ847" s="128">
        <v>25.1035</v>
      </c>
      <c r="IR847" s="120">
        <v>0.1477</v>
      </c>
      <c r="IS847" s="128">
        <v>16.84</v>
      </c>
      <c r="IT847" s="128">
        <v>22.4542</v>
      </c>
      <c r="IU847" s="120">
        <v>0.11169999999999999</v>
      </c>
      <c r="IV847" s="128">
        <v>16.84</v>
      </c>
      <c r="IW847" s="128">
        <v>21.9316</v>
      </c>
      <c r="IX847" s="120">
        <v>0.1026</v>
      </c>
      <c r="IY847" s="128">
        <v>16.84</v>
      </c>
      <c r="IZ847" s="128">
        <v>23.577200000000001</v>
      </c>
      <c r="JA847" s="120">
        <v>0.13009999999999999</v>
      </c>
      <c r="JB847" s="128">
        <v>16.84</v>
      </c>
      <c r="JC847" s="128">
        <v>27.1981</v>
      </c>
      <c r="JD847" s="120">
        <v>0.1963</v>
      </c>
      <c r="JE847" s="128">
        <v>16.84</v>
      </c>
      <c r="JF847" s="128">
        <v>11.138199999999999</v>
      </c>
      <c r="JG847" s="120">
        <v>5.9299999999999999E-2</v>
      </c>
      <c r="JH847" s="128">
        <v>16.84</v>
      </c>
      <c r="JI847" s="128">
        <v>24.664899999999999</v>
      </c>
      <c r="JJ847" s="120">
        <v>0.17100000000000001</v>
      </c>
      <c r="JK847" s="128">
        <v>16.84</v>
      </c>
      <c r="JL847" s="128">
        <v>20.491800000000001</v>
      </c>
      <c r="JM847" s="120">
        <v>0.18890000000000001</v>
      </c>
      <c r="JN847" s="128">
        <v>16.84</v>
      </c>
      <c r="JO847" s="128">
        <v>24.567399999999999</v>
      </c>
      <c r="JP847" s="120">
        <v>0.21740000000000001</v>
      </c>
      <c r="JQ847" s="128">
        <v>16.84</v>
      </c>
      <c r="JR847" s="128">
        <v>24.209900000000001</v>
      </c>
      <c r="JS847" s="120">
        <v>0.1653</v>
      </c>
    </row>
    <row r="848" spans="1:279" x14ac:dyDescent="0.25">
      <c r="A848" s="128">
        <v>16.86</v>
      </c>
      <c r="B848" s="128">
        <v>22.151399999999999</v>
      </c>
      <c r="C848" s="120">
        <v>0.19359999999999999</v>
      </c>
      <c r="D848" s="120">
        <v>16.86</v>
      </c>
      <c r="E848" s="120">
        <v>13.897399999999999</v>
      </c>
      <c r="F848" s="120">
        <v>0.47649999999999998</v>
      </c>
      <c r="G848" s="120">
        <v>16.86</v>
      </c>
      <c r="H848" s="120">
        <v>22.721299999999999</v>
      </c>
      <c r="I848" s="120">
        <v>0.11070000000000001</v>
      </c>
      <c r="J848" s="120">
        <v>16.86</v>
      </c>
      <c r="K848" s="120">
        <v>14.1997</v>
      </c>
      <c r="L848" s="120">
        <v>0.13469999999999999</v>
      </c>
      <c r="M848" s="120">
        <v>16.86</v>
      </c>
      <c r="N848" s="120">
        <v>24.187799999999999</v>
      </c>
      <c r="O848" s="120">
        <v>0.28720000000000001</v>
      </c>
      <c r="P848" s="120">
        <v>16.86</v>
      </c>
      <c r="Q848" s="120">
        <v>25.1084</v>
      </c>
      <c r="R848" s="120">
        <v>0.29630000000000001</v>
      </c>
      <c r="S848" s="120">
        <v>16.86</v>
      </c>
      <c r="T848" s="120">
        <v>26.714500000000001</v>
      </c>
      <c r="U848" s="120">
        <v>0.39290000000000003</v>
      </c>
      <c r="V848" s="120">
        <v>19.196999999999999</v>
      </c>
      <c r="W848" s="120">
        <v>20.6083</v>
      </c>
      <c r="X848" s="120">
        <v>0.31059999999999999</v>
      </c>
      <c r="Y848" s="120">
        <v>16.86</v>
      </c>
      <c r="Z848" s="120">
        <v>22.8064</v>
      </c>
      <c r="AA848" s="120">
        <v>0.1943</v>
      </c>
      <c r="AB848" s="120">
        <v>16.86</v>
      </c>
      <c r="AC848" s="120">
        <v>26.081099999999999</v>
      </c>
      <c r="AD848" s="120">
        <v>0.12180000000000001</v>
      </c>
      <c r="AE848" s="120">
        <v>19.184999999999999</v>
      </c>
      <c r="AF848" s="120">
        <v>26.1829</v>
      </c>
      <c r="AG848" s="120">
        <v>0.2341</v>
      </c>
      <c r="AH848" s="120">
        <v>16.86</v>
      </c>
      <c r="AI848" s="120">
        <v>26.945699999999999</v>
      </c>
      <c r="AJ848" s="120">
        <v>0.35439999999999999</v>
      </c>
      <c r="AK848" s="120">
        <v>16.86</v>
      </c>
      <c r="AL848" s="120">
        <v>10.791399999999999</v>
      </c>
      <c r="AM848" s="120">
        <v>0.30199999999999999</v>
      </c>
      <c r="AN848" s="120">
        <v>19.63</v>
      </c>
      <c r="AO848" s="120">
        <v>24.4742</v>
      </c>
      <c r="AP848" s="120">
        <v>1.7999999999999999E-2</v>
      </c>
      <c r="AT848" s="120">
        <v>16.86</v>
      </c>
      <c r="AU848" s="120">
        <v>24.7148</v>
      </c>
      <c r="AV848" s="120">
        <v>0.251</v>
      </c>
      <c r="BO848" s="120">
        <v>16.86</v>
      </c>
      <c r="BP848" s="120">
        <v>28.268799999999999</v>
      </c>
      <c r="BQ848" s="120">
        <v>0.3962</v>
      </c>
      <c r="BR848" s="120">
        <v>16.86</v>
      </c>
      <c r="BS848" s="120">
        <v>25.671900000000001</v>
      </c>
      <c r="BT848" s="120">
        <v>0.2596</v>
      </c>
      <c r="CA848" s="120">
        <v>16.86</v>
      </c>
      <c r="CB848" s="120">
        <v>25.1892</v>
      </c>
      <c r="CC848" s="120">
        <v>0.2104</v>
      </c>
      <c r="CD848" s="120">
        <v>16.86</v>
      </c>
      <c r="CE848" s="120">
        <v>26.295300000000001</v>
      </c>
      <c r="CF848" s="120">
        <v>0.21290000000000001</v>
      </c>
      <c r="CS848" s="120">
        <v>16.86</v>
      </c>
      <c r="CT848" s="120">
        <v>20.048200000000001</v>
      </c>
      <c r="CU848" s="120">
        <v>0.23960000000000001</v>
      </c>
      <c r="CY848" s="120">
        <v>16.86</v>
      </c>
      <c r="CZ848" s="120">
        <v>23.164100000000001</v>
      </c>
      <c r="DA848" s="120">
        <v>0.123</v>
      </c>
      <c r="DH848" s="120">
        <v>16.86</v>
      </c>
      <c r="DI848" s="120">
        <v>19.2943</v>
      </c>
      <c r="DJ848" s="120">
        <v>0.1883</v>
      </c>
      <c r="DN848" s="120">
        <v>16.86</v>
      </c>
      <c r="DO848" s="120">
        <v>18.467199999999998</v>
      </c>
      <c r="DP848" s="120">
        <v>0.12590000000000001</v>
      </c>
      <c r="DW848" s="120">
        <v>16.86</v>
      </c>
      <c r="DX848" s="120">
        <v>23.3856</v>
      </c>
      <c r="DY848" s="120">
        <v>0.2409</v>
      </c>
      <c r="DZ848" s="120">
        <v>16.86</v>
      </c>
      <c r="EA848" s="120">
        <v>21.384</v>
      </c>
      <c r="EB848" s="120">
        <v>0.20430000000000001</v>
      </c>
      <c r="EL848" s="120">
        <v>16.86</v>
      </c>
      <c r="EM848" s="120">
        <v>22.818999999999999</v>
      </c>
      <c r="EN848" s="120">
        <v>0.1804</v>
      </c>
      <c r="EO848" s="120">
        <v>16.86</v>
      </c>
      <c r="EP848" s="120">
        <v>19.633500000000002</v>
      </c>
      <c r="EQ848" s="120">
        <v>0.15310000000000001</v>
      </c>
      <c r="EU848" s="120">
        <v>16.86</v>
      </c>
      <c r="EV848" s="120">
        <v>23.0183</v>
      </c>
      <c r="EW848" s="120">
        <v>0.19289999999999999</v>
      </c>
      <c r="EX848" s="120">
        <v>16.86</v>
      </c>
      <c r="EY848" s="120">
        <v>26.976500000000001</v>
      </c>
      <c r="EZ848" s="120">
        <v>0.36959999999999998</v>
      </c>
      <c r="FM848" s="120">
        <v>16.86</v>
      </c>
      <c r="FN848" s="120">
        <v>23.7864</v>
      </c>
      <c r="FO848" s="120">
        <v>0.27289999999999998</v>
      </c>
      <c r="FP848" s="120">
        <v>16.86</v>
      </c>
      <c r="FQ848" s="120">
        <v>22.823599999999999</v>
      </c>
      <c r="FR848" s="120">
        <v>0.2291</v>
      </c>
      <c r="FV848" s="120">
        <v>16.86</v>
      </c>
      <c r="FW848" s="120">
        <v>23.247699999999998</v>
      </c>
      <c r="FX848" s="120">
        <v>0.2152</v>
      </c>
      <c r="FY848" s="120">
        <v>16.86</v>
      </c>
      <c r="FZ848" s="120">
        <v>18.8247</v>
      </c>
      <c r="GA848" s="120">
        <v>7.7399999999999997E-2</v>
      </c>
      <c r="GE848" s="120">
        <v>16.86</v>
      </c>
      <c r="GF848" s="120">
        <v>25.084</v>
      </c>
      <c r="GG848" s="120">
        <v>0.16270000000000001</v>
      </c>
      <c r="GH848" s="120">
        <v>16.86</v>
      </c>
      <c r="GI848" s="120">
        <v>20.325700000000001</v>
      </c>
      <c r="GJ848" s="120">
        <v>9.4700000000000006E-2</v>
      </c>
      <c r="GK848" s="120">
        <v>16.86</v>
      </c>
      <c r="GL848" s="120">
        <v>22.402699999999999</v>
      </c>
      <c r="GM848" s="120">
        <v>0.41549999999999998</v>
      </c>
      <c r="GN848" s="120">
        <v>16.86</v>
      </c>
      <c r="GO848" s="120">
        <v>27.105899999999998</v>
      </c>
      <c r="GP848" s="120">
        <v>0.38450000000000001</v>
      </c>
      <c r="GW848" s="120">
        <v>16.86</v>
      </c>
      <c r="GX848" s="120">
        <v>24.2166</v>
      </c>
      <c r="GY848" s="120">
        <v>0.43530000000000002</v>
      </c>
      <c r="GZ848" s="120">
        <v>16.86</v>
      </c>
      <c r="HA848" s="120">
        <v>22.359400000000001</v>
      </c>
      <c r="HB848" s="120">
        <v>0.67869999999999997</v>
      </c>
      <c r="HF848" s="120">
        <v>16.86</v>
      </c>
      <c r="HG848" s="120">
        <v>24.183599999999998</v>
      </c>
      <c r="HH848" s="120">
        <v>0.41639999999999999</v>
      </c>
      <c r="HO848" s="120">
        <v>16.86</v>
      </c>
      <c r="HP848" s="120">
        <v>20.658799999999999</v>
      </c>
      <c r="HQ848" s="120">
        <v>0.23760000000000001</v>
      </c>
      <c r="HR848" s="120">
        <v>16.86</v>
      </c>
      <c r="HS848" s="120">
        <v>17.128399999999999</v>
      </c>
      <c r="HT848" s="120">
        <v>0.38629999999999998</v>
      </c>
      <c r="HX848" s="128">
        <v>16.86</v>
      </c>
      <c r="HY848" s="128">
        <v>25.5319</v>
      </c>
      <c r="HZ848" s="120">
        <v>0.17199999999999999</v>
      </c>
      <c r="IA848" s="128">
        <v>16.86</v>
      </c>
      <c r="IB848" s="128">
        <v>22.822500000000002</v>
      </c>
      <c r="IC848" s="120">
        <v>0.1527</v>
      </c>
      <c r="ID848" s="128">
        <v>16.86</v>
      </c>
      <c r="IE848" s="128">
        <v>24.3338</v>
      </c>
      <c r="IF848" s="120">
        <v>0.17760000000000001</v>
      </c>
      <c r="IG848" s="128">
        <v>16.86</v>
      </c>
      <c r="IH848" s="128">
        <v>27.712800000000001</v>
      </c>
      <c r="II848" s="120">
        <v>0.16930000000000001</v>
      </c>
      <c r="IJ848" s="128">
        <v>16.86</v>
      </c>
      <c r="IK848" s="128">
        <v>23.358699999999999</v>
      </c>
      <c r="IL848" s="120">
        <v>0.1176</v>
      </c>
      <c r="IM848" s="128">
        <v>16.86</v>
      </c>
      <c r="IN848" s="128">
        <v>19.341200000000001</v>
      </c>
      <c r="IO848" s="120">
        <v>0.1055</v>
      </c>
      <c r="IP848" s="128">
        <v>16.86</v>
      </c>
      <c r="IQ848" s="128">
        <v>25.436800000000002</v>
      </c>
      <c r="IR848" s="120">
        <v>0.14979999999999999</v>
      </c>
      <c r="IS848" s="128">
        <v>16.86</v>
      </c>
      <c r="IT848" s="128">
        <v>23.1463</v>
      </c>
      <c r="IU848" s="120">
        <v>0.107</v>
      </c>
      <c r="IV848" s="128">
        <v>16.86</v>
      </c>
      <c r="IW848" s="128">
        <v>22.2728</v>
      </c>
      <c r="IX848" s="120">
        <v>0.10199999999999999</v>
      </c>
      <c r="IY848" s="128">
        <v>16.86</v>
      </c>
      <c r="IZ848" s="128">
        <v>23.9116</v>
      </c>
      <c r="JA848" s="120">
        <v>0.13830000000000001</v>
      </c>
      <c r="JB848" s="128">
        <v>16.86</v>
      </c>
      <c r="JC848" s="128">
        <v>27.1219</v>
      </c>
      <c r="JD848" s="120">
        <v>0.1832</v>
      </c>
      <c r="JE848" s="128">
        <v>16.86</v>
      </c>
      <c r="JF848" s="128">
        <v>10.559799999999999</v>
      </c>
      <c r="JG848" s="120">
        <v>5.4699999999999999E-2</v>
      </c>
      <c r="JH848" s="128">
        <v>16.86</v>
      </c>
      <c r="JI848" s="128">
        <v>24.6112</v>
      </c>
      <c r="JJ848" s="120">
        <v>0.1769</v>
      </c>
      <c r="JK848" s="128">
        <v>16.86</v>
      </c>
      <c r="JL848" s="128">
        <v>20.209700000000002</v>
      </c>
      <c r="JM848" s="120">
        <v>0.17599999999999999</v>
      </c>
      <c r="JN848" s="128">
        <v>16.86</v>
      </c>
      <c r="JO848" s="128">
        <v>23.6769</v>
      </c>
      <c r="JP848" s="120">
        <v>0.2069</v>
      </c>
      <c r="JQ848" s="128">
        <v>16.86</v>
      </c>
      <c r="JR848" s="128">
        <v>23.715</v>
      </c>
      <c r="JS848" s="120">
        <v>0.16520000000000001</v>
      </c>
    </row>
    <row r="849" spans="1:279" x14ac:dyDescent="0.25">
      <c r="A849" s="128">
        <v>16.88</v>
      </c>
      <c r="B849" s="128">
        <v>22.232600000000001</v>
      </c>
      <c r="C849" s="120">
        <v>0.16769999999999999</v>
      </c>
      <c r="D849" s="120">
        <v>16.88</v>
      </c>
      <c r="E849" s="120">
        <v>13.096299999999999</v>
      </c>
      <c r="F849" s="120">
        <v>0.34810000000000002</v>
      </c>
      <c r="G849" s="120">
        <v>16.88</v>
      </c>
      <c r="H849" s="120">
        <v>22.785399999999999</v>
      </c>
      <c r="I849" s="120">
        <v>8.8499999999999995E-2</v>
      </c>
      <c r="J849" s="120">
        <v>16.88</v>
      </c>
      <c r="K849" s="120">
        <v>14.2187</v>
      </c>
      <c r="L849" s="120">
        <v>0.13780000000000001</v>
      </c>
      <c r="M849" s="120">
        <v>16.88</v>
      </c>
      <c r="N849" s="120">
        <v>24.707599999999999</v>
      </c>
      <c r="O849" s="120">
        <v>0.31519999999999998</v>
      </c>
      <c r="P849" s="120">
        <v>16.88</v>
      </c>
      <c r="Q849" s="120">
        <v>25.1767</v>
      </c>
      <c r="R849" s="120">
        <v>0.2949</v>
      </c>
      <c r="S849" s="120">
        <v>16.88</v>
      </c>
      <c r="T849" s="120">
        <v>26.842700000000001</v>
      </c>
      <c r="U849" s="120">
        <v>0.40060000000000001</v>
      </c>
      <c r="V849" s="120">
        <v>19.216999999999999</v>
      </c>
      <c r="W849" s="120">
        <v>18.7118</v>
      </c>
      <c r="X849" s="120">
        <v>0.31590000000000001</v>
      </c>
      <c r="Y849" s="120">
        <v>16.88</v>
      </c>
      <c r="Z849" s="120">
        <v>23.53</v>
      </c>
      <c r="AA849" s="120">
        <v>0.20660000000000001</v>
      </c>
      <c r="AB849" s="120">
        <v>16.88</v>
      </c>
      <c r="AC849" s="120">
        <v>25.7441</v>
      </c>
      <c r="AD849" s="120">
        <v>9.1399999999999995E-2</v>
      </c>
      <c r="AE849" s="120">
        <v>19.204999999999998</v>
      </c>
      <c r="AF849" s="120">
        <v>26.2818</v>
      </c>
      <c r="AG849" s="120">
        <v>0.22850000000000001</v>
      </c>
      <c r="AH849" s="120">
        <v>16.88</v>
      </c>
      <c r="AI849" s="120">
        <v>26.863</v>
      </c>
      <c r="AJ849" s="120">
        <v>0.36359999999999998</v>
      </c>
      <c r="AK849" s="120">
        <v>16.88</v>
      </c>
      <c r="AL849" s="120">
        <v>23.5745</v>
      </c>
      <c r="AM849" s="120">
        <v>0.3014</v>
      </c>
      <c r="AN849" s="120">
        <v>19.649999999999999</v>
      </c>
      <c r="AO849" s="120">
        <v>24.756799999999998</v>
      </c>
      <c r="AP849" s="120">
        <v>2.46E-2</v>
      </c>
      <c r="AT849" s="120">
        <v>16.88</v>
      </c>
      <c r="AU849" s="120">
        <v>24.254200000000001</v>
      </c>
      <c r="AV849" s="120">
        <v>0.23319999999999999</v>
      </c>
      <c r="BO849" s="120">
        <v>16.88</v>
      </c>
      <c r="BP849" s="120">
        <v>28.123200000000001</v>
      </c>
      <c r="BQ849" s="120">
        <v>0.39850000000000002</v>
      </c>
      <c r="BR849" s="120">
        <v>16.88</v>
      </c>
      <c r="BS849" s="120">
        <v>25.7501</v>
      </c>
      <c r="BT849" s="120">
        <v>0.2329</v>
      </c>
      <c r="CA849" s="120">
        <v>16.88</v>
      </c>
      <c r="CB849" s="120">
        <v>25.1738</v>
      </c>
      <c r="CC849" s="120">
        <v>0.2034</v>
      </c>
      <c r="CD849" s="120">
        <v>16.88</v>
      </c>
      <c r="CE849" s="120">
        <v>26.031700000000001</v>
      </c>
      <c r="CF849" s="120">
        <v>0.20300000000000001</v>
      </c>
      <c r="CS849" s="120">
        <v>16.88</v>
      </c>
      <c r="CT849" s="120">
        <v>20.059100000000001</v>
      </c>
      <c r="CU849" s="120">
        <v>0.26400000000000001</v>
      </c>
      <c r="CY849" s="120">
        <v>16.88</v>
      </c>
      <c r="CZ849" s="120">
        <v>23.606200000000001</v>
      </c>
      <c r="DA849" s="120">
        <v>0.13159999999999999</v>
      </c>
      <c r="DH849" s="120">
        <v>16.88</v>
      </c>
      <c r="DI849" s="120">
        <v>19.731100000000001</v>
      </c>
      <c r="DJ849" s="120">
        <v>0.155</v>
      </c>
      <c r="DN849" s="120">
        <v>16.88</v>
      </c>
      <c r="DO849" s="120">
        <v>19.157299999999999</v>
      </c>
      <c r="DP849" s="120">
        <v>0.15509999999999999</v>
      </c>
      <c r="DW849" s="120">
        <v>16.88</v>
      </c>
      <c r="DX849" s="120">
        <v>23.428999999999998</v>
      </c>
      <c r="DY849" s="120">
        <v>0.24329999999999999</v>
      </c>
      <c r="DZ849" s="120">
        <v>16.88</v>
      </c>
      <c r="EA849" s="120">
        <v>21.068899999999999</v>
      </c>
      <c r="EB849" s="120">
        <v>0.1714</v>
      </c>
      <c r="EL849" s="120">
        <v>16.88</v>
      </c>
      <c r="EM849" s="120">
        <v>22.5274</v>
      </c>
      <c r="EN849" s="120">
        <v>0.17910000000000001</v>
      </c>
      <c r="EO849" s="120">
        <v>16.88</v>
      </c>
      <c r="EP849" s="120">
        <v>19.467500000000001</v>
      </c>
      <c r="EQ849" s="120">
        <v>0.1409</v>
      </c>
      <c r="EU849" s="120">
        <v>16.88</v>
      </c>
      <c r="EV849" s="120">
        <v>23.475899999999999</v>
      </c>
      <c r="EW849" s="120">
        <v>0.19070000000000001</v>
      </c>
      <c r="EX849" s="120">
        <v>16.88</v>
      </c>
      <c r="EY849" s="120">
        <v>26.000599999999999</v>
      </c>
      <c r="EZ849" s="120">
        <v>0.379</v>
      </c>
      <c r="FM849" s="120">
        <v>16.88</v>
      </c>
      <c r="FN849" s="120">
        <v>23.638500000000001</v>
      </c>
      <c r="FO849" s="120">
        <v>0.26029999999999998</v>
      </c>
      <c r="FP849" s="120">
        <v>16.88</v>
      </c>
      <c r="FQ849" s="120">
        <v>22.543600000000001</v>
      </c>
      <c r="FR849" s="120">
        <v>0.2243</v>
      </c>
      <c r="FV849" s="120">
        <v>16.88</v>
      </c>
      <c r="FW849" s="120">
        <v>23.6568</v>
      </c>
      <c r="FX849" s="120">
        <v>0.16880000000000001</v>
      </c>
      <c r="FY849" s="120">
        <v>16.88</v>
      </c>
      <c r="FZ849" s="120">
        <v>19.296600000000002</v>
      </c>
      <c r="GA849" s="120">
        <v>8.77E-2</v>
      </c>
      <c r="GE849" s="120">
        <v>16.88</v>
      </c>
      <c r="GF849" s="120">
        <v>25.186599999999999</v>
      </c>
      <c r="GG849" s="120">
        <v>0.14960000000000001</v>
      </c>
      <c r="GH849" s="120">
        <v>16.88</v>
      </c>
      <c r="GI849" s="120">
        <v>20.057600000000001</v>
      </c>
      <c r="GJ849" s="120">
        <v>9.3299999999999994E-2</v>
      </c>
      <c r="GK849" s="120">
        <v>16.88</v>
      </c>
      <c r="GL849" s="120">
        <v>22.456399999999999</v>
      </c>
      <c r="GM849" s="120">
        <v>0.42130000000000001</v>
      </c>
      <c r="GN849" s="120">
        <v>16.88</v>
      </c>
      <c r="GO849" s="120">
        <v>27.014299999999999</v>
      </c>
      <c r="GP849" s="120">
        <v>0.40689999999999998</v>
      </c>
      <c r="GW849" s="120">
        <v>16.88</v>
      </c>
      <c r="GX849" s="120">
        <v>23.235299999999999</v>
      </c>
      <c r="GY849" s="120">
        <v>0.44340000000000002</v>
      </c>
      <c r="GZ849" s="120">
        <v>16.88</v>
      </c>
      <c r="HA849" s="120">
        <v>20.444400000000002</v>
      </c>
      <c r="HB849" s="120">
        <v>0.70109999999999995</v>
      </c>
      <c r="HF849" s="120">
        <v>16.88</v>
      </c>
      <c r="HG849" s="120">
        <v>24.786999999999999</v>
      </c>
      <c r="HH849" s="120">
        <v>0.38750000000000001</v>
      </c>
      <c r="HO849" s="120">
        <v>16.88</v>
      </c>
      <c r="HP849" s="120">
        <v>20.357900000000001</v>
      </c>
      <c r="HQ849" s="120">
        <v>0.24310000000000001</v>
      </c>
      <c r="HR849" s="120">
        <v>16.88</v>
      </c>
      <c r="HS849" s="120">
        <v>16.907599999999999</v>
      </c>
      <c r="HT849" s="120">
        <v>0.3972</v>
      </c>
      <c r="HX849" s="128">
        <v>16.88</v>
      </c>
      <c r="HY849" s="128">
        <v>25.300899999999999</v>
      </c>
      <c r="HZ849" s="120">
        <v>0.16500000000000001</v>
      </c>
      <c r="IA849" s="128">
        <v>16.88</v>
      </c>
      <c r="IB849" s="128">
        <v>22.492799999999999</v>
      </c>
      <c r="IC849" s="120">
        <v>0.15459999999999999</v>
      </c>
      <c r="ID849" s="128">
        <v>16.88</v>
      </c>
      <c r="IE849" s="128">
        <v>24.374199999999998</v>
      </c>
      <c r="IF849" s="120">
        <v>0.17780000000000001</v>
      </c>
      <c r="IG849" s="128">
        <v>16.88</v>
      </c>
      <c r="IH849" s="128">
        <v>27.9069</v>
      </c>
      <c r="II849" s="120">
        <v>0.1749</v>
      </c>
      <c r="IJ849" s="128">
        <v>16.88</v>
      </c>
      <c r="IK849" s="128">
        <v>23.366900000000001</v>
      </c>
      <c r="IL849" s="120">
        <v>0.1158</v>
      </c>
      <c r="IM849" s="128">
        <v>16.88</v>
      </c>
      <c r="IN849" s="128">
        <v>19.890699999999999</v>
      </c>
      <c r="IO849" s="120">
        <v>0.1193</v>
      </c>
      <c r="IP849" s="128">
        <v>16.88</v>
      </c>
      <c r="IQ849" s="128">
        <v>25.816400000000002</v>
      </c>
      <c r="IR849" s="120">
        <v>0.15359999999999999</v>
      </c>
      <c r="IS849" s="128">
        <v>16.88</v>
      </c>
      <c r="IT849" s="128">
        <v>24.014700000000001</v>
      </c>
      <c r="IU849" s="120">
        <v>0.1012</v>
      </c>
      <c r="IV849" s="128">
        <v>16.88</v>
      </c>
      <c r="IW849" s="128">
        <v>22.5731</v>
      </c>
      <c r="IX849" s="120">
        <v>0.1016</v>
      </c>
      <c r="IY849" s="128">
        <v>16.88</v>
      </c>
      <c r="IZ849" s="128">
        <v>24.066800000000001</v>
      </c>
      <c r="JA849" s="120">
        <v>0.14580000000000001</v>
      </c>
      <c r="JB849" s="128">
        <v>16.88</v>
      </c>
      <c r="JC849" s="128">
        <v>26.956299999999999</v>
      </c>
      <c r="JD849" s="120">
        <v>0.1804</v>
      </c>
      <c r="JE849" s="128">
        <v>16.88</v>
      </c>
      <c r="JF849" s="128">
        <v>10.4529</v>
      </c>
      <c r="JG849" s="120">
        <v>6.3500000000000001E-2</v>
      </c>
      <c r="JH849" s="128">
        <v>16.88</v>
      </c>
      <c r="JI849" s="128">
        <v>24.470700000000001</v>
      </c>
      <c r="JJ849" s="120">
        <v>0.17580000000000001</v>
      </c>
      <c r="JK849" s="128">
        <v>16.88</v>
      </c>
      <c r="JL849" s="128">
        <v>19.9909</v>
      </c>
      <c r="JM849" s="120">
        <v>0.17219999999999999</v>
      </c>
      <c r="JN849" s="128">
        <v>16.88</v>
      </c>
      <c r="JO849" s="128">
        <v>23.039000000000001</v>
      </c>
      <c r="JP849" s="120">
        <v>0.2011</v>
      </c>
      <c r="JQ849" s="128">
        <v>16.88</v>
      </c>
      <c r="JR849" s="128">
        <v>23.4208</v>
      </c>
      <c r="JS849" s="120">
        <v>0.16370000000000001</v>
      </c>
    </row>
    <row r="850" spans="1:279" x14ac:dyDescent="0.25">
      <c r="A850" s="128">
        <v>16.899999999999999</v>
      </c>
      <c r="B850" s="128">
        <v>22.547699999999999</v>
      </c>
      <c r="C850" s="120">
        <v>0.1328</v>
      </c>
      <c r="D850" s="120">
        <v>16.899999999999999</v>
      </c>
      <c r="E850" s="120">
        <v>14.042299999999999</v>
      </c>
      <c r="F850" s="120">
        <v>0.21959999999999999</v>
      </c>
      <c r="G850" s="120">
        <v>16.899999999999999</v>
      </c>
      <c r="H850" s="120">
        <v>22.8111</v>
      </c>
      <c r="I850" s="120">
        <v>0.10340000000000001</v>
      </c>
      <c r="J850" s="120">
        <v>16.899999999999999</v>
      </c>
      <c r="K850" s="120">
        <v>14.2867</v>
      </c>
      <c r="L850" s="120">
        <v>0.1389</v>
      </c>
      <c r="M850" s="120">
        <v>16.899999999999999</v>
      </c>
      <c r="N850" s="120">
        <v>25.300799999999999</v>
      </c>
      <c r="O850" s="120">
        <v>0.33710000000000001</v>
      </c>
      <c r="P850" s="120">
        <v>16.899999999999999</v>
      </c>
      <c r="Q850" s="120">
        <v>25.223400000000002</v>
      </c>
      <c r="R850" s="120">
        <v>0.29459999999999997</v>
      </c>
      <c r="S850" s="120">
        <v>16.899999999999999</v>
      </c>
      <c r="T850" s="120">
        <v>27.045000000000002</v>
      </c>
      <c r="U850" s="120">
        <v>0.40160000000000001</v>
      </c>
      <c r="V850" s="120">
        <v>19.236999999999998</v>
      </c>
      <c r="W850" s="120">
        <v>17.189900000000002</v>
      </c>
      <c r="X850" s="120">
        <v>0.30690000000000001</v>
      </c>
      <c r="Y850" s="120">
        <v>16.899999999999999</v>
      </c>
      <c r="Z850" s="120">
        <v>24.335999999999999</v>
      </c>
      <c r="AA850" s="120">
        <v>0.2205</v>
      </c>
      <c r="AB850" s="120">
        <v>16.899999999999999</v>
      </c>
      <c r="AC850" s="120">
        <v>25.5794</v>
      </c>
      <c r="AD850" s="120">
        <v>9.1200000000000003E-2</v>
      </c>
      <c r="AE850" s="120">
        <v>19.225000000000001</v>
      </c>
      <c r="AF850" s="120">
        <v>26.476500000000001</v>
      </c>
      <c r="AG850" s="120">
        <v>0.22289999999999999</v>
      </c>
      <c r="AH850" s="120">
        <v>16.899999999999999</v>
      </c>
      <c r="AI850" s="120">
        <v>26.7562</v>
      </c>
      <c r="AJ850" s="120">
        <v>0.37169999999999997</v>
      </c>
      <c r="AK850" s="120">
        <v>16.899999999999999</v>
      </c>
      <c r="AL850" s="120">
        <v>26.0398</v>
      </c>
      <c r="AM850" s="120">
        <v>0.31019999999999998</v>
      </c>
      <c r="AN850" s="120">
        <v>19.670000000000002</v>
      </c>
      <c r="AO850" s="120">
        <v>24.9621</v>
      </c>
      <c r="AP850" s="120">
        <v>4.0300000000000002E-2</v>
      </c>
      <c r="AT850" s="120">
        <v>16.899999999999999</v>
      </c>
      <c r="AU850" s="120">
        <v>23.821100000000001</v>
      </c>
      <c r="AV850" s="120">
        <v>0.21360000000000001</v>
      </c>
      <c r="BO850" s="120">
        <v>16.899999999999999</v>
      </c>
      <c r="BP850" s="120">
        <v>28.354700000000001</v>
      </c>
      <c r="BQ850" s="120">
        <v>0.39989999999999998</v>
      </c>
      <c r="BR850" s="120">
        <v>16.899999999999999</v>
      </c>
      <c r="BS850" s="120">
        <v>25.899000000000001</v>
      </c>
      <c r="BT850" s="120">
        <v>0.18559999999999999</v>
      </c>
      <c r="CA850" s="120">
        <v>16.899999999999999</v>
      </c>
      <c r="CB850" s="120">
        <v>25.191500000000001</v>
      </c>
      <c r="CC850" s="120">
        <v>0.20039999999999999</v>
      </c>
      <c r="CD850" s="120">
        <v>16.899999999999999</v>
      </c>
      <c r="CE850" s="120">
        <v>25.827100000000002</v>
      </c>
      <c r="CF850" s="120">
        <v>0.1988</v>
      </c>
      <c r="CS850" s="120">
        <v>16.899999999999999</v>
      </c>
      <c r="CT850" s="120">
        <v>20.271100000000001</v>
      </c>
      <c r="CU850" s="120">
        <v>0.2697</v>
      </c>
      <c r="CY850" s="120">
        <v>16.899999999999999</v>
      </c>
      <c r="CZ850" s="120">
        <v>24.931899999999999</v>
      </c>
      <c r="DA850" s="120">
        <v>0.1452</v>
      </c>
      <c r="DH850" s="120">
        <v>16.899999999999999</v>
      </c>
      <c r="DI850" s="120">
        <v>20.1692</v>
      </c>
      <c r="DJ850" s="120">
        <v>0.1477</v>
      </c>
      <c r="DN850" s="120">
        <v>16.899999999999999</v>
      </c>
      <c r="DO850" s="120">
        <v>19.848800000000001</v>
      </c>
      <c r="DP850" s="120">
        <v>0.1827</v>
      </c>
      <c r="DW850" s="120">
        <v>16.899999999999999</v>
      </c>
      <c r="DX850" s="120">
        <v>22.889800000000001</v>
      </c>
      <c r="DY850" s="120">
        <v>0.2263</v>
      </c>
      <c r="DZ850" s="120">
        <v>16.899999999999999</v>
      </c>
      <c r="EA850" s="120">
        <v>20.988399999999999</v>
      </c>
      <c r="EB850" s="120">
        <v>0.13850000000000001</v>
      </c>
      <c r="EL850" s="120">
        <v>16.899999999999999</v>
      </c>
      <c r="EM850" s="120">
        <v>22.3047</v>
      </c>
      <c r="EN850" s="120">
        <v>0.18920000000000001</v>
      </c>
      <c r="EO850" s="120">
        <v>16.899999999999999</v>
      </c>
      <c r="EP850" s="120">
        <v>19.320799999999998</v>
      </c>
      <c r="EQ850" s="120">
        <v>0.1343</v>
      </c>
      <c r="EU850" s="120">
        <v>16.899999999999999</v>
      </c>
      <c r="EV850" s="120">
        <v>23.679099999999998</v>
      </c>
      <c r="EW850" s="120">
        <v>0.1908</v>
      </c>
      <c r="EX850" s="120">
        <v>16.899999999999999</v>
      </c>
      <c r="EY850" s="120">
        <v>25.1113</v>
      </c>
      <c r="EZ850" s="120">
        <v>0.37559999999999999</v>
      </c>
      <c r="FM850" s="120">
        <v>16.899999999999999</v>
      </c>
      <c r="FN850" s="120">
        <v>23.580400000000001</v>
      </c>
      <c r="FO850" s="120">
        <v>0.25269999999999998</v>
      </c>
      <c r="FP850" s="120">
        <v>16.899999999999999</v>
      </c>
      <c r="FQ850" s="120">
        <v>22.295500000000001</v>
      </c>
      <c r="FR850" s="120">
        <v>0.21940000000000001</v>
      </c>
      <c r="FV850" s="120">
        <v>16.899999999999999</v>
      </c>
      <c r="FW850" s="120">
        <v>23.855</v>
      </c>
      <c r="FX850" s="120">
        <v>0.12230000000000001</v>
      </c>
      <c r="FY850" s="120">
        <v>16.899999999999999</v>
      </c>
      <c r="FZ850" s="120">
        <v>19.682300000000001</v>
      </c>
      <c r="GA850" s="120">
        <v>9.7799999999999998E-2</v>
      </c>
      <c r="GE850" s="120">
        <v>16.899999999999999</v>
      </c>
      <c r="GF850" s="120">
        <v>25.5564</v>
      </c>
      <c r="GG850" s="120">
        <v>0.1143</v>
      </c>
      <c r="GH850" s="120">
        <v>16.899999999999999</v>
      </c>
      <c r="GI850" s="120">
        <v>19.974799999999998</v>
      </c>
      <c r="GJ850" s="120">
        <v>0.1124</v>
      </c>
      <c r="GK850" s="120">
        <v>16.899999999999999</v>
      </c>
      <c r="GL850" s="120">
        <v>22.7075</v>
      </c>
      <c r="GM850" s="120">
        <v>0.43519999999999998</v>
      </c>
      <c r="GN850" s="120">
        <v>16.899999999999999</v>
      </c>
      <c r="GO850" s="120">
        <v>26.688500000000001</v>
      </c>
      <c r="GP850" s="120">
        <v>0.40789999999999998</v>
      </c>
      <c r="GW850" s="120">
        <v>16.899999999999999</v>
      </c>
      <c r="GX850" s="120">
        <v>22.321100000000001</v>
      </c>
      <c r="GY850" s="120">
        <v>0.44440000000000002</v>
      </c>
      <c r="GZ850" s="120">
        <v>16.899999999999999</v>
      </c>
      <c r="HA850" s="120">
        <v>19.178100000000001</v>
      </c>
      <c r="HB850" s="120">
        <v>0.70050000000000001</v>
      </c>
      <c r="HF850" s="120">
        <v>16.899999999999999</v>
      </c>
      <c r="HG850" s="120">
        <v>25.1629</v>
      </c>
      <c r="HH850" s="120">
        <v>0.37030000000000002</v>
      </c>
      <c r="HO850" s="120">
        <v>16.899999999999999</v>
      </c>
      <c r="HP850" s="120">
        <v>19.947299999999998</v>
      </c>
      <c r="HQ850" s="120">
        <v>0.2535</v>
      </c>
      <c r="HR850" s="120">
        <v>16.899999999999999</v>
      </c>
      <c r="HS850" s="120">
        <v>16.412099999999999</v>
      </c>
      <c r="HT850" s="120">
        <v>0.39389999999999997</v>
      </c>
      <c r="HX850" s="128">
        <v>16.899999999999999</v>
      </c>
      <c r="HY850" s="128">
        <v>25.0962</v>
      </c>
      <c r="HZ850" s="120">
        <v>0.15989999999999999</v>
      </c>
      <c r="IA850" s="128">
        <v>16.899999999999999</v>
      </c>
      <c r="IB850" s="128">
        <v>22.298500000000001</v>
      </c>
      <c r="IC850" s="120">
        <v>0.1537</v>
      </c>
      <c r="ID850" s="128">
        <v>16.899999999999999</v>
      </c>
      <c r="IE850" s="128">
        <v>24.5352</v>
      </c>
      <c r="IF850" s="120">
        <v>0.17330000000000001</v>
      </c>
      <c r="IG850" s="128">
        <v>16.899999999999999</v>
      </c>
      <c r="IH850" s="128">
        <v>28.084599999999998</v>
      </c>
      <c r="II850" s="120">
        <v>0.17780000000000001</v>
      </c>
      <c r="IJ850" s="128">
        <v>16.899999999999999</v>
      </c>
      <c r="IK850" s="128">
        <v>23.841999999999999</v>
      </c>
      <c r="IL850" s="120">
        <v>0.1109</v>
      </c>
      <c r="IM850" s="128">
        <v>16.899999999999999</v>
      </c>
      <c r="IN850" s="128">
        <v>20.068100000000001</v>
      </c>
      <c r="IO850" s="120">
        <v>0.1341</v>
      </c>
      <c r="IP850" s="128">
        <v>16.899999999999999</v>
      </c>
      <c r="IQ850" s="128">
        <v>26.0442</v>
      </c>
      <c r="IR850" s="120">
        <v>0.15390000000000001</v>
      </c>
      <c r="IS850" s="128">
        <v>16.899999999999999</v>
      </c>
      <c r="IT850" s="128">
        <v>24.689</v>
      </c>
      <c r="IU850" s="120">
        <v>0.1023</v>
      </c>
      <c r="IV850" s="128">
        <v>16.899999999999999</v>
      </c>
      <c r="IW850" s="128">
        <v>22.9742</v>
      </c>
      <c r="IX850" s="120">
        <v>0.1026</v>
      </c>
      <c r="IY850" s="128">
        <v>16.899999999999999</v>
      </c>
      <c r="IZ850" s="128">
        <v>24.3398</v>
      </c>
      <c r="JA850" s="120">
        <v>0.1469</v>
      </c>
      <c r="JB850" s="128">
        <v>16.899999999999999</v>
      </c>
      <c r="JC850" s="128">
        <v>26.609500000000001</v>
      </c>
      <c r="JD850" s="120">
        <v>0.1797</v>
      </c>
      <c r="JE850" s="128">
        <v>16.899999999999999</v>
      </c>
      <c r="JF850" s="128">
        <v>10.357699999999999</v>
      </c>
      <c r="JG850" s="120">
        <v>6.2100000000000002E-2</v>
      </c>
      <c r="JH850" s="128">
        <v>16.899999999999999</v>
      </c>
      <c r="JI850" s="128">
        <v>24.305599999999998</v>
      </c>
      <c r="JJ850" s="120">
        <v>0.17330000000000001</v>
      </c>
      <c r="JK850" s="128">
        <v>16.899999999999999</v>
      </c>
      <c r="JL850" s="128">
        <v>19.864899999999999</v>
      </c>
      <c r="JM850" s="120">
        <v>0.17050000000000001</v>
      </c>
      <c r="JN850" s="128">
        <v>16.899999999999999</v>
      </c>
      <c r="JO850" s="128">
        <v>22.676400000000001</v>
      </c>
      <c r="JP850" s="120">
        <v>0.19620000000000001</v>
      </c>
      <c r="JQ850" s="128">
        <v>16.899999999999999</v>
      </c>
      <c r="JR850" s="128">
        <v>23.412700000000001</v>
      </c>
      <c r="JS850" s="120">
        <v>0.1656</v>
      </c>
    </row>
    <row r="851" spans="1:279" x14ac:dyDescent="0.25">
      <c r="A851" s="128">
        <v>16.920000000000002</v>
      </c>
      <c r="B851" s="128">
        <v>22.875900000000001</v>
      </c>
      <c r="C851" s="120">
        <v>9.7299999999999998E-2</v>
      </c>
      <c r="D851" s="120">
        <v>16.920000000000002</v>
      </c>
      <c r="E851" s="120">
        <v>16.227900000000002</v>
      </c>
      <c r="F851" s="120">
        <v>0.22900000000000001</v>
      </c>
      <c r="G851" s="120">
        <v>16.920000000000002</v>
      </c>
      <c r="H851" s="120">
        <v>22.791799999999999</v>
      </c>
      <c r="I851" s="120">
        <v>0.12509999999999999</v>
      </c>
      <c r="J851" s="120">
        <v>16.920000000000002</v>
      </c>
      <c r="K851" s="120">
        <v>14.532999999999999</v>
      </c>
      <c r="L851" s="120">
        <v>0.13469999999999999</v>
      </c>
      <c r="M851" s="120">
        <v>16.920000000000002</v>
      </c>
      <c r="N851" s="120">
        <v>25.7928</v>
      </c>
      <c r="O851" s="120">
        <v>0.3528</v>
      </c>
      <c r="P851" s="120">
        <v>16.920000000000002</v>
      </c>
      <c r="Q851" s="120">
        <v>25.177900000000001</v>
      </c>
      <c r="R851" s="120">
        <v>0.29759999999999998</v>
      </c>
      <c r="S851" s="120">
        <v>16.920000000000002</v>
      </c>
      <c r="T851" s="120">
        <v>26.907599999999999</v>
      </c>
      <c r="U851" s="120">
        <v>0.40029999999999999</v>
      </c>
      <c r="V851" s="120">
        <v>19.257000000000001</v>
      </c>
      <c r="W851" s="120">
        <v>16.2377</v>
      </c>
      <c r="X851" s="120">
        <v>0.309</v>
      </c>
      <c r="Y851" s="120">
        <v>16.920000000000002</v>
      </c>
      <c r="Z851" s="120">
        <v>24.892499999999998</v>
      </c>
      <c r="AA851" s="120">
        <v>0.24079999999999999</v>
      </c>
      <c r="AB851" s="120">
        <v>16.920000000000002</v>
      </c>
      <c r="AC851" s="120">
        <v>25.357500000000002</v>
      </c>
      <c r="AD851" s="120">
        <v>9.4899999999999998E-2</v>
      </c>
      <c r="AE851" s="120">
        <v>19.245000000000001</v>
      </c>
      <c r="AF851" s="120">
        <v>26.682200000000002</v>
      </c>
      <c r="AG851" s="120">
        <v>0.22270000000000001</v>
      </c>
      <c r="AH851" s="120">
        <v>16.920000000000002</v>
      </c>
      <c r="AI851" s="120">
        <v>26.558800000000002</v>
      </c>
      <c r="AJ851" s="120">
        <v>0.3861</v>
      </c>
      <c r="AK851" s="120">
        <v>16.920000000000002</v>
      </c>
      <c r="AL851" s="120">
        <v>27.042200000000001</v>
      </c>
      <c r="AM851" s="120">
        <v>0.27679999999999999</v>
      </c>
      <c r="AN851" s="120">
        <v>19.690000000000001</v>
      </c>
      <c r="AO851" s="120">
        <v>25.067</v>
      </c>
      <c r="AP851" s="120">
        <v>5.45E-2</v>
      </c>
      <c r="AT851" s="120">
        <v>16.920000000000002</v>
      </c>
      <c r="AU851" s="120">
        <v>23.470600000000001</v>
      </c>
      <c r="AV851" s="120">
        <v>0.18909999999999999</v>
      </c>
      <c r="BO851" s="120">
        <v>16.920000000000002</v>
      </c>
      <c r="BP851" s="120">
        <v>28.697299999999998</v>
      </c>
      <c r="BQ851" s="120">
        <v>0.40920000000000001</v>
      </c>
      <c r="BR851" s="120">
        <v>16.920000000000002</v>
      </c>
      <c r="BS851" s="120">
        <v>26.087700000000002</v>
      </c>
      <c r="BT851" s="120">
        <v>0.13819999999999999</v>
      </c>
      <c r="CA851" s="120">
        <v>16.920000000000002</v>
      </c>
      <c r="CB851" s="120">
        <v>25.2334</v>
      </c>
      <c r="CC851" s="120">
        <v>0.2036</v>
      </c>
      <c r="CD851" s="120">
        <v>16.920000000000002</v>
      </c>
      <c r="CE851" s="120">
        <v>25.981000000000002</v>
      </c>
      <c r="CF851" s="120">
        <v>0.15840000000000001</v>
      </c>
      <c r="CS851" s="120">
        <v>16.920000000000002</v>
      </c>
      <c r="CT851" s="120">
        <v>20.338000000000001</v>
      </c>
      <c r="CU851" s="120">
        <v>0.26019999999999999</v>
      </c>
      <c r="CY851" s="120">
        <v>16.920000000000002</v>
      </c>
      <c r="CZ851" s="120">
        <v>26.3764</v>
      </c>
      <c r="DA851" s="120">
        <v>0.15179999999999999</v>
      </c>
      <c r="DH851" s="120">
        <v>16.920000000000002</v>
      </c>
      <c r="DI851" s="120">
        <v>20.4682</v>
      </c>
      <c r="DJ851" s="120">
        <v>0.15090000000000001</v>
      </c>
      <c r="DN851" s="120">
        <v>16.920000000000002</v>
      </c>
      <c r="DO851" s="120">
        <v>20.547899999999998</v>
      </c>
      <c r="DP851" s="120">
        <v>0.2056</v>
      </c>
      <c r="DW851" s="120">
        <v>16.920000000000002</v>
      </c>
      <c r="DX851" s="120">
        <v>22.561199999999999</v>
      </c>
      <c r="DY851" s="120">
        <v>0.2321</v>
      </c>
      <c r="DZ851" s="120">
        <v>16.920000000000002</v>
      </c>
      <c r="EA851" s="120">
        <v>21.174399999999999</v>
      </c>
      <c r="EB851" s="120">
        <v>0.1105</v>
      </c>
      <c r="EL851" s="120">
        <v>16.920000000000002</v>
      </c>
      <c r="EM851" s="120">
        <v>22.362500000000001</v>
      </c>
      <c r="EN851" s="120">
        <v>0.20449999999999999</v>
      </c>
      <c r="EO851" s="120">
        <v>16.920000000000002</v>
      </c>
      <c r="EP851" s="120">
        <v>19.2745</v>
      </c>
      <c r="EQ851" s="120">
        <v>0.1336</v>
      </c>
      <c r="EU851" s="120">
        <v>16.920000000000002</v>
      </c>
      <c r="EV851" s="120">
        <v>23.779199999999999</v>
      </c>
      <c r="EW851" s="120">
        <v>0.19170000000000001</v>
      </c>
      <c r="EX851" s="120">
        <v>16.920000000000002</v>
      </c>
      <c r="EY851" s="120">
        <v>24.770700000000001</v>
      </c>
      <c r="EZ851" s="120">
        <v>0.35570000000000002</v>
      </c>
      <c r="FM851" s="120">
        <v>16.920000000000002</v>
      </c>
      <c r="FN851" s="120">
        <v>23.711400000000001</v>
      </c>
      <c r="FO851" s="120">
        <v>0.2462</v>
      </c>
      <c r="FP851" s="120">
        <v>16.920000000000002</v>
      </c>
      <c r="FQ851" s="120">
        <v>22.380299999999998</v>
      </c>
      <c r="FR851" s="120">
        <v>0.188</v>
      </c>
      <c r="FV851" s="120">
        <v>16.920000000000002</v>
      </c>
      <c r="FW851" s="120">
        <v>23.8338</v>
      </c>
      <c r="FX851" s="120">
        <v>0.11700000000000001</v>
      </c>
      <c r="FY851" s="120">
        <v>16.920000000000002</v>
      </c>
      <c r="FZ851" s="120">
        <v>19.962499999999999</v>
      </c>
      <c r="GA851" s="120">
        <v>0.108</v>
      </c>
      <c r="GE851" s="120">
        <v>16.920000000000002</v>
      </c>
      <c r="GF851" s="120">
        <v>25.7864</v>
      </c>
      <c r="GG851" s="120">
        <v>0.1134</v>
      </c>
      <c r="GH851" s="120">
        <v>16.920000000000002</v>
      </c>
      <c r="GI851" s="120">
        <v>19.808</v>
      </c>
      <c r="GJ851" s="120">
        <v>0.1023</v>
      </c>
      <c r="GK851" s="120">
        <v>16.920000000000002</v>
      </c>
      <c r="GL851" s="120">
        <v>22.695499999999999</v>
      </c>
      <c r="GM851" s="120">
        <v>0.44030000000000002</v>
      </c>
      <c r="GN851" s="120">
        <v>16.920000000000002</v>
      </c>
      <c r="GO851" s="120">
        <v>26.402000000000001</v>
      </c>
      <c r="GP851" s="120">
        <v>0.40620000000000001</v>
      </c>
      <c r="GW851" s="120">
        <v>16.920000000000002</v>
      </c>
      <c r="GX851" s="120">
        <v>21.364100000000001</v>
      </c>
      <c r="GY851" s="120">
        <v>0.45590000000000003</v>
      </c>
      <c r="GZ851" s="120">
        <v>16.920000000000002</v>
      </c>
      <c r="HA851" s="120">
        <v>18.773900000000001</v>
      </c>
      <c r="HB851" s="120">
        <v>0.67130000000000001</v>
      </c>
      <c r="HF851" s="120">
        <v>16.920000000000002</v>
      </c>
      <c r="HG851" s="120">
        <v>25.395099999999999</v>
      </c>
      <c r="HH851" s="120">
        <v>0.3886</v>
      </c>
      <c r="HO851" s="120">
        <v>16.920000000000002</v>
      </c>
      <c r="HP851" s="120">
        <v>19.656600000000001</v>
      </c>
      <c r="HQ851" s="120">
        <v>0.25069999999999998</v>
      </c>
      <c r="HR851" s="120">
        <v>16.920000000000002</v>
      </c>
      <c r="HS851" s="120">
        <v>16.1355</v>
      </c>
      <c r="HT851" s="120">
        <v>0.38240000000000002</v>
      </c>
      <c r="HX851" s="128">
        <v>16.920000000000002</v>
      </c>
      <c r="HY851" s="128">
        <v>24.8992</v>
      </c>
      <c r="HZ851" s="120">
        <v>0.157</v>
      </c>
      <c r="IA851" s="128">
        <v>16.920000000000002</v>
      </c>
      <c r="IB851" s="128">
        <v>21.9999</v>
      </c>
      <c r="IC851" s="120">
        <v>0.15329999999999999</v>
      </c>
      <c r="ID851" s="128">
        <v>16.920000000000002</v>
      </c>
      <c r="IE851" s="128">
        <v>24.835000000000001</v>
      </c>
      <c r="IF851" s="120">
        <v>0.16869999999999999</v>
      </c>
      <c r="IG851" s="128">
        <v>16.920000000000002</v>
      </c>
      <c r="IH851" s="128">
        <v>28.228899999999999</v>
      </c>
      <c r="II851" s="120">
        <v>0.17849999999999999</v>
      </c>
      <c r="IJ851" s="128">
        <v>16.920000000000002</v>
      </c>
      <c r="IK851" s="128">
        <v>24.6617</v>
      </c>
      <c r="IL851" s="120">
        <v>0.10390000000000001</v>
      </c>
      <c r="IM851" s="128">
        <v>16.920000000000002</v>
      </c>
      <c r="IN851" s="128">
        <v>20.331800000000001</v>
      </c>
      <c r="IO851" s="120">
        <v>0.14699999999999999</v>
      </c>
      <c r="IP851" s="128">
        <v>16.920000000000002</v>
      </c>
      <c r="IQ851" s="128">
        <v>26.201599999999999</v>
      </c>
      <c r="IR851" s="120">
        <v>0.1547</v>
      </c>
      <c r="IS851" s="128">
        <v>16.920000000000002</v>
      </c>
      <c r="IT851" s="128">
        <v>25.160599999999999</v>
      </c>
      <c r="IU851" s="120">
        <v>0.1087</v>
      </c>
      <c r="IV851" s="128">
        <v>16.920000000000002</v>
      </c>
      <c r="IW851" s="128">
        <v>22.994900000000001</v>
      </c>
      <c r="IX851" s="120">
        <v>0.1038</v>
      </c>
      <c r="IY851" s="128">
        <v>16.920000000000002</v>
      </c>
      <c r="IZ851" s="128">
        <v>24.721</v>
      </c>
      <c r="JA851" s="120">
        <v>0.15040000000000001</v>
      </c>
      <c r="JB851" s="128">
        <v>16.920000000000002</v>
      </c>
      <c r="JC851" s="128">
        <v>26.228000000000002</v>
      </c>
      <c r="JD851" s="120">
        <v>0.18079999999999999</v>
      </c>
      <c r="JE851" s="128">
        <v>16.920000000000002</v>
      </c>
      <c r="JF851" s="128">
        <v>10.132999999999999</v>
      </c>
      <c r="JG851" s="120">
        <v>0.06</v>
      </c>
      <c r="JH851" s="128">
        <v>16.920000000000002</v>
      </c>
      <c r="JI851" s="128">
        <v>24.152100000000001</v>
      </c>
      <c r="JJ851" s="120">
        <v>0.17080000000000001</v>
      </c>
      <c r="JK851" s="128">
        <v>16.920000000000002</v>
      </c>
      <c r="JL851" s="128">
        <v>19.8215</v>
      </c>
      <c r="JM851" s="120">
        <v>0.16589999999999999</v>
      </c>
      <c r="JN851" s="128">
        <v>16.920000000000002</v>
      </c>
      <c r="JO851" s="128">
        <v>22.490400000000001</v>
      </c>
      <c r="JP851" s="120">
        <v>0.18629999999999999</v>
      </c>
      <c r="JQ851" s="128">
        <v>16.920000000000002</v>
      </c>
      <c r="JR851" s="128">
        <v>23.691500000000001</v>
      </c>
      <c r="JS851" s="120">
        <v>0.16600000000000001</v>
      </c>
    </row>
    <row r="852" spans="1:279" x14ac:dyDescent="0.25">
      <c r="A852" s="128">
        <v>16.940000000000001</v>
      </c>
      <c r="B852" s="128">
        <v>23.2027</v>
      </c>
      <c r="C852" s="120">
        <v>9.1800000000000007E-2</v>
      </c>
      <c r="D852" s="120">
        <v>16.940000000000001</v>
      </c>
      <c r="E852" s="120">
        <v>19.471499999999999</v>
      </c>
      <c r="F852" s="120">
        <v>0.23849999999999999</v>
      </c>
      <c r="G852" s="120">
        <v>16.940000000000001</v>
      </c>
      <c r="H852" s="120">
        <v>22.5915</v>
      </c>
      <c r="I852" s="120">
        <v>0.15459999999999999</v>
      </c>
      <c r="J852" s="120">
        <v>16.940000000000001</v>
      </c>
      <c r="K852" s="120">
        <v>14.808199999999999</v>
      </c>
      <c r="L852" s="120">
        <v>0.12189999999999999</v>
      </c>
      <c r="M852" s="120">
        <v>16.940000000000001</v>
      </c>
      <c r="N852" s="120">
        <v>25.834199999999999</v>
      </c>
      <c r="O852" s="120">
        <v>0.3982</v>
      </c>
      <c r="P852" s="120">
        <v>16.940000000000001</v>
      </c>
      <c r="Q852" s="120">
        <v>25.116099999999999</v>
      </c>
      <c r="R852" s="120">
        <v>0.30880000000000002</v>
      </c>
      <c r="S852" s="120">
        <v>16.940000000000001</v>
      </c>
      <c r="T852" s="120">
        <v>27.281500000000001</v>
      </c>
      <c r="U852" s="120">
        <v>0.40629999999999999</v>
      </c>
      <c r="V852" s="120">
        <v>19.277000000000001</v>
      </c>
      <c r="W852" s="120">
        <v>17.079699999999999</v>
      </c>
      <c r="X852" s="120">
        <v>0.3155</v>
      </c>
      <c r="Y852" s="120">
        <v>16.940000000000001</v>
      </c>
      <c r="Z852" s="120">
        <v>25.536200000000001</v>
      </c>
      <c r="AA852" s="120">
        <v>0.26029999999999998</v>
      </c>
      <c r="AB852" s="120">
        <v>16.940000000000001</v>
      </c>
      <c r="AC852" s="120">
        <v>24.953299999999999</v>
      </c>
      <c r="AD852" s="120">
        <v>0.1003</v>
      </c>
      <c r="AE852" s="120">
        <v>19.265000000000001</v>
      </c>
      <c r="AF852" s="120">
        <v>26.960999999999999</v>
      </c>
      <c r="AG852" s="120">
        <v>0.21390000000000001</v>
      </c>
      <c r="AH852" s="120">
        <v>16.940000000000001</v>
      </c>
      <c r="AI852" s="120">
        <v>26.619499999999999</v>
      </c>
      <c r="AJ852" s="120">
        <v>0.40720000000000001</v>
      </c>
      <c r="AK852" s="120">
        <v>16.940000000000001</v>
      </c>
      <c r="AL852" s="120">
        <v>27.858799999999999</v>
      </c>
      <c r="AM852" s="120">
        <v>0.2384</v>
      </c>
      <c r="AN852" s="120">
        <v>19.71</v>
      </c>
      <c r="AO852" s="120">
        <v>25.8172</v>
      </c>
      <c r="AP852" s="120">
        <v>6.5299999999999997E-2</v>
      </c>
      <c r="AT852" s="120">
        <v>16.940000000000001</v>
      </c>
      <c r="AU852" s="120">
        <v>23.237500000000001</v>
      </c>
      <c r="AV852" s="120">
        <v>0.16889999999999999</v>
      </c>
      <c r="BO852" s="120">
        <v>16.940000000000001</v>
      </c>
      <c r="BP852" s="120">
        <v>29.154299999999999</v>
      </c>
      <c r="BQ852" s="120">
        <v>0.40960000000000002</v>
      </c>
      <c r="BR852" s="120">
        <v>16.940000000000001</v>
      </c>
      <c r="BS852" s="120">
        <v>26.479199999999999</v>
      </c>
      <c r="BT852" s="120">
        <v>9.0899999999999995E-2</v>
      </c>
      <c r="CA852" s="120">
        <v>16.940000000000001</v>
      </c>
      <c r="CB852" s="120">
        <v>25.444500000000001</v>
      </c>
      <c r="CC852" s="120">
        <v>0.2069</v>
      </c>
      <c r="CD852" s="120">
        <v>16.940000000000001</v>
      </c>
      <c r="CE852" s="120">
        <v>26.1236</v>
      </c>
      <c r="CF852" s="120">
        <v>0.104</v>
      </c>
      <c r="CS852" s="120">
        <v>16.940000000000001</v>
      </c>
      <c r="CT852" s="120">
        <v>20.084900000000001</v>
      </c>
      <c r="CU852" s="120">
        <v>0.24579999999999999</v>
      </c>
      <c r="CY852" s="120">
        <v>16.940000000000001</v>
      </c>
      <c r="CZ852" s="120">
        <v>27.39</v>
      </c>
      <c r="DA852" s="120">
        <v>0.16489999999999999</v>
      </c>
      <c r="DH852" s="120">
        <v>16.940000000000001</v>
      </c>
      <c r="DI852" s="120">
        <v>20.498899999999999</v>
      </c>
      <c r="DJ852" s="120">
        <v>0.1681</v>
      </c>
      <c r="DN852" s="120">
        <v>16.940000000000001</v>
      </c>
      <c r="DO852" s="120">
        <v>21.222200000000001</v>
      </c>
      <c r="DP852" s="120">
        <v>0.23219999999999999</v>
      </c>
      <c r="DW852" s="120">
        <v>16.940000000000001</v>
      </c>
      <c r="DX852" s="120">
        <v>22.399799999999999</v>
      </c>
      <c r="DY852" s="120">
        <v>0.2331</v>
      </c>
      <c r="DZ852" s="120">
        <v>16.940000000000001</v>
      </c>
      <c r="EA852" s="120">
        <v>21.080400000000001</v>
      </c>
      <c r="EB852" s="120">
        <v>0.10199999999999999</v>
      </c>
      <c r="EL852" s="120">
        <v>16.940000000000001</v>
      </c>
      <c r="EM852" s="120">
        <v>21.872499999999999</v>
      </c>
      <c r="EN852" s="120">
        <v>0.20680000000000001</v>
      </c>
      <c r="EO852" s="120">
        <v>16.940000000000001</v>
      </c>
      <c r="EP852" s="120">
        <v>19.268899999999999</v>
      </c>
      <c r="EQ852" s="120">
        <v>0.12470000000000001</v>
      </c>
      <c r="EU852" s="120">
        <v>16.940000000000001</v>
      </c>
      <c r="EV852" s="120">
        <v>23.692900000000002</v>
      </c>
      <c r="EW852" s="120">
        <v>0.2046</v>
      </c>
      <c r="EX852" s="120">
        <v>16.940000000000001</v>
      </c>
      <c r="EY852" s="120">
        <v>24.3262</v>
      </c>
      <c r="EZ852" s="120">
        <v>0.31290000000000001</v>
      </c>
      <c r="FM852" s="120">
        <v>16.940000000000001</v>
      </c>
      <c r="FN852" s="120">
        <v>23.9756</v>
      </c>
      <c r="FO852" s="120">
        <v>0.1762</v>
      </c>
      <c r="FP852" s="120">
        <v>16.940000000000001</v>
      </c>
      <c r="FQ852" s="120">
        <v>22.705200000000001</v>
      </c>
      <c r="FR852" s="120">
        <v>0.1148</v>
      </c>
      <c r="FV852" s="120">
        <v>16.940000000000001</v>
      </c>
      <c r="FW852" s="120">
        <v>24.055499999999999</v>
      </c>
      <c r="FX852" s="120">
        <v>0.13650000000000001</v>
      </c>
      <c r="FY852" s="120">
        <v>16.940000000000001</v>
      </c>
      <c r="FZ852" s="120">
        <v>19.872299999999999</v>
      </c>
      <c r="GA852" s="120">
        <v>0.12180000000000001</v>
      </c>
      <c r="GE852" s="120">
        <v>16.940000000000001</v>
      </c>
      <c r="GF852" s="120">
        <v>26.361000000000001</v>
      </c>
      <c r="GG852" s="120">
        <v>0.1196</v>
      </c>
      <c r="GH852" s="120">
        <v>16.940000000000001</v>
      </c>
      <c r="GI852" s="120">
        <v>19.615500000000001</v>
      </c>
      <c r="GJ852" s="120">
        <v>0.10199999999999999</v>
      </c>
      <c r="GK852" s="120">
        <v>16.940000000000001</v>
      </c>
      <c r="GL852" s="120">
        <v>22.703900000000001</v>
      </c>
      <c r="GM852" s="120">
        <v>0.4461</v>
      </c>
      <c r="GN852" s="120">
        <v>16.940000000000001</v>
      </c>
      <c r="GO852" s="120">
        <v>26.241499999999998</v>
      </c>
      <c r="GP852" s="120">
        <v>0.40970000000000001</v>
      </c>
      <c r="GW852" s="120">
        <v>16.940000000000001</v>
      </c>
      <c r="GX852" s="120">
        <v>20.3035</v>
      </c>
      <c r="GY852" s="120">
        <v>0.46929999999999999</v>
      </c>
      <c r="GZ852" s="120">
        <v>16.940000000000001</v>
      </c>
      <c r="HA852" s="120">
        <v>19.373200000000001</v>
      </c>
      <c r="HB852" s="120">
        <v>0.62839999999999996</v>
      </c>
      <c r="HF852" s="120">
        <v>16.940000000000001</v>
      </c>
      <c r="HG852" s="120">
        <v>25.083600000000001</v>
      </c>
      <c r="HH852" s="120">
        <v>0.3644</v>
      </c>
      <c r="HO852" s="120">
        <v>16.940000000000001</v>
      </c>
      <c r="HP852" s="120">
        <v>19.311299999999999</v>
      </c>
      <c r="HQ852" s="120">
        <v>0.2515</v>
      </c>
      <c r="HR852" s="120">
        <v>16.940000000000001</v>
      </c>
      <c r="HS852" s="120">
        <v>16.058399999999999</v>
      </c>
      <c r="HT852" s="120">
        <v>0.31019999999999998</v>
      </c>
      <c r="HX852" s="128">
        <v>16.940000000000001</v>
      </c>
      <c r="HY852" s="128">
        <v>24.905899999999999</v>
      </c>
      <c r="HZ852" s="120">
        <v>0.15870000000000001</v>
      </c>
      <c r="IA852" s="128">
        <v>16.940000000000001</v>
      </c>
      <c r="IB852" s="128">
        <v>21.780100000000001</v>
      </c>
      <c r="IC852" s="120">
        <v>0.14929999999999999</v>
      </c>
      <c r="ID852" s="128">
        <v>16.940000000000001</v>
      </c>
      <c r="IE852" s="128">
        <v>25.159600000000001</v>
      </c>
      <c r="IF852" s="120">
        <v>0.16450000000000001</v>
      </c>
      <c r="IG852" s="128">
        <v>16.940000000000001</v>
      </c>
      <c r="IH852" s="128">
        <v>28.418600000000001</v>
      </c>
      <c r="II852" s="120">
        <v>0.18060000000000001</v>
      </c>
      <c r="IJ852" s="128">
        <v>16.940000000000001</v>
      </c>
      <c r="IK852" s="128">
        <v>25.512799999999999</v>
      </c>
      <c r="IL852" s="120">
        <v>0.1031</v>
      </c>
      <c r="IM852" s="128">
        <v>16.940000000000001</v>
      </c>
      <c r="IN852" s="128">
        <v>20.422499999999999</v>
      </c>
      <c r="IO852" s="120">
        <v>0.16109999999999999</v>
      </c>
      <c r="IP852" s="128">
        <v>16.940000000000001</v>
      </c>
      <c r="IQ852" s="128">
        <v>26.276199999999999</v>
      </c>
      <c r="IR852" s="120">
        <v>0.15740000000000001</v>
      </c>
      <c r="IS852" s="128">
        <v>16.940000000000001</v>
      </c>
      <c r="IT852" s="128">
        <v>25.5745</v>
      </c>
      <c r="IU852" s="120">
        <v>0.11119999999999999</v>
      </c>
      <c r="IV852" s="128">
        <v>16.940000000000001</v>
      </c>
      <c r="IW852" s="128">
        <v>22.9604</v>
      </c>
      <c r="IX852" s="120">
        <v>0.1062</v>
      </c>
      <c r="IY852" s="128">
        <v>16.940000000000001</v>
      </c>
      <c r="IZ852" s="128">
        <v>25.22</v>
      </c>
      <c r="JA852" s="120">
        <v>0.15479999999999999</v>
      </c>
      <c r="JB852" s="128">
        <v>16.940000000000001</v>
      </c>
      <c r="JC852" s="128">
        <v>25.6432</v>
      </c>
      <c r="JD852" s="120">
        <v>0.18329999999999999</v>
      </c>
      <c r="JE852" s="128">
        <v>16.940000000000001</v>
      </c>
      <c r="JF852" s="128">
        <v>9.9636999999999993</v>
      </c>
      <c r="JG852" s="120">
        <v>5.9799999999999999E-2</v>
      </c>
      <c r="JH852" s="128">
        <v>16.940000000000001</v>
      </c>
      <c r="JI852" s="128">
        <v>24.064</v>
      </c>
      <c r="JJ852" s="120">
        <v>0.1696</v>
      </c>
      <c r="JK852" s="128">
        <v>16.940000000000001</v>
      </c>
      <c r="JL852" s="128">
        <v>19.924600000000002</v>
      </c>
      <c r="JM852" s="120">
        <v>0.15529999999999999</v>
      </c>
      <c r="JN852" s="128">
        <v>16.940000000000001</v>
      </c>
      <c r="JO852" s="128">
        <v>22.542400000000001</v>
      </c>
      <c r="JP852" s="120">
        <v>0.17829999999999999</v>
      </c>
      <c r="JQ852" s="128">
        <v>16.940000000000001</v>
      </c>
      <c r="JR852" s="128">
        <v>24.506</v>
      </c>
      <c r="JS852" s="120">
        <v>0.1646</v>
      </c>
    </row>
    <row r="853" spans="1:279" x14ac:dyDescent="0.25">
      <c r="A853" s="128">
        <v>16.96</v>
      </c>
      <c r="B853" s="128">
        <v>23.338000000000001</v>
      </c>
      <c r="C853" s="120">
        <v>0.1075</v>
      </c>
      <c r="D853" s="120">
        <v>16.96</v>
      </c>
      <c r="E853" s="120">
        <v>21.920200000000001</v>
      </c>
      <c r="F853" s="120">
        <v>0.246</v>
      </c>
      <c r="G853" s="120">
        <v>16.96</v>
      </c>
      <c r="H853" s="120">
        <v>22.150400000000001</v>
      </c>
      <c r="I853" s="120">
        <v>0.17960000000000001</v>
      </c>
      <c r="J853" s="120">
        <v>16.96</v>
      </c>
      <c r="K853" s="120">
        <v>15.147500000000001</v>
      </c>
      <c r="L853" s="120">
        <v>0.1139</v>
      </c>
      <c r="M853" s="120">
        <v>16.96</v>
      </c>
      <c r="N853" s="120">
        <v>25.043700000000001</v>
      </c>
      <c r="O853" s="120">
        <v>0.46039999999999998</v>
      </c>
      <c r="P853" s="120">
        <v>16.96</v>
      </c>
      <c r="Q853" s="120">
        <v>25.1769</v>
      </c>
      <c r="R853" s="120">
        <v>0.31140000000000001</v>
      </c>
      <c r="S853" s="120">
        <v>16.96</v>
      </c>
      <c r="T853" s="120">
        <v>27.560199999999998</v>
      </c>
      <c r="U853" s="120">
        <v>0.40989999999999999</v>
      </c>
      <c r="V853" s="120">
        <v>19.297000000000001</v>
      </c>
      <c r="W853" s="120">
        <v>17.9605</v>
      </c>
      <c r="X853" s="120">
        <v>0.314</v>
      </c>
      <c r="Y853" s="120">
        <v>16.96</v>
      </c>
      <c r="Z853" s="120">
        <v>26.347100000000001</v>
      </c>
      <c r="AA853" s="120">
        <v>0.27239999999999998</v>
      </c>
      <c r="AB853" s="120">
        <v>16.96</v>
      </c>
      <c r="AC853" s="120">
        <v>24.339600000000001</v>
      </c>
      <c r="AD853" s="120">
        <v>0.1011</v>
      </c>
      <c r="AE853" s="120">
        <v>19.285</v>
      </c>
      <c r="AF853" s="120">
        <v>27.0228</v>
      </c>
      <c r="AG853" s="120">
        <v>0.21510000000000001</v>
      </c>
      <c r="AH853" s="120">
        <v>16.96</v>
      </c>
      <c r="AI853" s="120">
        <v>26.5047</v>
      </c>
      <c r="AJ853" s="120">
        <v>0.42549999999999999</v>
      </c>
      <c r="AK853" s="120">
        <v>16.96</v>
      </c>
      <c r="AL853" s="120">
        <v>28.630700000000001</v>
      </c>
      <c r="AM853" s="120">
        <v>0.2296</v>
      </c>
      <c r="AN853" s="120">
        <v>19.73</v>
      </c>
      <c r="AO853" s="120">
        <v>26.9483</v>
      </c>
      <c r="AP853" s="120">
        <v>7.6399999999999996E-2</v>
      </c>
      <c r="AT853" s="120">
        <v>16.96</v>
      </c>
      <c r="AU853" s="120">
        <v>22.814399999999999</v>
      </c>
      <c r="AV853" s="120">
        <v>0.16450000000000001</v>
      </c>
      <c r="BO853" s="120">
        <v>16.96</v>
      </c>
      <c r="BP853" s="120">
        <v>29.215199999999999</v>
      </c>
      <c r="BQ853" s="120">
        <v>0.4052</v>
      </c>
      <c r="BR853" s="120">
        <v>16.96</v>
      </c>
      <c r="BS853" s="120">
        <v>26.8583</v>
      </c>
      <c r="BT853" s="120">
        <v>0.1027</v>
      </c>
      <c r="CA853" s="120">
        <v>16.96</v>
      </c>
      <c r="CB853" s="120">
        <v>25.494900000000001</v>
      </c>
      <c r="CC853" s="120">
        <v>0.21429999999999999</v>
      </c>
      <c r="CD853" s="120">
        <v>16.96</v>
      </c>
      <c r="CE853" s="120">
        <v>26.170100000000001</v>
      </c>
      <c r="CF853" s="120">
        <v>7.6899999999999996E-2</v>
      </c>
      <c r="CS853" s="120">
        <v>16.96</v>
      </c>
      <c r="CT853" s="120">
        <v>19.882000000000001</v>
      </c>
      <c r="CU853" s="120">
        <v>0.2281</v>
      </c>
      <c r="CY853" s="120">
        <v>16.96</v>
      </c>
      <c r="CZ853" s="120">
        <v>27.5123</v>
      </c>
      <c r="DA853" s="120">
        <v>0.188</v>
      </c>
      <c r="DH853" s="120">
        <v>16.96</v>
      </c>
      <c r="DI853" s="120">
        <v>20.2639</v>
      </c>
      <c r="DJ853" s="120">
        <v>0.185</v>
      </c>
      <c r="DN853" s="120">
        <v>16.96</v>
      </c>
      <c r="DO853" s="120">
        <v>21.917100000000001</v>
      </c>
      <c r="DP853" s="120">
        <v>0.2581</v>
      </c>
      <c r="DW853" s="120">
        <v>16.96</v>
      </c>
      <c r="DX853" s="120">
        <v>22.4252</v>
      </c>
      <c r="DY853" s="120">
        <v>0.2296</v>
      </c>
      <c r="DZ853" s="120">
        <v>16.96</v>
      </c>
      <c r="EA853" s="120">
        <v>21.242899999999999</v>
      </c>
      <c r="EB853" s="120">
        <v>0.1074</v>
      </c>
      <c r="EL853" s="120">
        <v>16.96</v>
      </c>
      <c r="EM853" s="120">
        <v>21.717600000000001</v>
      </c>
      <c r="EN853" s="120">
        <v>0.21390000000000001</v>
      </c>
      <c r="EO853" s="120">
        <v>16.96</v>
      </c>
      <c r="EP853" s="120">
        <v>19.4863</v>
      </c>
      <c r="EQ853" s="120">
        <v>0.12130000000000001</v>
      </c>
      <c r="EU853" s="120">
        <v>16.96</v>
      </c>
      <c r="EV853" s="120">
        <v>23.501300000000001</v>
      </c>
      <c r="EW853" s="120">
        <v>0.21</v>
      </c>
      <c r="EX853" s="120">
        <v>16.96</v>
      </c>
      <c r="EY853" s="120">
        <v>23.727900000000002</v>
      </c>
      <c r="EZ853" s="120">
        <v>0.25580000000000003</v>
      </c>
      <c r="FM853" s="120">
        <v>16.96</v>
      </c>
      <c r="FN853" s="120">
        <v>24.426600000000001</v>
      </c>
      <c r="FO853" s="120">
        <v>0.1056</v>
      </c>
      <c r="FP853" s="120">
        <v>16.96</v>
      </c>
      <c r="FQ853" s="120">
        <v>23.12</v>
      </c>
      <c r="FR853" s="120">
        <v>5.5500000000000001E-2</v>
      </c>
      <c r="FV853" s="120">
        <v>16.96</v>
      </c>
      <c r="FW853" s="120">
        <v>24.275300000000001</v>
      </c>
      <c r="FX853" s="120">
        <v>0.1595</v>
      </c>
      <c r="FY853" s="120">
        <v>16.96</v>
      </c>
      <c r="FZ853" s="120">
        <v>19.515999999999998</v>
      </c>
      <c r="GA853" s="120">
        <v>0.13109999999999999</v>
      </c>
      <c r="GE853" s="120">
        <v>16.96</v>
      </c>
      <c r="GF853" s="120">
        <v>26.9924</v>
      </c>
      <c r="GG853" s="120">
        <v>0.14050000000000001</v>
      </c>
      <c r="GH853" s="120">
        <v>16.96</v>
      </c>
      <c r="GI853" s="120">
        <v>19.7681</v>
      </c>
      <c r="GJ853" s="120">
        <v>0.1009</v>
      </c>
      <c r="GK853" s="120">
        <v>16.96</v>
      </c>
      <c r="GL853" s="120">
        <v>22.823699999999999</v>
      </c>
      <c r="GM853" s="120">
        <v>0.45029999999999998</v>
      </c>
      <c r="GN853" s="120">
        <v>16.96</v>
      </c>
      <c r="GO853" s="120">
        <v>26.0564</v>
      </c>
      <c r="GP853" s="120">
        <v>0.41789999999999999</v>
      </c>
      <c r="GW853" s="120">
        <v>16.96</v>
      </c>
      <c r="GX853" s="120">
        <v>19.456499999999998</v>
      </c>
      <c r="GY853" s="120">
        <v>0.4728</v>
      </c>
      <c r="GZ853" s="120">
        <v>16.96</v>
      </c>
      <c r="HA853" s="120">
        <v>20.205200000000001</v>
      </c>
      <c r="HB853" s="120">
        <v>0.6028</v>
      </c>
      <c r="HF853" s="120">
        <v>16.96</v>
      </c>
      <c r="HG853" s="120">
        <v>24.6004</v>
      </c>
      <c r="HH853" s="120">
        <v>0.33960000000000001</v>
      </c>
      <c r="HO853" s="120">
        <v>16.96</v>
      </c>
      <c r="HP853" s="120">
        <v>19.224799999999998</v>
      </c>
      <c r="HQ853" s="120">
        <v>0.2646</v>
      </c>
      <c r="HR853" s="120">
        <v>16.96</v>
      </c>
      <c r="HS853" s="120">
        <v>15.963200000000001</v>
      </c>
      <c r="HT853" s="120">
        <v>0.2742</v>
      </c>
      <c r="HX853" s="128">
        <v>16.96</v>
      </c>
      <c r="HY853" s="128">
        <v>24.763999999999999</v>
      </c>
      <c r="HZ853" s="120">
        <v>0.15720000000000001</v>
      </c>
      <c r="IA853" s="128">
        <v>16.96</v>
      </c>
      <c r="IB853" s="128">
        <v>21.573399999999999</v>
      </c>
      <c r="IC853" s="120">
        <v>0.14580000000000001</v>
      </c>
      <c r="ID853" s="128">
        <v>16.96</v>
      </c>
      <c r="IE853" s="128">
        <v>25.435400000000001</v>
      </c>
      <c r="IF853" s="120">
        <v>0.16350000000000001</v>
      </c>
      <c r="IG853" s="128">
        <v>16.96</v>
      </c>
      <c r="IH853" s="128">
        <v>28.646899999999999</v>
      </c>
      <c r="II853" s="120">
        <v>0.18099999999999999</v>
      </c>
      <c r="IJ853" s="128">
        <v>16.96</v>
      </c>
      <c r="IK853" s="128">
        <v>26.314699999999998</v>
      </c>
      <c r="IL853" s="120">
        <v>0.1096</v>
      </c>
      <c r="IM853" s="128">
        <v>16.96</v>
      </c>
      <c r="IN853" s="128">
        <v>20.415600000000001</v>
      </c>
      <c r="IO853" s="120">
        <v>0.16439999999999999</v>
      </c>
      <c r="IP853" s="128">
        <v>16.96</v>
      </c>
      <c r="IQ853" s="128">
        <v>26.4178</v>
      </c>
      <c r="IR853" s="120">
        <v>0.16209999999999999</v>
      </c>
      <c r="IS853" s="128">
        <v>16.96</v>
      </c>
      <c r="IT853" s="128">
        <v>25.439499999999999</v>
      </c>
      <c r="IU853" s="120">
        <v>0.1149</v>
      </c>
      <c r="IV853" s="128">
        <v>16.96</v>
      </c>
      <c r="IW853" s="128">
        <v>22.867699999999999</v>
      </c>
      <c r="IX853" s="120">
        <v>0.10920000000000001</v>
      </c>
      <c r="IY853" s="128">
        <v>16.96</v>
      </c>
      <c r="IZ853" s="128">
        <v>25.583300000000001</v>
      </c>
      <c r="JA853" s="120">
        <v>0.157</v>
      </c>
      <c r="JB853" s="128">
        <v>16.96</v>
      </c>
      <c r="JC853" s="128">
        <v>24.861699999999999</v>
      </c>
      <c r="JD853" s="120">
        <v>0.18790000000000001</v>
      </c>
      <c r="JE853" s="128">
        <v>16.96</v>
      </c>
      <c r="JF853" s="128">
        <v>9.7559000000000005</v>
      </c>
      <c r="JG853" s="120">
        <v>5.96E-2</v>
      </c>
      <c r="JH853" s="128">
        <v>16.96</v>
      </c>
      <c r="JI853" s="128">
        <v>23.973099999999999</v>
      </c>
      <c r="JJ853" s="120">
        <v>0.1729</v>
      </c>
      <c r="JK853" s="128">
        <v>16.96</v>
      </c>
      <c r="JL853" s="128">
        <v>20.125900000000001</v>
      </c>
      <c r="JM853" s="120">
        <v>0.1472</v>
      </c>
      <c r="JN853" s="128">
        <v>16.96</v>
      </c>
      <c r="JO853" s="128">
        <v>22.749199999999998</v>
      </c>
      <c r="JP853" s="120">
        <v>0.17080000000000001</v>
      </c>
      <c r="JQ853" s="128">
        <v>16.96</v>
      </c>
      <c r="JR853" s="128">
        <v>25.561599999999999</v>
      </c>
      <c r="JS853" s="120">
        <v>0.16300000000000001</v>
      </c>
    </row>
    <row r="854" spans="1:279" x14ac:dyDescent="0.25">
      <c r="A854" s="128">
        <v>16.98</v>
      </c>
      <c r="B854" s="128">
        <v>23.191700000000001</v>
      </c>
      <c r="C854" s="120">
        <v>0.12770000000000001</v>
      </c>
      <c r="D854" s="120">
        <v>16.98</v>
      </c>
      <c r="E854" s="120">
        <v>24.057300000000001</v>
      </c>
      <c r="F854" s="120">
        <v>0.25280000000000002</v>
      </c>
      <c r="G854" s="120">
        <v>16.98</v>
      </c>
      <c r="H854" s="120">
        <v>21.824400000000001</v>
      </c>
      <c r="I854" s="120">
        <v>0.20760000000000001</v>
      </c>
      <c r="J854" s="120">
        <v>16.98</v>
      </c>
      <c r="K854" s="120">
        <v>15.385</v>
      </c>
      <c r="L854" s="120">
        <v>0.10979999999999999</v>
      </c>
      <c r="M854" s="120">
        <v>16.98</v>
      </c>
      <c r="N854" s="120">
        <v>24.384399999999999</v>
      </c>
      <c r="O854" s="120">
        <v>0.53200000000000003</v>
      </c>
      <c r="P854" s="120">
        <v>16.98</v>
      </c>
      <c r="Q854" s="120">
        <v>25.095800000000001</v>
      </c>
      <c r="R854" s="120">
        <v>0.313</v>
      </c>
      <c r="S854" s="120">
        <v>16.98</v>
      </c>
      <c r="T854" s="120">
        <v>27.775700000000001</v>
      </c>
      <c r="U854" s="120">
        <v>0.39750000000000002</v>
      </c>
      <c r="V854" s="120">
        <v>19.317</v>
      </c>
      <c r="W854" s="120">
        <v>19.322500000000002</v>
      </c>
      <c r="X854" s="120">
        <v>0.35780000000000001</v>
      </c>
      <c r="Y854" s="120">
        <v>16.98</v>
      </c>
      <c r="Z854" s="120">
        <v>27.122599999999998</v>
      </c>
      <c r="AA854" s="120">
        <v>0.2843</v>
      </c>
      <c r="AB854" s="120">
        <v>16.98</v>
      </c>
      <c r="AC854" s="120">
        <v>23.763100000000001</v>
      </c>
      <c r="AD854" s="120">
        <v>0.1027</v>
      </c>
      <c r="AE854" s="120">
        <v>19.305</v>
      </c>
      <c r="AF854" s="120">
        <v>27.0688</v>
      </c>
      <c r="AG854" s="120">
        <v>0.23980000000000001</v>
      </c>
      <c r="AH854" s="120">
        <v>16.98</v>
      </c>
      <c r="AI854" s="120">
        <v>26.447700000000001</v>
      </c>
      <c r="AJ854" s="120">
        <v>0.42930000000000001</v>
      </c>
      <c r="AK854" s="120">
        <v>16.98</v>
      </c>
      <c r="AL854" s="120">
        <v>29.735099999999999</v>
      </c>
      <c r="AM854" s="120">
        <v>0.2452</v>
      </c>
      <c r="AN854" s="120">
        <v>19.75</v>
      </c>
      <c r="AO854" s="120">
        <v>28.456199999999999</v>
      </c>
      <c r="AP854" s="120">
        <v>8.8700000000000001E-2</v>
      </c>
      <c r="AT854" s="120">
        <v>16.98</v>
      </c>
      <c r="AU854" s="120">
        <v>22.388000000000002</v>
      </c>
      <c r="AV854" s="120">
        <v>0.17349999999999999</v>
      </c>
      <c r="BO854" s="120">
        <v>16.98</v>
      </c>
      <c r="BP854" s="120">
        <v>29.2517</v>
      </c>
      <c r="BQ854" s="120">
        <v>0.39710000000000001</v>
      </c>
      <c r="BR854" s="120">
        <v>16.98</v>
      </c>
      <c r="BS854" s="120">
        <v>27.014900000000001</v>
      </c>
      <c r="BT854" s="120">
        <v>0.1298</v>
      </c>
      <c r="CA854" s="120">
        <v>16.98</v>
      </c>
      <c r="CB854" s="120">
        <v>25.210100000000001</v>
      </c>
      <c r="CC854" s="120">
        <v>0.2235</v>
      </c>
      <c r="CD854" s="120">
        <v>16.98</v>
      </c>
      <c r="CE854" s="120">
        <v>26.1968</v>
      </c>
      <c r="CF854" s="120">
        <v>8.0100000000000005E-2</v>
      </c>
      <c r="CS854" s="120">
        <v>16.98</v>
      </c>
      <c r="CT854" s="120">
        <v>19.791899999999998</v>
      </c>
      <c r="CU854" s="120">
        <v>0.2195</v>
      </c>
      <c r="CY854" s="120">
        <v>16.98</v>
      </c>
      <c r="CZ854" s="120">
        <v>27.309000000000001</v>
      </c>
      <c r="DA854" s="120">
        <v>0.20250000000000001</v>
      </c>
      <c r="DH854" s="120">
        <v>16.98</v>
      </c>
      <c r="DI854" s="120">
        <v>20.1052</v>
      </c>
      <c r="DJ854" s="120">
        <v>0.19270000000000001</v>
      </c>
      <c r="DN854" s="120">
        <v>16.98</v>
      </c>
      <c r="DO854" s="120">
        <v>22.2745</v>
      </c>
      <c r="DP854" s="120">
        <v>0.26440000000000002</v>
      </c>
      <c r="DW854" s="120">
        <v>16.98</v>
      </c>
      <c r="DX854" s="120">
        <v>22.256599999999999</v>
      </c>
      <c r="DY854" s="120">
        <v>0.22639999999999999</v>
      </c>
      <c r="DZ854" s="120">
        <v>16.98</v>
      </c>
      <c r="EA854" s="120">
        <v>21.301400000000001</v>
      </c>
      <c r="EB854" s="120">
        <v>0.12089999999999999</v>
      </c>
      <c r="EL854" s="120">
        <v>16.98</v>
      </c>
      <c r="EM854" s="120">
        <v>21.816800000000001</v>
      </c>
      <c r="EN854" s="120">
        <v>0.2208</v>
      </c>
      <c r="EO854" s="120">
        <v>16.98</v>
      </c>
      <c r="EP854" s="120">
        <v>19.5733</v>
      </c>
      <c r="EQ854" s="120">
        <v>0.1179</v>
      </c>
      <c r="EU854" s="120">
        <v>16.98</v>
      </c>
      <c r="EV854" s="120">
        <v>23.509399999999999</v>
      </c>
      <c r="EW854" s="120">
        <v>0.14360000000000001</v>
      </c>
      <c r="EX854" s="120">
        <v>16.98</v>
      </c>
      <c r="EY854" s="120">
        <v>23.609000000000002</v>
      </c>
      <c r="EZ854" s="120">
        <v>0.21190000000000001</v>
      </c>
      <c r="FM854" s="120">
        <v>16.98</v>
      </c>
      <c r="FN854" s="120">
        <v>25.026599999999998</v>
      </c>
      <c r="FO854" s="120">
        <v>9.1399999999999995E-2</v>
      </c>
      <c r="FP854" s="120">
        <v>16.98</v>
      </c>
      <c r="FQ854" s="120">
        <v>23.398700000000002</v>
      </c>
      <c r="FR854" s="120">
        <v>6.9900000000000004E-2</v>
      </c>
      <c r="FV854" s="120">
        <v>16.98</v>
      </c>
      <c r="FW854" s="120">
        <v>24.017299999999999</v>
      </c>
      <c r="FX854" s="120">
        <v>0.1862</v>
      </c>
      <c r="FY854" s="120">
        <v>16.98</v>
      </c>
      <c r="FZ854" s="120">
        <v>19.150099999999998</v>
      </c>
      <c r="GA854" s="120">
        <v>0.1338</v>
      </c>
      <c r="GE854" s="120">
        <v>16.98</v>
      </c>
      <c r="GF854" s="120">
        <v>26.779699999999998</v>
      </c>
      <c r="GG854" s="120">
        <v>0.15570000000000001</v>
      </c>
      <c r="GH854" s="120">
        <v>16.98</v>
      </c>
      <c r="GI854" s="120">
        <v>20.117599999999999</v>
      </c>
      <c r="GJ854" s="120">
        <v>9.9199999999999997E-2</v>
      </c>
      <c r="GK854" s="120">
        <v>16.98</v>
      </c>
      <c r="GL854" s="120">
        <v>23.161300000000001</v>
      </c>
      <c r="GM854" s="120">
        <v>0.44569999999999999</v>
      </c>
      <c r="GN854" s="120">
        <v>16.98</v>
      </c>
      <c r="GO854" s="120">
        <v>25.600200000000001</v>
      </c>
      <c r="GP854" s="120">
        <v>0.42220000000000002</v>
      </c>
      <c r="GW854" s="120">
        <v>16.98</v>
      </c>
      <c r="GX854" s="120">
        <v>18.756</v>
      </c>
      <c r="GY854" s="120">
        <v>0.46510000000000001</v>
      </c>
      <c r="GZ854" s="120">
        <v>16.98</v>
      </c>
      <c r="HA854" s="120">
        <v>21.204699999999999</v>
      </c>
      <c r="HB854" s="120">
        <v>0.55220000000000002</v>
      </c>
      <c r="HF854" s="120">
        <v>16.98</v>
      </c>
      <c r="HG854" s="120">
        <v>24.3109</v>
      </c>
      <c r="HH854" s="120">
        <v>0.34810000000000002</v>
      </c>
      <c r="HO854" s="120">
        <v>16.98</v>
      </c>
      <c r="HP854" s="120">
        <v>19.364999999999998</v>
      </c>
      <c r="HQ854" s="120">
        <v>0.2656</v>
      </c>
      <c r="HR854" s="120">
        <v>16.98</v>
      </c>
      <c r="HS854" s="120">
        <v>16.046500000000002</v>
      </c>
      <c r="HT854" s="120">
        <v>0.28820000000000001</v>
      </c>
      <c r="HX854" s="128">
        <v>16.98</v>
      </c>
      <c r="HY854" s="128">
        <v>24.5778</v>
      </c>
      <c r="HZ854" s="120">
        <v>0.15740000000000001</v>
      </c>
      <c r="IA854" s="128">
        <v>16.98</v>
      </c>
      <c r="IB854" s="128">
        <v>21.165299999999998</v>
      </c>
      <c r="IC854" s="120">
        <v>0.1434</v>
      </c>
      <c r="ID854" s="128">
        <v>16.98</v>
      </c>
      <c r="IE854" s="128">
        <v>25.645600000000002</v>
      </c>
      <c r="IF854" s="120">
        <v>0.1636</v>
      </c>
      <c r="IG854" s="128">
        <v>16.98</v>
      </c>
      <c r="IH854" s="128">
        <v>28.8993</v>
      </c>
      <c r="II854" s="120">
        <v>0.18290000000000001</v>
      </c>
      <c r="IJ854" s="128">
        <v>16.98</v>
      </c>
      <c r="IK854" s="128">
        <v>26.754999999999999</v>
      </c>
      <c r="IL854" s="120">
        <v>0.1172</v>
      </c>
      <c r="IM854" s="128">
        <v>16.98</v>
      </c>
      <c r="IN854" s="128">
        <v>20.428899999999999</v>
      </c>
      <c r="IO854" s="120">
        <v>0.14899999999999999</v>
      </c>
      <c r="IP854" s="128">
        <v>16.98</v>
      </c>
      <c r="IQ854" s="128">
        <v>27.217300000000002</v>
      </c>
      <c r="IR854" s="120">
        <v>0.16389999999999999</v>
      </c>
      <c r="IS854" s="128">
        <v>16.98</v>
      </c>
      <c r="IT854" s="128">
        <v>23.9377</v>
      </c>
      <c r="IU854" s="120">
        <v>0.1125</v>
      </c>
      <c r="IV854" s="128">
        <v>16.98</v>
      </c>
      <c r="IW854" s="128">
        <v>22.646699999999999</v>
      </c>
      <c r="IX854" s="120">
        <v>0.1103</v>
      </c>
      <c r="IY854" s="128">
        <v>16.98</v>
      </c>
      <c r="IZ854" s="128">
        <v>25.695</v>
      </c>
      <c r="JA854" s="120">
        <v>0.16869999999999999</v>
      </c>
      <c r="JB854" s="128">
        <v>16.98</v>
      </c>
      <c r="JC854" s="128">
        <v>24.510899999999999</v>
      </c>
      <c r="JD854" s="120">
        <v>0.18859999999999999</v>
      </c>
      <c r="JE854" s="128">
        <v>16.98</v>
      </c>
      <c r="JF854" s="128">
        <v>9.2545000000000002</v>
      </c>
      <c r="JG854" s="120">
        <v>5.5E-2</v>
      </c>
      <c r="JH854" s="128">
        <v>16.98</v>
      </c>
      <c r="JI854" s="128">
        <v>23.883900000000001</v>
      </c>
      <c r="JJ854" s="120">
        <v>0.17349999999999999</v>
      </c>
      <c r="JK854" s="128">
        <v>16.98</v>
      </c>
      <c r="JL854" s="128">
        <v>20.4193</v>
      </c>
      <c r="JM854" s="120">
        <v>0.13980000000000001</v>
      </c>
      <c r="JN854" s="128">
        <v>16.98</v>
      </c>
      <c r="JO854" s="128">
        <v>22.892700000000001</v>
      </c>
      <c r="JP854" s="120">
        <v>0.1633</v>
      </c>
      <c r="JQ854" s="128">
        <v>16.98</v>
      </c>
      <c r="JR854" s="128">
        <v>26.52</v>
      </c>
      <c r="JS854" s="120">
        <v>0.16400000000000001</v>
      </c>
    </row>
    <row r="855" spans="1:279" x14ac:dyDescent="0.25">
      <c r="A855" s="128">
        <v>17</v>
      </c>
      <c r="B855" s="128">
        <v>22.533200000000001</v>
      </c>
      <c r="C855" s="120">
        <v>0.15</v>
      </c>
      <c r="D855" s="120">
        <v>17</v>
      </c>
      <c r="E855" s="120">
        <v>26.189</v>
      </c>
      <c r="F855" s="120">
        <v>0.28149999999999997</v>
      </c>
      <c r="G855" s="120">
        <v>17</v>
      </c>
      <c r="H855" s="120">
        <v>22.143899999999999</v>
      </c>
      <c r="I855" s="120">
        <v>0.23549999999999999</v>
      </c>
      <c r="J855" s="120">
        <v>17</v>
      </c>
      <c r="K855" s="120">
        <v>15.5345</v>
      </c>
      <c r="L855" s="120">
        <v>0.1197</v>
      </c>
      <c r="M855" s="120">
        <v>17</v>
      </c>
      <c r="N855" s="120">
        <v>22.781700000000001</v>
      </c>
      <c r="O855" s="120">
        <v>0.5706</v>
      </c>
      <c r="P855" s="120">
        <v>17</v>
      </c>
      <c r="Q855" s="120">
        <v>24.993099999999998</v>
      </c>
      <c r="R855" s="120">
        <v>0.31909999999999999</v>
      </c>
      <c r="S855" s="120">
        <v>17</v>
      </c>
      <c r="T855" s="120">
        <v>27.564599999999999</v>
      </c>
      <c r="U855" s="120">
        <v>0.38629999999999998</v>
      </c>
      <c r="V855" s="120">
        <v>19.337</v>
      </c>
      <c r="W855" s="120">
        <v>19.793600000000001</v>
      </c>
      <c r="X855" s="120">
        <v>0.42970000000000003</v>
      </c>
      <c r="Y855" s="120">
        <v>17</v>
      </c>
      <c r="Z855" s="120">
        <v>27.2516</v>
      </c>
      <c r="AA855" s="120">
        <v>0.30049999999999999</v>
      </c>
      <c r="AB855" s="120">
        <v>17</v>
      </c>
      <c r="AC855" s="120">
        <v>23.7821</v>
      </c>
      <c r="AD855" s="120">
        <v>0.10680000000000001</v>
      </c>
      <c r="AE855" s="120">
        <v>19.324999999999999</v>
      </c>
      <c r="AF855" s="120">
        <v>27.2014</v>
      </c>
      <c r="AG855" s="120">
        <v>0.25769999999999998</v>
      </c>
      <c r="AH855" s="120">
        <v>17</v>
      </c>
      <c r="AI855" s="120">
        <v>26.623100000000001</v>
      </c>
      <c r="AJ855" s="120">
        <v>0.4335</v>
      </c>
      <c r="AK855" s="120">
        <v>17</v>
      </c>
      <c r="AL855" s="120">
        <v>30.4542</v>
      </c>
      <c r="AM855" s="120">
        <v>0.27689999999999998</v>
      </c>
      <c r="AN855" s="120">
        <v>19.77</v>
      </c>
      <c r="AO855" s="120">
        <v>29.1221</v>
      </c>
      <c r="AP855" s="120">
        <v>0.1056</v>
      </c>
      <c r="AT855" s="120">
        <v>17</v>
      </c>
      <c r="AU855" s="120">
        <v>21.811699999999998</v>
      </c>
      <c r="AV855" s="120">
        <v>0.18290000000000001</v>
      </c>
      <c r="BO855" s="120">
        <v>17</v>
      </c>
      <c r="BP855" s="120">
        <v>29.300799999999999</v>
      </c>
      <c r="BQ855" s="120">
        <v>0.38269999999999998</v>
      </c>
      <c r="BR855" s="120">
        <v>17</v>
      </c>
      <c r="BS855" s="120">
        <v>26.638100000000001</v>
      </c>
      <c r="BT855" s="120">
        <v>0.1623</v>
      </c>
      <c r="CA855" s="120">
        <v>17</v>
      </c>
      <c r="CB855" s="120">
        <v>24.7103</v>
      </c>
      <c r="CC855" s="120">
        <v>0.23039999999999999</v>
      </c>
      <c r="CD855" s="120">
        <v>17</v>
      </c>
      <c r="CE855" s="120">
        <v>26.022200000000002</v>
      </c>
      <c r="CF855" s="120">
        <v>8.8499999999999995E-2</v>
      </c>
      <c r="CS855" s="120">
        <v>17</v>
      </c>
      <c r="CT855" s="120">
        <v>19.871700000000001</v>
      </c>
      <c r="CU855" s="120">
        <v>0.2177</v>
      </c>
      <c r="CY855" s="120">
        <v>17</v>
      </c>
      <c r="CZ855" s="120">
        <v>27.023099999999999</v>
      </c>
      <c r="DA855" s="120">
        <v>0.222</v>
      </c>
      <c r="DH855" s="120">
        <v>17</v>
      </c>
      <c r="DI855" s="120">
        <v>19.921500000000002</v>
      </c>
      <c r="DJ855" s="120">
        <v>0.19450000000000001</v>
      </c>
      <c r="DN855" s="120">
        <v>17</v>
      </c>
      <c r="DO855" s="120">
        <v>22.5565</v>
      </c>
      <c r="DP855" s="120">
        <v>0.27489999999999998</v>
      </c>
      <c r="DW855" s="120">
        <v>17</v>
      </c>
      <c r="DX855" s="120">
        <v>22.415600000000001</v>
      </c>
      <c r="DY855" s="120">
        <v>0.22650000000000001</v>
      </c>
      <c r="DZ855" s="120">
        <v>17</v>
      </c>
      <c r="EA855" s="120">
        <v>21.337800000000001</v>
      </c>
      <c r="EB855" s="120">
        <v>0.1288</v>
      </c>
      <c r="EL855" s="120">
        <v>17</v>
      </c>
      <c r="EM855" s="120">
        <v>21.970199999999998</v>
      </c>
      <c r="EN855" s="120">
        <v>0.23880000000000001</v>
      </c>
      <c r="EO855" s="120">
        <v>17</v>
      </c>
      <c r="EP855" s="120">
        <v>19.602499999999999</v>
      </c>
      <c r="EQ855" s="120">
        <v>0.12540000000000001</v>
      </c>
      <c r="EU855" s="120">
        <v>17</v>
      </c>
      <c r="EV855" s="120">
        <v>23.6127</v>
      </c>
      <c r="EW855" s="120">
        <v>7.7200000000000005E-2</v>
      </c>
      <c r="EX855" s="120">
        <v>17</v>
      </c>
      <c r="EY855" s="120">
        <v>22.872599999999998</v>
      </c>
      <c r="EZ855" s="120">
        <v>0.221</v>
      </c>
      <c r="FM855" s="120">
        <v>17</v>
      </c>
      <c r="FN855" s="120">
        <v>25.621099999999998</v>
      </c>
      <c r="FO855" s="120">
        <v>0.11020000000000001</v>
      </c>
      <c r="FP855" s="120">
        <v>17</v>
      </c>
      <c r="FQ855" s="120">
        <v>23.607700000000001</v>
      </c>
      <c r="FR855" s="120">
        <v>7.8600000000000003E-2</v>
      </c>
      <c r="FV855" s="120">
        <v>17</v>
      </c>
      <c r="FW855" s="120">
        <v>23.674800000000001</v>
      </c>
      <c r="FX855" s="120">
        <v>0.21690000000000001</v>
      </c>
      <c r="FY855" s="120">
        <v>17</v>
      </c>
      <c r="FZ855" s="120">
        <v>18.907900000000001</v>
      </c>
      <c r="GA855" s="120">
        <v>0.13170000000000001</v>
      </c>
      <c r="GE855" s="120">
        <v>17</v>
      </c>
      <c r="GF855" s="120">
        <v>26.302299999999999</v>
      </c>
      <c r="GG855" s="120">
        <v>0.17480000000000001</v>
      </c>
      <c r="GH855" s="120">
        <v>17</v>
      </c>
      <c r="GI855" s="120">
        <v>20.077999999999999</v>
      </c>
      <c r="GJ855" s="120">
        <v>0.10059999999999999</v>
      </c>
      <c r="GK855" s="120">
        <v>17</v>
      </c>
      <c r="GL855" s="120">
        <v>23.553799999999999</v>
      </c>
      <c r="GM855" s="120">
        <v>0.43490000000000001</v>
      </c>
      <c r="GN855" s="120">
        <v>17</v>
      </c>
      <c r="GO855" s="120">
        <v>25.705200000000001</v>
      </c>
      <c r="GP855" s="120">
        <v>0.41909999999999997</v>
      </c>
      <c r="GW855" s="120">
        <v>17</v>
      </c>
      <c r="GX855" s="120">
        <v>18.223299999999998</v>
      </c>
      <c r="GY855" s="120">
        <v>0.46489999999999998</v>
      </c>
      <c r="GZ855" s="120">
        <v>17</v>
      </c>
      <c r="HA855" s="120">
        <v>21.898</v>
      </c>
      <c r="HB855" s="120">
        <v>0.50449999999999995</v>
      </c>
      <c r="HF855" s="120">
        <v>17</v>
      </c>
      <c r="HG855" s="120">
        <v>24.420200000000001</v>
      </c>
      <c r="HH855" s="120">
        <v>0.31</v>
      </c>
      <c r="HO855" s="120">
        <v>17</v>
      </c>
      <c r="HP855" s="120">
        <v>19.585899999999999</v>
      </c>
      <c r="HQ855" s="120">
        <v>0.26950000000000002</v>
      </c>
      <c r="HR855" s="120">
        <v>17</v>
      </c>
      <c r="HS855" s="120">
        <v>16.130600000000001</v>
      </c>
      <c r="HT855" s="120">
        <v>0.30499999999999999</v>
      </c>
      <c r="HX855" s="128">
        <v>17</v>
      </c>
      <c r="HY855" s="128">
        <v>24.2822</v>
      </c>
      <c r="HZ855" s="120">
        <v>0.15659999999999999</v>
      </c>
      <c r="IA855" s="128">
        <v>17</v>
      </c>
      <c r="IB855" s="128">
        <v>20.839400000000001</v>
      </c>
      <c r="IC855" s="120">
        <v>0.14460000000000001</v>
      </c>
      <c r="ID855" s="128">
        <v>17</v>
      </c>
      <c r="IE855" s="128">
        <v>25.8245</v>
      </c>
      <c r="IF855" s="120">
        <v>0.16309999999999999</v>
      </c>
      <c r="IG855" s="128">
        <v>17</v>
      </c>
      <c r="IH855" s="128">
        <v>29.102499999999999</v>
      </c>
      <c r="II855" s="120">
        <v>0.185</v>
      </c>
      <c r="IJ855" s="128">
        <v>17</v>
      </c>
      <c r="IK855" s="128">
        <v>27.033100000000001</v>
      </c>
      <c r="IL855" s="120">
        <v>0.1235</v>
      </c>
      <c r="IM855" s="128">
        <v>17</v>
      </c>
      <c r="IN855" s="128">
        <v>20.806999999999999</v>
      </c>
      <c r="IO855" s="120">
        <v>0.13420000000000001</v>
      </c>
      <c r="IP855" s="128">
        <v>17</v>
      </c>
      <c r="IQ855" s="128">
        <v>27.4803</v>
      </c>
      <c r="IR855" s="120">
        <v>0.1651</v>
      </c>
      <c r="IS855" s="128">
        <v>17</v>
      </c>
      <c r="IT855" s="128">
        <v>22.557099999999998</v>
      </c>
      <c r="IU855" s="120">
        <v>0.1177</v>
      </c>
      <c r="IV855" s="128">
        <v>17</v>
      </c>
      <c r="IW855" s="128">
        <v>22.419</v>
      </c>
      <c r="IX855" s="120">
        <v>0.11169999999999999</v>
      </c>
      <c r="IY855" s="128">
        <v>17</v>
      </c>
      <c r="IZ855" s="128">
        <v>25.170300000000001</v>
      </c>
      <c r="JA855" s="120">
        <v>0.1759</v>
      </c>
      <c r="JB855" s="128">
        <v>17</v>
      </c>
      <c r="JC855" s="128">
        <v>24.1892</v>
      </c>
      <c r="JD855" s="120">
        <v>0.18279999999999999</v>
      </c>
      <c r="JE855" s="128">
        <v>17</v>
      </c>
      <c r="JF855" s="128">
        <v>8.9536999999999995</v>
      </c>
      <c r="JG855" s="120">
        <v>5.0200000000000002E-2</v>
      </c>
      <c r="JH855" s="128">
        <v>17</v>
      </c>
      <c r="JI855" s="128">
        <v>23.798300000000001</v>
      </c>
      <c r="JJ855" s="120">
        <v>0.1749</v>
      </c>
      <c r="JK855" s="128">
        <v>17</v>
      </c>
      <c r="JL855" s="128">
        <v>20.789300000000001</v>
      </c>
      <c r="JM855" s="120">
        <v>0.13250000000000001</v>
      </c>
      <c r="JN855" s="128">
        <v>17</v>
      </c>
      <c r="JO855" s="128">
        <v>22.619800000000001</v>
      </c>
      <c r="JP855" s="120">
        <v>0.15590000000000001</v>
      </c>
      <c r="JQ855" s="128">
        <v>17</v>
      </c>
      <c r="JR855" s="128">
        <v>27.1953</v>
      </c>
      <c r="JS855" s="120">
        <v>0.1661</v>
      </c>
    </row>
    <row r="856" spans="1:279" x14ac:dyDescent="0.25">
      <c r="A856" s="128">
        <v>17.02</v>
      </c>
      <c r="B856" s="128">
        <v>21.4694</v>
      </c>
      <c r="C856" s="120">
        <v>0.15809999999999999</v>
      </c>
      <c r="D856" s="120">
        <v>17.02</v>
      </c>
      <c r="E856" s="120">
        <v>27.491800000000001</v>
      </c>
      <c r="F856" s="120">
        <v>0.27079999999999999</v>
      </c>
      <c r="G856" s="120">
        <v>17.02</v>
      </c>
      <c r="H856" s="120">
        <v>22.192599999999999</v>
      </c>
      <c r="I856" s="120">
        <v>0.23200000000000001</v>
      </c>
      <c r="J856" s="120">
        <v>17.02</v>
      </c>
      <c r="K856" s="120">
        <v>15.370699999999999</v>
      </c>
      <c r="L856" s="120">
        <v>0.14580000000000001</v>
      </c>
      <c r="M856" s="120">
        <v>17.02</v>
      </c>
      <c r="N856" s="120">
        <v>22.101600000000001</v>
      </c>
      <c r="O856" s="120">
        <v>0.65559999999999996</v>
      </c>
      <c r="P856" s="120">
        <v>17.02</v>
      </c>
      <c r="Q856" s="120">
        <v>24.7561</v>
      </c>
      <c r="R856" s="120">
        <v>0.31469999999999998</v>
      </c>
      <c r="S856" s="120">
        <v>17.02</v>
      </c>
      <c r="T856" s="120">
        <v>27.041599999999999</v>
      </c>
      <c r="U856" s="120">
        <v>0.37290000000000001</v>
      </c>
      <c r="V856" s="120">
        <v>19.356999999999999</v>
      </c>
      <c r="W856" s="120">
        <v>19.6831</v>
      </c>
      <c r="X856" s="120">
        <v>0.45340000000000003</v>
      </c>
      <c r="Y856" s="120">
        <v>17.02</v>
      </c>
      <c r="Z856" s="120">
        <v>27.3902</v>
      </c>
      <c r="AA856" s="120">
        <v>0.3145</v>
      </c>
      <c r="AB856" s="120">
        <v>17.02</v>
      </c>
      <c r="AC856" s="120">
        <v>23.479700000000001</v>
      </c>
      <c r="AD856" s="120">
        <v>0.10249999999999999</v>
      </c>
      <c r="AE856" s="120">
        <v>19.344999999999999</v>
      </c>
      <c r="AF856" s="120">
        <v>27.253799999999998</v>
      </c>
      <c r="AG856" s="120">
        <v>0.2591</v>
      </c>
      <c r="AH856" s="120">
        <v>17.02</v>
      </c>
      <c r="AI856" s="120">
        <v>26.828499999999998</v>
      </c>
      <c r="AJ856" s="120">
        <v>0.43540000000000001</v>
      </c>
      <c r="AK856" s="120">
        <v>17.02</v>
      </c>
      <c r="AL856" s="120">
        <v>30.960899999999999</v>
      </c>
      <c r="AM856" s="120">
        <v>0.29620000000000002</v>
      </c>
      <c r="AN856" s="120">
        <v>19.79</v>
      </c>
      <c r="AO856" s="120">
        <v>28.952300000000001</v>
      </c>
      <c r="AP856" s="120">
        <v>0.13</v>
      </c>
      <c r="AT856" s="120">
        <v>17.02</v>
      </c>
      <c r="AU856" s="120">
        <v>21.22</v>
      </c>
      <c r="AV856" s="120">
        <v>0.2014</v>
      </c>
      <c r="BO856" s="120">
        <v>17.02</v>
      </c>
      <c r="BP856" s="120">
        <v>28.914100000000001</v>
      </c>
      <c r="BQ856" s="120">
        <v>0.37580000000000002</v>
      </c>
      <c r="BR856" s="120">
        <v>17.02</v>
      </c>
      <c r="BS856" s="120">
        <v>26.261299999999999</v>
      </c>
      <c r="BT856" s="120">
        <v>0.18959999999999999</v>
      </c>
      <c r="CA856" s="120">
        <v>17.02</v>
      </c>
      <c r="CB856" s="120">
        <v>24.308900000000001</v>
      </c>
      <c r="CC856" s="120">
        <v>0.2354</v>
      </c>
      <c r="CD856" s="120">
        <v>17.02</v>
      </c>
      <c r="CE856" s="120">
        <v>25.623000000000001</v>
      </c>
      <c r="CF856" s="120">
        <v>0.10589999999999999</v>
      </c>
      <c r="CS856" s="120">
        <v>17.02</v>
      </c>
      <c r="CT856" s="120">
        <v>19.930199999999999</v>
      </c>
      <c r="CU856" s="120">
        <v>0.17349999999999999</v>
      </c>
      <c r="CY856" s="120">
        <v>17.02</v>
      </c>
      <c r="CZ856" s="120">
        <v>26.562200000000001</v>
      </c>
      <c r="DA856" s="120">
        <v>0.21840000000000001</v>
      </c>
      <c r="DH856" s="120">
        <v>17.02</v>
      </c>
      <c r="DI856" s="120">
        <v>19.7331</v>
      </c>
      <c r="DJ856" s="120">
        <v>0.187</v>
      </c>
      <c r="DN856" s="120">
        <v>17.02</v>
      </c>
      <c r="DO856" s="120">
        <v>22.6403</v>
      </c>
      <c r="DP856" s="120">
        <v>0.27929999999999999</v>
      </c>
      <c r="DW856" s="120">
        <v>17.02</v>
      </c>
      <c r="DX856" s="120">
        <v>22.497</v>
      </c>
      <c r="DY856" s="120">
        <v>0.2296</v>
      </c>
      <c r="DZ856" s="120">
        <v>17.02</v>
      </c>
      <c r="EA856" s="120">
        <v>21.176500000000001</v>
      </c>
      <c r="EB856" s="120">
        <v>0.14050000000000001</v>
      </c>
      <c r="EL856" s="120">
        <v>17.02</v>
      </c>
      <c r="EM856" s="120">
        <v>22.371200000000002</v>
      </c>
      <c r="EN856" s="120">
        <v>0.25059999999999999</v>
      </c>
      <c r="EO856" s="120">
        <v>17.02</v>
      </c>
      <c r="EP856" s="120">
        <v>19.621200000000002</v>
      </c>
      <c r="EQ856" s="120">
        <v>0.1376</v>
      </c>
      <c r="EU856" s="120">
        <v>17.02</v>
      </c>
      <c r="EV856" s="120">
        <v>23.901499999999999</v>
      </c>
      <c r="EW856" s="120">
        <v>6.9500000000000006E-2</v>
      </c>
      <c r="EX856" s="120">
        <v>17.02</v>
      </c>
      <c r="EY856" s="120">
        <v>22.188600000000001</v>
      </c>
      <c r="EZ856" s="120">
        <v>0.2046</v>
      </c>
      <c r="FM856" s="120">
        <v>17.02</v>
      </c>
      <c r="FN856" s="120">
        <v>26.1068</v>
      </c>
      <c r="FO856" s="120">
        <v>0.12839999999999999</v>
      </c>
      <c r="FP856" s="120">
        <v>17.02</v>
      </c>
      <c r="FQ856" s="120">
        <v>23.8583</v>
      </c>
      <c r="FR856" s="120">
        <v>0.1038</v>
      </c>
      <c r="FV856" s="120">
        <v>17.02</v>
      </c>
      <c r="FW856" s="120">
        <v>23.491199999999999</v>
      </c>
      <c r="FX856" s="120">
        <v>0.25290000000000001</v>
      </c>
      <c r="FY856" s="120">
        <v>17.02</v>
      </c>
      <c r="FZ856" s="120">
        <v>18.679300000000001</v>
      </c>
      <c r="GA856" s="120">
        <v>0.12520000000000001</v>
      </c>
      <c r="GE856" s="120">
        <v>17.02</v>
      </c>
      <c r="GF856" s="120">
        <v>26.146000000000001</v>
      </c>
      <c r="GG856" s="120">
        <v>0.1993</v>
      </c>
      <c r="GH856" s="120">
        <v>17.02</v>
      </c>
      <c r="GI856" s="120">
        <v>20.286000000000001</v>
      </c>
      <c r="GJ856" s="120">
        <v>0.1</v>
      </c>
      <c r="GK856" s="120">
        <v>17.02</v>
      </c>
      <c r="GL856" s="120">
        <v>23.803799999999999</v>
      </c>
      <c r="GM856" s="120">
        <v>0.42309999999999998</v>
      </c>
      <c r="GN856" s="120">
        <v>17.02</v>
      </c>
      <c r="GO856" s="120">
        <v>25.637899999999998</v>
      </c>
      <c r="GP856" s="120">
        <v>0.44500000000000001</v>
      </c>
      <c r="GW856" s="120">
        <v>17.02</v>
      </c>
      <c r="GX856" s="120">
        <v>18.0411</v>
      </c>
      <c r="GY856" s="120">
        <v>0.47060000000000002</v>
      </c>
      <c r="GZ856" s="120">
        <v>17.02</v>
      </c>
      <c r="HA856" s="120">
        <v>22.8325</v>
      </c>
      <c r="HB856" s="120">
        <v>0.49869999999999998</v>
      </c>
      <c r="HF856" s="120">
        <v>17.02</v>
      </c>
      <c r="HG856" s="120">
        <v>23.9819</v>
      </c>
      <c r="HH856" s="120">
        <v>0.21149999999999999</v>
      </c>
      <c r="HO856" s="120">
        <v>17.02</v>
      </c>
      <c r="HP856" s="120">
        <v>19.853400000000001</v>
      </c>
      <c r="HQ856" s="120">
        <v>0.26939999999999997</v>
      </c>
      <c r="HR856" s="120">
        <v>17.02</v>
      </c>
      <c r="HS856" s="120">
        <v>16.3217</v>
      </c>
      <c r="HT856" s="120">
        <v>0.31619999999999998</v>
      </c>
      <c r="HX856" s="128">
        <v>17.02</v>
      </c>
      <c r="HY856" s="128">
        <v>24.064299999999999</v>
      </c>
      <c r="HZ856" s="120">
        <v>0.1542</v>
      </c>
      <c r="IA856" s="128">
        <v>17.02</v>
      </c>
      <c r="IB856" s="128">
        <v>20.6938</v>
      </c>
      <c r="IC856" s="120">
        <v>0.13900000000000001</v>
      </c>
      <c r="ID856" s="128">
        <v>17.02</v>
      </c>
      <c r="IE856" s="128">
        <v>25.968499999999999</v>
      </c>
      <c r="IF856" s="120">
        <v>0.1658</v>
      </c>
      <c r="IG856" s="128">
        <v>17.02</v>
      </c>
      <c r="IH856" s="128">
        <v>29.239100000000001</v>
      </c>
      <c r="II856" s="120">
        <v>0.188</v>
      </c>
      <c r="IJ856" s="128">
        <v>17.02</v>
      </c>
      <c r="IK856" s="128">
        <v>27.244399999999999</v>
      </c>
      <c r="IL856" s="120">
        <v>0.12989999999999999</v>
      </c>
      <c r="IM856" s="128">
        <v>17.02</v>
      </c>
      <c r="IN856" s="128">
        <v>21.233599999999999</v>
      </c>
      <c r="IO856" s="120">
        <v>0.1338</v>
      </c>
      <c r="IP856" s="128">
        <v>17.02</v>
      </c>
      <c r="IQ856" s="128">
        <v>27.635000000000002</v>
      </c>
      <c r="IR856" s="120">
        <v>0.17119999999999999</v>
      </c>
      <c r="IS856" s="128">
        <v>17.02</v>
      </c>
      <c r="IT856" s="128">
        <v>22.282299999999999</v>
      </c>
      <c r="IU856" s="120">
        <v>0.12529999999999999</v>
      </c>
      <c r="IV856" s="128">
        <v>17.02</v>
      </c>
      <c r="IW856" s="128">
        <v>22.402699999999999</v>
      </c>
      <c r="IX856" s="120">
        <v>0.1099</v>
      </c>
      <c r="IY856" s="128">
        <v>17.02</v>
      </c>
      <c r="IZ856" s="128">
        <v>24.3095</v>
      </c>
      <c r="JA856" s="120">
        <v>0.18490000000000001</v>
      </c>
      <c r="JB856" s="128">
        <v>17.02</v>
      </c>
      <c r="JC856" s="128">
        <v>24.214099999999998</v>
      </c>
      <c r="JD856" s="120">
        <v>0.1799</v>
      </c>
      <c r="JE856" s="128">
        <v>17.02</v>
      </c>
      <c r="JF856" s="128">
        <v>8.5503</v>
      </c>
      <c r="JG856" s="120">
        <v>4.3900000000000002E-2</v>
      </c>
      <c r="JH856" s="128">
        <v>17.02</v>
      </c>
      <c r="JI856" s="128">
        <v>23.712700000000002</v>
      </c>
      <c r="JJ856" s="120">
        <v>0.17730000000000001</v>
      </c>
      <c r="JK856" s="128">
        <v>17.02</v>
      </c>
      <c r="JL856" s="128">
        <v>21.1995</v>
      </c>
      <c r="JM856" s="120">
        <v>0.12959999999999999</v>
      </c>
      <c r="JN856" s="128">
        <v>17.02</v>
      </c>
      <c r="JO856" s="128">
        <v>21.633099999999999</v>
      </c>
      <c r="JP856" s="120">
        <v>0.1535</v>
      </c>
      <c r="JQ856" s="128">
        <v>17.02</v>
      </c>
      <c r="JR856" s="128">
        <v>27.702300000000001</v>
      </c>
      <c r="JS856" s="120">
        <v>0.17199999999999999</v>
      </c>
    </row>
    <row r="857" spans="1:279" x14ac:dyDescent="0.25">
      <c r="A857" s="128">
        <v>17.04</v>
      </c>
      <c r="B857" s="128">
        <v>20.516500000000001</v>
      </c>
      <c r="C857" s="120">
        <v>0.18</v>
      </c>
      <c r="D857" s="120">
        <v>17.04</v>
      </c>
      <c r="E857" s="120">
        <v>27.729600000000001</v>
      </c>
      <c r="F857" s="120">
        <v>0.25569999999999998</v>
      </c>
      <c r="G857" s="120">
        <v>17.04</v>
      </c>
      <c r="H857" s="120">
        <v>22.422699999999999</v>
      </c>
      <c r="I857" s="120">
        <v>0.2286</v>
      </c>
      <c r="J857" s="120">
        <v>17.04</v>
      </c>
      <c r="K857" s="120">
        <v>14.969900000000001</v>
      </c>
      <c r="L857" s="120">
        <v>0.15429999999999999</v>
      </c>
      <c r="M857" s="120">
        <v>17.04</v>
      </c>
      <c r="N857" s="120">
        <v>21.383900000000001</v>
      </c>
      <c r="O857" s="120">
        <v>0.74639999999999995</v>
      </c>
      <c r="P857" s="120">
        <v>17.04</v>
      </c>
      <c r="Q857" s="120">
        <v>24.396599999999999</v>
      </c>
      <c r="R857" s="120">
        <v>0.30520000000000003</v>
      </c>
      <c r="S857" s="120">
        <v>17.04</v>
      </c>
      <c r="T857" s="120">
        <v>26.4237</v>
      </c>
      <c r="U857" s="120">
        <v>0.35709999999999997</v>
      </c>
      <c r="V857" s="120">
        <v>19.376999999999999</v>
      </c>
      <c r="W857" s="120">
        <v>19.097300000000001</v>
      </c>
      <c r="X857" s="120">
        <v>0.4224</v>
      </c>
      <c r="Y857" s="120">
        <v>17.04</v>
      </c>
      <c r="Z857" s="120">
        <v>27.413799999999998</v>
      </c>
      <c r="AA857" s="120">
        <v>0.31280000000000002</v>
      </c>
      <c r="AB857" s="120">
        <v>17.04</v>
      </c>
      <c r="AC857" s="120">
        <v>23.125499999999999</v>
      </c>
      <c r="AD857" s="120">
        <v>9.9299999999999999E-2</v>
      </c>
      <c r="AE857" s="120">
        <v>19.364999999999998</v>
      </c>
      <c r="AF857" s="120">
        <v>27.250399999999999</v>
      </c>
      <c r="AG857" s="120">
        <v>0.25169999999999998</v>
      </c>
      <c r="AH857" s="120">
        <v>17.04</v>
      </c>
      <c r="AI857" s="120">
        <v>27.019300000000001</v>
      </c>
      <c r="AJ857" s="120">
        <v>0.44400000000000001</v>
      </c>
      <c r="AK857" s="120">
        <v>17.04</v>
      </c>
      <c r="AL857" s="120">
        <v>31.280799999999999</v>
      </c>
      <c r="AM857" s="120">
        <v>0.31219999999999998</v>
      </c>
      <c r="AN857" s="120">
        <v>19.809999999999999</v>
      </c>
      <c r="AO857" s="120">
        <v>28.8384</v>
      </c>
      <c r="AP857" s="120">
        <v>0.14990000000000001</v>
      </c>
      <c r="AT857" s="120">
        <v>17.04</v>
      </c>
      <c r="AU857" s="120">
        <v>20.741700000000002</v>
      </c>
      <c r="AV857" s="120">
        <v>0.21759999999999999</v>
      </c>
      <c r="BO857" s="120">
        <v>17.04</v>
      </c>
      <c r="BP857" s="120">
        <v>28.134899999999998</v>
      </c>
      <c r="BQ857" s="120">
        <v>0.36270000000000002</v>
      </c>
      <c r="BR857" s="120">
        <v>17.04</v>
      </c>
      <c r="BS857" s="120">
        <v>25.884599999999999</v>
      </c>
      <c r="BT857" s="120">
        <v>0.2238</v>
      </c>
      <c r="CA857" s="120">
        <v>17.04</v>
      </c>
      <c r="CB857" s="120">
        <v>24.150500000000001</v>
      </c>
      <c r="CC857" s="120">
        <v>0.23130000000000001</v>
      </c>
      <c r="CD857" s="120">
        <v>17.04</v>
      </c>
      <c r="CE857" s="120">
        <v>25.048100000000002</v>
      </c>
      <c r="CF857" s="120">
        <v>0.1313</v>
      </c>
      <c r="CS857" s="120">
        <v>17.04</v>
      </c>
      <c r="CT857" s="120">
        <v>19.979800000000001</v>
      </c>
      <c r="CU857" s="120">
        <v>0.1202</v>
      </c>
      <c r="CY857" s="120">
        <v>17.04</v>
      </c>
      <c r="CZ857" s="120">
        <v>25.913399999999999</v>
      </c>
      <c r="DA857" s="120">
        <v>0.21390000000000001</v>
      </c>
      <c r="DH857" s="120">
        <v>17.04</v>
      </c>
      <c r="DI857" s="120">
        <v>19.709199999999999</v>
      </c>
      <c r="DJ857" s="120">
        <v>0.17730000000000001</v>
      </c>
      <c r="DN857" s="120">
        <v>17.04</v>
      </c>
      <c r="DO857" s="120">
        <v>22.4297</v>
      </c>
      <c r="DP857" s="120">
        <v>0.2984</v>
      </c>
      <c r="DW857" s="120">
        <v>17.04</v>
      </c>
      <c r="DX857" s="120">
        <v>22.9239</v>
      </c>
      <c r="DY857" s="120">
        <v>0.23599999999999999</v>
      </c>
      <c r="DZ857" s="120">
        <v>17.04</v>
      </c>
      <c r="EA857" s="120">
        <v>21.143699999999999</v>
      </c>
      <c r="EB857" s="120">
        <v>0.15989999999999999</v>
      </c>
      <c r="EL857" s="120">
        <v>17.04</v>
      </c>
      <c r="EM857" s="120">
        <v>22.7043</v>
      </c>
      <c r="EN857" s="120">
        <v>0.25519999999999998</v>
      </c>
      <c r="EO857" s="120">
        <v>17.04</v>
      </c>
      <c r="EP857" s="120">
        <v>19.618300000000001</v>
      </c>
      <c r="EQ857" s="120">
        <v>0.15260000000000001</v>
      </c>
      <c r="EU857" s="120">
        <v>17.04</v>
      </c>
      <c r="EV857" s="120">
        <v>23.967099999999999</v>
      </c>
      <c r="EW857" s="120">
        <v>7.2999999999999995E-2</v>
      </c>
      <c r="EX857" s="120">
        <v>17.04</v>
      </c>
      <c r="EY857" s="120">
        <v>22.009799999999998</v>
      </c>
      <c r="EZ857" s="120">
        <v>0.1923</v>
      </c>
      <c r="FM857" s="120">
        <v>17.04</v>
      </c>
      <c r="FN857" s="120">
        <v>25.782</v>
      </c>
      <c r="FO857" s="120">
        <v>0.15890000000000001</v>
      </c>
      <c r="FP857" s="120">
        <v>17.04</v>
      </c>
      <c r="FQ857" s="120">
        <v>23.554200000000002</v>
      </c>
      <c r="FR857" s="120">
        <v>0.1202</v>
      </c>
      <c r="FV857" s="120">
        <v>17.04</v>
      </c>
      <c r="FW857" s="120">
        <v>23.0623</v>
      </c>
      <c r="FX857" s="120">
        <v>0.2787</v>
      </c>
      <c r="FY857" s="120">
        <v>17.04</v>
      </c>
      <c r="FZ857" s="120">
        <v>18.640599999999999</v>
      </c>
      <c r="GA857" s="120">
        <v>0.11840000000000001</v>
      </c>
      <c r="GE857" s="120">
        <v>17.04</v>
      </c>
      <c r="GF857" s="120">
        <v>26.691600000000001</v>
      </c>
      <c r="GG857" s="120">
        <v>0.22689999999999999</v>
      </c>
      <c r="GH857" s="120">
        <v>17.04</v>
      </c>
      <c r="GI857" s="120">
        <v>20.672599999999999</v>
      </c>
      <c r="GJ857" s="120">
        <v>9.6600000000000005E-2</v>
      </c>
      <c r="GK857" s="120">
        <v>17.04</v>
      </c>
      <c r="GL857" s="120">
        <v>23.9679</v>
      </c>
      <c r="GM857" s="120">
        <v>0.40300000000000002</v>
      </c>
      <c r="GN857" s="120">
        <v>17.04</v>
      </c>
      <c r="GO857" s="120">
        <v>25.833600000000001</v>
      </c>
      <c r="GP857" s="120">
        <v>0.44069999999999998</v>
      </c>
      <c r="GW857" s="120">
        <v>17.04</v>
      </c>
      <c r="GX857" s="120">
        <v>18.3628</v>
      </c>
      <c r="GY857" s="120">
        <v>0.47460000000000002</v>
      </c>
      <c r="GZ857" s="120">
        <v>17.04</v>
      </c>
      <c r="HA857" s="120">
        <v>22.974</v>
      </c>
      <c r="HB857" s="120">
        <v>0.51490000000000002</v>
      </c>
      <c r="HF857" s="120">
        <v>17.04</v>
      </c>
      <c r="HG857" s="120">
        <v>24.364100000000001</v>
      </c>
      <c r="HH857" s="120">
        <v>0.19270000000000001</v>
      </c>
      <c r="HO857" s="120">
        <v>17.04</v>
      </c>
      <c r="HP857" s="120">
        <v>20.167300000000001</v>
      </c>
      <c r="HQ857" s="120">
        <v>0.27260000000000001</v>
      </c>
      <c r="HR857" s="120">
        <v>17.04</v>
      </c>
      <c r="HS857" s="120">
        <v>16.896100000000001</v>
      </c>
      <c r="HT857" s="120">
        <v>0.32029999999999997</v>
      </c>
      <c r="HX857" s="128">
        <v>17.04</v>
      </c>
      <c r="HY857" s="128">
        <v>23.920300000000001</v>
      </c>
      <c r="HZ857" s="120">
        <v>0.15179999999999999</v>
      </c>
      <c r="IA857" s="128">
        <v>17.04</v>
      </c>
      <c r="IB857" s="128">
        <v>20.715800000000002</v>
      </c>
      <c r="IC857" s="120">
        <v>0.13539999999999999</v>
      </c>
      <c r="ID857" s="128">
        <v>17.04</v>
      </c>
      <c r="IE857" s="128">
        <v>25.6799</v>
      </c>
      <c r="IF857" s="120">
        <v>0.1721</v>
      </c>
      <c r="IG857" s="128">
        <v>17.04</v>
      </c>
      <c r="IH857" s="128">
        <v>29.221</v>
      </c>
      <c r="II857" s="120">
        <v>0.19040000000000001</v>
      </c>
      <c r="IJ857" s="128">
        <v>17.04</v>
      </c>
      <c r="IK857" s="128">
        <v>27.748799999999999</v>
      </c>
      <c r="IL857" s="120">
        <v>0.13450000000000001</v>
      </c>
      <c r="IM857" s="128">
        <v>17.04</v>
      </c>
      <c r="IN857" s="128">
        <v>21.665600000000001</v>
      </c>
      <c r="IO857" s="120">
        <v>0.1351</v>
      </c>
      <c r="IP857" s="128">
        <v>17.04</v>
      </c>
      <c r="IQ857" s="128">
        <v>27.8781</v>
      </c>
      <c r="IR857" s="120">
        <v>0.17580000000000001</v>
      </c>
      <c r="IS857" s="128">
        <v>17.04</v>
      </c>
      <c r="IT857" s="128">
        <v>22.055700000000002</v>
      </c>
      <c r="IU857" s="120">
        <v>0.1353</v>
      </c>
      <c r="IV857" s="128">
        <v>17.04</v>
      </c>
      <c r="IW857" s="128">
        <v>22.417200000000001</v>
      </c>
      <c r="IX857" s="120">
        <v>0.10879999999999999</v>
      </c>
      <c r="IY857" s="128">
        <v>17.04</v>
      </c>
      <c r="IZ857" s="128">
        <v>23.390799999999999</v>
      </c>
      <c r="JA857" s="120">
        <v>0.19470000000000001</v>
      </c>
      <c r="JB857" s="128">
        <v>17.04</v>
      </c>
      <c r="JC857" s="128">
        <v>24.210699999999999</v>
      </c>
      <c r="JD857" s="120">
        <v>0.1762</v>
      </c>
      <c r="JE857" s="128">
        <v>17.04</v>
      </c>
      <c r="JF857" s="128">
        <v>8.0296000000000003</v>
      </c>
      <c r="JG857" s="120">
        <v>3.7900000000000003E-2</v>
      </c>
      <c r="JH857" s="128">
        <v>17.04</v>
      </c>
      <c r="JI857" s="128">
        <v>23.627099999999999</v>
      </c>
      <c r="JJ857" s="120">
        <v>0.1827</v>
      </c>
      <c r="JK857" s="128">
        <v>17.04</v>
      </c>
      <c r="JL857" s="128">
        <v>21.915400000000002</v>
      </c>
      <c r="JM857" s="120">
        <v>0.13220000000000001</v>
      </c>
      <c r="JN857" s="128">
        <v>17.04</v>
      </c>
      <c r="JO857" s="128">
        <v>20.928799999999999</v>
      </c>
      <c r="JP857" s="120">
        <v>0.15670000000000001</v>
      </c>
      <c r="JQ857" s="128">
        <v>17.04</v>
      </c>
      <c r="JR857" s="128">
        <v>28.175799999999999</v>
      </c>
      <c r="JS857" s="120">
        <v>0.1668</v>
      </c>
    </row>
    <row r="858" spans="1:279" x14ac:dyDescent="0.25">
      <c r="A858" s="128">
        <v>17.059999999999999</v>
      </c>
      <c r="B858" s="128">
        <v>20.118099999999998</v>
      </c>
      <c r="C858" s="120">
        <v>0.2041</v>
      </c>
      <c r="D858" s="120">
        <v>17.059999999999999</v>
      </c>
      <c r="E858" s="120">
        <v>27.932200000000002</v>
      </c>
      <c r="F858" s="120">
        <v>0.2432</v>
      </c>
      <c r="G858" s="120">
        <v>17.059999999999999</v>
      </c>
      <c r="H858" s="120">
        <v>22.945699999999999</v>
      </c>
      <c r="I858" s="120">
        <v>0.22470000000000001</v>
      </c>
      <c r="J858" s="120">
        <v>17.059999999999999</v>
      </c>
      <c r="K858" s="120">
        <v>14.730600000000001</v>
      </c>
      <c r="L858" s="120">
        <v>0.14979999999999999</v>
      </c>
      <c r="M858" s="120">
        <v>17.059999999999999</v>
      </c>
      <c r="N858" s="120">
        <v>20.267399999999999</v>
      </c>
      <c r="O858" s="120">
        <v>0.80659999999999998</v>
      </c>
      <c r="P858" s="120">
        <v>17.059999999999999</v>
      </c>
      <c r="Q858" s="120">
        <v>24.071300000000001</v>
      </c>
      <c r="R858" s="120">
        <v>0.29089999999999999</v>
      </c>
      <c r="S858" s="120">
        <v>17.059999999999999</v>
      </c>
      <c r="T858" s="120">
        <v>26.1463</v>
      </c>
      <c r="U858" s="120">
        <v>0.33860000000000001</v>
      </c>
      <c r="V858" s="120">
        <v>19.396999999999998</v>
      </c>
      <c r="W858" s="120">
        <v>17.505700000000001</v>
      </c>
      <c r="X858" s="120">
        <v>0.35639999999999999</v>
      </c>
      <c r="Y858" s="120">
        <v>17.059999999999999</v>
      </c>
      <c r="Z858" s="120">
        <v>27.5091</v>
      </c>
      <c r="AA858" s="120">
        <v>0.30480000000000002</v>
      </c>
      <c r="AB858" s="120">
        <v>17.059999999999999</v>
      </c>
      <c r="AC858" s="120">
        <v>22.936699999999998</v>
      </c>
      <c r="AD858" s="120">
        <v>0.1002</v>
      </c>
      <c r="AE858" s="120">
        <v>19.385000000000002</v>
      </c>
      <c r="AF858" s="120">
        <v>27.273599999999998</v>
      </c>
      <c r="AG858" s="120">
        <v>0.24560000000000001</v>
      </c>
      <c r="AH858" s="120">
        <v>17.059999999999999</v>
      </c>
      <c r="AI858" s="120">
        <v>27.197199999999999</v>
      </c>
      <c r="AJ858" s="120">
        <v>0.46139999999999998</v>
      </c>
      <c r="AK858" s="120">
        <v>17.059999999999999</v>
      </c>
      <c r="AL858" s="120">
        <v>31.5807</v>
      </c>
      <c r="AM858" s="120">
        <v>0.37209999999999999</v>
      </c>
      <c r="AN858" s="120">
        <v>19.829999999999998</v>
      </c>
      <c r="AO858" s="120">
        <v>29.0749</v>
      </c>
      <c r="AP858" s="120">
        <v>0.17100000000000001</v>
      </c>
      <c r="AT858" s="120">
        <v>17.059999999999999</v>
      </c>
      <c r="AU858" s="120">
        <v>20.461200000000002</v>
      </c>
      <c r="AV858" s="120">
        <v>0.24510000000000001</v>
      </c>
      <c r="BO858" s="120">
        <v>17.059999999999999</v>
      </c>
      <c r="BP858" s="120">
        <v>27.404800000000002</v>
      </c>
      <c r="BQ858" s="120">
        <v>0.34179999999999999</v>
      </c>
      <c r="BR858" s="120">
        <v>17.059999999999999</v>
      </c>
      <c r="BS858" s="120">
        <v>25.812000000000001</v>
      </c>
      <c r="BT858" s="120">
        <v>0.25490000000000002</v>
      </c>
      <c r="CA858" s="120">
        <v>17.059999999999999</v>
      </c>
      <c r="CB858" s="120">
        <v>24.390999999999998</v>
      </c>
      <c r="CC858" s="120">
        <v>0.22459999999999999</v>
      </c>
      <c r="CD858" s="120">
        <v>17.059999999999999</v>
      </c>
      <c r="CE858" s="120">
        <v>24.531199999999998</v>
      </c>
      <c r="CF858" s="120">
        <v>0.15679999999999999</v>
      </c>
      <c r="CS858" s="120">
        <v>17.059999999999999</v>
      </c>
      <c r="CT858" s="120">
        <v>19.988499999999998</v>
      </c>
      <c r="CU858" s="120">
        <v>9.5399999999999999E-2</v>
      </c>
      <c r="CY858" s="120">
        <v>17.059999999999999</v>
      </c>
      <c r="CZ858" s="120">
        <v>24.866</v>
      </c>
      <c r="DA858" s="120">
        <v>0.21709999999999999</v>
      </c>
      <c r="DH858" s="120">
        <v>17.059999999999999</v>
      </c>
      <c r="DI858" s="120">
        <v>19.738700000000001</v>
      </c>
      <c r="DJ858" s="120">
        <v>0.16109999999999999</v>
      </c>
      <c r="DN858" s="120">
        <v>17.059999999999999</v>
      </c>
      <c r="DO858" s="120">
        <v>21.960999999999999</v>
      </c>
      <c r="DP858" s="120">
        <v>0.3145</v>
      </c>
      <c r="DW858" s="120">
        <v>17.059999999999999</v>
      </c>
      <c r="DX858" s="120">
        <v>23.408899999999999</v>
      </c>
      <c r="DY858" s="120">
        <v>0.23810000000000001</v>
      </c>
      <c r="DZ858" s="120">
        <v>17.059999999999999</v>
      </c>
      <c r="EA858" s="120">
        <v>21.1053</v>
      </c>
      <c r="EB858" s="120">
        <v>0.1769</v>
      </c>
      <c r="EL858" s="120">
        <v>17.059999999999999</v>
      </c>
      <c r="EM858" s="120">
        <v>23.1402</v>
      </c>
      <c r="EN858" s="120">
        <v>0.25609999999999999</v>
      </c>
      <c r="EO858" s="120">
        <v>17.059999999999999</v>
      </c>
      <c r="EP858" s="120">
        <v>19.608599999999999</v>
      </c>
      <c r="EQ858" s="120">
        <v>0.16750000000000001</v>
      </c>
      <c r="EU858" s="120">
        <v>17.059999999999999</v>
      </c>
      <c r="EV858" s="120">
        <v>23.717700000000001</v>
      </c>
      <c r="EW858" s="120">
        <v>0.08</v>
      </c>
      <c r="EX858" s="120">
        <v>17.059999999999999</v>
      </c>
      <c r="EY858" s="120">
        <v>22.180800000000001</v>
      </c>
      <c r="EZ858" s="120">
        <v>0.18179999999999999</v>
      </c>
      <c r="FM858" s="120">
        <v>17.059999999999999</v>
      </c>
      <c r="FN858" s="120">
        <v>25.205300000000001</v>
      </c>
      <c r="FO858" s="120">
        <v>0.1875</v>
      </c>
      <c r="FP858" s="120">
        <v>17.059999999999999</v>
      </c>
      <c r="FQ858" s="120">
        <v>23.2501</v>
      </c>
      <c r="FR858" s="120">
        <v>0.14280000000000001</v>
      </c>
      <c r="FV858" s="120">
        <v>17.059999999999999</v>
      </c>
      <c r="FW858" s="120">
        <v>23.142700000000001</v>
      </c>
      <c r="FX858" s="120">
        <v>0.29499999999999998</v>
      </c>
      <c r="FY858" s="120">
        <v>17.059999999999999</v>
      </c>
      <c r="FZ858" s="120">
        <v>18.704899999999999</v>
      </c>
      <c r="GA858" s="120">
        <v>0.1079</v>
      </c>
      <c r="GE858" s="120">
        <v>17.059999999999999</v>
      </c>
      <c r="GF858" s="120">
        <v>27.007100000000001</v>
      </c>
      <c r="GG858" s="120">
        <v>0.24529999999999999</v>
      </c>
      <c r="GH858" s="120">
        <v>17.059999999999999</v>
      </c>
      <c r="GI858" s="120">
        <v>21.042000000000002</v>
      </c>
      <c r="GJ858" s="120">
        <v>9.2700000000000005E-2</v>
      </c>
      <c r="GK858" s="120">
        <v>17.059999999999999</v>
      </c>
      <c r="GL858" s="120">
        <v>23.992000000000001</v>
      </c>
      <c r="GM858" s="120">
        <v>0.39090000000000003</v>
      </c>
      <c r="GN858" s="120">
        <v>17.059999999999999</v>
      </c>
      <c r="GO858" s="120">
        <v>26.229299999999999</v>
      </c>
      <c r="GP858" s="120">
        <v>0.42</v>
      </c>
      <c r="GW858" s="120">
        <v>17.059999999999999</v>
      </c>
      <c r="GX858" s="120">
        <v>18.962299999999999</v>
      </c>
      <c r="GY858" s="120">
        <v>0.47439999999999999</v>
      </c>
      <c r="GZ858" s="120">
        <v>17.059999999999999</v>
      </c>
      <c r="HA858" s="120">
        <v>22.534600000000001</v>
      </c>
      <c r="HB858" s="120">
        <v>0.51270000000000004</v>
      </c>
      <c r="HF858" s="120">
        <v>17.059999999999999</v>
      </c>
      <c r="HG858" s="120">
        <v>24.621200000000002</v>
      </c>
      <c r="HH858" s="120">
        <v>0.21490000000000001</v>
      </c>
      <c r="HO858" s="120">
        <v>17.059999999999999</v>
      </c>
      <c r="HP858" s="120">
        <v>20.032699999999998</v>
      </c>
      <c r="HQ858" s="120">
        <v>0.27689999999999998</v>
      </c>
      <c r="HR858" s="120">
        <v>17.059999999999999</v>
      </c>
      <c r="HS858" s="120">
        <v>17.420200000000001</v>
      </c>
      <c r="HT858" s="120">
        <v>0.32440000000000002</v>
      </c>
      <c r="HX858" s="128">
        <v>17.059999999999999</v>
      </c>
      <c r="HY858" s="128">
        <v>23.783200000000001</v>
      </c>
      <c r="HZ858" s="120">
        <v>0.14940000000000001</v>
      </c>
      <c r="IA858" s="128">
        <v>17.059999999999999</v>
      </c>
      <c r="IB858" s="128">
        <v>20.724799999999998</v>
      </c>
      <c r="IC858" s="120">
        <v>0.12609999999999999</v>
      </c>
      <c r="ID858" s="128">
        <v>17.059999999999999</v>
      </c>
      <c r="IE858" s="128">
        <v>25.131799999999998</v>
      </c>
      <c r="IF858" s="120">
        <v>0.17910000000000001</v>
      </c>
      <c r="IG858" s="128">
        <v>17.059999999999999</v>
      </c>
      <c r="IH858" s="128">
        <v>29.191800000000001</v>
      </c>
      <c r="II858" s="120">
        <v>0.19</v>
      </c>
      <c r="IJ858" s="128">
        <v>17.059999999999999</v>
      </c>
      <c r="IK858" s="128">
        <v>27.9924</v>
      </c>
      <c r="IL858" s="120">
        <v>0.13619999999999999</v>
      </c>
      <c r="IM858" s="128">
        <v>17.059999999999999</v>
      </c>
      <c r="IN858" s="128">
        <v>22.1236</v>
      </c>
      <c r="IO858" s="120">
        <v>0.13420000000000001</v>
      </c>
      <c r="IP858" s="128">
        <v>17.059999999999999</v>
      </c>
      <c r="IQ858" s="128">
        <v>28.1966</v>
      </c>
      <c r="IR858" s="120">
        <v>0.17799999999999999</v>
      </c>
      <c r="IS858" s="128">
        <v>17.059999999999999</v>
      </c>
      <c r="IT858" s="128">
        <v>21.701499999999999</v>
      </c>
      <c r="IU858" s="120">
        <v>0.14549999999999999</v>
      </c>
      <c r="IV858" s="128">
        <v>17.059999999999999</v>
      </c>
      <c r="IW858" s="128">
        <v>22.545200000000001</v>
      </c>
      <c r="IX858" s="120">
        <v>0.10879999999999999</v>
      </c>
      <c r="IY858" s="128">
        <v>17.059999999999999</v>
      </c>
      <c r="IZ858" s="128">
        <v>22.746600000000001</v>
      </c>
      <c r="JA858" s="120">
        <v>0.19989999999999999</v>
      </c>
      <c r="JB858" s="128">
        <v>17.059999999999999</v>
      </c>
      <c r="JC858" s="128">
        <v>24.222799999999999</v>
      </c>
      <c r="JD858" s="120">
        <v>0.1706</v>
      </c>
      <c r="JE858" s="128">
        <v>17.059999999999999</v>
      </c>
      <c r="JF858" s="128">
        <v>7.4737</v>
      </c>
      <c r="JG858" s="120">
        <v>3.6999999999999998E-2</v>
      </c>
      <c r="JH858" s="128">
        <v>17.059999999999999</v>
      </c>
      <c r="JI858" s="128">
        <v>23.587399999999999</v>
      </c>
      <c r="JJ858" s="120">
        <v>0.18890000000000001</v>
      </c>
      <c r="JK858" s="128">
        <v>17.059999999999999</v>
      </c>
      <c r="JL858" s="128">
        <v>22.758800000000001</v>
      </c>
      <c r="JM858" s="120">
        <v>0.1361</v>
      </c>
      <c r="JN858" s="128">
        <v>17.059999999999999</v>
      </c>
      <c r="JO858" s="128">
        <v>20.8034</v>
      </c>
      <c r="JP858" s="120">
        <v>0.1552</v>
      </c>
      <c r="JQ858" s="128">
        <v>17.059999999999999</v>
      </c>
      <c r="JR858" s="128">
        <v>28.249700000000001</v>
      </c>
      <c r="JS858" s="120">
        <v>0.15440000000000001</v>
      </c>
    </row>
    <row r="859" spans="1:279" x14ac:dyDescent="0.25">
      <c r="A859" s="128">
        <v>17.079999999999998</v>
      </c>
      <c r="B859" s="128">
        <v>19.891400000000001</v>
      </c>
      <c r="C859" s="120">
        <v>0.21609999999999999</v>
      </c>
      <c r="D859" s="120">
        <v>17.079999999999998</v>
      </c>
      <c r="E859" s="120">
        <v>28.1404</v>
      </c>
      <c r="F859" s="120">
        <v>0.24440000000000001</v>
      </c>
      <c r="G859" s="120">
        <v>17.079999999999998</v>
      </c>
      <c r="H859" s="120">
        <v>23.587599999999998</v>
      </c>
      <c r="I859" s="120">
        <v>0.22620000000000001</v>
      </c>
      <c r="J859" s="120">
        <v>17.079999999999998</v>
      </c>
      <c r="K859" s="120">
        <v>14.766</v>
      </c>
      <c r="L859" s="120">
        <v>0.14530000000000001</v>
      </c>
      <c r="M859" s="120">
        <v>17.079999999999998</v>
      </c>
      <c r="N859" s="120">
        <v>19.002400000000002</v>
      </c>
      <c r="O859" s="120">
        <v>0.8347</v>
      </c>
      <c r="P859" s="120">
        <v>17.079999999999998</v>
      </c>
      <c r="Q859" s="120">
        <v>23.849499999999999</v>
      </c>
      <c r="R859" s="120">
        <v>0.26100000000000001</v>
      </c>
      <c r="S859" s="120">
        <v>17.079999999999998</v>
      </c>
      <c r="T859" s="120">
        <v>26.049399999999999</v>
      </c>
      <c r="U859" s="120">
        <v>0.3327</v>
      </c>
      <c r="V859" s="120">
        <v>19.417000000000002</v>
      </c>
      <c r="W859" s="120">
        <v>15.5823</v>
      </c>
      <c r="X859" s="120">
        <v>0.33910000000000001</v>
      </c>
      <c r="Y859" s="120">
        <v>17.079999999999998</v>
      </c>
      <c r="Z859" s="120">
        <v>27.276299999999999</v>
      </c>
      <c r="AA859" s="120">
        <v>0.2984</v>
      </c>
      <c r="AB859" s="120">
        <v>17.079999999999998</v>
      </c>
      <c r="AC859" s="120">
        <v>22.520600000000002</v>
      </c>
      <c r="AD859" s="120">
        <v>0.10489999999999999</v>
      </c>
      <c r="AE859" s="120">
        <v>19.405000000000001</v>
      </c>
      <c r="AF859" s="120">
        <v>27.159500000000001</v>
      </c>
      <c r="AG859" s="120">
        <v>0.24809999999999999</v>
      </c>
      <c r="AH859" s="120">
        <v>17.079999999999998</v>
      </c>
      <c r="AI859" s="120">
        <v>27.4023</v>
      </c>
      <c r="AJ859" s="120">
        <v>0.46789999999999998</v>
      </c>
      <c r="AK859" s="120">
        <v>17.079999999999998</v>
      </c>
      <c r="AL859" s="120">
        <v>31.6922</v>
      </c>
      <c r="AM859" s="120">
        <v>0.38629999999999998</v>
      </c>
      <c r="AN859" s="120">
        <v>19.850000000000001</v>
      </c>
      <c r="AO859" s="120">
        <v>29.523099999999999</v>
      </c>
      <c r="AP859" s="120">
        <v>0.20369999999999999</v>
      </c>
      <c r="AT859" s="120">
        <v>17.079999999999998</v>
      </c>
      <c r="AU859" s="120">
        <v>20.5914</v>
      </c>
      <c r="AV859" s="120">
        <v>0.25869999999999999</v>
      </c>
      <c r="BO859" s="120">
        <v>17.079999999999998</v>
      </c>
      <c r="BP859" s="120">
        <v>26.870699999999999</v>
      </c>
      <c r="BQ859" s="120">
        <v>0.31869999999999998</v>
      </c>
      <c r="BR859" s="120">
        <v>17.079999999999998</v>
      </c>
      <c r="BS859" s="120">
        <v>25.793299999999999</v>
      </c>
      <c r="BT859" s="120">
        <v>0.28399999999999997</v>
      </c>
      <c r="CA859" s="120">
        <v>17.079999999999998</v>
      </c>
      <c r="CB859" s="120">
        <v>25.046800000000001</v>
      </c>
      <c r="CC859" s="120">
        <v>0.2235</v>
      </c>
      <c r="CD859" s="120">
        <v>17.079999999999998</v>
      </c>
      <c r="CE859" s="120">
        <v>24.681000000000001</v>
      </c>
      <c r="CF859" s="120">
        <v>0.183</v>
      </c>
      <c r="CS859" s="120">
        <v>17.079999999999998</v>
      </c>
      <c r="CT859" s="120">
        <v>20.003399999999999</v>
      </c>
      <c r="CU859" s="120">
        <v>0.10630000000000001</v>
      </c>
      <c r="CY859" s="120">
        <v>17.079999999999998</v>
      </c>
      <c r="CZ859" s="120">
        <v>23.2302</v>
      </c>
      <c r="DA859" s="120">
        <v>0.2457</v>
      </c>
      <c r="DH859" s="120">
        <v>17.079999999999998</v>
      </c>
      <c r="DI859" s="120">
        <v>19.5139</v>
      </c>
      <c r="DJ859" s="120">
        <v>0.14130000000000001</v>
      </c>
      <c r="DN859" s="120">
        <v>17.079999999999998</v>
      </c>
      <c r="DO859" s="120">
        <v>21.398499999999999</v>
      </c>
      <c r="DP859" s="120">
        <v>0.32129999999999997</v>
      </c>
      <c r="DW859" s="120">
        <v>17.079999999999998</v>
      </c>
      <c r="DX859" s="120">
        <v>23.886700000000001</v>
      </c>
      <c r="DY859" s="120">
        <v>0.24010000000000001</v>
      </c>
      <c r="DZ859" s="120">
        <v>17.079999999999998</v>
      </c>
      <c r="EA859" s="120">
        <v>21.052299999999999</v>
      </c>
      <c r="EB859" s="120">
        <v>0.19120000000000001</v>
      </c>
      <c r="EL859" s="120">
        <v>17.079999999999998</v>
      </c>
      <c r="EM859" s="120">
        <v>23.219100000000001</v>
      </c>
      <c r="EN859" s="120">
        <v>0.26750000000000002</v>
      </c>
      <c r="EO859" s="120">
        <v>17.079999999999998</v>
      </c>
      <c r="EP859" s="120">
        <v>19.740100000000002</v>
      </c>
      <c r="EQ859" s="120">
        <v>0.18210000000000001</v>
      </c>
      <c r="EU859" s="120">
        <v>17.079999999999998</v>
      </c>
      <c r="EV859" s="120">
        <v>23.285799999999998</v>
      </c>
      <c r="EW859" s="120">
        <v>8.7300000000000003E-2</v>
      </c>
      <c r="EX859" s="120">
        <v>17.079999999999998</v>
      </c>
      <c r="EY859" s="120">
        <v>22.351800000000001</v>
      </c>
      <c r="EZ859" s="120">
        <v>0.1774</v>
      </c>
      <c r="FM859" s="120">
        <v>17.079999999999998</v>
      </c>
      <c r="FN859" s="120">
        <v>24.974</v>
      </c>
      <c r="FO859" s="120">
        <v>0.21199999999999999</v>
      </c>
      <c r="FP859" s="120">
        <v>17.079999999999998</v>
      </c>
      <c r="FQ859" s="120">
        <v>23.5136</v>
      </c>
      <c r="FR859" s="120">
        <v>0.16470000000000001</v>
      </c>
      <c r="FV859" s="120">
        <v>17.079999999999998</v>
      </c>
      <c r="FW859" s="120">
        <v>23.4039</v>
      </c>
      <c r="FX859" s="120">
        <v>0.29039999999999999</v>
      </c>
      <c r="FY859" s="120">
        <v>17.079999999999998</v>
      </c>
      <c r="FZ859" s="120">
        <v>18.892700000000001</v>
      </c>
      <c r="GA859" s="120">
        <v>0.1071</v>
      </c>
      <c r="GE859" s="120">
        <v>17.079999999999998</v>
      </c>
      <c r="GF859" s="120">
        <v>26.9176</v>
      </c>
      <c r="GG859" s="120">
        <v>0.26</v>
      </c>
      <c r="GH859" s="120">
        <v>17.079999999999998</v>
      </c>
      <c r="GI859" s="120">
        <v>21.293500000000002</v>
      </c>
      <c r="GJ859" s="120">
        <v>9.9199999999999997E-2</v>
      </c>
      <c r="GK859" s="120">
        <v>17.079999999999998</v>
      </c>
      <c r="GL859" s="120">
        <v>23.809200000000001</v>
      </c>
      <c r="GM859" s="120">
        <v>0.39219999999999999</v>
      </c>
      <c r="GN859" s="120">
        <v>17.079999999999998</v>
      </c>
      <c r="GO859" s="120">
        <v>26.907</v>
      </c>
      <c r="GP859" s="120">
        <v>0.50049999999999994</v>
      </c>
      <c r="GW859" s="120">
        <v>17.079999999999998</v>
      </c>
      <c r="GX859" s="120">
        <v>19.354800000000001</v>
      </c>
      <c r="GY859" s="120">
        <v>0.48699999999999999</v>
      </c>
      <c r="GZ859" s="120">
        <v>17.079999999999998</v>
      </c>
      <c r="HA859" s="120">
        <v>22.177700000000002</v>
      </c>
      <c r="HB859" s="120">
        <v>0.50309999999999999</v>
      </c>
      <c r="HF859" s="120">
        <v>17.079999999999998</v>
      </c>
      <c r="HG859" s="120">
        <v>24.168700000000001</v>
      </c>
      <c r="HH859" s="120">
        <v>0.24690000000000001</v>
      </c>
      <c r="HO859" s="120">
        <v>17.079999999999998</v>
      </c>
      <c r="HP859" s="120">
        <v>19.871300000000002</v>
      </c>
      <c r="HQ859" s="120">
        <v>0.27050000000000002</v>
      </c>
      <c r="HR859" s="120">
        <v>17.079999999999998</v>
      </c>
      <c r="HS859" s="120">
        <v>17.911100000000001</v>
      </c>
      <c r="HT859" s="120">
        <v>0.33660000000000001</v>
      </c>
      <c r="HX859" s="128">
        <v>17.079999999999998</v>
      </c>
      <c r="HY859" s="128">
        <v>23.570900000000002</v>
      </c>
      <c r="HZ859" s="120">
        <v>0.14929999999999999</v>
      </c>
      <c r="IA859" s="128">
        <v>17.079999999999998</v>
      </c>
      <c r="IB859" s="128">
        <v>20.883400000000002</v>
      </c>
      <c r="IC859" s="120">
        <v>0.1215</v>
      </c>
      <c r="ID859" s="128">
        <v>17.079999999999998</v>
      </c>
      <c r="IE859" s="128">
        <v>24.6753</v>
      </c>
      <c r="IF859" s="120">
        <v>0.18260000000000001</v>
      </c>
      <c r="IG859" s="128">
        <v>17.079999999999998</v>
      </c>
      <c r="IH859" s="128">
        <v>29.005500000000001</v>
      </c>
      <c r="II859" s="120">
        <v>0.18840000000000001</v>
      </c>
      <c r="IJ859" s="128">
        <v>17.079999999999998</v>
      </c>
      <c r="IK859" s="128">
        <v>28.435700000000001</v>
      </c>
      <c r="IL859" s="120">
        <v>0.1449</v>
      </c>
      <c r="IM859" s="128">
        <v>17.079999999999998</v>
      </c>
      <c r="IN859" s="128">
        <v>22.277100000000001</v>
      </c>
      <c r="IO859" s="120">
        <v>0.13519999999999999</v>
      </c>
      <c r="IP859" s="128">
        <v>17.079999999999998</v>
      </c>
      <c r="IQ859" s="128">
        <v>28.783200000000001</v>
      </c>
      <c r="IR859" s="120">
        <v>0.17860000000000001</v>
      </c>
      <c r="IS859" s="128">
        <v>17.079999999999998</v>
      </c>
      <c r="IT859" s="128">
        <v>21.596499999999999</v>
      </c>
      <c r="IU859" s="120">
        <v>0.151</v>
      </c>
      <c r="IV859" s="128">
        <v>17.079999999999998</v>
      </c>
      <c r="IW859" s="128">
        <v>22.701699999999999</v>
      </c>
      <c r="IX859" s="120">
        <v>0.1076</v>
      </c>
      <c r="IY859" s="128">
        <v>17.079999999999998</v>
      </c>
      <c r="IZ859" s="128">
        <v>22.335999999999999</v>
      </c>
      <c r="JA859" s="120">
        <v>0.2034</v>
      </c>
      <c r="JB859" s="128">
        <v>17.079999999999998</v>
      </c>
      <c r="JC859" s="128">
        <v>24.446300000000001</v>
      </c>
      <c r="JD859" s="120">
        <v>0.1646</v>
      </c>
      <c r="JE859" s="128">
        <v>17.079999999999998</v>
      </c>
      <c r="JF859" s="128">
        <v>7.0063000000000004</v>
      </c>
      <c r="JG859" s="120">
        <v>3.5900000000000001E-2</v>
      </c>
      <c r="JH859" s="128">
        <v>17.079999999999998</v>
      </c>
      <c r="JI859" s="128">
        <v>23.6189</v>
      </c>
      <c r="JJ859" s="120">
        <v>0.1925</v>
      </c>
      <c r="JK859" s="128">
        <v>17.079999999999998</v>
      </c>
      <c r="JL859" s="128">
        <v>23.0501</v>
      </c>
      <c r="JM859" s="120">
        <v>0.1411</v>
      </c>
      <c r="JN859" s="128">
        <v>17.079999999999998</v>
      </c>
      <c r="JO859" s="128">
        <v>20.678000000000001</v>
      </c>
      <c r="JP859" s="120">
        <v>0.1492</v>
      </c>
      <c r="JQ859" s="128">
        <v>17.079999999999998</v>
      </c>
      <c r="JR859" s="128">
        <v>28.282900000000001</v>
      </c>
      <c r="JS859" s="120">
        <v>0.14430000000000001</v>
      </c>
    </row>
    <row r="860" spans="1:279" x14ac:dyDescent="0.25">
      <c r="A860" s="128">
        <v>17.100000000000001</v>
      </c>
      <c r="B860" s="128">
        <v>19.607600000000001</v>
      </c>
      <c r="C860" s="120">
        <v>0.20369999999999999</v>
      </c>
      <c r="D860" s="120">
        <v>17.100000000000001</v>
      </c>
      <c r="E860" s="120">
        <v>28.42</v>
      </c>
      <c r="F860" s="120">
        <v>0.2457</v>
      </c>
      <c r="G860" s="120">
        <v>17.100000000000001</v>
      </c>
      <c r="H860" s="120">
        <v>24.001300000000001</v>
      </c>
      <c r="I860" s="120">
        <v>0.2485</v>
      </c>
      <c r="J860" s="120">
        <v>17.100000000000001</v>
      </c>
      <c r="K860" s="120">
        <v>14.7598</v>
      </c>
      <c r="L860" s="120">
        <v>0.14349999999999999</v>
      </c>
      <c r="M860" s="120">
        <v>17.100000000000001</v>
      </c>
      <c r="N860" s="120">
        <v>17.978200000000001</v>
      </c>
      <c r="O860" s="120">
        <v>0.80830000000000002</v>
      </c>
      <c r="P860" s="120">
        <v>17.100000000000001</v>
      </c>
      <c r="Q860" s="120">
        <v>23.91</v>
      </c>
      <c r="R860" s="120">
        <v>0.23599999999999999</v>
      </c>
      <c r="S860" s="120">
        <v>17.100000000000001</v>
      </c>
      <c r="T860" s="120">
        <v>26.028600000000001</v>
      </c>
      <c r="U860" s="120">
        <v>0.312</v>
      </c>
      <c r="V860" s="120">
        <v>19.437000000000001</v>
      </c>
      <c r="W860" s="120">
        <v>15.5776</v>
      </c>
      <c r="X860" s="120">
        <v>0.3196</v>
      </c>
      <c r="Y860" s="120">
        <v>17.100000000000001</v>
      </c>
      <c r="Z860" s="120">
        <v>27.000800000000002</v>
      </c>
      <c r="AA860" s="120">
        <v>0.30330000000000001</v>
      </c>
      <c r="AB860" s="120">
        <v>17.100000000000001</v>
      </c>
      <c r="AC860" s="120">
        <v>22.0504</v>
      </c>
      <c r="AD860" s="120">
        <v>0.1067</v>
      </c>
      <c r="AE860" s="120">
        <v>19.425000000000001</v>
      </c>
      <c r="AF860" s="120">
        <v>26.959599999999998</v>
      </c>
      <c r="AG860" s="120">
        <v>0.25619999999999998</v>
      </c>
      <c r="AH860" s="120">
        <v>17.100000000000001</v>
      </c>
      <c r="AI860" s="120">
        <v>27.7637</v>
      </c>
      <c r="AJ860" s="120">
        <v>0.46800000000000003</v>
      </c>
      <c r="AK860" s="120">
        <v>17.100000000000001</v>
      </c>
      <c r="AL860" s="120">
        <v>31.799499999999998</v>
      </c>
      <c r="AM860" s="120">
        <v>0.29070000000000001</v>
      </c>
      <c r="AN860" s="120">
        <v>19.87</v>
      </c>
      <c r="AO860" s="120">
        <v>29.931100000000001</v>
      </c>
      <c r="AP860" s="120">
        <v>0.2228</v>
      </c>
      <c r="AT860" s="120">
        <v>17.100000000000001</v>
      </c>
      <c r="AU860" s="120">
        <v>20.883299999999998</v>
      </c>
      <c r="AV860" s="120">
        <v>0.28399999999999997</v>
      </c>
      <c r="BO860" s="120">
        <v>17.100000000000001</v>
      </c>
      <c r="BP860" s="120">
        <v>26.883600000000001</v>
      </c>
      <c r="BQ860" s="120">
        <v>0.3044</v>
      </c>
      <c r="BR860" s="120">
        <v>17.100000000000001</v>
      </c>
      <c r="BS860" s="120">
        <v>25.8371</v>
      </c>
      <c r="BT860" s="120">
        <v>0.30180000000000001</v>
      </c>
      <c r="CA860" s="120">
        <v>17.100000000000001</v>
      </c>
      <c r="CB860" s="120">
        <v>25.910499999999999</v>
      </c>
      <c r="CC860" s="120">
        <v>0.23449999999999999</v>
      </c>
      <c r="CD860" s="120">
        <v>17.100000000000001</v>
      </c>
      <c r="CE860" s="120">
        <v>25.3127</v>
      </c>
      <c r="CF860" s="120">
        <v>0.21390000000000001</v>
      </c>
      <c r="CS860" s="120">
        <v>17.100000000000001</v>
      </c>
      <c r="CT860" s="120">
        <v>19.900600000000001</v>
      </c>
      <c r="CU860" s="120">
        <v>0.1222</v>
      </c>
      <c r="CY860" s="120">
        <v>17.100000000000001</v>
      </c>
      <c r="CZ860" s="120">
        <v>20.935099999999998</v>
      </c>
      <c r="DA860" s="120">
        <v>0.25080000000000002</v>
      </c>
      <c r="DH860" s="120">
        <v>17.100000000000001</v>
      </c>
      <c r="DI860" s="120">
        <v>19.487500000000001</v>
      </c>
      <c r="DJ860" s="120">
        <v>0.1157</v>
      </c>
      <c r="DN860" s="120">
        <v>17.100000000000001</v>
      </c>
      <c r="DO860" s="120">
        <v>20.8612</v>
      </c>
      <c r="DP860" s="120">
        <v>0.32679999999999998</v>
      </c>
      <c r="DW860" s="120">
        <v>17.100000000000001</v>
      </c>
      <c r="DX860" s="120">
        <v>24.657299999999999</v>
      </c>
      <c r="DY860" s="120">
        <v>0.24690000000000001</v>
      </c>
      <c r="DZ860" s="120">
        <v>17.100000000000001</v>
      </c>
      <c r="EA860" s="120">
        <v>20.9252</v>
      </c>
      <c r="EB860" s="120">
        <v>0.20130000000000001</v>
      </c>
      <c r="EL860" s="120">
        <v>17.100000000000001</v>
      </c>
      <c r="EM860" s="120">
        <v>23.301200000000001</v>
      </c>
      <c r="EN860" s="120">
        <v>0.27439999999999998</v>
      </c>
      <c r="EO860" s="120">
        <v>17.100000000000001</v>
      </c>
      <c r="EP860" s="120">
        <v>19.828299999999999</v>
      </c>
      <c r="EQ860" s="120">
        <v>0.20319999999999999</v>
      </c>
      <c r="EU860" s="120">
        <v>17.100000000000001</v>
      </c>
      <c r="EV860" s="120">
        <v>22.827300000000001</v>
      </c>
      <c r="EW860" s="120">
        <v>9.6000000000000002E-2</v>
      </c>
      <c r="EX860" s="120">
        <v>17.100000000000001</v>
      </c>
      <c r="EY860" s="120">
        <v>22.973400000000002</v>
      </c>
      <c r="EZ860" s="120">
        <v>0.1799</v>
      </c>
      <c r="FM860" s="120">
        <v>17.100000000000001</v>
      </c>
      <c r="FN860" s="120">
        <v>25.045100000000001</v>
      </c>
      <c r="FO860" s="120">
        <v>0.23549999999999999</v>
      </c>
      <c r="FP860" s="120">
        <v>17.100000000000001</v>
      </c>
      <c r="FQ860" s="120">
        <v>23.4465</v>
      </c>
      <c r="FR860" s="120">
        <v>0.1837</v>
      </c>
      <c r="FV860" s="120">
        <v>17.100000000000001</v>
      </c>
      <c r="FW860" s="120">
        <v>24.0412</v>
      </c>
      <c r="FX860" s="120">
        <v>0.2893</v>
      </c>
      <c r="FY860" s="120">
        <v>17.100000000000001</v>
      </c>
      <c r="FZ860" s="120">
        <v>18.910299999999999</v>
      </c>
      <c r="GA860" s="120">
        <v>0.1091</v>
      </c>
      <c r="GE860" s="120">
        <v>17.100000000000001</v>
      </c>
      <c r="GF860" s="120">
        <v>26.8184</v>
      </c>
      <c r="GG860" s="120">
        <v>0.2596</v>
      </c>
      <c r="GH860" s="120">
        <v>17.100000000000001</v>
      </c>
      <c r="GI860" s="120">
        <v>21.479800000000001</v>
      </c>
      <c r="GJ860" s="120">
        <v>0.1079</v>
      </c>
      <c r="GK860" s="120">
        <v>17.100000000000001</v>
      </c>
      <c r="GL860" s="120">
        <v>23.4998</v>
      </c>
      <c r="GM860" s="120">
        <v>0.38169999999999998</v>
      </c>
      <c r="GN860" s="120">
        <v>17.100000000000001</v>
      </c>
      <c r="GO860" s="120">
        <v>27.104199999999999</v>
      </c>
      <c r="GP860" s="120">
        <v>0.51319999999999999</v>
      </c>
      <c r="GW860" s="120">
        <v>17.100000000000001</v>
      </c>
      <c r="GX860" s="120">
        <v>19.445599999999999</v>
      </c>
      <c r="GY860" s="120">
        <v>0.50900000000000001</v>
      </c>
      <c r="GZ860" s="120">
        <v>17.100000000000001</v>
      </c>
      <c r="HA860" s="120">
        <v>21.9727</v>
      </c>
      <c r="HB860" s="120">
        <v>0.49730000000000002</v>
      </c>
      <c r="HF860" s="120">
        <v>17.100000000000001</v>
      </c>
      <c r="HG860" s="120">
        <v>22.639800000000001</v>
      </c>
      <c r="HH860" s="120">
        <v>0.3458</v>
      </c>
      <c r="HO860" s="120">
        <v>17.100000000000001</v>
      </c>
      <c r="HP860" s="120">
        <v>20.052700000000002</v>
      </c>
      <c r="HQ860" s="120">
        <v>0.20230000000000001</v>
      </c>
      <c r="HR860" s="120">
        <v>17.100000000000001</v>
      </c>
      <c r="HS860" s="120">
        <v>18.246099999999998</v>
      </c>
      <c r="HT860" s="120">
        <v>0.35709999999999997</v>
      </c>
      <c r="HX860" s="128">
        <v>17.100000000000001</v>
      </c>
      <c r="HY860" s="128">
        <v>23.346800000000002</v>
      </c>
      <c r="HZ860" s="120">
        <v>0.1487</v>
      </c>
      <c r="IA860" s="128">
        <v>17.100000000000001</v>
      </c>
      <c r="IB860" s="128">
        <v>21.418299999999999</v>
      </c>
      <c r="IC860" s="120">
        <v>0.1207</v>
      </c>
      <c r="ID860" s="128">
        <v>17.100000000000001</v>
      </c>
      <c r="IE860" s="128">
        <v>24.303100000000001</v>
      </c>
      <c r="IF860" s="120">
        <v>0.18609999999999999</v>
      </c>
      <c r="IG860" s="128">
        <v>17.100000000000001</v>
      </c>
      <c r="IH860" s="128">
        <v>28.581700000000001</v>
      </c>
      <c r="II860" s="120">
        <v>0.18909999999999999</v>
      </c>
      <c r="IJ860" s="128">
        <v>17.100000000000001</v>
      </c>
      <c r="IK860" s="128">
        <v>28.832999999999998</v>
      </c>
      <c r="IL860" s="120">
        <v>0.1424</v>
      </c>
      <c r="IM860" s="128">
        <v>17.100000000000001</v>
      </c>
      <c r="IN860" s="128">
        <v>22.328800000000001</v>
      </c>
      <c r="IO860" s="120">
        <v>0.13669999999999999</v>
      </c>
      <c r="IP860" s="128">
        <v>17.100000000000001</v>
      </c>
      <c r="IQ860" s="128">
        <v>29.543299999999999</v>
      </c>
      <c r="IR860" s="120">
        <v>0.17469999999999999</v>
      </c>
      <c r="IS860" s="128">
        <v>17.100000000000001</v>
      </c>
      <c r="IT860" s="128">
        <v>21.765599999999999</v>
      </c>
      <c r="IU860" s="120">
        <v>0.14810000000000001</v>
      </c>
      <c r="IV860" s="128">
        <v>17.100000000000001</v>
      </c>
      <c r="IW860" s="128">
        <v>22.675899999999999</v>
      </c>
      <c r="IX860" s="120">
        <v>0.1055</v>
      </c>
      <c r="IY860" s="128">
        <v>17.100000000000001</v>
      </c>
      <c r="IZ860" s="128">
        <v>22.171099999999999</v>
      </c>
      <c r="JA860" s="120">
        <v>0.20050000000000001</v>
      </c>
      <c r="JB860" s="128">
        <v>17.100000000000001</v>
      </c>
      <c r="JC860" s="128">
        <v>24.9574</v>
      </c>
      <c r="JD860" s="120">
        <v>0.1593</v>
      </c>
      <c r="JE860" s="128">
        <v>17.100000000000001</v>
      </c>
      <c r="JF860" s="128">
        <v>6.4698000000000002</v>
      </c>
      <c r="JG860" s="120">
        <v>3.3500000000000002E-2</v>
      </c>
      <c r="JH860" s="128">
        <v>17.100000000000001</v>
      </c>
      <c r="JI860" s="128">
        <v>23.708400000000001</v>
      </c>
      <c r="JJ860" s="120">
        <v>0.19309999999999999</v>
      </c>
      <c r="JK860" s="128">
        <v>17.100000000000001</v>
      </c>
      <c r="JL860" s="128">
        <v>23.3415</v>
      </c>
      <c r="JM860" s="120">
        <v>0.1479</v>
      </c>
      <c r="JN860" s="128">
        <v>17.100000000000001</v>
      </c>
      <c r="JO860" s="128">
        <v>20.552700000000002</v>
      </c>
      <c r="JP860" s="120">
        <v>0.14419999999999999</v>
      </c>
      <c r="JQ860" s="128">
        <v>17.100000000000001</v>
      </c>
      <c r="JR860" s="128">
        <v>28.253499999999999</v>
      </c>
      <c r="JS860" s="120">
        <v>0.1477</v>
      </c>
    </row>
    <row r="861" spans="1:279" x14ac:dyDescent="0.25">
      <c r="A861" s="128">
        <v>17.12</v>
      </c>
      <c r="B861" s="128">
        <v>19.444199999999999</v>
      </c>
      <c r="C861" s="120">
        <v>0.18590000000000001</v>
      </c>
      <c r="D861" s="120">
        <v>17.12</v>
      </c>
      <c r="E861" s="120">
        <v>28.9207</v>
      </c>
      <c r="F861" s="120">
        <v>0.2712</v>
      </c>
      <c r="G861" s="120">
        <v>17.12</v>
      </c>
      <c r="H861" s="120">
        <v>23.937000000000001</v>
      </c>
      <c r="I861" s="120">
        <v>0.26429999999999998</v>
      </c>
      <c r="J861" s="120">
        <v>17.12</v>
      </c>
      <c r="K861" s="120">
        <v>14.8771</v>
      </c>
      <c r="L861" s="120">
        <v>0.13139999999999999</v>
      </c>
      <c r="M861" s="120">
        <v>17.12</v>
      </c>
      <c r="N861" s="120">
        <v>17.1539</v>
      </c>
      <c r="O861" s="120">
        <v>0.76680000000000004</v>
      </c>
      <c r="P861" s="120">
        <v>17.12</v>
      </c>
      <c r="Q861" s="120">
        <v>24.124099999999999</v>
      </c>
      <c r="R861" s="120">
        <v>0.20019999999999999</v>
      </c>
      <c r="S861" s="120">
        <v>17.12</v>
      </c>
      <c r="T861" s="120">
        <v>25.939</v>
      </c>
      <c r="U861" s="120">
        <v>0.30059999999999998</v>
      </c>
      <c r="V861" s="120">
        <v>19.457000000000001</v>
      </c>
      <c r="W861" s="120">
        <v>19.6159</v>
      </c>
      <c r="X861" s="120">
        <v>0.28870000000000001</v>
      </c>
      <c r="Y861" s="120">
        <v>17.12</v>
      </c>
      <c r="Z861" s="120">
        <v>26.675000000000001</v>
      </c>
      <c r="AA861" s="120">
        <v>0.30470000000000003</v>
      </c>
      <c r="AB861" s="120">
        <v>17.12</v>
      </c>
      <c r="AC861" s="120">
        <v>21.498100000000001</v>
      </c>
      <c r="AD861" s="120">
        <v>9.8400000000000001E-2</v>
      </c>
      <c r="AE861" s="120">
        <v>19.445</v>
      </c>
      <c r="AF861" s="120">
        <v>26.820699999999999</v>
      </c>
      <c r="AG861" s="120">
        <v>0.25779999999999997</v>
      </c>
      <c r="AH861" s="120">
        <v>17.12</v>
      </c>
      <c r="AI861" s="120">
        <v>27.9986</v>
      </c>
      <c r="AJ861" s="120">
        <v>0.47910000000000003</v>
      </c>
      <c r="AK861" s="120">
        <v>17.12</v>
      </c>
      <c r="AL861" s="120">
        <v>31.756399999999999</v>
      </c>
      <c r="AM861" s="120">
        <v>0.17560000000000001</v>
      </c>
      <c r="AN861" s="120">
        <v>19.89</v>
      </c>
      <c r="AO861" s="120">
        <v>29.753399999999999</v>
      </c>
      <c r="AP861" s="120">
        <v>0.2384</v>
      </c>
      <c r="AT861" s="120">
        <v>17.12</v>
      </c>
      <c r="AU861" s="120">
        <v>21.2607</v>
      </c>
      <c r="AV861" s="120">
        <v>0.34179999999999999</v>
      </c>
      <c r="BO861" s="120">
        <v>17.12</v>
      </c>
      <c r="BP861" s="120">
        <v>27.402699999999999</v>
      </c>
      <c r="BQ861" s="120">
        <v>0.29620000000000002</v>
      </c>
      <c r="BR861" s="120">
        <v>17.12</v>
      </c>
      <c r="BS861" s="120">
        <v>26.068100000000001</v>
      </c>
      <c r="BT861" s="120">
        <v>0.31319999999999998</v>
      </c>
      <c r="CA861" s="120">
        <v>17.12</v>
      </c>
      <c r="CB861" s="120">
        <v>26.326699999999999</v>
      </c>
      <c r="CC861" s="120">
        <v>0.25030000000000002</v>
      </c>
      <c r="CD861" s="120">
        <v>17.12</v>
      </c>
      <c r="CE861" s="120">
        <v>25.534400000000002</v>
      </c>
      <c r="CF861" s="120">
        <v>0.24</v>
      </c>
      <c r="CS861" s="120">
        <v>17.12</v>
      </c>
      <c r="CT861" s="120">
        <v>19.6602</v>
      </c>
      <c r="CU861" s="120">
        <v>0.14480000000000001</v>
      </c>
      <c r="CY861" s="120">
        <v>17.12</v>
      </c>
      <c r="CZ861" s="120">
        <v>18.678100000000001</v>
      </c>
      <c r="DA861" s="120">
        <v>0.2646</v>
      </c>
      <c r="DH861" s="120">
        <v>17.12</v>
      </c>
      <c r="DI861" s="120">
        <v>19.449200000000001</v>
      </c>
      <c r="DJ861" s="120">
        <v>0.1008</v>
      </c>
      <c r="DN861" s="120">
        <v>17.12</v>
      </c>
      <c r="DO861" s="120">
        <v>20.488199999999999</v>
      </c>
      <c r="DP861" s="120">
        <v>0.32400000000000001</v>
      </c>
      <c r="DW861" s="120">
        <v>17.12</v>
      </c>
      <c r="DX861" s="120">
        <v>25.582799999999999</v>
      </c>
      <c r="DY861" s="120">
        <v>0.25840000000000002</v>
      </c>
      <c r="DZ861" s="120">
        <v>17.12</v>
      </c>
      <c r="EA861" s="120">
        <v>20.735600000000002</v>
      </c>
      <c r="EB861" s="120">
        <v>0.2054</v>
      </c>
      <c r="EL861" s="120">
        <v>17.12</v>
      </c>
      <c r="EM861" s="120">
        <v>23.6038</v>
      </c>
      <c r="EN861" s="120">
        <v>0.28100000000000003</v>
      </c>
      <c r="EO861" s="120">
        <v>17.12</v>
      </c>
      <c r="EP861" s="120">
        <v>19.8765</v>
      </c>
      <c r="EQ861" s="120">
        <v>0.21290000000000001</v>
      </c>
      <c r="EU861" s="120">
        <v>17.12</v>
      </c>
      <c r="EV861" s="120">
        <v>22.819600000000001</v>
      </c>
      <c r="EW861" s="120">
        <v>0.1106</v>
      </c>
      <c r="EX861" s="120">
        <v>17.12</v>
      </c>
      <c r="EY861" s="120">
        <v>24.144100000000002</v>
      </c>
      <c r="EZ861" s="120">
        <v>0.19620000000000001</v>
      </c>
      <c r="FM861" s="120">
        <v>17.12</v>
      </c>
      <c r="FN861" s="120">
        <v>25.0641</v>
      </c>
      <c r="FO861" s="120">
        <v>0.24859999999999999</v>
      </c>
      <c r="FP861" s="120">
        <v>17.12</v>
      </c>
      <c r="FQ861" s="120">
        <v>23.291</v>
      </c>
      <c r="FR861" s="120">
        <v>0.21659999999999999</v>
      </c>
      <c r="FV861" s="120">
        <v>17.12</v>
      </c>
      <c r="FW861" s="120">
        <v>24.302199999999999</v>
      </c>
      <c r="FX861" s="120">
        <v>0.28810000000000002</v>
      </c>
      <c r="FY861" s="120">
        <v>17.12</v>
      </c>
      <c r="FZ861" s="120">
        <v>18.775600000000001</v>
      </c>
      <c r="GA861" s="120">
        <v>0.1244</v>
      </c>
      <c r="GE861" s="120">
        <v>17.12</v>
      </c>
      <c r="GF861" s="120">
        <v>26.999600000000001</v>
      </c>
      <c r="GG861" s="120">
        <v>0.2621</v>
      </c>
      <c r="GH861" s="120">
        <v>17.12</v>
      </c>
      <c r="GI861" s="120">
        <v>21.577400000000001</v>
      </c>
      <c r="GJ861" s="120">
        <v>0.1172</v>
      </c>
      <c r="GK861" s="120">
        <v>17.12</v>
      </c>
      <c r="GL861" s="120">
        <v>23.237200000000001</v>
      </c>
      <c r="GM861" s="120">
        <v>0.36149999999999999</v>
      </c>
      <c r="GN861" s="120">
        <v>17.12</v>
      </c>
      <c r="GO861" s="120">
        <v>26.957100000000001</v>
      </c>
      <c r="GP861" s="120">
        <v>0.48720000000000002</v>
      </c>
      <c r="GW861" s="120">
        <v>17.12</v>
      </c>
      <c r="GX861" s="120">
        <v>19.3779</v>
      </c>
      <c r="GY861" s="120">
        <v>0.44900000000000001</v>
      </c>
      <c r="GZ861" s="120">
        <v>17.12</v>
      </c>
      <c r="HA861" s="120">
        <v>22.309899999999999</v>
      </c>
      <c r="HB861" s="120">
        <v>0.50419999999999998</v>
      </c>
      <c r="HF861" s="120">
        <v>17.12</v>
      </c>
      <c r="HG861" s="120">
        <v>23.727900000000002</v>
      </c>
      <c r="HH861" s="120">
        <v>0.3947</v>
      </c>
      <c r="HO861" s="120">
        <v>17.12</v>
      </c>
      <c r="HP861" s="120">
        <v>20.294799999999999</v>
      </c>
      <c r="HQ861" s="120">
        <v>0.13020000000000001</v>
      </c>
      <c r="HR861" s="120">
        <v>17.12</v>
      </c>
      <c r="HS861" s="120">
        <v>18.516999999999999</v>
      </c>
      <c r="HT861" s="120">
        <v>0.34660000000000002</v>
      </c>
      <c r="HX861" s="128">
        <v>17.12</v>
      </c>
      <c r="HY861" s="128">
        <v>23.337900000000001</v>
      </c>
      <c r="HZ861" s="120">
        <v>0.14610000000000001</v>
      </c>
      <c r="IA861" s="128">
        <v>17.12</v>
      </c>
      <c r="IB861" s="128">
        <v>22.2118</v>
      </c>
      <c r="IC861" s="120">
        <v>0.1196</v>
      </c>
      <c r="ID861" s="128">
        <v>17.12</v>
      </c>
      <c r="IE861" s="128">
        <v>24.307700000000001</v>
      </c>
      <c r="IF861" s="120">
        <v>0.1865</v>
      </c>
      <c r="IG861" s="128">
        <v>17.12</v>
      </c>
      <c r="IH861" s="128">
        <v>28.280100000000001</v>
      </c>
      <c r="II861" s="120">
        <v>0.19409999999999999</v>
      </c>
      <c r="IJ861" s="128">
        <v>17.12</v>
      </c>
      <c r="IK861" s="128">
        <v>29.342600000000001</v>
      </c>
      <c r="IL861" s="120">
        <v>0.12809999999999999</v>
      </c>
      <c r="IM861" s="128">
        <v>17.12</v>
      </c>
      <c r="IN861" s="128">
        <v>22.521799999999999</v>
      </c>
      <c r="IO861" s="120">
        <v>0.1343</v>
      </c>
      <c r="IP861" s="128">
        <v>17.12</v>
      </c>
      <c r="IQ861" s="128">
        <v>30.2286</v>
      </c>
      <c r="IR861" s="120">
        <v>0.17280000000000001</v>
      </c>
      <c r="IS861" s="128">
        <v>17.12</v>
      </c>
      <c r="IT861" s="128">
        <v>22.095800000000001</v>
      </c>
      <c r="IU861" s="120">
        <v>0.14760000000000001</v>
      </c>
      <c r="IV861" s="128">
        <v>17.12</v>
      </c>
      <c r="IW861" s="128">
        <v>22.617100000000001</v>
      </c>
      <c r="IX861" s="120">
        <v>0.1062</v>
      </c>
      <c r="IY861" s="128">
        <v>17.12</v>
      </c>
      <c r="IZ861" s="128">
        <v>22.067499999999999</v>
      </c>
      <c r="JA861" s="120">
        <v>0.19109999999999999</v>
      </c>
      <c r="JB861" s="128">
        <v>17.12</v>
      </c>
      <c r="JC861" s="128">
        <v>25.736000000000001</v>
      </c>
      <c r="JD861" s="120">
        <v>0.1527</v>
      </c>
      <c r="JE861" s="128">
        <v>17.12</v>
      </c>
      <c r="JF861" s="128">
        <v>5.9919000000000002</v>
      </c>
      <c r="JG861" s="120">
        <v>3.0700000000000002E-2</v>
      </c>
      <c r="JH861" s="128">
        <v>17.12</v>
      </c>
      <c r="JI861" s="128">
        <v>23.815000000000001</v>
      </c>
      <c r="JJ861" s="120">
        <v>0.19239999999999999</v>
      </c>
      <c r="JK861" s="128">
        <v>17.12</v>
      </c>
      <c r="JL861" s="128">
        <v>23.6389</v>
      </c>
      <c r="JM861" s="120">
        <v>0.14940000000000001</v>
      </c>
      <c r="JN861" s="128">
        <v>17.12</v>
      </c>
      <c r="JO861" s="128">
        <v>20.445799999999998</v>
      </c>
      <c r="JP861" s="120">
        <v>0.14399999999999999</v>
      </c>
      <c r="JQ861" s="128">
        <v>17.12</v>
      </c>
      <c r="JR861" s="128">
        <v>28.1646</v>
      </c>
      <c r="JS861" s="120">
        <v>0.15210000000000001</v>
      </c>
    </row>
    <row r="862" spans="1:279" x14ac:dyDescent="0.25">
      <c r="A862" s="128">
        <v>17.14</v>
      </c>
      <c r="B862" s="128">
        <v>18.913799999999998</v>
      </c>
      <c r="C862" s="120">
        <v>0.15840000000000001</v>
      </c>
      <c r="D862" s="120">
        <v>17.14</v>
      </c>
      <c r="E862" s="120">
        <v>29.2971</v>
      </c>
      <c r="F862" s="120">
        <v>0.30499999999999999</v>
      </c>
      <c r="G862" s="120">
        <v>17.14</v>
      </c>
      <c r="H862" s="120">
        <v>23.433199999999999</v>
      </c>
      <c r="I862" s="120">
        <v>0.28620000000000001</v>
      </c>
      <c r="J862" s="120">
        <v>17.14</v>
      </c>
      <c r="K862" s="120">
        <v>15.531499999999999</v>
      </c>
      <c r="L862" s="120">
        <v>0.12230000000000001</v>
      </c>
      <c r="M862" s="120">
        <v>17.14</v>
      </c>
      <c r="N862" s="120">
        <v>16.767600000000002</v>
      </c>
      <c r="O862" s="120">
        <v>0.71479999999999999</v>
      </c>
      <c r="P862" s="120">
        <v>17.14</v>
      </c>
      <c r="Q862" s="120">
        <v>24.720700000000001</v>
      </c>
      <c r="R862" s="120">
        <v>0.1489</v>
      </c>
      <c r="S862" s="120">
        <v>17.14</v>
      </c>
      <c r="T862" s="120">
        <v>25.826799999999999</v>
      </c>
      <c r="U862" s="120">
        <v>0.29899999999999999</v>
      </c>
      <c r="V862" s="120">
        <v>19.477</v>
      </c>
      <c r="W862" s="120">
        <v>23.777699999999999</v>
      </c>
      <c r="X862" s="120">
        <v>0.25659999999999999</v>
      </c>
      <c r="Y862" s="120">
        <v>17.14</v>
      </c>
      <c r="Z862" s="120">
        <v>26.257400000000001</v>
      </c>
      <c r="AA862" s="120">
        <v>0.29920000000000002</v>
      </c>
      <c r="AB862" s="120">
        <v>17.14</v>
      </c>
      <c r="AC862" s="120">
        <v>20.767700000000001</v>
      </c>
      <c r="AD862" s="120">
        <v>9.3600000000000003E-2</v>
      </c>
      <c r="AE862" s="120">
        <v>19.465</v>
      </c>
      <c r="AF862" s="120">
        <v>26.684899999999999</v>
      </c>
      <c r="AG862" s="120">
        <v>0.2525</v>
      </c>
      <c r="AH862" s="120">
        <v>17.14</v>
      </c>
      <c r="AI862" s="120">
        <v>28.198699999999999</v>
      </c>
      <c r="AJ862" s="120">
        <v>0.47570000000000001</v>
      </c>
      <c r="AK862" s="120">
        <v>17.14</v>
      </c>
      <c r="AL862" s="120">
        <v>31.496600000000001</v>
      </c>
      <c r="AM862" s="120">
        <v>0.16309999999999999</v>
      </c>
      <c r="AN862" s="120">
        <v>19.91</v>
      </c>
      <c r="AO862" s="120">
        <v>29.413499999999999</v>
      </c>
      <c r="AP862" s="120">
        <v>0.2442</v>
      </c>
      <c r="AT862" s="120">
        <v>17.14</v>
      </c>
      <c r="AU862" s="120">
        <v>21.534400000000002</v>
      </c>
      <c r="AV862" s="120">
        <v>0.46029999999999999</v>
      </c>
      <c r="BO862" s="120">
        <v>17.14</v>
      </c>
      <c r="BP862" s="120">
        <v>27.7013</v>
      </c>
      <c r="BQ862" s="120">
        <v>0.3075</v>
      </c>
      <c r="BR862" s="120">
        <v>17.14</v>
      </c>
      <c r="BS862" s="120">
        <v>26.311</v>
      </c>
      <c r="BT862" s="120">
        <v>0.31759999999999999</v>
      </c>
      <c r="CA862" s="120">
        <v>17.14</v>
      </c>
      <c r="CB862" s="120">
        <v>26.448499999999999</v>
      </c>
      <c r="CC862" s="120">
        <v>0.26450000000000001</v>
      </c>
      <c r="CD862" s="120">
        <v>17.14</v>
      </c>
      <c r="CE862" s="120">
        <v>25.635999999999999</v>
      </c>
      <c r="CF862" s="120">
        <v>0.26019999999999999</v>
      </c>
      <c r="CS862" s="120">
        <v>17.14</v>
      </c>
      <c r="CT862" s="120">
        <v>19.254999999999999</v>
      </c>
      <c r="CU862" s="120">
        <v>0.16189999999999999</v>
      </c>
      <c r="CY862" s="120">
        <v>17.14</v>
      </c>
      <c r="CZ862" s="120">
        <v>17.197600000000001</v>
      </c>
      <c r="DA862" s="120">
        <v>0.2883</v>
      </c>
      <c r="DH862" s="120">
        <v>17.14</v>
      </c>
      <c r="DI862" s="120">
        <v>19.578499999999998</v>
      </c>
      <c r="DJ862" s="120">
        <v>0.10349999999999999</v>
      </c>
      <c r="DN862" s="120">
        <v>17.14</v>
      </c>
      <c r="DO862" s="120">
        <v>20.484000000000002</v>
      </c>
      <c r="DP862" s="120">
        <v>0.3221</v>
      </c>
      <c r="DW862" s="120">
        <v>17.14</v>
      </c>
      <c r="DX862" s="120">
        <v>26.234999999999999</v>
      </c>
      <c r="DY862" s="120">
        <v>0.2631</v>
      </c>
      <c r="DZ862" s="120">
        <v>17.14</v>
      </c>
      <c r="EA862" s="120">
        <v>20.445</v>
      </c>
      <c r="EB862" s="120">
        <v>0.2064</v>
      </c>
      <c r="EL862" s="120">
        <v>17.14</v>
      </c>
      <c r="EM862" s="120">
        <v>23.614899999999999</v>
      </c>
      <c r="EN862" s="120">
        <v>0.28239999999999998</v>
      </c>
      <c r="EO862" s="120">
        <v>17.14</v>
      </c>
      <c r="EP862" s="120">
        <v>19.8826</v>
      </c>
      <c r="EQ862" s="120">
        <v>0.222</v>
      </c>
      <c r="EU862" s="120">
        <v>17.14</v>
      </c>
      <c r="EV862" s="120">
        <v>23.217700000000001</v>
      </c>
      <c r="EW862" s="120">
        <v>0.13239999999999999</v>
      </c>
      <c r="EX862" s="120">
        <v>17.14</v>
      </c>
      <c r="EY862" s="120">
        <v>24.199400000000001</v>
      </c>
      <c r="EZ862" s="120">
        <v>0.1893</v>
      </c>
      <c r="FM862" s="120">
        <v>17.14</v>
      </c>
      <c r="FN862" s="120">
        <v>25.212</v>
      </c>
      <c r="FO862" s="120">
        <v>0.26029999999999998</v>
      </c>
      <c r="FP862" s="120">
        <v>17.14</v>
      </c>
      <c r="FQ862" s="120">
        <v>23.309100000000001</v>
      </c>
      <c r="FR862" s="120">
        <v>0.23449999999999999</v>
      </c>
      <c r="FV862" s="120">
        <v>17.14</v>
      </c>
      <c r="FW862" s="120">
        <v>24.910900000000002</v>
      </c>
      <c r="FX862" s="120">
        <v>0.26779999999999998</v>
      </c>
      <c r="FY862" s="120">
        <v>17.14</v>
      </c>
      <c r="FZ862" s="120">
        <v>18.582599999999999</v>
      </c>
      <c r="GA862" s="120">
        <v>0.13780000000000001</v>
      </c>
      <c r="GE862" s="120">
        <v>17.14</v>
      </c>
      <c r="GF862" s="120">
        <v>27.375299999999999</v>
      </c>
      <c r="GG862" s="120">
        <v>0.26640000000000003</v>
      </c>
      <c r="GH862" s="120">
        <v>17.14</v>
      </c>
      <c r="GI862" s="120">
        <v>21.5807</v>
      </c>
      <c r="GJ862" s="120">
        <v>0.1205</v>
      </c>
      <c r="GK862" s="120">
        <v>17.14</v>
      </c>
      <c r="GL862" s="120">
        <v>22.869599999999998</v>
      </c>
      <c r="GM862" s="120">
        <v>0.35310000000000002</v>
      </c>
      <c r="GN862" s="120">
        <v>17.14</v>
      </c>
      <c r="GO862" s="120">
        <v>26.181899999999999</v>
      </c>
      <c r="GP862" s="120">
        <v>0.45979999999999999</v>
      </c>
      <c r="GW862" s="120">
        <v>17.14</v>
      </c>
      <c r="GX862" s="120">
        <v>19.6433</v>
      </c>
      <c r="GY862" s="120">
        <v>0.40839999999999999</v>
      </c>
      <c r="GZ862" s="120">
        <v>17.14</v>
      </c>
      <c r="HA862" s="120">
        <v>22.839400000000001</v>
      </c>
      <c r="HB862" s="120">
        <v>0.50509999999999999</v>
      </c>
      <c r="HF862" s="120">
        <v>17.14</v>
      </c>
      <c r="HG862" s="120">
        <v>24.7</v>
      </c>
      <c r="HH862" s="120">
        <v>0.45569999999999999</v>
      </c>
      <c r="HO862" s="120">
        <v>17.14</v>
      </c>
      <c r="HP862" s="120">
        <v>20.503499999999999</v>
      </c>
      <c r="HQ862" s="120">
        <v>9.4399999999999998E-2</v>
      </c>
      <c r="HR862" s="120">
        <v>17.14</v>
      </c>
      <c r="HS862" s="120">
        <v>18.884</v>
      </c>
      <c r="HT862" s="120">
        <v>0.3412</v>
      </c>
      <c r="HX862" s="128">
        <v>17.14</v>
      </c>
      <c r="HY862" s="128">
        <v>23.328900000000001</v>
      </c>
      <c r="HZ862" s="120">
        <v>0.14829999999999999</v>
      </c>
      <c r="IA862" s="128">
        <v>17.14</v>
      </c>
      <c r="IB862" s="128">
        <v>23.259</v>
      </c>
      <c r="IC862" s="120">
        <v>0.1434</v>
      </c>
      <c r="ID862" s="128">
        <v>17.14</v>
      </c>
      <c r="IE862" s="128">
        <v>24.453499999999998</v>
      </c>
      <c r="IF862" s="120">
        <v>0.187</v>
      </c>
      <c r="IG862" s="128">
        <v>17.14</v>
      </c>
      <c r="IH862" s="128">
        <v>28.8291</v>
      </c>
      <c r="II862" s="120">
        <v>0.193</v>
      </c>
      <c r="IJ862" s="128">
        <v>17.14</v>
      </c>
      <c r="IK862" s="128">
        <v>29.237500000000001</v>
      </c>
      <c r="IL862" s="120">
        <v>0.12570000000000001</v>
      </c>
      <c r="IM862" s="128">
        <v>17.14</v>
      </c>
      <c r="IN862" s="128">
        <v>23.018799999999999</v>
      </c>
      <c r="IO862" s="120">
        <v>0.1404</v>
      </c>
      <c r="IP862" s="128">
        <v>17.14</v>
      </c>
      <c r="IQ862" s="128">
        <v>30.7455</v>
      </c>
      <c r="IR862" s="120">
        <v>0.1661</v>
      </c>
      <c r="IS862" s="128">
        <v>17.14</v>
      </c>
      <c r="IT862" s="128">
        <v>22.313300000000002</v>
      </c>
      <c r="IU862" s="120">
        <v>0.1426</v>
      </c>
      <c r="IV862" s="128">
        <v>17.14</v>
      </c>
      <c r="IW862" s="128">
        <v>22.647300000000001</v>
      </c>
      <c r="IX862" s="120">
        <v>0.1066</v>
      </c>
      <c r="IY862" s="128">
        <v>17.14</v>
      </c>
      <c r="IZ862" s="128">
        <v>22.067</v>
      </c>
      <c r="JA862" s="120">
        <v>0.17829999999999999</v>
      </c>
      <c r="JB862" s="128">
        <v>17.14</v>
      </c>
      <c r="JC862" s="128">
        <v>26.576599999999999</v>
      </c>
      <c r="JD862" s="120">
        <v>0.1376</v>
      </c>
      <c r="JE862" s="128">
        <v>17.14</v>
      </c>
      <c r="JF862" s="128">
        <v>5.4901999999999997</v>
      </c>
      <c r="JG862" s="120">
        <v>2.9899999999999999E-2</v>
      </c>
      <c r="JH862" s="128">
        <v>17.14</v>
      </c>
      <c r="JI862" s="128">
        <v>23.904900000000001</v>
      </c>
      <c r="JJ862" s="120">
        <v>0.19059999999999999</v>
      </c>
      <c r="JK862" s="128">
        <v>17.14</v>
      </c>
      <c r="JL862" s="128">
        <v>23.990300000000001</v>
      </c>
      <c r="JM862" s="120">
        <v>0.15129999999999999</v>
      </c>
      <c r="JN862" s="128">
        <v>17.14</v>
      </c>
      <c r="JO862" s="128">
        <v>20.692299999999999</v>
      </c>
      <c r="JP862" s="120">
        <v>0.1464</v>
      </c>
      <c r="JQ862" s="128">
        <v>17.14</v>
      </c>
      <c r="JR862" s="128">
        <v>27.855499999999999</v>
      </c>
      <c r="JS862" s="120">
        <v>0.15920000000000001</v>
      </c>
    </row>
    <row r="863" spans="1:279" x14ac:dyDescent="0.25">
      <c r="A863" s="128">
        <v>17.16</v>
      </c>
      <c r="B863" s="128">
        <v>18.518699999999999</v>
      </c>
      <c r="C863" s="120">
        <v>0.11899999999999999</v>
      </c>
      <c r="D863" s="120">
        <v>17.16</v>
      </c>
      <c r="E863" s="120">
        <v>29.7681</v>
      </c>
      <c r="F863" s="120">
        <v>0.31990000000000002</v>
      </c>
      <c r="G863" s="120">
        <v>17.16</v>
      </c>
      <c r="H863" s="120">
        <v>22.848099999999999</v>
      </c>
      <c r="I863" s="120">
        <v>0.3004</v>
      </c>
      <c r="J863" s="120">
        <v>17.16</v>
      </c>
      <c r="K863" s="120">
        <v>16.876300000000001</v>
      </c>
      <c r="L863" s="120">
        <v>0.1207</v>
      </c>
      <c r="M863" s="120">
        <v>17.16</v>
      </c>
      <c r="N863" s="120">
        <v>17.743600000000001</v>
      </c>
      <c r="O863" s="120">
        <v>0.62519999999999998</v>
      </c>
      <c r="P863" s="120">
        <v>17.16</v>
      </c>
      <c r="Q863" s="120">
        <v>25.5045</v>
      </c>
      <c r="R863" s="120">
        <v>0.1085</v>
      </c>
      <c r="S863" s="120">
        <v>17.16</v>
      </c>
      <c r="T863" s="120">
        <v>25.6738</v>
      </c>
      <c r="U863" s="120">
        <v>0.31219999999999998</v>
      </c>
      <c r="V863" s="120">
        <v>19.497</v>
      </c>
      <c r="W863" s="120">
        <v>27.0458</v>
      </c>
      <c r="X863" s="120">
        <v>0.24179999999999999</v>
      </c>
      <c r="Y863" s="120">
        <v>17.16</v>
      </c>
      <c r="Z863" s="120">
        <v>25.8276</v>
      </c>
      <c r="AA863" s="120">
        <v>0.23430000000000001</v>
      </c>
      <c r="AB863" s="120">
        <v>17.16</v>
      </c>
      <c r="AC863" s="120">
        <v>20.252600000000001</v>
      </c>
      <c r="AD863" s="120">
        <v>9.6600000000000005E-2</v>
      </c>
      <c r="AE863" s="120">
        <v>19.484999999999999</v>
      </c>
      <c r="AF863" s="120">
        <v>26.4924</v>
      </c>
      <c r="AG863" s="120">
        <v>0.17660000000000001</v>
      </c>
      <c r="AH863" s="120">
        <v>17.16</v>
      </c>
      <c r="AI863" s="120">
        <v>28.404199999999999</v>
      </c>
      <c r="AJ863" s="120">
        <v>0.48399999999999999</v>
      </c>
      <c r="AK863" s="120">
        <v>17.16</v>
      </c>
      <c r="AL863" s="120">
        <v>31.103999999999999</v>
      </c>
      <c r="AM863" s="120">
        <v>0.20799999999999999</v>
      </c>
      <c r="AN863" s="120">
        <v>19.93</v>
      </c>
      <c r="AO863" s="120">
        <v>29.007000000000001</v>
      </c>
      <c r="AP863" s="120">
        <v>0.23519999999999999</v>
      </c>
      <c r="AT863" s="120">
        <v>17.16</v>
      </c>
      <c r="AU863" s="120">
        <v>21.4313</v>
      </c>
      <c r="AV863" s="120">
        <v>0.53949999999999998</v>
      </c>
      <c r="BO863" s="120">
        <v>17.16</v>
      </c>
      <c r="BP863" s="120">
        <v>27.8384</v>
      </c>
      <c r="BQ863" s="120">
        <v>0.3271</v>
      </c>
      <c r="BR863" s="120">
        <v>17.16</v>
      </c>
      <c r="BS863" s="120">
        <v>26.684899999999999</v>
      </c>
      <c r="BT863" s="120">
        <v>0.31330000000000002</v>
      </c>
      <c r="CA863" s="120">
        <v>17.16</v>
      </c>
      <c r="CB863" s="120">
        <v>26.659700000000001</v>
      </c>
      <c r="CC863" s="120">
        <v>0.27950000000000003</v>
      </c>
      <c r="CD863" s="120">
        <v>17.16</v>
      </c>
      <c r="CE863" s="120">
        <v>25.980499999999999</v>
      </c>
      <c r="CF863" s="120">
        <v>0.27089999999999997</v>
      </c>
      <c r="CS863" s="120">
        <v>17.16</v>
      </c>
      <c r="CT863" s="120">
        <v>18.915900000000001</v>
      </c>
      <c r="CU863" s="120">
        <v>0.17180000000000001</v>
      </c>
      <c r="CY863" s="120">
        <v>17.16</v>
      </c>
      <c r="CZ863" s="120">
        <v>16.4985</v>
      </c>
      <c r="DA863" s="120">
        <v>0.3075</v>
      </c>
      <c r="DH863" s="120">
        <v>17.16</v>
      </c>
      <c r="DI863" s="120">
        <v>19.934999999999999</v>
      </c>
      <c r="DJ863" s="120">
        <v>0.1095</v>
      </c>
      <c r="DN863" s="120">
        <v>17.16</v>
      </c>
      <c r="DO863" s="120">
        <v>20.373200000000001</v>
      </c>
      <c r="DP863" s="120">
        <v>0.31630000000000003</v>
      </c>
      <c r="DW863" s="120">
        <v>17.16</v>
      </c>
      <c r="DX863" s="120">
        <v>26.568200000000001</v>
      </c>
      <c r="DY863" s="120">
        <v>0.27350000000000002</v>
      </c>
      <c r="DZ863" s="120">
        <v>17.16</v>
      </c>
      <c r="EA863" s="120">
        <v>20.060099999999998</v>
      </c>
      <c r="EB863" s="120">
        <v>0.21379999999999999</v>
      </c>
      <c r="EL863" s="120">
        <v>17.16</v>
      </c>
      <c r="EM863" s="120">
        <v>23.307500000000001</v>
      </c>
      <c r="EN863" s="120">
        <v>0.2742</v>
      </c>
      <c r="EO863" s="120">
        <v>17.16</v>
      </c>
      <c r="EP863" s="120">
        <v>19.867899999999999</v>
      </c>
      <c r="EQ863" s="120">
        <v>0.214</v>
      </c>
      <c r="EU863" s="120">
        <v>17.16</v>
      </c>
      <c r="EV863" s="120">
        <v>23.4693</v>
      </c>
      <c r="EW863" s="120">
        <v>0.15709999999999999</v>
      </c>
      <c r="EX863" s="120">
        <v>17.16</v>
      </c>
      <c r="EY863" s="120">
        <v>24.057600000000001</v>
      </c>
      <c r="EZ863" s="120">
        <v>0.1893</v>
      </c>
      <c r="FM863" s="120">
        <v>17.16</v>
      </c>
      <c r="FN863" s="120">
        <v>25.329599999999999</v>
      </c>
      <c r="FO863" s="120">
        <v>0.2661</v>
      </c>
      <c r="FP863" s="120">
        <v>17.16</v>
      </c>
      <c r="FQ863" s="120">
        <v>23.241700000000002</v>
      </c>
      <c r="FR863" s="120">
        <v>0.23880000000000001</v>
      </c>
      <c r="FV863" s="120">
        <v>17.16</v>
      </c>
      <c r="FW863" s="120">
        <v>25.4833</v>
      </c>
      <c r="FX863" s="120">
        <v>0.24640000000000001</v>
      </c>
      <c r="FY863" s="120">
        <v>17.16</v>
      </c>
      <c r="FZ863" s="120">
        <v>18.4526</v>
      </c>
      <c r="GA863" s="120">
        <v>0.1434</v>
      </c>
      <c r="GE863" s="120">
        <v>17.16</v>
      </c>
      <c r="GF863" s="120">
        <v>27.921800000000001</v>
      </c>
      <c r="GG863" s="120">
        <v>0.26100000000000001</v>
      </c>
      <c r="GH863" s="120">
        <v>17.16</v>
      </c>
      <c r="GI863" s="120">
        <v>21.4786</v>
      </c>
      <c r="GJ863" s="120">
        <v>0.12770000000000001</v>
      </c>
      <c r="GK863" s="120">
        <v>17.16</v>
      </c>
      <c r="GL863" s="120">
        <v>22.5672</v>
      </c>
      <c r="GM863" s="120">
        <v>0.3523</v>
      </c>
      <c r="GN863" s="120">
        <v>17.16</v>
      </c>
      <c r="GO863" s="120">
        <v>26.400700000000001</v>
      </c>
      <c r="GP863" s="120">
        <v>0.44979999999999998</v>
      </c>
      <c r="GW863" s="120">
        <v>17.16</v>
      </c>
      <c r="GX863" s="120">
        <v>20.6402</v>
      </c>
      <c r="GY863" s="120">
        <v>0.38819999999999999</v>
      </c>
      <c r="GZ863" s="120">
        <v>17.16</v>
      </c>
      <c r="HA863" s="120">
        <v>22.753599999999999</v>
      </c>
      <c r="HB863" s="120">
        <v>0.51559999999999995</v>
      </c>
      <c r="HF863" s="120">
        <v>17.16</v>
      </c>
      <c r="HG863" s="120">
        <v>25.671700000000001</v>
      </c>
      <c r="HH863" s="120">
        <v>0.46079999999999999</v>
      </c>
      <c r="HO863" s="120">
        <v>17.16</v>
      </c>
      <c r="HP863" s="120">
        <v>20.596</v>
      </c>
      <c r="HQ863" s="120">
        <v>9.6100000000000005E-2</v>
      </c>
      <c r="HR863" s="120">
        <v>17.16</v>
      </c>
      <c r="HS863" s="120">
        <v>19.579499999999999</v>
      </c>
      <c r="HT863" s="120">
        <v>0.33989999999999998</v>
      </c>
      <c r="HX863" s="128">
        <v>17.16</v>
      </c>
      <c r="HY863" s="128">
        <v>23.32</v>
      </c>
      <c r="HZ863" s="120">
        <v>0.14399999999999999</v>
      </c>
      <c r="IA863" s="128">
        <v>17.16</v>
      </c>
      <c r="IB863" s="128">
        <v>24.227499999999999</v>
      </c>
      <c r="IC863" s="120">
        <v>0.18210000000000001</v>
      </c>
      <c r="ID863" s="128">
        <v>17.16</v>
      </c>
      <c r="IE863" s="128">
        <v>24.673500000000001</v>
      </c>
      <c r="IF863" s="120">
        <v>0.1913</v>
      </c>
      <c r="IG863" s="128">
        <v>17.16</v>
      </c>
      <c r="IH863" s="128">
        <v>29.509799999999998</v>
      </c>
      <c r="II863" s="120">
        <v>0.19620000000000001</v>
      </c>
      <c r="IJ863" s="128">
        <v>17.16</v>
      </c>
      <c r="IK863" s="128">
        <v>28.781600000000001</v>
      </c>
      <c r="IL863" s="120">
        <v>0.13489999999999999</v>
      </c>
      <c r="IM863" s="128">
        <v>17.16</v>
      </c>
      <c r="IN863" s="128">
        <v>23.476600000000001</v>
      </c>
      <c r="IO863" s="120">
        <v>0.14910000000000001</v>
      </c>
      <c r="IP863" s="128">
        <v>17.16</v>
      </c>
      <c r="IQ863" s="128">
        <v>30.444199999999999</v>
      </c>
      <c r="IR863" s="120">
        <v>0.14549999999999999</v>
      </c>
      <c r="IS863" s="128">
        <v>17.16</v>
      </c>
      <c r="IT863" s="128">
        <v>22.267299999999999</v>
      </c>
      <c r="IU863" s="120">
        <v>0.13489999999999999</v>
      </c>
      <c r="IV863" s="128">
        <v>17.16</v>
      </c>
      <c r="IW863" s="128">
        <v>22.792300000000001</v>
      </c>
      <c r="IX863" s="120">
        <v>0.1061</v>
      </c>
      <c r="IY863" s="128">
        <v>17.16</v>
      </c>
      <c r="IZ863" s="128">
        <v>22.1601</v>
      </c>
      <c r="JA863" s="120">
        <v>0.16600000000000001</v>
      </c>
      <c r="JB863" s="128">
        <v>17.16</v>
      </c>
      <c r="JC863" s="128">
        <v>27.4648</v>
      </c>
      <c r="JD863" s="120">
        <v>0.1226</v>
      </c>
      <c r="JE863" s="128">
        <v>17.16</v>
      </c>
      <c r="JF863" s="128">
        <v>5.0374999999999996</v>
      </c>
      <c r="JG863" s="120">
        <v>2.7300000000000001E-2</v>
      </c>
      <c r="JH863" s="128">
        <v>17.16</v>
      </c>
      <c r="JI863" s="128">
        <v>23.877700000000001</v>
      </c>
      <c r="JJ863" s="120">
        <v>0.19020000000000001</v>
      </c>
      <c r="JK863" s="128">
        <v>17.16</v>
      </c>
      <c r="JL863" s="128">
        <v>24.486599999999999</v>
      </c>
      <c r="JM863" s="120">
        <v>0.15529999999999999</v>
      </c>
      <c r="JN863" s="128">
        <v>17.16</v>
      </c>
      <c r="JO863" s="128">
        <v>21.077000000000002</v>
      </c>
      <c r="JP863" s="120">
        <v>0.14940000000000001</v>
      </c>
      <c r="JQ863" s="128">
        <v>17.16</v>
      </c>
      <c r="JR863" s="128">
        <v>27.136199999999999</v>
      </c>
      <c r="JS863" s="120">
        <v>0.16719999999999999</v>
      </c>
    </row>
    <row r="864" spans="1:279" x14ac:dyDescent="0.25">
      <c r="A864" s="128">
        <v>17.18</v>
      </c>
      <c r="B864" s="128">
        <v>18.311900000000001</v>
      </c>
      <c r="C864" s="120">
        <v>8.0199999999999994E-2</v>
      </c>
      <c r="D864" s="120">
        <v>17.18</v>
      </c>
      <c r="E864" s="120">
        <v>30.0672</v>
      </c>
      <c r="F864" s="120">
        <v>0.3291</v>
      </c>
      <c r="G864" s="120">
        <v>17.18</v>
      </c>
      <c r="H864" s="120">
        <v>22.4879</v>
      </c>
      <c r="I864" s="120">
        <v>0.31690000000000002</v>
      </c>
      <c r="J864" s="120">
        <v>17.18</v>
      </c>
      <c r="K864" s="120">
        <v>18.2211</v>
      </c>
      <c r="L864" s="120">
        <v>0.184</v>
      </c>
      <c r="M864" s="120">
        <v>17.18</v>
      </c>
      <c r="N864" s="120">
        <v>19.230799999999999</v>
      </c>
      <c r="O864" s="120">
        <v>0.50729999999999997</v>
      </c>
      <c r="P864" s="120">
        <v>17.18</v>
      </c>
      <c r="Q864" s="120">
        <v>26.321300000000001</v>
      </c>
      <c r="R864" s="120">
        <v>0.1384</v>
      </c>
      <c r="S864" s="120">
        <v>17.18</v>
      </c>
      <c r="T864" s="120">
        <v>25.6204</v>
      </c>
      <c r="U864" s="120">
        <v>0.32969999999999999</v>
      </c>
      <c r="V864" s="120">
        <v>19.516999999999999</v>
      </c>
      <c r="W864" s="120">
        <v>27.698499999999999</v>
      </c>
      <c r="X864" s="120">
        <v>0.19070000000000001</v>
      </c>
      <c r="Y864" s="120">
        <v>17.18</v>
      </c>
      <c r="Z864" s="120">
        <v>25.548400000000001</v>
      </c>
      <c r="AA864" s="120">
        <v>0.1241</v>
      </c>
      <c r="AB864" s="120">
        <v>17.18</v>
      </c>
      <c r="AC864" s="120">
        <v>19.8552</v>
      </c>
      <c r="AD864" s="120">
        <v>0.1081</v>
      </c>
      <c r="AE864" s="120">
        <v>19.504999999999999</v>
      </c>
      <c r="AF864" s="120">
        <v>26.071999999999999</v>
      </c>
      <c r="AG864" s="120">
        <v>0.1008</v>
      </c>
      <c r="AH864" s="120">
        <v>17.18</v>
      </c>
      <c r="AI864" s="120">
        <v>28.507100000000001</v>
      </c>
      <c r="AJ864" s="120">
        <v>0.48659999999999998</v>
      </c>
      <c r="AK864" s="120">
        <v>17.18</v>
      </c>
      <c r="AL864" s="120">
        <v>30.5686</v>
      </c>
      <c r="AM864" s="120">
        <v>0.247</v>
      </c>
      <c r="AN864" s="120">
        <v>19.95</v>
      </c>
      <c r="AO864" s="120">
        <v>28.939699999999998</v>
      </c>
      <c r="AP864" s="120">
        <v>0.2281</v>
      </c>
      <c r="AT864" s="120">
        <v>17.18</v>
      </c>
      <c r="AU864" s="120">
        <v>20.450600000000001</v>
      </c>
      <c r="AV864" s="120">
        <v>0.55059999999999998</v>
      </c>
      <c r="BO864" s="120">
        <v>17.18</v>
      </c>
      <c r="BP864" s="120">
        <v>27.593299999999999</v>
      </c>
      <c r="BQ864" s="120">
        <v>0.35210000000000002</v>
      </c>
      <c r="BR864" s="120">
        <v>17.18</v>
      </c>
      <c r="BS864" s="120">
        <v>27.194800000000001</v>
      </c>
      <c r="BT864" s="120">
        <v>0.31</v>
      </c>
      <c r="CA864" s="120">
        <v>17.18</v>
      </c>
      <c r="CB864" s="120">
        <v>26.8264</v>
      </c>
      <c r="CC864" s="120">
        <v>0.29470000000000002</v>
      </c>
      <c r="CD864" s="120">
        <v>17.18</v>
      </c>
      <c r="CE864" s="120">
        <v>26.2486</v>
      </c>
      <c r="CF864" s="120">
        <v>0.26850000000000002</v>
      </c>
      <c r="CS864" s="120">
        <v>17.18</v>
      </c>
      <c r="CT864" s="120">
        <v>19.1036</v>
      </c>
      <c r="CU864" s="120">
        <v>0.17150000000000001</v>
      </c>
      <c r="CY864" s="120">
        <v>17.18</v>
      </c>
      <c r="CZ864" s="120">
        <v>16.2376</v>
      </c>
      <c r="DA864" s="120">
        <v>0.32590000000000002</v>
      </c>
      <c r="DH864" s="120">
        <v>17.18</v>
      </c>
      <c r="DI864" s="120">
        <v>20.247900000000001</v>
      </c>
      <c r="DJ864" s="120">
        <v>0.1229</v>
      </c>
      <c r="DN864" s="120">
        <v>17.18</v>
      </c>
      <c r="DO864" s="120">
        <v>20.1448</v>
      </c>
      <c r="DP864" s="120">
        <v>0.31019999999999998</v>
      </c>
      <c r="DW864" s="120">
        <v>17.18</v>
      </c>
      <c r="DX864" s="120">
        <v>26.794899999999998</v>
      </c>
      <c r="DY864" s="120">
        <v>0.28129999999999999</v>
      </c>
      <c r="DZ864" s="120">
        <v>17.18</v>
      </c>
      <c r="EA864" s="120">
        <v>20.174700000000001</v>
      </c>
      <c r="EB864" s="120">
        <v>0.21440000000000001</v>
      </c>
      <c r="EL864" s="120">
        <v>17.18</v>
      </c>
      <c r="EM864" s="120">
        <v>23.255700000000001</v>
      </c>
      <c r="EN864" s="120">
        <v>0.29189999999999999</v>
      </c>
      <c r="EO864" s="120">
        <v>17.18</v>
      </c>
      <c r="EP864" s="120">
        <v>19.8383</v>
      </c>
      <c r="EQ864" s="120">
        <v>0.18890000000000001</v>
      </c>
      <c r="EU864" s="120">
        <v>17.18</v>
      </c>
      <c r="EV864" s="120">
        <v>23.7285</v>
      </c>
      <c r="EW864" s="120">
        <v>0.17599999999999999</v>
      </c>
      <c r="EX864" s="120">
        <v>17.18</v>
      </c>
      <c r="EY864" s="120">
        <v>24.101500000000001</v>
      </c>
      <c r="EZ864" s="120">
        <v>0.1837</v>
      </c>
      <c r="FM864" s="120">
        <v>17.18</v>
      </c>
      <c r="FN864" s="120">
        <v>25.289899999999999</v>
      </c>
      <c r="FO864" s="120">
        <v>0.26429999999999998</v>
      </c>
      <c r="FP864" s="120">
        <v>17.18</v>
      </c>
      <c r="FQ864" s="120">
        <v>23.6235</v>
      </c>
      <c r="FR864" s="120">
        <v>0.23080000000000001</v>
      </c>
      <c r="FV864" s="120">
        <v>17.18</v>
      </c>
      <c r="FW864" s="120">
        <v>25.541</v>
      </c>
      <c r="FX864" s="120">
        <v>0.25890000000000002</v>
      </c>
      <c r="FY864" s="120">
        <v>17.18</v>
      </c>
      <c r="FZ864" s="120">
        <v>18.532399999999999</v>
      </c>
      <c r="GA864" s="120">
        <v>0.14699999999999999</v>
      </c>
      <c r="GE864" s="120">
        <v>17.18</v>
      </c>
      <c r="GF864" s="120">
        <v>28.159300000000002</v>
      </c>
      <c r="GG864" s="120">
        <v>0.25259999999999999</v>
      </c>
      <c r="GH864" s="120">
        <v>17.18</v>
      </c>
      <c r="GI864" s="120">
        <v>21.472899999999999</v>
      </c>
      <c r="GJ864" s="120">
        <v>0.13020000000000001</v>
      </c>
      <c r="GK864" s="120">
        <v>17.18</v>
      </c>
      <c r="GL864" s="120">
        <v>22.405000000000001</v>
      </c>
      <c r="GM864" s="120">
        <v>0.36570000000000003</v>
      </c>
      <c r="GN864" s="120">
        <v>17.18</v>
      </c>
      <c r="GO864" s="120">
        <v>25.133600000000001</v>
      </c>
      <c r="GP864" s="120">
        <v>0.41060000000000002</v>
      </c>
      <c r="GW864" s="120">
        <v>17.18</v>
      </c>
      <c r="GX864" s="120">
        <v>21.578099999999999</v>
      </c>
      <c r="GY864" s="120">
        <v>0.36980000000000002</v>
      </c>
      <c r="GZ864" s="120">
        <v>17.18</v>
      </c>
      <c r="HA864" s="120">
        <v>21.866</v>
      </c>
      <c r="HB864" s="120">
        <v>0.56210000000000004</v>
      </c>
      <c r="HF864" s="120">
        <v>17.18</v>
      </c>
      <c r="HG864" s="120">
        <v>26.6694</v>
      </c>
      <c r="HH864" s="120">
        <v>0.41299999999999998</v>
      </c>
      <c r="HO864" s="120">
        <v>17.18</v>
      </c>
      <c r="HP864" s="120">
        <v>20.5473</v>
      </c>
      <c r="HQ864" s="120">
        <v>0.1014</v>
      </c>
      <c r="HR864" s="120">
        <v>17.18</v>
      </c>
      <c r="HS864" s="120">
        <v>20.299299999999999</v>
      </c>
      <c r="HT864" s="120">
        <v>0.33829999999999999</v>
      </c>
      <c r="HX864" s="128">
        <v>17.18</v>
      </c>
      <c r="HY864" s="128">
        <v>23.6294</v>
      </c>
      <c r="HZ864" s="120">
        <v>0.1429</v>
      </c>
      <c r="IA864" s="128">
        <v>17.18</v>
      </c>
      <c r="IB864" s="128">
        <v>24.857900000000001</v>
      </c>
      <c r="IC864" s="120">
        <v>0.18459999999999999</v>
      </c>
      <c r="ID864" s="128">
        <v>17.18</v>
      </c>
      <c r="IE864" s="128">
        <v>24.982199999999999</v>
      </c>
      <c r="IF864" s="120">
        <v>0.1976</v>
      </c>
      <c r="IG864" s="128">
        <v>17.18</v>
      </c>
      <c r="IH864" s="128">
        <v>30.285799999999998</v>
      </c>
      <c r="II864" s="120">
        <v>0.19689999999999999</v>
      </c>
      <c r="IJ864" s="128">
        <v>17.18</v>
      </c>
      <c r="IK864" s="128">
        <v>28.065100000000001</v>
      </c>
      <c r="IL864" s="120">
        <v>0.14119999999999999</v>
      </c>
      <c r="IM864" s="128">
        <v>17.18</v>
      </c>
      <c r="IN864" s="128">
        <v>24.087800000000001</v>
      </c>
      <c r="IO864" s="120">
        <v>0.15379999999999999</v>
      </c>
      <c r="IP864" s="128">
        <v>17.18</v>
      </c>
      <c r="IQ864" s="128">
        <v>29.784700000000001</v>
      </c>
      <c r="IR864" s="120">
        <v>0.1249</v>
      </c>
      <c r="IS864" s="128">
        <v>17.18</v>
      </c>
      <c r="IT864" s="128">
        <v>21.719899999999999</v>
      </c>
      <c r="IU864" s="120">
        <v>0.1239</v>
      </c>
      <c r="IV864" s="128">
        <v>17.18</v>
      </c>
      <c r="IW864" s="128">
        <v>22.861799999999999</v>
      </c>
      <c r="IX864" s="120">
        <v>9.8400000000000001E-2</v>
      </c>
      <c r="IY864" s="128">
        <v>17.18</v>
      </c>
      <c r="IZ864" s="128">
        <v>22.2211</v>
      </c>
      <c r="JA864" s="120">
        <v>0.155</v>
      </c>
      <c r="JB864" s="128">
        <v>17.18</v>
      </c>
      <c r="JC864" s="128">
        <v>27.8522</v>
      </c>
      <c r="JD864" s="120">
        <v>0.12839999999999999</v>
      </c>
      <c r="JE864" s="128">
        <v>17.18</v>
      </c>
      <c r="JF864" s="128">
        <v>4.5708000000000002</v>
      </c>
      <c r="JG864" s="120">
        <v>2.46E-2</v>
      </c>
      <c r="JH864" s="128">
        <v>17.18</v>
      </c>
      <c r="JI864" s="128">
        <v>23.733899999999998</v>
      </c>
      <c r="JJ864" s="120">
        <v>0.189</v>
      </c>
      <c r="JK864" s="128">
        <v>17.18</v>
      </c>
      <c r="JL864" s="128">
        <v>25.159800000000001</v>
      </c>
      <c r="JM864" s="120">
        <v>0.15679999999999999</v>
      </c>
      <c r="JN864" s="128">
        <v>17.18</v>
      </c>
      <c r="JO864" s="128">
        <v>21.6266</v>
      </c>
      <c r="JP864" s="120">
        <v>0.1537</v>
      </c>
      <c r="JQ864" s="128">
        <v>17.18</v>
      </c>
      <c r="JR864" s="128">
        <v>26.416799999999999</v>
      </c>
      <c r="JS864" s="120">
        <v>0.1789</v>
      </c>
    </row>
    <row r="865" spans="1:279" x14ac:dyDescent="0.25">
      <c r="A865" s="128">
        <v>17.2</v>
      </c>
      <c r="B865" s="128">
        <v>18.442499999999999</v>
      </c>
      <c r="C865" s="120">
        <v>6.1800000000000001E-2</v>
      </c>
      <c r="D865" s="120">
        <v>17.2</v>
      </c>
      <c r="E865" s="120">
        <v>29.984000000000002</v>
      </c>
      <c r="F865" s="120">
        <v>0.34660000000000002</v>
      </c>
      <c r="G865" s="120">
        <v>17.2</v>
      </c>
      <c r="H865" s="120">
        <v>22.329499999999999</v>
      </c>
      <c r="I865" s="120">
        <v>0.32300000000000001</v>
      </c>
      <c r="J865" s="120">
        <v>17.2</v>
      </c>
      <c r="K865" s="120">
        <v>19.448399999999999</v>
      </c>
      <c r="L865" s="120">
        <v>0.2853</v>
      </c>
      <c r="M865" s="120">
        <v>17.2</v>
      </c>
      <c r="N865" s="120">
        <v>20.389299999999999</v>
      </c>
      <c r="O865" s="120">
        <v>0.39789999999999998</v>
      </c>
      <c r="P865" s="120">
        <v>17.2</v>
      </c>
      <c r="Q865" s="120">
        <v>27.016999999999999</v>
      </c>
      <c r="R865" s="120">
        <v>0.16220000000000001</v>
      </c>
      <c r="S865" s="120">
        <v>17.2</v>
      </c>
      <c r="T865" s="120">
        <v>25.5473</v>
      </c>
      <c r="U865" s="120">
        <v>0.34179999999999999</v>
      </c>
      <c r="V865" s="120">
        <v>19.536999999999999</v>
      </c>
      <c r="W865" s="120">
        <v>28.29</v>
      </c>
      <c r="X865" s="120">
        <v>0.123</v>
      </c>
      <c r="Y865" s="120">
        <v>17.2</v>
      </c>
      <c r="Z865" s="120">
        <v>25.711099999999998</v>
      </c>
      <c r="AA865" s="120">
        <v>0.1138</v>
      </c>
      <c r="AB865" s="120">
        <v>17.2</v>
      </c>
      <c r="AC865" s="120">
        <v>19.6343</v>
      </c>
      <c r="AD865" s="120">
        <v>0.125</v>
      </c>
      <c r="AE865" s="120">
        <v>19.524999999999999</v>
      </c>
      <c r="AF865" s="120">
        <v>25.341799999999999</v>
      </c>
      <c r="AG865" s="120">
        <v>4.9299999999999997E-2</v>
      </c>
      <c r="AH865" s="120">
        <v>17.2</v>
      </c>
      <c r="AI865" s="120">
        <v>28.5825</v>
      </c>
      <c r="AJ865" s="120">
        <v>0.48880000000000001</v>
      </c>
      <c r="AK865" s="120">
        <v>17.2</v>
      </c>
      <c r="AL865" s="120">
        <v>30.273399999999999</v>
      </c>
      <c r="AM865" s="120">
        <v>0.26800000000000002</v>
      </c>
      <c r="AN865" s="120">
        <v>19.97</v>
      </c>
      <c r="AO865" s="120">
        <v>29.5625</v>
      </c>
      <c r="AP865" s="120">
        <v>0.2145</v>
      </c>
      <c r="AT865" s="120">
        <v>17.2</v>
      </c>
      <c r="AU865" s="120">
        <v>18.165299999999998</v>
      </c>
      <c r="AV865" s="120">
        <v>0.53390000000000004</v>
      </c>
      <c r="BO865" s="120">
        <v>17.2</v>
      </c>
      <c r="BP865" s="120">
        <v>26.886500000000002</v>
      </c>
      <c r="BQ865" s="120">
        <v>0.37519999999999998</v>
      </c>
      <c r="BR865" s="120">
        <v>17.2</v>
      </c>
      <c r="BS865" s="120">
        <v>27.692299999999999</v>
      </c>
      <c r="BT865" s="120">
        <v>0.30959999999999999</v>
      </c>
      <c r="CA865" s="120">
        <v>17.2</v>
      </c>
      <c r="CB865" s="120">
        <v>27.187000000000001</v>
      </c>
      <c r="CC865" s="120">
        <v>0.31950000000000001</v>
      </c>
      <c r="CD865" s="120">
        <v>17.2</v>
      </c>
      <c r="CE865" s="120">
        <v>26.641999999999999</v>
      </c>
      <c r="CF865" s="120">
        <v>0.26300000000000001</v>
      </c>
      <c r="CS865" s="120">
        <v>17.2</v>
      </c>
      <c r="CT865" s="120">
        <v>19.142600000000002</v>
      </c>
      <c r="CU865" s="120">
        <v>0.16450000000000001</v>
      </c>
      <c r="CY865" s="120">
        <v>17.2</v>
      </c>
      <c r="CZ865" s="120">
        <v>16.720700000000001</v>
      </c>
      <c r="DA865" s="120">
        <v>0.34139999999999998</v>
      </c>
      <c r="DH865" s="120">
        <v>17.2</v>
      </c>
      <c r="DI865" s="120">
        <v>20.464600000000001</v>
      </c>
      <c r="DJ865" s="120">
        <v>0.13650000000000001</v>
      </c>
      <c r="DN865" s="120">
        <v>17.2</v>
      </c>
      <c r="DO865" s="120">
        <v>19.5809</v>
      </c>
      <c r="DP865" s="120">
        <v>0.3044</v>
      </c>
      <c r="DW865" s="120">
        <v>17.2</v>
      </c>
      <c r="DX865" s="120">
        <v>26.8111</v>
      </c>
      <c r="DY865" s="120">
        <v>0.29020000000000001</v>
      </c>
      <c r="DZ865" s="120">
        <v>17.2</v>
      </c>
      <c r="EA865" s="120">
        <v>20.4543</v>
      </c>
      <c r="EB865" s="120">
        <v>0.21429999999999999</v>
      </c>
      <c r="EL865" s="120">
        <v>17.2</v>
      </c>
      <c r="EM865" s="120">
        <v>23.506699999999999</v>
      </c>
      <c r="EN865" s="120">
        <v>0.26579999999999998</v>
      </c>
      <c r="EO865" s="120">
        <v>17.2</v>
      </c>
      <c r="EP865" s="120">
        <v>19.843</v>
      </c>
      <c r="EQ865" s="120">
        <v>0.1724</v>
      </c>
      <c r="EU865" s="120">
        <v>17.2</v>
      </c>
      <c r="EV865" s="120">
        <v>23.835100000000001</v>
      </c>
      <c r="EW865" s="120">
        <v>0.19450000000000001</v>
      </c>
      <c r="EX865" s="120">
        <v>17.2</v>
      </c>
      <c r="EY865" s="120">
        <v>24.284099999999999</v>
      </c>
      <c r="EZ865" s="120">
        <v>0.18360000000000001</v>
      </c>
      <c r="FM865" s="120">
        <v>17.2</v>
      </c>
      <c r="FN865" s="120">
        <v>25.017399999999999</v>
      </c>
      <c r="FO865" s="120">
        <v>0.27</v>
      </c>
      <c r="FP865" s="120">
        <v>17.2</v>
      </c>
      <c r="FQ865" s="120">
        <v>23.849299999999999</v>
      </c>
      <c r="FR865" s="120">
        <v>0.2104</v>
      </c>
      <c r="FV865" s="120">
        <v>17.2</v>
      </c>
      <c r="FW865" s="120">
        <v>24.987300000000001</v>
      </c>
      <c r="FX865" s="120">
        <v>0.25380000000000003</v>
      </c>
      <c r="FY865" s="120">
        <v>17.2</v>
      </c>
      <c r="FZ865" s="120">
        <v>18.393699999999999</v>
      </c>
      <c r="GA865" s="120">
        <v>0.1545</v>
      </c>
      <c r="GE865" s="120">
        <v>17.2</v>
      </c>
      <c r="GF865" s="120">
        <v>28.0916</v>
      </c>
      <c r="GG865" s="120">
        <v>0.2412</v>
      </c>
      <c r="GH865" s="120">
        <v>17.2</v>
      </c>
      <c r="GI865" s="120">
        <v>21.3309</v>
      </c>
      <c r="GJ865" s="120">
        <v>0.1318</v>
      </c>
      <c r="GK865" s="120">
        <v>17.2</v>
      </c>
      <c r="GL865" s="120">
        <v>22.296700000000001</v>
      </c>
      <c r="GM865" s="120">
        <v>0.34820000000000001</v>
      </c>
      <c r="GN865" s="120">
        <v>17.2</v>
      </c>
      <c r="GO865" s="120">
        <v>24.867599999999999</v>
      </c>
      <c r="GP865" s="120">
        <v>0.39760000000000001</v>
      </c>
      <c r="GW865" s="120">
        <v>17.2</v>
      </c>
      <c r="GX865" s="120">
        <v>21.946899999999999</v>
      </c>
      <c r="GY865" s="120">
        <v>0.36020000000000002</v>
      </c>
      <c r="GZ865" s="120">
        <v>17.2</v>
      </c>
      <c r="HA865" s="120">
        <v>20.3003</v>
      </c>
      <c r="HB865" s="120">
        <v>0.59630000000000005</v>
      </c>
      <c r="HF865" s="120">
        <v>17.2</v>
      </c>
      <c r="HG865" s="120">
        <v>27.4481</v>
      </c>
      <c r="HH865" s="120">
        <v>0.41510000000000002</v>
      </c>
      <c r="HO865" s="120">
        <v>17.2</v>
      </c>
      <c r="HP865" s="120">
        <v>20.3828</v>
      </c>
      <c r="HQ865" s="120">
        <v>0.1094</v>
      </c>
      <c r="HR865" s="120">
        <v>17.2</v>
      </c>
      <c r="HS865" s="120">
        <v>20.767499999999998</v>
      </c>
      <c r="HT865" s="120">
        <v>0.30830000000000002</v>
      </c>
      <c r="HX865" s="128">
        <v>17.2</v>
      </c>
      <c r="HY865" s="128">
        <v>23.621200000000002</v>
      </c>
      <c r="HZ865" s="120">
        <v>0.14530000000000001</v>
      </c>
      <c r="IA865" s="128">
        <v>17.2</v>
      </c>
      <c r="IB865" s="128">
        <v>25.071999999999999</v>
      </c>
      <c r="IC865" s="120">
        <v>0.19950000000000001</v>
      </c>
      <c r="ID865" s="128">
        <v>17.2</v>
      </c>
      <c r="IE865" s="128">
        <v>25.3096</v>
      </c>
      <c r="IF865" s="120">
        <v>0.20730000000000001</v>
      </c>
      <c r="IG865" s="128">
        <v>17.2</v>
      </c>
      <c r="IH865" s="128">
        <v>30.598199999999999</v>
      </c>
      <c r="II865" s="120">
        <v>0.19769999999999999</v>
      </c>
      <c r="IJ865" s="128">
        <v>17.2</v>
      </c>
      <c r="IK865" s="128">
        <v>26.9375</v>
      </c>
      <c r="IL865" s="120">
        <v>0.14649999999999999</v>
      </c>
      <c r="IM865" s="128">
        <v>17.2</v>
      </c>
      <c r="IN865" s="128">
        <v>24.539200000000001</v>
      </c>
      <c r="IO865" s="120">
        <v>0.159</v>
      </c>
      <c r="IP865" s="128">
        <v>17.2</v>
      </c>
      <c r="IQ865" s="128">
        <v>28.930399999999999</v>
      </c>
      <c r="IR865" s="120">
        <v>0.1072</v>
      </c>
      <c r="IS865" s="128">
        <v>17.2</v>
      </c>
      <c r="IT865" s="128">
        <v>21.154800000000002</v>
      </c>
      <c r="IU865" s="120">
        <v>0.1137</v>
      </c>
      <c r="IV865" s="128">
        <v>17.2</v>
      </c>
      <c r="IW865" s="128">
        <v>23.007300000000001</v>
      </c>
      <c r="IX865" s="120">
        <v>8.6900000000000005E-2</v>
      </c>
      <c r="IY865" s="128">
        <v>17.2</v>
      </c>
      <c r="IZ865" s="128">
        <v>22.3049</v>
      </c>
      <c r="JA865" s="120">
        <v>0.15240000000000001</v>
      </c>
      <c r="JB865" s="128">
        <v>17.2</v>
      </c>
      <c r="JC865" s="128">
        <v>27.579599999999999</v>
      </c>
      <c r="JD865" s="120">
        <v>0.13800000000000001</v>
      </c>
      <c r="JE865" s="128">
        <v>17.2</v>
      </c>
      <c r="JF865" s="128">
        <v>4.0929000000000002</v>
      </c>
      <c r="JG865" s="120">
        <v>2.2200000000000001E-2</v>
      </c>
      <c r="JH865" s="128">
        <v>17.2</v>
      </c>
      <c r="JI865" s="128">
        <v>23.5383</v>
      </c>
      <c r="JJ865" s="120">
        <v>0.18590000000000001</v>
      </c>
      <c r="JK865" s="128">
        <v>17.2</v>
      </c>
      <c r="JL865" s="128">
        <v>25.950299999999999</v>
      </c>
      <c r="JM865" s="120">
        <v>0.16650000000000001</v>
      </c>
      <c r="JN865" s="128">
        <v>17.2</v>
      </c>
      <c r="JO865" s="128">
        <v>22.3813</v>
      </c>
      <c r="JP865" s="120">
        <v>0.1613</v>
      </c>
      <c r="JQ865" s="128">
        <v>17.2</v>
      </c>
      <c r="JR865" s="128">
        <v>26.276299999999999</v>
      </c>
      <c r="JS865" s="120">
        <v>0.1769</v>
      </c>
    </row>
    <row r="866" spans="1:279" x14ac:dyDescent="0.25">
      <c r="A866" s="128">
        <v>17.22</v>
      </c>
      <c r="B866" s="128">
        <v>18.372499999999999</v>
      </c>
      <c r="C866" s="120">
        <v>6.5199999999999994E-2</v>
      </c>
      <c r="D866" s="120">
        <v>17.22</v>
      </c>
      <c r="E866" s="120">
        <v>29.614699999999999</v>
      </c>
      <c r="F866" s="120">
        <v>0.35470000000000002</v>
      </c>
      <c r="G866" s="120">
        <v>17.22</v>
      </c>
      <c r="H866" s="120">
        <v>22.3492</v>
      </c>
      <c r="I866" s="120">
        <v>0.3196</v>
      </c>
      <c r="J866" s="120">
        <v>17.22</v>
      </c>
      <c r="K866" s="120">
        <v>19.610700000000001</v>
      </c>
      <c r="L866" s="120">
        <v>0.42070000000000002</v>
      </c>
      <c r="M866" s="120">
        <v>17.22</v>
      </c>
      <c r="N866" s="120">
        <v>21.062100000000001</v>
      </c>
      <c r="O866" s="120">
        <v>0.30520000000000003</v>
      </c>
      <c r="P866" s="120">
        <v>17.22</v>
      </c>
      <c r="Q866" s="120">
        <v>26.9435</v>
      </c>
      <c r="R866" s="120">
        <v>0.18459999999999999</v>
      </c>
      <c r="S866" s="120">
        <v>17.22</v>
      </c>
      <c r="T866" s="120">
        <v>25.6465</v>
      </c>
      <c r="U866" s="120">
        <v>0.34489999999999998</v>
      </c>
      <c r="V866" s="120">
        <v>19.556999999999999</v>
      </c>
      <c r="W866" s="120">
        <v>28.7852</v>
      </c>
      <c r="X866" s="120">
        <v>0.1173</v>
      </c>
      <c r="Y866" s="120">
        <v>17.22</v>
      </c>
      <c r="Z866" s="120">
        <v>25.862300000000001</v>
      </c>
      <c r="AA866" s="120">
        <v>0.12590000000000001</v>
      </c>
      <c r="AB866" s="120">
        <v>17.22</v>
      </c>
      <c r="AC866" s="120">
        <v>19.5685</v>
      </c>
      <c r="AD866" s="120">
        <v>0.13650000000000001</v>
      </c>
      <c r="AE866" s="120">
        <v>19.545000000000002</v>
      </c>
      <c r="AF866" s="120">
        <v>24.433499999999999</v>
      </c>
      <c r="AG866" s="120">
        <v>6.0900000000000003E-2</v>
      </c>
      <c r="AH866" s="120">
        <v>17.22</v>
      </c>
      <c r="AI866" s="120">
        <v>28.6267</v>
      </c>
      <c r="AJ866" s="120">
        <v>0.4864</v>
      </c>
      <c r="AK866" s="120">
        <v>17.22</v>
      </c>
      <c r="AL866" s="120">
        <v>29.597799999999999</v>
      </c>
      <c r="AM866" s="120">
        <v>0.29620000000000002</v>
      </c>
      <c r="AN866" s="120">
        <v>19.989999999999998</v>
      </c>
      <c r="AO866" s="120">
        <v>30.746500000000001</v>
      </c>
      <c r="AP866" s="120">
        <v>0.214</v>
      </c>
      <c r="AT866" s="120">
        <v>17.22</v>
      </c>
      <c r="AU866" s="120">
        <v>16.349</v>
      </c>
      <c r="AV866" s="120">
        <v>0.4829</v>
      </c>
      <c r="BO866" s="120">
        <v>17.22</v>
      </c>
      <c r="BP866" s="120">
        <v>26.434699999999999</v>
      </c>
      <c r="BQ866" s="120">
        <v>0.38269999999999998</v>
      </c>
      <c r="BR866" s="120">
        <v>17.22</v>
      </c>
      <c r="BS866" s="120">
        <v>28.069900000000001</v>
      </c>
      <c r="BT866" s="120">
        <v>0.31430000000000002</v>
      </c>
      <c r="CA866" s="120">
        <v>17.22</v>
      </c>
      <c r="CB866" s="120">
        <v>27.439399999999999</v>
      </c>
      <c r="CC866" s="120">
        <v>0.32840000000000003</v>
      </c>
      <c r="CD866" s="120">
        <v>17.22</v>
      </c>
      <c r="CE866" s="120">
        <v>27.1219</v>
      </c>
      <c r="CF866" s="120">
        <v>0.25950000000000001</v>
      </c>
      <c r="CS866" s="120">
        <v>17.22</v>
      </c>
      <c r="CT866" s="120">
        <v>19.0427</v>
      </c>
      <c r="CU866" s="120">
        <v>0.16930000000000001</v>
      </c>
      <c r="CY866" s="120">
        <v>17.22</v>
      </c>
      <c r="CZ866" s="120">
        <v>17.493500000000001</v>
      </c>
      <c r="DA866" s="120">
        <v>0.32829999999999998</v>
      </c>
      <c r="DH866" s="120">
        <v>17.22</v>
      </c>
      <c r="DI866" s="120">
        <v>20.735700000000001</v>
      </c>
      <c r="DJ866" s="120">
        <v>0.1575</v>
      </c>
      <c r="DN866" s="120">
        <v>17.22</v>
      </c>
      <c r="DO866" s="120">
        <v>18.918800000000001</v>
      </c>
      <c r="DP866" s="120">
        <v>0.29730000000000001</v>
      </c>
      <c r="DW866" s="120">
        <v>17.22</v>
      </c>
      <c r="DX866" s="120">
        <v>26.359500000000001</v>
      </c>
      <c r="DY866" s="120">
        <v>0.29220000000000002</v>
      </c>
      <c r="DZ866" s="120">
        <v>17.22</v>
      </c>
      <c r="EA866" s="120">
        <v>20.869</v>
      </c>
      <c r="EB866" s="120">
        <v>0.2145</v>
      </c>
      <c r="EL866" s="120">
        <v>17.22</v>
      </c>
      <c r="EM866" s="120">
        <v>23.758400000000002</v>
      </c>
      <c r="EN866" s="120">
        <v>0.2001</v>
      </c>
      <c r="EO866" s="120">
        <v>17.22</v>
      </c>
      <c r="EP866" s="120">
        <v>19.932300000000001</v>
      </c>
      <c r="EQ866" s="120">
        <v>0.16250000000000001</v>
      </c>
      <c r="EU866" s="120">
        <v>17.22</v>
      </c>
      <c r="EV866" s="120">
        <v>24.021799999999999</v>
      </c>
      <c r="EW866" s="120">
        <v>0.20660000000000001</v>
      </c>
      <c r="EX866" s="120">
        <v>17.22</v>
      </c>
      <c r="EY866" s="120">
        <v>24.076699999999999</v>
      </c>
      <c r="EZ866" s="120">
        <v>0.20880000000000001</v>
      </c>
      <c r="FM866" s="120">
        <v>17.22</v>
      </c>
      <c r="FN866" s="120">
        <v>24.744599999999998</v>
      </c>
      <c r="FO866" s="120">
        <v>0.26590000000000003</v>
      </c>
      <c r="FP866" s="120">
        <v>17.22</v>
      </c>
      <c r="FQ866" s="120">
        <v>24.078199999999999</v>
      </c>
      <c r="FR866" s="120">
        <v>0.19059999999999999</v>
      </c>
      <c r="FV866" s="120">
        <v>17.22</v>
      </c>
      <c r="FW866" s="120">
        <v>24.466000000000001</v>
      </c>
      <c r="FX866" s="120">
        <v>0.24399999999999999</v>
      </c>
      <c r="FY866" s="120">
        <v>17.22</v>
      </c>
      <c r="FZ866" s="120">
        <v>17.932600000000001</v>
      </c>
      <c r="GA866" s="120">
        <v>0.15959999999999999</v>
      </c>
      <c r="GE866" s="120">
        <v>17.22</v>
      </c>
      <c r="GF866" s="120">
        <v>27.988</v>
      </c>
      <c r="GG866" s="120">
        <v>0.24540000000000001</v>
      </c>
      <c r="GH866" s="120">
        <v>17.22</v>
      </c>
      <c r="GI866" s="120">
        <v>21.194800000000001</v>
      </c>
      <c r="GJ866" s="120">
        <v>0.13320000000000001</v>
      </c>
      <c r="GK866" s="120">
        <v>17.22</v>
      </c>
      <c r="GL866" s="120">
        <v>22.493400000000001</v>
      </c>
      <c r="GM866" s="120">
        <v>0.34720000000000001</v>
      </c>
      <c r="GN866" s="120">
        <v>17.22</v>
      </c>
      <c r="GO866" s="120">
        <v>25.117000000000001</v>
      </c>
      <c r="GP866" s="120">
        <v>0.3604</v>
      </c>
      <c r="GW866" s="120">
        <v>17.22</v>
      </c>
      <c r="GX866" s="120">
        <v>22.706099999999999</v>
      </c>
      <c r="GY866" s="120">
        <v>0.35610000000000003</v>
      </c>
      <c r="GZ866" s="120">
        <v>17.22</v>
      </c>
      <c r="HA866" s="120">
        <v>18.871600000000001</v>
      </c>
      <c r="HB866" s="120">
        <v>0.628</v>
      </c>
      <c r="HF866" s="120">
        <v>17.22</v>
      </c>
      <c r="HG866" s="120">
        <v>28.3535</v>
      </c>
      <c r="HH866" s="120">
        <v>0.41949999999999998</v>
      </c>
      <c r="HO866" s="120">
        <v>17.22</v>
      </c>
      <c r="HP866" s="120">
        <v>20.189299999999999</v>
      </c>
      <c r="HQ866" s="120">
        <v>0.1193</v>
      </c>
      <c r="HR866" s="120">
        <v>17.22</v>
      </c>
      <c r="HS866" s="120">
        <v>21.0305</v>
      </c>
      <c r="HT866" s="120">
        <v>0.28289999999999998</v>
      </c>
      <c r="HX866" s="128">
        <v>17.22</v>
      </c>
      <c r="HY866" s="128">
        <v>23.535</v>
      </c>
      <c r="HZ866" s="120">
        <v>0.1479</v>
      </c>
      <c r="IA866" s="128">
        <v>17.22</v>
      </c>
      <c r="IB866" s="128">
        <v>25.2958</v>
      </c>
      <c r="IC866" s="120">
        <v>0.17019999999999999</v>
      </c>
      <c r="ID866" s="128">
        <v>17.22</v>
      </c>
      <c r="IE866" s="128">
        <v>25.385999999999999</v>
      </c>
      <c r="IF866" s="120">
        <v>0.2261</v>
      </c>
      <c r="IG866" s="128">
        <v>17.22</v>
      </c>
      <c r="IH866" s="128">
        <v>30.422999999999998</v>
      </c>
      <c r="II866" s="120">
        <v>0.2072</v>
      </c>
      <c r="IJ866" s="128">
        <v>17.22</v>
      </c>
      <c r="IK866" s="128">
        <v>25.218800000000002</v>
      </c>
      <c r="IL866" s="120">
        <v>0.14399999999999999</v>
      </c>
      <c r="IM866" s="128">
        <v>17.22</v>
      </c>
      <c r="IN866" s="128">
        <v>24.7271</v>
      </c>
      <c r="IO866" s="120">
        <v>0.1613</v>
      </c>
      <c r="IP866" s="128">
        <v>17.22</v>
      </c>
      <c r="IQ866" s="128">
        <v>27.646699999999999</v>
      </c>
      <c r="IR866" s="120">
        <v>0.1074</v>
      </c>
      <c r="IS866" s="128">
        <v>17.22</v>
      </c>
      <c r="IT866" s="128">
        <v>20.5977</v>
      </c>
      <c r="IU866" s="120">
        <v>0.10829999999999999</v>
      </c>
      <c r="IV866" s="128">
        <v>17.22</v>
      </c>
      <c r="IW866" s="128">
        <v>23.111699999999999</v>
      </c>
      <c r="IX866" s="120">
        <v>7.7700000000000005E-2</v>
      </c>
      <c r="IY866" s="128">
        <v>17.22</v>
      </c>
      <c r="IZ866" s="128">
        <v>22.244299999999999</v>
      </c>
      <c r="JA866" s="120">
        <v>0.1502</v>
      </c>
      <c r="JB866" s="128">
        <v>17.22</v>
      </c>
      <c r="JC866" s="128">
        <v>27.021999999999998</v>
      </c>
      <c r="JD866" s="120">
        <v>0.1396</v>
      </c>
      <c r="JE866" s="128">
        <v>17.22</v>
      </c>
      <c r="JF866" s="128">
        <v>3.6775000000000002</v>
      </c>
      <c r="JG866" s="120">
        <v>2.2100000000000002E-2</v>
      </c>
      <c r="JH866" s="128">
        <v>17.22</v>
      </c>
      <c r="JI866" s="128">
        <v>23.242000000000001</v>
      </c>
      <c r="JJ866" s="120">
        <v>0.1812</v>
      </c>
      <c r="JK866" s="128">
        <v>17.22</v>
      </c>
      <c r="JL866" s="128">
        <v>26.729900000000001</v>
      </c>
      <c r="JM866" s="120">
        <v>0.16869999999999999</v>
      </c>
      <c r="JN866" s="128">
        <v>17.22</v>
      </c>
      <c r="JO866" s="128">
        <v>23.3063</v>
      </c>
      <c r="JP866" s="120">
        <v>0.16550000000000001</v>
      </c>
      <c r="JQ866" s="128">
        <v>17.22</v>
      </c>
      <c r="JR866" s="128">
        <v>26.099499999999999</v>
      </c>
      <c r="JS866" s="120">
        <v>0.18140000000000001</v>
      </c>
    </row>
    <row r="867" spans="1:279" x14ac:dyDescent="0.25">
      <c r="A867" s="128">
        <v>17.239999999999998</v>
      </c>
      <c r="B867" s="128">
        <v>18.1418</v>
      </c>
      <c r="C867" s="120">
        <v>6.13E-2</v>
      </c>
      <c r="D867" s="120">
        <v>17.239999999999998</v>
      </c>
      <c r="E867" s="120">
        <v>29.199400000000001</v>
      </c>
      <c r="F867" s="120">
        <v>0.35820000000000002</v>
      </c>
      <c r="G867" s="120">
        <v>17.239999999999998</v>
      </c>
      <c r="H867" s="120">
        <v>22.262499999999999</v>
      </c>
      <c r="I867" s="120">
        <v>0.3044</v>
      </c>
      <c r="J867" s="120">
        <v>17.239999999999998</v>
      </c>
      <c r="K867" s="120">
        <v>18.518999999999998</v>
      </c>
      <c r="L867" s="120">
        <v>0.50339999999999996</v>
      </c>
      <c r="M867" s="120">
        <v>17.239999999999998</v>
      </c>
      <c r="N867" s="120">
        <v>21.401399999999999</v>
      </c>
      <c r="O867" s="120">
        <v>0.23069999999999999</v>
      </c>
      <c r="P867" s="120">
        <v>17.239999999999998</v>
      </c>
      <c r="Q867" s="120">
        <v>26.183599999999998</v>
      </c>
      <c r="R867" s="120">
        <v>0.19670000000000001</v>
      </c>
      <c r="S867" s="120">
        <v>17.239999999999998</v>
      </c>
      <c r="T867" s="120">
        <v>25.9495</v>
      </c>
      <c r="U867" s="120">
        <v>0.34799999999999998</v>
      </c>
      <c r="V867" s="120">
        <v>19.577000000000002</v>
      </c>
      <c r="W867" s="120">
        <v>29.0899</v>
      </c>
      <c r="X867" s="120">
        <v>0.12720000000000001</v>
      </c>
      <c r="Y867" s="120">
        <v>17.239999999999998</v>
      </c>
      <c r="Z867" s="120">
        <v>25.883400000000002</v>
      </c>
      <c r="AA867" s="120">
        <v>0.16400000000000001</v>
      </c>
      <c r="AB867" s="120">
        <v>17.239999999999998</v>
      </c>
      <c r="AC867" s="120">
        <v>19.645299999999999</v>
      </c>
      <c r="AD867" s="120">
        <v>0.1368</v>
      </c>
      <c r="AE867" s="120">
        <v>19.565000000000001</v>
      </c>
      <c r="AF867" s="120">
        <v>23.684899999999999</v>
      </c>
      <c r="AG867" s="120">
        <v>7.8E-2</v>
      </c>
      <c r="AH867" s="120">
        <v>17.239999999999998</v>
      </c>
      <c r="AI867" s="120">
        <v>28.780100000000001</v>
      </c>
      <c r="AJ867" s="120">
        <v>0.4919</v>
      </c>
      <c r="AK867" s="120">
        <v>17.239999999999998</v>
      </c>
      <c r="AL867" s="120">
        <v>29.3095</v>
      </c>
      <c r="AM867" s="120">
        <v>0.31569999999999998</v>
      </c>
      <c r="AN867" s="120">
        <v>20.010000000000002</v>
      </c>
      <c r="AO867" s="120">
        <v>31.583400000000001</v>
      </c>
      <c r="AP867" s="120">
        <v>0.21340000000000001</v>
      </c>
      <c r="AT867" s="120">
        <v>17.239999999999998</v>
      </c>
      <c r="AU867" s="120">
        <v>14.3018</v>
      </c>
      <c r="AV867" s="120">
        <v>0.46339999999999998</v>
      </c>
      <c r="BO867" s="120">
        <v>17.239999999999998</v>
      </c>
      <c r="BP867" s="120">
        <v>25.918500000000002</v>
      </c>
      <c r="BQ867" s="120">
        <v>0.37280000000000002</v>
      </c>
      <c r="BR867" s="120">
        <v>17.239999999999998</v>
      </c>
      <c r="BS867" s="120">
        <v>28.506399999999999</v>
      </c>
      <c r="BT867" s="120">
        <v>0.31240000000000001</v>
      </c>
      <c r="CA867" s="120">
        <v>17.239999999999998</v>
      </c>
      <c r="CB867" s="120">
        <v>27.4877</v>
      </c>
      <c r="CC867" s="120">
        <v>0.32500000000000001</v>
      </c>
      <c r="CD867" s="120">
        <v>17.239999999999998</v>
      </c>
      <c r="CE867" s="120">
        <v>27.770700000000001</v>
      </c>
      <c r="CF867" s="120">
        <v>0.26319999999999999</v>
      </c>
      <c r="CS867" s="120">
        <v>17.239999999999998</v>
      </c>
      <c r="CT867" s="120">
        <v>19.0167</v>
      </c>
      <c r="CU867" s="120">
        <v>0.1681</v>
      </c>
      <c r="CY867" s="120">
        <v>17.239999999999998</v>
      </c>
      <c r="CZ867" s="120">
        <v>18.2074</v>
      </c>
      <c r="DA867" s="120">
        <v>0.31019999999999998</v>
      </c>
      <c r="DH867" s="120">
        <v>17.239999999999998</v>
      </c>
      <c r="DI867" s="120">
        <v>20.904800000000002</v>
      </c>
      <c r="DJ867" s="120">
        <v>0.1714</v>
      </c>
      <c r="DN867" s="120">
        <v>17.239999999999998</v>
      </c>
      <c r="DO867" s="120">
        <v>18.191500000000001</v>
      </c>
      <c r="DP867" s="120">
        <v>0.29160000000000003</v>
      </c>
      <c r="DW867" s="120">
        <v>17.239999999999998</v>
      </c>
      <c r="DX867" s="120">
        <v>25.962800000000001</v>
      </c>
      <c r="DY867" s="120">
        <v>0.28660000000000002</v>
      </c>
      <c r="DZ867" s="120">
        <v>17.239999999999998</v>
      </c>
      <c r="EA867" s="120">
        <v>21.151299999999999</v>
      </c>
      <c r="EB867" s="120">
        <v>0.21820000000000001</v>
      </c>
      <c r="EL867" s="120">
        <v>17.239999999999998</v>
      </c>
      <c r="EM867" s="120">
        <v>23.6783</v>
      </c>
      <c r="EN867" s="120">
        <v>0.1343</v>
      </c>
      <c r="EO867" s="120">
        <v>17.239999999999998</v>
      </c>
      <c r="EP867" s="120">
        <v>20.213699999999999</v>
      </c>
      <c r="EQ867" s="120">
        <v>0.1386</v>
      </c>
      <c r="EU867" s="120">
        <v>17.239999999999998</v>
      </c>
      <c r="EV867" s="120">
        <v>24.222200000000001</v>
      </c>
      <c r="EW867" s="120">
        <v>0.2114</v>
      </c>
      <c r="EX867" s="120">
        <v>17.239999999999998</v>
      </c>
      <c r="EY867" s="120">
        <v>24.030899999999999</v>
      </c>
      <c r="EZ867" s="120">
        <v>0.22739999999999999</v>
      </c>
      <c r="FM867" s="120">
        <v>17.239999999999998</v>
      </c>
      <c r="FN867" s="120">
        <v>24.474799999999998</v>
      </c>
      <c r="FO867" s="120">
        <v>0.25609999999999999</v>
      </c>
      <c r="FP867" s="120">
        <v>17.239999999999998</v>
      </c>
      <c r="FQ867" s="120">
        <v>24.126000000000001</v>
      </c>
      <c r="FR867" s="120">
        <v>0.1656</v>
      </c>
      <c r="FV867" s="120">
        <v>17.239999999999998</v>
      </c>
      <c r="FW867" s="120">
        <v>24.3902</v>
      </c>
      <c r="FX867" s="120">
        <v>0.23250000000000001</v>
      </c>
      <c r="FY867" s="120">
        <v>17.239999999999998</v>
      </c>
      <c r="FZ867" s="120">
        <v>18.034400000000002</v>
      </c>
      <c r="GA867" s="120">
        <v>0.1696</v>
      </c>
      <c r="GE867" s="120">
        <v>17.239999999999998</v>
      </c>
      <c r="GF867" s="120">
        <v>27.499400000000001</v>
      </c>
      <c r="GG867" s="120">
        <v>0.25309999999999999</v>
      </c>
      <c r="GH867" s="120">
        <v>17.239999999999998</v>
      </c>
      <c r="GI867" s="120">
        <v>21.217300000000002</v>
      </c>
      <c r="GJ867" s="120">
        <v>0.13750000000000001</v>
      </c>
      <c r="GK867" s="120">
        <v>17.239999999999998</v>
      </c>
      <c r="GL867" s="120">
        <v>22.639900000000001</v>
      </c>
      <c r="GM867" s="120">
        <v>0.35239999999999999</v>
      </c>
      <c r="GN867" s="120">
        <v>17.239999999999998</v>
      </c>
      <c r="GO867" s="120">
        <v>26.117999999999999</v>
      </c>
      <c r="GP867" s="120">
        <v>0.33660000000000001</v>
      </c>
      <c r="GW867" s="120">
        <v>17.239999999999998</v>
      </c>
      <c r="GX867" s="120">
        <v>23.1751</v>
      </c>
      <c r="GY867" s="120">
        <v>0.35959999999999998</v>
      </c>
      <c r="GZ867" s="120">
        <v>17.239999999999998</v>
      </c>
      <c r="HA867" s="120">
        <v>17.851299999999998</v>
      </c>
      <c r="HB867" s="120">
        <v>0.73070000000000002</v>
      </c>
      <c r="HF867" s="120">
        <v>17.239999999999998</v>
      </c>
      <c r="HG867" s="120">
        <v>24.139299999999999</v>
      </c>
      <c r="HH867" s="120">
        <v>0.42359999999999998</v>
      </c>
      <c r="HO867" s="120">
        <v>17.239999999999998</v>
      </c>
      <c r="HP867" s="120">
        <v>20.0352</v>
      </c>
      <c r="HQ867" s="120">
        <v>0.13550000000000001</v>
      </c>
      <c r="HR867" s="120">
        <v>17.239999999999998</v>
      </c>
      <c r="HS867" s="120">
        <v>20.997299999999999</v>
      </c>
      <c r="HT867" s="120">
        <v>0.27600000000000002</v>
      </c>
      <c r="HX867" s="128">
        <v>17.239999999999998</v>
      </c>
      <c r="HY867" s="128">
        <v>23.397300000000001</v>
      </c>
      <c r="HZ867" s="120">
        <v>0.154</v>
      </c>
      <c r="IA867" s="128">
        <v>17.239999999999998</v>
      </c>
      <c r="IB867" s="128">
        <v>25.342099999999999</v>
      </c>
      <c r="IC867" s="120">
        <v>0.13569999999999999</v>
      </c>
      <c r="ID867" s="128">
        <v>17.239999999999998</v>
      </c>
      <c r="IE867" s="128">
        <v>25.315300000000001</v>
      </c>
      <c r="IF867" s="120">
        <v>0.24709999999999999</v>
      </c>
      <c r="IG867" s="128">
        <v>17.239999999999998</v>
      </c>
      <c r="IH867" s="128">
        <v>30.0428</v>
      </c>
      <c r="II867" s="120">
        <v>0.21890000000000001</v>
      </c>
      <c r="IJ867" s="128">
        <v>17.239999999999998</v>
      </c>
      <c r="IK867" s="128">
        <v>23.716699999999999</v>
      </c>
      <c r="IL867" s="120">
        <v>0.13800000000000001</v>
      </c>
      <c r="IM867" s="128">
        <v>17.239999999999998</v>
      </c>
      <c r="IN867" s="128">
        <v>24.1889</v>
      </c>
      <c r="IO867" s="120">
        <v>0.16470000000000001</v>
      </c>
      <c r="IP867" s="128">
        <v>17.239999999999998</v>
      </c>
      <c r="IQ867" s="128">
        <v>26.484300000000001</v>
      </c>
      <c r="IR867" s="120">
        <v>0.1027</v>
      </c>
      <c r="IS867" s="128">
        <v>17.239999999999998</v>
      </c>
      <c r="IT867" s="128">
        <v>20.119199999999999</v>
      </c>
      <c r="IU867" s="120">
        <v>0.1036</v>
      </c>
      <c r="IV867" s="128">
        <v>17.239999999999998</v>
      </c>
      <c r="IW867" s="128">
        <v>23.358799999999999</v>
      </c>
      <c r="IX867" s="120">
        <v>8.5999999999999993E-2</v>
      </c>
      <c r="IY867" s="128">
        <v>17.239999999999998</v>
      </c>
      <c r="IZ867" s="128">
        <v>22.0777</v>
      </c>
      <c r="JA867" s="120">
        <v>0.14560000000000001</v>
      </c>
      <c r="JB867" s="128">
        <v>17.239999999999998</v>
      </c>
      <c r="JC867" s="128">
        <v>26.213999999999999</v>
      </c>
      <c r="JD867" s="120">
        <v>0.14399999999999999</v>
      </c>
      <c r="JE867" s="128">
        <v>17.239999999999998</v>
      </c>
      <c r="JF867" s="128">
        <v>3.1873</v>
      </c>
      <c r="JG867" s="120">
        <v>2.47E-2</v>
      </c>
      <c r="JH867" s="128">
        <v>17.239999999999998</v>
      </c>
      <c r="JI867" s="128">
        <v>23.000299999999999</v>
      </c>
      <c r="JJ867" s="120">
        <v>0.17760000000000001</v>
      </c>
      <c r="JK867" s="128">
        <v>17.239999999999998</v>
      </c>
      <c r="JL867" s="128">
        <v>27.395199999999999</v>
      </c>
      <c r="JM867" s="120">
        <v>0.16969999999999999</v>
      </c>
      <c r="JN867" s="128">
        <v>17.239999999999998</v>
      </c>
      <c r="JO867" s="128">
        <v>24.3109</v>
      </c>
      <c r="JP867" s="120">
        <v>0.1678</v>
      </c>
      <c r="JQ867" s="128">
        <v>17.239999999999998</v>
      </c>
      <c r="JR867" s="128">
        <v>26.138300000000001</v>
      </c>
      <c r="JS867" s="120">
        <v>0.18379999999999999</v>
      </c>
    </row>
    <row r="868" spans="1:279" x14ac:dyDescent="0.25">
      <c r="A868" s="128">
        <v>17.260000000000002</v>
      </c>
      <c r="B868" s="128">
        <v>17.892299999999999</v>
      </c>
      <c r="C868" s="120">
        <v>5.5100000000000003E-2</v>
      </c>
      <c r="D868" s="120">
        <v>17.260000000000002</v>
      </c>
      <c r="E868" s="120">
        <v>28.616</v>
      </c>
      <c r="F868" s="120">
        <v>0.34399999999999997</v>
      </c>
      <c r="G868" s="120">
        <v>17.260000000000002</v>
      </c>
      <c r="H868" s="120">
        <v>21.946200000000001</v>
      </c>
      <c r="I868" s="120">
        <v>0.28849999999999998</v>
      </c>
      <c r="J868" s="120">
        <v>17.260000000000002</v>
      </c>
      <c r="K868" s="120">
        <v>16.249199999999998</v>
      </c>
      <c r="L868" s="120">
        <v>0.46850000000000003</v>
      </c>
      <c r="M868" s="120">
        <v>17.260000000000002</v>
      </c>
      <c r="N868" s="120">
        <v>21.788599999999999</v>
      </c>
      <c r="O868" s="120">
        <v>0.18770000000000001</v>
      </c>
      <c r="P868" s="120">
        <v>17.260000000000002</v>
      </c>
      <c r="Q868" s="120">
        <v>25.4236</v>
      </c>
      <c r="R868" s="120">
        <v>0.22559999999999999</v>
      </c>
      <c r="S868" s="120">
        <v>17.260000000000002</v>
      </c>
      <c r="T868" s="120">
        <v>26.6038</v>
      </c>
      <c r="U868" s="120">
        <v>0.35010000000000002</v>
      </c>
      <c r="V868" s="120">
        <v>19.597000000000001</v>
      </c>
      <c r="W868" s="120">
        <v>29.4572</v>
      </c>
      <c r="X868" s="120">
        <v>0.1366</v>
      </c>
      <c r="Y868" s="120">
        <v>17.260000000000002</v>
      </c>
      <c r="Z868" s="120">
        <v>25.443899999999999</v>
      </c>
      <c r="AA868" s="120">
        <v>0.24099999999999999</v>
      </c>
      <c r="AB868" s="120">
        <v>17.260000000000002</v>
      </c>
      <c r="AC868" s="120">
        <v>19.965</v>
      </c>
      <c r="AD868" s="120">
        <v>0.1336</v>
      </c>
      <c r="AE868" s="120">
        <v>19.585000000000001</v>
      </c>
      <c r="AF868" s="120">
        <v>22.972300000000001</v>
      </c>
      <c r="AG868" s="120">
        <v>0.1</v>
      </c>
      <c r="AH868" s="120">
        <v>17.260000000000002</v>
      </c>
      <c r="AI868" s="120">
        <v>29.013500000000001</v>
      </c>
      <c r="AJ868" s="120">
        <v>0.4869</v>
      </c>
      <c r="AK868" s="120">
        <v>17.260000000000002</v>
      </c>
      <c r="AL868" s="120">
        <v>29.645900000000001</v>
      </c>
      <c r="AM868" s="120">
        <v>0.3347</v>
      </c>
      <c r="AN868" s="120">
        <v>20.03</v>
      </c>
      <c r="AO868" s="120">
        <v>32.649500000000003</v>
      </c>
      <c r="AP868" s="120">
        <v>0.22500000000000001</v>
      </c>
      <c r="AT868" s="120">
        <v>17.260000000000002</v>
      </c>
      <c r="AU868" s="120">
        <v>13.212400000000001</v>
      </c>
      <c r="AV868" s="120">
        <v>0.44219999999999998</v>
      </c>
      <c r="BO868" s="120">
        <v>17.260000000000002</v>
      </c>
      <c r="BP868" s="120">
        <v>25.971900000000002</v>
      </c>
      <c r="BQ868" s="120">
        <v>0.35210000000000002</v>
      </c>
      <c r="BR868" s="120">
        <v>17.260000000000002</v>
      </c>
      <c r="BS868" s="120">
        <v>28.855699999999999</v>
      </c>
      <c r="BT868" s="120">
        <v>0.30740000000000001</v>
      </c>
      <c r="CA868" s="120">
        <v>17.260000000000002</v>
      </c>
      <c r="CB868" s="120">
        <v>27.377099999999999</v>
      </c>
      <c r="CC868" s="120">
        <v>0.32029999999999997</v>
      </c>
      <c r="CD868" s="120">
        <v>17.260000000000002</v>
      </c>
      <c r="CE868" s="120">
        <v>28.1221</v>
      </c>
      <c r="CF868" s="120">
        <v>0.27110000000000001</v>
      </c>
      <c r="CS868" s="120">
        <v>17.260000000000002</v>
      </c>
      <c r="CT868" s="120">
        <v>19.0349</v>
      </c>
      <c r="CU868" s="120">
        <v>0.17349999999999999</v>
      </c>
      <c r="CY868" s="120">
        <v>17.260000000000002</v>
      </c>
      <c r="CZ868" s="120">
        <v>18.8094</v>
      </c>
      <c r="DA868" s="120">
        <v>0.2913</v>
      </c>
      <c r="DH868" s="120">
        <v>17.260000000000002</v>
      </c>
      <c r="DI868" s="120">
        <v>21.152000000000001</v>
      </c>
      <c r="DJ868" s="120">
        <v>0.18210000000000001</v>
      </c>
      <c r="DN868" s="120">
        <v>17.260000000000002</v>
      </c>
      <c r="DO868" s="120">
        <v>17.572900000000001</v>
      </c>
      <c r="DP868" s="120">
        <v>0.28010000000000002</v>
      </c>
      <c r="DW868" s="120">
        <v>17.260000000000002</v>
      </c>
      <c r="DX868" s="120">
        <v>25.615500000000001</v>
      </c>
      <c r="DY868" s="120">
        <v>0.27110000000000001</v>
      </c>
      <c r="DZ868" s="120">
        <v>17.260000000000002</v>
      </c>
      <c r="EA868" s="120">
        <v>21.329499999999999</v>
      </c>
      <c r="EB868" s="120">
        <v>0.22220000000000001</v>
      </c>
      <c r="EL868" s="120">
        <v>17.260000000000002</v>
      </c>
      <c r="EM868" s="120">
        <v>23.440899999999999</v>
      </c>
      <c r="EN868" s="120">
        <v>9.4299999999999995E-2</v>
      </c>
      <c r="EO868" s="120">
        <v>17.260000000000002</v>
      </c>
      <c r="EP868" s="120">
        <v>20.316099999999999</v>
      </c>
      <c r="EQ868" s="120">
        <v>0.1147</v>
      </c>
      <c r="EU868" s="120">
        <v>17.260000000000002</v>
      </c>
      <c r="EV868" s="120">
        <v>24.202400000000001</v>
      </c>
      <c r="EW868" s="120">
        <v>0.22040000000000001</v>
      </c>
      <c r="EX868" s="120">
        <v>17.260000000000002</v>
      </c>
      <c r="EY868" s="120">
        <v>23.789300000000001</v>
      </c>
      <c r="EZ868" s="120">
        <v>0.2233</v>
      </c>
      <c r="FM868" s="120">
        <v>17.260000000000002</v>
      </c>
      <c r="FN868" s="120">
        <v>24.212499999999999</v>
      </c>
      <c r="FO868" s="120">
        <v>0.24560000000000001</v>
      </c>
      <c r="FP868" s="120">
        <v>17.260000000000002</v>
      </c>
      <c r="FQ868" s="120">
        <v>24.029599999999999</v>
      </c>
      <c r="FR868" s="120">
        <v>0.12280000000000001</v>
      </c>
      <c r="FV868" s="120">
        <v>17.260000000000002</v>
      </c>
      <c r="FW868" s="120">
        <v>24.539300000000001</v>
      </c>
      <c r="FX868" s="120">
        <v>0.21940000000000001</v>
      </c>
      <c r="FY868" s="120">
        <v>17.260000000000002</v>
      </c>
      <c r="FZ868" s="120">
        <v>18.387699999999999</v>
      </c>
      <c r="GA868" s="120">
        <v>0.1739</v>
      </c>
      <c r="GE868" s="120">
        <v>17.260000000000002</v>
      </c>
      <c r="GF868" s="120">
        <v>27.006599999999999</v>
      </c>
      <c r="GG868" s="120">
        <v>0.2535</v>
      </c>
      <c r="GH868" s="120">
        <v>17.260000000000002</v>
      </c>
      <c r="GI868" s="120">
        <v>21.185199999999998</v>
      </c>
      <c r="GJ868" s="120">
        <v>0.1399</v>
      </c>
      <c r="GK868" s="120">
        <v>17.260000000000002</v>
      </c>
      <c r="GL868" s="120">
        <v>22.720800000000001</v>
      </c>
      <c r="GM868" s="120">
        <v>0.35959999999999998</v>
      </c>
      <c r="GN868" s="120">
        <v>17.260000000000002</v>
      </c>
      <c r="GO868" s="120">
        <v>27.059200000000001</v>
      </c>
      <c r="GP868" s="120">
        <v>0.30740000000000001</v>
      </c>
      <c r="GW868" s="120">
        <v>17.260000000000002</v>
      </c>
      <c r="GX868" s="120">
        <v>23.6693</v>
      </c>
      <c r="GY868" s="120">
        <v>0.3609</v>
      </c>
      <c r="GZ868" s="120">
        <v>17.260000000000002</v>
      </c>
      <c r="HA868" s="120">
        <v>16.5867</v>
      </c>
      <c r="HB868" s="120">
        <v>0.79390000000000005</v>
      </c>
      <c r="HF868" s="120">
        <v>17.260000000000002</v>
      </c>
      <c r="HG868" s="120">
        <v>25.714700000000001</v>
      </c>
      <c r="HH868" s="120">
        <v>0.4017</v>
      </c>
      <c r="HO868" s="120">
        <v>17.260000000000002</v>
      </c>
      <c r="HP868" s="120">
        <v>20.264600000000002</v>
      </c>
      <c r="HQ868" s="120">
        <v>0.17019999999999999</v>
      </c>
      <c r="HR868" s="120">
        <v>17.260000000000002</v>
      </c>
      <c r="HS868" s="120">
        <v>21.3489</v>
      </c>
      <c r="HT868" s="120">
        <v>0.2646</v>
      </c>
      <c r="HX868" s="128">
        <v>17.260000000000002</v>
      </c>
      <c r="HY868" s="128">
        <v>23.366399999999999</v>
      </c>
      <c r="HZ868" s="120">
        <v>0.1573</v>
      </c>
      <c r="IA868" s="128">
        <v>17.260000000000002</v>
      </c>
      <c r="IB868" s="128">
        <v>24.724599999999999</v>
      </c>
      <c r="IC868" s="120">
        <v>0.1061</v>
      </c>
      <c r="ID868" s="128">
        <v>17.260000000000002</v>
      </c>
      <c r="IE868" s="128">
        <v>25.1281</v>
      </c>
      <c r="IF868" s="120">
        <v>0.26129999999999998</v>
      </c>
      <c r="IG868" s="128">
        <v>17.260000000000002</v>
      </c>
      <c r="IH868" s="128">
        <v>30.105799999999999</v>
      </c>
      <c r="II868" s="120">
        <v>0.2177</v>
      </c>
      <c r="IJ868" s="128">
        <v>17.260000000000002</v>
      </c>
      <c r="IK868" s="128">
        <v>23.5642</v>
      </c>
      <c r="IL868" s="120">
        <v>0.13420000000000001</v>
      </c>
      <c r="IM868" s="128">
        <v>17.260000000000002</v>
      </c>
      <c r="IN868" s="128">
        <v>23.345300000000002</v>
      </c>
      <c r="IO868" s="120">
        <v>0.17169999999999999</v>
      </c>
      <c r="IP868" s="128">
        <v>17.260000000000002</v>
      </c>
      <c r="IQ868" s="128">
        <v>24.531500000000001</v>
      </c>
      <c r="IR868" s="120">
        <v>0.1027</v>
      </c>
      <c r="IS868" s="128">
        <v>17.260000000000002</v>
      </c>
      <c r="IT868" s="128">
        <v>19.875</v>
      </c>
      <c r="IU868" s="120">
        <v>0.1032</v>
      </c>
      <c r="IV868" s="128">
        <v>17.260000000000002</v>
      </c>
      <c r="IW868" s="128">
        <v>23.540500000000002</v>
      </c>
      <c r="IX868" s="120">
        <v>9.3299999999999994E-2</v>
      </c>
      <c r="IY868" s="128">
        <v>17.260000000000002</v>
      </c>
      <c r="IZ868" s="128">
        <v>22.0139</v>
      </c>
      <c r="JA868" s="120">
        <v>0.1545</v>
      </c>
      <c r="JB868" s="128">
        <v>17.260000000000002</v>
      </c>
      <c r="JC868" s="128">
        <v>25.405999999999999</v>
      </c>
      <c r="JD868" s="120">
        <v>0.1532</v>
      </c>
      <c r="JE868" s="128">
        <v>17.260000000000002</v>
      </c>
      <c r="JF868" s="128">
        <v>2.7673999999999999</v>
      </c>
      <c r="JG868" s="120">
        <v>2.52E-2</v>
      </c>
      <c r="JH868" s="128">
        <v>17.260000000000002</v>
      </c>
      <c r="JI868" s="128">
        <v>22.888999999999999</v>
      </c>
      <c r="JJ868" s="120">
        <v>0.17949999999999999</v>
      </c>
      <c r="JK868" s="128">
        <v>17.260000000000002</v>
      </c>
      <c r="JL868" s="128">
        <v>27.468699999999998</v>
      </c>
      <c r="JM868" s="120">
        <v>0.16950000000000001</v>
      </c>
      <c r="JN868" s="128">
        <v>17.260000000000002</v>
      </c>
      <c r="JO868" s="128">
        <v>25.288599999999999</v>
      </c>
      <c r="JP868" s="120">
        <v>0.17</v>
      </c>
      <c r="JQ868" s="128">
        <v>17.260000000000002</v>
      </c>
      <c r="JR868" s="128">
        <v>25.762699999999999</v>
      </c>
      <c r="JS868" s="120">
        <v>0.1759</v>
      </c>
    </row>
    <row r="869" spans="1:279" x14ac:dyDescent="0.25">
      <c r="A869" s="128">
        <v>17.28</v>
      </c>
      <c r="B869" s="128">
        <v>17.746300000000002</v>
      </c>
      <c r="C869" s="120">
        <v>5.2900000000000003E-2</v>
      </c>
      <c r="D869" s="120">
        <v>17.28</v>
      </c>
      <c r="E869" s="120">
        <v>28.235900000000001</v>
      </c>
      <c r="F869" s="120">
        <v>0.3276</v>
      </c>
      <c r="G869" s="120">
        <v>17.28</v>
      </c>
      <c r="H869" s="120">
        <v>21.642600000000002</v>
      </c>
      <c r="I869" s="120">
        <v>0.26779999999999998</v>
      </c>
      <c r="J869" s="120">
        <v>17.28</v>
      </c>
      <c r="K869" s="120">
        <v>13.577199999999999</v>
      </c>
      <c r="L869" s="120">
        <v>0.46579999999999999</v>
      </c>
      <c r="M869" s="120">
        <v>17.28</v>
      </c>
      <c r="N869" s="120">
        <v>21.969100000000001</v>
      </c>
      <c r="O869" s="120">
        <v>0.16919999999999999</v>
      </c>
      <c r="P869" s="120">
        <v>17.28</v>
      </c>
      <c r="Q869" s="120">
        <v>25.255800000000001</v>
      </c>
      <c r="R869" s="120">
        <v>0.26269999999999999</v>
      </c>
      <c r="S869" s="120">
        <v>17.28</v>
      </c>
      <c r="T869" s="120">
        <v>27.347200000000001</v>
      </c>
      <c r="U869" s="120">
        <v>0.35930000000000001</v>
      </c>
      <c r="V869" s="120">
        <v>19.617000000000001</v>
      </c>
      <c r="W869" s="120">
        <v>29.5867</v>
      </c>
      <c r="X869" s="120">
        <v>0.156</v>
      </c>
      <c r="Y869" s="120">
        <v>17.28</v>
      </c>
      <c r="Z869" s="120">
        <v>23.420500000000001</v>
      </c>
      <c r="AA869" s="120">
        <v>0.37819999999999998</v>
      </c>
      <c r="AB869" s="120">
        <v>17.28</v>
      </c>
      <c r="AC869" s="120">
        <v>20.6249</v>
      </c>
      <c r="AD869" s="120">
        <v>0.12870000000000001</v>
      </c>
      <c r="AE869" s="120">
        <v>19.605</v>
      </c>
      <c r="AF869" s="120">
        <v>22.288799999999998</v>
      </c>
      <c r="AG869" s="120">
        <v>0.12429999999999999</v>
      </c>
      <c r="AH869" s="120">
        <v>17.28</v>
      </c>
      <c r="AI869" s="120">
        <v>29.1953</v>
      </c>
      <c r="AJ869" s="120">
        <v>0.48270000000000002</v>
      </c>
      <c r="AK869" s="120">
        <v>17.28</v>
      </c>
      <c r="AL869" s="120">
        <v>29.5716</v>
      </c>
      <c r="AM869" s="120">
        <v>0.35709999999999997</v>
      </c>
      <c r="AN869" s="120">
        <v>20.05</v>
      </c>
      <c r="AO869" s="120">
        <v>32.466700000000003</v>
      </c>
      <c r="AP869" s="120">
        <v>0.23599999999999999</v>
      </c>
      <c r="AT869" s="120">
        <v>17.28</v>
      </c>
      <c r="AU869" s="120">
        <v>15.4579</v>
      </c>
      <c r="AV869" s="120">
        <v>0.41089999999999999</v>
      </c>
      <c r="BO869" s="120">
        <v>17.28</v>
      </c>
      <c r="BP869" s="120">
        <v>26.180499999999999</v>
      </c>
      <c r="BQ869" s="120">
        <v>0.32819999999999999</v>
      </c>
      <c r="BR869" s="120">
        <v>17.28</v>
      </c>
      <c r="BS869" s="120">
        <v>29.070599999999999</v>
      </c>
      <c r="BT869" s="120">
        <v>0.30199999999999999</v>
      </c>
      <c r="CA869" s="120">
        <v>17.28</v>
      </c>
      <c r="CB869" s="120">
        <v>27.2666</v>
      </c>
      <c r="CC869" s="120">
        <v>0.32440000000000002</v>
      </c>
      <c r="CD869" s="120">
        <v>17.28</v>
      </c>
      <c r="CE869" s="120">
        <v>27.9588</v>
      </c>
      <c r="CF869" s="120">
        <v>0.27850000000000003</v>
      </c>
      <c r="CS869" s="120">
        <v>17.28</v>
      </c>
      <c r="CT869" s="120">
        <v>19.026</v>
      </c>
      <c r="CU869" s="120">
        <v>0.1923</v>
      </c>
      <c r="CY869" s="120">
        <v>17.28</v>
      </c>
      <c r="CZ869" s="120">
        <v>18.891100000000002</v>
      </c>
      <c r="DA869" s="120">
        <v>0.28810000000000002</v>
      </c>
      <c r="DH869" s="120">
        <v>17.28</v>
      </c>
      <c r="DI869" s="120">
        <v>21.213799999999999</v>
      </c>
      <c r="DJ869" s="120">
        <v>0.18770000000000001</v>
      </c>
      <c r="DN869" s="120">
        <v>17.28</v>
      </c>
      <c r="DO869" s="120">
        <v>17.140499999999999</v>
      </c>
      <c r="DP869" s="120">
        <v>0.25319999999999998</v>
      </c>
      <c r="DW869" s="120">
        <v>17.28</v>
      </c>
      <c r="DX869" s="120">
        <v>25.636199999999999</v>
      </c>
      <c r="DY869" s="120">
        <v>0.26729999999999998</v>
      </c>
      <c r="DZ869" s="120">
        <v>17.28</v>
      </c>
      <c r="EA869" s="120">
        <v>21.4451</v>
      </c>
      <c r="EB869" s="120">
        <v>0.23139999999999999</v>
      </c>
      <c r="EL869" s="120">
        <v>17.28</v>
      </c>
      <c r="EM869" s="120">
        <v>23.2058</v>
      </c>
      <c r="EN869" s="120">
        <v>0.1057</v>
      </c>
      <c r="EO869" s="120">
        <v>17.28</v>
      </c>
      <c r="EP869" s="120">
        <v>20.339600000000001</v>
      </c>
      <c r="EQ869" s="120">
        <v>0.11600000000000001</v>
      </c>
      <c r="EU869" s="120">
        <v>17.28</v>
      </c>
      <c r="EV869" s="120">
        <v>24.158200000000001</v>
      </c>
      <c r="EW869" s="120">
        <v>0.22420000000000001</v>
      </c>
      <c r="EX869" s="120">
        <v>17.28</v>
      </c>
      <c r="EY869" s="120">
        <v>23.8386</v>
      </c>
      <c r="EZ869" s="120">
        <v>0.23810000000000001</v>
      </c>
      <c r="FM869" s="120">
        <v>17.28</v>
      </c>
      <c r="FN869" s="120">
        <v>23.888500000000001</v>
      </c>
      <c r="FO869" s="120">
        <v>0.2329</v>
      </c>
      <c r="FP869" s="120">
        <v>17.28</v>
      </c>
      <c r="FQ869" s="120">
        <v>24.108499999999999</v>
      </c>
      <c r="FR869" s="120">
        <v>0.1002</v>
      </c>
      <c r="FV869" s="120">
        <v>17.28</v>
      </c>
      <c r="FW869" s="120">
        <v>24.400099999999998</v>
      </c>
      <c r="FX869" s="120">
        <v>0.2147</v>
      </c>
      <c r="FY869" s="120">
        <v>17.28</v>
      </c>
      <c r="FZ869" s="120">
        <v>18.667899999999999</v>
      </c>
      <c r="GA869" s="120">
        <v>0.17030000000000001</v>
      </c>
      <c r="GE869" s="120">
        <v>17.28</v>
      </c>
      <c r="GF869" s="120">
        <v>26.501799999999999</v>
      </c>
      <c r="GG869" s="120">
        <v>0.26129999999999998</v>
      </c>
      <c r="GH869" s="120">
        <v>17.28</v>
      </c>
      <c r="GI869" s="120">
        <v>21.153400000000001</v>
      </c>
      <c r="GJ869" s="120">
        <v>0.1389</v>
      </c>
      <c r="GK869" s="120">
        <v>17.28</v>
      </c>
      <c r="GL869" s="120">
        <v>22.5337</v>
      </c>
      <c r="GM869" s="120">
        <v>0.26679999999999998</v>
      </c>
      <c r="GN869" s="120">
        <v>17.28</v>
      </c>
      <c r="GO869" s="120">
        <v>27.754300000000001</v>
      </c>
      <c r="GP869" s="120">
        <v>0.3301</v>
      </c>
      <c r="GW869" s="120">
        <v>17.28</v>
      </c>
      <c r="GX869" s="120">
        <v>24.017299999999999</v>
      </c>
      <c r="GY869" s="120">
        <v>0.33160000000000001</v>
      </c>
      <c r="GZ869" s="120">
        <v>17.28</v>
      </c>
      <c r="HA869" s="120">
        <v>15.0565</v>
      </c>
      <c r="HB869" s="120">
        <v>0.82579999999999998</v>
      </c>
      <c r="HF869" s="120">
        <v>17.28</v>
      </c>
      <c r="HG869" s="120">
        <v>26.128599999999999</v>
      </c>
      <c r="HH869" s="120">
        <v>0.3745</v>
      </c>
      <c r="HO869" s="120">
        <v>17.28</v>
      </c>
      <c r="HP869" s="120">
        <v>20.274000000000001</v>
      </c>
      <c r="HQ869" s="120">
        <v>0.1953</v>
      </c>
      <c r="HR869" s="120">
        <v>17.28</v>
      </c>
      <c r="HS869" s="120">
        <v>21.635300000000001</v>
      </c>
      <c r="HT869" s="120">
        <v>0.24740000000000001</v>
      </c>
      <c r="HX869" s="128">
        <v>17.28</v>
      </c>
      <c r="HY869" s="128">
        <v>23.2818</v>
      </c>
      <c r="HZ869" s="120">
        <v>0.15690000000000001</v>
      </c>
      <c r="IA869" s="128">
        <v>17.28</v>
      </c>
      <c r="IB869" s="128">
        <v>24.815000000000001</v>
      </c>
      <c r="IC869" s="120">
        <v>0.1358</v>
      </c>
      <c r="ID869" s="128">
        <v>17.28</v>
      </c>
      <c r="IE869" s="128">
        <v>24.968</v>
      </c>
      <c r="IF869" s="120">
        <v>0.27200000000000002</v>
      </c>
      <c r="IG869" s="128">
        <v>17.28</v>
      </c>
      <c r="IH869" s="128">
        <v>30.431100000000001</v>
      </c>
      <c r="II869" s="120">
        <v>0.21759999999999999</v>
      </c>
      <c r="IJ869" s="128">
        <v>17.28</v>
      </c>
      <c r="IK869" s="128">
        <v>23.459</v>
      </c>
      <c r="IL869" s="120">
        <v>0.12939999999999999</v>
      </c>
      <c r="IM869" s="128">
        <v>17.28</v>
      </c>
      <c r="IN869" s="128">
        <v>21.950800000000001</v>
      </c>
      <c r="IO869" s="120">
        <v>0.1749</v>
      </c>
      <c r="IP869" s="128">
        <v>17.28</v>
      </c>
      <c r="IQ869" s="128">
        <v>22.124400000000001</v>
      </c>
      <c r="IR869" s="120">
        <v>9.7100000000000006E-2</v>
      </c>
      <c r="IS869" s="128">
        <v>17.28</v>
      </c>
      <c r="IT869" s="128">
        <v>19.6858</v>
      </c>
      <c r="IU869" s="120">
        <v>0.1021</v>
      </c>
      <c r="IV869" s="128">
        <v>17.28</v>
      </c>
      <c r="IW869" s="128">
        <v>23.472899999999999</v>
      </c>
      <c r="IX869" s="120">
        <v>9.7600000000000006E-2</v>
      </c>
      <c r="IY869" s="128">
        <v>17.28</v>
      </c>
      <c r="IZ869" s="128">
        <v>21.979099999999999</v>
      </c>
      <c r="JA869" s="120">
        <v>0.1532</v>
      </c>
      <c r="JB869" s="128">
        <v>17.28</v>
      </c>
      <c r="JC869" s="128">
        <v>25.077400000000001</v>
      </c>
      <c r="JD869" s="120">
        <v>0.16539999999999999</v>
      </c>
      <c r="JE869" s="128">
        <v>17.28</v>
      </c>
      <c r="JF869" s="128">
        <v>2.4054000000000002</v>
      </c>
      <c r="JG869" s="120">
        <v>2.52E-2</v>
      </c>
      <c r="JH869" s="128">
        <v>17.28</v>
      </c>
      <c r="JI869" s="128">
        <v>22.889500000000002</v>
      </c>
      <c r="JJ869" s="120">
        <v>0.17469999999999999</v>
      </c>
      <c r="JK869" s="128">
        <v>17.28</v>
      </c>
      <c r="JL869" s="128">
        <v>26.834800000000001</v>
      </c>
      <c r="JM869" s="120">
        <v>0.16700000000000001</v>
      </c>
      <c r="JN869" s="128">
        <v>17.28</v>
      </c>
      <c r="JO869" s="128">
        <v>26.308700000000002</v>
      </c>
      <c r="JP869" s="120">
        <v>0.1734</v>
      </c>
      <c r="JQ869" s="128">
        <v>17.28</v>
      </c>
      <c r="JR869" s="128">
        <v>25.237300000000001</v>
      </c>
      <c r="JS869" s="120">
        <v>0.15870000000000001</v>
      </c>
    </row>
    <row r="870" spans="1:279" x14ac:dyDescent="0.25">
      <c r="A870" s="128">
        <v>17.3</v>
      </c>
      <c r="B870" s="128">
        <v>17.7301</v>
      </c>
      <c r="C870" s="120">
        <v>4.6100000000000002E-2</v>
      </c>
      <c r="D870" s="120">
        <v>17.3</v>
      </c>
      <c r="E870" s="120">
        <v>27.943999999999999</v>
      </c>
      <c r="F870" s="120">
        <v>0.31990000000000002</v>
      </c>
      <c r="G870" s="120">
        <v>17.3</v>
      </c>
      <c r="H870" s="120">
        <v>21.482800000000001</v>
      </c>
      <c r="I870" s="120">
        <v>0.23860000000000001</v>
      </c>
      <c r="J870" s="120">
        <v>17.3</v>
      </c>
      <c r="K870" s="120">
        <v>11.453200000000001</v>
      </c>
      <c r="L870" s="120">
        <v>0.44629999999999997</v>
      </c>
      <c r="M870" s="120">
        <v>17.3</v>
      </c>
      <c r="N870" s="120">
        <v>21.897500000000001</v>
      </c>
      <c r="O870" s="120">
        <v>0.16700000000000001</v>
      </c>
      <c r="P870" s="120">
        <v>17.3</v>
      </c>
      <c r="Q870" s="120">
        <v>25.127199999999998</v>
      </c>
      <c r="R870" s="120">
        <v>0.30690000000000001</v>
      </c>
      <c r="S870" s="120">
        <v>17.3</v>
      </c>
      <c r="T870" s="120">
        <v>27.738700000000001</v>
      </c>
      <c r="U870" s="120">
        <v>0.38490000000000002</v>
      </c>
      <c r="V870" s="120">
        <v>19.637</v>
      </c>
      <c r="W870" s="120">
        <v>29.1783</v>
      </c>
      <c r="X870" s="120">
        <v>0.188</v>
      </c>
      <c r="Y870" s="120">
        <v>17.3</v>
      </c>
      <c r="Z870" s="120">
        <v>21.503599999999999</v>
      </c>
      <c r="AA870" s="120">
        <v>0.51629999999999998</v>
      </c>
      <c r="AB870" s="120">
        <v>17.3</v>
      </c>
      <c r="AC870" s="120">
        <v>21.541599999999999</v>
      </c>
      <c r="AD870" s="120">
        <v>0.1424</v>
      </c>
      <c r="AE870" s="120">
        <v>19.625</v>
      </c>
      <c r="AF870" s="120">
        <v>21.6052</v>
      </c>
      <c r="AG870" s="120">
        <v>0.14940000000000001</v>
      </c>
      <c r="AH870" s="120">
        <v>17.3</v>
      </c>
      <c r="AI870" s="120">
        <v>29.198799999999999</v>
      </c>
      <c r="AJ870" s="120">
        <v>0.48709999999999998</v>
      </c>
      <c r="AK870" s="120">
        <v>17.3</v>
      </c>
      <c r="AL870" s="120">
        <v>29.6265</v>
      </c>
      <c r="AM870" s="120">
        <v>0.3876</v>
      </c>
      <c r="AN870" s="120">
        <v>20.07</v>
      </c>
      <c r="AO870" s="120">
        <v>30.767700000000001</v>
      </c>
      <c r="AP870" s="120">
        <v>0.25750000000000001</v>
      </c>
      <c r="AT870" s="120">
        <v>17.3</v>
      </c>
      <c r="AU870" s="120">
        <v>18.368600000000001</v>
      </c>
      <c r="AV870" s="120">
        <v>0.34089999999999998</v>
      </c>
      <c r="BO870" s="120">
        <v>17.3</v>
      </c>
      <c r="BP870" s="120">
        <v>26.258600000000001</v>
      </c>
      <c r="BQ870" s="120">
        <v>0.31630000000000003</v>
      </c>
      <c r="BR870" s="120">
        <v>17.3</v>
      </c>
      <c r="BS870" s="120">
        <v>29.279599999999999</v>
      </c>
      <c r="BT870" s="120">
        <v>0.29730000000000001</v>
      </c>
      <c r="CA870" s="120">
        <v>17.3</v>
      </c>
      <c r="CB870" s="120">
        <v>27.058499999999999</v>
      </c>
      <c r="CC870" s="120">
        <v>0.34160000000000001</v>
      </c>
      <c r="CD870" s="120">
        <v>17.3</v>
      </c>
      <c r="CE870" s="120">
        <v>27.714200000000002</v>
      </c>
      <c r="CF870" s="120">
        <v>0.2772</v>
      </c>
      <c r="CS870" s="120">
        <v>17.3</v>
      </c>
      <c r="CT870" s="120">
        <v>18.818200000000001</v>
      </c>
      <c r="CU870" s="120">
        <v>0.21029999999999999</v>
      </c>
      <c r="CY870" s="120">
        <v>17.3</v>
      </c>
      <c r="CZ870" s="120">
        <v>18.775400000000001</v>
      </c>
      <c r="DA870" s="120">
        <v>0.29499999999999998</v>
      </c>
      <c r="DH870" s="120">
        <v>17.3</v>
      </c>
      <c r="DI870" s="120">
        <v>21.319400000000002</v>
      </c>
      <c r="DJ870" s="120">
        <v>0.192</v>
      </c>
      <c r="DN870" s="120">
        <v>17.3</v>
      </c>
      <c r="DO870" s="120">
        <v>16.659400000000002</v>
      </c>
      <c r="DP870" s="120">
        <v>0.23</v>
      </c>
      <c r="DW870" s="120">
        <v>17.3</v>
      </c>
      <c r="DX870" s="120">
        <v>25.558499999999999</v>
      </c>
      <c r="DY870" s="120">
        <v>0.26400000000000001</v>
      </c>
      <c r="DZ870" s="120">
        <v>17.3</v>
      </c>
      <c r="EA870" s="120">
        <v>21.6919</v>
      </c>
      <c r="EB870" s="120">
        <v>0.2306</v>
      </c>
      <c r="EL870" s="120">
        <v>17.3</v>
      </c>
      <c r="EM870" s="120">
        <v>23.786000000000001</v>
      </c>
      <c r="EN870" s="120">
        <v>0.1232</v>
      </c>
      <c r="EO870" s="120">
        <v>17.3</v>
      </c>
      <c r="EP870" s="120">
        <v>20.236000000000001</v>
      </c>
      <c r="EQ870" s="120">
        <v>0.13800000000000001</v>
      </c>
      <c r="EU870" s="120">
        <v>17.3</v>
      </c>
      <c r="EV870" s="120">
        <v>24.120200000000001</v>
      </c>
      <c r="EW870" s="120">
        <v>0.22489999999999999</v>
      </c>
      <c r="EX870" s="120">
        <v>17.3</v>
      </c>
      <c r="EY870" s="120">
        <v>24.049900000000001</v>
      </c>
      <c r="EZ870" s="120">
        <v>0.24329999999999999</v>
      </c>
      <c r="FM870" s="120">
        <v>17.3</v>
      </c>
      <c r="FN870" s="120">
        <v>23.760300000000001</v>
      </c>
      <c r="FO870" s="120">
        <v>0.21879999999999999</v>
      </c>
      <c r="FP870" s="120">
        <v>17.3</v>
      </c>
      <c r="FQ870" s="120">
        <v>24.293800000000001</v>
      </c>
      <c r="FR870" s="120">
        <v>9.0899999999999995E-2</v>
      </c>
      <c r="FV870" s="120">
        <v>17.3</v>
      </c>
      <c r="FW870" s="120">
        <v>24.3246</v>
      </c>
      <c r="FX870" s="120">
        <v>0.2127</v>
      </c>
      <c r="FY870" s="120">
        <v>17.3</v>
      </c>
      <c r="FZ870" s="120">
        <v>18.896899999999999</v>
      </c>
      <c r="GA870" s="120">
        <v>0.14979999999999999</v>
      </c>
      <c r="GE870" s="120">
        <v>17.3</v>
      </c>
      <c r="GF870" s="120">
        <v>26.395700000000001</v>
      </c>
      <c r="GG870" s="120">
        <v>0.25080000000000002</v>
      </c>
      <c r="GH870" s="120">
        <v>17.3</v>
      </c>
      <c r="GI870" s="120">
        <v>21.286000000000001</v>
      </c>
      <c r="GJ870" s="120">
        <v>0.14430000000000001</v>
      </c>
      <c r="GK870" s="120">
        <v>17.3</v>
      </c>
      <c r="GL870" s="120">
        <v>22.4603</v>
      </c>
      <c r="GM870" s="120">
        <v>0.17299999999999999</v>
      </c>
      <c r="GN870" s="120">
        <v>17.3</v>
      </c>
      <c r="GO870" s="120">
        <v>27.3093</v>
      </c>
      <c r="GP870" s="120">
        <v>0.38829999999999998</v>
      </c>
      <c r="GW870" s="120">
        <v>17.3</v>
      </c>
      <c r="GX870" s="120">
        <v>23.977799999999998</v>
      </c>
      <c r="GY870" s="120">
        <v>0.3538</v>
      </c>
      <c r="GZ870" s="120">
        <v>17.3</v>
      </c>
      <c r="HA870" s="120">
        <v>13.827299999999999</v>
      </c>
      <c r="HB870" s="120">
        <v>0.79100000000000004</v>
      </c>
      <c r="HF870" s="120">
        <v>17.3</v>
      </c>
      <c r="HG870" s="120">
        <v>26.3217</v>
      </c>
      <c r="HH870" s="120">
        <v>0.36749999999999999</v>
      </c>
      <c r="HO870" s="120">
        <v>17.3</v>
      </c>
      <c r="HP870" s="120">
        <v>20.1496</v>
      </c>
      <c r="HQ870" s="120">
        <v>0.2044</v>
      </c>
      <c r="HR870" s="120">
        <v>17.3</v>
      </c>
      <c r="HS870" s="120">
        <v>22.142499999999998</v>
      </c>
      <c r="HT870" s="120">
        <v>0.24149999999999999</v>
      </c>
      <c r="HX870" s="128">
        <v>17.3</v>
      </c>
      <c r="HY870" s="128">
        <v>23.213699999999999</v>
      </c>
      <c r="HZ870" s="120">
        <v>0.15590000000000001</v>
      </c>
      <c r="IA870" s="128">
        <v>17.3</v>
      </c>
      <c r="IB870" s="128">
        <v>24.695399999999999</v>
      </c>
      <c r="IC870" s="120">
        <v>0.15939999999999999</v>
      </c>
      <c r="ID870" s="128">
        <v>17.3</v>
      </c>
      <c r="IE870" s="128">
        <v>24.757100000000001</v>
      </c>
      <c r="IF870" s="120">
        <v>0.27460000000000001</v>
      </c>
      <c r="IG870" s="128">
        <v>17.3</v>
      </c>
      <c r="IH870" s="128">
        <v>30.66</v>
      </c>
      <c r="II870" s="120">
        <v>0.2238</v>
      </c>
      <c r="IJ870" s="128">
        <v>17.3</v>
      </c>
      <c r="IK870" s="128">
        <v>23.543399999999998</v>
      </c>
      <c r="IL870" s="120">
        <v>0.12609999999999999</v>
      </c>
      <c r="IM870" s="128">
        <v>17.3</v>
      </c>
      <c r="IN870" s="128">
        <v>21.0015</v>
      </c>
      <c r="IO870" s="120">
        <v>0.18490000000000001</v>
      </c>
      <c r="IP870" s="128">
        <v>17.3</v>
      </c>
      <c r="IQ870" s="128">
        <v>19.717099999999999</v>
      </c>
      <c r="IR870" s="120">
        <v>8.7400000000000005E-2</v>
      </c>
      <c r="IS870" s="128">
        <v>17.3</v>
      </c>
      <c r="IT870" s="128">
        <v>19.4251</v>
      </c>
      <c r="IU870" s="120">
        <v>0.1026</v>
      </c>
      <c r="IV870" s="128">
        <v>17.3</v>
      </c>
      <c r="IW870" s="128">
        <v>23.381799999999998</v>
      </c>
      <c r="IX870" s="120">
        <v>9.7799999999999998E-2</v>
      </c>
      <c r="IY870" s="128">
        <v>17.3</v>
      </c>
      <c r="IZ870" s="128">
        <v>21.994499999999999</v>
      </c>
      <c r="JA870" s="120">
        <v>0.15620000000000001</v>
      </c>
      <c r="JB870" s="128">
        <v>17.3</v>
      </c>
      <c r="JC870" s="128">
        <v>25.020199999999999</v>
      </c>
      <c r="JD870" s="120">
        <v>0.17080000000000001</v>
      </c>
      <c r="JE870" s="128">
        <v>17.3</v>
      </c>
      <c r="JF870" s="128">
        <v>2.0516000000000001</v>
      </c>
      <c r="JG870" s="120">
        <v>2.75E-2</v>
      </c>
      <c r="JH870" s="128">
        <v>17.3</v>
      </c>
      <c r="JI870" s="128">
        <v>22.959599999999998</v>
      </c>
      <c r="JJ870" s="120">
        <v>0.16950000000000001</v>
      </c>
      <c r="JK870" s="128">
        <v>17.3</v>
      </c>
      <c r="JL870" s="128">
        <v>25.712599999999998</v>
      </c>
      <c r="JM870" s="120">
        <v>0.16289999999999999</v>
      </c>
      <c r="JN870" s="128">
        <v>17.3</v>
      </c>
      <c r="JO870" s="128">
        <v>26.9983</v>
      </c>
      <c r="JP870" s="120">
        <v>0.17929999999999999</v>
      </c>
      <c r="JQ870" s="128">
        <v>17.3</v>
      </c>
      <c r="JR870" s="128">
        <v>24.8202</v>
      </c>
      <c r="JS870" s="120">
        <v>0.14910000000000001</v>
      </c>
    </row>
    <row r="871" spans="1:279" x14ac:dyDescent="0.25">
      <c r="A871" s="128">
        <v>17.32</v>
      </c>
      <c r="B871" s="128">
        <v>17.756699999999999</v>
      </c>
      <c r="C871" s="120">
        <v>4.4200000000000003E-2</v>
      </c>
      <c r="D871" s="120">
        <v>17.32</v>
      </c>
      <c r="E871" s="120">
        <v>27.696899999999999</v>
      </c>
      <c r="F871" s="120">
        <v>0.32440000000000002</v>
      </c>
      <c r="G871" s="120">
        <v>17.32</v>
      </c>
      <c r="H871" s="120">
        <v>21.3489</v>
      </c>
      <c r="I871" s="120">
        <v>0.21529999999999999</v>
      </c>
      <c r="J871" s="120">
        <v>17.32</v>
      </c>
      <c r="K871" s="120">
        <v>9.8156999999999996</v>
      </c>
      <c r="L871" s="120">
        <v>0.39900000000000002</v>
      </c>
      <c r="M871" s="120">
        <v>17.32</v>
      </c>
      <c r="N871" s="120">
        <v>21.7729</v>
      </c>
      <c r="O871" s="120">
        <v>0.1744</v>
      </c>
      <c r="P871" s="120">
        <v>17.32</v>
      </c>
      <c r="Q871" s="120">
        <v>25.189</v>
      </c>
      <c r="R871" s="120">
        <v>0.34510000000000002</v>
      </c>
      <c r="S871" s="120">
        <v>17.32</v>
      </c>
      <c r="T871" s="120">
        <v>28.008199999999999</v>
      </c>
      <c r="U871" s="120">
        <v>0.39400000000000002</v>
      </c>
      <c r="V871" s="120">
        <v>19.657</v>
      </c>
      <c r="W871" s="120">
        <v>28.939800000000002</v>
      </c>
      <c r="X871" s="120">
        <v>0.2306</v>
      </c>
      <c r="Y871" s="120">
        <v>17.32</v>
      </c>
      <c r="Z871" s="120">
        <v>19.575800000000001</v>
      </c>
      <c r="AA871" s="120">
        <v>0.52449999999999997</v>
      </c>
      <c r="AB871" s="120">
        <v>17.32</v>
      </c>
      <c r="AC871" s="120">
        <v>22.0488</v>
      </c>
      <c r="AD871" s="120">
        <v>0.16619999999999999</v>
      </c>
      <c r="AE871" s="120">
        <v>19.645</v>
      </c>
      <c r="AF871" s="120">
        <v>21.843399999999999</v>
      </c>
      <c r="AG871" s="120">
        <v>0.17249999999999999</v>
      </c>
      <c r="AH871" s="120">
        <v>17.32</v>
      </c>
      <c r="AI871" s="120">
        <v>29.2455</v>
      </c>
      <c r="AJ871" s="120">
        <v>0.49330000000000002</v>
      </c>
      <c r="AK871" s="120">
        <v>17.32</v>
      </c>
      <c r="AL871" s="120">
        <v>29.658999999999999</v>
      </c>
      <c r="AM871" s="120">
        <v>0.41310000000000002</v>
      </c>
      <c r="AN871" s="120">
        <v>20.09</v>
      </c>
      <c r="AO871" s="120">
        <v>28.7179</v>
      </c>
      <c r="AP871" s="120">
        <v>0.2762</v>
      </c>
      <c r="AT871" s="120">
        <v>17.32</v>
      </c>
      <c r="AU871" s="120">
        <v>20.3428</v>
      </c>
      <c r="AV871" s="120">
        <v>0.2601</v>
      </c>
      <c r="BO871" s="120">
        <v>17.32</v>
      </c>
      <c r="BP871" s="120">
        <v>26.477699999999999</v>
      </c>
      <c r="BQ871" s="120">
        <v>0.30199999999999999</v>
      </c>
      <c r="BR871" s="120">
        <v>17.32</v>
      </c>
      <c r="BS871" s="120">
        <v>29.4208</v>
      </c>
      <c r="BT871" s="120">
        <v>0.2928</v>
      </c>
      <c r="CA871" s="120">
        <v>17.32</v>
      </c>
      <c r="CB871" s="120">
        <v>27.146699999999999</v>
      </c>
      <c r="CC871" s="120">
        <v>0.35410000000000003</v>
      </c>
      <c r="CD871" s="120">
        <v>17.32</v>
      </c>
      <c r="CE871" s="120">
        <v>27.344999999999999</v>
      </c>
      <c r="CF871" s="120">
        <v>0.28029999999999999</v>
      </c>
      <c r="CS871" s="120">
        <v>17.32</v>
      </c>
      <c r="CT871" s="120">
        <v>18.843800000000002</v>
      </c>
      <c r="CU871" s="120">
        <v>0.2243</v>
      </c>
      <c r="CY871" s="120">
        <v>17.32</v>
      </c>
      <c r="CZ871" s="120">
        <v>18.643899999999999</v>
      </c>
      <c r="DA871" s="120">
        <v>0.3105</v>
      </c>
      <c r="DH871" s="120">
        <v>17.32</v>
      </c>
      <c r="DI871" s="120">
        <v>21.2575</v>
      </c>
      <c r="DJ871" s="120">
        <v>0.1991</v>
      </c>
      <c r="DN871" s="120">
        <v>17.32</v>
      </c>
      <c r="DO871" s="120">
        <v>16.024999999999999</v>
      </c>
      <c r="DP871" s="120">
        <v>0.2056</v>
      </c>
      <c r="DW871" s="120">
        <v>17.32</v>
      </c>
      <c r="DX871" s="120">
        <v>25.3125</v>
      </c>
      <c r="DY871" s="120">
        <v>0.25719999999999998</v>
      </c>
      <c r="DZ871" s="120">
        <v>17.32</v>
      </c>
      <c r="EA871" s="120">
        <v>22.0806</v>
      </c>
      <c r="EB871" s="120">
        <v>0.2361</v>
      </c>
      <c r="EL871" s="120">
        <v>17.32</v>
      </c>
      <c r="EM871" s="120">
        <v>23.7683</v>
      </c>
      <c r="EN871" s="120">
        <v>0.1273</v>
      </c>
      <c r="EO871" s="120">
        <v>17.32</v>
      </c>
      <c r="EP871" s="120">
        <v>20.060300000000002</v>
      </c>
      <c r="EQ871" s="120">
        <v>0.1608</v>
      </c>
      <c r="EU871" s="120">
        <v>17.32</v>
      </c>
      <c r="EV871" s="120">
        <v>24.003499999999999</v>
      </c>
      <c r="EW871" s="120">
        <v>0.2283</v>
      </c>
      <c r="EX871" s="120">
        <v>17.32</v>
      </c>
      <c r="EY871" s="120">
        <v>23.926200000000001</v>
      </c>
      <c r="EZ871" s="120">
        <v>0.2404</v>
      </c>
      <c r="FM871" s="120">
        <v>17.32</v>
      </c>
      <c r="FN871" s="120">
        <v>23.982500000000002</v>
      </c>
      <c r="FO871" s="120">
        <v>0.2107</v>
      </c>
      <c r="FP871" s="120">
        <v>17.32</v>
      </c>
      <c r="FQ871" s="120">
        <v>24.114599999999999</v>
      </c>
      <c r="FR871" s="120">
        <v>9.4799999999999995E-2</v>
      </c>
      <c r="FV871" s="120">
        <v>17.32</v>
      </c>
      <c r="FW871" s="120">
        <v>24.278700000000001</v>
      </c>
      <c r="FX871" s="120">
        <v>0.20530000000000001</v>
      </c>
      <c r="FY871" s="120">
        <v>17.32</v>
      </c>
      <c r="FZ871" s="120">
        <v>18.8962</v>
      </c>
      <c r="GA871" s="120">
        <v>0.1174</v>
      </c>
      <c r="GE871" s="120">
        <v>17.32</v>
      </c>
      <c r="GF871" s="120">
        <v>26.278500000000001</v>
      </c>
      <c r="GG871" s="120">
        <v>0.249</v>
      </c>
      <c r="GH871" s="120">
        <v>17.32</v>
      </c>
      <c r="GI871" s="120">
        <v>21.5806</v>
      </c>
      <c r="GJ871" s="120">
        <v>0.14019999999999999</v>
      </c>
      <c r="GK871" s="120">
        <v>17.32</v>
      </c>
      <c r="GL871" s="120">
        <v>22.1126</v>
      </c>
      <c r="GM871" s="120">
        <v>0.15279999999999999</v>
      </c>
      <c r="GN871" s="120">
        <v>17.32</v>
      </c>
      <c r="GO871" s="120">
        <v>26.669599999999999</v>
      </c>
      <c r="GP871" s="120">
        <v>0.31</v>
      </c>
      <c r="GW871" s="120">
        <v>17.32</v>
      </c>
      <c r="GX871" s="120">
        <v>23.858799999999999</v>
      </c>
      <c r="GY871" s="120">
        <v>0.34310000000000002</v>
      </c>
      <c r="GZ871" s="120">
        <v>17.32</v>
      </c>
      <c r="HA871" s="120">
        <v>13.6731</v>
      </c>
      <c r="HB871" s="120">
        <v>0.752</v>
      </c>
      <c r="HF871" s="120">
        <v>17.32</v>
      </c>
      <c r="HG871" s="120">
        <v>24.954000000000001</v>
      </c>
      <c r="HH871" s="120">
        <v>0.36370000000000002</v>
      </c>
      <c r="HO871" s="120">
        <v>17.32</v>
      </c>
      <c r="HP871" s="120">
        <v>19.672999999999998</v>
      </c>
      <c r="HQ871" s="120">
        <v>0.221</v>
      </c>
      <c r="HR871" s="120">
        <v>17.32</v>
      </c>
      <c r="HS871" s="120">
        <v>22.356999999999999</v>
      </c>
      <c r="HT871" s="120">
        <v>0.2452</v>
      </c>
      <c r="HX871" s="128">
        <v>17.32</v>
      </c>
      <c r="HY871" s="128">
        <v>23.215</v>
      </c>
      <c r="HZ871" s="120">
        <v>0.15409999999999999</v>
      </c>
      <c r="IA871" s="128">
        <v>17.32</v>
      </c>
      <c r="IB871" s="128">
        <v>24.572700000000001</v>
      </c>
      <c r="IC871" s="120">
        <v>0.20730000000000001</v>
      </c>
      <c r="ID871" s="128">
        <v>17.32</v>
      </c>
      <c r="IE871" s="128">
        <v>24.5793</v>
      </c>
      <c r="IF871" s="120">
        <v>0.2737</v>
      </c>
      <c r="IG871" s="128">
        <v>17.32</v>
      </c>
      <c r="IH871" s="128">
        <v>30.7179</v>
      </c>
      <c r="II871" s="120">
        <v>0.22900000000000001</v>
      </c>
      <c r="IJ871" s="128">
        <v>17.32</v>
      </c>
      <c r="IK871" s="128">
        <v>23.953199999999999</v>
      </c>
      <c r="IL871" s="120">
        <v>0.12529999999999999</v>
      </c>
      <c r="IM871" s="128">
        <v>17.32</v>
      </c>
      <c r="IN871" s="128">
        <v>20.177800000000001</v>
      </c>
      <c r="IO871" s="120">
        <v>0.19400000000000001</v>
      </c>
      <c r="IP871" s="128">
        <v>17.32</v>
      </c>
      <c r="IQ871" s="128">
        <v>17.936</v>
      </c>
      <c r="IR871" s="120">
        <v>8.0799999999999997E-2</v>
      </c>
      <c r="IS871" s="128">
        <v>17.32</v>
      </c>
      <c r="IT871" s="128">
        <v>19.209900000000001</v>
      </c>
      <c r="IU871" s="120">
        <v>0.1022</v>
      </c>
      <c r="IV871" s="128">
        <v>17.32</v>
      </c>
      <c r="IW871" s="128">
        <v>23.290600000000001</v>
      </c>
      <c r="IX871" s="120">
        <v>9.9699999999999997E-2</v>
      </c>
      <c r="IY871" s="128">
        <v>17.32</v>
      </c>
      <c r="IZ871" s="128">
        <v>22.079499999999999</v>
      </c>
      <c r="JA871" s="120">
        <v>0.15790000000000001</v>
      </c>
      <c r="JB871" s="128">
        <v>17.32</v>
      </c>
      <c r="JC871" s="128">
        <v>25.015999999999998</v>
      </c>
      <c r="JD871" s="120">
        <v>0.16880000000000001</v>
      </c>
      <c r="JE871" s="128">
        <v>17.32</v>
      </c>
      <c r="JF871" s="128">
        <v>1.7807999999999999</v>
      </c>
      <c r="JG871" s="120">
        <v>3.0499999999999999E-2</v>
      </c>
      <c r="JH871" s="128">
        <v>17.32</v>
      </c>
      <c r="JI871" s="128">
        <v>22.946100000000001</v>
      </c>
      <c r="JJ871" s="120">
        <v>0.1648</v>
      </c>
      <c r="JK871" s="128">
        <v>17.32</v>
      </c>
      <c r="JL871" s="128">
        <v>24.594200000000001</v>
      </c>
      <c r="JM871" s="120">
        <v>0.15720000000000001</v>
      </c>
      <c r="JN871" s="128">
        <v>17.32</v>
      </c>
      <c r="JO871" s="128">
        <v>27.433299999999999</v>
      </c>
      <c r="JP871" s="120">
        <v>0.18779999999999999</v>
      </c>
      <c r="JQ871" s="128">
        <v>17.32</v>
      </c>
      <c r="JR871" s="128">
        <v>24.581700000000001</v>
      </c>
      <c r="JS871" s="120">
        <v>0.14710000000000001</v>
      </c>
    </row>
    <row r="872" spans="1:279" x14ac:dyDescent="0.25">
      <c r="A872" s="128">
        <v>17.34</v>
      </c>
      <c r="B872" s="128">
        <v>17.828900000000001</v>
      </c>
      <c r="C872" s="120">
        <v>4.3700000000000003E-2</v>
      </c>
      <c r="D872" s="120">
        <v>17.34</v>
      </c>
      <c r="E872" s="120">
        <v>27.6113</v>
      </c>
      <c r="F872" s="120">
        <v>0.32440000000000002</v>
      </c>
      <c r="G872" s="120">
        <v>17.34</v>
      </c>
      <c r="H872" s="120">
        <v>21.431899999999999</v>
      </c>
      <c r="I872" s="120">
        <v>0.19289999999999999</v>
      </c>
      <c r="J872" s="120">
        <v>17.34</v>
      </c>
      <c r="K872" s="120">
        <v>9.2286999999999999</v>
      </c>
      <c r="L872" s="120">
        <v>0.40139999999999998</v>
      </c>
      <c r="M872" s="120">
        <v>17.34</v>
      </c>
      <c r="N872" s="120">
        <v>21.4558</v>
      </c>
      <c r="O872" s="120">
        <v>0.23300000000000001</v>
      </c>
      <c r="P872" s="120">
        <v>17.34</v>
      </c>
      <c r="Q872" s="120">
        <v>25.209700000000002</v>
      </c>
      <c r="R872" s="120">
        <v>0.3609</v>
      </c>
      <c r="S872" s="120">
        <v>17.34</v>
      </c>
      <c r="T872" s="120">
        <v>28.049499999999998</v>
      </c>
      <c r="U872" s="120">
        <v>0.41239999999999999</v>
      </c>
      <c r="V872" s="120">
        <v>19.677</v>
      </c>
      <c r="W872" s="120">
        <v>28.7378</v>
      </c>
      <c r="X872" s="120">
        <v>0.26919999999999999</v>
      </c>
      <c r="Y872" s="120">
        <v>17.34</v>
      </c>
      <c r="Z872" s="120">
        <v>17.076899999999998</v>
      </c>
      <c r="AA872" s="120">
        <v>0.50190000000000001</v>
      </c>
      <c r="AB872" s="120">
        <v>17.34</v>
      </c>
      <c r="AC872" s="120">
        <v>22.075600000000001</v>
      </c>
      <c r="AD872" s="120">
        <v>0.1993</v>
      </c>
      <c r="AE872" s="120">
        <v>19.664999999999999</v>
      </c>
      <c r="AF872" s="120">
        <v>22.13</v>
      </c>
      <c r="AG872" s="120">
        <v>0.1855</v>
      </c>
      <c r="AH872" s="120">
        <v>17.34</v>
      </c>
      <c r="AI872" s="120">
        <v>29.306699999999999</v>
      </c>
      <c r="AJ872" s="120">
        <v>0.48039999999999999</v>
      </c>
      <c r="AK872" s="120">
        <v>17.34</v>
      </c>
      <c r="AL872" s="120">
        <v>29.5549</v>
      </c>
      <c r="AM872" s="120">
        <v>0.41970000000000002</v>
      </c>
      <c r="AN872" s="120">
        <v>20.11</v>
      </c>
      <c r="AO872" s="120">
        <v>27.698699999999999</v>
      </c>
      <c r="AP872" s="120">
        <v>0.30299999999999999</v>
      </c>
      <c r="AT872" s="120">
        <v>17.34</v>
      </c>
      <c r="AU872" s="120">
        <v>21.1492</v>
      </c>
      <c r="AV872" s="120">
        <v>0.20219999999999999</v>
      </c>
      <c r="BO872" s="120">
        <v>17.34</v>
      </c>
      <c r="BP872" s="120">
        <v>26.741800000000001</v>
      </c>
      <c r="BQ872" s="120">
        <v>0.28249999999999997</v>
      </c>
      <c r="BR872" s="120">
        <v>17.34</v>
      </c>
      <c r="BS872" s="120">
        <v>29.6538</v>
      </c>
      <c r="BT872" s="120">
        <v>0.28649999999999998</v>
      </c>
      <c r="CA872" s="120">
        <v>17.34</v>
      </c>
      <c r="CB872" s="120">
        <v>27.154599999999999</v>
      </c>
      <c r="CC872" s="120">
        <v>0.3644</v>
      </c>
      <c r="CD872" s="120">
        <v>17.34</v>
      </c>
      <c r="CE872" s="120">
        <v>27.0871</v>
      </c>
      <c r="CF872" s="120">
        <v>0.28839999999999999</v>
      </c>
      <c r="CS872" s="120">
        <v>17.34</v>
      </c>
      <c r="CT872" s="120">
        <v>18.990100000000002</v>
      </c>
      <c r="CU872" s="120">
        <v>0.2243</v>
      </c>
      <c r="CY872" s="120">
        <v>17.34</v>
      </c>
      <c r="CZ872" s="120">
        <v>18.441099999999999</v>
      </c>
      <c r="DA872" s="120">
        <v>0.32279999999999998</v>
      </c>
      <c r="DH872" s="120">
        <v>17.34</v>
      </c>
      <c r="DI872" s="120">
        <v>21.130199999999999</v>
      </c>
      <c r="DJ872" s="120">
        <v>0.19980000000000001</v>
      </c>
      <c r="DN872" s="120">
        <v>17.34</v>
      </c>
      <c r="DO872" s="120">
        <v>15.4871</v>
      </c>
      <c r="DP872" s="120">
        <v>0.18049999999999999</v>
      </c>
      <c r="DW872" s="120">
        <v>17.34</v>
      </c>
      <c r="DX872" s="120">
        <v>25.3994</v>
      </c>
      <c r="DY872" s="120">
        <v>0.25359999999999999</v>
      </c>
      <c r="DZ872" s="120">
        <v>17.34</v>
      </c>
      <c r="EA872" s="120">
        <v>22.262799999999999</v>
      </c>
      <c r="EB872" s="120">
        <v>0.23300000000000001</v>
      </c>
      <c r="EL872" s="120">
        <v>17.34</v>
      </c>
      <c r="EM872" s="120">
        <v>23.750599999999999</v>
      </c>
      <c r="EN872" s="120">
        <v>0.1303</v>
      </c>
      <c r="EO872" s="120">
        <v>17.34</v>
      </c>
      <c r="EP872" s="120">
        <v>19.962800000000001</v>
      </c>
      <c r="EQ872" s="120">
        <v>0.17799999999999999</v>
      </c>
      <c r="EU872" s="120">
        <v>17.34</v>
      </c>
      <c r="EV872" s="120">
        <v>23.5001</v>
      </c>
      <c r="EW872" s="120">
        <v>0.23480000000000001</v>
      </c>
      <c r="EX872" s="120">
        <v>17.34</v>
      </c>
      <c r="EY872" s="120">
        <v>23.901499999999999</v>
      </c>
      <c r="EZ872" s="120">
        <v>0.23100000000000001</v>
      </c>
      <c r="FM872" s="120">
        <v>17.34</v>
      </c>
      <c r="FN872" s="120">
        <v>24.191299999999998</v>
      </c>
      <c r="FO872" s="120">
        <v>0.2112</v>
      </c>
      <c r="FP872" s="120">
        <v>17.34</v>
      </c>
      <c r="FQ872" s="120">
        <v>23.67</v>
      </c>
      <c r="FR872" s="120">
        <v>0.1178</v>
      </c>
      <c r="FV872" s="120">
        <v>17.34</v>
      </c>
      <c r="FW872" s="120">
        <v>24.058299999999999</v>
      </c>
      <c r="FX872" s="120">
        <v>0.1862</v>
      </c>
      <c r="FY872" s="120">
        <v>17.34</v>
      </c>
      <c r="FZ872" s="120">
        <v>18.9221</v>
      </c>
      <c r="GA872" s="120">
        <v>0.10150000000000001</v>
      </c>
      <c r="GE872" s="120">
        <v>17.34</v>
      </c>
      <c r="GF872" s="120">
        <v>25.9907</v>
      </c>
      <c r="GG872" s="120">
        <v>0.24959999999999999</v>
      </c>
      <c r="GH872" s="120">
        <v>17.34</v>
      </c>
      <c r="GI872" s="120">
        <v>22.076699999999999</v>
      </c>
      <c r="GJ872" s="120">
        <v>0.14430000000000001</v>
      </c>
      <c r="GK872" s="120">
        <v>17.34</v>
      </c>
      <c r="GL872" s="120">
        <v>21.926500000000001</v>
      </c>
      <c r="GM872" s="120">
        <v>0.18429999999999999</v>
      </c>
      <c r="GN872" s="120">
        <v>17.34</v>
      </c>
      <c r="GO872" s="120">
        <v>25.660699999999999</v>
      </c>
      <c r="GP872" s="120">
        <v>0.31</v>
      </c>
      <c r="GW872" s="120">
        <v>17.34</v>
      </c>
      <c r="GX872" s="120">
        <v>23.562100000000001</v>
      </c>
      <c r="GY872" s="120">
        <v>0.34749999999999998</v>
      </c>
      <c r="GZ872" s="120">
        <v>17.34</v>
      </c>
      <c r="HA872" s="120">
        <v>13.472099999999999</v>
      </c>
      <c r="HB872" s="120">
        <v>0.71040000000000003</v>
      </c>
      <c r="HF872" s="120">
        <v>17.34</v>
      </c>
      <c r="HG872" s="120">
        <v>24.3706</v>
      </c>
      <c r="HH872" s="120">
        <v>0.36859999999999998</v>
      </c>
      <c r="HO872" s="120">
        <v>17.34</v>
      </c>
      <c r="HP872" s="120">
        <v>19.1921</v>
      </c>
      <c r="HQ872" s="120">
        <v>0.2283</v>
      </c>
      <c r="HR872" s="120">
        <v>17.34</v>
      </c>
      <c r="HS872" s="120">
        <v>22.609400000000001</v>
      </c>
      <c r="HT872" s="120">
        <v>0.2374</v>
      </c>
      <c r="HX872" s="128">
        <v>17.34</v>
      </c>
      <c r="HY872" s="128">
        <v>23.204499999999999</v>
      </c>
      <c r="HZ872" s="120">
        <v>0.15570000000000001</v>
      </c>
      <c r="IA872" s="128">
        <v>17.34</v>
      </c>
      <c r="IB872" s="128">
        <v>24.280799999999999</v>
      </c>
      <c r="IC872" s="120">
        <v>0.2676</v>
      </c>
      <c r="ID872" s="128">
        <v>17.34</v>
      </c>
      <c r="IE872" s="128">
        <v>24.400700000000001</v>
      </c>
      <c r="IF872" s="120">
        <v>0.26889999999999997</v>
      </c>
      <c r="IG872" s="128">
        <v>17.34</v>
      </c>
      <c r="IH872" s="128">
        <v>30.984100000000002</v>
      </c>
      <c r="II872" s="120">
        <v>0.2288</v>
      </c>
      <c r="IJ872" s="128">
        <v>17.34</v>
      </c>
      <c r="IK872" s="128">
        <v>24.4983</v>
      </c>
      <c r="IL872" s="120">
        <v>0.12620000000000001</v>
      </c>
      <c r="IM872" s="128">
        <v>17.34</v>
      </c>
      <c r="IN872" s="128">
        <v>19.590299999999999</v>
      </c>
      <c r="IO872" s="120">
        <v>0.19969999999999999</v>
      </c>
      <c r="IP872" s="128">
        <v>17.34</v>
      </c>
      <c r="IQ872" s="128">
        <v>16.084199999999999</v>
      </c>
      <c r="IR872" s="120">
        <v>7.4800000000000005E-2</v>
      </c>
      <c r="IS872" s="128">
        <v>17.34</v>
      </c>
      <c r="IT872" s="128">
        <v>19.0365</v>
      </c>
      <c r="IU872" s="120">
        <v>0.1012</v>
      </c>
      <c r="IV872" s="128">
        <v>17.34</v>
      </c>
      <c r="IW872" s="128">
        <v>23.667400000000001</v>
      </c>
      <c r="IX872" s="120">
        <v>0.1066</v>
      </c>
      <c r="IY872" s="128">
        <v>17.34</v>
      </c>
      <c r="IZ872" s="128">
        <v>22.138300000000001</v>
      </c>
      <c r="JA872" s="120">
        <v>0.1573</v>
      </c>
      <c r="JB872" s="128">
        <v>17.34</v>
      </c>
      <c r="JC872" s="128">
        <v>24.6388</v>
      </c>
      <c r="JD872" s="120">
        <v>0.17150000000000001</v>
      </c>
      <c r="JE872" s="128">
        <v>17.34</v>
      </c>
      <c r="JF872" s="128">
        <v>1.5345</v>
      </c>
      <c r="JG872" s="120">
        <v>3.3399999999999999E-2</v>
      </c>
      <c r="JH872" s="128">
        <v>17.34</v>
      </c>
      <c r="JI872" s="128">
        <v>22.926600000000001</v>
      </c>
      <c r="JJ872" s="120">
        <v>0.1605</v>
      </c>
      <c r="JK872" s="128">
        <v>17.34</v>
      </c>
      <c r="JL872" s="128">
        <v>23.782900000000001</v>
      </c>
      <c r="JM872" s="120">
        <v>0.15329999999999999</v>
      </c>
      <c r="JN872" s="128">
        <v>17.34</v>
      </c>
      <c r="JO872" s="128">
        <v>27.6997</v>
      </c>
      <c r="JP872" s="120">
        <v>0.19059999999999999</v>
      </c>
      <c r="JQ872" s="128">
        <v>17.34</v>
      </c>
      <c r="JR872" s="128">
        <v>24.405799999999999</v>
      </c>
      <c r="JS872" s="120">
        <v>0.15029999999999999</v>
      </c>
    </row>
    <row r="873" spans="1:279" x14ac:dyDescent="0.25">
      <c r="A873" s="128">
        <v>17.36</v>
      </c>
      <c r="B873" s="128">
        <v>17.954699999999999</v>
      </c>
      <c r="C873" s="120">
        <v>4.4900000000000002E-2</v>
      </c>
      <c r="D873" s="120">
        <v>17.36</v>
      </c>
      <c r="E873" s="120">
        <v>27.570699999999999</v>
      </c>
      <c r="F873" s="120">
        <v>0.32600000000000001</v>
      </c>
      <c r="G873" s="120">
        <v>17.36</v>
      </c>
      <c r="H873" s="120">
        <v>21.494499999999999</v>
      </c>
      <c r="I873" s="120">
        <v>0.17549999999999999</v>
      </c>
      <c r="J873" s="120">
        <v>17.36</v>
      </c>
      <c r="K873" s="120">
        <v>11.891999999999999</v>
      </c>
      <c r="L873" s="120">
        <v>0.37369999999999998</v>
      </c>
      <c r="M873" s="120">
        <v>17.36</v>
      </c>
      <c r="N873" s="120">
        <v>20.840299999999999</v>
      </c>
      <c r="O873" s="120">
        <v>0.3347</v>
      </c>
      <c r="P873" s="120">
        <v>17.36</v>
      </c>
      <c r="Q873" s="120">
        <v>25.874099999999999</v>
      </c>
      <c r="R873" s="120">
        <v>0.3669</v>
      </c>
      <c r="S873" s="120">
        <v>17.36</v>
      </c>
      <c r="T873" s="120">
        <v>28.028600000000001</v>
      </c>
      <c r="U873" s="120">
        <v>0.44109999999999999</v>
      </c>
      <c r="V873" s="120">
        <v>19.696999999999999</v>
      </c>
      <c r="W873" s="120">
        <v>28.598600000000001</v>
      </c>
      <c r="X873" s="120">
        <v>0.29509999999999997</v>
      </c>
      <c r="Y873" s="120">
        <v>17.36</v>
      </c>
      <c r="Z873" s="120">
        <v>14.986499999999999</v>
      </c>
      <c r="AA873" s="120">
        <v>0.45979999999999999</v>
      </c>
      <c r="AB873" s="120">
        <v>17.36</v>
      </c>
      <c r="AC873" s="120">
        <v>21.972799999999999</v>
      </c>
      <c r="AD873" s="120">
        <v>0.2344</v>
      </c>
      <c r="AE873" s="120">
        <v>19.684999999999999</v>
      </c>
      <c r="AF873" s="120">
        <v>22.5321</v>
      </c>
      <c r="AG873" s="120">
        <v>0.18820000000000001</v>
      </c>
      <c r="AH873" s="120">
        <v>17.36</v>
      </c>
      <c r="AI873" s="120">
        <v>29.440899999999999</v>
      </c>
      <c r="AJ873" s="120">
        <v>0.46879999999999999</v>
      </c>
      <c r="AK873" s="120">
        <v>17.36</v>
      </c>
      <c r="AL873" s="120">
        <v>29.5046</v>
      </c>
      <c r="AM873" s="120">
        <v>0.41510000000000002</v>
      </c>
      <c r="AN873" s="120">
        <v>20.13</v>
      </c>
      <c r="AO873" s="120">
        <v>27.425599999999999</v>
      </c>
      <c r="AP873" s="120">
        <v>0.32440000000000002</v>
      </c>
      <c r="AT873" s="120">
        <v>17.36</v>
      </c>
      <c r="AU873" s="120">
        <v>21.7331</v>
      </c>
      <c r="AV873" s="120">
        <v>0.1837</v>
      </c>
      <c r="BO873" s="120">
        <v>17.36</v>
      </c>
      <c r="BP873" s="120">
        <v>26.6814</v>
      </c>
      <c r="BQ873" s="120">
        <v>0.26200000000000001</v>
      </c>
      <c r="BR873" s="120">
        <v>17.36</v>
      </c>
      <c r="BS873" s="120">
        <v>29.880700000000001</v>
      </c>
      <c r="BT873" s="120">
        <v>0.28410000000000002</v>
      </c>
      <c r="CA873" s="120">
        <v>17.36</v>
      </c>
      <c r="CB873" s="120">
        <v>27.123100000000001</v>
      </c>
      <c r="CC873" s="120">
        <v>0.36380000000000001</v>
      </c>
      <c r="CD873" s="120">
        <v>17.36</v>
      </c>
      <c r="CE873" s="120">
        <v>26.791599999999999</v>
      </c>
      <c r="CF873" s="120">
        <v>0.28849999999999998</v>
      </c>
      <c r="CS873" s="120">
        <v>17.36</v>
      </c>
      <c r="CT873" s="120">
        <v>19.077300000000001</v>
      </c>
      <c r="CU873" s="120">
        <v>0.21310000000000001</v>
      </c>
      <c r="CY873" s="120">
        <v>17.36</v>
      </c>
      <c r="CZ873" s="120">
        <v>17.9986</v>
      </c>
      <c r="DA873" s="120">
        <v>0.34520000000000001</v>
      </c>
      <c r="DH873" s="120">
        <v>17.36</v>
      </c>
      <c r="DI873" s="120">
        <v>21.097899999999999</v>
      </c>
      <c r="DJ873" s="120">
        <v>0.1961</v>
      </c>
      <c r="DN873" s="120">
        <v>17.36</v>
      </c>
      <c r="DO873" s="120">
        <v>14.831200000000001</v>
      </c>
      <c r="DP873" s="120">
        <v>0.1547</v>
      </c>
      <c r="DW873" s="120">
        <v>17.36</v>
      </c>
      <c r="DX873" s="120">
        <v>25.146100000000001</v>
      </c>
      <c r="DY873" s="120">
        <v>0.2482</v>
      </c>
      <c r="DZ873" s="120">
        <v>17.36</v>
      </c>
      <c r="EA873" s="120">
        <v>21.9468</v>
      </c>
      <c r="EB873" s="120">
        <v>0.23730000000000001</v>
      </c>
      <c r="EL873" s="120">
        <v>17.36</v>
      </c>
      <c r="EM873" s="120">
        <v>23.771899999999999</v>
      </c>
      <c r="EN873" s="120">
        <v>0.14929999999999999</v>
      </c>
      <c r="EO873" s="120">
        <v>17.36</v>
      </c>
      <c r="EP873" s="120">
        <v>19.8399</v>
      </c>
      <c r="EQ873" s="120">
        <v>0.20119999999999999</v>
      </c>
      <c r="EU873" s="120">
        <v>17.36</v>
      </c>
      <c r="EV873" s="120">
        <v>23.229700000000001</v>
      </c>
      <c r="EW873" s="120">
        <v>0.23799999999999999</v>
      </c>
      <c r="EX873" s="120">
        <v>17.36</v>
      </c>
      <c r="EY873" s="120">
        <v>23.97</v>
      </c>
      <c r="EZ873" s="120">
        <v>0.22620000000000001</v>
      </c>
      <c r="FM873" s="120">
        <v>17.36</v>
      </c>
      <c r="FN873" s="120">
        <v>24.1953</v>
      </c>
      <c r="FO873" s="120">
        <v>0.2074</v>
      </c>
      <c r="FP873" s="120">
        <v>17.36</v>
      </c>
      <c r="FQ873" s="120">
        <v>22.957699999999999</v>
      </c>
      <c r="FR873" s="120">
        <v>0.11210000000000001</v>
      </c>
      <c r="FV873" s="120">
        <v>17.36</v>
      </c>
      <c r="FW873" s="120">
        <v>23.9785</v>
      </c>
      <c r="FX873" s="120">
        <v>0.17180000000000001</v>
      </c>
      <c r="FY873" s="120">
        <v>17.36</v>
      </c>
      <c r="FZ873" s="120">
        <v>18.6877</v>
      </c>
      <c r="GA873" s="120">
        <v>9.8199999999999996E-2</v>
      </c>
      <c r="GE873" s="120">
        <v>17.36</v>
      </c>
      <c r="GF873" s="120">
        <v>26.087</v>
      </c>
      <c r="GG873" s="120">
        <v>0.25440000000000002</v>
      </c>
      <c r="GH873" s="120">
        <v>17.36</v>
      </c>
      <c r="GI873" s="120">
        <v>22.503399999999999</v>
      </c>
      <c r="GJ873" s="120">
        <v>0.1489</v>
      </c>
      <c r="GK873" s="120">
        <v>17.36</v>
      </c>
      <c r="GL873" s="120">
        <v>21.8095</v>
      </c>
      <c r="GM873" s="120">
        <v>0.22259999999999999</v>
      </c>
      <c r="GN873" s="120">
        <v>17.36</v>
      </c>
      <c r="GO873" s="120">
        <v>25.3828</v>
      </c>
      <c r="GP873" s="120">
        <v>0.27500000000000002</v>
      </c>
      <c r="GW873" s="120">
        <v>17.36</v>
      </c>
      <c r="GX873" s="120">
        <v>23.183599999999998</v>
      </c>
      <c r="GY873" s="120">
        <v>0.30690000000000001</v>
      </c>
      <c r="GZ873" s="120">
        <v>17.36</v>
      </c>
      <c r="HA873" s="120">
        <v>14.8942</v>
      </c>
      <c r="HB873" s="120">
        <v>0.65839999999999999</v>
      </c>
      <c r="HF873" s="120">
        <v>17.36</v>
      </c>
      <c r="HG873" s="120">
        <v>24.005400000000002</v>
      </c>
      <c r="HH873" s="120">
        <v>0.3533</v>
      </c>
      <c r="HO873" s="120">
        <v>17.36</v>
      </c>
      <c r="HP873" s="120">
        <v>18.661000000000001</v>
      </c>
      <c r="HQ873" s="120">
        <v>0.23069999999999999</v>
      </c>
      <c r="HR873" s="120">
        <v>17.36</v>
      </c>
      <c r="HS873" s="120">
        <v>22.333600000000001</v>
      </c>
      <c r="HT873" s="120">
        <v>0.24909999999999999</v>
      </c>
      <c r="HX873" s="128">
        <v>17.36</v>
      </c>
      <c r="HY873" s="128">
        <v>23.006900000000002</v>
      </c>
      <c r="HZ873" s="120">
        <v>0.16309999999999999</v>
      </c>
      <c r="IA873" s="128">
        <v>17.36</v>
      </c>
      <c r="IB873" s="128">
        <v>23.988900000000001</v>
      </c>
      <c r="IC873" s="120">
        <v>0.30320000000000003</v>
      </c>
      <c r="ID873" s="128">
        <v>17.36</v>
      </c>
      <c r="IE873" s="128">
        <v>24.337800000000001</v>
      </c>
      <c r="IF873" s="120">
        <v>0.26619999999999999</v>
      </c>
      <c r="IG873" s="128">
        <v>17.36</v>
      </c>
      <c r="IH873" s="128">
        <v>31.453600000000002</v>
      </c>
      <c r="II873" s="120">
        <v>0.22570000000000001</v>
      </c>
      <c r="IJ873" s="128">
        <v>17.36</v>
      </c>
      <c r="IK873" s="128">
        <v>25.29</v>
      </c>
      <c r="IL873" s="120">
        <v>0.1258</v>
      </c>
      <c r="IM873" s="128">
        <v>17.36</v>
      </c>
      <c r="IN873" s="128">
        <v>19.247800000000002</v>
      </c>
      <c r="IO873" s="120">
        <v>0.20250000000000001</v>
      </c>
      <c r="IP873" s="128">
        <v>17.36</v>
      </c>
      <c r="IQ873" s="128">
        <v>14.7631</v>
      </c>
      <c r="IR873" s="120">
        <v>7.6899999999999996E-2</v>
      </c>
      <c r="IS873" s="128">
        <v>17.36</v>
      </c>
      <c r="IT873" s="128">
        <v>18.917000000000002</v>
      </c>
      <c r="IU873" s="120">
        <v>9.7799999999999998E-2</v>
      </c>
      <c r="IV873" s="128">
        <v>17.36</v>
      </c>
      <c r="IW873" s="128">
        <v>23.551100000000002</v>
      </c>
      <c r="IX873" s="120">
        <v>0.1129</v>
      </c>
      <c r="IY873" s="128">
        <v>17.36</v>
      </c>
      <c r="IZ873" s="128">
        <v>22.104299999999999</v>
      </c>
      <c r="JA873" s="120">
        <v>0.1578</v>
      </c>
      <c r="JB873" s="128">
        <v>17.36</v>
      </c>
      <c r="JC873" s="128">
        <v>24.290700000000001</v>
      </c>
      <c r="JD873" s="120">
        <v>0.17369999999999999</v>
      </c>
      <c r="JE873" s="128">
        <v>17.36</v>
      </c>
      <c r="JF873" s="128">
        <v>1.256</v>
      </c>
      <c r="JG873" s="120">
        <v>3.5200000000000002E-2</v>
      </c>
      <c r="JH873" s="128">
        <v>17.36</v>
      </c>
      <c r="JI873" s="128">
        <v>23.000900000000001</v>
      </c>
      <c r="JJ873" s="120">
        <v>0.16</v>
      </c>
      <c r="JK873" s="128">
        <v>17.36</v>
      </c>
      <c r="JL873" s="128">
        <v>23.2881</v>
      </c>
      <c r="JM873" s="120">
        <v>0.1517</v>
      </c>
      <c r="JN873" s="128">
        <v>17.36</v>
      </c>
      <c r="JO873" s="128">
        <v>27.9251</v>
      </c>
      <c r="JP873" s="120">
        <v>0.1951</v>
      </c>
      <c r="JQ873" s="128">
        <v>17.36</v>
      </c>
      <c r="JR873" s="128">
        <v>24.0746</v>
      </c>
      <c r="JS873" s="120">
        <v>0.1532</v>
      </c>
    </row>
    <row r="874" spans="1:279" x14ac:dyDescent="0.25">
      <c r="A874" s="128">
        <v>17.38</v>
      </c>
      <c r="B874" s="128">
        <v>18.261900000000001</v>
      </c>
      <c r="C874" s="120">
        <v>4.8000000000000001E-2</v>
      </c>
      <c r="D874" s="120">
        <v>17.38</v>
      </c>
      <c r="E874" s="120">
        <v>27.419699999999999</v>
      </c>
      <c r="F874" s="120">
        <v>0.3226</v>
      </c>
      <c r="G874" s="120">
        <v>17.38</v>
      </c>
      <c r="H874" s="120">
        <v>21.580400000000001</v>
      </c>
      <c r="I874" s="120">
        <v>0.17710000000000001</v>
      </c>
      <c r="J874" s="120">
        <v>17.38</v>
      </c>
      <c r="K874" s="120">
        <v>17.027999999999999</v>
      </c>
      <c r="L874" s="120">
        <v>0.3478</v>
      </c>
      <c r="M874" s="120">
        <v>17.38</v>
      </c>
      <c r="N874" s="120">
        <v>19.688099999999999</v>
      </c>
      <c r="O874" s="120">
        <v>0.44390000000000002</v>
      </c>
      <c r="P874" s="120">
        <v>17.38</v>
      </c>
      <c r="Q874" s="120">
        <v>26.348700000000001</v>
      </c>
      <c r="R874" s="120">
        <v>0.38279999999999997</v>
      </c>
      <c r="S874" s="120">
        <v>17.38</v>
      </c>
      <c r="T874" s="120">
        <v>28.296800000000001</v>
      </c>
      <c r="U874" s="120">
        <v>0.42820000000000003</v>
      </c>
      <c r="V874" s="120">
        <v>19.716999999999999</v>
      </c>
      <c r="W874" s="120">
        <v>28.386500000000002</v>
      </c>
      <c r="X874" s="120">
        <v>0.30199999999999999</v>
      </c>
      <c r="Y874" s="120">
        <v>17.38</v>
      </c>
      <c r="Z874" s="120">
        <v>13.504</v>
      </c>
      <c r="AA874" s="120">
        <v>0.43359999999999999</v>
      </c>
      <c r="AB874" s="120">
        <v>17.38</v>
      </c>
      <c r="AC874" s="120">
        <v>22.1249</v>
      </c>
      <c r="AD874" s="120">
        <v>0.26440000000000002</v>
      </c>
      <c r="AE874" s="120">
        <v>19.704999999999998</v>
      </c>
      <c r="AF874" s="120">
        <v>23.224799999999998</v>
      </c>
      <c r="AG874" s="120">
        <v>0.19650000000000001</v>
      </c>
      <c r="AH874" s="120">
        <v>17.38</v>
      </c>
      <c r="AI874" s="120">
        <v>29.700399999999998</v>
      </c>
      <c r="AJ874" s="120">
        <v>0.45660000000000001</v>
      </c>
      <c r="AK874" s="120">
        <v>17.38</v>
      </c>
      <c r="AL874" s="120">
        <v>29.5395</v>
      </c>
      <c r="AM874" s="120">
        <v>0.4042</v>
      </c>
      <c r="AN874" s="120">
        <v>20.149999999999999</v>
      </c>
      <c r="AO874" s="120">
        <v>27.641100000000002</v>
      </c>
      <c r="AP874" s="120">
        <v>0.3427</v>
      </c>
      <c r="AT874" s="120">
        <v>17.38</v>
      </c>
      <c r="AU874" s="120">
        <v>22.1922</v>
      </c>
      <c r="AV874" s="120">
        <v>0.1749</v>
      </c>
      <c r="BO874" s="120">
        <v>17.38</v>
      </c>
      <c r="BP874" s="120">
        <v>26.5107</v>
      </c>
      <c r="BQ874" s="120">
        <v>0.24709999999999999</v>
      </c>
      <c r="BR874" s="120">
        <v>17.38</v>
      </c>
      <c r="BS874" s="120">
        <v>30.015799999999999</v>
      </c>
      <c r="BT874" s="120">
        <v>0.27539999999999998</v>
      </c>
      <c r="CA874" s="120">
        <v>17.38</v>
      </c>
      <c r="CB874" s="120">
        <v>26.921700000000001</v>
      </c>
      <c r="CC874" s="120">
        <v>0.35170000000000001</v>
      </c>
      <c r="CD874" s="120">
        <v>17.38</v>
      </c>
      <c r="CE874" s="120">
        <v>26.457999999999998</v>
      </c>
      <c r="CF874" s="120">
        <v>0.28989999999999999</v>
      </c>
      <c r="CS874" s="120">
        <v>17.38</v>
      </c>
      <c r="CT874" s="120">
        <v>19.462599999999998</v>
      </c>
      <c r="CU874" s="120">
        <v>0.20730000000000001</v>
      </c>
      <c r="CY874" s="120">
        <v>17.38</v>
      </c>
      <c r="CZ874" s="120">
        <v>17.912099999999999</v>
      </c>
      <c r="DA874" s="120">
        <v>0.36180000000000001</v>
      </c>
      <c r="DH874" s="120">
        <v>17.38</v>
      </c>
      <c r="DI874" s="120">
        <v>21.309699999999999</v>
      </c>
      <c r="DJ874" s="120">
        <v>0.1757</v>
      </c>
      <c r="DN874" s="120">
        <v>17.38</v>
      </c>
      <c r="DO874" s="120">
        <v>14.433299999999999</v>
      </c>
      <c r="DP874" s="120">
        <v>0.12570000000000001</v>
      </c>
      <c r="DW874" s="120">
        <v>17.38</v>
      </c>
      <c r="DX874" s="120">
        <v>24.8156</v>
      </c>
      <c r="DY874" s="120">
        <v>0.24640000000000001</v>
      </c>
      <c r="DZ874" s="120">
        <v>17.38</v>
      </c>
      <c r="EA874" s="120">
        <v>21.533899999999999</v>
      </c>
      <c r="EB874" s="120">
        <v>0.2432</v>
      </c>
      <c r="EL874" s="120">
        <v>17.38</v>
      </c>
      <c r="EM874" s="120">
        <v>24.236699999999999</v>
      </c>
      <c r="EN874" s="120">
        <v>0.1699</v>
      </c>
      <c r="EO874" s="120">
        <v>17.38</v>
      </c>
      <c r="EP874" s="120">
        <v>19.8613</v>
      </c>
      <c r="EQ874" s="120">
        <v>0.22289999999999999</v>
      </c>
      <c r="EU874" s="120">
        <v>17.38</v>
      </c>
      <c r="EV874" s="120">
        <v>23.2745</v>
      </c>
      <c r="EW874" s="120">
        <v>0.23499999999999999</v>
      </c>
      <c r="EX874" s="120">
        <v>17.38</v>
      </c>
      <c r="EY874" s="120">
        <v>23.835899999999999</v>
      </c>
      <c r="EZ874" s="120">
        <v>0.2127</v>
      </c>
      <c r="FM874" s="120">
        <v>17.38</v>
      </c>
      <c r="FN874" s="120">
        <v>23.867899999999999</v>
      </c>
      <c r="FO874" s="120">
        <v>0.2034</v>
      </c>
      <c r="FP874" s="120">
        <v>17.38</v>
      </c>
      <c r="FQ874" s="120">
        <v>22.3309</v>
      </c>
      <c r="FR874" s="120">
        <v>0.1045</v>
      </c>
      <c r="FV874" s="120">
        <v>17.38</v>
      </c>
      <c r="FW874" s="120">
        <v>23.772400000000001</v>
      </c>
      <c r="FX874" s="120">
        <v>0.16159999999999999</v>
      </c>
      <c r="FY874" s="120">
        <v>17.38</v>
      </c>
      <c r="FZ874" s="120">
        <v>19.0489</v>
      </c>
      <c r="GA874" s="120">
        <v>9.5399999999999999E-2</v>
      </c>
      <c r="GE874" s="120">
        <v>17.38</v>
      </c>
      <c r="GF874" s="120">
        <v>26.007999999999999</v>
      </c>
      <c r="GG874" s="120">
        <v>0.26019999999999999</v>
      </c>
      <c r="GH874" s="120">
        <v>17.38</v>
      </c>
      <c r="GI874" s="120">
        <v>22.4954</v>
      </c>
      <c r="GJ874" s="120">
        <v>0.1537</v>
      </c>
      <c r="GK874" s="120">
        <v>17.38</v>
      </c>
      <c r="GL874" s="120">
        <v>21.717600000000001</v>
      </c>
      <c r="GM874" s="120">
        <v>0.28079999999999999</v>
      </c>
      <c r="GN874" s="120">
        <v>17.38</v>
      </c>
      <c r="GO874" s="120">
        <v>25.239100000000001</v>
      </c>
      <c r="GP874" s="120">
        <v>0.2429</v>
      </c>
      <c r="GW874" s="120">
        <v>17.38</v>
      </c>
      <c r="GX874" s="120">
        <v>23.0639</v>
      </c>
      <c r="GY874" s="120">
        <v>0.25290000000000001</v>
      </c>
      <c r="GZ874" s="120">
        <v>17.38</v>
      </c>
      <c r="HA874" s="120">
        <v>17.152799999999999</v>
      </c>
      <c r="HB874" s="120">
        <v>0.46210000000000001</v>
      </c>
      <c r="HF874" s="120">
        <v>17.38</v>
      </c>
      <c r="HG874" s="120">
        <v>23.898399999999999</v>
      </c>
      <c r="HH874" s="120">
        <v>0.33610000000000001</v>
      </c>
      <c r="HO874" s="120">
        <v>17.38</v>
      </c>
      <c r="HP874" s="120">
        <v>18.276</v>
      </c>
      <c r="HQ874" s="120">
        <v>0.2278</v>
      </c>
      <c r="HR874" s="120">
        <v>17.38</v>
      </c>
      <c r="HS874" s="120">
        <v>22.215299999999999</v>
      </c>
      <c r="HT874" s="120">
        <v>0.2581</v>
      </c>
      <c r="HX874" s="128">
        <v>17.38</v>
      </c>
      <c r="HY874" s="128">
        <v>22.775099999999998</v>
      </c>
      <c r="HZ874" s="120">
        <v>0.1719</v>
      </c>
      <c r="IA874" s="128">
        <v>17.38</v>
      </c>
      <c r="IB874" s="128">
        <v>23.035</v>
      </c>
      <c r="IC874" s="120">
        <v>0.34510000000000002</v>
      </c>
      <c r="ID874" s="128">
        <v>17.38</v>
      </c>
      <c r="IE874" s="128">
        <v>24.3505</v>
      </c>
      <c r="IF874" s="120">
        <v>0.26169999999999999</v>
      </c>
      <c r="IG874" s="128">
        <v>17.38</v>
      </c>
      <c r="IH874" s="128">
        <v>32.0931</v>
      </c>
      <c r="II874" s="120">
        <v>0.21809999999999999</v>
      </c>
      <c r="IJ874" s="128">
        <v>17.38</v>
      </c>
      <c r="IK874" s="128">
        <v>26.140799999999999</v>
      </c>
      <c r="IL874" s="120">
        <v>0.13</v>
      </c>
      <c r="IM874" s="128">
        <v>17.38</v>
      </c>
      <c r="IN874" s="128">
        <v>18.944800000000001</v>
      </c>
      <c r="IO874" s="120">
        <v>0.20899999999999999</v>
      </c>
      <c r="IP874" s="128">
        <v>17.38</v>
      </c>
      <c r="IQ874" s="128">
        <v>13.620699999999999</v>
      </c>
      <c r="IR874" s="120">
        <v>7.5800000000000006E-2</v>
      </c>
      <c r="IS874" s="128">
        <v>17.38</v>
      </c>
      <c r="IT874" s="128">
        <v>18.895399999999999</v>
      </c>
      <c r="IU874" s="120">
        <v>9.3100000000000002E-2</v>
      </c>
      <c r="IV874" s="128">
        <v>17.38</v>
      </c>
      <c r="IW874" s="128">
        <v>23.372199999999999</v>
      </c>
      <c r="IX874" s="120">
        <v>0.11269999999999999</v>
      </c>
      <c r="IY874" s="128">
        <v>17.38</v>
      </c>
      <c r="IZ874" s="128">
        <v>21.709499999999998</v>
      </c>
      <c r="JA874" s="120">
        <v>0.15809999999999999</v>
      </c>
      <c r="JB874" s="128">
        <v>17.38</v>
      </c>
      <c r="JC874" s="128">
        <v>24.039300000000001</v>
      </c>
      <c r="JD874" s="120">
        <v>0.18090000000000001</v>
      </c>
      <c r="JE874" s="128">
        <v>17.38</v>
      </c>
      <c r="JF874" s="128">
        <v>1.1079000000000001</v>
      </c>
      <c r="JG874" s="120">
        <v>3.5200000000000002E-2</v>
      </c>
      <c r="JH874" s="128">
        <v>17.38</v>
      </c>
      <c r="JI874" s="128">
        <v>23.067499999999999</v>
      </c>
      <c r="JJ874" s="120">
        <v>0.1618</v>
      </c>
      <c r="JK874" s="128">
        <v>17.38</v>
      </c>
      <c r="JL874" s="128">
        <v>23.193899999999999</v>
      </c>
      <c r="JM874" s="120">
        <v>0.15079999999999999</v>
      </c>
      <c r="JN874" s="128">
        <v>17.38</v>
      </c>
      <c r="JO874" s="128">
        <v>28.311</v>
      </c>
      <c r="JP874" s="120">
        <v>0.19939999999999999</v>
      </c>
      <c r="JQ874" s="128">
        <v>17.38</v>
      </c>
      <c r="JR874" s="128">
        <v>23.7195</v>
      </c>
      <c r="JS874" s="120">
        <v>0.15509999999999999</v>
      </c>
    </row>
    <row r="875" spans="1:279" x14ac:dyDescent="0.25">
      <c r="A875" s="128">
        <v>17.399999999999999</v>
      </c>
      <c r="B875" s="128">
        <v>18.668900000000001</v>
      </c>
      <c r="C875" s="120">
        <v>5.2900000000000003E-2</v>
      </c>
      <c r="D875" s="120">
        <v>17.399999999999999</v>
      </c>
      <c r="E875" s="120">
        <v>26.898599999999998</v>
      </c>
      <c r="F875" s="120">
        <v>0.32079999999999997</v>
      </c>
      <c r="G875" s="120">
        <v>17.399999999999999</v>
      </c>
      <c r="H875" s="120">
        <v>21.806799999999999</v>
      </c>
      <c r="I875" s="120">
        <v>0.1865</v>
      </c>
      <c r="J875" s="120">
        <v>17.399999999999999</v>
      </c>
      <c r="K875" s="120">
        <v>23.324999999999999</v>
      </c>
      <c r="L875" s="120">
        <v>0.33250000000000002</v>
      </c>
      <c r="M875" s="120">
        <v>17.399999999999999</v>
      </c>
      <c r="N875" s="120">
        <v>18.222899999999999</v>
      </c>
      <c r="O875" s="120">
        <v>0.48870000000000002</v>
      </c>
      <c r="P875" s="120">
        <v>17.399999999999999</v>
      </c>
      <c r="Q875" s="120">
        <v>27.1126</v>
      </c>
      <c r="R875" s="120">
        <v>0.36459999999999998</v>
      </c>
      <c r="S875" s="120">
        <v>17.399999999999999</v>
      </c>
      <c r="T875" s="120">
        <v>28.418800000000001</v>
      </c>
      <c r="U875" s="120">
        <v>0.41639999999999999</v>
      </c>
      <c r="V875" s="120">
        <v>19.736999999999998</v>
      </c>
      <c r="W875" s="120">
        <v>28.408300000000001</v>
      </c>
      <c r="X875" s="120">
        <v>0.29459999999999997</v>
      </c>
      <c r="Y875" s="120">
        <v>17.399999999999999</v>
      </c>
      <c r="Z875" s="120">
        <v>12.5695</v>
      </c>
      <c r="AA875" s="120">
        <v>0.41220000000000001</v>
      </c>
      <c r="AB875" s="120">
        <v>17.399999999999999</v>
      </c>
      <c r="AC875" s="120">
        <v>22.2819</v>
      </c>
      <c r="AD875" s="120">
        <v>0.2863</v>
      </c>
      <c r="AE875" s="120">
        <v>19.725000000000001</v>
      </c>
      <c r="AF875" s="120">
        <v>24.106100000000001</v>
      </c>
      <c r="AG875" s="120">
        <v>0.20610000000000001</v>
      </c>
      <c r="AH875" s="120">
        <v>17.399999999999999</v>
      </c>
      <c r="AI875" s="120">
        <v>29.861000000000001</v>
      </c>
      <c r="AJ875" s="120">
        <v>0.37440000000000001</v>
      </c>
      <c r="AK875" s="120">
        <v>17.399999999999999</v>
      </c>
      <c r="AL875" s="120">
        <v>29.515499999999999</v>
      </c>
      <c r="AM875" s="120">
        <v>0.39350000000000002</v>
      </c>
      <c r="AN875" s="120">
        <v>20.170000000000002</v>
      </c>
      <c r="AO875" s="120">
        <v>28.202000000000002</v>
      </c>
      <c r="AP875" s="120">
        <v>0.35659999999999997</v>
      </c>
      <c r="AT875" s="120">
        <v>17.399999999999999</v>
      </c>
      <c r="AU875" s="120">
        <v>22.754000000000001</v>
      </c>
      <c r="AV875" s="120">
        <v>0.16950000000000001</v>
      </c>
      <c r="BO875" s="120">
        <v>17.399999999999999</v>
      </c>
      <c r="BP875" s="120">
        <v>26.347000000000001</v>
      </c>
      <c r="BQ875" s="120">
        <v>0.22850000000000001</v>
      </c>
      <c r="BR875" s="120">
        <v>17.399999999999999</v>
      </c>
      <c r="BS875" s="120">
        <v>30.176100000000002</v>
      </c>
      <c r="BT875" s="120">
        <v>0.2666</v>
      </c>
      <c r="CA875" s="120">
        <v>17.399999999999999</v>
      </c>
      <c r="CB875" s="120">
        <v>26.717199999999998</v>
      </c>
      <c r="CC875" s="120">
        <v>0.3216</v>
      </c>
      <c r="CD875" s="120">
        <v>17.399999999999999</v>
      </c>
      <c r="CE875" s="120">
        <v>26.263999999999999</v>
      </c>
      <c r="CF875" s="120">
        <v>0.28199999999999997</v>
      </c>
      <c r="CS875" s="120">
        <v>17.399999999999999</v>
      </c>
      <c r="CT875" s="120">
        <v>19.808399999999999</v>
      </c>
      <c r="CU875" s="120">
        <v>0.21709999999999999</v>
      </c>
      <c r="CY875" s="120">
        <v>17.399999999999999</v>
      </c>
      <c r="CZ875" s="120">
        <v>18.057600000000001</v>
      </c>
      <c r="DA875" s="120">
        <v>0.3624</v>
      </c>
      <c r="DH875" s="120">
        <v>17.399999999999999</v>
      </c>
      <c r="DI875" s="120">
        <v>21.7681</v>
      </c>
      <c r="DJ875" s="120">
        <v>0.1522</v>
      </c>
      <c r="DN875" s="120">
        <v>17.399999999999999</v>
      </c>
      <c r="DO875" s="120">
        <v>13.7073</v>
      </c>
      <c r="DP875" s="120">
        <v>9.0700000000000003E-2</v>
      </c>
      <c r="DW875" s="120">
        <v>17.399999999999999</v>
      </c>
      <c r="DX875" s="120">
        <v>24.629899999999999</v>
      </c>
      <c r="DY875" s="120">
        <v>0.2399</v>
      </c>
      <c r="DZ875" s="120">
        <v>17.399999999999999</v>
      </c>
      <c r="EA875" s="120">
        <v>21.5486</v>
      </c>
      <c r="EB875" s="120">
        <v>0.2495</v>
      </c>
      <c r="EL875" s="120">
        <v>17.399999999999999</v>
      </c>
      <c r="EM875" s="120">
        <v>24.2913</v>
      </c>
      <c r="EN875" s="120">
        <v>0.1862</v>
      </c>
      <c r="EO875" s="120">
        <v>17.399999999999999</v>
      </c>
      <c r="EP875" s="120">
        <v>20.367899999999999</v>
      </c>
      <c r="EQ875" s="120">
        <v>0.2364</v>
      </c>
      <c r="EU875" s="120">
        <v>17.399999999999999</v>
      </c>
      <c r="EV875" s="120">
        <v>23.4666</v>
      </c>
      <c r="EW875" s="120">
        <v>0.23599999999999999</v>
      </c>
      <c r="EX875" s="120">
        <v>17.399999999999999</v>
      </c>
      <c r="EY875" s="120">
        <v>23.827999999999999</v>
      </c>
      <c r="EZ875" s="120">
        <v>0.20910000000000001</v>
      </c>
      <c r="FM875" s="120">
        <v>17.399999999999999</v>
      </c>
      <c r="FN875" s="120">
        <v>23.516999999999999</v>
      </c>
      <c r="FO875" s="120">
        <v>0.19819999999999999</v>
      </c>
      <c r="FP875" s="120">
        <v>17.399999999999999</v>
      </c>
      <c r="FQ875" s="120">
        <v>22.020299999999999</v>
      </c>
      <c r="FR875" s="120">
        <v>0.107</v>
      </c>
      <c r="FV875" s="120">
        <v>17.399999999999999</v>
      </c>
      <c r="FW875" s="120">
        <v>23.507000000000001</v>
      </c>
      <c r="FX875" s="120">
        <v>0.15640000000000001</v>
      </c>
      <c r="FY875" s="120">
        <v>17.399999999999999</v>
      </c>
      <c r="FZ875" s="120">
        <v>19.363700000000001</v>
      </c>
      <c r="GA875" s="120">
        <v>8.0399999999999999E-2</v>
      </c>
      <c r="GE875" s="120">
        <v>17.399999999999999</v>
      </c>
      <c r="GF875" s="120">
        <v>26.1952</v>
      </c>
      <c r="GG875" s="120">
        <v>0.26340000000000002</v>
      </c>
      <c r="GH875" s="120">
        <v>17.399999999999999</v>
      </c>
      <c r="GI875" s="120">
        <v>22.457100000000001</v>
      </c>
      <c r="GJ875" s="120">
        <v>0.12889999999999999</v>
      </c>
      <c r="GK875" s="120">
        <v>17.399999999999999</v>
      </c>
      <c r="GL875" s="120">
        <v>21.519500000000001</v>
      </c>
      <c r="GM875" s="120">
        <v>0.35170000000000001</v>
      </c>
      <c r="GN875" s="120">
        <v>17.399999999999999</v>
      </c>
      <c r="GO875" s="120">
        <v>25.407900000000001</v>
      </c>
      <c r="GP875" s="120">
        <v>0.25719999999999998</v>
      </c>
      <c r="GW875" s="120">
        <v>17.399999999999999</v>
      </c>
      <c r="GX875" s="120">
        <v>22.934799999999999</v>
      </c>
      <c r="GY875" s="120">
        <v>0.19889999999999999</v>
      </c>
      <c r="GZ875" s="120">
        <v>17.399999999999999</v>
      </c>
      <c r="HA875" s="120">
        <v>18.835899999999999</v>
      </c>
      <c r="HB875" s="120">
        <v>0.2283</v>
      </c>
      <c r="HF875" s="120">
        <v>17.399999999999999</v>
      </c>
      <c r="HG875" s="120">
        <v>23.8001</v>
      </c>
      <c r="HH875" s="120">
        <v>0.33210000000000001</v>
      </c>
      <c r="HO875" s="120">
        <v>17.399999999999999</v>
      </c>
      <c r="HP875" s="120">
        <v>18.463699999999999</v>
      </c>
      <c r="HQ875" s="120">
        <v>0.22239999999999999</v>
      </c>
      <c r="HR875" s="120">
        <v>17.399999999999999</v>
      </c>
      <c r="HS875" s="120">
        <v>22.357099999999999</v>
      </c>
      <c r="HT875" s="120">
        <v>0.2611</v>
      </c>
      <c r="HX875" s="128">
        <v>17.399999999999999</v>
      </c>
      <c r="HY875" s="128">
        <v>22.347300000000001</v>
      </c>
      <c r="HZ875" s="120">
        <v>0.17330000000000001</v>
      </c>
      <c r="IA875" s="128">
        <v>17.399999999999999</v>
      </c>
      <c r="IB875" s="128">
        <v>20.253</v>
      </c>
      <c r="IC875" s="120">
        <v>0.3795</v>
      </c>
      <c r="ID875" s="128">
        <v>17.399999999999999</v>
      </c>
      <c r="IE875" s="128">
        <v>24.290600000000001</v>
      </c>
      <c r="IF875" s="120">
        <v>0.25840000000000002</v>
      </c>
      <c r="IG875" s="128">
        <v>17.399999999999999</v>
      </c>
      <c r="IH875" s="128">
        <v>32.574199999999998</v>
      </c>
      <c r="II875" s="120">
        <v>0.21709999999999999</v>
      </c>
      <c r="IJ875" s="128">
        <v>17.399999999999999</v>
      </c>
      <c r="IK875" s="128">
        <v>26.324400000000001</v>
      </c>
      <c r="IL875" s="120">
        <v>0.1404</v>
      </c>
      <c r="IM875" s="128">
        <v>17.399999999999999</v>
      </c>
      <c r="IN875" s="128">
        <v>18.746700000000001</v>
      </c>
      <c r="IO875" s="120">
        <v>0.2072</v>
      </c>
      <c r="IP875" s="128">
        <v>17.399999999999999</v>
      </c>
      <c r="IQ875" s="128">
        <v>11.8178</v>
      </c>
      <c r="IR875" s="120">
        <v>7.6399999999999996E-2</v>
      </c>
      <c r="IS875" s="128">
        <v>17.399999999999999</v>
      </c>
      <c r="IT875" s="128">
        <v>18.956299999999999</v>
      </c>
      <c r="IU875" s="120">
        <v>9.0300000000000005E-2</v>
      </c>
      <c r="IV875" s="128">
        <v>17.399999999999999</v>
      </c>
      <c r="IW875" s="128">
        <v>23.080400000000001</v>
      </c>
      <c r="IX875" s="120">
        <v>0.1114</v>
      </c>
      <c r="IY875" s="128">
        <v>17.399999999999999</v>
      </c>
      <c r="IZ875" s="128">
        <v>21.503299999999999</v>
      </c>
      <c r="JA875" s="120">
        <v>0.16120000000000001</v>
      </c>
      <c r="JB875" s="128">
        <v>17.399999999999999</v>
      </c>
      <c r="JC875" s="128">
        <v>23.786999999999999</v>
      </c>
      <c r="JD875" s="120">
        <v>0.18729999999999999</v>
      </c>
      <c r="JE875" s="128">
        <v>17.399999999999999</v>
      </c>
      <c r="JF875" s="128">
        <v>0.97219999999999995</v>
      </c>
      <c r="JG875" s="120">
        <v>3.4500000000000003E-2</v>
      </c>
      <c r="JH875" s="128">
        <v>17.399999999999999</v>
      </c>
      <c r="JI875" s="128">
        <v>23.063300000000002</v>
      </c>
      <c r="JJ875" s="120">
        <v>0.16439999999999999</v>
      </c>
      <c r="JK875" s="128">
        <v>17.399999999999999</v>
      </c>
      <c r="JL875" s="128">
        <v>23.156700000000001</v>
      </c>
      <c r="JM875" s="120">
        <v>0.14829999999999999</v>
      </c>
      <c r="JN875" s="128">
        <v>17.399999999999999</v>
      </c>
      <c r="JO875" s="128">
        <v>28.6068</v>
      </c>
      <c r="JP875" s="120">
        <v>0.2016</v>
      </c>
      <c r="JQ875" s="128">
        <v>17.399999999999999</v>
      </c>
      <c r="JR875" s="128">
        <v>23.6114</v>
      </c>
      <c r="JS875" s="120">
        <v>0.15909999999999999</v>
      </c>
    </row>
    <row r="876" spans="1:279" x14ac:dyDescent="0.25">
      <c r="A876" s="128">
        <v>17.420000000000002</v>
      </c>
      <c r="B876" s="128">
        <v>18.831900000000001</v>
      </c>
      <c r="C876" s="120">
        <v>5.45E-2</v>
      </c>
      <c r="D876" s="120">
        <v>17.420000000000002</v>
      </c>
      <c r="E876" s="120">
        <v>26.401800000000001</v>
      </c>
      <c r="F876" s="120">
        <v>0.3155</v>
      </c>
      <c r="G876" s="120">
        <v>17.420000000000002</v>
      </c>
      <c r="H876" s="120">
        <v>22.046600000000002</v>
      </c>
      <c r="I876" s="120">
        <v>0.19700000000000001</v>
      </c>
      <c r="J876" s="120">
        <v>17.420000000000002</v>
      </c>
      <c r="K876" s="120">
        <v>25.019600000000001</v>
      </c>
      <c r="L876" s="120">
        <v>0.31780000000000003</v>
      </c>
      <c r="M876" s="120">
        <v>17.420000000000002</v>
      </c>
      <c r="N876" s="120">
        <v>16.652200000000001</v>
      </c>
      <c r="O876" s="120">
        <v>0.45050000000000001</v>
      </c>
      <c r="P876" s="120">
        <v>17.420000000000002</v>
      </c>
      <c r="Q876" s="120">
        <v>27.524100000000001</v>
      </c>
      <c r="R876" s="120">
        <v>0.31430000000000002</v>
      </c>
      <c r="S876" s="120">
        <v>17.420000000000002</v>
      </c>
      <c r="T876" s="120">
        <v>28.71</v>
      </c>
      <c r="U876" s="120">
        <v>0.2646</v>
      </c>
      <c r="V876" s="120">
        <v>19.757000000000001</v>
      </c>
      <c r="W876" s="120">
        <v>28.604199999999999</v>
      </c>
      <c r="X876" s="120">
        <v>0.29049999999999998</v>
      </c>
      <c r="Y876" s="120">
        <v>17.420000000000002</v>
      </c>
      <c r="Z876" s="120">
        <v>14.957000000000001</v>
      </c>
      <c r="AA876" s="120">
        <v>0.39839999999999998</v>
      </c>
      <c r="AB876" s="120">
        <v>17.420000000000002</v>
      </c>
      <c r="AC876" s="120">
        <v>22.394500000000001</v>
      </c>
      <c r="AD876" s="120">
        <v>0.30919999999999997</v>
      </c>
      <c r="AE876" s="120">
        <v>19.745000000000001</v>
      </c>
      <c r="AF876" s="120">
        <v>24.736999999999998</v>
      </c>
      <c r="AG876" s="120">
        <v>0.21920000000000001</v>
      </c>
      <c r="AH876" s="120">
        <v>17.420000000000002</v>
      </c>
      <c r="AI876" s="120">
        <v>30.212900000000001</v>
      </c>
      <c r="AJ876" s="120">
        <v>0.27479999999999999</v>
      </c>
      <c r="AK876" s="120">
        <v>17.420000000000002</v>
      </c>
      <c r="AL876" s="120">
        <v>29.3064</v>
      </c>
      <c r="AM876" s="120">
        <v>0.36299999999999999</v>
      </c>
      <c r="AN876" s="120">
        <v>20.190000000000001</v>
      </c>
      <c r="AO876" s="120">
        <v>28.795100000000001</v>
      </c>
      <c r="AP876" s="120">
        <v>0.39360000000000001</v>
      </c>
      <c r="AT876" s="120">
        <v>17.420000000000002</v>
      </c>
      <c r="AU876" s="120">
        <v>23.297699999999999</v>
      </c>
      <c r="AV876" s="120">
        <v>0.17399999999999999</v>
      </c>
      <c r="BO876" s="120">
        <v>17.420000000000002</v>
      </c>
      <c r="BP876" s="120">
        <v>26.179200000000002</v>
      </c>
      <c r="BQ876" s="120">
        <v>0.20319999999999999</v>
      </c>
      <c r="BR876" s="120">
        <v>17.420000000000002</v>
      </c>
      <c r="BS876" s="120">
        <v>30.152899999999999</v>
      </c>
      <c r="BT876" s="120">
        <v>0.27050000000000002</v>
      </c>
      <c r="CA876" s="120">
        <v>17.420000000000002</v>
      </c>
      <c r="CB876" s="120">
        <v>26.652699999999999</v>
      </c>
      <c r="CC876" s="120">
        <v>0.2717</v>
      </c>
      <c r="CD876" s="120">
        <v>17.420000000000002</v>
      </c>
      <c r="CE876" s="120">
        <v>26.1557</v>
      </c>
      <c r="CF876" s="120">
        <v>0.27910000000000001</v>
      </c>
      <c r="CS876" s="120">
        <v>17.420000000000002</v>
      </c>
      <c r="CT876" s="120">
        <v>19.916499999999999</v>
      </c>
      <c r="CU876" s="120">
        <v>0.2276</v>
      </c>
      <c r="CY876" s="120">
        <v>17.420000000000002</v>
      </c>
      <c r="CZ876" s="120">
        <v>18.395399999999999</v>
      </c>
      <c r="DA876" s="120">
        <v>0.2868</v>
      </c>
      <c r="DH876" s="120">
        <v>17.420000000000002</v>
      </c>
      <c r="DI876" s="120">
        <v>22.2089</v>
      </c>
      <c r="DJ876" s="120">
        <v>0.1258</v>
      </c>
      <c r="DN876" s="120">
        <v>17.420000000000002</v>
      </c>
      <c r="DO876" s="120">
        <v>12.947900000000001</v>
      </c>
      <c r="DP876" s="120">
        <v>5.57E-2</v>
      </c>
      <c r="DW876" s="120">
        <v>17.420000000000002</v>
      </c>
      <c r="DX876" s="120">
        <v>24.510899999999999</v>
      </c>
      <c r="DY876" s="120">
        <v>0.2361</v>
      </c>
      <c r="DZ876" s="120">
        <v>17.420000000000002</v>
      </c>
      <c r="EA876" s="120">
        <v>21.5657</v>
      </c>
      <c r="EB876" s="120">
        <v>0.22220000000000001</v>
      </c>
      <c r="EL876" s="120">
        <v>17.420000000000002</v>
      </c>
      <c r="EM876" s="120">
        <v>24.422000000000001</v>
      </c>
      <c r="EN876" s="120">
        <v>0.19700000000000001</v>
      </c>
      <c r="EO876" s="120">
        <v>17.420000000000002</v>
      </c>
      <c r="EP876" s="120">
        <v>20.610499999999998</v>
      </c>
      <c r="EQ876" s="120">
        <v>0.26250000000000001</v>
      </c>
      <c r="EU876" s="120">
        <v>17.420000000000002</v>
      </c>
      <c r="EV876" s="120">
        <v>23.8674</v>
      </c>
      <c r="EW876" s="120">
        <v>0.23480000000000001</v>
      </c>
      <c r="EX876" s="120">
        <v>17.420000000000002</v>
      </c>
      <c r="EY876" s="120">
        <v>23.740300000000001</v>
      </c>
      <c r="EZ876" s="120">
        <v>0.2107</v>
      </c>
      <c r="FM876" s="120">
        <v>17.420000000000002</v>
      </c>
      <c r="FN876" s="120">
        <v>23.082999999999998</v>
      </c>
      <c r="FO876" s="120">
        <v>0.19139999999999999</v>
      </c>
      <c r="FP876" s="120">
        <v>17.420000000000002</v>
      </c>
      <c r="FQ876" s="120">
        <v>22.362100000000002</v>
      </c>
      <c r="FR876" s="120">
        <v>9.5799999999999996E-2</v>
      </c>
      <c r="FV876" s="120">
        <v>17.420000000000002</v>
      </c>
      <c r="FW876" s="120">
        <v>23.566700000000001</v>
      </c>
      <c r="FX876" s="120">
        <v>0.15679999999999999</v>
      </c>
      <c r="FY876" s="120">
        <v>17.420000000000002</v>
      </c>
      <c r="FZ876" s="120">
        <v>19.6172</v>
      </c>
      <c r="GA876" s="120">
        <v>7.2800000000000004E-2</v>
      </c>
      <c r="GE876" s="120">
        <v>17.420000000000002</v>
      </c>
      <c r="GF876" s="120">
        <v>26.162199999999999</v>
      </c>
      <c r="GG876" s="120">
        <v>0.26960000000000001</v>
      </c>
      <c r="GH876" s="120">
        <v>17.420000000000002</v>
      </c>
      <c r="GI876" s="120">
        <v>22.297999999999998</v>
      </c>
      <c r="GJ876" s="120">
        <v>8.7099999999999997E-2</v>
      </c>
      <c r="GK876" s="120">
        <v>17.420000000000002</v>
      </c>
      <c r="GL876" s="120">
        <v>21.2865</v>
      </c>
      <c r="GM876" s="120">
        <v>0.40529999999999999</v>
      </c>
      <c r="GN876" s="120">
        <v>17.420000000000002</v>
      </c>
      <c r="GO876" s="120">
        <v>26.001799999999999</v>
      </c>
      <c r="GP876" s="120">
        <v>0.21310000000000001</v>
      </c>
      <c r="GW876" s="120">
        <v>17.420000000000002</v>
      </c>
      <c r="GX876" s="120">
        <v>22.975999999999999</v>
      </c>
      <c r="GY876" s="120">
        <v>0.1787</v>
      </c>
      <c r="GZ876" s="120">
        <v>17.420000000000002</v>
      </c>
      <c r="HA876" s="120">
        <v>19.639900000000001</v>
      </c>
      <c r="HB876" s="120">
        <v>0.18859999999999999</v>
      </c>
      <c r="HF876" s="120">
        <v>17.420000000000002</v>
      </c>
      <c r="HG876" s="120">
        <v>23.8079</v>
      </c>
      <c r="HH876" s="120">
        <v>0.32869999999999999</v>
      </c>
      <c r="HO876" s="120">
        <v>17.420000000000002</v>
      </c>
      <c r="HP876" s="120">
        <v>18.589400000000001</v>
      </c>
      <c r="HQ876" s="120">
        <v>0.20569999999999999</v>
      </c>
      <c r="HR876" s="120">
        <v>17.420000000000002</v>
      </c>
      <c r="HS876" s="120">
        <v>22.363099999999999</v>
      </c>
      <c r="HT876" s="120">
        <v>0.2545</v>
      </c>
      <c r="HX876" s="128">
        <v>17.420000000000002</v>
      </c>
      <c r="HY876" s="128">
        <v>21.9148</v>
      </c>
      <c r="HZ876" s="120">
        <v>0.1779</v>
      </c>
      <c r="IA876" s="128">
        <v>17.420000000000002</v>
      </c>
      <c r="IB876" s="128">
        <v>18.0229</v>
      </c>
      <c r="IC876" s="120">
        <v>0.40570000000000001</v>
      </c>
      <c r="ID876" s="128">
        <v>17.420000000000002</v>
      </c>
      <c r="IE876" s="128">
        <v>24.1312</v>
      </c>
      <c r="IF876" s="120">
        <v>0.25740000000000002</v>
      </c>
      <c r="IG876" s="128">
        <v>17.420000000000002</v>
      </c>
      <c r="IH876" s="128">
        <v>32.686</v>
      </c>
      <c r="II876" s="120">
        <v>0.221</v>
      </c>
      <c r="IJ876" s="128">
        <v>17.420000000000002</v>
      </c>
      <c r="IK876" s="128">
        <v>26.0989</v>
      </c>
      <c r="IL876" s="120">
        <v>0.14879999999999999</v>
      </c>
      <c r="IM876" s="128">
        <v>17.420000000000002</v>
      </c>
      <c r="IN876" s="128">
        <v>18.651900000000001</v>
      </c>
      <c r="IO876" s="120">
        <v>0.2049</v>
      </c>
      <c r="IP876" s="128">
        <v>17.420000000000002</v>
      </c>
      <c r="IQ876" s="128">
        <v>10.4788</v>
      </c>
      <c r="IR876" s="120">
        <v>8.2400000000000001E-2</v>
      </c>
      <c r="IS876" s="128">
        <v>17.420000000000002</v>
      </c>
      <c r="IT876" s="128">
        <v>19.131</v>
      </c>
      <c r="IU876" s="120">
        <v>8.8099999999999998E-2</v>
      </c>
      <c r="IV876" s="128">
        <v>17.420000000000002</v>
      </c>
      <c r="IW876" s="128">
        <v>22.979700000000001</v>
      </c>
      <c r="IX876" s="120">
        <v>0.1118</v>
      </c>
      <c r="IY876" s="128">
        <v>17.420000000000002</v>
      </c>
      <c r="IZ876" s="128">
        <v>21.408100000000001</v>
      </c>
      <c r="JA876" s="120">
        <v>0.15620000000000001</v>
      </c>
      <c r="JB876" s="128">
        <v>17.420000000000002</v>
      </c>
      <c r="JC876" s="128">
        <v>23.729900000000001</v>
      </c>
      <c r="JD876" s="120">
        <v>0.19589999999999999</v>
      </c>
      <c r="JE876" s="128">
        <v>17.420000000000002</v>
      </c>
      <c r="JF876" s="128">
        <v>0.85760000000000003</v>
      </c>
      <c r="JG876" s="120">
        <v>3.09E-2</v>
      </c>
      <c r="JH876" s="128">
        <v>17.420000000000002</v>
      </c>
      <c r="JI876" s="128">
        <v>22.967099999999999</v>
      </c>
      <c r="JJ876" s="120">
        <v>0.16669999999999999</v>
      </c>
      <c r="JK876" s="128">
        <v>17.420000000000002</v>
      </c>
      <c r="JL876" s="128">
        <v>22.947900000000001</v>
      </c>
      <c r="JM876" s="120">
        <v>0.14940000000000001</v>
      </c>
      <c r="JN876" s="128">
        <v>17.420000000000002</v>
      </c>
      <c r="JO876" s="128">
        <v>28.7563</v>
      </c>
      <c r="JP876" s="120">
        <v>0.20069999999999999</v>
      </c>
      <c r="JQ876" s="128">
        <v>17.420000000000002</v>
      </c>
      <c r="JR876" s="128">
        <v>23.5046</v>
      </c>
      <c r="JS876" s="120">
        <v>0.16020000000000001</v>
      </c>
    </row>
    <row r="877" spans="1:279" x14ac:dyDescent="0.25">
      <c r="A877" s="128">
        <v>17.440000000000001</v>
      </c>
      <c r="B877" s="128">
        <v>18.726199999999999</v>
      </c>
      <c r="C877" s="120">
        <v>5.3900000000000003E-2</v>
      </c>
      <c r="D877" s="120">
        <v>17.440000000000001</v>
      </c>
      <c r="E877" s="120">
        <v>26.0976</v>
      </c>
      <c r="F877" s="120">
        <v>0.30859999999999999</v>
      </c>
      <c r="G877" s="120">
        <v>17.440000000000001</v>
      </c>
      <c r="H877" s="120">
        <v>22.1995</v>
      </c>
      <c r="I877" s="120">
        <v>0.20960000000000001</v>
      </c>
      <c r="J877" s="120">
        <v>17.440000000000001</v>
      </c>
      <c r="K877" s="120">
        <v>26.172000000000001</v>
      </c>
      <c r="L877" s="120">
        <v>0.29199999999999998</v>
      </c>
      <c r="M877" s="120">
        <v>17.440000000000001</v>
      </c>
      <c r="N877" s="120">
        <v>14.959899999999999</v>
      </c>
      <c r="O877" s="120">
        <v>0.33750000000000002</v>
      </c>
      <c r="P877" s="120">
        <v>17.440000000000001</v>
      </c>
      <c r="Q877" s="120">
        <v>27.5519</v>
      </c>
      <c r="R877" s="120">
        <v>0.25850000000000001</v>
      </c>
      <c r="S877" s="120">
        <v>17.440000000000001</v>
      </c>
      <c r="T877" s="120">
        <v>28.962700000000002</v>
      </c>
      <c r="U877" s="120">
        <v>0.14299999999999999</v>
      </c>
      <c r="V877" s="120">
        <v>19.777000000000001</v>
      </c>
      <c r="W877" s="120">
        <v>28.976099999999999</v>
      </c>
      <c r="X877" s="120">
        <v>0.28489999999999999</v>
      </c>
      <c r="Y877" s="120">
        <v>17.440000000000001</v>
      </c>
      <c r="Z877" s="120">
        <v>19.893000000000001</v>
      </c>
      <c r="AA877" s="120">
        <v>0.35649999999999998</v>
      </c>
      <c r="AB877" s="120">
        <v>17.440000000000001</v>
      </c>
      <c r="AC877" s="120">
        <v>22.540700000000001</v>
      </c>
      <c r="AD877" s="120">
        <v>0.31419999999999998</v>
      </c>
      <c r="AE877" s="120">
        <v>19.765000000000001</v>
      </c>
      <c r="AF877" s="120">
        <v>24.895700000000001</v>
      </c>
      <c r="AG877" s="120">
        <v>0.23019999999999999</v>
      </c>
      <c r="AH877" s="120">
        <v>17.440000000000001</v>
      </c>
      <c r="AI877" s="120">
        <v>30.5046</v>
      </c>
      <c r="AJ877" s="120">
        <v>0.21240000000000001</v>
      </c>
      <c r="AK877" s="120">
        <v>17.440000000000001</v>
      </c>
      <c r="AL877" s="120">
        <v>28.97</v>
      </c>
      <c r="AM877" s="120">
        <v>0.32700000000000001</v>
      </c>
      <c r="AN877" s="120">
        <v>20.21</v>
      </c>
      <c r="AO877" s="120">
        <v>29.272300000000001</v>
      </c>
      <c r="AP877" s="120">
        <v>0.47489999999999999</v>
      </c>
      <c r="AT877" s="120">
        <v>17.440000000000001</v>
      </c>
      <c r="AU877" s="120">
        <v>23.940799999999999</v>
      </c>
      <c r="AV877" s="120">
        <v>0.186</v>
      </c>
      <c r="BO877" s="120">
        <v>17.440000000000001</v>
      </c>
      <c r="BP877" s="120">
        <v>26.027000000000001</v>
      </c>
      <c r="BQ877" s="120">
        <v>0.18779999999999999</v>
      </c>
      <c r="BR877" s="120">
        <v>17.440000000000001</v>
      </c>
      <c r="BS877" s="120">
        <v>30.330400000000001</v>
      </c>
      <c r="BT877" s="120">
        <v>0.27600000000000002</v>
      </c>
      <c r="CA877" s="120">
        <v>17.440000000000001</v>
      </c>
      <c r="CB877" s="120">
        <v>26.680700000000002</v>
      </c>
      <c r="CC877" s="120">
        <v>0.2026</v>
      </c>
      <c r="CD877" s="120">
        <v>17.440000000000001</v>
      </c>
      <c r="CE877" s="120">
        <v>26.264099999999999</v>
      </c>
      <c r="CF877" s="120">
        <v>0.28439999999999999</v>
      </c>
      <c r="CS877" s="120">
        <v>17.440000000000001</v>
      </c>
      <c r="CT877" s="120">
        <v>19.560700000000001</v>
      </c>
      <c r="CU877" s="120">
        <v>0.2356</v>
      </c>
      <c r="CY877" s="120">
        <v>17.440000000000001</v>
      </c>
      <c r="CZ877" s="120">
        <v>18.745100000000001</v>
      </c>
      <c r="DA877" s="120">
        <v>0.1739</v>
      </c>
      <c r="DH877" s="120">
        <v>17.440000000000001</v>
      </c>
      <c r="DI877" s="120">
        <v>22.370899999999999</v>
      </c>
      <c r="DJ877" s="120">
        <v>9.9400000000000002E-2</v>
      </c>
      <c r="DN877" s="120">
        <v>17.440000000000001</v>
      </c>
      <c r="DO877" s="120">
        <v>12.3474</v>
      </c>
      <c r="DP877" s="120">
        <v>4.5400000000000003E-2</v>
      </c>
      <c r="DW877" s="120">
        <v>17.440000000000001</v>
      </c>
      <c r="DX877" s="120">
        <v>24.345700000000001</v>
      </c>
      <c r="DY877" s="120">
        <v>0.2397</v>
      </c>
      <c r="DZ877" s="120">
        <v>17.440000000000001</v>
      </c>
      <c r="EA877" s="120">
        <v>21.4343</v>
      </c>
      <c r="EB877" s="120">
        <v>0.1915</v>
      </c>
      <c r="EL877" s="120">
        <v>17.440000000000001</v>
      </c>
      <c r="EM877" s="120">
        <v>24.7349</v>
      </c>
      <c r="EN877" s="120">
        <v>0.19819999999999999</v>
      </c>
      <c r="EO877" s="120">
        <v>17.440000000000001</v>
      </c>
      <c r="EP877" s="120">
        <v>20.607399999999998</v>
      </c>
      <c r="EQ877" s="120">
        <v>0.26679999999999998</v>
      </c>
      <c r="EU877" s="120">
        <v>17.440000000000001</v>
      </c>
      <c r="EV877" s="120">
        <v>24.136700000000001</v>
      </c>
      <c r="EW877" s="120">
        <v>0.23200000000000001</v>
      </c>
      <c r="EX877" s="120">
        <v>17.440000000000001</v>
      </c>
      <c r="EY877" s="120">
        <v>23.331700000000001</v>
      </c>
      <c r="EZ877" s="120">
        <v>0.21299999999999999</v>
      </c>
      <c r="FM877" s="120">
        <v>17.440000000000001</v>
      </c>
      <c r="FN877" s="120">
        <v>23.042899999999999</v>
      </c>
      <c r="FO877" s="120">
        <v>0.19040000000000001</v>
      </c>
      <c r="FP877" s="120">
        <v>17.440000000000001</v>
      </c>
      <c r="FQ877" s="120">
        <v>22.657599999999999</v>
      </c>
      <c r="FR877" s="120">
        <v>9.2700000000000005E-2</v>
      </c>
      <c r="FV877" s="120">
        <v>17.440000000000001</v>
      </c>
      <c r="FW877" s="120">
        <v>23.746500000000001</v>
      </c>
      <c r="FX877" s="120">
        <v>0.17530000000000001</v>
      </c>
      <c r="FY877" s="120">
        <v>17.440000000000001</v>
      </c>
      <c r="FZ877" s="120">
        <v>19.684699999999999</v>
      </c>
      <c r="GA877" s="120">
        <v>6.5100000000000005E-2</v>
      </c>
      <c r="GE877" s="120">
        <v>17.440000000000001</v>
      </c>
      <c r="GF877" s="120">
        <v>26.150500000000001</v>
      </c>
      <c r="GG877" s="120">
        <v>0.27100000000000002</v>
      </c>
      <c r="GH877" s="120">
        <v>17.440000000000001</v>
      </c>
      <c r="GI877" s="120">
        <v>21.8445</v>
      </c>
      <c r="GJ877" s="120">
        <v>6.2E-2</v>
      </c>
      <c r="GK877" s="120">
        <v>17.440000000000001</v>
      </c>
      <c r="GL877" s="120">
        <v>20.716100000000001</v>
      </c>
      <c r="GM877" s="120">
        <v>0.45069999999999999</v>
      </c>
      <c r="GN877" s="120">
        <v>17.440000000000001</v>
      </c>
      <c r="GO877" s="120">
        <v>26.134799999999998</v>
      </c>
      <c r="GP877" s="120">
        <v>0.1633</v>
      </c>
      <c r="GW877" s="120">
        <v>17.440000000000001</v>
      </c>
      <c r="GX877" s="120">
        <v>22.728300000000001</v>
      </c>
      <c r="GY877" s="120">
        <v>0.19939999999999999</v>
      </c>
      <c r="GZ877" s="120">
        <v>17.440000000000001</v>
      </c>
      <c r="HA877" s="120">
        <v>20.102599999999999</v>
      </c>
      <c r="HB877" s="120">
        <v>0.21940000000000001</v>
      </c>
      <c r="HF877" s="120">
        <v>17.440000000000001</v>
      </c>
      <c r="HG877" s="120">
        <v>24.004899999999999</v>
      </c>
      <c r="HH877" s="120">
        <v>0.33379999999999999</v>
      </c>
      <c r="HO877" s="120">
        <v>17.440000000000001</v>
      </c>
      <c r="HP877" s="120">
        <v>18.892800000000001</v>
      </c>
      <c r="HQ877" s="120">
        <v>0.20849999999999999</v>
      </c>
      <c r="HR877" s="120">
        <v>17.440000000000001</v>
      </c>
      <c r="HS877" s="120">
        <v>22.2941</v>
      </c>
      <c r="HT877" s="120">
        <v>0.252</v>
      </c>
      <c r="HX877" s="128">
        <v>17.440000000000001</v>
      </c>
      <c r="HY877" s="128">
        <v>21.582699999999999</v>
      </c>
      <c r="HZ877" s="120">
        <v>0.1898</v>
      </c>
      <c r="IA877" s="128">
        <v>17.440000000000001</v>
      </c>
      <c r="IB877" s="128">
        <v>17.604500000000002</v>
      </c>
      <c r="IC877" s="120">
        <v>0.3957</v>
      </c>
      <c r="ID877" s="128">
        <v>17.440000000000001</v>
      </c>
      <c r="IE877" s="128">
        <v>23.9008</v>
      </c>
      <c r="IF877" s="120">
        <v>0.26050000000000001</v>
      </c>
      <c r="IG877" s="128">
        <v>17.440000000000001</v>
      </c>
      <c r="IH877" s="128">
        <v>32.030299999999997</v>
      </c>
      <c r="II877" s="120">
        <v>0.22539999999999999</v>
      </c>
      <c r="IJ877" s="128">
        <v>17.440000000000001</v>
      </c>
      <c r="IK877" s="128">
        <v>25.865200000000002</v>
      </c>
      <c r="IL877" s="120">
        <v>0.15359999999999999</v>
      </c>
      <c r="IM877" s="128">
        <v>17.440000000000001</v>
      </c>
      <c r="IN877" s="128">
        <v>18.5869</v>
      </c>
      <c r="IO877" s="120">
        <v>0.19639999999999999</v>
      </c>
      <c r="IP877" s="128">
        <v>17.440000000000001</v>
      </c>
      <c r="IQ877" s="128">
        <v>8.5891000000000002</v>
      </c>
      <c r="IR877" s="120">
        <v>9.2200000000000004E-2</v>
      </c>
      <c r="IS877" s="128">
        <v>17.440000000000001</v>
      </c>
      <c r="IT877" s="128">
        <v>19.4314</v>
      </c>
      <c r="IU877" s="120">
        <v>8.7599999999999997E-2</v>
      </c>
      <c r="IV877" s="128">
        <v>17.440000000000001</v>
      </c>
      <c r="IW877" s="128">
        <v>22.855499999999999</v>
      </c>
      <c r="IX877" s="120">
        <v>0.1167</v>
      </c>
      <c r="IY877" s="128">
        <v>17.440000000000001</v>
      </c>
      <c r="IZ877" s="128">
        <v>21.366499999999998</v>
      </c>
      <c r="JA877" s="120">
        <v>0.1578</v>
      </c>
      <c r="JB877" s="128">
        <v>17.440000000000001</v>
      </c>
      <c r="JC877" s="128">
        <v>23.561900000000001</v>
      </c>
      <c r="JD877" s="120">
        <v>0.19719999999999999</v>
      </c>
      <c r="JE877" s="128">
        <v>17.440000000000001</v>
      </c>
      <c r="JF877" s="128">
        <v>0.80879999999999996</v>
      </c>
      <c r="JG877" s="120">
        <v>2.7300000000000001E-2</v>
      </c>
      <c r="JH877" s="128">
        <v>17.440000000000001</v>
      </c>
      <c r="JI877" s="128">
        <v>23.3642</v>
      </c>
      <c r="JJ877" s="120">
        <v>0.16869999999999999</v>
      </c>
      <c r="JK877" s="128">
        <v>17.440000000000001</v>
      </c>
      <c r="JL877" s="128">
        <v>22.686499999999999</v>
      </c>
      <c r="JM877" s="120">
        <v>0.1497</v>
      </c>
      <c r="JN877" s="128">
        <v>17.440000000000001</v>
      </c>
      <c r="JO877" s="128">
        <v>28.5853</v>
      </c>
      <c r="JP877" s="120">
        <v>0.19869999999999999</v>
      </c>
      <c r="JQ877" s="128">
        <v>17.440000000000001</v>
      </c>
      <c r="JR877" s="128">
        <v>23.340900000000001</v>
      </c>
      <c r="JS877" s="120">
        <v>0.1671</v>
      </c>
    </row>
    <row r="878" spans="1:279" x14ac:dyDescent="0.25">
      <c r="A878" s="128">
        <v>17.46</v>
      </c>
      <c r="B878" s="128">
        <v>18.680399999999999</v>
      </c>
      <c r="C878" s="120">
        <v>5.1700000000000003E-2</v>
      </c>
      <c r="D878" s="120">
        <v>17.46</v>
      </c>
      <c r="E878" s="120">
        <v>25.705100000000002</v>
      </c>
      <c r="F878" s="120">
        <v>0.29959999999999998</v>
      </c>
      <c r="G878" s="120">
        <v>17.46</v>
      </c>
      <c r="H878" s="120">
        <v>22.4376</v>
      </c>
      <c r="I878" s="120">
        <v>0.22009999999999999</v>
      </c>
      <c r="J878" s="120">
        <v>17.46</v>
      </c>
      <c r="K878" s="120">
        <v>27.441199999999998</v>
      </c>
      <c r="L878" s="120">
        <v>0.30830000000000002</v>
      </c>
      <c r="M878" s="120">
        <v>17.46</v>
      </c>
      <c r="N878" s="120">
        <v>13.8064</v>
      </c>
      <c r="O878" s="120">
        <v>0.2283</v>
      </c>
      <c r="P878" s="120">
        <v>17.46</v>
      </c>
      <c r="Q878" s="120">
        <v>27.440899999999999</v>
      </c>
      <c r="R878" s="120">
        <v>0.2155</v>
      </c>
      <c r="S878" s="120">
        <v>17.46</v>
      </c>
      <c r="T878" s="120">
        <v>29.3904</v>
      </c>
      <c r="U878" s="120">
        <v>0.17119999999999999</v>
      </c>
      <c r="V878" s="120">
        <v>19.797000000000001</v>
      </c>
      <c r="W878" s="120">
        <v>29.517600000000002</v>
      </c>
      <c r="X878" s="120">
        <v>0.27639999999999998</v>
      </c>
      <c r="Y878" s="120">
        <v>17.46</v>
      </c>
      <c r="Z878" s="120">
        <v>22.4648</v>
      </c>
      <c r="AA878" s="120">
        <v>0.30780000000000002</v>
      </c>
      <c r="AB878" s="120">
        <v>17.46</v>
      </c>
      <c r="AC878" s="120">
        <v>22.640899999999998</v>
      </c>
      <c r="AD878" s="120">
        <v>0.32079999999999997</v>
      </c>
      <c r="AE878" s="120">
        <v>19.785</v>
      </c>
      <c r="AF878" s="120">
        <v>25.0136</v>
      </c>
      <c r="AG878" s="120">
        <v>0.22470000000000001</v>
      </c>
      <c r="AH878" s="120">
        <v>17.46</v>
      </c>
      <c r="AI878" s="120">
        <v>30.6754</v>
      </c>
      <c r="AJ878" s="120">
        <v>0.24229999999999999</v>
      </c>
      <c r="AK878" s="120">
        <v>17.46</v>
      </c>
      <c r="AL878" s="120">
        <v>28.706099999999999</v>
      </c>
      <c r="AM878" s="120">
        <v>0.28999999999999998</v>
      </c>
      <c r="AN878" s="120">
        <v>20.23</v>
      </c>
      <c r="AO878" s="120">
        <v>28.818999999999999</v>
      </c>
      <c r="AP878" s="120">
        <v>0.56779999999999997</v>
      </c>
      <c r="AT878" s="120">
        <v>17.46</v>
      </c>
      <c r="AU878" s="120">
        <v>24.8187</v>
      </c>
      <c r="AV878" s="120">
        <v>0.2049</v>
      </c>
      <c r="BO878" s="120">
        <v>17.46</v>
      </c>
      <c r="BP878" s="120">
        <v>26.0639</v>
      </c>
      <c r="BQ878" s="120">
        <v>0.1787</v>
      </c>
      <c r="BR878" s="120">
        <v>17.46</v>
      </c>
      <c r="BS878" s="120">
        <v>30.374500000000001</v>
      </c>
      <c r="BT878" s="120">
        <v>0.28439999999999999</v>
      </c>
      <c r="CA878" s="120">
        <v>17.46</v>
      </c>
      <c r="CB878" s="120">
        <v>26.567599999999999</v>
      </c>
      <c r="CC878" s="120">
        <v>0.13339999999999999</v>
      </c>
      <c r="CD878" s="120">
        <v>17.46</v>
      </c>
      <c r="CE878" s="120">
        <v>26.003900000000002</v>
      </c>
      <c r="CF878" s="120">
        <v>0.29389999999999999</v>
      </c>
      <c r="CS878" s="120">
        <v>17.46</v>
      </c>
      <c r="CT878" s="120">
        <v>19.154499999999999</v>
      </c>
      <c r="CU878" s="120">
        <v>0.2366</v>
      </c>
      <c r="CY878" s="120">
        <v>17.46</v>
      </c>
      <c r="CZ878" s="120">
        <v>18.915700000000001</v>
      </c>
      <c r="DA878" s="120">
        <v>0.1555</v>
      </c>
      <c r="DH878" s="120">
        <v>17.46</v>
      </c>
      <c r="DI878" s="120">
        <v>22.401900000000001</v>
      </c>
      <c r="DJ878" s="120">
        <v>9.74E-2</v>
      </c>
      <c r="DN878" s="120">
        <v>17.46</v>
      </c>
      <c r="DO878" s="120">
        <v>11.7615</v>
      </c>
      <c r="DP878" s="120">
        <v>5.04E-2</v>
      </c>
      <c r="DW878" s="120">
        <v>17.46</v>
      </c>
      <c r="DX878" s="120">
        <v>24.268000000000001</v>
      </c>
      <c r="DY878" s="120">
        <v>0.2462</v>
      </c>
      <c r="DZ878" s="120">
        <v>17.46</v>
      </c>
      <c r="EA878" s="120">
        <v>21.455300000000001</v>
      </c>
      <c r="EB878" s="120">
        <v>0.15870000000000001</v>
      </c>
      <c r="EL878" s="120">
        <v>17.46</v>
      </c>
      <c r="EM878" s="120">
        <v>24.7285</v>
      </c>
      <c r="EN878" s="120">
        <v>0.1978</v>
      </c>
      <c r="EO878" s="120">
        <v>17.46</v>
      </c>
      <c r="EP878" s="120">
        <v>20.590299999999999</v>
      </c>
      <c r="EQ878" s="120">
        <v>0.26669999999999999</v>
      </c>
      <c r="EU878" s="120">
        <v>17.46</v>
      </c>
      <c r="EV878" s="120">
        <v>24.4238</v>
      </c>
      <c r="EW878" s="120">
        <v>0.2298</v>
      </c>
      <c r="EX878" s="120">
        <v>17.46</v>
      </c>
      <c r="EY878" s="120">
        <v>23.063700000000001</v>
      </c>
      <c r="EZ878" s="120">
        <v>0.2137</v>
      </c>
      <c r="FM878" s="120">
        <v>17.46</v>
      </c>
      <c r="FN878" s="120">
        <v>23.235199999999999</v>
      </c>
      <c r="FO878" s="120">
        <v>0.16489999999999999</v>
      </c>
      <c r="FP878" s="120">
        <v>17.46</v>
      </c>
      <c r="FQ878" s="120">
        <v>23.126000000000001</v>
      </c>
      <c r="FR878" s="120">
        <v>8.6999999999999994E-2</v>
      </c>
      <c r="FV878" s="120">
        <v>17.46</v>
      </c>
      <c r="FW878" s="120">
        <v>24.125900000000001</v>
      </c>
      <c r="FX878" s="120">
        <v>0.1774</v>
      </c>
      <c r="FY878" s="120">
        <v>17.46</v>
      </c>
      <c r="FZ878" s="120">
        <v>19.617599999999999</v>
      </c>
      <c r="GA878" s="120">
        <v>5.7500000000000002E-2</v>
      </c>
      <c r="GE878" s="120">
        <v>17.46</v>
      </c>
      <c r="GF878" s="120">
        <v>25.926600000000001</v>
      </c>
      <c r="GG878" s="120">
        <v>0.2671</v>
      </c>
      <c r="GH878" s="120">
        <v>17.46</v>
      </c>
      <c r="GI878" s="120">
        <v>21.309799999999999</v>
      </c>
      <c r="GJ878" s="120">
        <v>6.7500000000000004E-2</v>
      </c>
      <c r="GK878" s="120">
        <v>17.46</v>
      </c>
      <c r="GL878" s="120">
        <v>19.986599999999999</v>
      </c>
      <c r="GM878" s="120">
        <v>0.4864</v>
      </c>
      <c r="GN878" s="120">
        <v>17.46</v>
      </c>
      <c r="GO878" s="120">
        <v>26.439599999999999</v>
      </c>
      <c r="GP878" s="120">
        <v>0.186</v>
      </c>
      <c r="GW878" s="120">
        <v>17.46</v>
      </c>
      <c r="GX878" s="120">
        <v>22.689499999999999</v>
      </c>
      <c r="GY878" s="120">
        <v>0.21740000000000001</v>
      </c>
      <c r="GZ878" s="120">
        <v>17.46</v>
      </c>
      <c r="HA878" s="120">
        <v>20.533200000000001</v>
      </c>
      <c r="HB878" s="120">
        <v>0.25569999999999998</v>
      </c>
      <c r="HF878" s="120">
        <v>17.46</v>
      </c>
      <c r="HG878" s="120">
        <v>24.143799999999999</v>
      </c>
      <c r="HH878" s="120">
        <v>0.33019999999999999</v>
      </c>
      <c r="HO878" s="120">
        <v>17.46</v>
      </c>
      <c r="HP878" s="120">
        <v>19.2392</v>
      </c>
      <c r="HQ878" s="120">
        <v>0.21840000000000001</v>
      </c>
      <c r="HR878" s="120">
        <v>17.46</v>
      </c>
      <c r="HS878" s="120">
        <v>22.352799999999998</v>
      </c>
      <c r="HT878" s="120">
        <v>0.23319999999999999</v>
      </c>
      <c r="HX878" s="128">
        <v>17.46</v>
      </c>
      <c r="HY878" s="128">
        <v>21.277200000000001</v>
      </c>
      <c r="HZ878" s="120">
        <v>0.1963</v>
      </c>
      <c r="IA878" s="128">
        <v>17.46</v>
      </c>
      <c r="IB878" s="128">
        <v>17.872499999999999</v>
      </c>
      <c r="IC878" s="120">
        <v>0.36530000000000001</v>
      </c>
      <c r="ID878" s="128">
        <v>17.46</v>
      </c>
      <c r="IE878" s="128">
        <v>23.566199999999998</v>
      </c>
      <c r="IF878" s="120">
        <v>0.26269999999999999</v>
      </c>
      <c r="IG878" s="128">
        <v>17.46</v>
      </c>
      <c r="IH878" s="128">
        <v>31.403600000000001</v>
      </c>
      <c r="II878" s="120">
        <v>0.23119999999999999</v>
      </c>
      <c r="IJ878" s="128">
        <v>17.46</v>
      </c>
      <c r="IK878" s="128">
        <v>25.902899999999999</v>
      </c>
      <c r="IL878" s="120">
        <v>0.15740000000000001</v>
      </c>
      <c r="IM878" s="128">
        <v>17.46</v>
      </c>
      <c r="IN878" s="128">
        <v>18.59</v>
      </c>
      <c r="IO878" s="120">
        <v>0.1832</v>
      </c>
      <c r="IP878" s="128">
        <v>17.46</v>
      </c>
      <c r="IQ878" s="128">
        <v>7.1322999999999999</v>
      </c>
      <c r="IR878" s="120">
        <v>0.1036</v>
      </c>
      <c r="IS878" s="128">
        <v>17.46</v>
      </c>
      <c r="IT878" s="128">
        <v>20.012699999999999</v>
      </c>
      <c r="IU878" s="120">
        <v>8.8900000000000007E-2</v>
      </c>
      <c r="IV878" s="128">
        <v>17.46</v>
      </c>
      <c r="IW878" s="128">
        <v>22.723299999999998</v>
      </c>
      <c r="IX878" s="120">
        <v>0.1226</v>
      </c>
      <c r="IY878" s="128">
        <v>17.46</v>
      </c>
      <c r="IZ878" s="128">
        <v>21.536200000000001</v>
      </c>
      <c r="JA878" s="120">
        <v>0.15989999999999999</v>
      </c>
      <c r="JB878" s="128">
        <v>17.46</v>
      </c>
      <c r="JC878" s="128">
        <v>23.561800000000002</v>
      </c>
      <c r="JD878" s="120">
        <v>0.1961</v>
      </c>
      <c r="JE878" s="128">
        <v>17.46</v>
      </c>
      <c r="JF878" s="128">
        <v>0.87549999999999994</v>
      </c>
      <c r="JG878" s="120">
        <v>2.63E-2</v>
      </c>
      <c r="JH878" s="128">
        <v>17.46</v>
      </c>
      <c r="JI878" s="128">
        <v>23.621099999999998</v>
      </c>
      <c r="JJ878" s="120">
        <v>0.1721</v>
      </c>
      <c r="JK878" s="128">
        <v>17.46</v>
      </c>
      <c r="JL878" s="128">
        <v>22.602599999999999</v>
      </c>
      <c r="JM878" s="120">
        <v>0.1525</v>
      </c>
      <c r="JN878" s="128">
        <v>17.46</v>
      </c>
      <c r="JO878" s="128">
        <v>27.9374</v>
      </c>
      <c r="JP878" s="120">
        <v>0.1938</v>
      </c>
      <c r="JQ878" s="128">
        <v>17.46</v>
      </c>
      <c r="JR878" s="128">
        <v>23.2559</v>
      </c>
      <c r="JS878" s="120">
        <v>0.16689999999999999</v>
      </c>
    </row>
    <row r="879" spans="1:279" x14ac:dyDescent="0.25">
      <c r="A879" s="128">
        <v>17.48</v>
      </c>
      <c r="B879" s="128">
        <v>18.6037</v>
      </c>
      <c r="C879" s="120">
        <v>4.6199999999999998E-2</v>
      </c>
      <c r="D879" s="120">
        <v>17.48</v>
      </c>
      <c r="E879" s="120">
        <v>25.368500000000001</v>
      </c>
      <c r="F879" s="120">
        <v>0.2944</v>
      </c>
      <c r="G879" s="120">
        <v>17.48</v>
      </c>
      <c r="H879" s="120">
        <v>22.619900000000001</v>
      </c>
      <c r="I879" s="120">
        <v>0.2397</v>
      </c>
      <c r="J879" s="120">
        <v>17.48</v>
      </c>
      <c r="K879" s="120">
        <v>28.4298</v>
      </c>
      <c r="L879" s="120">
        <v>0.35210000000000002</v>
      </c>
      <c r="M879" s="120">
        <v>17.48</v>
      </c>
      <c r="N879" s="120">
        <v>13.688499999999999</v>
      </c>
      <c r="O879" s="120">
        <v>0.21240000000000001</v>
      </c>
      <c r="P879" s="120">
        <v>17.48</v>
      </c>
      <c r="Q879" s="120">
        <v>27.6431</v>
      </c>
      <c r="R879" s="120">
        <v>0.1812</v>
      </c>
      <c r="S879" s="120">
        <v>17.48</v>
      </c>
      <c r="T879" s="120">
        <v>29.9621</v>
      </c>
      <c r="U879" s="120">
        <v>0.20469999999999999</v>
      </c>
      <c r="V879" s="120">
        <v>19.817</v>
      </c>
      <c r="W879" s="120">
        <v>30.2058</v>
      </c>
      <c r="X879" s="120">
        <v>0.27450000000000002</v>
      </c>
      <c r="Y879" s="120">
        <v>17.48</v>
      </c>
      <c r="Z879" s="120">
        <v>23.948</v>
      </c>
      <c r="AA879" s="120">
        <v>0.27100000000000002</v>
      </c>
      <c r="AB879" s="120">
        <v>17.48</v>
      </c>
      <c r="AC879" s="120">
        <v>22.764700000000001</v>
      </c>
      <c r="AD879" s="120">
        <v>0.34050000000000002</v>
      </c>
      <c r="AE879" s="120">
        <v>19.805</v>
      </c>
      <c r="AF879" s="120">
        <v>25.0593</v>
      </c>
      <c r="AG879" s="120">
        <v>0.2099</v>
      </c>
      <c r="AH879" s="120">
        <v>17.48</v>
      </c>
      <c r="AI879" s="120">
        <v>30.638400000000001</v>
      </c>
      <c r="AJ879" s="120">
        <v>0.2823</v>
      </c>
      <c r="AK879" s="120">
        <v>17.48</v>
      </c>
      <c r="AL879" s="120">
        <v>28.651599999999998</v>
      </c>
      <c r="AM879" s="120">
        <v>0.2576</v>
      </c>
      <c r="AN879" s="120">
        <v>20.25</v>
      </c>
      <c r="AO879" s="120">
        <v>26.858000000000001</v>
      </c>
      <c r="AP879" s="120">
        <v>0.64480000000000004</v>
      </c>
      <c r="AT879" s="120">
        <v>17.48</v>
      </c>
      <c r="AU879" s="120">
        <v>25.7195</v>
      </c>
      <c r="AV879" s="120">
        <v>0.23760000000000001</v>
      </c>
      <c r="BO879" s="120">
        <v>17.48</v>
      </c>
      <c r="BP879" s="120">
        <v>26.139500000000002</v>
      </c>
      <c r="BQ879" s="120">
        <v>0.16969999999999999</v>
      </c>
      <c r="BR879" s="120">
        <v>17.48</v>
      </c>
      <c r="BS879" s="120">
        <v>30.249199999999998</v>
      </c>
      <c r="BT879" s="120">
        <v>0.28460000000000002</v>
      </c>
      <c r="CA879" s="120">
        <v>17.48</v>
      </c>
      <c r="CB879" s="120">
        <v>26.551400000000001</v>
      </c>
      <c r="CC879" s="120">
        <v>0.1293</v>
      </c>
      <c r="CD879" s="120">
        <v>17.48</v>
      </c>
      <c r="CE879" s="120">
        <v>25.698899999999998</v>
      </c>
      <c r="CF879" s="120">
        <v>0.2928</v>
      </c>
      <c r="CS879" s="120">
        <v>17.48</v>
      </c>
      <c r="CT879" s="120">
        <v>18.633400000000002</v>
      </c>
      <c r="CU879" s="120">
        <v>0.23519999999999999</v>
      </c>
      <c r="CY879" s="120">
        <v>17.48</v>
      </c>
      <c r="CZ879" s="120">
        <v>19.021000000000001</v>
      </c>
      <c r="DA879" s="120">
        <v>0.17180000000000001</v>
      </c>
      <c r="DH879" s="120">
        <v>17.48</v>
      </c>
      <c r="DI879" s="120">
        <v>22.423300000000001</v>
      </c>
      <c r="DJ879" s="120">
        <v>0.1075</v>
      </c>
      <c r="DN879" s="120">
        <v>17.48</v>
      </c>
      <c r="DO879" s="120">
        <v>11.2455</v>
      </c>
      <c r="DP879" s="120">
        <v>4.9799999999999997E-2</v>
      </c>
      <c r="DW879" s="120">
        <v>17.48</v>
      </c>
      <c r="DX879" s="120">
        <v>23.956600000000002</v>
      </c>
      <c r="DY879" s="120">
        <v>0.23480000000000001</v>
      </c>
      <c r="DZ879" s="120">
        <v>17.48</v>
      </c>
      <c r="EA879" s="120">
        <v>21.723700000000001</v>
      </c>
      <c r="EB879" s="120">
        <v>0.1399</v>
      </c>
      <c r="EL879" s="120">
        <v>17.48</v>
      </c>
      <c r="EM879" s="120">
        <v>24.360600000000002</v>
      </c>
      <c r="EN879" s="120">
        <v>0.1971</v>
      </c>
      <c r="EO879" s="120">
        <v>17.48</v>
      </c>
      <c r="EP879" s="120">
        <v>20.631399999999999</v>
      </c>
      <c r="EQ879" s="120">
        <v>0.25480000000000003</v>
      </c>
      <c r="EU879" s="120">
        <v>17.48</v>
      </c>
      <c r="EV879" s="120">
        <v>24.587800000000001</v>
      </c>
      <c r="EW879" s="120">
        <v>0.23089999999999999</v>
      </c>
      <c r="EX879" s="120">
        <v>17.48</v>
      </c>
      <c r="EY879" s="120">
        <v>22.993200000000002</v>
      </c>
      <c r="EZ879" s="120">
        <v>0.20979999999999999</v>
      </c>
      <c r="FM879" s="120">
        <v>17.48</v>
      </c>
      <c r="FN879" s="120">
        <v>23.57</v>
      </c>
      <c r="FO879" s="120">
        <v>0.1575</v>
      </c>
      <c r="FP879" s="120">
        <v>17.48</v>
      </c>
      <c r="FQ879" s="120">
        <v>23.4771</v>
      </c>
      <c r="FR879" s="120">
        <v>0.10050000000000001</v>
      </c>
      <c r="FV879" s="120">
        <v>17.48</v>
      </c>
      <c r="FW879" s="120">
        <v>24.299700000000001</v>
      </c>
      <c r="FX879" s="120">
        <v>0.18090000000000001</v>
      </c>
      <c r="FY879" s="120">
        <v>17.48</v>
      </c>
      <c r="FZ879" s="120">
        <v>19.654800000000002</v>
      </c>
      <c r="GA879" s="120">
        <v>5.5300000000000002E-2</v>
      </c>
      <c r="GE879" s="120">
        <v>17.48</v>
      </c>
      <c r="GF879" s="120">
        <v>25.620999999999999</v>
      </c>
      <c r="GG879" s="120">
        <v>0.28299999999999997</v>
      </c>
      <c r="GH879" s="120">
        <v>17.48</v>
      </c>
      <c r="GI879" s="120">
        <v>20.846399999999999</v>
      </c>
      <c r="GJ879" s="120">
        <v>7.7299999999999994E-2</v>
      </c>
      <c r="GK879" s="120">
        <v>17.48</v>
      </c>
      <c r="GL879" s="120">
        <v>19.408100000000001</v>
      </c>
      <c r="GM879" s="120">
        <v>0.46379999999999999</v>
      </c>
      <c r="GN879" s="120">
        <v>17.48</v>
      </c>
      <c r="GO879" s="120">
        <v>26.453600000000002</v>
      </c>
      <c r="GP879" s="120">
        <v>0.2329</v>
      </c>
      <c r="GW879" s="120">
        <v>17.48</v>
      </c>
      <c r="GX879" s="120">
        <v>22.636299999999999</v>
      </c>
      <c r="GY879" s="120">
        <v>0.26040000000000002</v>
      </c>
      <c r="GZ879" s="120">
        <v>17.48</v>
      </c>
      <c r="HA879" s="120">
        <v>20.754200000000001</v>
      </c>
      <c r="HB879" s="120">
        <v>0.28389999999999999</v>
      </c>
      <c r="HF879" s="120">
        <v>17.48</v>
      </c>
      <c r="HG879" s="120">
        <v>24.235299999999999</v>
      </c>
      <c r="HH879" s="120">
        <v>0.3327</v>
      </c>
      <c r="HO879" s="120">
        <v>17.48</v>
      </c>
      <c r="HP879" s="120">
        <v>19.521000000000001</v>
      </c>
      <c r="HQ879" s="120">
        <v>0.23319999999999999</v>
      </c>
      <c r="HR879" s="120">
        <v>17.48</v>
      </c>
      <c r="HS879" s="120">
        <v>22.605599999999999</v>
      </c>
      <c r="HT879" s="120">
        <v>0.2268</v>
      </c>
      <c r="HX879" s="128">
        <v>17.48</v>
      </c>
      <c r="HY879" s="128">
        <v>21.009599999999999</v>
      </c>
      <c r="HZ879" s="120">
        <v>0.20180000000000001</v>
      </c>
      <c r="IA879" s="128">
        <v>17.48</v>
      </c>
      <c r="IB879" s="128">
        <v>18.404800000000002</v>
      </c>
      <c r="IC879" s="120">
        <v>0.3034</v>
      </c>
      <c r="ID879" s="128">
        <v>17.48</v>
      </c>
      <c r="IE879" s="128">
        <v>23.286300000000001</v>
      </c>
      <c r="IF879" s="120">
        <v>0.26390000000000002</v>
      </c>
      <c r="IG879" s="128">
        <v>17.48</v>
      </c>
      <c r="IH879" s="128">
        <v>30.911799999999999</v>
      </c>
      <c r="II879" s="120">
        <v>0.23119999999999999</v>
      </c>
      <c r="IJ879" s="128">
        <v>17.48</v>
      </c>
      <c r="IK879" s="128">
        <v>26.226199999999999</v>
      </c>
      <c r="IL879" s="120">
        <v>0.1595</v>
      </c>
      <c r="IM879" s="128">
        <v>17.48</v>
      </c>
      <c r="IN879" s="128">
        <v>18.585000000000001</v>
      </c>
      <c r="IO879" s="120">
        <v>0.17230000000000001</v>
      </c>
      <c r="IP879" s="128">
        <v>17.48</v>
      </c>
      <c r="IQ879" s="128">
        <v>5.6833</v>
      </c>
      <c r="IR879" s="120">
        <v>0.1116</v>
      </c>
      <c r="IS879" s="128">
        <v>17.48</v>
      </c>
      <c r="IT879" s="128">
        <v>20.903400000000001</v>
      </c>
      <c r="IU879" s="120">
        <v>9.2299999999999993E-2</v>
      </c>
      <c r="IV879" s="128">
        <v>17.48</v>
      </c>
      <c r="IW879" s="128">
        <v>22.725100000000001</v>
      </c>
      <c r="IX879" s="120">
        <v>0.1227</v>
      </c>
      <c r="IY879" s="128">
        <v>17.48</v>
      </c>
      <c r="IZ879" s="128">
        <v>22.045100000000001</v>
      </c>
      <c r="JA879" s="120">
        <v>0.1542</v>
      </c>
      <c r="JB879" s="128">
        <v>17.48</v>
      </c>
      <c r="JC879" s="128">
        <v>23.631</v>
      </c>
      <c r="JD879" s="120">
        <v>0.1966</v>
      </c>
      <c r="JE879" s="128">
        <v>17.48</v>
      </c>
      <c r="JF879" s="128">
        <v>0.97430000000000005</v>
      </c>
      <c r="JG879" s="120">
        <v>2.7099999999999999E-2</v>
      </c>
      <c r="JH879" s="128">
        <v>17.48</v>
      </c>
      <c r="JI879" s="128">
        <v>23.693899999999999</v>
      </c>
      <c r="JJ879" s="120">
        <v>0.17799999999999999</v>
      </c>
      <c r="JK879" s="128">
        <v>17.48</v>
      </c>
      <c r="JL879" s="128">
        <v>22.822700000000001</v>
      </c>
      <c r="JM879" s="120">
        <v>0.15459999999999999</v>
      </c>
      <c r="JN879" s="128">
        <v>17.48</v>
      </c>
      <c r="JO879" s="128">
        <v>26.8308</v>
      </c>
      <c r="JP879" s="120">
        <v>0.18559999999999999</v>
      </c>
      <c r="JQ879" s="128">
        <v>17.48</v>
      </c>
      <c r="JR879" s="128">
        <v>23.596800000000002</v>
      </c>
      <c r="JS879" s="120">
        <v>0.16400000000000001</v>
      </c>
    </row>
    <row r="880" spans="1:279" x14ac:dyDescent="0.25">
      <c r="A880" s="128">
        <v>17.5</v>
      </c>
      <c r="B880" s="128">
        <v>18.814699999999998</v>
      </c>
      <c r="C880" s="120">
        <v>4.0599999999999997E-2</v>
      </c>
      <c r="D880" s="120">
        <v>17.5</v>
      </c>
      <c r="E880" s="120">
        <v>25.4999</v>
      </c>
      <c r="F880" s="120">
        <v>0.28849999999999998</v>
      </c>
      <c r="G880" s="120">
        <v>17.5</v>
      </c>
      <c r="H880" s="120">
        <v>22.646999999999998</v>
      </c>
      <c r="I880" s="120">
        <v>0.25459999999999999</v>
      </c>
      <c r="J880" s="120">
        <v>17.5</v>
      </c>
      <c r="K880" s="120">
        <v>29.1053</v>
      </c>
      <c r="L880" s="120">
        <v>0.39760000000000001</v>
      </c>
      <c r="M880" s="120">
        <v>17.5</v>
      </c>
      <c r="N880" s="120">
        <v>15.382999999999999</v>
      </c>
      <c r="O880" s="120">
        <v>0.1993</v>
      </c>
      <c r="P880" s="120">
        <v>17.5</v>
      </c>
      <c r="Q880" s="120">
        <v>27.686</v>
      </c>
      <c r="R880" s="120">
        <v>0.1759</v>
      </c>
      <c r="S880" s="120">
        <v>17.5</v>
      </c>
      <c r="T880" s="120">
        <v>30.152699999999999</v>
      </c>
      <c r="U880" s="120">
        <v>0.23669999999999999</v>
      </c>
      <c r="V880" s="120">
        <v>19.837</v>
      </c>
      <c r="W880" s="120">
        <v>30.8047</v>
      </c>
      <c r="X880" s="120">
        <v>0.26629999999999998</v>
      </c>
      <c r="Y880" s="120">
        <v>17.5</v>
      </c>
      <c r="Z880" s="120">
        <v>25.111699999999999</v>
      </c>
      <c r="AA880" s="120">
        <v>0.26100000000000001</v>
      </c>
      <c r="AB880" s="120">
        <v>17.5</v>
      </c>
      <c r="AC880" s="120">
        <v>22.651399999999999</v>
      </c>
      <c r="AD880" s="120">
        <v>0.35339999999999999</v>
      </c>
      <c r="AE880" s="120">
        <v>19.824999999999999</v>
      </c>
      <c r="AF880" s="120">
        <v>25.081199999999999</v>
      </c>
      <c r="AG880" s="120">
        <v>0.18770000000000001</v>
      </c>
      <c r="AH880" s="120">
        <v>17.5</v>
      </c>
      <c r="AI880" s="120">
        <v>30.352499999999999</v>
      </c>
      <c r="AJ880" s="120">
        <v>0.32779999999999998</v>
      </c>
      <c r="AK880" s="120">
        <v>17.5</v>
      </c>
      <c r="AL880" s="120">
        <v>28.627800000000001</v>
      </c>
      <c r="AM880" s="120">
        <v>0.24560000000000001</v>
      </c>
      <c r="AN880" s="120">
        <v>20.27</v>
      </c>
      <c r="AO880" s="120">
        <v>24.242799999999999</v>
      </c>
      <c r="AP880" s="120">
        <v>0.70320000000000005</v>
      </c>
      <c r="AT880" s="120">
        <v>17.5</v>
      </c>
      <c r="AU880" s="120">
        <v>26.0227</v>
      </c>
      <c r="AV880" s="120">
        <v>0.25369999999999998</v>
      </c>
      <c r="BO880" s="120">
        <v>17.5</v>
      </c>
      <c r="BP880" s="120">
        <v>26.424800000000001</v>
      </c>
      <c r="BQ880" s="120">
        <v>0.12230000000000001</v>
      </c>
      <c r="BR880" s="120">
        <v>17.5</v>
      </c>
      <c r="BS880" s="120">
        <v>30.060700000000001</v>
      </c>
      <c r="BT880" s="120">
        <v>0.2792</v>
      </c>
      <c r="CA880" s="120">
        <v>17.5</v>
      </c>
      <c r="CB880" s="120">
        <v>26.586099999999998</v>
      </c>
      <c r="CC880" s="120">
        <v>0.1467</v>
      </c>
      <c r="CD880" s="120">
        <v>17.5</v>
      </c>
      <c r="CE880" s="120">
        <v>25.456700000000001</v>
      </c>
      <c r="CF880" s="120">
        <v>0.28079999999999999</v>
      </c>
      <c r="CS880" s="120">
        <v>17.5</v>
      </c>
      <c r="CT880" s="120">
        <v>18.398900000000001</v>
      </c>
      <c r="CU880" s="120">
        <v>0.24049999999999999</v>
      </c>
      <c r="CY880" s="120">
        <v>17.5</v>
      </c>
      <c r="CZ880" s="120">
        <v>19.1721</v>
      </c>
      <c r="DA880" s="120">
        <v>0.18940000000000001</v>
      </c>
      <c r="DH880" s="120">
        <v>17.5</v>
      </c>
      <c r="DI880" s="120">
        <v>22.408100000000001</v>
      </c>
      <c r="DJ880" s="120">
        <v>0.11940000000000001</v>
      </c>
      <c r="DN880" s="120">
        <v>17.5</v>
      </c>
      <c r="DO880" s="120">
        <v>10.491899999999999</v>
      </c>
      <c r="DP880" s="120">
        <v>4.53E-2</v>
      </c>
      <c r="DW880" s="120">
        <v>17.5</v>
      </c>
      <c r="DX880" s="120">
        <v>23.5381</v>
      </c>
      <c r="DY880" s="120">
        <v>0.18229999999999999</v>
      </c>
      <c r="DZ880" s="120">
        <v>17.5</v>
      </c>
      <c r="EA880" s="120">
        <v>21.607399999999998</v>
      </c>
      <c r="EB880" s="120">
        <v>0.14399999999999999</v>
      </c>
      <c r="EL880" s="120">
        <v>17.5</v>
      </c>
      <c r="EM880" s="120">
        <v>24.341799999999999</v>
      </c>
      <c r="EN880" s="120">
        <v>0.19350000000000001</v>
      </c>
      <c r="EO880" s="120">
        <v>17.5</v>
      </c>
      <c r="EP880" s="120">
        <v>20.691099999999999</v>
      </c>
      <c r="EQ880" s="120">
        <v>0.24859999999999999</v>
      </c>
      <c r="EU880" s="120">
        <v>17.5</v>
      </c>
      <c r="EV880" s="120">
        <v>24.701499999999999</v>
      </c>
      <c r="EW880" s="120">
        <v>0.2349</v>
      </c>
      <c r="EX880" s="120">
        <v>17.5</v>
      </c>
      <c r="EY880" s="120">
        <v>22.74</v>
      </c>
      <c r="EZ880" s="120">
        <v>0.2072</v>
      </c>
      <c r="FM880" s="120">
        <v>17.5</v>
      </c>
      <c r="FN880" s="120">
        <v>23.8689</v>
      </c>
      <c r="FO880" s="120">
        <v>0.15989999999999999</v>
      </c>
      <c r="FP880" s="120">
        <v>17.5</v>
      </c>
      <c r="FQ880" s="120">
        <v>23.566800000000001</v>
      </c>
      <c r="FR880" s="120">
        <v>0.1082</v>
      </c>
      <c r="FV880" s="120">
        <v>17.5</v>
      </c>
      <c r="FW880" s="120">
        <v>24.128699999999998</v>
      </c>
      <c r="FX880" s="120">
        <v>0.1789</v>
      </c>
      <c r="FY880" s="120">
        <v>17.5</v>
      </c>
      <c r="FZ880" s="120">
        <v>19.580300000000001</v>
      </c>
      <c r="GA880" s="120">
        <v>5.5E-2</v>
      </c>
      <c r="GE880" s="120">
        <v>17.5</v>
      </c>
      <c r="GF880" s="120">
        <v>25.517800000000001</v>
      </c>
      <c r="GG880" s="120">
        <v>0.29809999999999998</v>
      </c>
      <c r="GH880" s="120">
        <v>17.5</v>
      </c>
      <c r="GI880" s="120">
        <v>20.263300000000001</v>
      </c>
      <c r="GJ880" s="120">
        <v>9.3600000000000003E-2</v>
      </c>
      <c r="GK880" s="120">
        <v>17.5</v>
      </c>
      <c r="GL880" s="120">
        <v>19.140999999999998</v>
      </c>
      <c r="GM880" s="120">
        <v>0.4617</v>
      </c>
      <c r="GN880" s="120">
        <v>17.5</v>
      </c>
      <c r="GO880" s="120">
        <v>26.387499999999999</v>
      </c>
      <c r="GP880" s="120">
        <v>0.28100000000000003</v>
      </c>
      <c r="GW880" s="120">
        <v>17.5</v>
      </c>
      <c r="GX880" s="120">
        <v>22.582999999999998</v>
      </c>
      <c r="GY880" s="120">
        <v>0.27450000000000002</v>
      </c>
      <c r="GZ880" s="120">
        <v>17.5</v>
      </c>
      <c r="HA880" s="120">
        <v>20.934200000000001</v>
      </c>
      <c r="HB880" s="120">
        <v>0.30819999999999997</v>
      </c>
      <c r="HF880" s="120">
        <v>17.5</v>
      </c>
      <c r="HG880" s="120">
        <v>24.2837</v>
      </c>
      <c r="HH880" s="120">
        <v>0.32100000000000001</v>
      </c>
      <c r="HO880" s="120">
        <v>17.5</v>
      </c>
      <c r="HP880" s="120">
        <v>19.572900000000001</v>
      </c>
      <c r="HQ880" s="120">
        <v>0.24160000000000001</v>
      </c>
      <c r="HR880" s="120">
        <v>17.5</v>
      </c>
      <c r="HS880" s="120">
        <v>22.812799999999999</v>
      </c>
      <c r="HT880" s="120">
        <v>0.23849999999999999</v>
      </c>
      <c r="HX880" s="128">
        <v>17.5</v>
      </c>
      <c r="HY880" s="128">
        <v>20.953199999999999</v>
      </c>
      <c r="HZ880" s="120">
        <v>0.19900000000000001</v>
      </c>
      <c r="IA880" s="128">
        <v>17.5</v>
      </c>
      <c r="IB880" s="128">
        <v>18.609200000000001</v>
      </c>
      <c r="IC880" s="120">
        <v>0.25890000000000002</v>
      </c>
      <c r="ID880" s="128">
        <v>17.5</v>
      </c>
      <c r="IE880" s="128">
        <v>23.1858</v>
      </c>
      <c r="IF880" s="120">
        <v>0.253</v>
      </c>
      <c r="IG880" s="128">
        <v>17.5</v>
      </c>
      <c r="IH880" s="128">
        <v>30.574100000000001</v>
      </c>
      <c r="II880" s="120">
        <v>0.23380000000000001</v>
      </c>
      <c r="IJ880" s="128">
        <v>17.5</v>
      </c>
      <c r="IK880" s="128">
        <v>26.2866</v>
      </c>
      <c r="IL880" s="120">
        <v>0.16089999999999999</v>
      </c>
      <c r="IM880" s="128">
        <v>17.5</v>
      </c>
      <c r="IN880" s="128">
        <v>18.602</v>
      </c>
      <c r="IO880" s="120">
        <v>0.16159999999999999</v>
      </c>
      <c r="IP880" s="128">
        <v>17.5</v>
      </c>
      <c r="IQ880" s="128">
        <v>4.3616999999999999</v>
      </c>
      <c r="IR880" s="120">
        <v>0.1116</v>
      </c>
      <c r="IS880" s="128">
        <v>17.5</v>
      </c>
      <c r="IT880" s="128">
        <v>21.8322</v>
      </c>
      <c r="IU880" s="120">
        <v>9.4500000000000001E-2</v>
      </c>
      <c r="IV880" s="128">
        <v>17.5</v>
      </c>
      <c r="IW880" s="128">
        <v>22.9435</v>
      </c>
      <c r="IX880" s="120">
        <v>0.1239</v>
      </c>
      <c r="IY880" s="128">
        <v>17.5</v>
      </c>
      <c r="IZ880" s="128">
        <v>22.8154</v>
      </c>
      <c r="JA880" s="120">
        <v>0.12989999999999999</v>
      </c>
      <c r="JB880" s="128">
        <v>17.5</v>
      </c>
      <c r="JC880" s="128">
        <v>23.6</v>
      </c>
      <c r="JD880" s="120">
        <v>0.19980000000000001</v>
      </c>
      <c r="JE880" s="128">
        <v>17.5</v>
      </c>
      <c r="JF880" s="128">
        <v>1.0559000000000001</v>
      </c>
      <c r="JG880" s="120">
        <v>2.8000000000000001E-2</v>
      </c>
      <c r="JH880" s="128">
        <v>17.5</v>
      </c>
      <c r="JI880" s="128">
        <v>23.4832</v>
      </c>
      <c r="JJ880" s="120">
        <v>0.1789</v>
      </c>
      <c r="JK880" s="128">
        <v>17.5</v>
      </c>
      <c r="JL880" s="128">
        <v>23.410699999999999</v>
      </c>
      <c r="JM880" s="120">
        <v>0.15359999999999999</v>
      </c>
      <c r="JN880" s="128">
        <v>17.5</v>
      </c>
      <c r="JO880" s="128">
        <v>25.6114</v>
      </c>
      <c r="JP880" s="120">
        <v>0.1772</v>
      </c>
      <c r="JQ880" s="128">
        <v>17.5</v>
      </c>
      <c r="JR880" s="128">
        <v>24.044699999999999</v>
      </c>
      <c r="JS880" s="120">
        <v>0.16270000000000001</v>
      </c>
    </row>
    <row r="881" spans="1:279" x14ac:dyDescent="0.25">
      <c r="A881" s="128">
        <v>17.52</v>
      </c>
      <c r="B881" s="128">
        <v>19.043199999999999</v>
      </c>
      <c r="C881" s="120">
        <v>4.0300000000000002E-2</v>
      </c>
      <c r="D881" s="120">
        <v>17.52</v>
      </c>
      <c r="E881" s="120">
        <v>25.500699999999998</v>
      </c>
      <c r="F881" s="120">
        <v>0.28149999999999997</v>
      </c>
      <c r="G881" s="120">
        <v>17.52</v>
      </c>
      <c r="H881" s="120">
        <v>22.5076</v>
      </c>
      <c r="I881" s="120">
        <v>0.25650000000000001</v>
      </c>
      <c r="J881" s="120">
        <v>17.52</v>
      </c>
      <c r="K881" s="120">
        <v>29.427199999999999</v>
      </c>
      <c r="L881" s="120">
        <v>0.44090000000000001</v>
      </c>
      <c r="M881" s="120">
        <v>17.52</v>
      </c>
      <c r="N881" s="120">
        <v>17.463699999999999</v>
      </c>
      <c r="O881" s="120">
        <v>0.1933</v>
      </c>
      <c r="P881" s="120">
        <v>17.52</v>
      </c>
      <c r="Q881" s="120">
        <v>28.5184</v>
      </c>
      <c r="R881" s="120">
        <v>0.18790000000000001</v>
      </c>
      <c r="S881" s="120">
        <v>17.52</v>
      </c>
      <c r="T881" s="120">
        <v>29.667000000000002</v>
      </c>
      <c r="U881" s="120">
        <v>0.26479999999999998</v>
      </c>
      <c r="V881" s="120">
        <v>19.856999999999999</v>
      </c>
      <c r="W881" s="120">
        <v>30.880199999999999</v>
      </c>
      <c r="X881" s="120">
        <v>0.27010000000000001</v>
      </c>
      <c r="Y881" s="120">
        <v>17.52</v>
      </c>
      <c r="Z881" s="120">
        <v>26.185700000000001</v>
      </c>
      <c r="AA881" s="120">
        <v>0.26550000000000001</v>
      </c>
      <c r="AB881" s="120">
        <v>17.52</v>
      </c>
      <c r="AC881" s="120">
        <v>22.585599999999999</v>
      </c>
      <c r="AD881" s="120">
        <v>0.36330000000000001</v>
      </c>
      <c r="AE881" s="120">
        <v>19.844999999999999</v>
      </c>
      <c r="AF881" s="120">
        <v>25.073699999999999</v>
      </c>
      <c r="AG881" s="120">
        <v>0.1769</v>
      </c>
      <c r="AH881" s="120">
        <v>17.52</v>
      </c>
      <c r="AI881" s="120">
        <v>30.072600000000001</v>
      </c>
      <c r="AJ881" s="120">
        <v>0.36530000000000001</v>
      </c>
      <c r="AK881" s="120">
        <v>17.52</v>
      </c>
      <c r="AL881" s="120">
        <v>28.4177</v>
      </c>
      <c r="AM881" s="120">
        <v>0.25090000000000001</v>
      </c>
      <c r="AN881" s="120">
        <v>20.29</v>
      </c>
      <c r="AO881" s="120">
        <v>22.0351</v>
      </c>
      <c r="AP881" s="120">
        <v>0.73429999999999995</v>
      </c>
      <c r="AT881" s="120">
        <v>17.52</v>
      </c>
      <c r="AU881" s="120">
        <v>25.917899999999999</v>
      </c>
      <c r="AV881" s="120">
        <v>0.27089999999999997</v>
      </c>
      <c r="BO881" s="120">
        <v>17.52</v>
      </c>
      <c r="BP881" s="120">
        <v>26.903400000000001</v>
      </c>
      <c r="BQ881" s="120">
        <v>8.14E-2</v>
      </c>
      <c r="BR881" s="120">
        <v>17.52</v>
      </c>
      <c r="BS881" s="120">
        <v>29.825900000000001</v>
      </c>
      <c r="BT881" s="120">
        <v>0.27339999999999998</v>
      </c>
      <c r="CA881" s="120">
        <v>17.52</v>
      </c>
      <c r="CB881" s="120">
        <v>26.558299999999999</v>
      </c>
      <c r="CC881" s="120">
        <v>0.16689999999999999</v>
      </c>
      <c r="CD881" s="120">
        <v>17.52</v>
      </c>
      <c r="CE881" s="120">
        <v>25.160299999999999</v>
      </c>
      <c r="CF881" s="120">
        <v>0.2722</v>
      </c>
      <c r="CS881" s="120">
        <v>17.52</v>
      </c>
      <c r="CT881" s="120">
        <v>18.272200000000002</v>
      </c>
      <c r="CU881" s="120">
        <v>0.2409</v>
      </c>
      <c r="CY881" s="120">
        <v>17.52</v>
      </c>
      <c r="CZ881" s="120">
        <v>19.734500000000001</v>
      </c>
      <c r="DA881" s="120">
        <v>0.21110000000000001</v>
      </c>
      <c r="DH881" s="120">
        <v>17.52</v>
      </c>
      <c r="DI881" s="120">
        <v>22.1435</v>
      </c>
      <c r="DJ881" s="120">
        <v>0.129</v>
      </c>
      <c r="DN881" s="120">
        <v>17.52</v>
      </c>
      <c r="DO881" s="120">
        <v>9.6809999999999992</v>
      </c>
      <c r="DP881" s="120">
        <v>4.7600000000000003E-2</v>
      </c>
      <c r="DW881" s="120">
        <v>17.52</v>
      </c>
      <c r="DX881" s="120">
        <v>23.116</v>
      </c>
      <c r="DY881" s="120">
        <v>0.12970000000000001</v>
      </c>
      <c r="DZ881" s="120">
        <v>17.52</v>
      </c>
      <c r="EA881" s="120">
        <v>22.088000000000001</v>
      </c>
      <c r="EB881" s="120">
        <v>0.13789999999999999</v>
      </c>
      <c r="EL881" s="120">
        <v>17.52</v>
      </c>
      <c r="EM881" s="120">
        <v>24.3933</v>
      </c>
      <c r="EN881" s="120">
        <v>0.18840000000000001</v>
      </c>
      <c r="EO881" s="120">
        <v>17.52</v>
      </c>
      <c r="EP881" s="120">
        <v>20.651299999999999</v>
      </c>
      <c r="EQ881" s="120">
        <v>0.24440000000000001</v>
      </c>
      <c r="EU881" s="120">
        <v>17.52</v>
      </c>
      <c r="EV881" s="120">
        <v>24.779499999999999</v>
      </c>
      <c r="EW881" s="120">
        <v>0.24099999999999999</v>
      </c>
      <c r="EX881" s="120">
        <v>17.52</v>
      </c>
      <c r="EY881" s="120">
        <v>22.793500000000002</v>
      </c>
      <c r="EZ881" s="120">
        <v>0.19059999999999999</v>
      </c>
      <c r="FM881" s="120">
        <v>17.52</v>
      </c>
      <c r="FN881" s="120">
        <v>23.817699999999999</v>
      </c>
      <c r="FO881" s="120">
        <v>0.17349999999999999</v>
      </c>
      <c r="FP881" s="120">
        <v>17.52</v>
      </c>
      <c r="FQ881" s="120">
        <v>23.898599999999998</v>
      </c>
      <c r="FR881" s="120">
        <v>0.1177</v>
      </c>
      <c r="FV881" s="120">
        <v>17.52</v>
      </c>
      <c r="FW881" s="120">
        <v>24.003499999999999</v>
      </c>
      <c r="FX881" s="120">
        <v>0.16839999999999999</v>
      </c>
      <c r="FY881" s="120">
        <v>17.52</v>
      </c>
      <c r="FZ881" s="120">
        <v>19.522099999999998</v>
      </c>
      <c r="GA881" s="120">
        <v>6.2E-2</v>
      </c>
      <c r="GE881" s="120">
        <v>17.52</v>
      </c>
      <c r="GF881" s="120">
        <v>25.253499999999999</v>
      </c>
      <c r="GG881" s="120">
        <v>0.32540000000000002</v>
      </c>
      <c r="GH881" s="120">
        <v>17.52</v>
      </c>
      <c r="GI881" s="120">
        <v>18.881399999999999</v>
      </c>
      <c r="GJ881" s="120">
        <v>0.1004</v>
      </c>
      <c r="GK881" s="120">
        <v>17.52</v>
      </c>
      <c r="GL881" s="120">
        <v>19.831099999999999</v>
      </c>
      <c r="GM881" s="120">
        <v>0.52059999999999995</v>
      </c>
      <c r="GN881" s="120">
        <v>17.52</v>
      </c>
      <c r="GO881" s="120">
        <v>26.6219</v>
      </c>
      <c r="GP881" s="120">
        <v>0.3009</v>
      </c>
      <c r="GW881" s="120">
        <v>17.52</v>
      </c>
      <c r="GX881" s="120">
        <v>22.578700000000001</v>
      </c>
      <c r="GY881" s="120">
        <v>0.28999999999999998</v>
      </c>
      <c r="GZ881" s="120">
        <v>17.52</v>
      </c>
      <c r="HA881" s="120">
        <v>21.3764</v>
      </c>
      <c r="HB881" s="120">
        <v>0.32729999999999998</v>
      </c>
      <c r="HF881" s="120">
        <v>17.52</v>
      </c>
      <c r="HG881" s="120">
        <v>24.192299999999999</v>
      </c>
      <c r="HH881" s="120">
        <v>0.31519999999999998</v>
      </c>
      <c r="HO881" s="120">
        <v>17.52</v>
      </c>
      <c r="HP881" s="120">
        <v>19.600100000000001</v>
      </c>
      <c r="HQ881" s="120">
        <v>0.25469999999999998</v>
      </c>
      <c r="HR881" s="120">
        <v>17.52</v>
      </c>
      <c r="HS881" s="120">
        <v>23.052900000000001</v>
      </c>
      <c r="HT881" s="120">
        <v>0.24299999999999999</v>
      </c>
      <c r="HX881" s="128">
        <v>17.52</v>
      </c>
      <c r="HY881" s="128">
        <v>20.8918</v>
      </c>
      <c r="HZ881" s="120">
        <v>0.1898</v>
      </c>
      <c r="IA881" s="128">
        <v>17.52</v>
      </c>
      <c r="IB881" s="128">
        <v>18.526299999999999</v>
      </c>
      <c r="IC881" s="120">
        <v>0.21060000000000001</v>
      </c>
      <c r="ID881" s="128">
        <v>17.52</v>
      </c>
      <c r="IE881" s="128">
        <v>23.218399999999999</v>
      </c>
      <c r="IF881" s="120">
        <v>0.24110000000000001</v>
      </c>
      <c r="IG881" s="128">
        <v>17.52</v>
      </c>
      <c r="IH881" s="128">
        <v>30.765000000000001</v>
      </c>
      <c r="II881" s="120">
        <v>0.23169999999999999</v>
      </c>
      <c r="IJ881" s="128">
        <v>17.52</v>
      </c>
      <c r="IK881" s="128">
        <v>25.862100000000002</v>
      </c>
      <c r="IL881" s="120">
        <v>0.16259999999999999</v>
      </c>
      <c r="IM881" s="128">
        <v>17.52</v>
      </c>
      <c r="IN881" s="128">
        <v>18.751300000000001</v>
      </c>
      <c r="IO881" s="120">
        <v>0.1447</v>
      </c>
      <c r="IP881" s="128">
        <v>17.52</v>
      </c>
      <c r="IQ881" s="128">
        <v>3.3448000000000002</v>
      </c>
      <c r="IR881" s="120">
        <v>9.5600000000000004E-2</v>
      </c>
      <c r="IS881" s="128">
        <v>17.52</v>
      </c>
      <c r="IT881" s="128">
        <v>22.640799999999999</v>
      </c>
      <c r="IU881" s="120">
        <v>9.7799999999999998E-2</v>
      </c>
      <c r="IV881" s="128">
        <v>17.52</v>
      </c>
      <c r="IW881" s="128">
        <v>23.363800000000001</v>
      </c>
      <c r="IX881" s="120">
        <v>0.1241</v>
      </c>
      <c r="IY881" s="128">
        <v>17.52</v>
      </c>
      <c r="IZ881" s="128">
        <v>23.622</v>
      </c>
      <c r="JA881" s="120">
        <v>0.1125</v>
      </c>
      <c r="JB881" s="128">
        <v>17.52</v>
      </c>
      <c r="JC881" s="128">
        <v>23.634</v>
      </c>
      <c r="JD881" s="120">
        <v>0.19789999999999999</v>
      </c>
      <c r="JE881" s="128">
        <v>17.52</v>
      </c>
      <c r="JF881" s="128">
        <v>1.0688</v>
      </c>
      <c r="JG881" s="120">
        <v>3.0200000000000001E-2</v>
      </c>
      <c r="JH881" s="128">
        <v>17.52</v>
      </c>
      <c r="JI881" s="128">
        <v>22.931799999999999</v>
      </c>
      <c r="JJ881" s="120">
        <v>0.1744</v>
      </c>
      <c r="JK881" s="128">
        <v>17.52</v>
      </c>
      <c r="JL881" s="128">
        <v>23.734200000000001</v>
      </c>
      <c r="JM881" s="120">
        <v>0.15529999999999999</v>
      </c>
      <c r="JN881" s="128">
        <v>17.52</v>
      </c>
      <c r="JO881" s="128">
        <v>25.114000000000001</v>
      </c>
      <c r="JP881" s="120">
        <v>0.17119999999999999</v>
      </c>
      <c r="JQ881" s="128">
        <v>17.52</v>
      </c>
      <c r="JR881" s="128">
        <v>24.551600000000001</v>
      </c>
      <c r="JS881" s="120">
        <v>0.16889999999999999</v>
      </c>
    </row>
    <row r="882" spans="1:279" x14ac:dyDescent="0.25">
      <c r="A882" s="128">
        <v>17.54</v>
      </c>
      <c r="B882" s="128">
        <v>19.605799999999999</v>
      </c>
      <c r="C882" s="120">
        <v>4.5199999999999997E-2</v>
      </c>
      <c r="D882" s="120">
        <v>17.54</v>
      </c>
      <c r="E882" s="120">
        <v>25.208500000000001</v>
      </c>
      <c r="F882" s="120">
        <v>0.27289999999999998</v>
      </c>
      <c r="G882" s="120">
        <v>17.54</v>
      </c>
      <c r="H882" s="120">
        <v>22.1904</v>
      </c>
      <c r="I882" s="120">
        <v>0.25940000000000002</v>
      </c>
      <c r="J882" s="120">
        <v>17.54</v>
      </c>
      <c r="K882" s="120">
        <v>29.431899999999999</v>
      </c>
      <c r="L882" s="120">
        <v>0.4728</v>
      </c>
      <c r="M882" s="120">
        <v>17.54</v>
      </c>
      <c r="N882" s="120">
        <v>18.7239</v>
      </c>
      <c r="O882" s="120">
        <v>0.19359999999999999</v>
      </c>
      <c r="P882" s="120">
        <v>17.54</v>
      </c>
      <c r="Q882" s="120">
        <v>28.990300000000001</v>
      </c>
      <c r="R882" s="120">
        <v>0.18310000000000001</v>
      </c>
      <c r="S882" s="120">
        <v>17.54</v>
      </c>
      <c r="T882" s="120">
        <v>28.8813</v>
      </c>
      <c r="U882" s="120">
        <v>0.29459999999999997</v>
      </c>
      <c r="V882" s="120">
        <v>19.876999999999999</v>
      </c>
      <c r="W882" s="120">
        <v>30.8718</v>
      </c>
      <c r="X882" s="120">
        <v>0.26869999999999999</v>
      </c>
      <c r="Y882" s="120">
        <v>17.54</v>
      </c>
      <c r="Z882" s="120">
        <v>26.869800000000001</v>
      </c>
      <c r="AA882" s="120">
        <v>0.28000000000000003</v>
      </c>
      <c r="AB882" s="120">
        <v>17.54</v>
      </c>
      <c r="AC882" s="120">
        <v>22.676200000000001</v>
      </c>
      <c r="AD882" s="120">
        <v>0.37269999999999998</v>
      </c>
      <c r="AE882" s="120">
        <v>19.864999999999998</v>
      </c>
      <c r="AF882" s="120">
        <v>25.0977</v>
      </c>
      <c r="AG882" s="120">
        <v>0.1696</v>
      </c>
      <c r="AH882" s="120">
        <v>17.54</v>
      </c>
      <c r="AI882" s="120">
        <v>29.7928</v>
      </c>
      <c r="AJ882" s="120">
        <v>0.38479999999999998</v>
      </c>
      <c r="AK882" s="120">
        <v>17.54</v>
      </c>
      <c r="AL882" s="120">
        <v>28.1828</v>
      </c>
      <c r="AM882" s="120">
        <v>0.26369999999999999</v>
      </c>
      <c r="AN882" s="120">
        <v>20.309999999999999</v>
      </c>
      <c r="AO882" s="120">
        <v>20.5715</v>
      </c>
      <c r="AP882" s="120">
        <v>0.73909999999999998</v>
      </c>
      <c r="AT882" s="120">
        <v>17.54</v>
      </c>
      <c r="AU882" s="120">
        <v>26.045200000000001</v>
      </c>
      <c r="AV882" s="120">
        <v>0.32919999999999999</v>
      </c>
      <c r="BO882" s="120">
        <v>17.54</v>
      </c>
      <c r="BP882" s="120">
        <v>27.611999999999998</v>
      </c>
      <c r="BQ882" s="120">
        <v>9.2100000000000001E-2</v>
      </c>
      <c r="BR882" s="120">
        <v>17.54</v>
      </c>
      <c r="BS882" s="120">
        <v>29.5947</v>
      </c>
      <c r="BT882" s="120">
        <v>0.26519999999999999</v>
      </c>
      <c r="CA882" s="120">
        <v>17.54</v>
      </c>
      <c r="CB882" s="120">
        <v>26.340399999999999</v>
      </c>
      <c r="CC882" s="120">
        <v>0.184</v>
      </c>
      <c r="CD882" s="120">
        <v>17.54</v>
      </c>
      <c r="CE882" s="120">
        <v>25.104600000000001</v>
      </c>
      <c r="CF882" s="120">
        <v>0.27889999999999998</v>
      </c>
      <c r="CS882" s="120">
        <v>17.54</v>
      </c>
      <c r="CT882" s="120">
        <v>18.173500000000001</v>
      </c>
      <c r="CU882" s="120">
        <v>0.23519999999999999</v>
      </c>
      <c r="CY882" s="120">
        <v>17.54</v>
      </c>
      <c r="CZ882" s="120">
        <v>20.9587</v>
      </c>
      <c r="DA882" s="120">
        <v>0.2359</v>
      </c>
      <c r="DH882" s="120">
        <v>17.54</v>
      </c>
      <c r="DI882" s="120">
        <v>21.7623</v>
      </c>
      <c r="DJ882" s="120">
        <v>0.1384</v>
      </c>
      <c r="DN882" s="120">
        <v>17.54</v>
      </c>
      <c r="DO882" s="120">
        <v>9.0085999999999995</v>
      </c>
      <c r="DP882" s="120">
        <v>5.0500000000000003E-2</v>
      </c>
      <c r="DW882" s="120">
        <v>17.54</v>
      </c>
      <c r="DX882" s="120">
        <v>22.674299999999999</v>
      </c>
      <c r="DY882" s="120">
        <v>0.1336</v>
      </c>
      <c r="DZ882" s="120">
        <v>17.54</v>
      </c>
      <c r="EA882" s="120">
        <v>22.491299999999999</v>
      </c>
      <c r="EB882" s="120">
        <v>0.1061</v>
      </c>
      <c r="EL882" s="120">
        <v>17.54</v>
      </c>
      <c r="EM882" s="120">
        <v>24.402799999999999</v>
      </c>
      <c r="EN882" s="120">
        <v>0.17929999999999999</v>
      </c>
      <c r="EO882" s="120">
        <v>17.54</v>
      </c>
      <c r="EP882" s="120">
        <v>21.147600000000001</v>
      </c>
      <c r="EQ882" s="120">
        <v>0.2437</v>
      </c>
      <c r="EU882" s="120">
        <v>17.54</v>
      </c>
      <c r="EV882" s="120">
        <v>24.670200000000001</v>
      </c>
      <c r="EW882" s="120">
        <v>0.24340000000000001</v>
      </c>
      <c r="EX882" s="120">
        <v>17.54</v>
      </c>
      <c r="EY882" s="120">
        <v>23.0322</v>
      </c>
      <c r="EZ882" s="120">
        <v>0.17480000000000001</v>
      </c>
      <c r="FM882" s="120">
        <v>17.54</v>
      </c>
      <c r="FN882" s="120">
        <v>23.708400000000001</v>
      </c>
      <c r="FO882" s="120">
        <v>0.18529999999999999</v>
      </c>
      <c r="FP882" s="120">
        <v>17.54</v>
      </c>
      <c r="FQ882" s="120">
        <v>23.745799999999999</v>
      </c>
      <c r="FR882" s="120">
        <v>0.1343</v>
      </c>
      <c r="FV882" s="120">
        <v>17.54</v>
      </c>
      <c r="FW882" s="120">
        <v>23.7943</v>
      </c>
      <c r="FX882" s="120">
        <v>0.14560000000000001</v>
      </c>
      <c r="FY882" s="120">
        <v>17.54</v>
      </c>
      <c r="FZ882" s="120">
        <v>19.331399999999999</v>
      </c>
      <c r="GA882" s="120">
        <v>8.6300000000000002E-2</v>
      </c>
      <c r="GE882" s="120">
        <v>17.54</v>
      </c>
      <c r="GF882" s="120">
        <v>24.629799999999999</v>
      </c>
      <c r="GG882" s="120">
        <v>0.3352</v>
      </c>
      <c r="GH882" s="120">
        <v>17.54</v>
      </c>
      <c r="GI882" s="120">
        <v>17.524999999999999</v>
      </c>
      <c r="GJ882" s="120">
        <v>0.109</v>
      </c>
      <c r="GK882" s="120">
        <v>17.54</v>
      </c>
      <c r="GL882" s="120">
        <v>20.8062</v>
      </c>
      <c r="GM882" s="120">
        <v>0.43830000000000002</v>
      </c>
      <c r="GN882" s="120">
        <v>17.54</v>
      </c>
      <c r="GO882" s="120">
        <v>27.2575</v>
      </c>
      <c r="GP882" s="120">
        <v>0.33279999999999998</v>
      </c>
      <c r="GW882" s="120">
        <v>17.54</v>
      </c>
      <c r="GX882" s="120">
        <v>22.946400000000001</v>
      </c>
      <c r="GY882" s="120">
        <v>0.3105</v>
      </c>
      <c r="GZ882" s="120">
        <v>17.54</v>
      </c>
      <c r="HA882" s="120">
        <v>21.970400000000001</v>
      </c>
      <c r="HB882" s="120">
        <v>0.3473</v>
      </c>
      <c r="HF882" s="120">
        <v>17.54</v>
      </c>
      <c r="HG882" s="120">
        <v>23.872199999999999</v>
      </c>
      <c r="HH882" s="120">
        <v>0.30499999999999999</v>
      </c>
      <c r="HO882" s="120">
        <v>17.54</v>
      </c>
      <c r="HP882" s="120">
        <v>19.508900000000001</v>
      </c>
      <c r="HQ882" s="120">
        <v>0.28120000000000001</v>
      </c>
      <c r="HR882" s="120">
        <v>17.54</v>
      </c>
      <c r="HS882" s="120">
        <v>23.269100000000002</v>
      </c>
      <c r="HT882" s="120">
        <v>0.23330000000000001</v>
      </c>
      <c r="HX882" s="128">
        <v>17.54</v>
      </c>
      <c r="HY882" s="128">
        <v>20.721</v>
      </c>
      <c r="HZ882" s="120">
        <v>0.18579999999999999</v>
      </c>
      <c r="IA882" s="128">
        <v>17.54</v>
      </c>
      <c r="IB882" s="128">
        <v>18.521899999999999</v>
      </c>
      <c r="IC882" s="120">
        <v>0.17680000000000001</v>
      </c>
      <c r="ID882" s="128">
        <v>17.54</v>
      </c>
      <c r="IE882" s="128">
        <v>23.3217</v>
      </c>
      <c r="IF882" s="120">
        <v>0.22900000000000001</v>
      </c>
      <c r="IG882" s="128">
        <v>17.54</v>
      </c>
      <c r="IH882" s="128">
        <v>31.001300000000001</v>
      </c>
      <c r="II882" s="120">
        <v>0.2326</v>
      </c>
      <c r="IJ882" s="128">
        <v>17.54</v>
      </c>
      <c r="IK882" s="128">
        <v>25.200700000000001</v>
      </c>
      <c r="IL882" s="120">
        <v>0.16009999999999999</v>
      </c>
      <c r="IM882" s="128">
        <v>17.54</v>
      </c>
      <c r="IN882" s="128">
        <v>19.131699999999999</v>
      </c>
      <c r="IO882" s="120">
        <v>0.13189999999999999</v>
      </c>
      <c r="IP882" s="128">
        <v>17.54</v>
      </c>
      <c r="IQ882" s="128">
        <v>2.6915</v>
      </c>
      <c r="IR882" s="120">
        <v>8.4000000000000005E-2</v>
      </c>
      <c r="IS882" s="128">
        <v>17.54</v>
      </c>
      <c r="IT882" s="128">
        <v>23.082799999999999</v>
      </c>
      <c r="IU882" s="120">
        <v>0.1021</v>
      </c>
      <c r="IV882" s="128">
        <v>17.54</v>
      </c>
      <c r="IW882" s="128">
        <v>23.594999999999999</v>
      </c>
      <c r="IX882" s="120">
        <v>0.1246</v>
      </c>
      <c r="IY882" s="128">
        <v>17.54</v>
      </c>
      <c r="IZ882" s="128">
        <v>24.479500000000002</v>
      </c>
      <c r="JA882" s="120">
        <v>0.1143</v>
      </c>
      <c r="JB882" s="128">
        <v>17.54</v>
      </c>
      <c r="JC882" s="128">
        <v>23.799900000000001</v>
      </c>
      <c r="JD882" s="120">
        <v>0.19639999999999999</v>
      </c>
      <c r="JE882" s="128">
        <v>17.54</v>
      </c>
      <c r="JF882" s="128">
        <v>1.0770999999999999</v>
      </c>
      <c r="JG882" s="120">
        <v>3.2800000000000003E-2</v>
      </c>
      <c r="JH882" s="128">
        <v>17.54</v>
      </c>
      <c r="JI882" s="128">
        <v>22.459700000000002</v>
      </c>
      <c r="JJ882" s="120">
        <v>0.16930000000000001</v>
      </c>
      <c r="JK882" s="128">
        <v>17.54</v>
      </c>
      <c r="JL882" s="128">
        <v>23.651900000000001</v>
      </c>
      <c r="JM882" s="120">
        <v>0.1565</v>
      </c>
      <c r="JN882" s="128">
        <v>17.54</v>
      </c>
      <c r="JO882" s="128">
        <v>24.991299999999999</v>
      </c>
      <c r="JP882" s="120">
        <v>0.16120000000000001</v>
      </c>
      <c r="JQ882" s="128">
        <v>17.54</v>
      </c>
      <c r="JR882" s="128">
        <v>25.168600000000001</v>
      </c>
      <c r="JS882" s="120">
        <v>0.16900000000000001</v>
      </c>
    </row>
    <row r="883" spans="1:279" x14ac:dyDescent="0.25">
      <c r="A883" s="128">
        <v>17.559999999999999</v>
      </c>
      <c r="B883" s="128">
        <v>19.9694</v>
      </c>
      <c r="C883" s="120">
        <v>4.7100000000000003E-2</v>
      </c>
      <c r="D883" s="120">
        <v>17.559999999999999</v>
      </c>
      <c r="E883" s="120">
        <v>25.223400000000002</v>
      </c>
      <c r="F883" s="120">
        <v>0.26960000000000001</v>
      </c>
      <c r="G883" s="120">
        <v>17.559999999999999</v>
      </c>
      <c r="H883" s="120">
        <v>22.070900000000002</v>
      </c>
      <c r="I883" s="120">
        <v>0.25919999999999999</v>
      </c>
      <c r="J883" s="120">
        <v>17.559999999999999</v>
      </c>
      <c r="K883" s="120">
        <v>29.482299999999999</v>
      </c>
      <c r="L883" s="120">
        <v>0.47910000000000003</v>
      </c>
      <c r="M883" s="120">
        <v>17.559999999999999</v>
      </c>
      <c r="N883" s="120">
        <v>19.984300000000001</v>
      </c>
      <c r="O883" s="120">
        <v>0.1792</v>
      </c>
      <c r="P883" s="120">
        <v>17.559999999999999</v>
      </c>
      <c r="Q883" s="120">
        <v>28.93</v>
      </c>
      <c r="R883" s="120">
        <v>0.18479999999999999</v>
      </c>
      <c r="S883" s="120">
        <v>17.559999999999999</v>
      </c>
      <c r="T883" s="120">
        <v>28.975300000000001</v>
      </c>
      <c r="U883" s="120">
        <v>0.32540000000000002</v>
      </c>
      <c r="V883" s="120">
        <v>19.896999999999998</v>
      </c>
      <c r="W883" s="120">
        <v>30.876200000000001</v>
      </c>
      <c r="X883" s="120">
        <v>0.2631</v>
      </c>
      <c r="Y883" s="120">
        <v>17.559999999999999</v>
      </c>
      <c r="Z883" s="120">
        <v>27.4635</v>
      </c>
      <c r="AA883" s="120">
        <v>0.30099999999999999</v>
      </c>
      <c r="AB883" s="120">
        <v>17.559999999999999</v>
      </c>
      <c r="AC883" s="120">
        <v>22.831900000000001</v>
      </c>
      <c r="AD883" s="120">
        <v>0.35659999999999997</v>
      </c>
      <c r="AE883" s="120">
        <v>19.885000000000002</v>
      </c>
      <c r="AF883" s="120">
        <v>25.1752</v>
      </c>
      <c r="AG883" s="120">
        <v>0.17419999999999999</v>
      </c>
      <c r="AH883" s="120">
        <v>17.559999999999999</v>
      </c>
      <c r="AI883" s="120">
        <v>29.595400000000001</v>
      </c>
      <c r="AJ883" s="120">
        <v>0.38729999999999998</v>
      </c>
      <c r="AK883" s="120">
        <v>17.559999999999999</v>
      </c>
      <c r="AL883" s="120">
        <v>28.058299999999999</v>
      </c>
      <c r="AM883" s="120">
        <v>0.28000000000000003</v>
      </c>
      <c r="AN883" s="120">
        <v>20.329999999999998</v>
      </c>
      <c r="AO883" s="120">
        <v>18.984300000000001</v>
      </c>
      <c r="AP883" s="120">
        <v>0.68310000000000004</v>
      </c>
      <c r="AT883" s="120">
        <v>17.559999999999999</v>
      </c>
      <c r="AU883" s="120">
        <v>26.223600000000001</v>
      </c>
      <c r="AV883" s="120">
        <v>0.32029999999999997</v>
      </c>
      <c r="BO883" s="120">
        <v>17.559999999999999</v>
      </c>
      <c r="BP883" s="120">
        <v>28.270099999999999</v>
      </c>
      <c r="BQ883" s="120">
        <v>0.1303</v>
      </c>
      <c r="BR883" s="120">
        <v>17.559999999999999</v>
      </c>
      <c r="BS883" s="120">
        <v>29.248699999999999</v>
      </c>
      <c r="BT883" s="120">
        <v>0.25769999999999998</v>
      </c>
      <c r="CA883" s="120">
        <v>17.559999999999999</v>
      </c>
      <c r="CB883" s="120">
        <v>26.122499999999999</v>
      </c>
      <c r="CC883" s="120">
        <v>0.1988</v>
      </c>
      <c r="CD883" s="120">
        <v>17.559999999999999</v>
      </c>
      <c r="CE883" s="120">
        <v>25.0182</v>
      </c>
      <c r="CF883" s="120">
        <v>0.28710000000000002</v>
      </c>
      <c r="CS883" s="120">
        <v>17.559999999999999</v>
      </c>
      <c r="CT883" s="120">
        <v>17.966899999999999</v>
      </c>
      <c r="CU883" s="120">
        <v>0.23300000000000001</v>
      </c>
      <c r="CY883" s="120">
        <v>17.559999999999999</v>
      </c>
      <c r="CZ883" s="120">
        <v>22.016999999999999</v>
      </c>
      <c r="DA883" s="120">
        <v>0.2661</v>
      </c>
      <c r="DH883" s="120">
        <v>17.559999999999999</v>
      </c>
      <c r="DI883" s="120">
        <v>21.447700000000001</v>
      </c>
      <c r="DJ883" s="120">
        <v>0.15429999999999999</v>
      </c>
      <c r="DN883" s="120">
        <v>17.559999999999999</v>
      </c>
      <c r="DO883" s="120">
        <v>8.67</v>
      </c>
      <c r="DP883" s="120">
        <v>5.5E-2</v>
      </c>
      <c r="DW883" s="120">
        <v>17.559999999999999</v>
      </c>
      <c r="DX883" s="120">
        <v>22.344000000000001</v>
      </c>
      <c r="DY883" s="120">
        <v>0.14929999999999999</v>
      </c>
      <c r="DZ883" s="120">
        <v>17.559999999999999</v>
      </c>
      <c r="EA883" s="120">
        <v>23.114799999999999</v>
      </c>
      <c r="EB883" s="120">
        <v>9.8299999999999998E-2</v>
      </c>
      <c r="EL883" s="120">
        <v>17.559999999999999</v>
      </c>
      <c r="EM883" s="120">
        <v>24.451499999999999</v>
      </c>
      <c r="EN883" s="120">
        <v>0.1724</v>
      </c>
      <c r="EO883" s="120">
        <v>17.559999999999999</v>
      </c>
      <c r="EP883" s="120">
        <v>21.407499999999999</v>
      </c>
      <c r="EQ883" s="120">
        <v>0.2412</v>
      </c>
      <c r="EU883" s="120">
        <v>17.559999999999999</v>
      </c>
      <c r="EV883" s="120">
        <v>24.565799999999999</v>
      </c>
      <c r="EW883" s="120">
        <v>0.25140000000000001</v>
      </c>
      <c r="EX883" s="120">
        <v>17.559999999999999</v>
      </c>
      <c r="EY883" s="120">
        <v>23.0685</v>
      </c>
      <c r="EZ883" s="120">
        <v>0.17499999999999999</v>
      </c>
      <c r="FM883" s="120">
        <v>17.559999999999999</v>
      </c>
      <c r="FN883" s="120">
        <v>23.3596</v>
      </c>
      <c r="FO883" s="120">
        <v>0.19719999999999999</v>
      </c>
      <c r="FP883" s="120">
        <v>17.559999999999999</v>
      </c>
      <c r="FQ883" s="120">
        <v>23.654699999999998</v>
      </c>
      <c r="FR883" s="120">
        <v>0.12909999999999999</v>
      </c>
      <c r="FV883" s="120">
        <v>17.559999999999999</v>
      </c>
      <c r="FW883" s="120">
        <v>24.060700000000001</v>
      </c>
      <c r="FX883" s="120">
        <v>0.11550000000000001</v>
      </c>
      <c r="FY883" s="120">
        <v>17.559999999999999</v>
      </c>
      <c r="FZ883" s="120">
        <v>19.101400000000002</v>
      </c>
      <c r="GA883" s="120">
        <v>0.1227</v>
      </c>
      <c r="GE883" s="120">
        <v>17.559999999999999</v>
      </c>
      <c r="GF883" s="120">
        <v>24.263300000000001</v>
      </c>
      <c r="GG883" s="120">
        <v>0.34250000000000003</v>
      </c>
      <c r="GH883" s="120">
        <v>17.559999999999999</v>
      </c>
      <c r="GI883" s="120">
        <v>16.630800000000001</v>
      </c>
      <c r="GJ883" s="120">
        <v>0.1176</v>
      </c>
      <c r="GK883" s="120">
        <v>17.559999999999999</v>
      </c>
      <c r="GL883" s="120">
        <v>20.996600000000001</v>
      </c>
      <c r="GM883" s="120">
        <v>0.45</v>
      </c>
      <c r="GN883" s="120">
        <v>17.559999999999999</v>
      </c>
      <c r="GO883" s="120">
        <v>27.1721</v>
      </c>
      <c r="GP883" s="120">
        <v>0.36030000000000001</v>
      </c>
      <c r="GW883" s="120">
        <v>17.559999999999999</v>
      </c>
      <c r="GX883" s="120">
        <v>23.253299999999999</v>
      </c>
      <c r="GY883" s="120">
        <v>0.3135</v>
      </c>
      <c r="GZ883" s="120">
        <v>17.559999999999999</v>
      </c>
      <c r="HA883" s="120">
        <v>22.3446</v>
      </c>
      <c r="HB883" s="120">
        <v>0.36370000000000002</v>
      </c>
      <c r="HF883" s="120">
        <v>17.559999999999999</v>
      </c>
      <c r="HG883" s="120">
        <v>23.614599999999999</v>
      </c>
      <c r="HH883" s="120">
        <v>0.29520000000000002</v>
      </c>
      <c r="HO883" s="120">
        <v>17.559999999999999</v>
      </c>
      <c r="HP883" s="120">
        <v>19.481300000000001</v>
      </c>
      <c r="HQ883" s="120">
        <v>0.25879999999999997</v>
      </c>
      <c r="HR883" s="120">
        <v>17.559999999999999</v>
      </c>
      <c r="HS883" s="120">
        <v>23.489000000000001</v>
      </c>
      <c r="HT883" s="120">
        <v>0.2258</v>
      </c>
      <c r="HX883" s="128">
        <v>17.559999999999999</v>
      </c>
      <c r="HY883" s="128">
        <v>20.678899999999999</v>
      </c>
      <c r="HZ883" s="120">
        <v>0.18410000000000001</v>
      </c>
      <c r="IA883" s="128">
        <v>17.559999999999999</v>
      </c>
      <c r="IB883" s="128">
        <v>18.567900000000002</v>
      </c>
      <c r="IC883" s="120">
        <v>0.15840000000000001</v>
      </c>
      <c r="ID883" s="128">
        <v>17.559999999999999</v>
      </c>
      <c r="IE883" s="128">
        <v>23.565100000000001</v>
      </c>
      <c r="IF883" s="120">
        <v>0.21290000000000001</v>
      </c>
      <c r="IG883" s="128">
        <v>17.559999999999999</v>
      </c>
      <c r="IH883" s="128">
        <v>30.940899999999999</v>
      </c>
      <c r="II883" s="120">
        <v>0.22639999999999999</v>
      </c>
      <c r="IJ883" s="128">
        <v>17.559999999999999</v>
      </c>
      <c r="IK883" s="128">
        <v>24.622</v>
      </c>
      <c r="IL883" s="120">
        <v>0.1525</v>
      </c>
      <c r="IM883" s="128">
        <v>17.559999999999999</v>
      </c>
      <c r="IN883" s="128">
        <v>19.4635</v>
      </c>
      <c r="IO883" s="120">
        <v>0.12479999999999999</v>
      </c>
      <c r="IP883" s="128">
        <v>17.559999999999999</v>
      </c>
      <c r="IQ883" s="128">
        <v>2.3784000000000001</v>
      </c>
      <c r="IR883" s="120">
        <v>6.4799999999999996E-2</v>
      </c>
      <c r="IS883" s="128">
        <v>17.559999999999999</v>
      </c>
      <c r="IT883" s="128">
        <v>23.2499</v>
      </c>
      <c r="IU883" s="120">
        <v>0.1027</v>
      </c>
      <c r="IV883" s="128">
        <v>17.559999999999999</v>
      </c>
      <c r="IW883" s="128">
        <v>23.634699999999999</v>
      </c>
      <c r="IX883" s="120">
        <v>0.12690000000000001</v>
      </c>
      <c r="IY883" s="128">
        <v>17.559999999999999</v>
      </c>
      <c r="IZ883" s="128">
        <v>25.217500000000001</v>
      </c>
      <c r="JA883" s="120">
        <v>0.1246</v>
      </c>
      <c r="JB883" s="128">
        <v>17.559999999999999</v>
      </c>
      <c r="JC883" s="128">
        <v>23.9377</v>
      </c>
      <c r="JD883" s="120">
        <v>0.1898</v>
      </c>
      <c r="JE883" s="128">
        <v>17.559999999999999</v>
      </c>
      <c r="JF883" s="128">
        <v>1.0293000000000001</v>
      </c>
      <c r="JG883" s="120">
        <v>3.32E-2</v>
      </c>
      <c r="JH883" s="128">
        <v>17.559999999999999</v>
      </c>
      <c r="JI883" s="128">
        <v>22.0778</v>
      </c>
      <c r="JJ883" s="120">
        <v>0.1694</v>
      </c>
      <c r="JK883" s="128">
        <v>17.559999999999999</v>
      </c>
      <c r="JL883" s="128">
        <v>23.178899999999999</v>
      </c>
      <c r="JM883" s="120">
        <v>0.155</v>
      </c>
      <c r="JN883" s="128">
        <v>17.559999999999999</v>
      </c>
      <c r="JO883" s="128">
        <v>25.347799999999999</v>
      </c>
      <c r="JP883" s="120">
        <v>0.15079999999999999</v>
      </c>
      <c r="JQ883" s="128">
        <v>17.559999999999999</v>
      </c>
      <c r="JR883" s="128">
        <v>25.721699999999998</v>
      </c>
      <c r="JS883" s="120">
        <v>0.17430000000000001</v>
      </c>
    </row>
    <row r="884" spans="1:279" x14ac:dyDescent="0.25">
      <c r="A884" s="128">
        <v>17.579999999999998</v>
      </c>
      <c r="B884" s="128">
        <v>19.998000000000001</v>
      </c>
      <c r="C884" s="120">
        <v>5.4300000000000001E-2</v>
      </c>
      <c r="D884" s="120">
        <v>17.579999999999998</v>
      </c>
      <c r="E884" s="120">
        <v>25.3764</v>
      </c>
      <c r="F884" s="120">
        <v>0.27379999999999999</v>
      </c>
      <c r="G884" s="120">
        <v>17.579999999999998</v>
      </c>
      <c r="H884" s="120">
        <v>21.675999999999998</v>
      </c>
      <c r="I884" s="120">
        <v>0.2596</v>
      </c>
      <c r="J884" s="120">
        <v>17.579999999999998</v>
      </c>
      <c r="K884" s="120">
        <v>29.752500000000001</v>
      </c>
      <c r="L884" s="120">
        <v>0.4748</v>
      </c>
      <c r="M884" s="120">
        <v>17.579999999999998</v>
      </c>
      <c r="N884" s="120">
        <v>20.916699999999999</v>
      </c>
      <c r="O884" s="120">
        <v>0.17660000000000001</v>
      </c>
      <c r="P884" s="120">
        <v>17.579999999999998</v>
      </c>
      <c r="Q884" s="120">
        <v>28.720099999999999</v>
      </c>
      <c r="R884" s="120">
        <v>0.1888</v>
      </c>
      <c r="S884" s="120">
        <v>17.579999999999998</v>
      </c>
      <c r="T884" s="120">
        <v>29.4298</v>
      </c>
      <c r="U884" s="120">
        <v>0.34160000000000001</v>
      </c>
      <c r="V884" s="120">
        <v>19.917000000000002</v>
      </c>
      <c r="W884" s="120">
        <v>30.5411</v>
      </c>
      <c r="X884" s="120">
        <v>0.26340000000000002</v>
      </c>
      <c r="Y884" s="120">
        <v>17.579999999999998</v>
      </c>
      <c r="Z884" s="120">
        <v>28.130700000000001</v>
      </c>
      <c r="AA884" s="120">
        <v>0.3155</v>
      </c>
      <c r="AB884" s="120">
        <v>17.579999999999998</v>
      </c>
      <c r="AC884" s="120">
        <v>23.024799999999999</v>
      </c>
      <c r="AD884" s="120">
        <v>0.31790000000000002</v>
      </c>
      <c r="AE884" s="120">
        <v>19.905000000000001</v>
      </c>
      <c r="AF884" s="120">
        <v>25.187799999999999</v>
      </c>
      <c r="AG884" s="120">
        <v>0.18310000000000001</v>
      </c>
      <c r="AH884" s="120">
        <v>17.579999999999998</v>
      </c>
      <c r="AI884" s="120">
        <v>28.9345</v>
      </c>
      <c r="AJ884" s="120">
        <v>0.37869999999999998</v>
      </c>
      <c r="AK884" s="120">
        <v>17.579999999999998</v>
      </c>
      <c r="AL884" s="120">
        <v>27.991399999999999</v>
      </c>
      <c r="AM884" s="120">
        <v>0.29060000000000002</v>
      </c>
      <c r="AN884" s="120">
        <v>20.350000000000001</v>
      </c>
      <c r="AO884" s="120">
        <v>18.016999999999999</v>
      </c>
      <c r="AP884" s="120">
        <v>0.62180000000000002</v>
      </c>
      <c r="AT884" s="120">
        <v>17.579999999999998</v>
      </c>
      <c r="AU884" s="120">
        <v>26.364000000000001</v>
      </c>
      <c r="AV884" s="120">
        <v>0.32079999999999997</v>
      </c>
      <c r="BO884" s="120">
        <v>17.579999999999998</v>
      </c>
      <c r="BP884" s="120">
        <v>28.710899999999999</v>
      </c>
      <c r="BQ884" s="120">
        <v>0.15529999999999999</v>
      </c>
      <c r="BR884" s="120">
        <v>17.579999999999998</v>
      </c>
      <c r="BS884" s="120">
        <v>29.152200000000001</v>
      </c>
      <c r="BT884" s="120">
        <v>0.24590000000000001</v>
      </c>
      <c r="CA884" s="120">
        <v>17.579999999999998</v>
      </c>
      <c r="CB884" s="120">
        <v>26.1022</v>
      </c>
      <c r="CC884" s="120">
        <v>0.2162</v>
      </c>
      <c r="CD884" s="120">
        <v>17.579999999999998</v>
      </c>
      <c r="CE884" s="120">
        <v>24.8962</v>
      </c>
      <c r="CF884" s="120">
        <v>0.29659999999999997</v>
      </c>
      <c r="CS884" s="120">
        <v>17.579999999999998</v>
      </c>
      <c r="CT884" s="120">
        <v>17.867699999999999</v>
      </c>
      <c r="CU884" s="120">
        <v>0.2346</v>
      </c>
      <c r="CY884" s="120">
        <v>17.579999999999998</v>
      </c>
      <c r="CZ884" s="120">
        <v>22.4831</v>
      </c>
      <c r="DA884" s="120">
        <v>0.26790000000000003</v>
      </c>
      <c r="DH884" s="120">
        <v>17.579999999999998</v>
      </c>
      <c r="DI884" s="120">
        <v>21.451000000000001</v>
      </c>
      <c r="DJ884" s="120">
        <v>0.1653</v>
      </c>
      <c r="DN884" s="120">
        <v>17.579999999999998</v>
      </c>
      <c r="DO884" s="120">
        <v>8.3545999999999996</v>
      </c>
      <c r="DP884" s="120">
        <v>6.0900000000000003E-2</v>
      </c>
      <c r="DW884" s="120">
        <v>17.579999999999998</v>
      </c>
      <c r="DX884" s="120">
        <v>22.294799999999999</v>
      </c>
      <c r="DY884" s="120">
        <v>0.16309999999999999</v>
      </c>
      <c r="DZ884" s="120">
        <v>17.579999999999998</v>
      </c>
      <c r="EA884" s="120">
        <v>23.324100000000001</v>
      </c>
      <c r="EB884" s="120">
        <v>0.1179</v>
      </c>
      <c r="EL884" s="120">
        <v>17.579999999999998</v>
      </c>
      <c r="EM884" s="120">
        <v>24.254799999999999</v>
      </c>
      <c r="EN884" s="120">
        <v>0.16719999999999999</v>
      </c>
      <c r="EO884" s="120">
        <v>17.579999999999998</v>
      </c>
      <c r="EP884" s="120">
        <v>21.667999999999999</v>
      </c>
      <c r="EQ884" s="120">
        <v>0.2407</v>
      </c>
      <c r="EU884" s="120">
        <v>17.579999999999998</v>
      </c>
      <c r="EV884" s="120">
        <v>24.549199999999999</v>
      </c>
      <c r="EW884" s="120">
        <v>0.24640000000000001</v>
      </c>
      <c r="EX884" s="120">
        <v>17.579999999999998</v>
      </c>
      <c r="EY884" s="120">
        <v>22.9969</v>
      </c>
      <c r="EZ884" s="120">
        <v>0.17130000000000001</v>
      </c>
      <c r="FM884" s="120">
        <v>17.579999999999998</v>
      </c>
      <c r="FN884" s="120">
        <v>23.148299999999999</v>
      </c>
      <c r="FO884" s="120">
        <v>0.20230000000000001</v>
      </c>
      <c r="FP884" s="120">
        <v>17.579999999999998</v>
      </c>
      <c r="FQ884" s="120">
        <v>23.248200000000001</v>
      </c>
      <c r="FR884" s="120">
        <v>0.13439999999999999</v>
      </c>
      <c r="FV884" s="120">
        <v>17.579999999999998</v>
      </c>
      <c r="FW884" s="120">
        <v>24.504200000000001</v>
      </c>
      <c r="FX884" s="120">
        <v>8.8900000000000007E-2</v>
      </c>
      <c r="FY884" s="120">
        <v>17.579999999999998</v>
      </c>
      <c r="FZ884" s="120">
        <v>19.047899999999998</v>
      </c>
      <c r="GA884" s="120">
        <v>0.16039999999999999</v>
      </c>
      <c r="GE884" s="120">
        <v>17.579999999999998</v>
      </c>
      <c r="GF884" s="120">
        <v>23.612200000000001</v>
      </c>
      <c r="GG884" s="120">
        <v>0.34489999999999998</v>
      </c>
      <c r="GH884" s="120">
        <v>17.579999999999998</v>
      </c>
      <c r="GI884" s="120">
        <v>15.6409</v>
      </c>
      <c r="GJ884" s="120">
        <v>0.11459999999999999</v>
      </c>
      <c r="GK884" s="120">
        <v>17.579999999999998</v>
      </c>
      <c r="GL884" s="120">
        <v>21.979700000000001</v>
      </c>
      <c r="GM884" s="120">
        <v>0.37740000000000001</v>
      </c>
      <c r="GN884" s="120">
        <v>17.579999999999998</v>
      </c>
      <c r="GO884" s="120">
        <v>26.878399999999999</v>
      </c>
      <c r="GP884" s="120">
        <v>0.38719999999999999</v>
      </c>
      <c r="GW884" s="120">
        <v>17.579999999999998</v>
      </c>
      <c r="GX884" s="120">
        <v>23.000699999999998</v>
      </c>
      <c r="GY884" s="120">
        <v>0.32219999999999999</v>
      </c>
      <c r="GZ884" s="120">
        <v>17.579999999999998</v>
      </c>
      <c r="HA884" s="120">
        <v>22.839099999999998</v>
      </c>
      <c r="HB884" s="120">
        <v>0.375</v>
      </c>
      <c r="HF884" s="120">
        <v>17.579999999999998</v>
      </c>
      <c r="HG884" s="120">
        <v>23.532699999999998</v>
      </c>
      <c r="HH884" s="120">
        <v>0.27700000000000002</v>
      </c>
      <c r="HO884" s="120">
        <v>17.579999999999998</v>
      </c>
      <c r="HP884" s="120">
        <v>19.602900000000002</v>
      </c>
      <c r="HQ884" s="120">
        <v>0.27060000000000001</v>
      </c>
      <c r="HR884" s="120">
        <v>17.579999999999998</v>
      </c>
      <c r="HS884" s="120">
        <v>23.345600000000001</v>
      </c>
      <c r="HT884" s="120">
        <v>0.18659999999999999</v>
      </c>
      <c r="HX884" s="128">
        <v>17.579999999999998</v>
      </c>
      <c r="HY884" s="128">
        <v>20.743600000000001</v>
      </c>
      <c r="HZ884" s="120">
        <v>0.1731</v>
      </c>
      <c r="IA884" s="128">
        <v>17.579999999999998</v>
      </c>
      <c r="IB884" s="128">
        <v>18.579999999999998</v>
      </c>
      <c r="IC884" s="120">
        <v>0.1474</v>
      </c>
      <c r="ID884" s="128">
        <v>17.579999999999998</v>
      </c>
      <c r="IE884" s="128">
        <v>23.926300000000001</v>
      </c>
      <c r="IF884" s="120">
        <v>0.1918</v>
      </c>
      <c r="IG884" s="128">
        <v>17.579999999999998</v>
      </c>
      <c r="IH884" s="128">
        <v>30.767399999999999</v>
      </c>
      <c r="II884" s="120">
        <v>0.21879999999999999</v>
      </c>
      <c r="IJ884" s="128">
        <v>17.579999999999998</v>
      </c>
      <c r="IK884" s="128">
        <v>23.926300000000001</v>
      </c>
      <c r="IL884" s="120">
        <v>0.14419999999999999</v>
      </c>
      <c r="IM884" s="128">
        <v>17.579999999999998</v>
      </c>
      <c r="IN884" s="128">
        <v>19.68</v>
      </c>
      <c r="IO884" s="120">
        <v>0.126</v>
      </c>
      <c r="IP884" s="128">
        <v>17.579999999999998</v>
      </c>
      <c r="IQ884" s="128">
        <v>2.2744</v>
      </c>
      <c r="IR884" s="120">
        <v>5.3100000000000001E-2</v>
      </c>
      <c r="IS884" s="128">
        <v>17.579999999999998</v>
      </c>
      <c r="IT884" s="128">
        <v>23.264299999999999</v>
      </c>
      <c r="IU884" s="120">
        <v>0.1091</v>
      </c>
      <c r="IV884" s="128">
        <v>17.579999999999998</v>
      </c>
      <c r="IW884" s="128">
        <v>23.409300000000002</v>
      </c>
      <c r="IX884" s="120">
        <v>0.13300000000000001</v>
      </c>
      <c r="IY884" s="128">
        <v>17.579999999999998</v>
      </c>
      <c r="IZ884" s="128">
        <v>26.026299999999999</v>
      </c>
      <c r="JA884" s="120">
        <v>0.1336</v>
      </c>
      <c r="JB884" s="128">
        <v>17.579999999999998</v>
      </c>
      <c r="JC884" s="128">
        <v>24.1967</v>
      </c>
      <c r="JD884" s="120">
        <v>0.18820000000000001</v>
      </c>
      <c r="JE884" s="128">
        <v>17.579999999999998</v>
      </c>
      <c r="JF884" s="128">
        <v>0.89900000000000002</v>
      </c>
      <c r="JG884" s="120">
        <v>3.0700000000000002E-2</v>
      </c>
      <c r="JH884" s="128">
        <v>17.579999999999998</v>
      </c>
      <c r="JI884" s="128">
        <v>21.753699999999998</v>
      </c>
      <c r="JJ884" s="120">
        <v>0.1721</v>
      </c>
      <c r="JK884" s="128">
        <v>17.579999999999998</v>
      </c>
      <c r="JL884" s="128">
        <v>22.621099999999998</v>
      </c>
      <c r="JM884" s="120">
        <v>0.15329999999999999</v>
      </c>
      <c r="JN884" s="128">
        <v>17.579999999999998</v>
      </c>
      <c r="JO884" s="128">
        <v>26.0959</v>
      </c>
      <c r="JP884" s="120">
        <v>0.15609999999999999</v>
      </c>
      <c r="JQ884" s="128">
        <v>17.579999999999998</v>
      </c>
      <c r="JR884" s="128">
        <v>25.906500000000001</v>
      </c>
      <c r="JS884" s="120">
        <v>0.1794</v>
      </c>
    </row>
    <row r="885" spans="1:279" x14ac:dyDescent="0.25">
      <c r="A885" s="128">
        <v>17.600000000000001</v>
      </c>
      <c r="B885" s="128">
        <v>20.026800000000001</v>
      </c>
      <c r="C885" s="120">
        <v>5.8900000000000001E-2</v>
      </c>
      <c r="D885" s="120">
        <v>17.600000000000001</v>
      </c>
      <c r="E885" s="120">
        <v>26.1235</v>
      </c>
      <c r="F885" s="120">
        <v>0.28699999999999998</v>
      </c>
      <c r="G885" s="120">
        <v>17.600000000000001</v>
      </c>
      <c r="H885" s="120">
        <v>21.324999999999999</v>
      </c>
      <c r="I885" s="120">
        <v>0.26179999999999998</v>
      </c>
      <c r="J885" s="120">
        <v>17.600000000000001</v>
      </c>
      <c r="K885" s="120">
        <v>29.9696</v>
      </c>
      <c r="L885" s="120">
        <v>0.46510000000000001</v>
      </c>
      <c r="M885" s="120">
        <v>17.600000000000001</v>
      </c>
      <c r="N885" s="120">
        <v>21.4284</v>
      </c>
      <c r="O885" s="120">
        <v>0.1817</v>
      </c>
      <c r="P885" s="120">
        <v>17.600000000000001</v>
      </c>
      <c r="Q885" s="120">
        <v>28.461200000000002</v>
      </c>
      <c r="R885" s="120">
        <v>0.19270000000000001</v>
      </c>
      <c r="S885" s="120">
        <v>17.600000000000001</v>
      </c>
      <c r="T885" s="120">
        <v>29.5381</v>
      </c>
      <c r="U885" s="120">
        <v>0.36470000000000002</v>
      </c>
      <c r="V885" s="120">
        <v>19.937000000000001</v>
      </c>
      <c r="W885" s="120">
        <v>29.851299999999998</v>
      </c>
      <c r="X885" s="120">
        <v>0.2641</v>
      </c>
      <c r="Y885" s="120">
        <v>17.600000000000001</v>
      </c>
      <c r="Z885" s="120">
        <v>28.973500000000001</v>
      </c>
      <c r="AA885" s="120">
        <v>0.316</v>
      </c>
      <c r="AB885" s="120">
        <v>17.600000000000001</v>
      </c>
      <c r="AC885" s="120">
        <v>23.056000000000001</v>
      </c>
      <c r="AD885" s="120">
        <v>0.26679999999999998</v>
      </c>
      <c r="AE885" s="120">
        <v>19.925000000000001</v>
      </c>
      <c r="AF885" s="120">
        <v>25.181999999999999</v>
      </c>
      <c r="AG885" s="120">
        <v>0.18129999999999999</v>
      </c>
      <c r="AH885" s="120">
        <v>17.600000000000001</v>
      </c>
      <c r="AI885" s="120">
        <v>28.3096</v>
      </c>
      <c r="AJ885" s="120">
        <v>0.36109999999999998</v>
      </c>
      <c r="AK885" s="120">
        <v>17.600000000000001</v>
      </c>
      <c r="AL885" s="120">
        <v>27.6876</v>
      </c>
      <c r="AM885" s="120">
        <v>0.28539999999999999</v>
      </c>
      <c r="AN885" s="120">
        <v>20.37</v>
      </c>
      <c r="AO885" s="120">
        <v>18.850000000000001</v>
      </c>
      <c r="AP885" s="120">
        <v>0.56999999999999995</v>
      </c>
      <c r="AT885" s="120">
        <v>17.600000000000001</v>
      </c>
      <c r="AU885" s="120">
        <v>26.5427</v>
      </c>
      <c r="AV885" s="120">
        <v>0.32269999999999999</v>
      </c>
      <c r="BO885" s="120">
        <v>17.600000000000001</v>
      </c>
      <c r="BP885" s="120">
        <v>28.032399999999999</v>
      </c>
      <c r="BQ885" s="120">
        <v>0.17849999999999999</v>
      </c>
      <c r="BR885" s="120">
        <v>17.600000000000001</v>
      </c>
      <c r="BS885" s="120">
        <v>29.1538</v>
      </c>
      <c r="BT885" s="120">
        <v>0.23080000000000001</v>
      </c>
      <c r="CA885" s="120">
        <v>17.600000000000001</v>
      </c>
      <c r="CB885" s="120">
        <v>26.4087</v>
      </c>
      <c r="CC885" s="120">
        <v>0.23130000000000001</v>
      </c>
      <c r="CD885" s="120">
        <v>17.600000000000001</v>
      </c>
      <c r="CE885" s="120">
        <v>24.976500000000001</v>
      </c>
      <c r="CF885" s="120">
        <v>0.30659999999999998</v>
      </c>
      <c r="CS885" s="120">
        <v>17.600000000000001</v>
      </c>
      <c r="CT885" s="120">
        <v>17.8354</v>
      </c>
      <c r="CU885" s="120">
        <v>0.23730000000000001</v>
      </c>
      <c r="CY885" s="120">
        <v>17.600000000000001</v>
      </c>
      <c r="CZ885" s="120">
        <v>22.5701</v>
      </c>
      <c r="DA885" s="120">
        <v>0.29509999999999997</v>
      </c>
      <c r="DH885" s="120">
        <v>17.600000000000001</v>
      </c>
      <c r="DI885" s="120">
        <v>21.409099999999999</v>
      </c>
      <c r="DJ885" s="120">
        <v>0.1784</v>
      </c>
      <c r="DN885" s="120">
        <v>17.600000000000001</v>
      </c>
      <c r="DO885" s="120">
        <v>7.9958</v>
      </c>
      <c r="DP885" s="120">
        <v>6.5799999999999997E-2</v>
      </c>
      <c r="DW885" s="120">
        <v>17.600000000000001</v>
      </c>
      <c r="DX885" s="120">
        <v>21.938300000000002</v>
      </c>
      <c r="DY885" s="120">
        <v>0.1724</v>
      </c>
      <c r="DZ885" s="120">
        <v>17.600000000000001</v>
      </c>
      <c r="EA885" s="120">
        <v>22.894500000000001</v>
      </c>
      <c r="EB885" s="120">
        <v>0.14299999999999999</v>
      </c>
      <c r="EL885" s="120">
        <v>17.600000000000001</v>
      </c>
      <c r="EM885" s="120">
        <v>24.127099999999999</v>
      </c>
      <c r="EN885" s="120">
        <v>0.16769999999999999</v>
      </c>
      <c r="EO885" s="120">
        <v>17.600000000000001</v>
      </c>
      <c r="EP885" s="120">
        <v>21.697900000000001</v>
      </c>
      <c r="EQ885" s="120">
        <v>0.24579999999999999</v>
      </c>
      <c r="EU885" s="120">
        <v>17.600000000000001</v>
      </c>
      <c r="EV885" s="120">
        <v>24.856200000000001</v>
      </c>
      <c r="EW885" s="120">
        <v>0.23799999999999999</v>
      </c>
      <c r="EX885" s="120">
        <v>17.600000000000001</v>
      </c>
      <c r="EY885" s="120">
        <v>22.688400000000001</v>
      </c>
      <c r="EZ885" s="120">
        <v>0.17829999999999999</v>
      </c>
      <c r="FM885" s="120">
        <v>17.600000000000001</v>
      </c>
      <c r="FN885" s="120">
        <v>23.257400000000001</v>
      </c>
      <c r="FO885" s="120">
        <v>0.20030000000000001</v>
      </c>
      <c r="FP885" s="120">
        <v>17.600000000000001</v>
      </c>
      <c r="FQ885" s="120">
        <v>22.933800000000002</v>
      </c>
      <c r="FR885" s="120">
        <v>0.13020000000000001</v>
      </c>
      <c r="FV885" s="120">
        <v>17.600000000000001</v>
      </c>
      <c r="FW885" s="120">
        <v>24.836400000000001</v>
      </c>
      <c r="FX885" s="120">
        <v>8.3199999999999996E-2</v>
      </c>
      <c r="FY885" s="120">
        <v>17.600000000000001</v>
      </c>
      <c r="FZ885" s="120">
        <v>19.392600000000002</v>
      </c>
      <c r="GA885" s="120">
        <v>0.17319999999999999</v>
      </c>
      <c r="GE885" s="120">
        <v>17.600000000000001</v>
      </c>
      <c r="GF885" s="120">
        <v>23.313099999999999</v>
      </c>
      <c r="GG885" s="120">
        <v>0.34439999999999998</v>
      </c>
      <c r="GH885" s="120">
        <v>17.600000000000001</v>
      </c>
      <c r="GI885" s="120">
        <v>14.1608</v>
      </c>
      <c r="GJ885" s="120">
        <v>0.1288</v>
      </c>
      <c r="GK885" s="120">
        <v>17.600000000000001</v>
      </c>
      <c r="GL885" s="120">
        <v>22.385200000000001</v>
      </c>
      <c r="GM885" s="120">
        <v>0.31909999999999999</v>
      </c>
      <c r="GN885" s="120">
        <v>17.600000000000001</v>
      </c>
      <c r="GO885" s="120">
        <v>26.307700000000001</v>
      </c>
      <c r="GP885" s="120">
        <v>0.42099999999999999</v>
      </c>
      <c r="GW885" s="120">
        <v>17.600000000000001</v>
      </c>
      <c r="GX885" s="120">
        <v>22.807400000000001</v>
      </c>
      <c r="GY885" s="120">
        <v>0.31659999999999999</v>
      </c>
      <c r="GZ885" s="120">
        <v>17.600000000000001</v>
      </c>
      <c r="HA885" s="120">
        <v>23.3111</v>
      </c>
      <c r="HB885" s="120">
        <v>0.37409999999999999</v>
      </c>
      <c r="HF885" s="120">
        <v>17.600000000000001</v>
      </c>
      <c r="HG885" s="120">
        <v>23.699400000000001</v>
      </c>
      <c r="HH885" s="120">
        <v>0.28220000000000001</v>
      </c>
      <c r="HO885" s="120">
        <v>17.600000000000001</v>
      </c>
      <c r="HP885" s="120">
        <v>19.8156</v>
      </c>
      <c r="HQ885" s="120">
        <v>0.26150000000000001</v>
      </c>
      <c r="HR885" s="120">
        <v>17.600000000000001</v>
      </c>
      <c r="HS885" s="120">
        <v>23.0991</v>
      </c>
      <c r="HT885" s="120">
        <v>0.12180000000000001</v>
      </c>
      <c r="HX885" s="128">
        <v>17.600000000000001</v>
      </c>
      <c r="HY885" s="128">
        <v>20.880400000000002</v>
      </c>
      <c r="HZ885" s="120">
        <v>0.16259999999999999</v>
      </c>
      <c r="IA885" s="128">
        <v>17.600000000000001</v>
      </c>
      <c r="IB885" s="128">
        <v>18.849599999999999</v>
      </c>
      <c r="IC885" s="120">
        <v>0.1439</v>
      </c>
      <c r="ID885" s="128">
        <v>17.600000000000001</v>
      </c>
      <c r="IE885" s="128">
        <v>23.8916</v>
      </c>
      <c r="IF885" s="120">
        <v>0.1744</v>
      </c>
      <c r="IG885" s="128">
        <v>17.600000000000001</v>
      </c>
      <c r="IH885" s="128">
        <v>30.497900000000001</v>
      </c>
      <c r="II885" s="120">
        <v>0.20830000000000001</v>
      </c>
      <c r="IJ885" s="128">
        <v>17.600000000000001</v>
      </c>
      <c r="IK885" s="128">
        <v>23.456</v>
      </c>
      <c r="IL885" s="120">
        <v>0.1371</v>
      </c>
      <c r="IM885" s="128">
        <v>17.600000000000001</v>
      </c>
      <c r="IN885" s="128">
        <v>19.688700000000001</v>
      </c>
      <c r="IO885" s="120">
        <v>0.13109999999999999</v>
      </c>
      <c r="IP885" s="128">
        <v>17.600000000000001</v>
      </c>
      <c r="IQ885" s="128">
        <v>1.9886999999999999</v>
      </c>
      <c r="IR885" s="120">
        <v>4.6600000000000003E-2</v>
      </c>
      <c r="IS885" s="128">
        <v>17.600000000000001</v>
      </c>
      <c r="IT885" s="128">
        <v>23.436900000000001</v>
      </c>
      <c r="IU885" s="120">
        <v>0.11119999999999999</v>
      </c>
      <c r="IV885" s="128">
        <v>17.600000000000001</v>
      </c>
      <c r="IW885" s="128">
        <v>23.151800000000001</v>
      </c>
      <c r="IX885" s="120">
        <v>0.13469999999999999</v>
      </c>
      <c r="IY885" s="128">
        <v>17.600000000000001</v>
      </c>
      <c r="IZ885" s="128">
        <v>26.4922</v>
      </c>
      <c r="JA885" s="120">
        <v>0.14430000000000001</v>
      </c>
      <c r="JB885" s="128">
        <v>17.600000000000001</v>
      </c>
      <c r="JC885" s="128">
        <v>24.809799999999999</v>
      </c>
      <c r="JD885" s="120">
        <v>0.18909999999999999</v>
      </c>
      <c r="JE885" s="128">
        <v>17.600000000000001</v>
      </c>
      <c r="JF885" s="128">
        <v>0.72170000000000001</v>
      </c>
      <c r="JG885" s="120">
        <v>3.0599999999999999E-2</v>
      </c>
      <c r="JH885" s="128">
        <v>17.600000000000001</v>
      </c>
      <c r="JI885" s="128">
        <v>21.477799999999998</v>
      </c>
      <c r="JJ885" s="120">
        <v>0.17430000000000001</v>
      </c>
      <c r="JK885" s="128">
        <v>17.600000000000001</v>
      </c>
      <c r="JL885" s="128">
        <v>22.4878</v>
      </c>
      <c r="JM885" s="120">
        <v>0.1545</v>
      </c>
      <c r="JN885" s="128">
        <v>17.600000000000001</v>
      </c>
      <c r="JO885" s="128">
        <v>26.773599999999998</v>
      </c>
      <c r="JP885" s="120">
        <v>0.1656</v>
      </c>
      <c r="JQ885" s="128">
        <v>17.600000000000001</v>
      </c>
      <c r="JR885" s="128">
        <v>25.546299999999999</v>
      </c>
      <c r="JS885" s="120">
        <v>0.183</v>
      </c>
    </row>
    <row r="886" spans="1:279" x14ac:dyDescent="0.25">
      <c r="A886" s="128">
        <v>17.62</v>
      </c>
      <c r="B886" s="128">
        <v>20.064299999999999</v>
      </c>
      <c r="C886" s="120">
        <v>6.5500000000000003E-2</v>
      </c>
      <c r="D886" s="120">
        <v>17.62</v>
      </c>
      <c r="E886" s="120">
        <v>26.7971</v>
      </c>
      <c r="F886" s="120">
        <v>0.29730000000000001</v>
      </c>
      <c r="G886" s="120">
        <v>17.62</v>
      </c>
      <c r="H886" s="120">
        <v>21.0823</v>
      </c>
      <c r="I886" s="120">
        <v>0.26050000000000001</v>
      </c>
      <c r="J886" s="120">
        <v>17.62</v>
      </c>
      <c r="K886" s="120">
        <v>29.985099999999999</v>
      </c>
      <c r="L886" s="120">
        <v>0.4501</v>
      </c>
      <c r="M886" s="120">
        <v>17.62</v>
      </c>
      <c r="N886" s="120">
        <v>21.729800000000001</v>
      </c>
      <c r="O886" s="120">
        <v>0.18440000000000001</v>
      </c>
      <c r="P886" s="120">
        <v>17.62</v>
      </c>
      <c r="Q886" s="120">
        <v>27.976400000000002</v>
      </c>
      <c r="R886" s="120">
        <v>0.1913</v>
      </c>
      <c r="S886" s="120">
        <v>17.62</v>
      </c>
      <c r="T886" s="120">
        <v>29.642600000000002</v>
      </c>
      <c r="U886" s="120">
        <v>0.37659999999999999</v>
      </c>
      <c r="V886" s="120">
        <v>19.957000000000001</v>
      </c>
      <c r="W886" s="120">
        <v>28.988800000000001</v>
      </c>
      <c r="X886" s="120">
        <v>0.25140000000000001</v>
      </c>
      <c r="Y886" s="120">
        <v>17.62</v>
      </c>
      <c r="Z886" s="120">
        <v>29.572500000000002</v>
      </c>
      <c r="AA886" s="120">
        <v>0.31819999999999998</v>
      </c>
      <c r="AB886" s="120">
        <v>17.62</v>
      </c>
      <c r="AC886" s="120">
        <v>23.2637</v>
      </c>
      <c r="AD886" s="120">
        <v>0.2261</v>
      </c>
      <c r="AE886" s="120">
        <v>19.945</v>
      </c>
      <c r="AF886" s="120">
        <v>24.691700000000001</v>
      </c>
      <c r="AG886" s="120">
        <v>0.18859999999999999</v>
      </c>
      <c r="AH886" s="120">
        <v>17.62</v>
      </c>
      <c r="AI886" s="120">
        <v>27.8644</v>
      </c>
      <c r="AJ886" s="120">
        <v>0.33929999999999999</v>
      </c>
      <c r="AK886" s="120">
        <v>17.62</v>
      </c>
      <c r="AL886" s="120">
        <v>27.5367</v>
      </c>
      <c r="AM886" s="120">
        <v>0.27560000000000001</v>
      </c>
      <c r="AN886" s="120">
        <v>20.39</v>
      </c>
      <c r="AO886" s="120">
        <v>22.1478</v>
      </c>
      <c r="AP886" s="120">
        <v>0.50629999999999997</v>
      </c>
      <c r="AT886" s="120">
        <v>17.62</v>
      </c>
      <c r="AU886" s="120">
        <v>26.8751</v>
      </c>
      <c r="AV886" s="120">
        <v>0.2661</v>
      </c>
      <c r="BO886" s="120">
        <v>17.62</v>
      </c>
      <c r="BP886" s="120">
        <v>27.244</v>
      </c>
      <c r="BQ886" s="120">
        <v>0.2059</v>
      </c>
      <c r="BR886" s="120">
        <v>17.62</v>
      </c>
      <c r="BS886" s="120">
        <v>29.134799999999998</v>
      </c>
      <c r="BT886" s="120">
        <v>0.21879999999999999</v>
      </c>
      <c r="CA886" s="120">
        <v>17.62</v>
      </c>
      <c r="CB886" s="120">
        <v>26.661799999999999</v>
      </c>
      <c r="CC886" s="120">
        <v>0.23910000000000001</v>
      </c>
      <c r="CD886" s="120">
        <v>17.62</v>
      </c>
      <c r="CE886" s="120">
        <v>25.0169</v>
      </c>
      <c r="CF886" s="120">
        <v>0.31369999999999998</v>
      </c>
      <c r="CS886" s="120">
        <v>17.62</v>
      </c>
      <c r="CT886" s="120">
        <v>17.900099999999998</v>
      </c>
      <c r="CU886" s="120">
        <v>0.2404</v>
      </c>
      <c r="CY886" s="120">
        <v>17.62</v>
      </c>
      <c r="CZ886" s="120">
        <v>22.558399999999999</v>
      </c>
      <c r="DA886" s="120">
        <v>0.30309999999999998</v>
      </c>
      <c r="DH886" s="120">
        <v>17.62</v>
      </c>
      <c r="DI886" s="120">
        <v>21.0944</v>
      </c>
      <c r="DJ886" s="120">
        <v>0.18690000000000001</v>
      </c>
      <c r="DN886" s="120">
        <v>17.62</v>
      </c>
      <c r="DO886" s="120">
        <v>7.8254000000000001</v>
      </c>
      <c r="DP886" s="120">
        <v>7.1499999999999994E-2</v>
      </c>
      <c r="DW886" s="120">
        <v>17.62</v>
      </c>
      <c r="DX886" s="120">
        <v>21.513999999999999</v>
      </c>
      <c r="DY886" s="120">
        <v>0.17330000000000001</v>
      </c>
      <c r="DZ886" s="120">
        <v>17.62</v>
      </c>
      <c r="EA886" s="120">
        <v>22.68</v>
      </c>
      <c r="EB886" s="120">
        <v>0.15590000000000001</v>
      </c>
      <c r="EL886" s="120">
        <v>17.62</v>
      </c>
      <c r="EM886" s="120">
        <v>24.3781</v>
      </c>
      <c r="EN886" s="120">
        <v>0.17130000000000001</v>
      </c>
      <c r="EO886" s="120">
        <v>17.62</v>
      </c>
      <c r="EP886" s="120">
        <v>21.810300000000002</v>
      </c>
      <c r="EQ886" s="120">
        <v>0.2641</v>
      </c>
      <c r="EU886" s="120">
        <v>17.62</v>
      </c>
      <c r="EV886" s="120">
        <v>25.101900000000001</v>
      </c>
      <c r="EW886" s="120">
        <v>0.23119999999999999</v>
      </c>
      <c r="EX886" s="120">
        <v>17.62</v>
      </c>
      <c r="EY886" s="120">
        <v>22.5337</v>
      </c>
      <c r="EZ886" s="120">
        <v>0.18509999999999999</v>
      </c>
      <c r="FM886" s="120">
        <v>17.62</v>
      </c>
      <c r="FN886" s="120">
        <v>23.5809</v>
      </c>
      <c r="FO886" s="120">
        <v>0.19400000000000001</v>
      </c>
      <c r="FP886" s="120">
        <v>17.62</v>
      </c>
      <c r="FQ886" s="120">
        <v>22.529599999999999</v>
      </c>
      <c r="FR886" s="120">
        <v>0.1229</v>
      </c>
      <c r="FV886" s="120">
        <v>17.62</v>
      </c>
      <c r="FW886" s="120">
        <v>25.419499999999999</v>
      </c>
      <c r="FX886" s="120">
        <v>0.1196</v>
      </c>
      <c r="FY886" s="120">
        <v>17.62</v>
      </c>
      <c r="FZ886" s="120">
        <v>18.8096</v>
      </c>
      <c r="GA886" s="120">
        <v>0.19389999999999999</v>
      </c>
      <c r="GE886" s="120">
        <v>17.62</v>
      </c>
      <c r="GF886" s="120">
        <v>23.7029</v>
      </c>
      <c r="GG886" s="120">
        <v>0.32700000000000001</v>
      </c>
      <c r="GH886" s="120">
        <v>17.62</v>
      </c>
      <c r="GI886" s="120">
        <v>12.6477</v>
      </c>
      <c r="GJ886" s="120">
        <v>0.14660000000000001</v>
      </c>
      <c r="GK886" s="120">
        <v>17.62</v>
      </c>
      <c r="GL886" s="120">
        <v>21.6813</v>
      </c>
      <c r="GM886" s="120">
        <v>0.28539999999999999</v>
      </c>
      <c r="GN886" s="120">
        <v>17.62</v>
      </c>
      <c r="GO886" s="120">
        <v>25.645399999999999</v>
      </c>
      <c r="GP886" s="120">
        <v>0.4032</v>
      </c>
      <c r="GW886" s="120">
        <v>17.62</v>
      </c>
      <c r="GX886" s="120">
        <v>22.730599999999999</v>
      </c>
      <c r="GY886" s="120">
        <v>0.3019</v>
      </c>
      <c r="GZ886" s="120">
        <v>17.62</v>
      </c>
      <c r="HA886" s="120">
        <v>23.660799999999998</v>
      </c>
      <c r="HB886" s="120">
        <v>0.37269999999999998</v>
      </c>
      <c r="HF886" s="120">
        <v>17.62</v>
      </c>
      <c r="HG886" s="120">
        <v>23.5212</v>
      </c>
      <c r="HH886" s="120">
        <v>0.28839999999999999</v>
      </c>
      <c r="HO886" s="120">
        <v>17.62</v>
      </c>
      <c r="HP886" s="120">
        <v>19.933599999999998</v>
      </c>
      <c r="HQ886" s="120">
        <v>0.24349999999999999</v>
      </c>
      <c r="HR886" s="120">
        <v>17.62</v>
      </c>
      <c r="HS886" s="120">
        <v>23.078499999999998</v>
      </c>
      <c r="HT886" s="120">
        <v>0.1069</v>
      </c>
      <c r="HX886" s="128">
        <v>17.62</v>
      </c>
      <c r="HY886" s="128">
        <v>21.205100000000002</v>
      </c>
      <c r="HZ886" s="120">
        <v>0.15909999999999999</v>
      </c>
      <c r="IA886" s="128">
        <v>17.62</v>
      </c>
      <c r="IB886" s="128">
        <v>19.015799999999999</v>
      </c>
      <c r="IC886" s="120">
        <v>0.14169999999999999</v>
      </c>
      <c r="ID886" s="128">
        <v>17.62</v>
      </c>
      <c r="IE886" s="128">
        <v>23.389099999999999</v>
      </c>
      <c r="IF886" s="120">
        <v>0.1608</v>
      </c>
      <c r="IG886" s="128">
        <v>17.62</v>
      </c>
      <c r="IH886" s="128">
        <v>30.342500000000001</v>
      </c>
      <c r="II886" s="120">
        <v>0.20319999999999999</v>
      </c>
      <c r="IJ886" s="128">
        <v>17.62</v>
      </c>
      <c r="IK886" s="128">
        <v>23.2912</v>
      </c>
      <c r="IL886" s="120">
        <v>0.13120000000000001</v>
      </c>
      <c r="IM886" s="128">
        <v>17.62</v>
      </c>
      <c r="IN886" s="128">
        <v>19.648</v>
      </c>
      <c r="IO886" s="120">
        <v>0.1356</v>
      </c>
      <c r="IP886" s="128">
        <v>17.62</v>
      </c>
      <c r="IQ886" s="128">
        <v>1.9671000000000001</v>
      </c>
      <c r="IR886" s="120">
        <v>3.85E-2</v>
      </c>
      <c r="IS886" s="128">
        <v>17.62</v>
      </c>
      <c r="IT886" s="128">
        <v>23.895399999999999</v>
      </c>
      <c r="IU886" s="120">
        <v>0.111</v>
      </c>
      <c r="IV886" s="128">
        <v>17.62</v>
      </c>
      <c r="IW886" s="128">
        <v>23.202999999999999</v>
      </c>
      <c r="IX886" s="120">
        <v>0.13289999999999999</v>
      </c>
      <c r="IY886" s="128">
        <v>17.62</v>
      </c>
      <c r="IZ886" s="128">
        <v>26.938600000000001</v>
      </c>
      <c r="JA886" s="120">
        <v>0.15329999999999999</v>
      </c>
      <c r="JB886" s="128">
        <v>17.62</v>
      </c>
      <c r="JC886" s="128">
        <v>25.466699999999999</v>
      </c>
      <c r="JD886" s="120">
        <v>0.19109999999999999</v>
      </c>
      <c r="JE886" s="128">
        <v>17.62</v>
      </c>
      <c r="JF886" s="128">
        <v>0.58389999999999997</v>
      </c>
      <c r="JG886" s="120">
        <v>3.3599999999999998E-2</v>
      </c>
      <c r="JH886" s="128">
        <v>17.62</v>
      </c>
      <c r="JI886" s="128">
        <v>21.1829</v>
      </c>
      <c r="JJ886" s="120">
        <v>0.1739</v>
      </c>
      <c r="JK886" s="128">
        <v>17.62</v>
      </c>
      <c r="JL886" s="128">
        <v>22.6462</v>
      </c>
      <c r="JM886" s="120">
        <v>0.15629999999999999</v>
      </c>
      <c r="JN886" s="128">
        <v>17.62</v>
      </c>
      <c r="JO886" s="128">
        <v>27.212399999999999</v>
      </c>
      <c r="JP886" s="120">
        <v>0.16450000000000001</v>
      </c>
      <c r="JQ886" s="128">
        <v>17.62</v>
      </c>
      <c r="JR886" s="128">
        <v>25.2698</v>
      </c>
      <c r="JS886" s="120">
        <v>0.18559999999999999</v>
      </c>
    </row>
    <row r="887" spans="1:279" x14ac:dyDescent="0.25">
      <c r="A887" s="128">
        <v>17.64</v>
      </c>
      <c r="B887" s="128">
        <v>20.139099999999999</v>
      </c>
      <c r="C887" s="120">
        <v>6.7699999999999996E-2</v>
      </c>
      <c r="D887" s="120">
        <v>17.64</v>
      </c>
      <c r="E887" s="120">
        <v>27.447800000000001</v>
      </c>
      <c r="F887" s="120">
        <v>0.31080000000000002</v>
      </c>
      <c r="G887" s="120">
        <v>17.64</v>
      </c>
      <c r="H887" s="120">
        <v>20.714200000000002</v>
      </c>
      <c r="I887" s="120">
        <v>0.25480000000000003</v>
      </c>
      <c r="J887" s="120">
        <v>17.64</v>
      </c>
      <c r="K887" s="120">
        <v>29.479399999999998</v>
      </c>
      <c r="L887" s="120">
        <v>0.4229</v>
      </c>
      <c r="M887" s="120">
        <v>17.64</v>
      </c>
      <c r="N887" s="120">
        <v>21.952400000000001</v>
      </c>
      <c r="O887" s="120">
        <v>0.1802</v>
      </c>
      <c r="P887" s="120">
        <v>17.64</v>
      </c>
      <c r="Q887" s="120">
        <v>27.6875</v>
      </c>
      <c r="R887" s="120">
        <v>0.186</v>
      </c>
      <c r="S887" s="120">
        <v>17.64</v>
      </c>
      <c r="T887" s="120">
        <v>29.754000000000001</v>
      </c>
      <c r="U887" s="120">
        <v>0.3775</v>
      </c>
      <c r="V887" s="120">
        <v>19.977</v>
      </c>
      <c r="W887" s="120">
        <v>28.113299999999999</v>
      </c>
      <c r="X887" s="120">
        <v>0.24010000000000001</v>
      </c>
      <c r="Y887" s="120">
        <v>17.64</v>
      </c>
      <c r="Z887" s="120">
        <v>30.263000000000002</v>
      </c>
      <c r="AA887" s="120">
        <v>0.33600000000000002</v>
      </c>
      <c r="AB887" s="120">
        <v>17.64</v>
      </c>
      <c r="AC887" s="120">
        <v>23.664899999999999</v>
      </c>
      <c r="AD887" s="120">
        <v>0.20280000000000001</v>
      </c>
      <c r="AE887" s="120">
        <v>19.965</v>
      </c>
      <c r="AF887" s="120">
        <v>23.5166</v>
      </c>
      <c r="AG887" s="120">
        <v>0.23549999999999999</v>
      </c>
      <c r="AH887" s="120">
        <v>17.64</v>
      </c>
      <c r="AI887" s="120">
        <v>27.573699999999999</v>
      </c>
      <c r="AJ887" s="120">
        <v>0.33139999999999997</v>
      </c>
      <c r="AK887" s="120">
        <v>17.64</v>
      </c>
      <c r="AL887" s="120">
        <v>27.486499999999999</v>
      </c>
      <c r="AM887" s="120">
        <v>0.27429999999999999</v>
      </c>
      <c r="AN887" s="120">
        <v>20.41</v>
      </c>
      <c r="AO887" s="120">
        <v>26.5078</v>
      </c>
      <c r="AP887" s="120">
        <v>0.43669999999999998</v>
      </c>
      <c r="AT887" s="120">
        <v>17.64</v>
      </c>
      <c r="AU887" s="120">
        <v>27.139500000000002</v>
      </c>
      <c r="AV887" s="120">
        <v>0.19270000000000001</v>
      </c>
      <c r="BO887" s="120">
        <v>17.64</v>
      </c>
      <c r="BP887" s="120">
        <v>26.9758</v>
      </c>
      <c r="BQ887" s="120">
        <v>0.23580000000000001</v>
      </c>
      <c r="BR887" s="120">
        <v>17.64</v>
      </c>
      <c r="BS887" s="120">
        <v>28.918299999999999</v>
      </c>
      <c r="BT887" s="120">
        <v>0.21410000000000001</v>
      </c>
      <c r="CA887" s="120">
        <v>17.64</v>
      </c>
      <c r="CB887" s="120">
        <v>26.7011</v>
      </c>
      <c r="CC887" s="120">
        <v>0.24540000000000001</v>
      </c>
      <c r="CD887" s="120">
        <v>17.64</v>
      </c>
      <c r="CE887" s="120">
        <v>25.134799999999998</v>
      </c>
      <c r="CF887" s="120">
        <v>0.32469999999999999</v>
      </c>
      <c r="CS887" s="120">
        <v>17.64</v>
      </c>
      <c r="CT887" s="120">
        <v>18.0151</v>
      </c>
      <c r="CU887" s="120">
        <v>0.2482</v>
      </c>
      <c r="CY887" s="120">
        <v>17.64</v>
      </c>
      <c r="CZ887" s="120">
        <v>22.77</v>
      </c>
      <c r="DA887" s="120">
        <v>0.3125</v>
      </c>
      <c r="DH887" s="120">
        <v>17.64</v>
      </c>
      <c r="DI887" s="120">
        <v>20.703099999999999</v>
      </c>
      <c r="DJ887" s="120">
        <v>0.19839999999999999</v>
      </c>
      <c r="DN887" s="120">
        <v>17.64</v>
      </c>
      <c r="DO887" s="120">
        <v>7.7828999999999997</v>
      </c>
      <c r="DP887" s="120">
        <v>7.8399999999999997E-2</v>
      </c>
      <c r="DW887" s="120">
        <v>17.64</v>
      </c>
      <c r="DX887" s="120">
        <v>21.494800000000001</v>
      </c>
      <c r="DY887" s="120">
        <v>0.1729</v>
      </c>
      <c r="DZ887" s="120">
        <v>17.64</v>
      </c>
      <c r="EA887" s="120">
        <v>21.658200000000001</v>
      </c>
      <c r="EB887" s="120">
        <v>0.17519999999999999</v>
      </c>
      <c r="EL887" s="120">
        <v>17.64</v>
      </c>
      <c r="EM887" s="120">
        <v>24.593399999999999</v>
      </c>
      <c r="EN887" s="120">
        <v>0.17</v>
      </c>
      <c r="EO887" s="120">
        <v>17.64</v>
      </c>
      <c r="EP887" s="120">
        <v>21.724699999999999</v>
      </c>
      <c r="EQ887" s="120">
        <v>0.27650000000000002</v>
      </c>
      <c r="EU887" s="120">
        <v>17.64</v>
      </c>
      <c r="EV887" s="120">
        <v>25.275500000000001</v>
      </c>
      <c r="EW887" s="120">
        <v>0.22559999999999999</v>
      </c>
      <c r="EX887" s="120">
        <v>17.64</v>
      </c>
      <c r="EY887" s="120">
        <v>22.703399999999998</v>
      </c>
      <c r="EZ887" s="120">
        <v>0.18909999999999999</v>
      </c>
      <c r="FM887" s="120">
        <v>17.64</v>
      </c>
      <c r="FN887" s="120">
        <v>23.913599999999999</v>
      </c>
      <c r="FO887" s="120">
        <v>0.18990000000000001</v>
      </c>
      <c r="FP887" s="120">
        <v>17.64</v>
      </c>
      <c r="FQ887" s="120">
        <v>22.3765</v>
      </c>
      <c r="FR887" s="120">
        <v>0.12670000000000001</v>
      </c>
      <c r="FV887" s="120">
        <v>17.64</v>
      </c>
      <c r="FW887" s="120">
        <v>25.735399999999998</v>
      </c>
      <c r="FX887" s="120">
        <v>0.1177</v>
      </c>
      <c r="FY887" s="120">
        <v>17.64</v>
      </c>
      <c r="FZ887" s="120">
        <v>17.241099999999999</v>
      </c>
      <c r="GA887" s="120">
        <v>0.2223</v>
      </c>
      <c r="GE887" s="120">
        <v>17.64</v>
      </c>
      <c r="GF887" s="120">
        <v>24.2881</v>
      </c>
      <c r="GG887" s="120">
        <v>0.31140000000000001</v>
      </c>
      <c r="GH887" s="120">
        <v>17.64</v>
      </c>
      <c r="GI887" s="120">
        <v>10.9374</v>
      </c>
      <c r="GJ887" s="120">
        <v>0.1701</v>
      </c>
      <c r="GK887" s="120">
        <v>17.64</v>
      </c>
      <c r="GL887" s="120">
        <v>21.8934</v>
      </c>
      <c r="GM887" s="120">
        <v>0.29930000000000001</v>
      </c>
      <c r="GN887" s="120">
        <v>17.64</v>
      </c>
      <c r="GO887" s="120">
        <v>25.255600000000001</v>
      </c>
      <c r="GP887" s="120">
        <v>0.37530000000000002</v>
      </c>
      <c r="GW887" s="120">
        <v>17.64</v>
      </c>
      <c r="GX887" s="120">
        <v>22.601800000000001</v>
      </c>
      <c r="GY887" s="120">
        <v>0.2792</v>
      </c>
      <c r="GZ887" s="120">
        <v>17.64</v>
      </c>
      <c r="HA887" s="120">
        <v>23.987100000000002</v>
      </c>
      <c r="HB887" s="120">
        <v>0.36680000000000001</v>
      </c>
      <c r="HF887" s="120">
        <v>17.64</v>
      </c>
      <c r="HG887" s="120">
        <v>23.5303</v>
      </c>
      <c r="HH887" s="120">
        <v>0.2717</v>
      </c>
      <c r="HO887" s="120">
        <v>17.64</v>
      </c>
      <c r="HP887" s="120">
        <v>19.4941</v>
      </c>
      <c r="HQ887" s="120">
        <v>0.2223</v>
      </c>
      <c r="HR887" s="120">
        <v>17.64</v>
      </c>
      <c r="HS887" s="120">
        <v>23.076000000000001</v>
      </c>
      <c r="HT887" s="120">
        <v>0.1676</v>
      </c>
      <c r="HX887" s="128">
        <v>17.64</v>
      </c>
      <c r="HY887" s="128">
        <v>21.551600000000001</v>
      </c>
      <c r="HZ887" s="120">
        <v>0.1555</v>
      </c>
      <c r="IA887" s="128">
        <v>17.64</v>
      </c>
      <c r="IB887" s="128">
        <v>19.221599999999999</v>
      </c>
      <c r="IC887" s="120">
        <v>0.1429</v>
      </c>
      <c r="ID887" s="128">
        <v>17.64</v>
      </c>
      <c r="IE887" s="128">
        <v>22.866199999999999</v>
      </c>
      <c r="IF887" s="120">
        <v>0.15260000000000001</v>
      </c>
      <c r="IG887" s="128">
        <v>17.64</v>
      </c>
      <c r="IH887" s="128">
        <v>30.137699999999999</v>
      </c>
      <c r="II887" s="120">
        <v>0.20130000000000001</v>
      </c>
      <c r="IJ887" s="128">
        <v>17.64</v>
      </c>
      <c r="IK887" s="128">
        <v>23.348500000000001</v>
      </c>
      <c r="IL887" s="120">
        <v>0.126</v>
      </c>
      <c r="IM887" s="128">
        <v>17.64</v>
      </c>
      <c r="IN887" s="128">
        <v>19.527200000000001</v>
      </c>
      <c r="IO887" s="120">
        <v>0.13830000000000001</v>
      </c>
      <c r="IP887" s="128">
        <v>17.64</v>
      </c>
      <c r="IQ887" s="128">
        <v>2.5952000000000002</v>
      </c>
      <c r="IR887" s="120">
        <v>3.3099999999999997E-2</v>
      </c>
      <c r="IS887" s="128">
        <v>17.64</v>
      </c>
      <c r="IT887" s="128">
        <v>24.563500000000001</v>
      </c>
      <c r="IU887" s="120">
        <v>0.11169999999999999</v>
      </c>
      <c r="IV887" s="128">
        <v>17.64</v>
      </c>
      <c r="IW887" s="128">
        <v>23.5989</v>
      </c>
      <c r="IX887" s="120">
        <v>0.13370000000000001</v>
      </c>
      <c r="IY887" s="128">
        <v>17.64</v>
      </c>
      <c r="IZ887" s="128">
        <v>27.185099999999998</v>
      </c>
      <c r="JA887" s="120">
        <v>0.16159999999999999</v>
      </c>
      <c r="JB887" s="128">
        <v>17.64</v>
      </c>
      <c r="JC887" s="128">
        <v>26.119399999999999</v>
      </c>
      <c r="JD887" s="120">
        <v>0.1986</v>
      </c>
      <c r="JE887" s="128">
        <v>17.64</v>
      </c>
      <c r="JF887" s="128">
        <v>0.50980000000000003</v>
      </c>
      <c r="JG887" s="120">
        <v>3.6499999999999998E-2</v>
      </c>
      <c r="JH887" s="128">
        <v>17.64</v>
      </c>
      <c r="JI887" s="128">
        <v>20.9895</v>
      </c>
      <c r="JJ887" s="120">
        <v>0.17100000000000001</v>
      </c>
      <c r="JK887" s="128">
        <v>17.64</v>
      </c>
      <c r="JL887" s="128">
        <v>22.958200000000001</v>
      </c>
      <c r="JM887" s="120">
        <v>0.15959999999999999</v>
      </c>
      <c r="JN887" s="128">
        <v>17.64</v>
      </c>
      <c r="JO887" s="128">
        <v>27.400099999999998</v>
      </c>
      <c r="JP887" s="120">
        <v>0.1767</v>
      </c>
      <c r="JQ887" s="128">
        <v>17.64</v>
      </c>
      <c r="JR887" s="128">
        <v>25.040500000000002</v>
      </c>
      <c r="JS887" s="120">
        <v>0.18509999999999999</v>
      </c>
    </row>
    <row r="888" spans="1:279" x14ac:dyDescent="0.25">
      <c r="A888" s="128">
        <v>17.66</v>
      </c>
      <c r="B888" s="128">
        <v>20.064699999999998</v>
      </c>
      <c r="C888" s="120">
        <v>6.6299999999999998E-2</v>
      </c>
      <c r="D888" s="120">
        <v>17.66</v>
      </c>
      <c r="E888" s="120">
        <v>27.79</v>
      </c>
      <c r="F888" s="120">
        <v>0.3241</v>
      </c>
      <c r="G888" s="120">
        <v>17.66</v>
      </c>
      <c r="H888" s="120">
        <v>20.2971</v>
      </c>
      <c r="I888" s="120">
        <v>0.24329999999999999</v>
      </c>
      <c r="J888" s="120">
        <v>17.66</v>
      </c>
      <c r="K888" s="120">
        <v>29.046299999999999</v>
      </c>
      <c r="L888" s="120">
        <v>0.37159999999999999</v>
      </c>
      <c r="M888" s="120">
        <v>17.66</v>
      </c>
      <c r="N888" s="120">
        <v>22.1343</v>
      </c>
      <c r="O888" s="120">
        <v>0.17660000000000001</v>
      </c>
      <c r="P888" s="120">
        <v>17.66</v>
      </c>
      <c r="Q888" s="120">
        <v>27.472200000000001</v>
      </c>
      <c r="R888" s="120">
        <v>0.1709</v>
      </c>
      <c r="S888" s="120">
        <v>17.66</v>
      </c>
      <c r="T888" s="120">
        <v>29.852399999999999</v>
      </c>
      <c r="U888" s="120">
        <v>0.3926</v>
      </c>
      <c r="V888" s="120">
        <v>19.997</v>
      </c>
      <c r="W888" s="120">
        <v>27.010200000000001</v>
      </c>
      <c r="X888" s="120">
        <v>0.24160000000000001</v>
      </c>
      <c r="Y888" s="120">
        <v>17.66</v>
      </c>
      <c r="Z888" s="120">
        <v>31.065200000000001</v>
      </c>
      <c r="AA888" s="120">
        <v>0.35699999999999998</v>
      </c>
      <c r="AB888" s="120">
        <v>17.66</v>
      </c>
      <c r="AC888" s="120">
        <v>23.973700000000001</v>
      </c>
      <c r="AD888" s="120">
        <v>0.2034</v>
      </c>
      <c r="AE888" s="120">
        <v>19.984999999999999</v>
      </c>
      <c r="AF888" s="120">
        <v>21.633500000000002</v>
      </c>
      <c r="AG888" s="120">
        <v>0.31009999999999999</v>
      </c>
      <c r="AH888" s="120">
        <v>17.66</v>
      </c>
      <c r="AI888" s="120">
        <v>27.559200000000001</v>
      </c>
      <c r="AJ888" s="120">
        <v>0.3251</v>
      </c>
      <c r="AK888" s="120">
        <v>17.66</v>
      </c>
      <c r="AL888" s="120">
        <v>27.3583</v>
      </c>
      <c r="AM888" s="120">
        <v>0.2883</v>
      </c>
      <c r="AN888" s="120">
        <v>20.43</v>
      </c>
      <c r="AO888" s="120">
        <v>29.134799999999998</v>
      </c>
      <c r="AP888" s="120">
        <v>0.37640000000000001</v>
      </c>
      <c r="AT888" s="120">
        <v>17.66</v>
      </c>
      <c r="AU888" s="120">
        <v>27.384499999999999</v>
      </c>
      <c r="AV888" s="120">
        <v>0.16109999999999999</v>
      </c>
      <c r="BO888" s="120">
        <v>17.66</v>
      </c>
      <c r="BP888" s="120">
        <v>26.551400000000001</v>
      </c>
      <c r="BQ888" s="120">
        <v>0.26419999999999999</v>
      </c>
      <c r="BR888" s="120">
        <v>17.66</v>
      </c>
      <c r="BS888" s="120">
        <v>28.656500000000001</v>
      </c>
      <c r="BT888" s="120">
        <v>0.20280000000000001</v>
      </c>
      <c r="CA888" s="120">
        <v>17.66</v>
      </c>
      <c r="CB888" s="120">
        <v>26.715299999999999</v>
      </c>
      <c r="CC888" s="120">
        <v>0.25569999999999998</v>
      </c>
      <c r="CD888" s="120">
        <v>17.66</v>
      </c>
      <c r="CE888" s="120">
        <v>25.314900000000002</v>
      </c>
      <c r="CF888" s="120">
        <v>0.33150000000000002</v>
      </c>
      <c r="CS888" s="120">
        <v>17.66</v>
      </c>
      <c r="CT888" s="120">
        <v>18.228300000000001</v>
      </c>
      <c r="CU888" s="120">
        <v>0.26800000000000002</v>
      </c>
      <c r="CY888" s="120">
        <v>17.66</v>
      </c>
      <c r="CZ888" s="120">
        <v>23.147300000000001</v>
      </c>
      <c r="DA888" s="120">
        <v>0.31740000000000002</v>
      </c>
      <c r="DH888" s="120">
        <v>17.66</v>
      </c>
      <c r="DI888" s="120">
        <v>20.2392</v>
      </c>
      <c r="DJ888" s="120">
        <v>0.21360000000000001</v>
      </c>
      <c r="DN888" s="120">
        <v>17.66</v>
      </c>
      <c r="DO888" s="120">
        <v>7.7367999999999997</v>
      </c>
      <c r="DP888" s="120">
        <v>8.2900000000000001E-2</v>
      </c>
      <c r="DW888" s="120">
        <v>17.66</v>
      </c>
      <c r="DX888" s="120">
        <v>21.959099999999999</v>
      </c>
      <c r="DY888" s="120">
        <v>0.17460000000000001</v>
      </c>
      <c r="DZ888" s="120">
        <v>17.66</v>
      </c>
      <c r="EA888" s="120">
        <v>20.798200000000001</v>
      </c>
      <c r="EB888" s="120">
        <v>0.18940000000000001</v>
      </c>
      <c r="EL888" s="120">
        <v>17.66</v>
      </c>
      <c r="EM888" s="120">
        <v>24.857700000000001</v>
      </c>
      <c r="EN888" s="120">
        <v>0.17080000000000001</v>
      </c>
      <c r="EO888" s="120">
        <v>17.66</v>
      </c>
      <c r="EP888" s="120">
        <v>21.7165</v>
      </c>
      <c r="EQ888" s="120">
        <v>0.27739999999999998</v>
      </c>
      <c r="EU888" s="120">
        <v>17.66</v>
      </c>
      <c r="EV888" s="120">
        <v>25.138500000000001</v>
      </c>
      <c r="EW888" s="120">
        <v>0.24279999999999999</v>
      </c>
      <c r="EX888" s="120">
        <v>17.66</v>
      </c>
      <c r="EY888" s="120">
        <v>22.894400000000001</v>
      </c>
      <c r="EZ888" s="120">
        <v>0.20449999999999999</v>
      </c>
      <c r="FM888" s="120">
        <v>17.66</v>
      </c>
      <c r="FN888" s="120">
        <v>23.9802</v>
      </c>
      <c r="FO888" s="120">
        <v>0.19270000000000001</v>
      </c>
      <c r="FP888" s="120">
        <v>17.66</v>
      </c>
      <c r="FQ888" s="120">
        <v>22.359300000000001</v>
      </c>
      <c r="FR888" s="120">
        <v>0.1363</v>
      </c>
      <c r="FV888" s="120">
        <v>17.66</v>
      </c>
      <c r="FW888" s="120">
        <v>25.7181</v>
      </c>
      <c r="FX888" s="120">
        <v>0.11899999999999999</v>
      </c>
      <c r="FY888" s="120">
        <v>17.66</v>
      </c>
      <c r="FZ888" s="120">
        <v>15.8576</v>
      </c>
      <c r="GA888" s="120">
        <v>0.2467</v>
      </c>
      <c r="GE888" s="120">
        <v>17.66</v>
      </c>
      <c r="GF888" s="120">
        <v>24.756499999999999</v>
      </c>
      <c r="GG888" s="120">
        <v>0.28249999999999997</v>
      </c>
      <c r="GH888" s="120">
        <v>17.66</v>
      </c>
      <c r="GI888" s="120">
        <v>9.6117000000000008</v>
      </c>
      <c r="GJ888" s="120">
        <v>0.19739999999999999</v>
      </c>
      <c r="GK888" s="120">
        <v>17.66</v>
      </c>
      <c r="GL888" s="120">
        <v>21.201599999999999</v>
      </c>
      <c r="GM888" s="120">
        <v>0.25779999999999997</v>
      </c>
      <c r="GN888" s="120">
        <v>17.66</v>
      </c>
      <c r="GO888" s="120">
        <v>25.0884</v>
      </c>
      <c r="GP888" s="120">
        <v>0.35949999999999999</v>
      </c>
      <c r="GW888" s="120">
        <v>17.66</v>
      </c>
      <c r="GX888" s="120">
        <v>22.495000000000001</v>
      </c>
      <c r="GY888" s="120">
        <v>0.27039999999999997</v>
      </c>
      <c r="GZ888" s="120">
        <v>17.66</v>
      </c>
      <c r="HA888" s="120">
        <v>24.092300000000002</v>
      </c>
      <c r="HB888" s="120">
        <v>0.36520000000000002</v>
      </c>
      <c r="HF888" s="120">
        <v>17.66</v>
      </c>
      <c r="HG888" s="120">
        <v>23.381599999999999</v>
      </c>
      <c r="HH888" s="120">
        <v>0.26790000000000003</v>
      </c>
      <c r="HO888" s="120">
        <v>17.66</v>
      </c>
      <c r="HP888" s="120">
        <v>19.7285</v>
      </c>
      <c r="HQ888" s="120">
        <v>0.217</v>
      </c>
      <c r="HR888" s="120">
        <v>17.66</v>
      </c>
      <c r="HS888" s="120">
        <v>23.364799999999999</v>
      </c>
      <c r="HT888" s="120">
        <v>0.17219999999999999</v>
      </c>
      <c r="HX888" s="128">
        <v>17.66</v>
      </c>
      <c r="HY888" s="128">
        <v>22.018799999999999</v>
      </c>
      <c r="HZ888" s="120">
        <v>0.15029999999999999</v>
      </c>
      <c r="IA888" s="128">
        <v>17.66</v>
      </c>
      <c r="IB888" s="128">
        <v>19.409400000000002</v>
      </c>
      <c r="IC888" s="120">
        <v>0.14030000000000001</v>
      </c>
      <c r="ID888" s="128">
        <v>17.66</v>
      </c>
      <c r="IE888" s="128">
        <v>22.551100000000002</v>
      </c>
      <c r="IF888" s="120">
        <v>0.14030000000000001</v>
      </c>
      <c r="IG888" s="128">
        <v>17.66</v>
      </c>
      <c r="IH888" s="128">
        <v>29.784600000000001</v>
      </c>
      <c r="II888" s="120">
        <v>0.2044</v>
      </c>
      <c r="IJ888" s="128">
        <v>17.66</v>
      </c>
      <c r="IK888" s="128">
        <v>23.474499999999999</v>
      </c>
      <c r="IL888" s="120">
        <v>0.1231</v>
      </c>
      <c r="IM888" s="128">
        <v>17.66</v>
      </c>
      <c r="IN888" s="128">
        <v>19.337</v>
      </c>
      <c r="IO888" s="120">
        <v>0.1399</v>
      </c>
      <c r="IP888" s="128">
        <v>17.66</v>
      </c>
      <c r="IQ888" s="128">
        <v>4.4684999999999997</v>
      </c>
      <c r="IR888" s="120">
        <v>3.32E-2</v>
      </c>
      <c r="IS888" s="128">
        <v>17.66</v>
      </c>
      <c r="IT888" s="128">
        <v>25.413699999999999</v>
      </c>
      <c r="IU888" s="120">
        <v>0.115</v>
      </c>
      <c r="IV888" s="128">
        <v>17.66</v>
      </c>
      <c r="IW888" s="128">
        <v>23.871099999999998</v>
      </c>
      <c r="IX888" s="120">
        <v>0.1326</v>
      </c>
      <c r="IY888" s="128">
        <v>17.66</v>
      </c>
      <c r="IZ888" s="128">
        <v>27.0458</v>
      </c>
      <c r="JA888" s="120">
        <v>0.1658</v>
      </c>
      <c r="JB888" s="128">
        <v>17.66</v>
      </c>
      <c r="JC888" s="128">
        <v>26.497599999999998</v>
      </c>
      <c r="JD888" s="120">
        <v>0.20419999999999999</v>
      </c>
      <c r="JE888" s="128">
        <v>17.66</v>
      </c>
      <c r="JF888" s="128">
        <v>0.53010000000000002</v>
      </c>
      <c r="JG888" s="120">
        <v>3.8399999999999997E-2</v>
      </c>
      <c r="JH888" s="128">
        <v>17.66</v>
      </c>
      <c r="JI888" s="128">
        <v>20.881499999999999</v>
      </c>
      <c r="JJ888" s="120">
        <v>0.1661</v>
      </c>
      <c r="JK888" s="128">
        <v>17.66</v>
      </c>
      <c r="JL888" s="128">
        <v>23.352699999999999</v>
      </c>
      <c r="JM888" s="120">
        <v>0.16289999999999999</v>
      </c>
      <c r="JN888" s="128">
        <v>17.66</v>
      </c>
      <c r="JO888" s="128">
        <v>27.5337</v>
      </c>
      <c r="JP888" s="120">
        <v>0.17730000000000001</v>
      </c>
      <c r="JQ888" s="128">
        <v>17.66</v>
      </c>
      <c r="JR888" s="128">
        <v>24.811699999999998</v>
      </c>
      <c r="JS888" s="120">
        <v>0.18529999999999999</v>
      </c>
    </row>
    <row r="889" spans="1:279" x14ac:dyDescent="0.25">
      <c r="A889" s="128">
        <v>17.68</v>
      </c>
      <c r="B889" s="128">
        <v>19.694099999999999</v>
      </c>
      <c r="C889" s="120">
        <v>6.5699999999999995E-2</v>
      </c>
      <c r="D889" s="120">
        <v>17.68</v>
      </c>
      <c r="E889" s="120">
        <v>27.670100000000001</v>
      </c>
      <c r="F889" s="120">
        <v>0.33879999999999999</v>
      </c>
      <c r="G889" s="120">
        <v>17.68</v>
      </c>
      <c r="H889" s="120">
        <v>19.769400000000001</v>
      </c>
      <c r="I889" s="120">
        <v>0.23039999999999999</v>
      </c>
      <c r="J889" s="120">
        <v>17.68</v>
      </c>
      <c r="K889" s="120">
        <v>29.0166</v>
      </c>
      <c r="L889" s="120">
        <v>0.32090000000000002</v>
      </c>
      <c r="M889" s="120">
        <v>17.68</v>
      </c>
      <c r="N889" s="120">
        <v>22.3963</v>
      </c>
      <c r="O889" s="120">
        <v>0.1757</v>
      </c>
      <c r="P889" s="120">
        <v>17.68</v>
      </c>
      <c r="Q889" s="120">
        <v>27.068200000000001</v>
      </c>
      <c r="R889" s="120">
        <v>0.157</v>
      </c>
      <c r="S889" s="120">
        <v>17.68</v>
      </c>
      <c r="T889" s="120">
        <v>29.6981</v>
      </c>
      <c r="U889" s="120">
        <v>0.4143</v>
      </c>
      <c r="V889" s="120">
        <v>20.016999999999999</v>
      </c>
      <c r="W889" s="120">
        <v>25.8583</v>
      </c>
      <c r="X889" s="120">
        <v>0.22750000000000001</v>
      </c>
      <c r="Y889" s="120">
        <v>17.68</v>
      </c>
      <c r="Z889" s="120">
        <v>31.621600000000001</v>
      </c>
      <c r="AA889" s="120">
        <v>0.3674</v>
      </c>
      <c r="AB889" s="120">
        <v>17.68</v>
      </c>
      <c r="AC889" s="120">
        <v>24.2089</v>
      </c>
      <c r="AD889" s="120">
        <v>0.2263</v>
      </c>
      <c r="AE889" s="120">
        <v>20.004999999999999</v>
      </c>
      <c r="AF889" s="120">
        <v>19.160799999999998</v>
      </c>
      <c r="AG889" s="120">
        <v>0.3861</v>
      </c>
      <c r="AH889" s="120">
        <v>17.68</v>
      </c>
      <c r="AI889" s="120">
        <v>27.484200000000001</v>
      </c>
      <c r="AJ889" s="120">
        <v>0.33229999999999998</v>
      </c>
      <c r="AK889" s="120">
        <v>17.68</v>
      </c>
      <c r="AL889" s="120">
        <v>27.3507</v>
      </c>
      <c r="AM889" s="120">
        <v>0.29360000000000003</v>
      </c>
      <c r="AN889" s="120">
        <v>20.45</v>
      </c>
      <c r="AO889" s="120">
        <v>29.471399999999999</v>
      </c>
      <c r="AP889" s="120">
        <v>0.31680000000000003</v>
      </c>
      <c r="AT889" s="120">
        <v>17.68</v>
      </c>
      <c r="AU889" s="120">
        <v>27.207799999999999</v>
      </c>
      <c r="AV889" s="120">
        <v>0.183</v>
      </c>
      <c r="BO889" s="120">
        <v>17.68</v>
      </c>
      <c r="BP889" s="120">
        <v>26.194500000000001</v>
      </c>
      <c r="BQ889" s="120">
        <v>0.28720000000000001</v>
      </c>
      <c r="BR889" s="120">
        <v>17.68</v>
      </c>
      <c r="BS889" s="120">
        <v>28.4621</v>
      </c>
      <c r="BT889" s="120">
        <v>0.19070000000000001</v>
      </c>
      <c r="CA889" s="120">
        <v>17.68</v>
      </c>
      <c r="CB889" s="120">
        <v>26.614899999999999</v>
      </c>
      <c r="CC889" s="120">
        <v>0.26989999999999997</v>
      </c>
      <c r="CD889" s="120">
        <v>17.68</v>
      </c>
      <c r="CE889" s="120">
        <v>25.486999999999998</v>
      </c>
      <c r="CF889" s="120">
        <v>0.3281</v>
      </c>
      <c r="CS889" s="120">
        <v>17.68</v>
      </c>
      <c r="CT889" s="120">
        <v>18.2302</v>
      </c>
      <c r="CU889" s="120">
        <v>0.316</v>
      </c>
      <c r="CY889" s="120">
        <v>17.68</v>
      </c>
      <c r="CZ889" s="120">
        <v>23.825800000000001</v>
      </c>
      <c r="DA889" s="120">
        <v>0.31269999999999998</v>
      </c>
      <c r="DH889" s="120">
        <v>17.68</v>
      </c>
      <c r="DI889" s="120">
        <v>19.746400000000001</v>
      </c>
      <c r="DJ889" s="120">
        <v>0.24429999999999999</v>
      </c>
      <c r="DN889" s="120">
        <v>17.68</v>
      </c>
      <c r="DO889" s="120">
        <v>7.7679</v>
      </c>
      <c r="DP889" s="120">
        <v>8.2000000000000003E-2</v>
      </c>
      <c r="DW889" s="120">
        <v>17.68</v>
      </c>
      <c r="DX889" s="120">
        <v>22.455300000000001</v>
      </c>
      <c r="DY889" s="120">
        <v>0.17430000000000001</v>
      </c>
      <c r="DZ889" s="120">
        <v>17.68</v>
      </c>
      <c r="EA889" s="120">
        <v>21.240500000000001</v>
      </c>
      <c r="EB889" s="120">
        <v>0.2024</v>
      </c>
      <c r="EL889" s="120">
        <v>17.68</v>
      </c>
      <c r="EM889" s="120">
        <v>24.813600000000001</v>
      </c>
      <c r="EN889" s="120">
        <v>0.1799</v>
      </c>
      <c r="EO889" s="120">
        <v>17.68</v>
      </c>
      <c r="EP889" s="120">
        <v>21.743600000000001</v>
      </c>
      <c r="EQ889" s="120">
        <v>0.26769999999999999</v>
      </c>
      <c r="EU889" s="120">
        <v>17.68</v>
      </c>
      <c r="EV889" s="120">
        <v>25.027699999999999</v>
      </c>
      <c r="EW889" s="120">
        <v>0.25919999999999999</v>
      </c>
      <c r="EX889" s="120">
        <v>17.68</v>
      </c>
      <c r="EY889" s="120">
        <v>23.198599999999999</v>
      </c>
      <c r="EZ889" s="120">
        <v>0.22500000000000001</v>
      </c>
      <c r="FM889" s="120">
        <v>17.68</v>
      </c>
      <c r="FN889" s="120">
        <v>23.961400000000001</v>
      </c>
      <c r="FO889" s="120">
        <v>0.21190000000000001</v>
      </c>
      <c r="FP889" s="120">
        <v>17.68</v>
      </c>
      <c r="FQ889" s="120">
        <v>22.225999999999999</v>
      </c>
      <c r="FR889" s="120">
        <v>0.15260000000000001</v>
      </c>
      <c r="FV889" s="120">
        <v>17.68</v>
      </c>
      <c r="FW889" s="120">
        <v>25.956099999999999</v>
      </c>
      <c r="FX889" s="120">
        <v>0.1132</v>
      </c>
      <c r="FY889" s="120">
        <v>17.68</v>
      </c>
      <c r="FZ889" s="120">
        <v>16.3613</v>
      </c>
      <c r="GA889" s="120">
        <v>0.26279999999999998</v>
      </c>
      <c r="GE889" s="120">
        <v>17.68</v>
      </c>
      <c r="GF889" s="120">
        <v>25.066500000000001</v>
      </c>
      <c r="GG889" s="120">
        <v>0.2838</v>
      </c>
      <c r="GH889" s="120">
        <v>17.68</v>
      </c>
      <c r="GI889" s="120">
        <v>8.5303000000000004</v>
      </c>
      <c r="GJ889" s="120">
        <v>0.22459999999999999</v>
      </c>
      <c r="GK889" s="120">
        <v>17.68</v>
      </c>
      <c r="GL889" s="120">
        <v>22.343399999999999</v>
      </c>
      <c r="GM889" s="120">
        <v>0.24399999999999999</v>
      </c>
      <c r="GN889" s="120">
        <v>17.68</v>
      </c>
      <c r="GO889" s="120">
        <v>24.950099999999999</v>
      </c>
      <c r="GP889" s="120">
        <v>0.36170000000000002</v>
      </c>
      <c r="GW889" s="120">
        <v>17.68</v>
      </c>
      <c r="GX889" s="120">
        <v>22.2807</v>
      </c>
      <c r="GY889" s="120">
        <v>0.27689999999999998</v>
      </c>
      <c r="GZ889" s="120">
        <v>17.68</v>
      </c>
      <c r="HA889" s="120">
        <v>24.015899999999998</v>
      </c>
      <c r="HB889" s="120">
        <v>0.38490000000000002</v>
      </c>
      <c r="HF889" s="120">
        <v>17.68</v>
      </c>
      <c r="HG889" s="120">
        <v>23.327300000000001</v>
      </c>
      <c r="HH889" s="120">
        <v>0.27910000000000001</v>
      </c>
      <c r="HO889" s="120">
        <v>17.68</v>
      </c>
      <c r="HP889" s="120">
        <v>19.717199999999998</v>
      </c>
      <c r="HQ889" s="120">
        <v>0.21360000000000001</v>
      </c>
      <c r="HR889" s="120">
        <v>17.68</v>
      </c>
      <c r="HS889" s="120">
        <v>23.739699999999999</v>
      </c>
      <c r="HT889" s="120">
        <v>0.20269999999999999</v>
      </c>
      <c r="HX889" s="128">
        <v>17.68</v>
      </c>
      <c r="HY889" s="128">
        <v>22.496200000000002</v>
      </c>
      <c r="HZ889" s="120">
        <v>0.15010000000000001</v>
      </c>
      <c r="IA889" s="128">
        <v>17.68</v>
      </c>
      <c r="IB889" s="128">
        <v>19.508800000000001</v>
      </c>
      <c r="IC889" s="120">
        <v>0.13469999999999999</v>
      </c>
      <c r="ID889" s="128">
        <v>17.68</v>
      </c>
      <c r="IE889" s="128">
        <v>22.386299999999999</v>
      </c>
      <c r="IF889" s="120">
        <v>0.1338</v>
      </c>
      <c r="IG889" s="128">
        <v>17.68</v>
      </c>
      <c r="IH889" s="128">
        <v>29.773099999999999</v>
      </c>
      <c r="II889" s="120">
        <v>0.2014</v>
      </c>
      <c r="IJ889" s="128">
        <v>17.68</v>
      </c>
      <c r="IK889" s="128">
        <v>23.846499999999999</v>
      </c>
      <c r="IL889" s="120">
        <v>0.1232</v>
      </c>
      <c r="IM889" s="128">
        <v>17.68</v>
      </c>
      <c r="IN889" s="128">
        <v>19.220400000000001</v>
      </c>
      <c r="IO889" s="120">
        <v>0.13869999999999999</v>
      </c>
      <c r="IP889" s="128">
        <v>17.68</v>
      </c>
      <c r="IQ889" s="128">
        <v>6.9292999999999996</v>
      </c>
      <c r="IR889" s="120">
        <v>4.5100000000000001E-2</v>
      </c>
      <c r="IS889" s="128">
        <v>17.68</v>
      </c>
      <c r="IT889" s="128">
        <v>26.036899999999999</v>
      </c>
      <c r="IU889" s="120">
        <v>0.1178</v>
      </c>
      <c r="IV889" s="128">
        <v>17.68</v>
      </c>
      <c r="IW889" s="128">
        <v>24.069199999999999</v>
      </c>
      <c r="IX889" s="120">
        <v>0.1331</v>
      </c>
      <c r="IY889" s="128">
        <v>17.68</v>
      </c>
      <c r="IZ889" s="128">
        <v>26.311699999999998</v>
      </c>
      <c r="JA889" s="120">
        <v>0.16750000000000001</v>
      </c>
      <c r="JB889" s="128">
        <v>17.68</v>
      </c>
      <c r="JC889" s="128">
        <v>26.456399999999999</v>
      </c>
      <c r="JD889" s="120">
        <v>0.2019</v>
      </c>
      <c r="JE889" s="128">
        <v>17.68</v>
      </c>
      <c r="JF889" s="128">
        <v>0.62019999999999997</v>
      </c>
      <c r="JG889" s="120">
        <v>3.9699999999999999E-2</v>
      </c>
      <c r="JH889" s="128">
        <v>17.68</v>
      </c>
      <c r="JI889" s="128">
        <v>20.838799999999999</v>
      </c>
      <c r="JJ889" s="120">
        <v>0.16489999999999999</v>
      </c>
      <c r="JK889" s="128">
        <v>17.68</v>
      </c>
      <c r="JL889" s="128">
        <v>23.9376</v>
      </c>
      <c r="JM889" s="120">
        <v>0.16819999999999999</v>
      </c>
      <c r="JN889" s="128">
        <v>17.68</v>
      </c>
      <c r="JO889" s="128">
        <v>27.571400000000001</v>
      </c>
      <c r="JP889" s="120">
        <v>0.1797</v>
      </c>
      <c r="JQ889" s="128">
        <v>17.68</v>
      </c>
      <c r="JR889" s="128">
        <v>24.4648</v>
      </c>
      <c r="JS889" s="120">
        <v>0.1862</v>
      </c>
    </row>
    <row r="890" spans="1:279" x14ac:dyDescent="0.25">
      <c r="A890" s="128">
        <v>17.7</v>
      </c>
      <c r="B890" s="128">
        <v>19.1097</v>
      </c>
      <c r="C890" s="120">
        <v>6.3899999999999998E-2</v>
      </c>
      <c r="D890" s="120">
        <v>17.7</v>
      </c>
      <c r="E890" s="120">
        <v>27.575500000000002</v>
      </c>
      <c r="F890" s="120">
        <v>0.35099999999999998</v>
      </c>
      <c r="G890" s="120">
        <v>17.7</v>
      </c>
      <c r="H890" s="120">
        <v>19.251899999999999</v>
      </c>
      <c r="I890" s="120">
        <v>0.2114</v>
      </c>
      <c r="J890" s="120">
        <v>17.7</v>
      </c>
      <c r="K890" s="120">
        <v>28.802700000000002</v>
      </c>
      <c r="L890" s="120">
        <v>0.29170000000000001</v>
      </c>
      <c r="M890" s="120">
        <v>17.7</v>
      </c>
      <c r="N890" s="120">
        <v>22.591200000000001</v>
      </c>
      <c r="O890" s="120">
        <v>0.17330000000000001</v>
      </c>
      <c r="P890" s="120">
        <v>17.7</v>
      </c>
      <c r="Q890" s="120">
        <v>26.532</v>
      </c>
      <c r="R890" s="120">
        <v>0.15340000000000001</v>
      </c>
      <c r="S890" s="120">
        <v>17.7</v>
      </c>
      <c r="T890" s="120">
        <v>29.5288</v>
      </c>
      <c r="U890" s="120">
        <v>0.4052</v>
      </c>
      <c r="V890" s="120">
        <v>20.036999999999999</v>
      </c>
      <c r="W890" s="120">
        <v>24.9895</v>
      </c>
      <c r="X890" s="120">
        <v>0.2261</v>
      </c>
      <c r="Y890" s="120">
        <v>17.7</v>
      </c>
      <c r="Z890" s="120">
        <v>31.6875</v>
      </c>
      <c r="AA890" s="120">
        <v>0.3715</v>
      </c>
      <c r="AB890" s="120">
        <v>17.7</v>
      </c>
      <c r="AC890" s="120">
        <v>24.304400000000001</v>
      </c>
      <c r="AD890" s="120">
        <v>0.25530000000000003</v>
      </c>
      <c r="AE890" s="120">
        <v>20.024999999999999</v>
      </c>
      <c r="AF890" s="120">
        <v>17.194700000000001</v>
      </c>
      <c r="AG890" s="120">
        <v>0.41970000000000002</v>
      </c>
      <c r="AH890" s="120">
        <v>17.7</v>
      </c>
      <c r="AI890" s="120">
        <v>27.380500000000001</v>
      </c>
      <c r="AJ890" s="120">
        <v>0.34160000000000001</v>
      </c>
      <c r="AK890" s="120">
        <v>17.7</v>
      </c>
      <c r="AL890" s="120">
        <v>27.4038</v>
      </c>
      <c r="AM890" s="120">
        <v>0.28960000000000002</v>
      </c>
      <c r="AN890" s="120">
        <v>20.47</v>
      </c>
      <c r="AO890" s="120">
        <v>29.619499999999999</v>
      </c>
      <c r="AP890" s="120">
        <v>0.26569999999999999</v>
      </c>
      <c r="AT890" s="120">
        <v>17.7</v>
      </c>
      <c r="AU890" s="120">
        <v>27.0364</v>
      </c>
      <c r="AV890" s="120">
        <v>0.2155</v>
      </c>
      <c r="BO890" s="120">
        <v>17.7</v>
      </c>
      <c r="BP890" s="120">
        <v>25.652200000000001</v>
      </c>
      <c r="BQ890" s="120">
        <v>0.309</v>
      </c>
      <c r="BR890" s="120">
        <v>17.7</v>
      </c>
      <c r="BS890" s="120">
        <v>28.3934</v>
      </c>
      <c r="BT890" s="120">
        <v>0.1885</v>
      </c>
      <c r="CA890" s="120">
        <v>17.7</v>
      </c>
      <c r="CB890" s="120">
        <v>26.456399999999999</v>
      </c>
      <c r="CC890" s="120">
        <v>0.26960000000000001</v>
      </c>
      <c r="CD890" s="120">
        <v>17.7</v>
      </c>
      <c r="CE890" s="120">
        <v>25.6602</v>
      </c>
      <c r="CF890" s="120">
        <v>0.3196</v>
      </c>
      <c r="CS890" s="120">
        <v>17.7</v>
      </c>
      <c r="CT890" s="120">
        <v>17.6724</v>
      </c>
      <c r="CU890" s="120">
        <v>0.36159999999999998</v>
      </c>
      <c r="CY890" s="120">
        <v>17.7</v>
      </c>
      <c r="CZ890" s="120">
        <v>24.3949</v>
      </c>
      <c r="DA890" s="120">
        <v>0.31059999999999999</v>
      </c>
      <c r="DH890" s="120">
        <v>17.7</v>
      </c>
      <c r="DI890" s="120">
        <v>19.398</v>
      </c>
      <c r="DJ890" s="120">
        <v>0.26150000000000001</v>
      </c>
      <c r="DN890" s="120">
        <v>17.7</v>
      </c>
      <c r="DO890" s="120">
        <v>8.0053000000000001</v>
      </c>
      <c r="DP890" s="120">
        <v>7.51E-2</v>
      </c>
      <c r="DW890" s="120">
        <v>17.7</v>
      </c>
      <c r="DX890" s="120">
        <v>23.012599999999999</v>
      </c>
      <c r="DY890" s="120">
        <v>0.193</v>
      </c>
      <c r="DZ890" s="120">
        <v>17.7</v>
      </c>
      <c r="EA890" s="120">
        <v>21.759599999999999</v>
      </c>
      <c r="EB890" s="120">
        <v>0.20780000000000001</v>
      </c>
      <c r="EL890" s="120">
        <v>17.7</v>
      </c>
      <c r="EM890" s="120">
        <v>24.4221</v>
      </c>
      <c r="EN890" s="120">
        <v>0.18759999999999999</v>
      </c>
      <c r="EO890" s="120">
        <v>17.7</v>
      </c>
      <c r="EP890" s="120">
        <v>21.727499999999999</v>
      </c>
      <c r="EQ890" s="120">
        <v>0.25940000000000002</v>
      </c>
      <c r="EU890" s="120">
        <v>17.7</v>
      </c>
      <c r="EV890" s="120">
        <v>24.850200000000001</v>
      </c>
      <c r="EW890" s="120">
        <v>0.23810000000000001</v>
      </c>
      <c r="EX890" s="120">
        <v>17.7</v>
      </c>
      <c r="EY890" s="120">
        <v>23.351600000000001</v>
      </c>
      <c r="EZ890" s="120">
        <v>0.23499999999999999</v>
      </c>
      <c r="FM890" s="120">
        <v>17.7</v>
      </c>
      <c r="FN890" s="120">
        <v>23.5717</v>
      </c>
      <c r="FO890" s="120">
        <v>0.2238</v>
      </c>
      <c r="FP890" s="120">
        <v>17.7</v>
      </c>
      <c r="FQ890" s="120">
        <v>22.339300000000001</v>
      </c>
      <c r="FR890" s="120">
        <v>0.1719</v>
      </c>
      <c r="FV890" s="120">
        <v>17.7</v>
      </c>
      <c r="FW890" s="120">
        <v>26.229199999999999</v>
      </c>
      <c r="FX890" s="120">
        <v>0.11749999999999999</v>
      </c>
      <c r="FY890" s="120">
        <v>17.7</v>
      </c>
      <c r="FZ890" s="120">
        <v>17.7471</v>
      </c>
      <c r="GA890" s="120">
        <v>0.2722</v>
      </c>
      <c r="GE890" s="120">
        <v>17.7</v>
      </c>
      <c r="GF890" s="120">
        <v>25.3644</v>
      </c>
      <c r="GG890" s="120">
        <v>0.26869999999999999</v>
      </c>
      <c r="GH890" s="120">
        <v>17.7</v>
      </c>
      <c r="GI890" s="120">
        <v>7.5327999999999999</v>
      </c>
      <c r="GJ890" s="120">
        <v>0.2288</v>
      </c>
      <c r="GK890" s="120">
        <v>17.7</v>
      </c>
      <c r="GL890" s="120">
        <v>22.749700000000001</v>
      </c>
      <c r="GM890" s="120">
        <v>0.2571</v>
      </c>
      <c r="GN890" s="120">
        <v>17.7</v>
      </c>
      <c r="GO890" s="120">
        <v>24.803000000000001</v>
      </c>
      <c r="GP890" s="120">
        <v>0.35759999999999997</v>
      </c>
      <c r="GW890" s="120">
        <v>17.7</v>
      </c>
      <c r="GX890" s="120">
        <v>22.189599999999999</v>
      </c>
      <c r="GY890" s="120">
        <v>0.26500000000000001</v>
      </c>
      <c r="GZ890" s="120">
        <v>17.7</v>
      </c>
      <c r="HA890" s="120">
        <v>23.873100000000001</v>
      </c>
      <c r="HB890" s="120">
        <v>0.39319999999999999</v>
      </c>
      <c r="HF890" s="120">
        <v>17.7</v>
      </c>
      <c r="HG890" s="120">
        <v>23.399100000000001</v>
      </c>
      <c r="HH890" s="120">
        <v>0.2787</v>
      </c>
      <c r="HO890" s="120">
        <v>17.7</v>
      </c>
      <c r="HP890" s="120">
        <v>19.714500000000001</v>
      </c>
      <c r="HQ890" s="120">
        <v>0.21440000000000001</v>
      </c>
      <c r="HR890" s="120">
        <v>17.7</v>
      </c>
      <c r="HS890" s="120">
        <v>23.201699999999999</v>
      </c>
      <c r="HT890" s="120">
        <v>0.21329999999999999</v>
      </c>
      <c r="HX890" s="128">
        <v>17.7</v>
      </c>
      <c r="HY890" s="128">
        <v>22.936599999999999</v>
      </c>
      <c r="HZ890" s="120">
        <v>0.1479</v>
      </c>
      <c r="IA890" s="128">
        <v>17.7</v>
      </c>
      <c r="IB890" s="128">
        <v>19.518999999999998</v>
      </c>
      <c r="IC890" s="120">
        <v>0.14660000000000001</v>
      </c>
      <c r="ID890" s="128">
        <v>17.7</v>
      </c>
      <c r="IE890" s="128">
        <v>22.4253</v>
      </c>
      <c r="IF890" s="120">
        <v>0.13450000000000001</v>
      </c>
      <c r="IG890" s="128">
        <v>17.7</v>
      </c>
      <c r="IH890" s="128">
        <v>29.956700000000001</v>
      </c>
      <c r="II890" s="120">
        <v>0.1986</v>
      </c>
      <c r="IJ890" s="128">
        <v>17.7</v>
      </c>
      <c r="IK890" s="128">
        <v>24.1616</v>
      </c>
      <c r="IL890" s="120">
        <v>0.1231</v>
      </c>
      <c r="IM890" s="128">
        <v>17.7</v>
      </c>
      <c r="IN890" s="128">
        <v>19.152899999999999</v>
      </c>
      <c r="IO890" s="120">
        <v>0.13519999999999999</v>
      </c>
      <c r="IP890" s="128">
        <v>17.7</v>
      </c>
      <c r="IQ890" s="128">
        <v>7.9180999999999999</v>
      </c>
      <c r="IR890" s="120">
        <v>5.74E-2</v>
      </c>
      <c r="IS890" s="128">
        <v>17.7</v>
      </c>
      <c r="IT890" s="128">
        <v>26.896000000000001</v>
      </c>
      <c r="IU890" s="120">
        <v>0.1217</v>
      </c>
      <c r="IV890" s="128">
        <v>17.7</v>
      </c>
      <c r="IW890" s="128">
        <v>23.872900000000001</v>
      </c>
      <c r="IX890" s="120">
        <v>0.12740000000000001</v>
      </c>
      <c r="IY890" s="128">
        <v>17.7</v>
      </c>
      <c r="IZ890" s="128">
        <v>25.587599999999998</v>
      </c>
      <c r="JA890" s="120">
        <v>0.16800000000000001</v>
      </c>
      <c r="JB890" s="128">
        <v>17.7</v>
      </c>
      <c r="JC890" s="128">
        <v>26.408200000000001</v>
      </c>
      <c r="JD890" s="120">
        <v>0.20399999999999999</v>
      </c>
      <c r="JE890" s="128">
        <v>17.7</v>
      </c>
      <c r="JF890" s="128">
        <v>0.71079999999999999</v>
      </c>
      <c r="JG890" s="120">
        <v>4.1099999999999998E-2</v>
      </c>
      <c r="JH890" s="128">
        <v>17.7</v>
      </c>
      <c r="JI890" s="128">
        <v>20.886600000000001</v>
      </c>
      <c r="JJ890" s="120">
        <v>0.16450000000000001</v>
      </c>
      <c r="JK890" s="128">
        <v>17.7</v>
      </c>
      <c r="JL890" s="128">
        <v>24.5444</v>
      </c>
      <c r="JM890" s="120">
        <v>0.1794</v>
      </c>
      <c r="JN890" s="128">
        <v>17.7</v>
      </c>
      <c r="JO890" s="128">
        <v>27.2332</v>
      </c>
      <c r="JP890" s="120">
        <v>0.18559999999999999</v>
      </c>
      <c r="JQ890" s="128">
        <v>17.7</v>
      </c>
      <c r="JR890" s="128">
        <v>23.8523</v>
      </c>
      <c r="JS890" s="120">
        <v>0.18390000000000001</v>
      </c>
    </row>
    <row r="891" spans="1:279" x14ac:dyDescent="0.25">
      <c r="A891" s="128">
        <v>17.72</v>
      </c>
      <c r="B891" s="128">
        <v>18.497900000000001</v>
      </c>
      <c r="C891" s="120">
        <v>5.6000000000000001E-2</v>
      </c>
      <c r="D891" s="120">
        <v>17.72</v>
      </c>
      <c r="E891" s="120">
        <v>27.588799999999999</v>
      </c>
      <c r="F891" s="120">
        <v>0.3735</v>
      </c>
      <c r="G891" s="120">
        <v>17.72</v>
      </c>
      <c r="H891" s="120">
        <v>18.7788</v>
      </c>
      <c r="I891" s="120">
        <v>0.192</v>
      </c>
      <c r="J891" s="120">
        <v>17.72</v>
      </c>
      <c r="K891" s="120">
        <v>28.537500000000001</v>
      </c>
      <c r="L891" s="120">
        <v>0.27460000000000001</v>
      </c>
      <c r="M891" s="120">
        <v>17.72</v>
      </c>
      <c r="N891" s="120">
        <v>22.865400000000001</v>
      </c>
      <c r="O891" s="120">
        <v>0.18190000000000001</v>
      </c>
      <c r="P891" s="120">
        <v>17.72</v>
      </c>
      <c r="Q891" s="120">
        <v>25.915800000000001</v>
      </c>
      <c r="R891" s="120">
        <v>0.14249999999999999</v>
      </c>
      <c r="S891" s="120">
        <v>17.72</v>
      </c>
      <c r="T891" s="120">
        <v>29.222300000000001</v>
      </c>
      <c r="U891" s="120">
        <v>0.40579999999999999</v>
      </c>
      <c r="V891" s="120">
        <v>20.056999999999999</v>
      </c>
      <c r="W891" s="120">
        <v>24.042000000000002</v>
      </c>
      <c r="X891" s="120">
        <v>0.22509999999999999</v>
      </c>
      <c r="Y891" s="120">
        <v>17.72</v>
      </c>
      <c r="Z891" s="120">
        <v>31.1539</v>
      </c>
      <c r="AA891" s="120">
        <v>0.35149999999999998</v>
      </c>
      <c r="AB891" s="120">
        <v>17.72</v>
      </c>
      <c r="AC891" s="120">
        <v>24.317499999999999</v>
      </c>
      <c r="AD891" s="120">
        <v>0.28139999999999998</v>
      </c>
      <c r="AE891" s="120">
        <v>20.045000000000002</v>
      </c>
      <c r="AF891" s="120">
        <v>15.460699999999999</v>
      </c>
      <c r="AG891" s="120">
        <v>0.45490000000000003</v>
      </c>
      <c r="AH891" s="120">
        <v>17.72</v>
      </c>
      <c r="AI891" s="120">
        <v>27.346399999999999</v>
      </c>
      <c r="AJ891" s="120">
        <v>0.35220000000000001</v>
      </c>
      <c r="AK891" s="120">
        <v>17.72</v>
      </c>
      <c r="AL891" s="120">
        <v>27.632200000000001</v>
      </c>
      <c r="AM891" s="120">
        <v>0.28699999999999998</v>
      </c>
      <c r="AN891" s="120">
        <v>20.49</v>
      </c>
      <c r="AO891" s="120">
        <v>30.1555</v>
      </c>
      <c r="AP891" s="120">
        <v>0.21460000000000001</v>
      </c>
      <c r="AT891" s="120">
        <v>17.72</v>
      </c>
      <c r="AU891" s="120">
        <v>26.675999999999998</v>
      </c>
      <c r="AV891" s="120">
        <v>0.2369</v>
      </c>
      <c r="BO891" s="120">
        <v>17.72</v>
      </c>
      <c r="BP891" s="120">
        <v>25.378399999999999</v>
      </c>
      <c r="BQ891" s="120">
        <v>0.31879999999999997</v>
      </c>
      <c r="BR891" s="120">
        <v>17.72</v>
      </c>
      <c r="BS891" s="120">
        <v>28.373999999999999</v>
      </c>
      <c r="BT891" s="120">
        <v>0.19139999999999999</v>
      </c>
      <c r="CA891" s="120">
        <v>17.72</v>
      </c>
      <c r="CB891" s="120">
        <v>26.608499999999999</v>
      </c>
      <c r="CC891" s="120">
        <v>0.26029999999999998</v>
      </c>
      <c r="CD891" s="120">
        <v>17.72</v>
      </c>
      <c r="CE891" s="120">
        <v>25.8751</v>
      </c>
      <c r="CF891" s="120">
        <v>0.31109999999999999</v>
      </c>
      <c r="CS891" s="120">
        <v>17.72</v>
      </c>
      <c r="CT891" s="120">
        <v>16.268000000000001</v>
      </c>
      <c r="CU891" s="120">
        <v>0.40200000000000002</v>
      </c>
      <c r="CY891" s="120">
        <v>17.72</v>
      </c>
      <c r="CZ891" s="120">
        <v>25.513500000000001</v>
      </c>
      <c r="DA891" s="120">
        <v>0.29780000000000001</v>
      </c>
      <c r="DH891" s="120">
        <v>17.72</v>
      </c>
      <c r="DI891" s="120">
        <v>19.192799999999998</v>
      </c>
      <c r="DJ891" s="120">
        <v>0.2616</v>
      </c>
      <c r="DN891" s="120">
        <v>17.72</v>
      </c>
      <c r="DO891" s="120">
        <v>8.3351000000000006</v>
      </c>
      <c r="DP891" s="120">
        <v>7.0099999999999996E-2</v>
      </c>
      <c r="DW891" s="120">
        <v>17.72</v>
      </c>
      <c r="DX891" s="120">
        <v>23.4587</v>
      </c>
      <c r="DY891" s="120">
        <v>0.26650000000000001</v>
      </c>
      <c r="DZ891" s="120">
        <v>17.72</v>
      </c>
      <c r="EA891" s="120">
        <v>21.989599999999999</v>
      </c>
      <c r="EB891" s="120">
        <v>0.2109</v>
      </c>
      <c r="EL891" s="120">
        <v>17.72</v>
      </c>
      <c r="EM891" s="120">
        <v>24.081800000000001</v>
      </c>
      <c r="EN891" s="120">
        <v>0.19520000000000001</v>
      </c>
      <c r="EO891" s="120">
        <v>17.72</v>
      </c>
      <c r="EP891" s="120">
        <v>21.550699999999999</v>
      </c>
      <c r="EQ891" s="120">
        <v>0.2661</v>
      </c>
      <c r="EU891" s="120">
        <v>17.72</v>
      </c>
      <c r="EV891" s="120">
        <v>24.924800000000001</v>
      </c>
      <c r="EW891" s="120">
        <v>0.22850000000000001</v>
      </c>
      <c r="EX891" s="120">
        <v>17.72</v>
      </c>
      <c r="EY891" s="120">
        <v>23.520800000000001</v>
      </c>
      <c r="EZ891" s="120">
        <v>0.2417</v>
      </c>
      <c r="FM891" s="120">
        <v>17.72</v>
      </c>
      <c r="FN891" s="120">
        <v>23.249600000000001</v>
      </c>
      <c r="FO891" s="120">
        <v>0.23039999999999999</v>
      </c>
      <c r="FP891" s="120">
        <v>17.72</v>
      </c>
      <c r="FQ891" s="120">
        <v>22.494199999999999</v>
      </c>
      <c r="FR891" s="120">
        <v>0.1852</v>
      </c>
      <c r="FV891" s="120">
        <v>17.72</v>
      </c>
      <c r="FW891" s="120">
        <v>25.8812</v>
      </c>
      <c r="FX891" s="120">
        <v>0.1268</v>
      </c>
      <c r="FY891" s="120">
        <v>17.72</v>
      </c>
      <c r="FZ891" s="120">
        <v>19.090199999999999</v>
      </c>
      <c r="GA891" s="120">
        <v>0.26650000000000001</v>
      </c>
      <c r="GE891" s="120">
        <v>17.72</v>
      </c>
      <c r="GF891" s="120">
        <v>25.941700000000001</v>
      </c>
      <c r="GG891" s="120">
        <v>0.26800000000000002</v>
      </c>
      <c r="GH891" s="120">
        <v>17.72</v>
      </c>
      <c r="GI891" s="120">
        <v>6.5891999999999999</v>
      </c>
      <c r="GJ891" s="120">
        <v>0.19350000000000001</v>
      </c>
      <c r="GK891" s="120">
        <v>17.72</v>
      </c>
      <c r="GL891" s="120">
        <v>22.921199999999999</v>
      </c>
      <c r="GM891" s="120">
        <v>0.2462</v>
      </c>
      <c r="GN891" s="120">
        <v>17.72</v>
      </c>
      <c r="GO891" s="120">
        <v>24.723199999999999</v>
      </c>
      <c r="GP891" s="120">
        <v>0.34799999999999998</v>
      </c>
      <c r="GW891" s="120">
        <v>17.72</v>
      </c>
      <c r="GX891" s="120">
        <v>22.062000000000001</v>
      </c>
      <c r="GY891" s="120">
        <v>0.27039999999999997</v>
      </c>
      <c r="GZ891" s="120">
        <v>17.72</v>
      </c>
      <c r="HA891" s="120">
        <v>23.8476</v>
      </c>
      <c r="HB891" s="120">
        <v>0.39050000000000001</v>
      </c>
      <c r="HF891" s="120">
        <v>17.72</v>
      </c>
      <c r="HG891" s="120">
        <v>23.572299999999998</v>
      </c>
      <c r="HH891" s="120">
        <v>0.29270000000000002</v>
      </c>
      <c r="HO891" s="120">
        <v>17.72</v>
      </c>
      <c r="HP891" s="120">
        <v>19.675000000000001</v>
      </c>
      <c r="HQ891" s="120">
        <v>0.21870000000000001</v>
      </c>
      <c r="HR891" s="120">
        <v>17.72</v>
      </c>
      <c r="HS891" s="120">
        <v>22.752800000000001</v>
      </c>
      <c r="HT891" s="120">
        <v>0.24399999999999999</v>
      </c>
      <c r="HX891" s="128">
        <v>17.72</v>
      </c>
      <c r="HY891" s="128">
        <v>23.156199999999998</v>
      </c>
      <c r="HZ891" s="120">
        <v>0.14269999999999999</v>
      </c>
      <c r="IA891" s="128">
        <v>17.72</v>
      </c>
      <c r="IB891" s="128">
        <v>19.441099999999999</v>
      </c>
      <c r="IC891" s="120">
        <v>0.188</v>
      </c>
      <c r="ID891" s="128">
        <v>17.72</v>
      </c>
      <c r="IE891" s="128">
        <v>22.324100000000001</v>
      </c>
      <c r="IF891" s="120">
        <v>0.13600000000000001</v>
      </c>
      <c r="IG891" s="128">
        <v>17.72</v>
      </c>
      <c r="IH891" s="128">
        <v>30.248699999999999</v>
      </c>
      <c r="II891" s="120">
        <v>0.1991</v>
      </c>
      <c r="IJ891" s="128">
        <v>17.72</v>
      </c>
      <c r="IK891" s="128">
        <v>24.482700000000001</v>
      </c>
      <c r="IL891" s="120">
        <v>0.1255</v>
      </c>
      <c r="IM891" s="128">
        <v>17.72</v>
      </c>
      <c r="IN891" s="128">
        <v>19.043199999999999</v>
      </c>
      <c r="IO891" s="120">
        <v>0.1235</v>
      </c>
      <c r="IP891" s="128">
        <v>17.72</v>
      </c>
      <c r="IQ891" s="128">
        <v>7.5376000000000003</v>
      </c>
      <c r="IR891" s="120">
        <v>6.3E-2</v>
      </c>
      <c r="IS891" s="128">
        <v>17.72</v>
      </c>
      <c r="IT891" s="128">
        <v>27.728000000000002</v>
      </c>
      <c r="IU891" s="120">
        <v>0.1203</v>
      </c>
      <c r="IV891" s="128">
        <v>17.72</v>
      </c>
      <c r="IW891" s="128">
        <v>24.4923</v>
      </c>
      <c r="IX891" s="120">
        <v>0.1201</v>
      </c>
      <c r="IY891" s="128">
        <v>17.72</v>
      </c>
      <c r="IZ891" s="128">
        <v>24.9648</v>
      </c>
      <c r="JA891" s="120">
        <v>0.1676</v>
      </c>
      <c r="JB891" s="128">
        <v>17.72</v>
      </c>
      <c r="JC891" s="128">
        <v>26.550599999999999</v>
      </c>
      <c r="JD891" s="120">
        <v>0.2094</v>
      </c>
      <c r="JE891" s="128">
        <v>17.72</v>
      </c>
      <c r="JF891" s="128">
        <v>0.71719999999999995</v>
      </c>
      <c r="JG891" s="120">
        <v>4.1700000000000001E-2</v>
      </c>
      <c r="JH891" s="128">
        <v>17.72</v>
      </c>
      <c r="JI891" s="128">
        <v>21.097300000000001</v>
      </c>
      <c r="JJ891" s="120">
        <v>0.16339999999999999</v>
      </c>
      <c r="JK891" s="128">
        <v>17.72</v>
      </c>
      <c r="JL891" s="128">
        <v>25.121300000000002</v>
      </c>
      <c r="JM891" s="120">
        <v>0.18959999999999999</v>
      </c>
      <c r="JN891" s="128">
        <v>17.72</v>
      </c>
      <c r="JO891" s="128">
        <v>27.574000000000002</v>
      </c>
      <c r="JP891" s="120">
        <v>0.19220000000000001</v>
      </c>
      <c r="JQ891" s="128">
        <v>17.72</v>
      </c>
      <c r="JR891" s="128">
        <v>23.4481</v>
      </c>
      <c r="JS891" s="120">
        <v>0.17849999999999999</v>
      </c>
    </row>
    <row r="892" spans="1:279" x14ac:dyDescent="0.25">
      <c r="A892" s="128">
        <v>17.739999999999998</v>
      </c>
      <c r="B892" s="128">
        <v>17.935099999999998</v>
      </c>
      <c r="C892" s="120">
        <v>4.6800000000000001E-2</v>
      </c>
      <c r="D892" s="120">
        <v>17.739999999999998</v>
      </c>
      <c r="E892" s="120">
        <v>27.962399999999999</v>
      </c>
      <c r="F892" s="120">
        <v>0.3851</v>
      </c>
      <c r="G892" s="120">
        <v>17.739999999999998</v>
      </c>
      <c r="H892" s="120">
        <v>18.2912</v>
      </c>
      <c r="I892" s="120">
        <v>0.16500000000000001</v>
      </c>
      <c r="J892" s="120">
        <v>17.739999999999998</v>
      </c>
      <c r="K892" s="120">
        <v>28.258800000000001</v>
      </c>
      <c r="L892" s="120">
        <v>0.25779999999999997</v>
      </c>
      <c r="M892" s="120">
        <v>17.739999999999998</v>
      </c>
      <c r="N892" s="120">
        <v>23.035599999999999</v>
      </c>
      <c r="O892" s="120">
        <v>0.1825</v>
      </c>
      <c r="P892" s="120">
        <v>17.739999999999998</v>
      </c>
      <c r="Q892" s="120">
        <v>25.283000000000001</v>
      </c>
      <c r="R892" s="120">
        <v>0.1273</v>
      </c>
      <c r="S892" s="120">
        <v>17.739999999999998</v>
      </c>
      <c r="T892" s="120">
        <v>28.7776</v>
      </c>
      <c r="U892" s="120">
        <v>0.4274</v>
      </c>
      <c r="V892" s="120">
        <v>20.077000000000002</v>
      </c>
      <c r="W892" s="120">
        <v>23.4602</v>
      </c>
      <c r="X892" s="120">
        <v>0.23089999999999999</v>
      </c>
      <c r="Y892" s="120">
        <v>17.739999999999998</v>
      </c>
      <c r="Z892" s="120">
        <v>30.394300000000001</v>
      </c>
      <c r="AA892" s="120">
        <v>0.3155</v>
      </c>
      <c r="AB892" s="120">
        <v>17.739999999999998</v>
      </c>
      <c r="AC892" s="120">
        <v>24.352799999999998</v>
      </c>
      <c r="AD892" s="120">
        <v>0.29559999999999997</v>
      </c>
      <c r="AE892" s="120">
        <v>20.065000000000001</v>
      </c>
      <c r="AF892" s="120">
        <v>14.2288</v>
      </c>
      <c r="AG892" s="120">
        <v>0.4325</v>
      </c>
      <c r="AH892" s="120">
        <v>17.739999999999998</v>
      </c>
      <c r="AI892" s="120">
        <v>27.387799999999999</v>
      </c>
      <c r="AJ892" s="120">
        <v>0.3619</v>
      </c>
      <c r="AK892" s="120">
        <v>17.739999999999998</v>
      </c>
      <c r="AL892" s="120">
        <v>27.8277</v>
      </c>
      <c r="AM892" s="120">
        <v>0.2893</v>
      </c>
      <c r="AN892" s="120">
        <v>20.51</v>
      </c>
      <c r="AO892" s="120">
        <v>31.5502</v>
      </c>
      <c r="AP892" s="120">
        <v>0.18690000000000001</v>
      </c>
      <c r="AT892" s="120">
        <v>17.739999999999998</v>
      </c>
      <c r="AU892" s="120">
        <v>25.840800000000002</v>
      </c>
      <c r="AV892" s="120">
        <v>0.26629999999999998</v>
      </c>
      <c r="BO892" s="120">
        <v>17.739999999999998</v>
      </c>
      <c r="BP892" s="120">
        <v>25.0869</v>
      </c>
      <c r="BQ892" s="120">
        <v>0.33079999999999998</v>
      </c>
      <c r="BR892" s="120">
        <v>17.739999999999998</v>
      </c>
      <c r="BS892" s="120">
        <v>28.1861</v>
      </c>
      <c r="BT892" s="120">
        <v>0.19239999999999999</v>
      </c>
      <c r="CA892" s="120">
        <v>17.739999999999998</v>
      </c>
      <c r="CB892" s="120">
        <v>26.755500000000001</v>
      </c>
      <c r="CC892" s="120">
        <v>0.24</v>
      </c>
      <c r="CD892" s="120">
        <v>17.739999999999998</v>
      </c>
      <c r="CE892" s="120">
        <v>26.020299999999999</v>
      </c>
      <c r="CF892" s="120">
        <v>0.31090000000000001</v>
      </c>
      <c r="CS892" s="120">
        <v>17.739999999999998</v>
      </c>
      <c r="CT892" s="120">
        <v>14.385199999999999</v>
      </c>
      <c r="CU892" s="120">
        <v>0.39750000000000002</v>
      </c>
      <c r="CY892" s="120">
        <v>17.739999999999998</v>
      </c>
      <c r="CZ892" s="120">
        <v>25.819299999999998</v>
      </c>
      <c r="DA892" s="120">
        <v>0.27710000000000001</v>
      </c>
      <c r="DH892" s="120">
        <v>17.739999999999998</v>
      </c>
      <c r="DI892" s="120">
        <v>19.0105</v>
      </c>
      <c r="DJ892" s="120">
        <v>0.24690000000000001</v>
      </c>
      <c r="DN892" s="120">
        <v>17.739999999999998</v>
      </c>
      <c r="DO892" s="120">
        <v>8.8315999999999999</v>
      </c>
      <c r="DP892" s="120">
        <v>6.3500000000000001E-2</v>
      </c>
      <c r="DW892" s="120">
        <v>17.739999999999998</v>
      </c>
      <c r="DX892" s="120">
        <v>23.505099999999999</v>
      </c>
      <c r="DY892" s="120">
        <v>0.2908</v>
      </c>
      <c r="DZ892" s="120">
        <v>17.739999999999998</v>
      </c>
      <c r="EA892" s="120">
        <v>21.8462</v>
      </c>
      <c r="EB892" s="120">
        <v>0.21060000000000001</v>
      </c>
      <c r="EL892" s="120">
        <v>17.739999999999998</v>
      </c>
      <c r="EM892" s="120">
        <v>23.907800000000002</v>
      </c>
      <c r="EN892" s="120">
        <v>0.1933</v>
      </c>
      <c r="EO892" s="120">
        <v>17.739999999999998</v>
      </c>
      <c r="EP892" s="120">
        <v>21.6067</v>
      </c>
      <c r="EQ892" s="120">
        <v>0.26450000000000001</v>
      </c>
      <c r="EU892" s="120">
        <v>17.739999999999998</v>
      </c>
      <c r="EV892" s="120">
        <v>25.273199999999999</v>
      </c>
      <c r="EW892" s="120">
        <v>0.2205</v>
      </c>
      <c r="EX892" s="120">
        <v>17.739999999999998</v>
      </c>
      <c r="EY892" s="120">
        <v>23.520700000000001</v>
      </c>
      <c r="EZ892" s="120">
        <v>0.2505</v>
      </c>
      <c r="FM892" s="120">
        <v>17.739999999999998</v>
      </c>
      <c r="FN892" s="120">
        <v>23.0518</v>
      </c>
      <c r="FO892" s="120">
        <v>0.22770000000000001</v>
      </c>
      <c r="FP892" s="120">
        <v>17.739999999999998</v>
      </c>
      <c r="FQ892" s="120">
        <v>22.703199999999999</v>
      </c>
      <c r="FR892" s="120">
        <v>0.1966</v>
      </c>
      <c r="FV892" s="120">
        <v>17.739999999999998</v>
      </c>
      <c r="FW892" s="120">
        <v>26.1767</v>
      </c>
      <c r="FX892" s="120">
        <v>0.12889999999999999</v>
      </c>
      <c r="FY892" s="120">
        <v>17.739999999999998</v>
      </c>
      <c r="FZ892" s="120">
        <v>19.561</v>
      </c>
      <c r="GA892" s="120">
        <v>0.24</v>
      </c>
      <c r="GE892" s="120">
        <v>17.739999999999998</v>
      </c>
      <c r="GF892" s="120">
        <v>26.555900000000001</v>
      </c>
      <c r="GG892" s="120">
        <v>0.2671</v>
      </c>
      <c r="GH892" s="120">
        <v>17.739999999999998</v>
      </c>
      <c r="GI892" s="120">
        <v>5.8785999999999996</v>
      </c>
      <c r="GJ892" s="120">
        <v>0.1908</v>
      </c>
      <c r="GK892" s="120">
        <v>17.739999999999998</v>
      </c>
      <c r="GL892" s="120">
        <v>22.519400000000001</v>
      </c>
      <c r="GM892" s="120">
        <v>0.25929999999999997</v>
      </c>
      <c r="GN892" s="120">
        <v>17.739999999999998</v>
      </c>
      <c r="GO892" s="120">
        <v>24.607199999999999</v>
      </c>
      <c r="GP892" s="120">
        <v>0.34420000000000001</v>
      </c>
      <c r="GW892" s="120">
        <v>17.739999999999998</v>
      </c>
      <c r="GX892" s="120">
        <v>22.190200000000001</v>
      </c>
      <c r="GY892" s="120">
        <v>0.2477</v>
      </c>
      <c r="GZ892" s="120">
        <v>17.739999999999998</v>
      </c>
      <c r="HA892" s="120">
        <v>23.8004</v>
      </c>
      <c r="HB892" s="120">
        <v>0.39379999999999998</v>
      </c>
      <c r="HF892" s="120">
        <v>17.739999999999998</v>
      </c>
      <c r="HG892" s="120">
        <v>23.746300000000002</v>
      </c>
      <c r="HH892" s="120">
        <v>0.34260000000000002</v>
      </c>
      <c r="HO892" s="120">
        <v>17.739999999999998</v>
      </c>
      <c r="HP892" s="120">
        <v>19.838999999999999</v>
      </c>
      <c r="HQ892" s="120">
        <v>0.22059999999999999</v>
      </c>
      <c r="HR892" s="120">
        <v>17.739999999999998</v>
      </c>
      <c r="HS892" s="120">
        <v>22.7516</v>
      </c>
      <c r="HT892" s="120">
        <v>0.27160000000000001</v>
      </c>
      <c r="HX892" s="128">
        <v>17.739999999999998</v>
      </c>
      <c r="HY892" s="128">
        <v>23.095700000000001</v>
      </c>
      <c r="HZ892" s="120">
        <v>0.14649999999999999</v>
      </c>
      <c r="IA892" s="128">
        <v>17.739999999999998</v>
      </c>
      <c r="IB892" s="128">
        <v>19.3856</v>
      </c>
      <c r="IC892" s="120">
        <v>0.24540000000000001</v>
      </c>
      <c r="ID892" s="128">
        <v>17.739999999999998</v>
      </c>
      <c r="IE892" s="128">
        <v>22.247800000000002</v>
      </c>
      <c r="IF892" s="120">
        <v>0.1358</v>
      </c>
      <c r="IG892" s="128">
        <v>17.739999999999998</v>
      </c>
      <c r="IH892" s="128">
        <v>30.3689</v>
      </c>
      <c r="II892" s="120">
        <v>0.20300000000000001</v>
      </c>
      <c r="IJ892" s="128">
        <v>17.739999999999998</v>
      </c>
      <c r="IK892" s="128">
        <v>24.8734</v>
      </c>
      <c r="IL892" s="120">
        <v>0.1285</v>
      </c>
      <c r="IM892" s="128">
        <v>17.739999999999998</v>
      </c>
      <c r="IN892" s="128">
        <v>19.057700000000001</v>
      </c>
      <c r="IO892" s="120">
        <v>0.1137</v>
      </c>
      <c r="IP892" s="128">
        <v>17.739999999999998</v>
      </c>
      <c r="IQ892" s="128">
        <v>6.8315999999999999</v>
      </c>
      <c r="IR892" s="120">
        <v>8.43E-2</v>
      </c>
      <c r="IS892" s="128">
        <v>17.739999999999998</v>
      </c>
      <c r="IT892" s="128">
        <v>28.63</v>
      </c>
      <c r="IU892" s="120">
        <v>0.1158</v>
      </c>
      <c r="IV892" s="128">
        <v>17.739999999999998</v>
      </c>
      <c r="IW892" s="128">
        <v>25.248100000000001</v>
      </c>
      <c r="IX892" s="120">
        <v>0.1255</v>
      </c>
      <c r="IY892" s="128">
        <v>17.739999999999998</v>
      </c>
      <c r="IZ892" s="128">
        <v>24.633800000000001</v>
      </c>
      <c r="JA892" s="120">
        <v>0.16109999999999999</v>
      </c>
      <c r="JB892" s="128">
        <v>17.739999999999998</v>
      </c>
      <c r="JC892" s="128">
        <v>26.865300000000001</v>
      </c>
      <c r="JD892" s="120">
        <v>0.215</v>
      </c>
      <c r="JE892" s="128">
        <v>17.739999999999998</v>
      </c>
      <c r="JF892" s="128">
        <v>0.75890000000000002</v>
      </c>
      <c r="JG892" s="120">
        <v>4.02E-2</v>
      </c>
      <c r="JH892" s="128">
        <v>17.739999999999998</v>
      </c>
      <c r="JI892" s="128">
        <v>21.159199999999998</v>
      </c>
      <c r="JJ892" s="120">
        <v>0.1633</v>
      </c>
      <c r="JK892" s="128">
        <v>17.739999999999998</v>
      </c>
      <c r="JL892" s="128">
        <v>25.356300000000001</v>
      </c>
      <c r="JM892" s="120">
        <v>0.19719999999999999</v>
      </c>
      <c r="JN892" s="128">
        <v>17.739999999999998</v>
      </c>
      <c r="JO892" s="128">
        <v>27.887899999999998</v>
      </c>
      <c r="JP892" s="120">
        <v>0.1832</v>
      </c>
      <c r="JQ892" s="128">
        <v>17.739999999999998</v>
      </c>
      <c r="JR892" s="128">
        <v>23.145700000000001</v>
      </c>
      <c r="JS892" s="120">
        <v>0.17599999999999999</v>
      </c>
    </row>
    <row r="893" spans="1:279" x14ac:dyDescent="0.25">
      <c r="A893" s="128">
        <v>17.760000000000002</v>
      </c>
      <c r="B893" s="128">
        <v>17.8474</v>
      </c>
      <c r="C893" s="120">
        <v>3.6400000000000002E-2</v>
      </c>
      <c r="D893" s="120">
        <v>17.760000000000002</v>
      </c>
      <c r="E893" s="120">
        <v>28.273</v>
      </c>
      <c r="F893" s="120">
        <v>0.40250000000000002</v>
      </c>
      <c r="G893" s="120">
        <v>17.760000000000002</v>
      </c>
      <c r="H893" s="120">
        <v>17.8002</v>
      </c>
      <c r="I893" s="120">
        <v>0.14069999999999999</v>
      </c>
      <c r="J893" s="120">
        <v>17.760000000000002</v>
      </c>
      <c r="K893" s="120">
        <v>27.832699999999999</v>
      </c>
      <c r="L893" s="120">
        <v>0.24329999999999999</v>
      </c>
      <c r="M893" s="120">
        <v>17.760000000000002</v>
      </c>
      <c r="N893" s="120">
        <v>23.060199999999998</v>
      </c>
      <c r="O893" s="120">
        <v>0.18540000000000001</v>
      </c>
      <c r="P893" s="120">
        <v>17.760000000000002</v>
      </c>
      <c r="Q893" s="120">
        <v>24.906500000000001</v>
      </c>
      <c r="R893" s="120">
        <v>0.12189999999999999</v>
      </c>
      <c r="S893" s="120">
        <v>17.760000000000002</v>
      </c>
      <c r="T893" s="120">
        <v>28.4071</v>
      </c>
      <c r="U893" s="120">
        <v>0.39319999999999999</v>
      </c>
      <c r="V893" s="120">
        <v>20.097000000000001</v>
      </c>
      <c r="W893" s="120">
        <v>23.208500000000001</v>
      </c>
      <c r="X893" s="120">
        <v>0.22989999999999999</v>
      </c>
      <c r="Y893" s="120">
        <v>17.760000000000002</v>
      </c>
      <c r="Z893" s="120">
        <v>29.819099999999999</v>
      </c>
      <c r="AA893" s="120">
        <v>0.27310000000000001</v>
      </c>
      <c r="AB893" s="120">
        <v>17.760000000000002</v>
      </c>
      <c r="AC893" s="120">
        <v>24.388100000000001</v>
      </c>
      <c r="AD893" s="120">
        <v>0.29809999999999998</v>
      </c>
      <c r="AE893" s="120">
        <v>20.085000000000001</v>
      </c>
      <c r="AF893" s="120">
        <v>13.2667</v>
      </c>
      <c r="AG893" s="120">
        <v>0.39360000000000001</v>
      </c>
      <c r="AH893" s="120">
        <v>17.760000000000002</v>
      </c>
      <c r="AI893" s="120">
        <v>27.718800000000002</v>
      </c>
      <c r="AJ893" s="120">
        <v>0.36280000000000001</v>
      </c>
      <c r="AK893" s="120">
        <v>17.760000000000002</v>
      </c>
      <c r="AL893" s="120">
        <v>27.920100000000001</v>
      </c>
      <c r="AM893" s="120">
        <v>0.29709999999999998</v>
      </c>
      <c r="AN893" s="120">
        <v>20.53</v>
      </c>
      <c r="AO893" s="120">
        <v>31.986799999999999</v>
      </c>
      <c r="AP893" s="120">
        <v>0.20930000000000001</v>
      </c>
      <c r="AT893" s="120">
        <v>17.760000000000002</v>
      </c>
      <c r="AU893" s="120">
        <v>25.159400000000002</v>
      </c>
      <c r="AV893" s="120">
        <v>0.29749999999999999</v>
      </c>
      <c r="BO893" s="120">
        <v>17.760000000000002</v>
      </c>
      <c r="BP893" s="120">
        <v>24.882000000000001</v>
      </c>
      <c r="BQ893" s="120">
        <v>0.34410000000000002</v>
      </c>
      <c r="BR893" s="120">
        <v>17.760000000000002</v>
      </c>
      <c r="BS893" s="120">
        <v>27.9102</v>
      </c>
      <c r="BT893" s="120">
        <v>0.18809999999999999</v>
      </c>
      <c r="CA893" s="120">
        <v>17.760000000000002</v>
      </c>
      <c r="CB893" s="120">
        <v>27.031300000000002</v>
      </c>
      <c r="CC893" s="120">
        <v>0.22389999999999999</v>
      </c>
      <c r="CD893" s="120">
        <v>17.760000000000002</v>
      </c>
      <c r="CE893" s="120">
        <v>26.111000000000001</v>
      </c>
      <c r="CF893" s="120">
        <v>0.307</v>
      </c>
      <c r="CS893" s="120">
        <v>17.760000000000002</v>
      </c>
      <c r="CT893" s="120">
        <v>12.8765</v>
      </c>
      <c r="CU893" s="120">
        <v>0.35980000000000001</v>
      </c>
      <c r="CY893" s="120">
        <v>17.760000000000002</v>
      </c>
      <c r="CZ893" s="120">
        <v>26.044699999999999</v>
      </c>
      <c r="DA893" s="120">
        <v>0.25380000000000003</v>
      </c>
      <c r="DH893" s="120">
        <v>17.760000000000002</v>
      </c>
      <c r="DI893" s="120">
        <v>18.806000000000001</v>
      </c>
      <c r="DJ893" s="120">
        <v>0.22570000000000001</v>
      </c>
      <c r="DN893" s="120">
        <v>17.760000000000002</v>
      </c>
      <c r="DO893" s="120">
        <v>9.3436000000000003</v>
      </c>
      <c r="DP893" s="120">
        <v>5.3699999999999998E-2</v>
      </c>
      <c r="DW893" s="120">
        <v>17.760000000000002</v>
      </c>
      <c r="DX893" s="120">
        <v>23.152699999999999</v>
      </c>
      <c r="DY893" s="120">
        <v>0.28770000000000001</v>
      </c>
      <c r="DZ893" s="120">
        <v>17.760000000000002</v>
      </c>
      <c r="EA893" s="120">
        <v>21.968599999999999</v>
      </c>
      <c r="EB893" s="120">
        <v>0.21790000000000001</v>
      </c>
      <c r="EL893" s="120">
        <v>17.760000000000002</v>
      </c>
      <c r="EM893" s="120">
        <v>23.976299999999998</v>
      </c>
      <c r="EN893" s="120">
        <v>0.18099999999999999</v>
      </c>
      <c r="EO893" s="120">
        <v>17.760000000000002</v>
      </c>
      <c r="EP893" s="120">
        <v>21.402000000000001</v>
      </c>
      <c r="EQ893" s="120">
        <v>0.26650000000000001</v>
      </c>
      <c r="EU893" s="120">
        <v>17.760000000000002</v>
      </c>
      <c r="EV893" s="120">
        <v>25.113</v>
      </c>
      <c r="EW893" s="120">
        <v>0.21759999999999999</v>
      </c>
      <c r="EX893" s="120">
        <v>17.760000000000002</v>
      </c>
      <c r="EY893" s="120">
        <v>23.322199999999999</v>
      </c>
      <c r="EZ893" s="120">
        <v>0.25359999999999999</v>
      </c>
      <c r="FM893" s="120">
        <v>17.760000000000002</v>
      </c>
      <c r="FN893" s="120">
        <v>22.7836</v>
      </c>
      <c r="FO893" s="120">
        <v>0.2228</v>
      </c>
      <c r="FP893" s="120">
        <v>17.760000000000002</v>
      </c>
      <c r="FQ893" s="120">
        <v>22.8965</v>
      </c>
      <c r="FR893" s="120">
        <v>0.19969999999999999</v>
      </c>
      <c r="FV893" s="120">
        <v>17.760000000000002</v>
      </c>
      <c r="FW893" s="120">
        <v>26.147400000000001</v>
      </c>
      <c r="FX893" s="120">
        <v>0.13750000000000001</v>
      </c>
      <c r="FY893" s="120">
        <v>17.760000000000002</v>
      </c>
      <c r="FZ893" s="120">
        <v>20.2363</v>
      </c>
      <c r="GA893" s="120">
        <v>0.22159999999999999</v>
      </c>
      <c r="GE893" s="120">
        <v>17.760000000000002</v>
      </c>
      <c r="GF893" s="120">
        <v>27.028300000000002</v>
      </c>
      <c r="GG893" s="120">
        <v>0.2742</v>
      </c>
      <c r="GH893" s="120">
        <v>17.760000000000002</v>
      </c>
      <c r="GI893" s="120">
        <v>5.1143000000000001</v>
      </c>
      <c r="GJ893" s="120">
        <v>0.2122</v>
      </c>
      <c r="GK893" s="120">
        <v>17.760000000000002</v>
      </c>
      <c r="GL893" s="120">
        <v>22.401599999999998</v>
      </c>
      <c r="GM893" s="120">
        <v>0.26679999999999998</v>
      </c>
      <c r="GN893" s="120">
        <v>17.760000000000002</v>
      </c>
      <c r="GO893" s="120">
        <v>24.6158</v>
      </c>
      <c r="GP893" s="120">
        <v>0.33779999999999999</v>
      </c>
      <c r="GW893" s="120">
        <v>17.760000000000002</v>
      </c>
      <c r="GX893" s="120">
        <v>22.4754</v>
      </c>
      <c r="GY893" s="120">
        <v>0.2487</v>
      </c>
      <c r="GZ893" s="120">
        <v>17.760000000000002</v>
      </c>
      <c r="HA893" s="120">
        <v>23.583100000000002</v>
      </c>
      <c r="HB893" s="120">
        <v>0.42209999999999998</v>
      </c>
      <c r="HF893" s="120">
        <v>17.760000000000002</v>
      </c>
      <c r="HG893" s="120">
        <v>23.831700000000001</v>
      </c>
      <c r="HH893" s="120">
        <v>0.30669999999999997</v>
      </c>
      <c r="HO893" s="120">
        <v>17.760000000000002</v>
      </c>
      <c r="HP893" s="120">
        <v>19.8794</v>
      </c>
      <c r="HQ893" s="120">
        <v>0.21990000000000001</v>
      </c>
      <c r="HR893" s="120">
        <v>17.760000000000002</v>
      </c>
      <c r="HS893" s="120">
        <v>22.5259</v>
      </c>
      <c r="HT893" s="120">
        <v>0.29480000000000001</v>
      </c>
      <c r="HX893" s="128">
        <v>17.760000000000002</v>
      </c>
      <c r="HY893" s="128">
        <v>23.075099999999999</v>
      </c>
      <c r="HZ893" s="120">
        <v>0.14099999999999999</v>
      </c>
      <c r="IA893" s="128">
        <v>17.760000000000002</v>
      </c>
      <c r="IB893" s="128">
        <v>19.423100000000002</v>
      </c>
      <c r="IC893" s="120">
        <v>0.2989</v>
      </c>
      <c r="ID893" s="128">
        <v>17.760000000000002</v>
      </c>
      <c r="IE893" s="128">
        <v>22.191700000000001</v>
      </c>
      <c r="IF893" s="120">
        <v>0.13500000000000001</v>
      </c>
      <c r="IG893" s="128">
        <v>17.760000000000002</v>
      </c>
      <c r="IH893" s="128">
        <v>30.040900000000001</v>
      </c>
      <c r="II893" s="120">
        <v>0.21110000000000001</v>
      </c>
      <c r="IJ893" s="128">
        <v>17.760000000000002</v>
      </c>
      <c r="IK893" s="128">
        <v>25.103100000000001</v>
      </c>
      <c r="IL893" s="120">
        <v>0.1318</v>
      </c>
      <c r="IM893" s="128">
        <v>17.760000000000002</v>
      </c>
      <c r="IN893" s="128">
        <v>19.243500000000001</v>
      </c>
      <c r="IO893" s="120">
        <v>0.1106</v>
      </c>
      <c r="IP893" s="128">
        <v>17.760000000000002</v>
      </c>
      <c r="IQ893" s="128">
        <v>6.6356999999999999</v>
      </c>
      <c r="IR893" s="120">
        <v>9.9699999999999997E-2</v>
      </c>
      <c r="IS893" s="128">
        <v>17.760000000000002</v>
      </c>
      <c r="IT893" s="128">
        <v>29.1404</v>
      </c>
      <c r="IU893" s="120">
        <v>0.12690000000000001</v>
      </c>
      <c r="IV893" s="128">
        <v>17.760000000000002</v>
      </c>
      <c r="IW893" s="128">
        <v>25.906500000000001</v>
      </c>
      <c r="IX893" s="120">
        <v>0.12520000000000001</v>
      </c>
      <c r="IY893" s="128">
        <v>17.760000000000002</v>
      </c>
      <c r="IZ893" s="128">
        <v>24.458100000000002</v>
      </c>
      <c r="JA893" s="120">
        <v>0.1545</v>
      </c>
      <c r="JB893" s="128">
        <v>17.760000000000002</v>
      </c>
      <c r="JC893" s="128">
        <v>27.1449</v>
      </c>
      <c r="JD893" s="120">
        <v>0.21540000000000001</v>
      </c>
      <c r="JE893" s="128">
        <v>17.760000000000002</v>
      </c>
      <c r="JF893" s="128">
        <v>0.81930000000000003</v>
      </c>
      <c r="JG893" s="120">
        <v>4.02E-2</v>
      </c>
      <c r="JH893" s="128">
        <v>17.760000000000002</v>
      </c>
      <c r="JI893" s="128">
        <v>21.2972</v>
      </c>
      <c r="JJ893" s="120">
        <v>0.1638</v>
      </c>
      <c r="JK893" s="128">
        <v>17.760000000000002</v>
      </c>
      <c r="JL893" s="128">
        <v>25.047699999999999</v>
      </c>
      <c r="JM893" s="120">
        <v>0.19900000000000001</v>
      </c>
      <c r="JN893" s="128">
        <v>17.760000000000002</v>
      </c>
      <c r="JO893" s="128">
        <v>28.0763</v>
      </c>
      <c r="JP893" s="120">
        <v>0.18529999999999999</v>
      </c>
      <c r="JQ893" s="128">
        <v>17.760000000000002</v>
      </c>
      <c r="JR893" s="128">
        <v>22.977599999999999</v>
      </c>
      <c r="JS893" s="120">
        <v>0.17419999999999999</v>
      </c>
    </row>
    <row r="894" spans="1:279" x14ac:dyDescent="0.25">
      <c r="A894" s="128">
        <v>17.78</v>
      </c>
      <c r="B894" s="128">
        <v>17.810099999999998</v>
      </c>
      <c r="C894" s="120">
        <v>3.0099999999999998E-2</v>
      </c>
      <c r="D894" s="120">
        <v>17.78</v>
      </c>
      <c r="E894" s="120">
        <v>28.652899999999999</v>
      </c>
      <c r="F894" s="120">
        <v>0.42720000000000002</v>
      </c>
      <c r="G894" s="120">
        <v>17.78</v>
      </c>
      <c r="H894" s="120">
        <v>17.3551</v>
      </c>
      <c r="I894" s="120">
        <v>0.11210000000000001</v>
      </c>
      <c r="J894" s="120">
        <v>17.78</v>
      </c>
      <c r="K894" s="120">
        <v>27.099699999999999</v>
      </c>
      <c r="L894" s="120">
        <v>0.2273</v>
      </c>
      <c r="M894" s="120">
        <v>17.78</v>
      </c>
      <c r="N894" s="120">
        <v>23.116499999999998</v>
      </c>
      <c r="O894" s="120">
        <v>0.18310000000000001</v>
      </c>
      <c r="P894" s="120">
        <v>17.78</v>
      </c>
      <c r="Q894" s="120">
        <v>24.853300000000001</v>
      </c>
      <c r="R894" s="120">
        <v>0.12230000000000001</v>
      </c>
      <c r="S894" s="120">
        <v>17.78</v>
      </c>
      <c r="T894" s="120">
        <v>28.159800000000001</v>
      </c>
      <c r="U894" s="120">
        <v>0.39710000000000001</v>
      </c>
      <c r="V894" s="120">
        <v>20.117000000000001</v>
      </c>
      <c r="W894" s="120">
        <v>23.3157</v>
      </c>
      <c r="X894" s="120">
        <v>0.2271</v>
      </c>
      <c r="Y894" s="120">
        <v>17.78</v>
      </c>
      <c r="Z894" s="120">
        <v>29.137599999999999</v>
      </c>
      <c r="AA894" s="120">
        <v>0.21229999999999999</v>
      </c>
      <c r="AB894" s="120">
        <v>17.78</v>
      </c>
      <c r="AC894" s="120">
        <v>24.325500000000002</v>
      </c>
      <c r="AD894" s="120">
        <v>0.29330000000000001</v>
      </c>
      <c r="AE894" s="120">
        <v>20.105</v>
      </c>
      <c r="AF894" s="120">
        <v>12.242699999999999</v>
      </c>
      <c r="AG894" s="120">
        <v>0.37969999999999998</v>
      </c>
      <c r="AH894" s="120">
        <v>17.78</v>
      </c>
      <c r="AI894" s="120">
        <v>28.324100000000001</v>
      </c>
      <c r="AJ894" s="120">
        <v>0.35439999999999999</v>
      </c>
      <c r="AK894" s="120">
        <v>17.78</v>
      </c>
      <c r="AL894" s="120">
        <v>27.978899999999999</v>
      </c>
      <c r="AM894" s="120">
        <v>0.29759999999999998</v>
      </c>
      <c r="AN894" s="120">
        <v>20.55</v>
      </c>
      <c r="AO894" s="120">
        <v>31.115500000000001</v>
      </c>
      <c r="AP894" s="120">
        <v>0.2157</v>
      </c>
      <c r="AT894" s="120">
        <v>17.78</v>
      </c>
      <c r="AU894" s="120">
        <v>25.470300000000002</v>
      </c>
      <c r="AV894" s="120">
        <v>0.32250000000000001</v>
      </c>
      <c r="BO894" s="120">
        <v>17.78</v>
      </c>
      <c r="BP894" s="120">
        <v>24.7578</v>
      </c>
      <c r="BQ894" s="120">
        <v>0.34620000000000001</v>
      </c>
      <c r="BR894" s="120">
        <v>17.78</v>
      </c>
      <c r="BS894" s="120">
        <v>27.863800000000001</v>
      </c>
      <c r="BT894" s="120">
        <v>0.18240000000000001</v>
      </c>
      <c r="CA894" s="120">
        <v>17.78</v>
      </c>
      <c r="CB894" s="120">
        <v>27.319400000000002</v>
      </c>
      <c r="CC894" s="120">
        <v>0.21249999999999999</v>
      </c>
      <c r="CD894" s="120">
        <v>17.78</v>
      </c>
      <c r="CE894" s="120">
        <v>26.0458</v>
      </c>
      <c r="CF894" s="120">
        <v>0.30830000000000002</v>
      </c>
      <c r="CS894" s="120">
        <v>17.78</v>
      </c>
      <c r="CT894" s="120">
        <v>11.128399999999999</v>
      </c>
      <c r="CU894" s="120">
        <v>0.34720000000000001</v>
      </c>
      <c r="CY894" s="120">
        <v>17.78</v>
      </c>
      <c r="CZ894" s="120">
        <v>26.255400000000002</v>
      </c>
      <c r="DA894" s="120">
        <v>0.2298</v>
      </c>
      <c r="DH894" s="120">
        <v>17.78</v>
      </c>
      <c r="DI894" s="120">
        <v>18.514800000000001</v>
      </c>
      <c r="DJ894" s="120">
        <v>0.20119999999999999</v>
      </c>
      <c r="DN894" s="120">
        <v>17.78</v>
      </c>
      <c r="DO894" s="120">
        <v>9.8897999999999993</v>
      </c>
      <c r="DP894" s="120">
        <v>4.9799999999999997E-2</v>
      </c>
      <c r="DW894" s="120">
        <v>17.78</v>
      </c>
      <c r="DX894" s="120">
        <v>22.982500000000002</v>
      </c>
      <c r="DY894" s="120">
        <v>0.29070000000000001</v>
      </c>
      <c r="DZ894" s="120">
        <v>17.78</v>
      </c>
      <c r="EA894" s="120">
        <v>22.141999999999999</v>
      </c>
      <c r="EB894" s="120">
        <v>0.2306</v>
      </c>
      <c r="EL894" s="120">
        <v>17.78</v>
      </c>
      <c r="EM894" s="120">
        <v>24.023599999999998</v>
      </c>
      <c r="EN894" s="120">
        <v>0.16880000000000001</v>
      </c>
      <c r="EO894" s="120">
        <v>17.78</v>
      </c>
      <c r="EP894" s="120">
        <v>21.04</v>
      </c>
      <c r="EQ894" s="120">
        <v>0.2767</v>
      </c>
      <c r="EU894" s="120">
        <v>17.78</v>
      </c>
      <c r="EV894" s="120">
        <v>24.8186</v>
      </c>
      <c r="EW894" s="120">
        <v>0.215</v>
      </c>
      <c r="EX894" s="120">
        <v>17.78</v>
      </c>
      <c r="EY894" s="120">
        <v>23.122499999999999</v>
      </c>
      <c r="EZ894" s="120">
        <v>0.248</v>
      </c>
      <c r="FM894" s="120">
        <v>17.78</v>
      </c>
      <c r="FN894" s="120">
        <v>22.6356</v>
      </c>
      <c r="FO894" s="120">
        <v>0.21659999999999999</v>
      </c>
      <c r="FP894" s="120">
        <v>17.78</v>
      </c>
      <c r="FQ894" s="120">
        <v>22.961300000000001</v>
      </c>
      <c r="FR894" s="120">
        <v>0.19889999999999999</v>
      </c>
      <c r="FV894" s="120">
        <v>17.78</v>
      </c>
      <c r="FW894" s="120">
        <v>26.062200000000001</v>
      </c>
      <c r="FX894" s="120">
        <v>0.14410000000000001</v>
      </c>
      <c r="FY894" s="120">
        <v>17.78</v>
      </c>
      <c r="FZ894" s="120">
        <v>21.099299999999999</v>
      </c>
      <c r="GA894" s="120">
        <v>0.1888</v>
      </c>
      <c r="GE894" s="120">
        <v>17.78</v>
      </c>
      <c r="GF894" s="120">
        <v>27.327999999999999</v>
      </c>
      <c r="GG894" s="120">
        <v>0.27639999999999998</v>
      </c>
      <c r="GH894" s="120">
        <v>17.78</v>
      </c>
      <c r="GI894" s="120">
        <v>4.8672000000000004</v>
      </c>
      <c r="GJ894" s="120">
        <v>0.21740000000000001</v>
      </c>
      <c r="GK894" s="120">
        <v>17.78</v>
      </c>
      <c r="GL894" s="120">
        <v>22.265799999999999</v>
      </c>
      <c r="GM894" s="120">
        <v>0.26219999999999999</v>
      </c>
      <c r="GN894" s="120">
        <v>17.78</v>
      </c>
      <c r="GO894" s="120">
        <v>24.632300000000001</v>
      </c>
      <c r="GP894" s="120">
        <v>0.35670000000000002</v>
      </c>
      <c r="GW894" s="120">
        <v>17.78</v>
      </c>
      <c r="GX894" s="120">
        <v>22.795400000000001</v>
      </c>
      <c r="GY894" s="120">
        <v>0.25969999999999999</v>
      </c>
      <c r="GZ894" s="120">
        <v>17.78</v>
      </c>
      <c r="HA894" s="120">
        <v>23.253699999999998</v>
      </c>
      <c r="HB894" s="120">
        <v>0.4219</v>
      </c>
      <c r="HF894" s="120">
        <v>17.78</v>
      </c>
      <c r="HG894" s="120">
        <v>23.582699999999999</v>
      </c>
      <c r="HH894" s="120">
        <v>0.2928</v>
      </c>
      <c r="HO894" s="120">
        <v>17.78</v>
      </c>
      <c r="HP894" s="120">
        <v>19.786799999999999</v>
      </c>
      <c r="HQ894" s="120">
        <v>0.221</v>
      </c>
      <c r="HR894" s="120">
        <v>17.78</v>
      </c>
      <c r="HS894" s="120">
        <v>22.164100000000001</v>
      </c>
      <c r="HT894" s="120">
        <v>0.31780000000000003</v>
      </c>
      <c r="HX894" s="128">
        <v>17.78</v>
      </c>
      <c r="HY894" s="128">
        <v>23.193300000000001</v>
      </c>
      <c r="HZ894" s="120">
        <v>0.14249999999999999</v>
      </c>
      <c r="IA894" s="128">
        <v>17.78</v>
      </c>
      <c r="IB894" s="128">
        <v>19.083500000000001</v>
      </c>
      <c r="IC894" s="120">
        <v>0.3296</v>
      </c>
      <c r="ID894" s="128">
        <v>17.78</v>
      </c>
      <c r="IE894" s="128">
        <v>21.985600000000002</v>
      </c>
      <c r="IF894" s="120">
        <v>0.1343</v>
      </c>
      <c r="IG894" s="128">
        <v>17.78</v>
      </c>
      <c r="IH894" s="128">
        <v>29.570799999999998</v>
      </c>
      <c r="II894" s="120">
        <v>0.2175</v>
      </c>
      <c r="IJ894" s="128">
        <v>17.78</v>
      </c>
      <c r="IK894" s="128">
        <v>25.264399999999998</v>
      </c>
      <c r="IL894" s="120">
        <v>0.13439999999999999</v>
      </c>
      <c r="IM894" s="128">
        <v>17.78</v>
      </c>
      <c r="IN894" s="128">
        <v>19.7621</v>
      </c>
      <c r="IO894" s="120">
        <v>0.1152</v>
      </c>
      <c r="IP894" s="128">
        <v>17.78</v>
      </c>
      <c r="IQ894" s="128">
        <v>8.8062000000000005</v>
      </c>
      <c r="IR894" s="120">
        <v>0.1176</v>
      </c>
      <c r="IS894" s="128">
        <v>17.78</v>
      </c>
      <c r="IT894" s="128">
        <v>29.204699999999999</v>
      </c>
      <c r="IU894" s="120">
        <v>0.1338</v>
      </c>
      <c r="IV894" s="128">
        <v>17.78</v>
      </c>
      <c r="IW894" s="128">
        <v>26.492100000000001</v>
      </c>
      <c r="IX894" s="120">
        <v>0.1283</v>
      </c>
      <c r="IY894" s="128">
        <v>17.78</v>
      </c>
      <c r="IZ894" s="128">
        <v>24.406400000000001</v>
      </c>
      <c r="JA894" s="120">
        <v>0.1547</v>
      </c>
      <c r="JB894" s="128">
        <v>17.78</v>
      </c>
      <c r="JC894" s="128">
        <v>27.446000000000002</v>
      </c>
      <c r="JD894" s="120">
        <v>0.2117</v>
      </c>
      <c r="JE894" s="128">
        <v>17.78</v>
      </c>
      <c r="JF894" s="128">
        <v>0.83320000000000005</v>
      </c>
      <c r="JG894" s="120">
        <v>4.07E-2</v>
      </c>
      <c r="JH894" s="128">
        <v>17.78</v>
      </c>
      <c r="JI894" s="128">
        <v>21.491399999999999</v>
      </c>
      <c r="JJ894" s="120">
        <v>0.16439999999999999</v>
      </c>
      <c r="JK894" s="128">
        <v>17.78</v>
      </c>
      <c r="JL894" s="128">
        <v>24.4222</v>
      </c>
      <c r="JM894" s="120">
        <v>0.19489999999999999</v>
      </c>
      <c r="JN894" s="128">
        <v>17.78</v>
      </c>
      <c r="JO894" s="128">
        <v>28.039400000000001</v>
      </c>
      <c r="JP894" s="120">
        <v>0.18060000000000001</v>
      </c>
      <c r="JQ894" s="128">
        <v>17.78</v>
      </c>
      <c r="JR894" s="128">
        <v>22.944900000000001</v>
      </c>
      <c r="JS894" s="120">
        <v>0.17399999999999999</v>
      </c>
    </row>
    <row r="895" spans="1:279" x14ac:dyDescent="0.25">
      <c r="A895" s="128">
        <v>17.8</v>
      </c>
      <c r="B895" s="128">
        <v>17.921800000000001</v>
      </c>
      <c r="C895" s="120">
        <v>3.5499999999999997E-2</v>
      </c>
      <c r="D895" s="120">
        <v>17.8</v>
      </c>
      <c r="E895" s="120">
        <v>28.9406</v>
      </c>
      <c r="F895" s="120">
        <v>0.44729999999999998</v>
      </c>
      <c r="G895" s="120">
        <v>17.8</v>
      </c>
      <c r="H895" s="120">
        <v>17.001899999999999</v>
      </c>
      <c r="I895" s="120">
        <v>8.2699999999999996E-2</v>
      </c>
      <c r="J895" s="120">
        <v>17.8</v>
      </c>
      <c r="K895" s="120">
        <v>26.735900000000001</v>
      </c>
      <c r="L895" s="120">
        <v>0.219</v>
      </c>
      <c r="M895" s="120">
        <v>17.8</v>
      </c>
      <c r="N895" s="120">
        <v>23.0259</v>
      </c>
      <c r="O895" s="120">
        <v>0.18079999999999999</v>
      </c>
      <c r="P895" s="120">
        <v>17.8</v>
      </c>
      <c r="Q895" s="120">
        <v>24.9834</v>
      </c>
      <c r="R895" s="120">
        <v>0.1273</v>
      </c>
      <c r="S895" s="120">
        <v>17.8</v>
      </c>
      <c r="T895" s="120">
        <v>28.616599999999998</v>
      </c>
      <c r="U895" s="120">
        <v>0.40699999999999997</v>
      </c>
      <c r="V895" s="120">
        <v>20.137</v>
      </c>
      <c r="W895" s="120">
        <v>23.656300000000002</v>
      </c>
      <c r="X895" s="120">
        <v>0.22650000000000001</v>
      </c>
      <c r="Y895" s="120">
        <v>17.8</v>
      </c>
      <c r="Z895" s="120">
        <v>28.562999999999999</v>
      </c>
      <c r="AA895" s="120">
        <v>0.15179999999999999</v>
      </c>
      <c r="AB895" s="120">
        <v>17.8</v>
      </c>
      <c r="AC895" s="120">
        <v>24.255800000000001</v>
      </c>
      <c r="AD895" s="120">
        <v>0.2949</v>
      </c>
      <c r="AE895" s="120">
        <v>20.125</v>
      </c>
      <c r="AF895" s="120">
        <v>12.7117</v>
      </c>
      <c r="AG895" s="120">
        <v>0.3876</v>
      </c>
      <c r="AH895" s="120">
        <v>17.8</v>
      </c>
      <c r="AI895" s="120">
        <v>29.134799999999998</v>
      </c>
      <c r="AJ895" s="120">
        <v>0.35120000000000001</v>
      </c>
      <c r="AK895" s="120">
        <v>17.8</v>
      </c>
      <c r="AL895" s="120">
        <v>28.243200000000002</v>
      </c>
      <c r="AM895" s="120">
        <v>0.30459999999999998</v>
      </c>
      <c r="AN895" s="120">
        <v>20.57</v>
      </c>
      <c r="AO895" s="120">
        <v>30.8278</v>
      </c>
      <c r="AP895" s="120">
        <v>0.2016</v>
      </c>
      <c r="AT895" s="120">
        <v>17.8</v>
      </c>
      <c r="AU895" s="120">
        <v>25.798999999999999</v>
      </c>
      <c r="AV895" s="120">
        <v>0.34910000000000002</v>
      </c>
      <c r="BO895" s="120">
        <v>17.8</v>
      </c>
      <c r="BP895" s="120">
        <v>24.673999999999999</v>
      </c>
      <c r="BQ895" s="120">
        <v>0.3468</v>
      </c>
      <c r="BR895" s="120">
        <v>17.8</v>
      </c>
      <c r="BS895" s="120">
        <v>27.8414</v>
      </c>
      <c r="BT895" s="120">
        <v>0.18049999999999999</v>
      </c>
      <c r="CA895" s="120">
        <v>17.8</v>
      </c>
      <c r="CB895" s="120">
        <v>27.470800000000001</v>
      </c>
      <c r="CC895" s="120">
        <v>0.2014</v>
      </c>
      <c r="CD895" s="120">
        <v>17.8</v>
      </c>
      <c r="CE895" s="120">
        <v>26.002199999999998</v>
      </c>
      <c r="CF895" s="120">
        <v>0.31559999999999999</v>
      </c>
      <c r="CS895" s="120">
        <v>17.8</v>
      </c>
      <c r="CT895" s="120">
        <v>9.3042999999999996</v>
      </c>
      <c r="CU895" s="120">
        <v>0.3291</v>
      </c>
      <c r="CY895" s="120">
        <v>17.8</v>
      </c>
      <c r="CZ895" s="120">
        <v>26.2971</v>
      </c>
      <c r="DA895" s="120">
        <v>0.23350000000000001</v>
      </c>
      <c r="DH895" s="120">
        <v>17.8</v>
      </c>
      <c r="DI895" s="120">
        <v>18.266500000000001</v>
      </c>
      <c r="DJ895" s="120">
        <v>0.18820000000000001</v>
      </c>
      <c r="DN895" s="120">
        <v>17.8</v>
      </c>
      <c r="DO895" s="120">
        <v>10.2409</v>
      </c>
      <c r="DP895" s="120">
        <v>4.5400000000000003E-2</v>
      </c>
      <c r="DW895" s="120">
        <v>17.8</v>
      </c>
      <c r="DX895" s="120">
        <v>23.116199999999999</v>
      </c>
      <c r="DY895" s="120">
        <v>0.29060000000000002</v>
      </c>
      <c r="DZ895" s="120">
        <v>17.8</v>
      </c>
      <c r="EA895" s="120">
        <v>22.438700000000001</v>
      </c>
      <c r="EB895" s="120">
        <v>0.24779999999999999</v>
      </c>
      <c r="EL895" s="120">
        <v>17.8</v>
      </c>
      <c r="EM895" s="120">
        <v>24.1097</v>
      </c>
      <c r="EN895" s="120">
        <v>0.15709999999999999</v>
      </c>
      <c r="EO895" s="120">
        <v>17.8</v>
      </c>
      <c r="EP895" s="120">
        <v>20.5779</v>
      </c>
      <c r="EQ895" s="120">
        <v>0.2908</v>
      </c>
      <c r="EU895" s="120">
        <v>17.8</v>
      </c>
      <c r="EV895" s="120">
        <v>24.8977</v>
      </c>
      <c r="EW895" s="120">
        <v>0.21820000000000001</v>
      </c>
      <c r="EX895" s="120">
        <v>17.8</v>
      </c>
      <c r="EY895" s="120">
        <v>23.200700000000001</v>
      </c>
      <c r="EZ895" s="120">
        <v>0.2387</v>
      </c>
      <c r="FM895" s="120">
        <v>17.8</v>
      </c>
      <c r="FN895" s="120">
        <v>22.544799999999999</v>
      </c>
      <c r="FO895" s="120">
        <v>0.21</v>
      </c>
      <c r="FP895" s="120">
        <v>17.8</v>
      </c>
      <c r="FQ895" s="120">
        <v>22.7514</v>
      </c>
      <c r="FR895" s="120">
        <v>0.20180000000000001</v>
      </c>
      <c r="FV895" s="120">
        <v>17.8</v>
      </c>
      <c r="FW895" s="120">
        <v>25.440899999999999</v>
      </c>
      <c r="FX895" s="120">
        <v>0.15290000000000001</v>
      </c>
      <c r="FY895" s="120">
        <v>17.8</v>
      </c>
      <c r="FZ895" s="120">
        <v>21.809200000000001</v>
      </c>
      <c r="GA895" s="120">
        <v>0.17</v>
      </c>
      <c r="GE895" s="120">
        <v>17.8</v>
      </c>
      <c r="GF895" s="120">
        <v>27.383600000000001</v>
      </c>
      <c r="GG895" s="120">
        <v>0.2792</v>
      </c>
      <c r="GH895" s="120">
        <v>17.8</v>
      </c>
      <c r="GI895" s="120">
        <v>4.7694999999999999</v>
      </c>
      <c r="GJ895" s="120">
        <v>0.2104</v>
      </c>
      <c r="GK895" s="120">
        <v>17.8</v>
      </c>
      <c r="GL895" s="120">
        <v>22.3355</v>
      </c>
      <c r="GM895" s="120">
        <v>0.25690000000000002</v>
      </c>
      <c r="GN895" s="120">
        <v>17.8</v>
      </c>
      <c r="GO895" s="120">
        <v>24.455200000000001</v>
      </c>
      <c r="GP895" s="120">
        <v>0.35149999999999998</v>
      </c>
      <c r="GW895" s="120">
        <v>17.8</v>
      </c>
      <c r="GX895" s="120">
        <v>23.033999999999999</v>
      </c>
      <c r="GY895" s="120">
        <v>0.2697</v>
      </c>
      <c r="GZ895" s="120">
        <v>17.8</v>
      </c>
      <c r="HA895" s="120">
        <v>22.7822</v>
      </c>
      <c r="HB895" s="120">
        <v>0.45729999999999998</v>
      </c>
      <c r="HF895" s="120">
        <v>17.8</v>
      </c>
      <c r="HG895" s="120">
        <v>23.228899999999999</v>
      </c>
      <c r="HH895" s="120">
        <v>0.32850000000000001</v>
      </c>
      <c r="HO895" s="120">
        <v>17.8</v>
      </c>
      <c r="HP895" s="120">
        <v>19.598600000000001</v>
      </c>
      <c r="HQ895" s="120">
        <v>0.21879999999999999</v>
      </c>
      <c r="HR895" s="120">
        <v>17.8</v>
      </c>
      <c r="HS895" s="120">
        <v>21.957000000000001</v>
      </c>
      <c r="HT895" s="120">
        <v>0.33539999999999998</v>
      </c>
      <c r="HX895" s="128">
        <v>17.8</v>
      </c>
      <c r="HY895" s="128">
        <v>23.220600000000001</v>
      </c>
      <c r="HZ895" s="120">
        <v>0.14699999999999999</v>
      </c>
      <c r="IA895" s="128">
        <v>17.8</v>
      </c>
      <c r="IB895" s="128">
        <v>17.3935</v>
      </c>
      <c r="IC895" s="120">
        <v>0.32779999999999998</v>
      </c>
      <c r="ID895" s="128">
        <v>17.8</v>
      </c>
      <c r="IE895" s="128">
        <v>21.8704</v>
      </c>
      <c r="IF895" s="120">
        <v>0.1363</v>
      </c>
      <c r="IG895" s="128">
        <v>17.8</v>
      </c>
      <c r="IH895" s="128">
        <v>29.249300000000002</v>
      </c>
      <c r="II895" s="120">
        <v>0.23019999999999999</v>
      </c>
      <c r="IJ895" s="128">
        <v>17.8</v>
      </c>
      <c r="IK895" s="128">
        <v>25.414100000000001</v>
      </c>
      <c r="IL895" s="120">
        <v>0.13739999999999999</v>
      </c>
      <c r="IM895" s="128">
        <v>17.8</v>
      </c>
      <c r="IN895" s="128">
        <v>20.2926</v>
      </c>
      <c r="IO895" s="120">
        <v>0.1235</v>
      </c>
      <c r="IP895" s="128">
        <v>17.8</v>
      </c>
      <c r="IQ895" s="128">
        <v>14.1602</v>
      </c>
      <c r="IR895" s="120">
        <v>0.1244</v>
      </c>
      <c r="IS895" s="128">
        <v>17.8</v>
      </c>
      <c r="IT895" s="128">
        <v>29.422799999999999</v>
      </c>
      <c r="IU895" s="120">
        <v>0.13500000000000001</v>
      </c>
      <c r="IV895" s="128">
        <v>17.8</v>
      </c>
      <c r="IW895" s="128">
        <v>26.7883</v>
      </c>
      <c r="IX895" s="120">
        <v>0.12870000000000001</v>
      </c>
      <c r="IY895" s="128">
        <v>17.8</v>
      </c>
      <c r="IZ895" s="128">
        <v>24.290099999999999</v>
      </c>
      <c r="JA895" s="120">
        <v>0.14979999999999999</v>
      </c>
      <c r="JB895" s="128">
        <v>17.8</v>
      </c>
      <c r="JC895" s="128">
        <v>27.790900000000001</v>
      </c>
      <c r="JD895" s="120">
        <v>0.2097</v>
      </c>
      <c r="JE895" s="128">
        <v>17.8</v>
      </c>
      <c r="JF895" s="128">
        <v>0.82530000000000003</v>
      </c>
      <c r="JG895" s="120">
        <v>0.04</v>
      </c>
      <c r="JH895" s="128">
        <v>17.8</v>
      </c>
      <c r="JI895" s="128">
        <v>21.686900000000001</v>
      </c>
      <c r="JJ895" s="120">
        <v>0.1661</v>
      </c>
      <c r="JK895" s="128">
        <v>17.8</v>
      </c>
      <c r="JL895" s="128">
        <v>23.326699999999999</v>
      </c>
      <c r="JM895" s="120">
        <v>0.18990000000000001</v>
      </c>
      <c r="JN895" s="128">
        <v>17.8</v>
      </c>
      <c r="JO895" s="128">
        <v>27.641500000000001</v>
      </c>
      <c r="JP895" s="120">
        <v>0.17469999999999999</v>
      </c>
      <c r="JQ895" s="128">
        <v>17.8</v>
      </c>
      <c r="JR895" s="128">
        <v>23.013100000000001</v>
      </c>
      <c r="JS895" s="120">
        <v>0.17430000000000001</v>
      </c>
    </row>
    <row r="896" spans="1:279" x14ac:dyDescent="0.25">
      <c r="A896" s="128">
        <v>17.82</v>
      </c>
      <c r="B896" s="128">
        <v>18.0124</v>
      </c>
      <c r="C896" s="120">
        <v>4.3999999999999997E-2</v>
      </c>
      <c r="D896" s="120">
        <v>17.82</v>
      </c>
      <c r="E896" s="120">
        <v>29.133199999999999</v>
      </c>
      <c r="F896" s="120">
        <v>0.45390000000000003</v>
      </c>
      <c r="G896" s="120">
        <v>17.82</v>
      </c>
      <c r="H896" s="120">
        <v>16.706499999999998</v>
      </c>
      <c r="I896" s="120">
        <v>6.0699999999999997E-2</v>
      </c>
      <c r="J896" s="120">
        <v>17.82</v>
      </c>
      <c r="K896" s="120">
        <v>26.7195</v>
      </c>
      <c r="L896" s="120">
        <v>0.217</v>
      </c>
      <c r="M896" s="120">
        <v>17.82</v>
      </c>
      <c r="N896" s="120">
        <v>22.915900000000001</v>
      </c>
      <c r="O896" s="120">
        <v>0.18179999999999999</v>
      </c>
      <c r="P896" s="120">
        <v>17.82</v>
      </c>
      <c r="Q896" s="120">
        <v>25.046299999999999</v>
      </c>
      <c r="R896" s="120">
        <v>0.14019999999999999</v>
      </c>
      <c r="S896" s="120">
        <v>17.82</v>
      </c>
      <c r="T896" s="120">
        <v>29.236599999999999</v>
      </c>
      <c r="U896" s="120">
        <v>0.41620000000000001</v>
      </c>
      <c r="V896" s="120">
        <v>20.157</v>
      </c>
      <c r="W896" s="120">
        <v>24.020900000000001</v>
      </c>
      <c r="X896" s="120">
        <v>0.22700000000000001</v>
      </c>
      <c r="Y896" s="120">
        <v>17.82</v>
      </c>
      <c r="Z896" s="120">
        <v>28.524699999999999</v>
      </c>
      <c r="AA896" s="120">
        <v>0.1482</v>
      </c>
      <c r="AB896" s="120">
        <v>17.82</v>
      </c>
      <c r="AC896" s="120">
        <v>24.138500000000001</v>
      </c>
      <c r="AD896" s="120">
        <v>0.29320000000000002</v>
      </c>
      <c r="AE896" s="120">
        <v>20.145</v>
      </c>
      <c r="AF896" s="120">
        <v>12.8642</v>
      </c>
      <c r="AG896" s="120">
        <v>0.3735</v>
      </c>
      <c r="AH896" s="120">
        <v>17.82</v>
      </c>
      <c r="AI896" s="120">
        <v>29.722999999999999</v>
      </c>
      <c r="AJ896" s="120">
        <v>0.3624</v>
      </c>
      <c r="AK896" s="120">
        <v>17.82</v>
      </c>
      <c r="AL896" s="120">
        <v>28.453099999999999</v>
      </c>
      <c r="AM896" s="120">
        <v>0.32479999999999998</v>
      </c>
      <c r="AN896" s="120">
        <v>20.59</v>
      </c>
      <c r="AO896" s="120">
        <v>30.7074</v>
      </c>
      <c r="AP896" s="120">
        <v>0.21279999999999999</v>
      </c>
      <c r="AT896" s="120">
        <v>17.82</v>
      </c>
      <c r="AU896" s="120">
        <v>26.382000000000001</v>
      </c>
      <c r="AV896" s="120">
        <v>0.37630000000000002</v>
      </c>
      <c r="BO896" s="120">
        <v>17.82</v>
      </c>
      <c r="BP896" s="120">
        <v>24.657800000000002</v>
      </c>
      <c r="BQ896" s="120">
        <v>0.34129999999999999</v>
      </c>
      <c r="BR896" s="120">
        <v>17.82</v>
      </c>
      <c r="BS896" s="120">
        <v>28.045999999999999</v>
      </c>
      <c r="BT896" s="120">
        <v>0.18559999999999999</v>
      </c>
      <c r="CA896" s="120">
        <v>17.82</v>
      </c>
      <c r="CB896" s="120">
        <v>27.559899999999999</v>
      </c>
      <c r="CC896" s="120">
        <v>0.19189999999999999</v>
      </c>
      <c r="CD896" s="120">
        <v>17.82</v>
      </c>
      <c r="CE896" s="120">
        <v>26.118500000000001</v>
      </c>
      <c r="CF896" s="120">
        <v>0.31709999999999999</v>
      </c>
      <c r="CS896" s="120">
        <v>17.82</v>
      </c>
      <c r="CT896" s="120">
        <v>8.1181000000000001</v>
      </c>
      <c r="CU896" s="120">
        <v>0.27200000000000002</v>
      </c>
      <c r="CY896" s="120">
        <v>17.82</v>
      </c>
      <c r="CZ896" s="120">
        <v>26.236599999999999</v>
      </c>
      <c r="DA896" s="120">
        <v>0.22389999999999999</v>
      </c>
      <c r="DH896" s="120">
        <v>17.82</v>
      </c>
      <c r="DI896" s="120">
        <v>18.272200000000002</v>
      </c>
      <c r="DJ896" s="120">
        <v>0.1782</v>
      </c>
      <c r="DN896" s="120">
        <v>17.82</v>
      </c>
      <c r="DO896" s="120">
        <v>10.280200000000001</v>
      </c>
      <c r="DP896" s="120">
        <v>4.1200000000000001E-2</v>
      </c>
      <c r="DW896" s="120">
        <v>17.82</v>
      </c>
      <c r="DX896" s="120">
        <v>21.871099999999998</v>
      </c>
      <c r="DY896" s="120">
        <v>0.31119999999999998</v>
      </c>
      <c r="DZ896" s="120">
        <v>17.82</v>
      </c>
      <c r="EA896" s="120">
        <v>22.817299999999999</v>
      </c>
      <c r="EB896" s="120">
        <v>0.25559999999999999</v>
      </c>
      <c r="EL896" s="120">
        <v>17.82</v>
      </c>
      <c r="EM896" s="120">
        <v>23.8706</v>
      </c>
      <c r="EN896" s="120">
        <v>0.151</v>
      </c>
      <c r="EO896" s="120">
        <v>17.82</v>
      </c>
      <c r="EP896" s="120">
        <v>20.019400000000001</v>
      </c>
      <c r="EQ896" s="120">
        <v>0.30420000000000003</v>
      </c>
      <c r="EU896" s="120">
        <v>17.82</v>
      </c>
      <c r="EV896" s="120">
        <v>25.222999999999999</v>
      </c>
      <c r="EW896" s="120">
        <v>0.2261</v>
      </c>
      <c r="EX896" s="120">
        <v>17.82</v>
      </c>
      <c r="EY896" s="120">
        <v>23.546600000000002</v>
      </c>
      <c r="EZ896" s="120">
        <v>0.23080000000000001</v>
      </c>
      <c r="FM896" s="120">
        <v>17.82</v>
      </c>
      <c r="FN896" s="120">
        <v>22.520900000000001</v>
      </c>
      <c r="FO896" s="120">
        <v>0.2082</v>
      </c>
      <c r="FP896" s="120">
        <v>17.82</v>
      </c>
      <c r="FQ896" s="120">
        <v>22.758299999999998</v>
      </c>
      <c r="FR896" s="120">
        <v>0.20899999999999999</v>
      </c>
      <c r="FV896" s="120">
        <v>17.82</v>
      </c>
      <c r="FW896" s="120">
        <v>24.794699999999999</v>
      </c>
      <c r="FX896" s="120">
        <v>0.16350000000000001</v>
      </c>
      <c r="FY896" s="120">
        <v>17.82</v>
      </c>
      <c r="FZ896" s="120">
        <v>22.061499999999999</v>
      </c>
      <c r="GA896" s="120">
        <v>0.1535</v>
      </c>
      <c r="GE896" s="120">
        <v>17.82</v>
      </c>
      <c r="GF896" s="120">
        <v>27.145</v>
      </c>
      <c r="GG896" s="120">
        <v>0.28070000000000001</v>
      </c>
      <c r="GH896" s="120">
        <v>17.82</v>
      </c>
      <c r="GI896" s="120">
        <v>4.8728999999999996</v>
      </c>
      <c r="GJ896" s="120">
        <v>0.20419999999999999</v>
      </c>
      <c r="GK896" s="120">
        <v>17.82</v>
      </c>
      <c r="GL896" s="120">
        <v>22.505600000000001</v>
      </c>
      <c r="GM896" s="120">
        <v>0.27110000000000001</v>
      </c>
      <c r="GN896" s="120">
        <v>17.82</v>
      </c>
      <c r="GO896" s="120">
        <v>24.388500000000001</v>
      </c>
      <c r="GP896" s="120">
        <v>0.34420000000000001</v>
      </c>
      <c r="GW896" s="120">
        <v>17.82</v>
      </c>
      <c r="GX896" s="120">
        <v>22.932500000000001</v>
      </c>
      <c r="GY896" s="120">
        <v>0.28060000000000002</v>
      </c>
      <c r="GZ896" s="120">
        <v>17.82</v>
      </c>
      <c r="HA896" s="120">
        <v>22.538699999999999</v>
      </c>
      <c r="HB896" s="120">
        <v>0.50390000000000001</v>
      </c>
      <c r="HF896" s="120">
        <v>17.82</v>
      </c>
      <c r="HG896" s="120">
        <v>23.062200000000001</v>
      </c>
      <c r="HH896" s="120">
        <v>0.32400000000000001</v>
      </c>
      <c r="HO896" s="120">
        <v>17.82</v>
      </c>
      <c r="HP896" s="120">
        <v>19.524999999999999</v>
      </c>
      <c r="HQ896" s="120">
        <v>0.21429999999999999</v>
      </c>
      <c r="HR896" s="120">
        <v>17.82</v>
      </c>
      <c r="HS896" s="120">
        <v>21.295200000000001</v>
      </c>
      <c r="HT896" s="120">
        <v>0.35249999999999998</v>
      </c>
      <c r="HX896" s="128">
        <v>17.82</v>
      </c>
      <c r="HY896" s="128">
        <v>23.662700000000001</v>
      </c>
      <c r="HZ896" s="120">
        <v>0.14810000000000001</v>
      </c>
      <c r="IA896" s="128">
        <v>17.82</v>
      </c>
      <c r="IB896" s="128">
        <v>16.082100000000001</v>
      </c>
      <c r="IC896" s="120">
        <v>0.3246</v>
      </c>
      <c r="ID896" s="128">
        <v>17.82</v>
      </c>
      <c r="IE896" s="128">
        <v>21.808700000000002</v>
      </c>
      <c r="IF896" s="120">
        <v>0.1384</v>
      </c>
      <c r="IG896" s="128">
        <v>17.82</v>
      </c>
      <c r="IH896" s="128">
        <v>29.032699999999998</v>
      </c>
      <c r="II896" s="120">
        <v>0.2424</v>
      </c>
      <c r="IJ896" s="128">
        <v>17.82</v>
      </c>
      <c r="IK896" s="128">
        <v>25.520900000000001</v>
      </c>
      <c r="IL896" s="120">
        <v>0.14000000000000001</v>
      </c>
      <c r="IM896" s="128">
        <v>17.82</v>
      </c>
      <c r="IN896" s="128">
        <v>20.4541</v>
      </c>
      <c r="IO896" s="120">
        <v>0.13869999999999999</v>
      </c>
      <c r="IP896" s="128">
        <v>17.82</v>
      </c>
      <c r="IQ896" s="128">
        <v>18.699100000000001</v>
      </c>
      <c r="IR896" s="120">
        <v>0.13589999999999999</v>
      </c>
      <c r="IS896" s="128">
        <v>17.82</v>
      </c>
      <c r="IT896" s="128">
        <v>29.627199999999998</v>
      </c>
      <c r="IU896" s="120">
        <v>0.13059999999999999</v>
      </c>
      <c r="IV896" s="128">
        <v>17.82</v>
      </c>
      <c r="IW896" s="128">
        <v>26.803999999999998</v>
      </c>
      <c r="IX896" s="120">
        <v>0.1295</v>
      </c>
      <c r="IY896" s="128">
        <v>17.82</v>
      </c>
      <c r="IZ896" s="128">
        <v>23.9986</v>
      </c>
      <c r="JA896" s="120">
        <v>0.14649999999999999</v>
      </c>
      <c r="JB896" s="128">
        <v>17.82</v>
      </c>
      <c r="JC896" s="128">
        <v>28.061</v>
      </c>
      <c r="JD896" s="120">
        <v>0.20730000000000001</v>
      </c>
      <c r="JE896" s="128">
        <v>17.82</v>
      </c>
      <c r="JF896" s="128">
        <v>0.78659999999999997</v>
      </c>
      <c r="JG896" s="120">
        <v>3.7400000000000003E-2</v>
      </c>
      <c r="JH896" s="128">
        <v>17.82</v>
      </c>
      <c r="JI896" s="128">
        <v>21.7638</v>
      </c>
      <c r="JJ896" s="120">
        <v>0.1694</v>
      </c>
      <c r="JK896" s="128">
        <v>17.82</v>
      </c>
      <c r="JL896" s="128">
        <v>22.4694</v>
      </c>
      <c r="JM896" s="120">
        <v>0.1867</v>
      </c>
      <c r="JN896" s="128">
        <v>17.82</v>
      </c>
      <c r="JO896" s="128">
        <v>26.7987</v>
      </c>
      <c r="JP896" s="120">
        <v>0.17460000000000001</v>
      </c>
      <c r="JQ896" s="128">
        <v>17.82</v>
      </c>
      <c r="JR896" s="128">
        <v>23.184200000000001</v>
      </c>
      <c r="JS896" s="120">
        <v>0.17480000000000001</v>
      </c>
    </row>
    <row r="897" spans="1:279" x14ac:dyDescent="0.25">
      <c r="A897" s="128">
        <v>17.84</v>
      </c>
      <c r="B897" s="128">
        <v>18.03</v>
      </c>
      <c r="C897" s="120">
        <v>5.1299999999999998E-2</v>
      </c>
      <c r="D897" s="120">
        <v>17.84</v>
      </c>
      <c r="E897" s="120">
        <v>29.143799999999999</v>
      </c>
      <c r="F897" s="120">
        <v>0.45050000000000001</v>
      </c>
      <c r="G897" s="120">
        <v>17.84</v>
      </c>
      <c r="H897" s="120">
        <v>16.368400000000001</v>
      </c>
      <c r="I897" s="120">
        <v>5.1299999999999998E-2</v>
      </c>
      <c r="J897" s="120">
        <v>17.84</v>
      </c>
      <c r="K897" s="120">
        <v>26.66</v>
      </c>
      <c r="L897" s="120">
        <v>0.21879999999999999</v>
      </c>
      <c r="M897" s="120">
        <v>17.84</v>
      </c>
      <c r="N897" s="120">
        <v>22.855799999999999</v>
      </c>
      <c r="O897" s="120">
        <v>0.18179999999999999</v>
      </c>
      <c r="P897" s="120">
        <v>17.84</v>
      </c>
      <c r="Q897" s="120">
        <v>24.904299999999999</v>
      </c>
      <c r="R897" s="120">
        <v>0.1615</v>
      </c>
      <c r="S897" s="120">
        <v>17.84</v>
      </c>
      <c r="T897" s="120">
        <v>28.714400000000001</v>
      </c>
      <c r="U897" s="120">
        <v>0.40239999999999998</v>
      </c>
      <c r="V897" s="120">
        <v>20.177</v>
      </c>
      <c r="W897" s="120">
        <v>24.104700000000001</v>
      </c>
      <c r="X897" s="120">
        <v>0.2208</v>
      </c>
      <c r="Y897" s="120">
        <v>17.84</v>
      </c>
      <c r="Z897" s="120">
        <v>29.127199999999998</v>
      </c>
      <c r="AA897" s="120">
        <v>0.14099999999999999</v>
      </c>
      <c r="AB897" s="120">
        <v>17.84</v>
      </c>
      <c r="AC897" s="120">
        <v>24.1174</v>
      </c>
      <c r="AD897" s="120">
        <v>0.3024</v>
      </c>
      <c r="AE897" s="120">
        <v>20.164999999999999</v>
      </c>
      <c r="AF897" s="120">
        <v>12.088200000000001</v>
      </c>
      <c r="AG897" s="120">
        <v>0.34410000000000002</v>
      </c>
      <c r="AH897" s="120">
        <v>17.84</v>
      </c>
      <c r="AI897" s="120">
        <v>29.874199999999998</v>
      </c>
      <c r="AJ897" s="120">
        <v>0.3831</v>
      </c>
      <c r="AK897" s="120">
        <v>17.84</v>
      </c>
      <c r="AL897" s="120">
        <v>28.509499999999999</v>
      </c>
      <c r="AM897" s="120">
        <v>0.35020000000000001</v>
      </c>
      <c r="AN897" s="120">
        <v>20.61</v>
      </c>
      <c r="AO897" s="120">
        <v>30.5871</v>
      </c>
      <c r="AP897" s="120">
        <v>0.2424</v>
      </c>
      <c r="AT897" s="120">
        <v>17.84</v>
      </c>
      <c r="AU897" s="120">
        <v>26.827000000000002</v>
      </c>
      <c r="AV897" s="120">
        <v>0.4</v>
      </c>
      <c r="BO897" s="120">
        <v>17.84</v>
      </c>
      <c r="BP897" s="120">
        <v>24.6219</v>
      </c>
      <c r="BQ897" s="120">
        <v>0.32619999999999999</v>
      </c>
      <c r="BR897" s="120">
        <v>17.84</v>
      </c>
      <c r="BS897" s="120">
        <v>28.613199999999999</v>
      </c>
      <c r="BT897" s="120">
        <v>0.18609999999999999</v>
      </c>
      <c r="CA897" s="120">
        <v>17.84</v>
      </c>
      <c r="CB897" s="120">
        <v>27.584399999999999</v>
      </c>
      <c r="CC897" s="120">
        <v>0.19520000000000001</v>
      </c>
      <c r="CD897" s="120">
        <v>17.84</v>
      </c>
      <c r="CE897" s="120">
        <v>26.300799999999999</v>
      </c>
      <c r="CF897" s="120">
        <v>0.30640000000000001</v>
      </c>
      <c r="CS897" s="120">
        <v>17.84</v>
      </c>
      <c r="CT897" s="120">
        <v>7.6604000000000001</v>
      </c>
      <c r="CU897" s="120">
        <v>0.21659999999999999</v>
      </c>
      <c r="CY897" s="120">
        <v>17.84</v>
      </c>
      <c r="CZ897" s="120">
        <v>25.989899999999999</v>
      </c>
      <c r="DA897" s="120">
        <v>0.2263</v>
      </c>
      <c r="DH897" s="120">
        <v>17.84</v>
      </c>
      <c r="DI897" s="120">
        <v>18.6189</v>
      </c>
      <c r="DJ897" s="120">
        <v>0.16059999999999999</v>
      </c>
      <c r="DN897" s="120">
        <v>17.84</v>
      </c>
      <c r="DO897" s="120">
        <v>10.1119</v>
      </c>
      <c r="DP897" s="120">
        <v>3.7499999999999999E-2</v>
      </c>
      <c r="DW897" s="120">
        <v>17.84</v>
      </c>
      <c r="DX897" s="120">
        <v>22.193100000000001</v>
      </c>
      <c r="DY897" s="120">
        <v>0.3251</v>
      </c>
      <c r="DZ897" s="120">
        <v>17.84</v>
      </c>
      <c r="EA897" s="120">
        <v>22.9483</v>
      </c>
      <c r="EB897" s="120">
        <v>0.26329999999999998</v>
      </c>
      <c r="EL897" s="120">
        <v>17.84</v>
      </c>
      <c r="EM897" s="120">
        <v>23.725899999999999</v>
      </c>
      <c r="EN897" s="120">
        <v>0.1532</v>
      </c>
      <c r="EO897" s="120">
        <v>17.84</v>
      </c>
      <c r="EP897" s="120">
        <v>19.628900000000002</v>
      </c>
      <c r="EQ897" s="120">
        <v>0.31340000000000001</v>
      </c>
      <c r="EU897" s="120">
        <v>17.84</v>
      </c>
      <c r="EV897" s="120">
        <v>24.962299999999999</v>
      </c>
      <c r="EW897" s="120">
        <v>0.27160000000000001</v>
      </c>
      <c r="EX897" s="120">
        <v>17.84</v>
      </c>
      <c r="EY897" s="120">
        <v>23.769200000000001</v>
      </c>
      <c r="EZ897" s="120">
        <v>0.2293</v>
      </c>
      <c r="FM897" s="120">
        <v>17.84</v>
      </c>
      <c r="FN897" s="120">
        <v>22.6295</v>
      </c>
      <c r="FO897" s="120">
        <v>0.2014</v>
      </c>
      <c r="FP897" s="120">
        <v>17.84</v>
      </c>
      <c r="FQ897" s="120">
        <v>22.723500000000001</v>
      </c>
      <c r="FR897" s="120">
        <v>0.2112</v>
      </c>
      <c r="FV897" s="120">
        <v>17.84</v>
      </c>
      <c r="FW897" s="120">
        <v>24.222999999999999</v>
      </c>
      <c r="FX897" s="120">
        <v>0.15790000000000001</v>
      </c>
      <c r="FY897" s="120">
        <v>17.84</v>
      </c>
      <c r="FZ897" s="120">
        <v>22.035499999999999</v>
      </c>
      <c r="GA897" s="120">
        <v>0.13569999999999999</v>
      </c>
      <c r="GE897" s="120">
        <v>17.84</v>
      </c>
      <c r="GF897" s="120">
        <v>26.746099999999998</v>
      </c>
      <c r="GG897" s="120">
        <v>0.28060000000000002</v>
      </c>
      <c r="GH897" s="120">
        <v>17.84</v>
      </c>
      <c r="GI897" s="120">
        <v>4.8947000000000003</v>
      </c>
      <c r="GJ897" s="120">
        <v>0.21229999999999999</v>
      </c>
      <c r="GK897" s="120">
        <v>17.84</v>
      </c>
      <c r="GL897" s="120">
        <v>22.564</v>
      </c>
      <c r="GM897" s="120">
        <v>0.27989999999999998</v>
      </c>
      <c r="GN897" s="120">
        <v>17.84</v>
      </c>
      <c r="GO897" s="120">
        <v>24.357800000000001</v>
      </c>
      <c r="GP897" s="120">
        <v>0.32790000000000002</v>
      </c>
      <c r="GW897" s="120">
        <v>17.84</v>
      </c>
      <c r="GX897" s="120">
        <v>22.936499999999999</v>
      </c>
      <c r="GY897" s="120">
        <v>0.29459999999999997</v>
      </c>
      <c r="GZ897" s="120">
        <v>17.84</v>
      </c>
      <c r="HA897" s="120">
        <v>22.5275</v>
      </c>
      <c r="HB897" s="120">
        <v>0.56140000000000001</v>
      </c>
      <c r="HF897" s="120">
        <v>17.84</v>
      </c>
      <c r="HG897" s="120">
        <v>22.844999999999999</v>
      </c>
      <c r="HH897" s="120">
        <v>0.31809999999999999</v>
      </c>
      <c r="HO897" s="120">
        <v>17.84</v>
      </c>
      <c r="HP897" s="120">
        <v>19.437899999999999</v>
      </c>
      <c r="HQ897" s="120">
        <v>0.20899999999999999</v>
      </c>
      <c r="HR897" s="120">
        <v>17.84</v>
      </c>
      <c r="HS897" s="120">
        <v>20.529499999999999</v>
      </c>
      <c r="HT897" s="120">
        <v>0.36559999999999998</v>
      </c>
      <c r="HX897" s="128">
        <v>17.84</v>
      </c>
      <c r="HY897" s="128">
        <v>24.267499999999998</v>
      </c>
      <c r="HZ897" s="120">
        <v>0.15110000000000001</v>
      </c>
      <c r="IA897" s="128">
        <v>17.84</v>
      </c>
      <c r="IB897" s="128">
        <v>16.456399999999999</v>
      </c>
      <c r="IC897" s="120">
        <v>0.30470000000000003</v>
      </c>
      <c r="ID897" s="128">
        <v>17.84</v>
      </c>
      <c r="IE897" s="128">
        <v>21.7515</v>
      </c>
      <c r="IF897" s="120">
        <v>0.14230000000000001</v>
      </c>
      <c r="IG897" s="128">
        <v>17.84</v>
      </c>
      <c r="IH897" s="128">
        <v>28.940200000000001</v>
      </c>
      <c r="II897" s="120">
        <v>0.2505</v>
      </c>
      <c r="IJ897" s="128">
        <v>17.84</v>
      </c>
      <c r="IK897" s="128">
        <v>25.5396</v>
      </c>
      <c r="IL897" s="120">
        <v>0.14660000000000001</v>
      </c>
      <c r="IM897" s="128">
        <v>17.84</v>
      </c>
      <c r="IN897" s="128">
        <v>20.103999999999999</v>
      </c>
      <c r="IO897" s="120">
        <v>0.1555</v>
      </c>
      <c r="IP897" s="128">
        <v>17.84</v>
      </c>
      <c r="IQ897" s="128">
        <v>21.679200000000002</v>
      </c>
      <c r="IR897" s="120">
        <v>0.13919999999999999</v>
      </c>
      <c r="IS897" s="128">
        <v>17.84</v>
      </c>
      <c r="IT897" s="128">
        <v>29.9466</v>
      </c>
      <c r="IU897" s="120">
        <v>0.1143</v>
      </c>
      <c r="IV897" s="128">
        <v>17.84</v>
      </c>
      <c r="IW897" s="128">
        <v>26.322299999999998</v>
      </c>
      <c r="IX897" s="120">
        <v>0.129</v>
      </c>
      <c r="IY897" s="128">
        <v>17.84</v>
      </c>
      <c r="IZ897" s="128">
        <v>23.641500000000001</v>
      </c>
      <c r="JA897" s="120">
        <v>0.15010000000000001</v>
      </c>
      <c r="JB897" s="128">
        <v>17.84</v>
      </c>
      <c r="JC897" s="128">
        <v>28.460999999999999</v>
      </c>
      <c r="JD897" s="120">
        <v>0.2036</v>
      </c>
      <c r="JE897" s="128">
        <v>17.84</v>
      </c>
      <c r="JF897" s="128">
        <v>0.76</v>
      </c>
      <c r="JG897" s="120">
        <v>3.6799999999999999E-2</v>
      </c>
      <c r="JH897" s="128">
        <v>17.84</v>
      </c>
      <c r="JI897" s="128">
        <v>21.787500000000001</v>
      </c>
      <c r="JJ897" s="120">
        <v>0.16569999999999999</v>
      </c>
      <c r="JK897" s="128">
        <v>17.84</v>
      </c>
      <c r="JL897" s="128">
        <v>21.823599999999999</v>
      </c>
      <c r="JM897" s="120">
        <v>0.17169999999999999</v>
      </c>
      <c r="JN897" s="128">
        <v>17.84</v>
      </c>
      <c r="JO897" s="128">
        <v>25.747900000000001</v>
      </c>
      <c r="JP897" s="120">
        <v>0.16439999999999999</v>
      </c>
      <c r="JQ897" s="128">
        <v>17.84</v>
      </c>
      <c r="JR897" s="128">
        <v>23.476099999999999</v>
      </c>
      <c r="JS897" s="120">
        <v>0.1757</v>
      </c>
    </row>
    <row r="898" spans="1:279" x14ac:dyDescent="0.25">
      <c r="A898" s="128">
        <v>17.86</v>
      </c>
      <c r="B898" s="128">
        <v>17.9025</v>
      </c>
      <c r="C898" s="120">
        <v>6.4399999999999999E-2</v>
      </c>
      <c r="D898" s="120">
        <v>17.86</v>
      </c>
      <c r="E898" s="120">
        <v>29.161100000000001</v>
      </c>
      <c r="F898" s="120">
        <v>0.39539999999999997</v>
      </c>
      <c r="G898" s="120">
        <v>17.86</v>
      </c>
      <c r="H898" s="120">
        <v>15.9373</v>
      </c>
      <c r="I898" s="120">
        <v>5.11E-2</v>
      </c>
      <c r="J898" s="120">
        <v>17.86</v>
      </c>
      <c r="K898" s="120">
        <v>26.5779</v>
      </c>
      <c r="L898" s="120">
        <v>0.22539999999999999</v>
      </c>
      <c r="M898" s="120">
        <v>17.86</v>
      </c>
      <c r="N898" s="120">
        <v>22.753299999999999</v>
      </c>
      <c r="O898" s="120">
        <v>0.17519999999999999</v>
      </c>
      <c r="P898" s="120">
        <v>17.86</v>
      </c>
      <c r="Q898" s="120">
        <v>24.676400000000001</v>
      </c>
      <c r="R898" s="120">
        <v>0.17960000000000001</v>
      </c>
      <c r="S898" s="120">
        <v>17.86</v>
      </c>
      <c r="T898" s="120">
        <v>28.436800000000002</v>
      </c>
      <c r="U898" s="120">
        <v>0.39119999999999999</v>
      </c>
      <c r="V898" s="120">
        <v>20.196999999999999</v>
      </c>
      <c r="W898" s="120">
        <v>24.067699999999999</v>
      </c>
      <c r="X898" s="120">
        <v>0.21609999999999999</v>
      </c>
      <c r="Y898" s="120">
        <v>17.86</v>
      </c>
      <c r="Z898" s="120">
        <v>29.913799999999998</v>
      </c>
      <c r="AA898" s="120">
        <v>0.16470000000000001</v>
      </c>
      <c r="AB898" s="120">
        <v>17.86</v>
      </c>
      <c r="AC898" s="120">
        <v>24.244900000000001</v>
      </c>
      <c r="AD898" s="120">
        <v>0.3216</v>
      </c>
      <c r="AE898" s="120">
        <v>20.184999999999999</v>
      </c>
      <c r="AF898" s="120">
        <v>11.1091</v>
      </c>
      <c r="AG898" s="120">
        <v>0.3745</v>
      </c>
      <c r="AH898" s="120">
        <v>17.86</v>
      </c>
      <c r="AI898" s="120">
        <v>29.752300000000002</v>
      </c>
      <c r="AJ898" s="120">
        <v>0.41899999999999998</v>
      </c>
      <c r="AK898" s="120">
        <v>17.86</v>
      </c>
      <c r="AL898" s="120">
        <v>28.485600000000002</v>
      </c>
      <c r="AM898" s="120">
        <v>0.36499999999999999</v>
      </c>
      <c r="AN898" s="120">
        <v>20.63</v>
      </c>
      <c r="AO898" s="120">
        <v>30.522600000000001</v>
      </c>
      <c r="AP898" s="120">
        <v>0.30359999999999998</v>
      </c>
      <c r="AT898" s="120">
        <v>17.86</v>
      </c>
      <c r="AU898" s="120">
        <v>27.012499999999999</v>
      </c>
      <c r="AV898" s="120">
        <v>0.40860000000000002</v>
      </c>
      <c r="BO898" s="120">
        <v>17.86</v>
      </c>
      <c r="BP898" s="120">
        <v>24.396999999999998</v>
      </c>
      <c r="BQ898" s="120">
        <v>0.30969999999999998</v>
      </c>
      <c r="BR898" s="120">
        <v>17.86</v>
      </c>
      <c r="BS898" s="120">
        <v>29.297899999999998</v>
      </c>
      <c r="BT898" s="120">
        <v>0.16880000000000001</v>
      </c>
      <c r="CA898" s="120">
        <v>17.86</v>
      </c>
      <c r="CB898" s="120">
        <v>27.532499999999999</v>
      </c>
      <c r="CC898" s="120">
        <v>0.2039</v>
      </c>
      <c r="CD898" s="120">
        <v>17.86</v>
      </c>
      <c r="CE898" s="120">
        <v>26.587599999999998</v>
      </c>
      <c r="CF898" s="120">
        <v>0.28970000000000001</v>
      </c>
      <c r="CS898" s="120">
        <v>17.86</v>
      </c>
      <c r="CT898" s="120">
        <v>7.5993000000000004</v>
      </c>
      <c r="CU898" s="120">
        <v>0.18110000000000001</v>
      </c>
      <c r="CY898" s="120">
        <v>17.86</v>
      </c>
      <c r="CZ898" s="120">
        <v>25.666699999999999</v>
      </c>
      <c r="DA898" s="120">
        <v>0.2379</v>
      </c>
      <c r="DH898" s="120">
        <v>17.86</v>
      </c>
      <c r="DI898" s="120">
        <v>18.954599999999999</v>
      </c>
      <c r="DJ898" s="120">
        <v>0.16350000000000001</v>
      </c>
      <c r="DN898" s="120">
        <v>17.86</v>
      </c>
      <c r="DO898" s="120">
        <v>9.6668000000000003</v>
      </c>
      <c r="DP898" s="120">
        <v>3.7100000000000001E-2</v>
      </c>
      <c r="DW898" s="120">
        <v>17.86</v>
      </c>
      <c r="DX898" s="120">
        <v>22.803599999999999</v>
      </c>
      <c r="DY898" s="120">
        <v>0.3246</v>
      </c>
      <c r="DZ898" s="120">
        <v>17.86</v>
      </c>
      <c r="EA898" s="120">
        <v>22.8993</v>
      </c>
      <c r="EB898" s="120">
        <v>0.2651</v>
      </c>
      <c r="EL898" s="120">
        <v>17.86</v>
      </c>
      <c r="EM898" s="120">
        <v>23.849799999999998</v>
      </c>
      <c r="EN898" s="120">
        <v>0.15659999999999999</v>
      </c>
      <c r="EO898" s="120">
        <v>17.86</v>
      </c>
      <c r="EP898" s="120">
        <v>19.442</v>
      </c>
      <c r="EQ898" s="120">
        <v>0.3231</v>
      </c>
      <c r="EU898" s="120">
        <v>17.86</v>
      </c>
      <c r="EV898" s="120">
        <v>24.024100000000001</v>
      </c>
      <c r="EW898" s="120">
        <v>0.32429999999999998</v>
      </c>
      <c r="EX898" s="120">
        <v>17.86</v>
      </c>
      <c r="EY898" s="120">
        <v>23.538399999999999</v>
      </c>
      <c r="EZ898" s="120">
        <v>0.2296</v>
      </c>
      <c r="FM898" s="120">
        <v>17.86</v>
      </c>
      <c r="FN898" s="120">
        <v>22.669499999999999</v>
      </c>
      <c r="FO898" s="120">
        <v>0.18720000000000001</v>
      </c>
      <c r="FP898" s="120">
        <v>17.86</v>
      </c>
      <c r="FQ898" s="120">
        <v>22.8262</v>
      </c>
      <c r="FR898" s="120">
        <v>0.20780000000000001</v>
      </c>
      <c r="FV898" s="120">
        <v>17.86</v>
      </c>
      <c r="FW898" s="120">
        <v>23.501000000000001</v>
      </c>
      <c r="FX898" s="120">
        <v>0.13059999999999999</v>
      </c>
      <c r="FY898" s="120">
        <v>17.86</v>
      </c>
      <c r="FZ898" s="120">
        <v>21.8901</v>
      </c>
      <c r="GA898" s="120">
        <v>0.1179</v>
      </c>
      <c r="GE898" s="120">
        <v>17.86</v>
      </c>
      <c r="GF898" s="120">
        <v>26.106400000000001</v>
      </c>
      <c r="GG898" s="120">
        <v>0.27700000000000002</v>
      </c>
      <c r="GH898" s="120">
        <v>17.86</v>
      </c>
      <c r="GI898" s="120">
        <v>7.1520000000000001</v>
      </c>
      <c r="GJ898" s="120">
        <v>0.2208</v>
      </c>
      <c r="GK898" s="120">
        <v>17.86</v>
      </c>
      <c r="GL898" s="120">
        <v>22.581700000000001</v>
      </c>
      <c r="GM898" s="120">
        <v>0.2863</v>
      </c>
      <c r="GN898" s="120">
        <v>17.86</v>
      </c>
      <c r="GO898" s="120">
        <v>24.697700000000001</v>
      </c>
      <c r="GP898" s="120">
        <v>0.3054</v>
      </c>
      <c r="GW898" s="120">
        <v>17.86</v>
      </c>
      <c r="GX898" s="120">
        <v>22.615500000000001</v>
      </c>
      <c r="GY898" s="120">
        <v>0.30270000000000002</v>
      </c>
      <c r="GZ898" s="120">
        <v>17.86</v>
      </c>
      <c r="HA898" s="120">
        <v>21.956199999999999</v>
      </c>
      <c r="HB898" s="120">
        <v>0.5524</v>
      </c>
      <c r="HF898" s="120">
        <v>17.86</v>
      </c>
      <c r="HG898" s="120">
        <v>22.822700000000001</v>
      </c>
      <c r="HH898" s="120">
        <v>0.3165</v>
      </c>
      <c r="HO898" s="120">
        <v>17.86</v>
      </c>
      <c r="HP898" s="120">
        <v>19.4377</v>
      </c>
      <c r="HQ898" s="120">
        <v>0.19639999999999999</v>
      </c>
      <c r="HR898" s="120">
        <v>17.86</v>
      </c>
      <c r="HS898" s="120">
        <v>19.656300000000002</v>
      </c>
      <c r="HT898" s="120">
        <v>0.37980000000000003</v>
      </c>
      <c r="HX898" s="128">
        <v>17.86</v>
      </c>
      <c r="HY898" s="128">
        <v>25.020900000000001</v>
      </c>
      <c r="HZ898" s="120">
        <v>0.15440000000000001</v>
      </c>
      <c r="IA898" s="128">
        <v>17.86</v>
      </c>
      <c r="IB898" s="128">
        <v>17.5991</v>
      </c>
      <c r="IC898" s="120">
        <v>0.26019999999999999</v>
      </c>
      <c r="ID898" s="128">
        <v>17.86</v>
      </c>
      <c r="IE898" s="128">
        <v>21.648499999999999</v>
      </c>
      <c r="IF898" s="120">
        <v>0.14749999999999999</v>
      </c>
      <c r="IG898" s="128">
        <v>17.86</v>
      </c>
      <c r="IH898" s="128">
        <v>29.132200000000001</v>
      </c>
      <c r="II898" s="120">
        <v>0.25440000000000002</v>
      </c>
      <c r="IJ898" s="128">
        <v>17.86</v>
      </c>
      <c r="IK898" s="128">
        <v>25.5547</v>
      </c>
      <c r="IL898" s="120">
        <v>0.15570000000000001</v>
      </c>
      <c r="IM898" s="128">
        <v>17.86</v>
      </c>
      <c r="IN898" s="128">
        <v>19.9559</v>
      </c>
      <c r="IO898" s="120">
        <v>0.16880000000000001</v>
      </c>
      <c r="IP898" s="128">
        <v>17.86</v>
      </c>
      <c r="IQ898" s="128">
        <v>23.954699999999999</v>
      </c>
      <c r="IR898" s="120">
        <v>0.14069999999999999</v>
      </c>
      <c r="IS898" s="128">
        <v>17.86</v>
      </c>
      <c r="IT898" s="128">
        <v>30.019500000000001</v>
      </c>
      <c r="IU898" s="120">
        <v>0.1046</v>
      </c>
      <c r="IV898" s="128">
        <v>17.86</v>
      </c>
      <c r="IW898" s="128">
        <v>25.978300000000001</v>
      </c>
      <c r="IX898" s="120">
        <v>0.1361</v>
      </c>
      <c r="IY898" s="128">
        <v>17.86</v>
      </c>
      <c r="IZ898" s="128">
        <v>23.339400000000001</v>
      </c>
      <c r="JA898" s="120">
        <v>0.14749999999999999</v>
      </c>
      <c r="JB898" s="128">
        <v>17.86</v>
      </c>
      <c r="JC898" s="128">
        <v>29.2606</v>
      </c>
      <c r="JD898" s="120">
        <v>0.2001</v>
      </c>
      <c r="JE898" s="128">
        <v>17.86</v>
      </c>
      <c r="JF898" s="128">
        <v>0.86780000000000002</v>
      </c>
      <c r="JG898" s="120">
        <v>4.07E-2</v>
      </c>
      <c r="JH898" s="128">
        <v>17.86</v>
      </c>
      <c r="JI898" s="128">
        <v>22.002600000000001</v>
      </c>
      <c r="JJ898" s="120">
        <v>0.15709999999999999</v>
      </c>
      <c r="JK898" s="128">
        <v>17.86</v>
      </c>
      <c r="JL898" s="128">
        <v>21.313700000000001</v>
      </c>
      <c r="JM898" s="120">
        <v>0.15870000000000001</v>
      </c>
      <c r="JN898" s="128">
        <v>17.86</v>
      </c>
      <c r="JO898" s="128">
        <v>24.743200000000002</v>
      </c>
      <c r="JP898" s="120">
        <v>0.153</v>
      </c>
      <c r="JQ898" s="128">
        <v>17.86</v>
      </c>
      <c r="JR898" s="128">
        <v>23.766300000000001</v>
      </c>
      <c r="JS898" s="120">
        <v>0.17879999999999999</v>
      </c>
    </row>
    <row r="899" spans="1:279" x14ac:dyDescent="0.25">
      <c r="A899" s="128">
        <v>17.88</v>
      </c>
      <c r="B899" s="128">
        <v>17.518799999999999</v>
      </c>
      <c r="C899" s="120">
        <v>6.3399999999999998E-2</v>
      </c>
      <c r="D899" s="120">
        <v>17.88</v>
      </c>
      <c r="E899" s="120">
        <v>29.013999999999999</v>
      </c>
      <c r="F899" s="120">
        <v>0.26640000000000003</v>
      </c>
      <c r="G899" s="120">
        <v>17.88</v>
      </c>
      <c r="H899" s="120">
        <v>15.293699999999999</v>
      </c>
      <c r="I899" s="120">
        <v>5.3199999999999997E-2</v>
      </c>
      <c r="J899" s="120">
        <v>17.88</v>
      </c>
      <c r="K899" s="120">
        <v>26.365100000000002</v>
      </c>
      <c r="L899" s="120">
        <v>0.22170000000000001</v>
      </c>
      <c r="M899" s="120">
        <v>17.88</v>
      </c>
      <c r="N899" s="120">
        <v>22.596</v>
      </c>
      <c r="O899" s="120">
        <v>0.16750000000000001</v>
      </c>
      <c r="P899" s="120">
        <v>17.88</v>
      </c>
      <c r="Q899" s="120">
        <v>24.406300000000002</v>
      </c>
      <c r="R899" s="120">
        <v>0.18740000000000001</v>
      </c>
      <c r="S899" s="120">
        <v>17.88</v>
      </c>
      <c r="T899" s="120">
        <v>28.048100000000002</v>
      </c>
      <c r="U899" s="120">
        <v>0.34079999999999999</v>
      </c>
      <c r="V899" s="120">
        <v>20.216999999999999</v>
      </c>
      <c r="W899" s="120">
        <v>23.948499999999999</v>
      </c>
      <c r="X899" s="120">
        <v>0.2135</v>
      </c>
      <c r="Y899" s="120">
        <v>17.88</v>
      </c>
      <c r="Z899" s="120">
        <v>31.265899999999998</v>
      </c>
      <c r="AA899" s="120">
        <v>0.19470000000000001</v>
      </c>
      <c r="AB899" s="120">
        <v>17.88</v>
      </c>
      <c r="AC899" s="120">
        <v>24.172699999999999</v>
      </c>
      <c r="AD899" s="120">
        <v>0.32650000000000001</v>
      </c>
      <c r="AE899" s="120">
        <v>20.204999999999998</v>
      </c>
      <c r="AF899" s="120">
        <v>11.724399999999999</v>
      </c>
      <c r="AG899" s="120">
        <v>0.40279999999999999</v>
      </c>
      <c r="AH899" s="120">
        <v>17.88</v>
      </c>
      <c r="AI899" s="120">
        <v>29.432700000000001</v>
      </c>
      <c r="AJ899" s="120">
        <v>0.44500000000000001</v>
      </c>
      <c r="AK899" s="120">
        <v>17.88</v>
      </c>
      <c r="AL899" s="120">
        <v>28.535699999999999</v>
      </c>
      <c r="AM899" s="120">
        <v>0.3725</v>
      </c>
      <c r="AN899" s="120">
        <v>20.65</v>
      </c>
      <c r="AO899" s="120">
        <v>30.553699999999999</v>
      </c>
      <c r="AP899" s="120">
        <v>0.33500000000000002</v>
      </c>
      <c r="AT899" s="120">
        <v>17.88</v>
      </c>
      <c r="AU899" s="120">
        <v>27.0505</v>
      </c>
      <c r="AV899" s="120">
        <v>0.41870000000000002</v>
      </c>
      <c r="BO899" s="120">
        <v>17.88</v>
      </c>
      <c r="BP899" s="120">
        <v>24.203099999999999</v>
      </c>
      <c r="BQ899" s="120">
        <v>0.30270000000000002</v>
      </c>
      <c r="BR899" s="120">
        <v>17.88</v>
      </c>
      <c r="BS899" s="120">
        <v>30.351800000000001</v>
      </c>
      <c r="BT899" s="120">
        <v>0.1462</v>
      </c>
      <c r="CA899" s="120">
        <v>17.88</v>
      </c>
      <c r="CB899" s="120">
        <v>27.497599999999998</v>
      </c>
      <c r="CC899" s="120">
        <v>0.20860000000000001</v>
      </c>
      <c r="CD899" s="120">
        <v>17.88</v>
      </c>
      <c r="CE899" s="120">
        <v>26.761900000000001</v>
      </c>
      <c r="CF899" s="120">
        <v>0.27</v>
      </c>
      <c r="CS899" s="120">
        <v>17.88</v>
      </c>
      <c r="CT899" s="120">
        <v>7.6403999999999996</v>
      </c>
      <c r="CU899" s="120">
        <v>0.16120000000000001</v>
      </c>
      <c r="CY899" s="120">
        <v>17.88</v>
      </c>
      <c r="CZ899" s="120">
        <v>25.487500000000001</v>
      </c>
      <c r="DA899" s="120">
        <v>0.25919999999999999</v>
      </c>
      <c r="DH899" s="120">
        <v>17.88</v>
      </c>
      <c r="DI899" s="120">
        <v>19.3489</v>
      </c>
      <c r="DJ899" s="120">
        <v>0.1837</v>
      </c>
      <c r="DN899" s="120">
        <v>17.88</v>
      </c>
      <c r="DO899" s="120">
        <v>9.1161999999999992</v>
      </c>
      <c r="DP899" s="120">
        <v>3.9100000000000003E-2</v>
      </c>
      <c r="DW899" s="120">
        <v>17.88</v>
      </c>
      <c r="DX899" s="120">
        <v>23.198</v>
      </c>
      <c r="DY899" s="120">
        <v>0.2757</v>
      </c>
      <c r="DZ899" s="120">
        <v>17.88</v>
      </c>
      <c r="EA899" s="120">
        <v>22.501999999999999</v>
      </c>
      <c r="EB899" s="120">
        <v>0.2616</v>
      </c>
      <c r="EL899" s="120">
        <v>17.88</v>
      </c>
      <c r="EM899" s="120">
        <v>24.070900000000002</v>
      </c>
      <c r="EN899" s="120">
        <v>0.15609999999999999</v>
      </c>
      <c r="EO899" s="120">
        <v>17.88</v>
      </c>
      <c r="EP899" s="120">
        <v>19.508299999999998</v>
      </c>
      <c r="EQ899" s="120">
        <v>0.32229999999999998</v>
      </c>
      <c r="EU899" s="120">
        <v>17.88</v>
      </c>
      <c r="EV899" s="120">
        <v>22.465699999999998</v>
      </c>
      <c r="EW899" s="120">
        <v>0.36980000000000002</v>
      </c>
      <c r="EX899" s="120">
        <v>17.88</v>
      </c>
      <c r="EY899" s="120">
        <v>23.100899999999999</v>
      </c>
      <c r="EZ899" s="120">
        <v>0.22689999999999999</v>
      </c>
      <c r="FM899" s="120">
        <v>17.88</v>
      </c>
      <c r="FN899" s="120">
        <v>22.631499999999999</v>
      </c>
      <c r="FO899" s="120">
        <v>0.1832</v>
      </c>
      <c r="FP899" s="120">
        <v>17.88</v>
      </c>
      <c r="FQ899" s="120">
        <v>22.777000000000001</v>
      </c>
      <c r="FR899" s="120">
        <v>0.22670000000000001</v>
      </c>
      <c r="FV899" s="120">
        <v>17.88</v>
      </c>
      <c r="FW899" s="120">
        <v>22.997199999999999</v>
      </c>
      <c r="FX899" s="120">
        <v>8.4500000000000006E-2</v>
      </c>
      <c r="FY899" s="120">
        <v>17.88</v>
      </c>
      <c r="FZ899" s="120">
        <v>22.375</v>
      </c>
      <c r="GA899" s="120">
        <v>0.1222</v>
      </c>
      <c r="GE899" s="120">
        <v>17.88</v>
      </c>
      <c r="GF899" s="120">
        <v>25.8443</v>
      </c>
      <c r="GG899" s="120">
        <v>0.22839999999999999</v>
      </c>
      <c r="GH899" s="120">
        <v>17.88</v>
      </c>
      <c r="GI899" s="120">
        <v>10.975199999999999</v>
      </c>
      <c r="GJ899" s="120">
        <v>0.20730000000000001</v>
      </c>
      <c r="GK899" s="120">
        <v>17.88</v>
      </c>
      <c r="GL899" s="120">
        <v>22.615300000000001</v>
      </c>
      <c r="GM899" s="120">
        <v>0.29580000000000001</v>
      </c>
      <c r="GN899" s="120">
        <v>17.88</v>
      </c>
      <c r="GO899" s="120">
        <v>25.007999999999999</v>
      </c>
      <c r="GP899" s="120">
        <v>0.30080000000000001</v>
      </c>
      <c r="GW899" s="120">
        <v>17.88</v>
      </c>
      <c r="GX899" s="120">
        <v>22.153099999999998</v>
      </c>
      <c r="GY899" s="120">
        <v>0.30959999999999999</v>
      </c>
      <c r="GZ899" s="120">
        <v>17.88</v>
      </c>
      <c r="HA899" s="120">
        <v>21.0261</v>
      </c>
      <c r="HB899" s="120">
        <v>0.5333</v>
      </c>
      <c r="HF899" s="120">
        <v>17.88</v>
      </c>
      <c r="HG899" s="120">
        <v>23.011900000000001</v>
      </c>
      <c r="HH899" s="120">
        <v>0.33229999999999998</v>
      </c>
      <c r="HO899" s="120">
        <v>17.88</v>
      </c>
      <c r="HP899" s="120">
        <v>19.462499999999999</v>
      </c>
      <c r="HQ899" s="120">
        <v>0.193</v>
      </c>
      <c r="HR899" s="120">
        <v>17.88</v>
      </c>
      <c r="HS899" s="120">
        <v>19.1434</v>
      </c>
      <c r="HT899" s="120">
        <v>0.39539999999999997</v>
      </c>
      <c r="HX899" s="128">
        <v>17.88</v>
      </c>
      <c r="HY899" s="128">
        <v>25.848700000000001</v>
      </c>
      <c r="HZ899" s="120">
        <v>0.15310000000000001</v>
      </c>
      <c r="IA899" s="128">
        <v>17.88</v>
      </c>
      <c r="IB899" s="128">
        <v>19.055900000000001</v>
      </c>
      <c r="IC899" s="120">
        <v>0.19869999999999999</v>
      </c>
      <c r="ID899" s="128">
        <v>17.88</v>
      </c>
      <c r="IE899" s="128">
        <v>21.641300000000001</v>
      </c>
      <c r="IF899" s="120">
        <v>0.1532</v>
      </c>
      <c r="IG899" s="128">
        <v>17.88</v>
      </c>
      <c r="IH899" s="128">
        <v>29.374400000000001</v>
      </c>
      <c r="II899" s="120">
        <v>0.25509999999999999</v>
      </c>
      <c r="IJ899" s="128">
        <v>17.88</v>
      </c>
      <c r="IK899" s="128">
        <v>25.574300000000001</v>
      </c>
      <c r="IL899" s="120">
        <v>0.1691</v>
      </c>
      <c r="IM899" s="128">
        <v>17.88</v>
      </c>
      <c r="IN899" s="128">
        <v>19.736599999999999</v>
      </c>
      <c r="IO899" s="120">
        <v>0.18940000000000001</v>
      </c>
      <c r="IP899" s="128">
        <v>17.88</v>
      </c>
      <c r="IQ899" s="128">
        <v>26.1997</v>
      </c>
      <c r="IR899" s="120">
        <v>0.1419</v>
      </c>
      <c r="IS899" s="128">
        <v>17.88</v>
      </c>
      <c r="IT899" s="128">
        <v>29.8413</v>
      </c>
      <c r="IU899" s="120">
        <v>0.1108</v>
      </c>
      <c r="IV899" s="128">
        <v>17.88</v>
      </c>
      <c r="IW899" s="128">
        <v>25.411999999999999</v>
      </c>
      <c r="IX899" s="120">
        <v>0.13300000000000001</v>
      </c>
      <c r="IY899" s="128">
        <v>17.88</v>
      </c>
      <c r="IZ899" s="128">
        <v>23.236699999999999</v>
      </c>
      <c r="JA899" s="120">
        <v>0.14929999999999999</v>
      </c>
      <c r="JB899" s="128">
        <v>17.88</v>
      </c>
      <c r="JC899" s="128">
        <v>30.2193</v>
      </c>
      <c r="JD899" s="120">
        <v>0.20499999999999999</v>
      </c>
      <c r="JE899" s="128">
        <v>17.88</v>
      </c>
      <c r="JF899" s="128">
        <v>1.2111000000000001</v>
      </c>
      <c r="JG899" s="120">
        <v>4.2500000000000003E-2</v>
      </c>
      <c r="JH899" s="128">
        <v>17.88</v>
      </c>
      <c r="JI899" s="128">
        <v>22.450900000000001</v>
      </c>
      <c r="JJ899" s="120">
        <v>0.1484</v>
      </c>
      <c r="JK899" s="128">
        <v>17.88</v>
      </c>
      <c r="JL899" s="128">
        <v>20.949200000000001</v>
      </c>
      <c r="JM899" s="120">
        <v>0.15329999999999999</v>
      </c>
      <c r="JN899" s="128">
        <v>17.88</v>
      </c>
      <c r="JO899" s="128">
        <v>24.048200000000001</v>
      </c>
      <c r="JP899" s="120">
        <v>0.14960000000000001</v>
      </c>
      <c r="JQ899" s="128">
        <v>17.88</v>
      </c>
      <c r="JR899" s="128">
        <v>23.8918</v>
      </c>
      <c r="JS899" s="120">
        <v>0.18360000000000001</v>
      </c>
    </row>
    <row r="900" spans="1:279" x14ac:dyDescent="0.25">
      <c r="A900" s="128">
        <v>17.899999999999999</v>
      </c>
      <c r="B900" s="128">
        <v>17.346</v>
      </c>
      <c r="C900" s="120">
        <v>6.2300000000000001E-2</v>
      </c>
      <c r="D900" s="120">
        <v>17.899999999999999</v>
      </c>
      <c r="E900" s="120">
        <v>29.19</v>
      </c>
      <c r="F900" s="120">
        <v>0.13739999999999999</v>
      </c>
      <c r="G900" s="120">
        <v>17.899999999999999</v>
      </c>
      <c r="H900" s="120">
        <v>14.3215</v>
      </c>
      <c r="I900" s="120">
        <v>5.7700000000000001E-2</v>
      </c>
      <c r="J900" s="120">
        <v>17.899999999999999</v>
      </c>
      <c r="K900" s="120">
        <v>25.545500000000001</v>
      </c>
      <c r="L900" s="120">
        <v>0.2172</v>
      </c>
      <c r="M900" s="120">
        <v>17.899999999999999</v>
      </c>
      <c r="N900" s="120">
        <v>22.7776</v>
      </c>
      <c r="O900" s="120">
        <v>0.1673</v>
      </c>
      <c r="P900" s="120">
        <v>17.899999999999999</v>
      </c>
      <c r="Q900" s="120">
        <v>24.215499999999999</v>
      </c>
      <c r="R900" s="120">
        <v>0.1923</v>
      </c>
      <c r="S900" s="120">
        <v>17.899999999999999</v>
      </c>
      <c r="T900" s="120">
        <v>27.680199999999999</v>
      </c>
      <c r="U900" s="120">
        <v>0.29149999999999998</v>
      </c>
      <c r="V900" s="120">
        <v>20.236999999999998</v>
      </c>
      <c r="W900" s="120">
        <v>23.931100000000001</v>
      </c>
      <c r="X900" s="120">
        <v>0.2155</v>
      </c>
      <c r="Y900" s="120">
        <v>17.899999999999999</v>
      </c>
      <c r="Z900" s="120">
        <v>32.920499999999997</v>
      </c>
      <c r="AA900" s="120">
        <v>0.2296</v>
      </c>
      <c r="AB900" s="120">
        <v>17.899999999999999</v>
      </c>
      <c r="AC900" s="120">
        <v>24.034099999999999</v>
      </c>
      <c r="AD900" s="120">
        <v>0.30359999999999998</v>
      </c>
      <c r="AE900" s="120">
        <v>20.225000000000001</v>
      </c>
      <c r="AF900" s="120">
        <v>12.8147</v>
      </c>
      <c r="AG900" s="120">
        <v>0.41420000000000001</v>
      </c>
      <c r="AH900" s="120">
        <v>17.899999999999999</v>
      </c>
      <c r="AI900" s="120">
        <v>28.802099999999999</v>
      </c>
      <c r="AJ900" s="120">
        <v>0.4627</v>
      </c>
      <c r="AK900" s="120">
        <v>17.899999999999999</v>
      </c>
      <c r="AL900" s="120">
        <v>28.752500000000001</v>
      </c>
      <c r="AM900" s="120">
        <v>0.38740000000000002</v>
      </c>
      <c r="AN900" s="120">
        <v>20.67</v>
      </c>
      <c r="AO900" s="120">
        <v>29.836200000000002</v>
      </c>
      <c r="AP900" s="120">
        <v>0.33760000000000001</v>
      </c>
      <c r="AT900" s="120">
        <v>17.899999999999999</v>
      </c>
      <c r="AU900" s="120">
        <v>27.1661</v>
      </c>
      <c r="AV900" s="120">
        <v>0.42120000000000002</v>
      </c>
      <c r="BO900" s="120">
        <v>17.899999999999999</v>
      </c>
      <c r="BP900" s="120">
        <v>24.105499999999999</v>
      </c>
      <c r="BQ900" s="120">
        <v>0.29859999999999998</v>
      </c>
      <c r="BR900" s="120">
        <v>17.899999999999999</v>
      </c>
      <c r="BS900" s="120">
        <v>31.144500000000001</v>
      </c>
      <c r="BT900" s="120">
        <v>0.1236</v>
      </c>
      <c r="CA900" s="120">
        <v>17.899999999999999</v>
      </c>
      <c r="CB900" s="120">
        <v>27.591000000000001</v>
      </c>
      <c r="CC900" s="120">
        <v>0.2215</v>
      </c>
      <c r="CD900" s="120">
        <v>17.899999999999999</v>
      </c>
      <c r="CE900" s="120">
        <v>26.954799999999999</v>
      </c>
      <c r="CF900" s="120">
        <v>0.25640000000000002</v>
      </c>
      <c r="CS900" s="120">
        <v>17.899999999999999</v>
      </c>
      <c r="CT900" s="120">
        <v>7.0911999999999997</v>
      </c>
      <c r="CU900" s="120">
        <v>0.1666</v>
      </c>
      <c r="CY900" s="120">
        <v>17.899999999999999</v>
      </c>
      <c r="CZ900" s="120">
        <v>25.131399999999999</v>
      </c>
      <c r="DA900" s="120">
        <v>0.27400000000000002</v>
      </c>
      <c r="DH900" s="120">
        <v>17.899999999999999</v>
      </c>
      <c r="DI900" s="120">
        <v>19.1938</v>
      </c>
      <c r="DJ900" s="120">
        <v>0.20519999999999999</v>
      </c>
      <c r="DN900" s="120">
        <v>17.899999999999999</v>
      </c>
      <c r="DO900" s="120">
        <v>8.5777000000000001</v>
      </c>
      <c r="DP900" s="120">
        <v>4.0500000000000001E-2</v>
      </c>
      <c r="DW900" s="120">
        <v>17.899999999999999</v>
      </c>
      <c r="DX900" s="120">
        <v>23.4573</v>
      </c>
      <c r="DY900" s="120">
        <v>0.25879999999999997</v>
      </c>
      <c r="DZ900" s="120">
        <v>17.899999999999999</v>
      </c>
      <c r="EA900" s="120">
        <v>22.0685</v>
      </c>
      <c r="EB900" s="120">
        <v>0.26669999999999999</v>
      </c>
      <c r="EL900" s="120">
        <v>17.899999999999999</v>
      </c>
      <c r="EM900" s="120">
        <v>24.049399999999999</v>
      </c>
      <c r="EN900" s="120">
        <v>0.15740000000000001</v>
      </c>
      <c r="EO900" s="120">
        <v>17.899999999999999</v>
      </c>
      <c r="EP900" s="120">
        <v>19.778099999999998</v>
      </c>
      <c r="EQ900" s="120">
        <v>0.30969999999999998</v>
      </c>
      <c r="EU900" s="120">
        <v>17.899999999999999</v>
      </c>
      <c r="EV900" s="120">
        <v>20.856999999999999</v>
      </c>
      <c r="EW900" s="120">
        <v>0.4002</v>
      </c>
      <c r="EX900" s="120">
        <v>17.899999999999999</v>
      </c>
      <c r="EY900" s="120">
        <v>22.716000000000001</v>
      </c>
      <c r="EZ900" s="120">
        <v>0.21429999999999999</v>
      </c>
      <c r="FM900" s="120">
        <v>17.899999999999999</v>
      </c>
      <c r="FN900" s="120">
        <v>22.358799999999999</v>
      </c>
      <c r="FO900" s="120">
        <v>0.16550000000000001</v>
      </c>
      <c r="FP900" s="120">
        <v>17.899999999999999</v>
      </c>
      <c r="FQ900" s="120">
        <v>22.217500000000001</v>
      </c>
      <c r="FR900" s="120">
        <v>0.247</v>
      </c>
      <c r="FV900" s="120">
        <v>17.899999999999999</v>
      </c>
      <c r="FW900" s="120">
        <v>22.928999999999998</v>
      </c>
      <c r="FX900" s="120">
        <v>5.4300000000000001E-2</v>
      </c>
      <c r="FY900" s="120">
        <v>17.899999999999999</v>
      </c>
      <c r="FZ900" s="120">
        <v>22.790800000000001</v>
      </c>
      <c r="GA900" s="120">
        <v>0.1168</v>
      </c>
      <c r="GE900" s="120">
        <v>17.899999999999999</v>
      </c>
      <c r="GF900" s="120">
        <v>25.509399999999999</v>
      </c>
      <c r="GG900" s="120">
        <v>0.17180000000000001</v>
      </c>
      <c r="GH900" s="120">
        <v>17.899999999999999</v>
      </c>
      <c r="GI900" s="120">
        <v>14.093500000000001</v>
      </c>
      <c r="GJ900" s="120">
        <v>0.18</v>
      </c>
      <c r="GK900" s="120">
        <v>17.899999999999999</v>
      </c>
      <c r="GL900" s="120">
        <v>22.528199999999998</v>
      </c>
      <c r="GM900" s="120">
        <v>0.30630000000000002</v>
      </c>
      <c r="GN900" s="120">
        <v>17.899999999999999</v>
      </c>
      <c r="GO900" s="120">
        <v>25.749199999999998</v>
      </c>
      <c r="GP900" s="120">
        <v>0.3216</v>
      </c>
      <c r="GW900" s="120">
        <v>17.899999999999999</v>
      </c>
      <c r="GX900" s="120">
        <v>21.6419</v>
      </c>
      <c r="GY900" s="120">
        <v>0.32779999999999998</v>
      </c>
      <c r="GZ900" s="120">
        <v>17.899999999999999</v>
      </c>
      <c r="HA900" s="120">
        <v>19.489899999999999</v>
      </c>
      <c r="HB900" s="120">
        <v>0.53659999999999997</v>
      </c>
      <c r="HF900" s="120">
        <v>17.899999999999999</v>
      </c>
      <c r="HG900" s="120">
        <v>22.9283</v>
      </c>
      <c r="HH900" s="120">
        <v>0.32250000000000001</v>
      </c>
      <c r="HO900" s="120">
        <v>17.899999999999999</v>
      </c>
      <c r="HP900" s="120">
        <v>19.6356</v>
      </c>
      <c r="HQ900" s="120">
        <v>0.18940000000000001</v>
      </c>
      <c r="HR900" s="120">
        <v>17.899999999999999</v>
      </c>
      <c r="HS900" s="120">
        <v>18.750900000000001</v>
      </c>
      <c r="HT900" s="120">
        <v>0.4173</v>
      </c>
      <c r="HX900" s="128">
        <v>17.899999999999999</v>
      </c>
      <c r="HY900" s="128">
        <v>26.8462</v>
      </c>
      <c r="HZ900" s="120">
        <v>0.1497</v>
      </c>
      <c r="IA900" s="128">
        <v>17.899999999999999</v>
      </c>
      <c r="IB900" s="128">
        <v>19.793800000000001</v>
      </c>
      <c r="IC900" s="120">
        <v>0.14000000000000001</v>
      </c>
      <c r="ID900" s="128">
        <v>17.899999999999999</v>
      </c>
      <c r="IE900" s="128">
        <v>21.9176</v>
      </c>
      <c r="IF900" s="120">
        <v>0.16389999999999999</v>
      </c>
      <c r="IG900" s="128">
        <v>17.899999999999999</v>
      </c>
      <c r="IH900" s="128">
        <v>29.693000000000001</v>
      </c>
      <c r="II900" s="120">
        <v>0.25750000000000001</v>
      </c>
      <c r="IJ900" s="128">
        <v>17.899999999999999</v>
      </c>
      <c r="IK900" s="128">
        <v>25.548300000000001</v>
      </c>
      <c r="IL900" s="120">
        <v>0.1769</v>
      </c>
      <c r="IM900" s="128">
        <v>17.899999999999999</v>
      </c>
      <c r="IN900" s="128">
        <v>19.675699999999999</v>
      </c>
      <c r="IO900" s="120">
        <v>0.20810000000000001</v>
      </c>
      <c r="IP900" s="128">
        <v>17.899999999999999</v>
      </c>
      <c r="IQ900" s="128">
        <v>28.2957</v>
      </c>
      <c r="IR900" s="120">
        <v>0.1416</v>
      </c>
      <c r="IS900" s="128">
        <v>17.899999999999999</v>
      </c>
      <c r="IT900" s="128">
        <v>29.347799999999999</v>
      </c>
      <c r="IU900" s="120">
        <v>0.1191</v>
      </c>
      <c r="IV900" s="128">
        <v>17.899999999999999</v>
      </c>
      <c r="IW900" s="128">
        <v>24.702300000000001</v>
      </c>
      <c r="IX900" s="120">
        <v>0.1361</v>
      </c>
      <c r="IY900" s="128">
        <v>17.899999999999999</v>
      </c>
      <c r="IZ900" s="128">
        <v>23.3019</v>
      </c>
      <c r="JA900" s="120">
        <v>0.14510000000000001</v>
      </c>
      <c r="JB900" s="128">
        <v>17.899999999999999</v>
      </c>
      <c r="JC900" s="128">
        <v>31.1736</v>
      </c>
      <c r="JD900" s="120">
        <v>0.2102</v>
      </c>
      <c r="JE900" s="128">
        <v>17.899999999999999</v>
      </c>
      <c r="JF900" s="128">
        <v>1.7829999999999999</v>
      </c>
      <c r="JG900" s="120">
        <v>4.2700000000000002E-2</v>
      </c>
      <c r="JH900" s="128">
        <v>17.899999999999999</v>
      </c>
      <c r="JI900" s="128">
        <v>23.2136</v>
      </c>
      <c r="JJ900" s="120">
        <v>0.14549999999999999</v>
      </c>
      <c r="JK900" s="128">
        <v>17.899999999999999</v>
      </c>
      <c r="JL900" s="128">
        <v>20.715399999999999</v>
      </c>
      <c r="JM900" s="120">
        <v>0.14710000000000001</v>
      </c>
      <c r="JN900" s="128">
        <v>17.899999999999999</v>
      </c>
      <c r="JO900" s="128">
        <v>23.936699999999998</v>
      </c>
      <c r="JP900" s="120">
        <v>0.14460000000000001</v>
      </c>
      <c r="JQ900" s="128">
        <v>17.899999999999999</v>
      </c>
      <c r="JR900" s="128">
        <v>23.7501</v>
      </c>
      <c r="JS900" s="120">
        <v>0.1885</v>
      </c>
    </row>
    <row r="901" spans="1:279" x14ac:dyDescent="0.25">
      <c r="A901" s="128">
        <v>17.920000000000002</v>
      </c>
      <c r="B901" s="128">
        <v>17.3947</v>
      </c>
      <c r="C901" s="120">
        <v>6.13E-2</v>
      </c>
      <c r="D901" s="120">
        <v>17.920000000000002</v>
      </c>
      <c r="E901" s="120">
        <v>29.621300000000002</v>
      </c>
      <c r="F901" s="120">
        <v>0.16220000000000001</v>
      </c>
      <c r="G901" s="120">
        <v>17.920000000000002</v>
      </c>
      <c r="H901" s="120">
        <v>12.8132</v>
      </c>
      <c r="I901" s="120">
        <v>7.0800000000000002E-2</v>
      </c>
      <c r="J901" s="120">
        <v>17.920000000000002</v>
      </c>
      <c r="K901" s="120">
        <v>24.802900000000001</v>
      </c>
      <c r="L901" s="120">
        <v>0.19839999999999999</v>
      </c>
      <c r="M901" s="120">
        <v>17.920000000000002</v>
      </c>
      <c r="N901" s="120">
        <v>23.122399999999999</v>
      </c>
      <c r="O901" s="120">
        <v>0.16889999999999999</v>
      </c>
      <c r="P901" s="120">
        <v>17.920000000000002</v>
      </c>
      <c r="Q901" s="120">
        <v>24.0215</v>
      </c>
      <c r="R901" s="120">
        <v>0.18840000000000001</v>
      </c>
      <c r="S901" s="120">
        <v>17.920000000000002</v>
      </c>
      <c r="T901" s="120">
        <v>27.4055</v>
      </c>
      <c r="U901" s="120">
        <v>0.2802</v>
      </c>
      <c r="V901" s="120">
        <v>20.257000000000001</v>
      </c>
      <c r="W901" s="120">
        <v>24.037099999999999</v>
      </c>
      <c r="X901" s="120">
        <v>0.23430000000000001</v>
      </c>
      <c r="Y901" s="120">
        <v>17.920000000000002</v>
      </c>
      <c r="Z901" s="120">
        <v>33.723700000000001</v>
      </c>
      <c r="AA901" s="120">
        <v>0.26950000000000002</v>
      </c>
      <c r="AB901" s="120">
        <v>17.920000000000002</v>
      </c>
      <c r="AC901" s="120">
        <v>24.019500000000001</v>
      </c>
      <c r="AD901" s="120">
        <v>0.26090000000000002</v>
      </c>
      <c r="AE901" s="120">
        <v>20.245000000000001</v>
      </c>
      <c r="AF901" s="120">
        <v>14.010999999999999</v>
      </c>
      <c r="AG901" s="120">
        <v>0.4073</v>
      </c>
      <c r="AH901" s="120">
        <v>17.920000000000002</v>
      </c>
      <c r="AI901" s="120">
        <v>28.0425</v>
      </c>
      <c r="AJ901" s="120">
        <v>0.45429999999999998</v>
      </c>
      <c r="AK901" s="120">
        <v>17.920000000000002</v>
      </c>
      <c r="AL901" s="120">
        <v>29.0044</v>
      </c>
      <c r="AM901" s="120">
        <v>0.39550000000000002</v>
      </c>
      <c r="AN901" s="120">
        <v>20.69</v>
      </c>
      <c r="AO901" s="120">
        <v>28.9986</v>
      </c>
      <c r="AP901" s="120">
        <v>0.34429999999999999</v>
      </c>
      <c r="AT901" s="120">
        <v>17.920000000000002</v>
      </c>
      <c r="AU901" s="120">
        <v>27.156199999999998</v>
      </c>
      <c r="AV901" s="120">
        <v>0.42380000000000001</v>
      </c>
      <c r="BO901" s="120">
        <v>17.920000000000002</v>
      </c>
      <c r="BP901" s="120">
        <v>24.131699999999999</v>
      </c>
      <c r="BQ901" s="120">
        <v>0.30030000000000001</v>
      </c>
      <c r="BR901" s="120">
        <v>17.920000000000002</v>
      </c>
      <c r="BS901" s="120">
        <v>31.287400000000002</v>
      </c>
      <c r="BT901" s="120">
        <v>0.12130000000000001</v>
      </c>
      <c r="CA901" s="120">
        <v>17.920000000000002</v>
      </c>
      <c r="CB901" s="120">
        <v>28.024999999999999</v>
      </c>
      <c r="CC901" s="120">
        <v>0.2248</v>
      </c>
      <c r="CD901" s="120">
        <v>17.920000000000002</v>
      </c>
      <c r="CE901" s="120">
        <v>27.009599999999999</v>
      </c>
      <c r="CF901" s="120">
        <v>0.24610000000000001</v>
      </c>
      <c r="CS901" s="120">
        <v>17.920000000000002</v>
      </c>
      <c r="CT901" s="120">
        <v>6.4878</v>
      </c>
      <c r="CU901" s="120">
        <v>0.17480000000000001</v>
      </c>
      <c r="CY901" s="120">
        <v>17.920000000000002</v>
      </c>
      <c r="CZ901" s="120">
        <v>24.857800000000001</v>
      </c>
      <c r="DA901" s="120">
        <v>0.27879999999999999</v>
      </c>
      <c r="DH901" s="120">
        <v>17.920000000000002</v>
      </c>
      <c r="DI901" s="120">
        <v>18.759</v>
      </c>
      <c r="DJ901" s="120">
        <v>0.21329999999999999</v>
      </c>
      <c r="DN901" s="120">
        <v>17.920000000000002</v>
      </c>
      <c r="DO901" s="120">
        <v>8.0489999999999995</v>
      </c>
      <c r="DP901" s="120">
        <v>4.0899999999999999E-2</v>
      </c>
      <c r="DW901" s="120">
        <v>17.920000000000002</v>
      </c>
      <c r="DX901" s="120">
        <v>23.482500000000002</v>
      </c>
      <c r="DY901" s="120">
        <v>0.24629999999999999</v>
      </c>
      <c r="DZ901" s="120">
        <v>17.920000000000002</v>
      </c>
      <c r="EA901" s="120">
        <v>21.697600000000001</v>
      </c>
      <c r="EB901" s="120">
        <v>0.25850000000000001</v>
      </c>
      <c r="EL901" s="120">
        <v>17.920000000000002</v>
      </c>
      <c r="EM901" s="120">
        <v>24.009</v>
      </c>
      <c r="EN901" s="120">
        <v>0.1595</v>
      </c>
      <c r="EO901" s="120">
        <v>17.920000000000002</v>
      </c>
      <c r="EP901" s="120">
        <v>20.2193</v>
      </c>
      <c r="EQ901" s="120">
        <v>0.30130000000000001</v>
      </c>
      <c r="EU901" s="120">
        <v>17.920000000000002</v>
      </c>
      <c r="EV901" s="120">
        <v>19.555299999999999</v>
      </c>
      <c r="EW901" s="120">
        <v>0.41189999999999999</v>
      </c>
      <c r="EX901" s="120">
        <v>17.920000000000002</v>
      </c>
      <c r="EY901" s="120">
        <v>22.450700000000001</v>
      </c>
      <c r="EZ901" s="120">
        <v>0.1807</v>
      </c>
      <c r="FM901" s="120">
        <v>17.920000000000002</v>
      </c>
      <c r="FN901" s="120">
        <v>21.880199999999999</v>
      </c>
      <c r="FO901" s="120">
        <v>0.13469999999999999</v>
      </c>
      <c r="FP901" s="120">
        <v>17.920000000000002</v>
      </c>
      <c r="FQ901" s="120">
        <v>21.341000000000001</v>
      </c>
      <c r="FR901" s="120">
        <v>0.17499999999999999</v>
      </c>
      <c r="FV901" s="120">
        <v>17.920000000000002</v>
      </c>
      <c r="FW901" s="120">
        <v>23.348299999999998</v>
      </c>
      <c r="FX901" s="120">
        <v>6.5100000000000005E-2</v>
      </c>
      <c r="FY901" s="120">
        <v>17.920000000000002</v>
      </c>
      <c r="FZ901" s="120">
        <v>23.058</v>
      </c>
      <c r="GA901" s="120">
        <v>0.13059999999999999</v>
      </c>
      <c r="GE901" s="120">
        <v>17.920000000000002</v>
      </c>
      <c r="GF901" s="120">
        <v>24.8566</v>
      </c>
      <c r="GG901" s="120">
        <v>0.13930000000000001</v>
      </c>
      <c r="GH901" s="120">
        <v>17.920000000000002</v>
      </c>
      <c r="GI901" s="120">
        <v>16.283799999999999</v>
      </c>
      <c r="GJ901" s="120">
        <v>0.16439999999999999</v>
      </c>
      <c r="GK901" s="120">
        <v>17.920000000000002</v>
      </c>
      <c r="GL901" s="120">
        <v>22.468499999999999</v>
      </c>
      <c r="GM901" s="120">
        <v>0.31719999999999998</v>
      </c>
      <c r="GN901" s="120">
        <v>17.920000000000002</v>
      </c>
      <c r="GO901" s="120">
        <v>26.378799999999998</v>
      </c>
      <c r="GP901" s="120">
        <v>0.33660000000000001</v>
      </c>
      <c r="GW901" s="120">
        <v>17.920000000000002</v>
      </c>
      <c r="GX901" s="120">
        <v>21.240600000000001</v>
      </c>
      <c r="GY901" s="120">
        <v>0.3332</v>
      </c>
      <c r="GZ901" s="120">
        <v>17.920000000000002</v>
      </c>
      <c r="HA901" s="120">
        <v>19.390799999999999</v>
      </c>
      <c r="HB901" s="120">
        <v>0.51739999999999997</v>
      </c>
      <c r="HF901" s="120">
        <v>17.920000000000002</v>
      </c>
      <c r="HG901" s="120">
        <v>22.992699999999999</v>
      </c>
      <c r="HH901" s="120">
        <v>0.3175</v>
      </c>
      <c r="HO901" s="120">
        <v>17.920000000000002</v>
      </c>
      <c r="HP901" s="120">
        <v>19.8782</v>
      </c>
      <c r="HQ901" s="120">
        <v>0.18579999999999999</v>
      </c>
      <c r="HR901" s="120">
        <v>17.920000000000002</v>
      </c>
      <c r="HS901" s="120">
        <v>18.871400000000001</v>
      </c>
      <c r="HT901" s="120">
        <v>0.43280000000000002</v>
      </c>
      <c r="HX901" s="128">
        <v>17.920000000000002</v>
      </c>
      <c r="HY901" s="128">
        <v>27.357500000000002</v>
      </c>
      <c r="HZ901" s="120">
        <v>0.14430000000000001</v>
      </c>
      <c r="IA901" s="128">
        <v>17.920000000000002</v>
      </c>
      <c r="IB901" s="128">
        <v>20.720300000000002</v>
      </c>
      <c r="IC901" s="120">
        <v>0.1187</v>
      </c>
      <c r="ID901" s="128">
        <v>17.920000000000002</v>
      </c>
      <c r="IE901" s="128">
        <v>22.224299999999999</v>
      </c>
      <c r="IF901" s="120">
        <v>0.16500000000000001</v>
      </c>
      <c r="IG901" s="128">
        <v>17.920000000000002</v>
      </c>
      <c r="IH901" s="128">
        <v>30.023599999999998</v>
      </c>
      <c r="II901" s="120">
        <v>0.2432</v>
      </c>
      <c r="IJ901" s="128">
        <v>17.920000000000002</v>
      </c>
      <c r="IK901" s="128">
        <v>25.694400000000002</v>
      </c>
      <c r="IL901" s="120">
        <v>0.182</v>
      </c>
      <c r="IM901" s="128">
        <v>17.920000000000002</v>
      </c>
      <c r="IN901" s="128">
        <v>19.881399999999999</v>
      </c>
      <c r="IO901" s="120">
        <v>0.22339999999999999</v>
      </c>
      <c r="IP901" s="128">
        <v>17.920000000000002</v>
      </c>
      <c r="IQ901" s="128">
        <v>29.093299999999999</v>
      </c>
      <c r="IR901" s="120">
        <v>0.14979999999999999</v>
      </c>
      <c r="IS901" s="128">
        <v>17.920000000000002</v>
      </c>
      <c r="IT901" s="128">
        <v>28.738399999999999</v>
      </c>
      <c r="IU901" s="120">
        <v>0.1221</v>
      </c>
      <c r="IV901" s="128">
        <v>17.920000000000002</v>
      </c>
      <c r="IW901" s="128">
        <v>24.215199999999999</v>
      </c>
      <c r="IX901" s="120">
        <v>0.13270000000000001</v>
      </c>
      <c r="IY901" s="128">
        <v>17.920000000000002</v>
      </c>
      <c r="IZ901" s="128">
        <v>23.585999999999999</v>
      </c>
      <c r="JA901" s="120">
        <v>0.14319999999999999</v>
      </c>
      <c r="JB901" s="128">
        <v>17.920000000000002</v>
      </c>
      <c r="JC901" s="128">
        <v>30.847100000000001</v>
      </c>
      <c r="JD901" s="120">
        <v>0.2175</v>
      </c>
      <c r="JE901" s="128">
        <v>17.920000000000002</v>
      </c>
      <c r="JF901" s="128">
        <v>2.4838</v>
      </c>
      <c r="JG901" s="120">
        <v>4.4600000000000001E-2</v>
      </c>
      <c r="JH901" s="128">
        <v>17.920000000000002</v>
      </c>
      <c r="JI901" s="128">
        <v>24.300899999999999</v>
      </c>
      <c r="JJ901" s="120">
        <v>0.15110000000000001</v>
      </c>
      <c r="JK901" s="128">
        <v>17.920000000000002</v>
      </c>
      <c r="JL901" s="128">
        <v>20.602799999999998</v>
      </c>
      <c r="JM901" s="120">
        <v>0.13730000000000001</v>
      </c>
      <c r="JN901" s="128">
        <v>17.920000000000002</v>
      </c>
      <c r="JO901" s="128">
        <v>24.0288</v>
      </c>
      <c r="JP901" s="120">
        <v>0.13139999999999999</v>
      </c>
      <c r="JQ901" s="128">
        <v>17.920000000000002</v>
      </c>
      <c r="JR901" s="128">
        <v>23.364999999999998</v>
      </c>
      <c r="JS901" s="120">
        <v>0.19170000000000001</v>
      </c>
    </row>
    <row r="902" spans="1:279" x14ac:dyDescent="0.25">
      <c r="A902" s="128">
        <v>17.940000000000001</v>
      </c>
      <c r="B902" s="128">
        <v>17.535</v>
      </c>
      <c r="C902" s="120">
        <v>6.0199999999999997E-2</v>
      </c>
      <c r="D902" s="120">
        <v>17.940000000000001</v>
      </c>
      <c r="E902" s="120">
        <v>29.902899999999999</v>
      </c>
      <c r="F902" s="120">
        <v>0.1676</v>
      </c>
      <c r="G902" s="120">
        <v>17.940000000000001</v>
      </c>
      <c r="H902" s="120">
        <v>11.915900000000001</v>
      </c>
      <c r="I902" s="120">
        <v>9.1300000000000006E-2</v>
      </c>
      <c r="J902" s="120">
        <v>17.940000000000001</v>
      </c>
      <c r="K902" s="120">
        <v>24.254000000000001</v>
      </c>
      <c r="L902" s="120">
        <v>0.17649999999999999</v>
      </c>
      <c r="M902" s="120">
        <v>17.940000000000001</v>
      </c>
      <c r="N902" s="120">
        <v>23.473400000000002</v>
      </c>
      <c r="O902" s="120">
        <v>0.1729</v>
      </c>
      <c r="P902" s="120">
        <v>17.940000000000001</v>
      </c>
      <c r="Q902" s="120">
        <v>23.972899999999999</v>
      </c>
      <c r="R902" s="120">
        <v>0.1694</v>
      </c>
      <c r="S902" s="120">
        <v>17.940000000000001</v>
      </c>
      <c r="T902" s="120">
        <v>27.5717</v>
      </c>
      <c r="U902" s="120">
        <v>0.25490000000000002</v>
      </c>
      <c r="V902" s="120">
        <v>20.277000000000001</v>
      </c>
      <c r="W902" s="120">
        <v>24.456700000000001</v>
      </c>
      <c r="X902" s="120">
        <v>0.25</v>
      </c>
      <c r="Y902" s="120">
        <v>17.940000000000001</v>
      </c>
      <c r="Z902" s="120">
        <v>35.787100000000002</v>
      </c>
      <c r="AA902" s="120">
        <v>0.3034</v>
      </c>
      <c r="AB902" s="120">
        <v>17.940000000000001</v>
      </c>
      <c r="AC902" s="120">
        <v>24.286999999999999</v>
      </c>
      <c r="AD902" s="120">
        <v>0.1903</v>
      </c>
      <c r="AE902" s="120">
        <v>20.265000000000001</v>
      </c>
      <c r="AF902" s="120">
        <v>14.6096</v>
      </c>
      <c r="AG902" s="120">
        <v>0.40139999999999998</v>
      </c>
      <c r="AH902" s="120">
        <v>17.940000000000001</v>
      </c>
      <c r="AI902" s="120">
        <v>27.907699999999998</v>
      </c>
      <c r="AJ902" s="120">
        <v>0.45040000000000002</v>
      </c>
      <c r="AK902" s="120">
        <v>17.940000000000001</v>
      </c>
      <c r="AL902" s="120">
        <v>29.086600000000001</v>
      </c>
      <c r="AM902" s="120">
        <v>0.38569999999999999</v>
      </c>
      <c r="AN902" s="120">
        <v>20.71</v>
      </c>
      <c r="AO902" s="120">
        <v>28.625399999999999</v>
      </c>
      <c r="AP902" s="120">
        <v>0.34360000000000002</v>
      </c>
      <c r="AT902" s="120">
        <v>17.940000000000001</v>
      </c>
      <c r="AU902" s="120">
        <v>26.8292</v>
      </c>
      <c r="AV902" s="120">
        <v>0.41149999999999998</v>
      </c>
      <c r="BO902" s="120">
        <v>17.940000000000001</v>
      </c>
      <c r="BP902" s="120">
        <v>24.213899999999999</v>
      </c>
      <c r="BQ902" s="120">
        <v>0.30330000000000001</v>
      </c>
      <c r="BR902" s="120">
        <v>17.940000000000001</v>
      </c>
      <c r="BS902" s="120">
        <v>30.858499999999999</v>
      </c>
      <c r="BT902" s="120">
        <v>0.1515</v>
      </c>
      <c r="CA902" s="120">
        <v>17.940000000000001</v>
      </c>
      <c r="CB902" s="120">
        <v>28.839099999999998</v>
      </c>
      <c r="CC902" s="120">
        <v>0.2278</v>
      </c>
      <c r="CD902" s="120">
        <v>17.940000000000001</v>
      </c>
      <c r="CE902" s="120">
        <v>26.826699999999999</v>
      </c>
      <c r="CF902" s="120">
        <v>0.2228</v>
      </c>
      <c r="CS902" s="120">
        <v>17.940000000000001</v>
      </c>
      <c r="CT902" s="120">
        <v>7.8037999999999998</v>
      </c>
      <c r="CU902" s="120">
        <v>0.19289999999999999</v>
      </c>
      <c r="CY902" s="120">
        <v>17.940000000000001</v>
      </c>
      <c r="CZ902" s="120">
        <v>24.424800000000001</v>
      </c>
      <c r="DA902" s="120">
        <v>0.27729999999999999</v>
      </c>
      <c r="DH902" s="120">
        <v>17.940000000000001</v>
      </c>
      <c r="DI902" s="120">
        <v>18.7333</v>
      </c>
      <c r="DJ902" s="120">
        <v>0.21560000000000001</v>
      </c>
      <c r="DN902" s="120">
        <v>17.940000000000001</v>
      </c>
      <c r="DO902" s="120">
        <v>7.6395</v>
      </c>
      <c r="DP902" s="120">
        <v>4.3099999999999999E-2</v>
      </c>
      <c r="DW902" s="120">
        <v>17.940000000000001</v>
      </c>
      <c r="DX902" s="120">
        <v>23.682099999999998</v>
      </c>
      <c r="DY902" s="120">
        <v>0.2422</v>
      </c>
      <c r="DZ902" s="120">
        <v>17.940000000000001</v>
      </c>
      <c r="EA902" s="120">
        <v>21.4404</v>
      </c>
      <c r="EB902" s="120">
        <v>0.2472</v>
      </c>
      <c r="EL902" s="120">
        <v>17.940000000000001</v>
      </c>
      <c r="EM902" s="120">
        <v>23.897300000000001</v>
      </c>
      <c r="EN902" s="120">
        <v>0.1686</v>
      </c>
      <c r="EO902" s="120">
        <v>17.940000000000001</v>
      </c>
      <c r="EP902" s="120">
        <v>20.563300000000002</v>
      </c>
      <c r="EQ902" s="120">
        <v>0.2792</v>
      </c>
      <c r="EU902" s="120">
        <v>17.940000000000001</v>
      </c>
      <c r="EV902" s="120">
        <v>18.9465</v>
      </c>
      <c r="EW902" s="120">
        <v>0.32479999999999998</v>
      </c>
      <c r="EX902" s="120">
        <v>17.940000000000001</v>
      </c>
      <c r="EY902" s="120">
        <v>22.494700000000002</v>
      </c>
      <c r="EZ902" s="120">
        <v>0.13450000000000001</v>
      </c>
      <c r="FM902" s="120">
        <v>17.940000000000001</v>
      </c>
      <c r="FN902" s="120">
        <v>21.139800000000001</v>
      </c>
      <c r="FO902" s="120">
        <v>0.104</v>
      </c>
      <c r="FP902" s="120">
        <v>17.940000000000001</v>
      </c>
      <c r="FQ902" s="120">
        <v>20.434699999999999</v>
      </c>
      <c r="FR902" s="120">
        <v>0.13100000000000001</v>
      </c>
      <c r="FV902" s="120">
        <v>17.940000000000001</v>
      </c>
      <c r="FW902" s="120">
        <v>24.121200000000002</v>
      </c>
      <c r="FX902" s="120">
        <v>8.2199999999999995E-2</v>
      </c>
      <c r="FY902" s="120">
        <v>17.940000000000001</v>
      </c>
      <c r="FZ902" s="120">
        <v>23.156600000000001</v>
      </c>
      <c r="GA902" s="120">
        <v>0.1386</v>
      </c>
      <c r="GE902" s="120">
        <v>17.940000000000001</v>
      </c>
      <c r="GF902" s="120">
        <v>24.615300000000001</v>
      </c>
      <c r="GG902" s="120">
        <v>0.15049999999999999</v>
      </c>
      <c r="GH902" s="120">
        <v>17.940000000000001</v>
      </c>
      <c r="GI902" s="120">
        <v>17.3094</v>
      </c>
      <c r="GJ902" s="120">
        <v>0.14280000000000001</v>
      </c>
      <c r="GK902" s="120">
        <v>17.940000000000001</v>
      </c>
      <c r="GL902" s="120">
        <v>22.305900000000001</v>
      </c>
      <c r="GM902" s="120">
        <v>0.31809999999999999</v>
      </c>
      <c r="GN902" s="120">
        <v>17.940000000000001</v>
      </c>
      <c r="GO902" s="120">
        <v>26.942599999999999</v>
      </c>
      <c r="GP902" s="120">
        <v>0.35299999999999998</v>
      </c>
      <c r="GW902" s="120">
        <v>17.940000000000001</v>
      </c>
      <c r="GX902" s="120">
        <v>21.123699999999999</v>
      </c>
      <c r="GY902" s="120">
        <v>0.33829999999999999</v>
      </c>
      <c r="GZ902" s="120">
        <v>17.940000000000001</v>
      </c>
      <c r="HA902" s="120">
        <v>20.311699999999998</v>
      </c>
      <c r="HB902" s="120">
        <v>0.51749999999999996</v>
      </c>
      <c r="HF902" s="120">
        <v>17.940000000000001</v>
      </c>
      <c r="HG902" s="120">
        <v>23.321899999999999</v>
      </c>
      <c r="HH902" s="120">
        <v>0.31740000000000002</v>
      </c>
      <c r="HO902" s="120">
        <v>17.940000000000001</v>
      </c>
      <c r="HP902" s="120">
        <v>20.2196</v>
      </c>
      <c r="HQ902" s="120">
        <v>0.20130000000000001</v>
      </c>
      <c r="HR902" s="120">
        <v>17.940000000000001</v>
      </c>
      <c r="HS902" s="120">
        <v>18.729800000000001</v>
      </c>
      <c r="HT902" s="120">
        <v>0.42580000000000001</v>
      </c>
      <c r="HX902" s="128">
        <v>17.940000000000001</v>
      </c>
      <c r="HY902" s="128">
        <v>27.938400000000001</v>
      </c>
      <c r="HZ902" s="120">
        <v>0.1464</v>
      </c>
      <c r="IA902" s="128">
        <v>17.940000000000001</v>
      </c>
      <c r="IB902" s="128">
        <v>21.348800000000001</v>
      </c>
      <c r="IC902" s="120">
        <v>0.11600000000000001</v>
      </c>
      <c r="ID902" s="128">
        <v>17.940000000000001</v>
      </c>
      <c r="IE902" s="128">
        <v>22.325700000000001</v>
      </c>
      <c r="IF902" s="120">
        <v>0.16539999999999999</v>
      </c>
      <c r="IG902" s="128">
        <v>17.940000000000001</v>
      </c>
      <c r="IH902" s="128">
        <v>30.386700000000001</v>
      </c>
      <c r="II902" s="120">
        <v>0.2286</v>
      </c>
      <c r="IJ902" s="128">
        <v>17.940000000000001</v>
      </c>
      <c r="IK902" s="128">
        <v>25.6464</v>
      </c>
      <c r="IL902" s="120">
        <v>0.18640000000000001</v>
      </c>
      <c r="IM902" s="128">
        <v>17.940000000000001</v>
      </c>
      <c r="IN902" s="128">
        <v>20.009</v>
      </c>
      <c r="IO902" s="120">
        <v>0.22650000000000001</v>
      </c>
      <c r="IP902" s="128">
        <v>17.940000000000001</v>
      </c>
      <c r="IQ902" s="128">
        <v>29.509599999999999</v>
      </c>
      <c r="IR902" s="120">
        <v>0.14729999999999999</v>
      </c>
      <c r="IS902" s="128">
        <v>17.940000000000001</v>
      </c>
      <c r="IT902" s="128">
        <v>28.697199999999999</v>
      </c>
      <c r="IU902" s="120">
        <v>0.1333</v>
      </c>
      <c r="IV902" s="128">
        <v>17.940000000000001</v>
      </c>
      <c r="IW902" s="128">
        <v>23.709299999999999</v>
      </c>
      <c r="IX902" s="120">
        <v>0.1326</v>
      </c>
      <c r="IY902" s="128">
        <v>17.940000000000001</v>
      </c>
      <c r="IZ902" s="128">
        <v>23.6785</v>
      </c>
      <c r="JA902" s="120">
        <v>0.14080000000000001</v>
      </c>
      <c r="JB902" s="128">
        <v>17.940000000000001</v>
      </c>
      <c r="JC902" s="128">
        <v>30.860199999999999</v>
      </c>
      <c r="JD902" s="120">
        <v>0.21560000000000001</v>
      </c>
      <c r="JE902" s="128">
        <v>17.940000000000001</v>
      </c>
      <c r="JF902" s="128">
        <v>3.5653000000000001</v>
      </c>
      <c r="JG902" s="120">
        <v>4.5900000000000003E-2</v>
      </c>
      <c r="JH902" s="128">
        <v>17.940000000000001</v>
      </c>
      <c r="JI902" s="128">
        <v>25.313300000000002</v>
      </c>
      <c r="JJ902" s="120">
        <v>0.15690000000000001</v>
      </c>
      <c r="JK902" s="128">
        <v>17.940000000000001</v>
      </c>
      <c r="JL902" s="128">
        <v>20.631799999999998</v>
      </c>
      <c r="JM902" s="120">
        <v>0.1244</v>
      </c>
      <c r="JN902" s="128">
        <v>17.940000000000001</v>
      </c>
      <c r="JO902" s="128">
        <v>24.2272</v>
      </c>
      <c r="JP902" s="120">
        <v>0.1182</v>
      </c>
      <c r="JQ902" s="128">
        <v>17.940000000000001</v>
      </c>
      <c r="JR902" s="128">
        <v>22.820399999999999</v>
      </c>
      <c r="JS902" s="120">
        <v>0.19109999999999999</v>
      </c>
    </row>
    <row r="903" spans="1:279" x14ac:dyDescent="0.25">
      <c r="A903" s="128">
        <v>17.96</v>
      </c>
      <c r="B903" s="128">
        <v>17.661100000000001</v>
      </c>
      <c r="C903" s="120">
        <v>5.9200000000000003E-2</v>
      </c>
      <c r="D903" s="120">
        <v>17.96</v>
      </c>
      <c r="E903" s="120">
        <v>30.044799999999999</v>
      </c>
      <c r="F903" s="120">
        <v>0.1779</v>
      </c>
      <c r="G903" s="120">
        <v>17.96</v>
      </c>
      <c r="H903" s="120">
        <v>11.047000000000001</v>
      </c>
      <c r="I903" s="120">
        <v>0.11169999999999999</v>
      </c>
      <c r="J903" s="120">
        <v>17.96</v>
      </c>
      <c r="K903" s="120">
        <v>23.5595</v>
      </c>
      <c r="L903" s="120">
        <v>0.1578</v>
      </c>
      <c r="M903" s="120">
        <v>17.96</v>
      </c>
      <c r="N903" s="120">
        <v>23.723199999999999</v>
      </c>
      <c r="O903" s="120">
        <v>0.18190000000000001</v>
      </c>
      <c r="P903" s="120">
        <v>17.96</v>
      </c>
      <c r="Q903" s="120">
        <v>24.0228</v>
      </c>
      <c r="R903" s="120">
        <v>0.14699999999999999</v>
      </c>
      <c r="S903" s="120">
        <v>17.96</v>
      </c>
      <c r="T903" s="120">
        <v>27.982399999999998</v>
      </c>
      <c r="U903" s="120">
        <v>0.24640000000000001</v>
      </c>
      <c r="V903" s="120">
        <v>20.297000000000001</v>
      </c>
      <c r="W903" s="120">
        <v>25.116499999999998</v>
      </c>
      <c r="X903" s="120">
        <v>0.24929999999999999</v>
      </c>
      <c r="Y903" s="120">
        <v>17.96</v>
      </c>
      <c r="Z903" s="120">
        <v>37.671999999999997</v>
      </c>
      <c r="AA903" s="120">
        <v>0.32319999999999999</v>
      </c>
      <c r="AB903" s="120">
        <v>17.96</v>
      </c>
      <c r="AC903" s="120">
        <v>24.517700000000001</v>
      </c>
      <c r="AD903" s="120">
        <v>0.1196</v>
      </c>
      <c r="AE903" s="120">
        <v>20.285</v>
      </c>
      <c r="AF903" s="120">
        <v>15.1661</v>
      </c>
      <c r="AG903" s="120">
        <v>0.38879999999999998</v>
      </c>
      <c r="AH903" s="120">
        <v>17.96</v>
      </c>
      <c r="AI903" s="120">
        <v>27.677700000000002</v>
      </c>
      <c r="AJ903" s="120">
        <v>0.43590000000000001</v>
      </c>
      <c r="AK903" s="120">
        <v>17.96</v>
      </c>
      <c r="AL903" s="120">
        <v>29.107600000000001</v>
      </c>
      <c r="AM903" s="120">
        <v>0.37240000000000001</v>
      </c>
      <c r="AN903" s="120">
        <v>20.73</v>
      </c>
      <c r="AO903" s="120">
        <v>28.227</v>
      </c>
      <c r="AP903" s="120">
        <v>0.3347</v>
      </c>
      <c r="AT903" s="120">
        <v>17.96</v>
      </c>
      <c r="AU903" s="120">
        <v>26.957599999999999</v>
      </c>
      <c r="AV903" s="120">
        <v>0.4022</v>
      </c>
      <c r="BO903" s="120">
        <v>17.96</v>
      </c>
      <c r="BP903" s="120">
        <v>24.210899999999999</v>
      </c>
      <c r="BQ903" s="120">
        <v>0.3075</v>
      </c>
      <c r="BR903" s="120">
        <v>17.96</v>
      </c>
      <c r="BS903" s="120">
        <v>30.333100000000002</v>
      </c>
      <c r="BT903" s="120">
        <v>0.18160000000000001</v>
      </c>
      <c r="CA903" s="120">
        <v>17.96</v>
      </c>
      <c r="CB903" s="120">
        <v>29.8231</v>
      </c>
      <c r="CC903" s="120">
        <v>0.23719999999999999</v>
      </c>
      <c r="CD903" s="120">
        <v>17.96</v>
      </c>
      <c r="CE903" s="120">
        <v>26.6005</v>
      </c>
      <c r="CF903" s="120">
        <v>0.15210000000000001</v>
      </c>
      <c r="CS903" s="120">
        <v>17.96</v>
      </c>
      <c r="CT903" s="120">
        <v>10.707700000000001</v>
      </c>
      <c r="CU903" s="120">
        <v>0.22220000000000001</v>
      </c>
      <c r="CY903" s="120">
        <v>17.96</v>
      </c>
      <c r="CZ903" s="120">
        <v>24.272600000000001</v>
      </c>
      <c r="DA903" s="120">
        <v>0.27779999999999999</v>
      </c>
      <c r="DH903" s="120">
        <v>17.96</v>
      </c>
      <c r="DI903" s="120">
        <v>18.8735</v>
      </c>
      <c r="DJ903" s="120">
        <v>0.2132</v>
      </c>
      <c r="DN903" s="120">
        <v>17.96</v>
      </c>
      <c r="DO903" s="120">
        <v>7.2503000000000002</v>
      </c>
      <c r="DP903" s="120">
        <v>4.5499999999999999E-2</v>
      </c>
      <c r="DW903" s="120">
        <v>17.96</v>
      </c>
      <c r="DX903" s="120">
        <v>24.122499999999999</v>
      </c>
      <c r="DY903" s="120">
        <v>0.2369</v>
      </c>
      <c r="DZ903" s="120">
        <v>17.96</v>
      </c>
      <c r="EA903" s="120">
        <v>21.3657</v>
      </c>
      <c r="EB903" s="120">
        <v>0.2296</v>
      </c>
      <c r="EL903" s="120">
        <v>17.96</v>
      </c>
      <c r="EM903" s="120">
        <v>23.714700000000001</v>
      </c>
      <c r="EN903" s="120">
        <v>0.17879999999999999</v>
      </c>
      <c r="EO903" s="120">
        <v>17.96</v>
      </c>
      <c r="EP903" s="120">
        <v>20.802499999999998</v>
      </c>
      <c r="EQ903" s="120">
        <v>0.24299999999999999</v>
      </c>
      <c r="EU903" s="120">
        <v>17.96</v>
      </c>
      <c r="EV903" s="120">
        <v>19.247699999999998</v>
      </c>
      <c r="EW903" s="120">
        <v>0.23780000000000001</v>
      </c>
      <c r="EX903" s="120">
        <v>17.96</v>
      </c>
      <c r="EY903" s="120">
        <v>22.638300000000001</v>
      </c>
      <c r="EZ903" s="120">
        <v>0.1042</v>
      </c>
      <c r="FM903" s="120">
        <v>17.96</v>
      </c>
      <c r="FN903" s="120">
        <v>20.847799999999999</v>
      </c>
      <c r="FO903" s="120">
        <v>0.1027</v>
      </c>
      <c r="FP903" s="120">
        <v>17.96</v>
      </c>
      <c r="FQ903" s="120">
        <v>19.650200000000002</v>
      </c>
      <c r="FR903" s="120">
        <v>0.16039999999999999</v>
      </c>
      <c r="FV903" s="120">
        <v>17.96</v>
      </c>
      <c r="FW903" s="120">
        <v>24.829599999999999</v>
      </c>
      <c r="FX903" s="120">
        <v>0.1065</v>
      </c>
      <c r="FY903" s="120">
        <v>17.96</v>
      </c>
      <c r="FZ903" s="120">
        <v>23.024100000000001</v>
      </c>
      <c r="GA903" s="120">
        <v>0.15210000000000001</v>
      </c>
      <c r="GE903" s="120">
        <v>17.96</v>
      </c>
      <c r="GF903" s="120">
        <v>25.0121</v>
      </c>
      <c r="GG903" s="120">
        <v>0.1734</v>
      </c>
      <c r="GH903" s="120">
        <v>17.96</v>
      </c>
      <c r="GI903" s="120">
        <v>18.497699999999998</v>
      </c>
      <c r="GJ903" s="120">
        <v>0.14330000000000001</v>
      </c>
      <c r="GK903" s="120">
        <v>17.96</v>
      </c>
      <c r="GL903" s="120">
        <v>22.226400000000002</v>
      </c>
      <c r="GM903" s="120">
        <v>0.31030000000000002</v>
      </c>
      <c r="GN903" s="120">
        <v>17.96</v>
      </c>
      <c r="GO903" s="120">
        <v>26.985299999999999</v>
      </c>
      <c r="GP903" s="120">
        <v>0.4133</v>
      </c>
      <c r="GW903" s="120">
        <v>17.96</v>
      </c>
      <c r="GX903" s="120">
        <v>21.295300000000001</v>
      </c>
      <c r="GY903" s="120">
        <v>0.34439999999999998</v>
      </c>
      <c r="GZ903" s="120">
        <v>17.96</v>
      </c>
      <c r="HA903" s="120">
        <v>21.758500000000002</v>
      </c>
      <c r="HB903" s="120">
        <v>0.49309999999999998</v>
      </c>
      <c r="HF903" s="120">
        <v>17.96</v>
      </c>
      <c r="HG903" s="120">
        <v>23.7514</v>
      </c>
      <c r="HH903" s="120">
        <v>0.312</v>
      </c>
      <c r="HO903" s="120">
        <v>17.96</v>
      </c>
      <c r="HP903" s="120">
        <v>20.661000000000001</v>
      </c>
      <c r="HQ903" s="120">
        <v>0.2074</v>
      </c>
      <c r="HR903" s="120">
        <v>17.96</v>
      </c>
      <c r="HS903" s="120">
        <v>18.4587</v>
      </c>
      <c r="HT903" s="120">
        <v>0.4143</v>
      </c>
      <c r="HX903" s="128">
        <v>17.96</v>
      </c>
      <c r="HY903" s="128">
        <v>27.950600000000001</v>
      </c>
      <c r="HZ903" s="120">
        <v>0.15010000000000001</v>
      </c>
      <c r="IA903" s="128">
        <v>17.96</v>
      </c>
      <c r="IB903" s="128">
        <v>21.7746</v>
      </c>
      <c r="IC903" s="120">
        <v>0.12239999999999999</v>
      </c>
      <c r="ID903" s="128">
        <v>17.96</v>
      </c>
      <c r="IE903" s="128">
        <v>21.746500000000001</v>
      </c>
      <c r="IF903" s="120">
        <v>0.18970000000000001</v>
      </c>
      <c r="IG903" s="128">
        <v>17.96</v>
      </c>
      <c r="IH903" s="128">
        <v>30.511099999999999</v>
      </c>
      <c r="II903" s="120">
        <v>0.21240000000000001</v>
      </c>
      <c r="IJ903" s="128">
        <v>17.96</v>
      </c>
      <c r="IK903" s="128">
        <v>25.447500000000002</v>
      </c>
      <c r="IL903" s="120">
        <v>0.19</v>
      </c>
      <c r="IM903" s="128">
        <v>17.96</v>
      </c>
      <c r="IN903" s="128">
        <v>20.028400000000001</v>
      </c>
      <c r="IO903" s="120">
        <v>0.2102</v>
      </c>
      <c r="IP903" s="128">
        <v>17.96</v>
      </c>
      <c r="IQ903" s="128">
        <v>30.3003</v>
      </c>
      <c r="IR903" s="120">
        <v>0.15629999999999999</v>
      </c>
      <c r="IS903" s="128">
        <v>17.96</v>
      </c>
      <c r="IT903" s="128">
        <v>28.656099999999999</v>
      </c>
      <c r="IU903" s="120">
        <v>0.14219999999999999</v>
      </c>
      <c r="IV903" s="128">
        <v>17.96</v>
      </c>
      <c r="IW903" s="128">
        <v>23.2333</v>
      </c>
      <c r="IX903" s="120">
        <v>0.12909999999999999</v>
      </c>
      <c r="IY903" s="128">
        <v>17.96</v>
      </c>
      <c r="IZ903" s="128">
        <v>23.377800000000001</v>
      </c>
      <c r="JA903" s="120">
        <v>0.14130000000000001</v>
      </c>
      <c r="JB903" s="128">
        <v>17.96</v>
      </c>
      <c r="JC903" s="128">
        <v>30.4941</v>
      </c>
      <c r="JD903" s="120">
        <v>0.2329</v>
      </c>
      <c r="JE903" s="128">
        <v>17.96</v>
      </c>
      <c r="JF903" s="128">
        <v>4.8141999999999996</v>
      </c>
      <c r="JG903" s="120">
        <v>4.4699999999999997E-2</v>
      </c>
      <c r="JH903" s="128">
        <v>17.96</v>
      </c>
      <c r="JI903" s="128">
        <v>25.4969</v>
      </c>
      <c r="JJ903" s="120">
        <v>0.16200000000000001</v>
      </c>
      <c r="JK903" s="128">
        <v>17.96</v>
      </c>
      <c r="JL903" s="128">
        <v>20.831700000000001</v>
      </c>
      <c r="JM903" s="120">
        <v>0.1115</v>
      </c>
      <c r="JN903" s="128">
        <v>17.96</v>
      </c>
      <c r="JO903" s="128">
        <v>24.474900000000002</v>
      </c>
      <c r="JP903" s="120">
        <v>0.105</v>
      </c>
      <c r="JQ903" s="128">
        <v>17.96</v>
      </c>
      <c r="JR903" s="128">
        <v>22.484999999999999</v>
      </c>
      <c r="JS903" s="120">
        <v>0.18990000000000001</v>
      </c>
    </row>
    <row r="904" spans="1:279" x14ac:dyDescent="0.25">
      <c r="A904" s="128">
        <v>17.98</v>
      </c>
      <c r="B904" s="128">
        <v>17.667200000000001</v>
      </c>
      <c r="C904" s="120">
        <v>5.8099999999999999E-2</v>
      </c>
      <c r="D904" s="120">
        <v>17.98</v>
      </c>
      <c r="E904" s="120">
        <v>29.142800000000001</v>
      </c>
      <c r="F904" s="120">
        <v>0.18410000000000001</v>
      </c>
      <c r="G904" s="120">
        <v>17.98</v>
      </c>
      <c r="H904" s="120">
        <v>10.2258</v>
      </c>
      <c r="I904" s="120">
        <v>0.1187</v>
      </c>
      <c r="J904" s="120">
        <v>17.98</v>
      </c>
      <c r="K904" s="120">
        <v>22.837599999999998</v>
      </c>
      <c r="L904" s="120">
        <v>0.14299999999999999</v>
      </c>
      <c r="M904" s="120">
        <v>17.98</v>
      </c>
      <c r="N904" s="120">
        <v>23.939399999999999</v>
      </c>
      <c r="O904" s="120">
        <v>0.18840000000000001</v>
      </c>
      <c r="P904" s="120">
        <v>17.98</v>
      </c>
      <c r="Q904" s="120">
        <v>24.165500000000002</v>
      </c>
      <c r="R904" s="120">
        <v>0.12470000000000001</v>
      </c>
      <c r="S904" s="120">
        <v>17.98</v>
      </c>
      <c r="T904" s="120">
        <v>28.549099999999999</v>
      </c>
      <c r="U904" s="120">
        <v>0.246</v>
      </c>
      <c r="V904" s="120">
        <v>20.317</v>
      </c>
      <c r="W904" s="120">
        <v>26.418500000000002</v>
      </c>
      <c r="X904" s="120">
        <v>0.29930000000000001</v>
      </c>
      <c r="Y904" s="120">
        <v>17.98</v>
      </c>
      <c r="Z904" s="120">
        <v>39.1736</v>
      </c>
      <c r="AA904" s="120">
        <v>0.33900000000000002</v>
      </c>
      <c r="AB904" s="120">
        <v>17.98</v>
      </c>
      <c r="AC904" s="120">
        <v>24.220600000000001</v>
      </c>
      <c r="AD904" s="120">
        <v>0.1016</v>
      </c>
      <c r="AE904" s="120">
        <v>20.305</v>
      </c>
      <c r="AF904" s="120">
        <v>16.331</v>
      </c>
      <c r="AG904" s="120">
        <v>0.37009999999999998</v>
      </c>
      <c r="AH904" s="120">
        <v>17.98</v>
      </c>
      <c r="AI904" s="120">
        <v>27.6526</v>
      </c>
      <c r="AJ904" s="120">
        <v>0.42830000000000001</v>
      </c>
      <c r="AK904" s="120">
        <v>17.98</v>
      </c>
      <c r="AL904" s="120">
        <v>28.809100000000001</v>
      </c>
      <c r="AM904" s="120">
        <v>0.35799999999999998</v>
      </c>
      <c r="AN904" s="120">
        <v>20.75</v>
      </c>
      <c r="AO904" s="120">
        <v>28.146699999999999</v>
      </c>
      <c r="AP904" s="120">
        <v>0.31929999999999997</v>
      </c>
      <c r="AT904" s="120">
        <v>17.98</v>
      </c>
      <c r="AU904" s="120">
        <v>27.183399999999999</v>
      </c>
      <c r="AV904" s="120">
        <v>0.36509999999999998</v>
      </c>
      <c r="BO904" s="120">
        <v>17.98</v>
      </c>
      <c r="BP904" s="120">
        <v>24.105</v>
      </c>
      <c r="BQ904" s="120">
        <v>0.29780000000000001</v>
      </c>
      <c r="BR904" s="120">
        <v>17.98</v>
      </c>
      <c r="BS904" s="120">
        <v>29.6203</v>
      </c>
      <c r="BT904" s="120">
        <v>0.21210000000000001</v>
      </c>
      <c r="CA904" s="120">
        <v>17.98</v>
      </c>
      <c r="CB904" s="120">
        <v>30.755199999999999</v>
      </c>
      <c r="CC904" s="120">
        <v>0.25030000000000002</v>
      </c>
      <c r="CD904" s="120">
        <v>17.98</v>
      </c>
      <c r="CE904" s="120">
        <v>26.379300000000001</v>
      </c>
      <c r="CF904" s="120">
        <v>8.1299999999999997E-2</v>
      </c>
      <c r="CS904" s="120">
        <v>17.98</v>
      </c>
      <c r="CT904" s="120">
        <v>12.9666</v>
      </c>
      <c r="CU904" s="120">
        <v>0.2261</v>
      </c>
      <c r="CY904" s="120">
        <v>17.98</v>
      </c>
      <c r="CZ904" s="120">
        <v>24.417000000000002</v>
      </c>
      <c r="DA904" s="120">
        <v>0.27350000000000002</v>
      </c>
      <c r="DH904" s="120">
        <v>17.98</v>
      </c>
      <c r="DI904" s="120">
        <v>19.194400000000002</v>
      </c>
      <c r="DJ904" s="120">
        <v>0.22819999999999999</v>
      </c>
      <c r="DN904" s="120">
        <v>17.98</v>
      </c>
      <c r="DO904" s="120">
        <v>6.9686000000000003</v>
      </c>
      <c r="DP904" s="120">
        <v>4.7500000000000001E-2</v>
      </c>
      <c r="DW904" s="120">
        <v>17.98</v>
      </c>
      <c r="DX904" s="120">
        <v>24.8108</v>
      </c>
      <c r="DY904" s="120">
        <v>0.22289999999999999</v>
      </c>
      <c r="DZ904" s="120">
        <v>17.98</v>
      </c>
      <c r="EA904" s="120">
        <v>21.5459</v>
      </c>
      <c r="EB904" s="120">
        <v>0.20979999999999999</v>
      </c>
      <c r="EL904" s="120">
        <v>17.98</v>
      </c>
      <c r="EM904" s="120">
        <v>23.564800000000002</v>
      </c>
      <c r="EN904" s="120">
        <v>0.1807</v>
      </c>
      <c r="EO904" s="120">
        <v>17.98</v>
      </c>
      <c r="EP904" s="120">
        <v>21.005800000000001</v>
      </c>
      <c r="EQ904" s="120">
        <v>0.22090000000000001</v>
      </c>
      <c r="EU904" s="120">
        <v>17.98</v>
      </c>
      <c r="EV904" s="120">
        <v>20.891999999999999</v>
      </c>
      <c r="EW904" s="120">
        <v>0.1507</v>
      </c>
      <c r="EX904" s="120">
        <v>17.98</v>
      </c>
      <c r="EY904" s="120">
        <v>22.727799999999998</v>
      </c>
      <c r="EZ904" s="120">
        <v>0.1101</v>
      </c>
      <c r="FM904" s="120">
        <v>17.98</v>
      </c>
      <c r="FN904" s="120">
        <v>20.639199999999999</v>
      </c>
      <c r="FO904" s="120">
        <v>0.12889999999999999</v>
      </c>
      <c r="FP904" s="120">
        <v>17.98</v>
      </c>
      <c r="FQ904" s="120">
        <v>19.092400000000001</v>
      </c>
      <c r="FR904" s="120">
        <v>0.18240000000000001</v>
      </c>
      <c r="FV904" s="120">
        <v>17.98</v>
      </c>
      <c r="FW904" s="120">
        <v>24.8874</v>
      </c>
      <c r="FX904" s="120">
        <v>0.12570000000000001</v>
      </c>
      <c r="FY904" s="120">
        <v>17.98</v>
      </c>
      <c r="FZ904" s="120">
        <v>22.8979</v>
      </c>
      <c r="GA904" s="120">
        <v>0.1636</v>
      </c>
      <c r="GE904" s="120">
        <v>17.98</v>
      </c>
      <c r="GF904" s="120">
        <v>25.6174</v>
      </c>
      <c r="GG904" s="120">
        <v>0.20230000000000001</v>
      </c>
      <c r="GH904" s="120">
        <v>17.98</v>
      </c>
      <c r="GI904" s="120">
        <v>19.768999999999998</v>
      </c>
      <c r="GJ904" s="120">
        <v>0.12570000000000001</v>
      </c>
      <c r="GK904" s="120">
        <v>17.98</v>
      </c>
      <c r="GL904" s="120">
        <v>22.125599999999999</v>
      </c>
      <c r="GM904" s="120">
        <v>0.29449999999999998</v>
      </c>
      <c r="GN904" s="120">
        <v>17.98</v>
      </c>
      <c r="GO904" s="120">
        <v>26.248100000000001</v>
      </c>
      <c r="GP904" s="120">
        <v>0.46460000000000001</v>
      </c>
      <c r="GW904" s="120">
        <v>17.98</v>
      </c>
      <c r="GX904" s="120">
        <v>21.651900000000001</v>
      </c>
      <c r="GY904" s="120">
        <v>0.3543</v>
      </c>
      <c r="GZ904" s="120">
        <v>17.98</v>
      </c>
      <c r="HA904" s="120">
        <v>22.5337</v>
      </c>
      <c r="HB904" s="120">
        <v>0.45419999999999999</v>
      </c>
      <c r="HF904" s="120">
        <v>17.98</v>
      </c>
      <c r="HG904" s="120">
        <v>23.844999999999999</v>
      </c>
      <c r="HH904" s="120">
        <v>0.2404</v>
      </c>
      <c r="HO904" s="120">
        <v>17.98</v>
      </c>
      <c r="HP904" s="120">
        <v>20.7821</v>
      </c>
      <c r="HQ904" s="120">
        <v>0.21410000000000001</v>
      </c>
      <c r="HR904" s="120">
        <v>17.98</v>
      </c>
      <c r="HS904" s="120">
        <v>18.4602</v>
      </c>
      <c r="HT904" s="120">
        <v>0.37440000000000001</v>
      </c>
      <c r="HX904" s="128">
        <v>17.98</v>
      </c>
      <c r="HY904" s="128">
        <v>27.730599999999999</v>
      </c>
      <c r="HZ904" s="120">
        <v>0.14230000000000001</v>
      </c>
      <c r="IA904" s="128">
        <v>17.98</v>
      </c>
      <c r="IB904" s="128">
        <v>21.892099999999999</v>
      </c>
      <c r="IC904" s="120">
        <v>0.12989999999999999</v>
      </c>
      <c r="ID904" s="128">
        <v>17.98</v>
      </c>
      <c r="IE904" s="128">
        <v>20.4312</v>
      </c>
      <c r="IF904" s="120">
        <v>0.23219999999999999</v>
      </c>
      <c r="IG904" s="128">
        <v>17.98</v>
      </c>
      <c r="IH904" s="128">
        <v>30.465699999999998</v>
      </c>
      <c r="II904" s="120">
        <v>0.21079999999999999</v>
      </c>
      <c r="IJ904" s="128">
        <v>17.98</v>
      </c>
      <c r="IK904" s="128">
        <v>25.2547</v>
      </c>
      <c r="IL904" s="120">
        <v>0.19</v>
      </c>
      <c r="IM904" s="128">
        <v>17.98</v>
      </c>
      <c r="IN904" s="128">
        <v>19.697399999999998</v>
      </c>
      <c r="IO904" s="120">
        <v>0.19400000000000001</v>
      </c>
      <c r="IP904" s="128">
        <v>17.98</v>
      </c>
      <c r="IQ904" s="128">
        <v>30.894100000000002</v>
      </c>
      <c r="IR904" s="120">
        <v>0.16569999999999999</v>
      </c>
      <c r="IS904" s="128">
        <v>17.98</v>
      </c>
      <c r="IT904" s="128">
        <v>29.203399999999998</v>
      </c>
      <c r="IU904" s="120">
        <v>0.15160000000000001</v>
      </c>
      <c r="IV904" s="128">
        <v>17.98</v>
      </c>
      <c r="IW904" s="128">
        <v>22.695499999999999</v>
      </c>
      <c r="IX904" s="120">
        <v>0.129</v>
      </c>
      <c r="IY904" s="128">
        <v>17.98</v>
      </c>
      <c r="IZ904" s="128">
        <v>22.802099999999999</v>
      </c>
      <c r="JA904" s="120">
        <v>0.1389</v>
      </c>
      <c r="JB904" s="128">
        <v>17.98</v>
      </c>
      <c r="JC904" s="128">
        <v>30.009</v>
      </c>
      <c r="JD904" s="120">
        <v>0.2407</v>
      </c>
      <c r="JE904" s="128">
        <v>17.98</v>
      </c>
      <c r="JF904" s="128">
        <v>5.9131999999999998</v>
      </c>
      <c r="JG904" s="120">
        <v>4.5199999999999997E-2</v>
      </c>
      <c r="JH904" s="128">
        <v>17.98</v>
      </c>
      <c r="JI904" s="128">
        <v>25.680399999999999</v>
      </c>
      <c r="JJ904" s="120">
        <v>0.16600000000000001</v>
      </c>
      <c r="JK904" s="128">
        <v>17.98</v>
      </c>
      <c r="JL904" s="128">
        <v>21.119199999999999</v>
      </c>
      <c r="JM904" s="120">
        <v>9.8599999999999993E-2</v>
      </c>
      <c r="JN904" s="128">
        <v>17.98</v>
      </c>
      <c r="JO904" s="128">
        <v>24.590399999999999</v>
      </c>
      <c r="JP904" s="120">
        <v>0.1144</v>
      </c>
      <c r="JQ904" s="128">
        <v>17.98</v>
      </c>
      <c r="JR904" s="128">
        <v>22.472999999999999</v>
      </c>
      <c r="JS904" s="120">
        <v>0.18440000000000001</v>
      </c>
    </row>
    <row r="905" spans="1:279" x14ac:dyDescent="0.25">
      <c r="A905" s="128">
        <v>18</v>
      </c>
      <c r="B905" s="128">
        <v>17.617799999999999</v>
      </c>
      <c r="C905" s="120">
        <v>6.2E-2</v>
      </c>
      <c r="D905" s="120">
        <v>18</v>
      </c>
      <c r="E905" s="120">
        <v>28.240600000000001</v>
      </c>
      <c r="F905" s="120">
        <v>0.18529999999999999</v>
      </c>
      <c r="G905" s="120">
        <v>18</v>
      </c>
      <c r="H905" s="120">
        <v>9.5448000000000004</v>
      </c>
      <c r="I905" s="120">
        <v>0.1188</v>
      </c>
      <c r="J905" s="120">
        <v>18</v>
      </c>
      <c r="K905" s="120">
        <v>22.552900000000001</v>
      </c>
      <c r="L905" s="120">
        <v>0.13539999999999999</v>
      </c>
      <c r="M905" s="120">
        <v>18</v>
      </c>
      <c r="N905" s="120">
        <v>23.7624</v>
      </c>
      <c r="O905" s="120">
        <v>0.19339999999999999</v>
      </c>
      <c r="P905" s="120">
        <v>18</v>
      </c>
      <c r="Q905" s="120">
        <v>24.496099999999998</v>
      </c>
      <c r="R905" s="120">
        <v>0.10920000000000001</v>
      </c>
      <c r="S905" s="120">
        <v>18</v>
      </c>
      <c r="T905" s="120">
        <v>28.7121</v>
      </c>
      <c r="U905" s="120">
        <v>0.26550000000000001</v>
      </c>
      <c r="V905" s="120">
        <v>20.337</v>
      </c>
      <c r="W905" s="120">
        <v>28.498000000000001</v>
      </c>
      <c r="X905" s="120">
        <v>0.3251</v>
      </c>
      <c r="Y905" s="120">
        <v>18</v>
      </c>
      <c r="Z905" s="120">
        <v>39.683700000000002</v>
      </c>
      <c r="AA905" s="120">
        <v>0.34539999999999998</v>
      </c>
      <c r="AB905" s="120">
        <v>18</v>
      </c>
      <c r="AC905" s="120">
        <v>24.6343</v>
      </c>
      <c r="AD905" s="120">
        <v>0.11700000000000001</v>
      </c>
      <c r="AE905" s="120">
        <v>20.324999999999999</v>
      </c>
      <c r="AF905" s="120">
        <v>18.114999999999998</v>
      </c>
      <c r="AG905" s="120">
        <v>0.3458</v>
      </c>
      <c r="AH905" s="120">
        <v>18</v>
      </c>
      <c r="AI905" s="120">
        <v>27.339400000000001</v>
      </c>
      <c r="AJ905" s="120">
        <v>0.38479999999999998</v>
      </c>
      <c r="AK905" s="120">
        <v>18</v>
      </c>
      <c r="AL905" s="120">
        <v>28.038</v>
      </c>
      <c r="AM905" s="120">
        <v>0.34250000000000003</v>
      </c>
      <c r="AN905" s="120">
        <v>20.77</v>
      </c>
      <c r="AO905" s="120">
        <v>28.156099999999999</v>
      </c>
      <c r="AP905" s="120">
        <v>0.30280000000000001</v>
      </c>
      <c r="AT905" s="120">
        <v>18</v>
      </c>
      <c r="AU905" s="120">
        <v>27.673200000000001</v>
      </c>
      <c r="AV905" s="120">
        <v>0.379</v>
      </c>
      <c r="BO905" s="120">
        <v>18</v>
      </c>
      <c r="BP905" s="120">
        <v>23.8918</v>
      </c>
      <c r="BQ905" s="120">
        <v>0.27660000000000001</v>
      </c>
      <c r="BR905" s="120">
        <v>18</v>
      </c>
      <c r="BS905" s="120">
        <v>28.907599999999999</v>
      </c>
      <c r="BT905" s="120">
        <v>0.24160000000000001</v>
      </c>
      <c r="CA905" s="120">
        <v>18</v>
      </c>
      <c r="CB905" s="120">
        <v>31.568000000000001</v>
      </c>
      <c r="CC905" s="120">
        <v>0.26079999999999998</v>
      </c>
      <c r="CD905" s="120">
        <v>18</v>
      </c>
      <c r="CE905" s="120">
        <v>26.1629</v>
      </c>
      <c r="CF905" s="120">
        <v>8.4699999999999998E-2</v>
      </c>
      <c r="CS905" s="120">
        <v>18</v>
      </c>
      <c r="CT905" s="120">
        <v>14.4026</v>
      </c>
      <c r="CU905" s="120">
        <v>0.18060000000000001</v>
      </c>
      <c r="CY905" s="120">
        <v>18</v>
      </c>
      <c r="CZ905" s="120">
        <v>24.547799999999999</v>
      </c>
      <c r="DA905" s="120">
        <v>0.27310000000000001</v>
      </c>
      <c r="DH905" s="120">
        <v>18</v>
      </c>
      <c r="DI905" s="120">
        <v>19.346499999999999</v>
      </c>
      <c r="DJ905" s="120">
        <v>0.24759999999999999</v>
      </c>
      <c r="DN905" s="120">
        <v>18</v>
      </c>
      <c r="DO905" s="120">
        <v>6.7092999999999998</v>
      </c>
      <c r="DP905" s="120">
        <v>5.0200000000000002E-2</v>
      </c>
      <c r="DW905" s="120">
        <v>18</v>
      </c>
      <c r="DX905" s="120">
        <v>25.429300000000001</v>
      </c>
      <c r="DY905" s="120">
        <v>0.2175</v>
      </c>
      <c r="DZ905" s="120">
        <v>18</v>
      </c>
      <c r="EA905" s="120">
        <v>21.9071</v>
      </c>
      <c r="EB905" s="120">
        <v>0.1923</v>
      </c>
      <c r="EL905" s="120">
        <v>18</v>
      </c>
      <c r="EM905" s="120">
        <v>23.372299999999999</v>
      </c>
      <c r="EN905" s="120">
        <v>0.16869999999999999</v>
      </c>
      <c r="EO905" s="120">
        <v>18</v>
      </c>
      <c r="EP905" s="120">
        <v>20.863099999999999</v>
      </c>
      <c r="EQ905" s="120">
        <v>0.2109</v>
      </c>
      <c r="EU905" s="120">
        <v>18</v>
      </c>
      <c r="EV905" s="120">
        <v>22.353899999999999</v>
      </c>
      <c r="EW905" s="120">
        <v>0.113</v>
      </c>
      <c r="EX905" s="120">
        <v>18</v>
      </c>
      <c r="EY905" s="120">
        <v>22.811900000000001</v>
      </c>
      <c r="EZ905" s="120">
        <v>0.1159</v>
      </c>
      <c r="FM905" s="120">
        <v>18</v>
      </c>
      <c r="FN905" s="120">
        <v>20.779800000000002</v>
      </c>
      <c r="FO905" s="120">
        <v>0.1537</v>
      </c>
      <c r="FP905" s="120">
        <v>18</v>
      </c>
      <c r="FQ905" s="120">
        <v>18.775200000000002</v>
      </c>
      <c r="FR905" s="120">
        <v>0.2215</v>
      </c>
      <c r="FV905" s="120">
        <v>18</v>
      </c>
      <c r="FW905" s="120">
        <v>24.9452</v>
      </c>
      <c r="FX905" s="120">
        <v>0.1507</v>
      </c>
      <c r="FY905" s="120">
        <v>18</v>
      </c>
      <c r="FZ905" s="120">
        <v>22.701699999999999</v>
      </c>
      <c r="GA905" s="120">
        <v>0.17230000000000001</v>
      </c>
      <c r="GE905" s="120">
        <v>18</v>
      </c>
      <c r="GF905" s="120">
        <v>26.072299999999998</v>
      </c>
      <c r="GG905" s="120">
        <v>0.2261</v>
      </c>
      <c r="GH905" s="120">
        <v>18</v>
      </c>
      <c r="GI905" s="120">
        <v>20.805700000000002</v>
      </c>
      <c r="GJ905" s="120">
        <v>0.1326</v>
      </c>
      <c r="GK905" s="120">
        <v>18</v>
      </c>
      <c r="GL905" s="120">
        <v>22.140899999999998</v>
      </c>
      <c r="GM905" s="120">
        <v>0.28760000000000002</v>
      </c>
      <c r="GN905" s="120">
        <v>18</v>
      </c>
      <c r="GO905" s="120">
        <v>25.375399999999999</v>
      </c>
      <c r="GP905" s="120">
        <v>0.4924</v>
      </c>
      <c r="GW905" s="120">
        <v>18</v>
      </c>
      <c r="GX905" s="120">
        <v>21.957599999999999</v>
      </c>
      <c r="GY905" s="120">
        <v>0.36720000000000003</v>
      </c>
      <c r="GZ905" s="120">
        <v>18</v>
      </c>
      <c r="HA905" s="120">
        <v>22.741</v>
      </c>
      <c r="HB905" s="120">
        <v>0.41920000000000002</v>
      </c>
      <c r="HF905" s="120">
        <v>18</v>
      </c>
      <c r="HG905" s="120">
        <v>24.090699999999998</v>
      </c>
      <c r="HH905" s="120">
        <v>0.1615</v>
      </c>
      <c r="HO905" s="120">
        <v>18</v>
      </c>
      <c r="HP905" s="120">
        <v>20.660499999999999</v>
      </c>
      <c r="HQ905" s="120">
        <v>0.23139999999999999</v>
      </c>
      <c r="HR905" s="120">
        <v>18</v>
      </c>
      <c r="HS905" s="120">
        <v>19.101400000000002</v>
      </c>
      <c r="HT905" s="120">
        <v>0.33650000000000002</v>
      </c>
      <c r="HX905" s="128">
        <v>18</v>
      </c>
      <c r="HY905" s="128">
        <v>27.716799999999999</v>
      </c>
      <c r="HZ905" s="120">
        <v>0.13689999999999999</v>
      </c>
      <c r="IA905" s="128">
        <v>18</v>
      </c>
      <c r="IB905" s="128">
        <v>21.850200000000001</v>
      </c>
      <c r="IC905" s="120">
        <v>0.1358</v>
      </c>
      <c r="ID905" s="128">
        <v>18</v>
      </c>
      <c r="IE905" s="128">
        <v>18.626200000000001</v>
      </c>
      <c r="IF905" s="120">
        <v>0.28089999999999998</v>
      </c>
      <c r="IG905" s="128">
        <v>18</v>
      </c>
      <c r="IH905" s="128">
        <v>30.400200000000002</v>
      </c>
      <c r="II905" s="120">
        <v>0.2117</v>
      </c>
      <c r="IJ905" s="128">
        <v>18</v>
      </c>
      <c r="IK905" s="128">
        <v>25.185099999999998</v>
      </c>
      <c r="IL905" s="120">
        <v>0.184</v>
      </c>
      <c r="IM905" s="128">
        <v>18</v>
      </c>
      <c r="IN905" s="128">
        <v>19.183800000000002</v>
      </c>
      <c r="IO905" s="120">
        <v>0.1905</v>
      </c>
      <c r="IP905" s="128">
        <v>18</v>
      </c>
      <c r="IQ905" s="128">
        <v>31.445799999999998</v>
      </c>
      <c r="IR905" s="120">
        <v>0.1749</v>
      </c>
      <c r="IS905" s="128">
        <v>18</v>
      </c>
      <c r="IT905" s="128">
        <v>29.3766</v>
      </c>
      <c r="IU905" s="120">
        <v>0.16109999999999999</v>
      </c>
      <c r="IV905" s="128">
        <v>18</v>
      </c>
      <c r="IW905" s="128">
        <v>22.138999999999999</v>
      </c>
      <c r="IX905" s="120">
        <v>0.12429999999999999</v>
      </c>
      <c r="IY905" s="128">
        <v>18</v>
      </c>
      <c r="IZ905" s="128">
        <v>22.160299999999999</v>
      </c>
      <c r="JA905" s="120">
        <v>0.1368</v>
      </c>
      <c r="JB905" s="128">
        <v>18</v>
      </c>
      <c r="JC905" s="128">
        <v>29.548400000000001</v>
      </c>
      <c r="JD905" s="120">
        <v>0.2472</v>
      </c>
      <c r="JE905" s="128">
        <v>18</v>
      </c>
      <c r="JF905" s="128">
        <v>6.7072000000000003</v>
      </c>
      <c r="JG905" s="120">
        <v>4.2999999999999997E-2</v>
      </c>
      <c r="JH905" s="128">
        <v>18</v>
      </c>
      <c r="JI905" s="128">
        <v>25.863900000000001</v>
      </c>
      <c r="JJ905" s="120">
        <v>0.1691</v>
      </c>
      <c r="JK905" s="128">
        <v>18</v>
      </c>
      <c r="JL905" s="128">
        <v>21.377199999999998</v>
      </c>
      <c r="JM905" s="120">
        <v>0.1067</v>
      </c>
      <c r="JN905" s="128">
        <v>18</v>
      </c>
      <c r="JO905" s="128">
        <v>24.377099999999999</v>
      </c>
      <c r="JP905" s="120">
        <v>0.1245</v>
      </c>
      <c r="JQ905" s="128">
        <v>18</v>
      </c>
      <c r="JR905" s="128">
        <v>22.802700000000002</v>
      </c>
      <c r="JS905" s="120">
        <v>0.17860000000000001</v>
      </c>
    </row>
    <row r="906" spans="1:279" x14ac:dyDescent="0.25">
      <c r="A906" s="128">
        <v>18.02</v>
      </c>
      <c r="B906" s="128">
        <v>17.5685</v>
      </c>
      <c r="C906" s="120">
        <v>9.0800000000000006E-2</v>
      </c>
      <c r="D906" s="120">
        <v>18.02</v>
      </c>
      <c r="E906" s="120">
        <v>28.076599999999999</v>
      </c>
      <c r="F906" s="120">
        <v>0.19670000000000001</v>
      </c>
      <c r="G906" s="120">
        <v>18.02</v>
      </c>
      <c r="H906" s="120">
        <v>9.1908999999999992</v>
      </c>
      <c r="I906" s="120">
        <v>0.1164</v>
      </c>
      <c r="J906" s="120">
        <v>18.02</v>
      </c>
      <c r="K906" s="120">
        <v>22.7165</v>
      </c>
      <c r="L906" s="120">
        <v>0.1162</v>
      </c>
      <c r="M906" s="120">
        <v>18.02</v>
      </c>
      <c r="N906" s="120">
        <v>23.5883</v>
      </c>
      <c r="O906" s="120">
        <v>0.17780000000000001</v>
      </c>
      <c r="P906" s="120">
        <v>18.02</v>
      </c>
      <c r="Q906" s="120">
        <v>25.106200000000001</v>
      </c>
      <c r="R906" s="120">
        <v>0.1026</v>
      </c>
      <c r="S906" s="120">
        <v>18.02</v>
      </c>
      <c r="T906" s="120">
        <v>28.7803</v>
      </c>
      <c r="U906" s="120">
        <v>0.27629999999999999</v>
      </c>
      <c r="V906" s="120">
        <v>20.356999999999999</v>
      </c>
      <c r="W906" s="120">
        <v>30.572800000000001</v>
      </c>
      <c r="X906" s="120">
        <v>0.33860000000000001</v>
      </c>
      <c r="Y906" s="120">
        <v>18.02</v>
      </c>
      <c r="Z906" s="120">
        <v>39.438800000000001</v>
      </c>
      <c r="AA906" s="120">
        <v>0.3337</v>
      </c>
      <c r="AB906" s="120">
        <v>18.02</v>
      </c>
      <c r="AC906" s="120">
        <v>24.833500000000001</v>
      </c>
      <c r="AD906" s="120">
        <v>0.1457</v>
      </c>
      <c r="AE906" s="120">
        <v>20.344999999999999</v>
      </c>
      <c r="AF906" s="120">
        <v>19.868099999999998</v>
      </c>
      <c r="AG906" s="120">
        <v>0.29370000000000002</v>
      </c>
      <c r="AH906" s="120">
        <v>18.02</v>
      </c>
      <c r="AI906" s="120">
        <v>27.188199999999998</v>
      </c>
      <c r="AJ906" s="120">
        <v>0.35389999999999999</v>
      </c>
      <c r="AK906" s="120">
        <v>18.02</v>
      </c>
      <c r="AL906" s="120">
        <v>27.229700000000001</v>
      </c>
      <c r="AM906" s="120">
        <v>0.3175</v>
      </c>
      <c r="AN906" s="120">
        <v>20.79</v>
      </c>
      <c r="AO906" s="120">
        <v>28.533000000000001</v>
      </c>
      <c r="AP906" s="120">
        <v>0.26989999999999997</v>
      </c>
      <c r="AT906" s="120">
        <v>18.02</v>
      </c>
      <c r="AU906" s="120">
        <v>27.956900000000001</v>
      </c>
      <c r="AV906" s="120">
        <v>0.36759999999999998</v>
      </c>
      <c r="BO906" s="120">
        <v>18.02</v>
      </c>
      <c r="BP906" s="120">
        <v>23.752300000000002</v>
      </c>
      <c r="BQ906" s="120">
        <v>0.2702</v>
      </c>
      <c r="BR906" s="120">
        <v>18.02</v>
      </c>
      <c r="BS906" s="120">
        <v>28.2668</v>
      </c>
      <c r="BT906" s="120">
        <v>0.26750000000000002</v>
      </c>
      <c r="CA906" s="120">
        <v>18.02</v>
      </c>
      <c r="CB906" s="120">
        <v>30.909199999999998</v>
      </c>
      <c r="CC906" s="120">
        <v>0.29870000000000002</v>
      </c>
      <c r="CD906" s="120">
        <v>18.02</v>
      </c>
      <c r="CE906" s="120">
        <v>26.0198</v>
      </c>
      <c r="CF906" s="120">
        <v>8.6300000000000002E-2</v>
      </c>
      <c r="CS906" s="120">
        <v>18.02</v>
      </c>
      <c r="CT906" s="120">
        <v>15.015599999999999</v>
      </c>
      <c r="CU906" s="120">
        <v>0.14199999999999999</v>
      </c>
      <c r="CY906" s="120">
        <v>18.02</v>
      </c>
      <c r="CZ906" s="120">
        <v>24.355</v>
      </c>
      <c r="DA906" s="120">
        <v>0.25359999999999999</v>
      </c>
      <c r="DH906" s="120">
        <v>18.02</v>
      </c>
      <c r="DI906" s="120">
        <v>19.465900000000001</v>
      </c>
      <c r="DJ906" s="120">
        <v>0.26740000000000003</v>
      </c>
      <c r="DN906" s="120">
        <v>18.02</v>
      </c>
      <c r="DO906" s="120">
        <v>6.5258000000000003</v>
      </c>
      <c r="DP906" s="120">
        <v>5.9200000000000003E-2</v>
      </c>
      <c r="DW906" s="120">
        <v>18.02</v>
      </c>
      <c r="DX906" s="120">
        <v>25.8108</v>
      </c>
      <c r="DY906" s="120">
        <v>0.21709999999999999</v>
      </c>
      <c r="DZ906" s="120">
        <v>18.02</v>
      </c>
      <c r="EA906" s="120">
        <v>22.348600000000001</v>
      </c>
      <c r="EB906" s="120">
        <v>0.186</v>
      </c>
      <c r="EL906" s="120">
        <v>18.02</v>
      </c>
      <c r="EM906" s="120">
        <v>23.334299999999999</v>
      </c>
      <c r="EN906" s="120">
        <v>0.15570000000000001</v>
      </c>
      <c r="EO906" s="120">
        <v>18.02</v>
      </c>
      <c r="EP906" s="120">
        <v>20.805900000000001</v>
      </c>
      <c r="EQ906" s="120">
        <v>0.2001</v>
      </c>
      <c r="EU906" s="120">
        <v>18.02</v>
      </c>
      <c r="EV906" s="120">
        <v>22.828900000000001</v>
      </c>
      <c r="EW906" s="120">
        <v>9.2100000000000001E-2</v>
      </c>
      <c r="EX906" s="120">
        <v>18.02</v>
      </c>
      <c r="EY906" s="120">
        <v>22.732600000000001</v>
      </c>
      <c r="EZ906" s="120">
        <v>0.12189999999999999</v>
      </c>
      <c r="FM906" s="120">
        <v>18.02</v>
      </c>
      <c r="FN906" s="120">
        <v>21.316400000000002</v>
      </c>
      <c r="FO906" s="120">
        <v>0.18029999999999999</v>
      </c>
      <c r="FP906" s="120">
        <v>18.02</v>
      </c>
      <c r="FQ906" s="120">
        <v>18.863700000000001</v>
      </c>
      <c r="FR906" s="120">
        <v>0.2838</v>
      </c>
      <c r="FV906" s="120">
        <v>18.02</v>
      </c>
      <c r="FW906" s="120">
        <v>25.3874</v>
      </c>
      <c r="FX906" s="120">
        <v>0.1734</v>
      </c>
      <c r="FY906" s="120">
        <v>18.02</v>
      </c>
      <c r="FZ906" s="120">
        <v>22.779</v>
      </c>
      <c r="GA906" s="120">
        <v>0.16919999999999999</v>
      </c>
      <c r="GE906" s="120">
        <v>18.02</v>
      </c>
      <c r="GF906" s="120">
        <v>26.527200000000001</v>
      </c>
      <c r="GG906" s="120">
        <v>0.25700000000000001</v>
      </c>
      <c r="GH906" s="120">
        <v>18.02</v>
      </c>
      <c r="GI906" s="120">
        <v>21.627300000000002</v>
      </c>
      <c r="GJ906" s="120">
        <v>0.15029999999999999</v>
      </c>
      <c r="GK906" s="120">
        <v>18.02</v>
      </c>
      <c r="GL906" s="120">
        <v>22.349799999999998</v>
      </c>
      <c r="GM906" s="120">
        <v>0.28460000000000002</v>
      </c>
      <c r="GN906" s="120">
        <v>18.02</v>
      </c>
      <c r="GO906" s="120">
        <v>23.89</v>
      </c>
      <c r="GP906" s="120">
        <v>0.53700000000000003</v>
      </c>
      <c r="GW906" s="120">
        <v>18.02</v>
      </c>
      <c r="GX906" s="120">
        <v>22.3764</v>
      </c>
      <c r="GY906" s="120">
        <v>0.37280000000000002</v>
      </c>
      <c r="GZ906" s="120">
        <v>18.02</v>
      </c>
      <c r="HA906" s="120">
        <v>23.013500000000001</v>
      </c>
      <c r="HB906" s="120">
        <v>0.39190000000000003</v>
      </c>
      <c r="HF906" s="120">
        <v>18.02</v>
      </c>
      <c r="HG906" s="120">
        <v>24.194600000000001</v>
      </c>
      <c r="HH906" s="120">
        <v>0.14180000000000001</v>
      </c>
      <c r="HO906" s="120">
        <v>18.02</v>
      </c>
      <c r="HP906" s="120">
        <v>20.831900000000001</v>
      </c>
      <c r="HQ906" s="120">
        <v>0.22539999999999999</v>
      </c>
      <c r="HR906" s="120">
        <v>18.02</v>
      </c>
      <c r="HS906" s="120">
        <v>19.817799999999998</v>
      </c>
      <c r="HT906" s="120">
        <v>0.28320000000000001</v>
      </c>
      <c r="HX906" s="128">
        <v>18.02</v>
      </c>
      <c r="HY906" s="128">
        <v>27.9619</v>
      </c>
      <c r="HZ906" s="120">
        <v>0.13150000000000001</v>
      </c>
      <c r="IA906" s="128">
        <v>18.02</v>
      </c>
      <c r="IB906" s="128">
        <v>21.2759</v>
      </c>
      <c r="IC906" s="120">
        <v>0.1401</v>
      </c>
      <c r="ID906" s="128">
        <v>18.02</v>
      </c>
      <c r="IE906" s="128">
        <v>17.1432</v>
      </c>
      <c r="IF906" s="120">
        <v>0.33160000000000001</v>
      </c>
      <c r="IG906" s="128">
        <v>18.02</v>
      </c>
      <c r="IH906" s="128">
        <v>30.369399999999999</v>
      </c>
      <c r="II906" s="120">
        <v>0.21049999999999999</v>
      </c>
      <c r="IJ906" s="128">
        <v>18.02</v>
      </c>
      <c r="IK906" s="128">
        <v>25.306000000000001</v>
      </c>
      <c r="IL906" s="120">
        <v>0.1726</v>
      </c>
      <c r="IM906" s="128">
        <v>18.02</v>
      </c>
      <c r="IN906" s="128">
        <v>18.774100000000001</v>
      </c>
      <c r="IO906" s="120">
        <v>0.19120000000000001</v>
      </c>
      <c r="IP906" s="128">
        <v>18.02</v>
      </c>
      <c r="IQ906" s="128">
        <v>31.842500000000001</v>
      </c>
      <c r="IR906" s="120">
        <v>0.17380000000000001</v>
      </c>
      <c r="IS906" s="128">
        <v>18.02</v>
      </c>
      <c r="IT906" s="128">
        <v>29.349399999999999</v>
      </c>
      <c r="IU906" s="120">
        <v>0.16969999999999999</v>
      </c>
      <c r="IV906" s="128">
        <v>18.02</v>
      </c>
      <c r="IW906" s="128">
        <v>21.9373</v>
      </c>
      <c r="IX906" s="120">
        <v>0.1192</v>
      </c>
      <c r="IY906" s="128">
        <v>18.02</v>
      </c>
      <c r="IZ906" s="128">
        <v>21.604600000000001</v>
      </c>
      <c r="JA906" s="120">
        <v>0.1371</v>
      </c>
      <c r="JB906" s="128">
        <v>18.02</v>
      </c>
      <c r="JC906" s="128">
        <v>28.907299999999999</v>
      </c>
      <c r="JD906" s="120">
        <v>0.25869999999999999</v>
      </c>
      <c r="JE906" s="128">
        <v>18.02</v>
      </c>
      <c r="JF906" s="128">
        <v>7.3129999999999997</v>
      </c>
      <c r="JG906" s="120">
        <v>4.4299999999999999E-2</v>
      </c>
      <c r="JH906" s="128">
        <v>18.02</v>
      </c>
      <c r="JI906" s="128">
        <v>25.8568</v>
      </c>
      <c r="JJ906" s="120">
        <v>0.17199999999999999</v>
      </c>
      <c r="JK906" s="128">
        <v>18.02</v>
      </c>
      <c r="JL906" s="128">
        <v>21.638100000000001</v>
      </c>
      <c r="JM906" s="120">
        <v>0.1129</v>
      </c>
      <c r="JN906" s="128">
        <v>18.02</v>
      </c>
      <c r="JO906" s="128">
        <v>23.028300000000002</v>
      </c>
      <c r="JP906" s="120">
        <v>0.1326</v>
      </c>
      <c r="JQ906" s="128">
        <v>18.02</v>
      </c>
      <c r="JR906" s="128">
        <v>23.555</v>
      </c>
      <c r="JS906" s="120">
        <v>0.17280000000000001</v>
      </c>
    </row>
    <row r="907" spans="1:279" x14ac:dyDescent="0.25">
      <c r="A907" s="128">
        <v>18.04</v>
      </c>
      <c r="B907" s="128">
        <v>17.519200000000001</v>
      </c>
      <c r="C907" s="120">
        <v>8.3500000000000005E-2</v>
      </c>
      <c r="D907" s="120">
        <v>18.04</v>
      </c>
      <c r="E907" s="120">
        <v>28.267099999999999</v>
      </c>
      <c r="F907" s="120">
        <v>0.20039999999999999</v>
      </c>
      <c r="G907" s="120">
        <v>18.04</v>
      </c>
      <c r="H907" s="120">
        <v>8.6804000000000006</v>
      </c>
      <c r="I907" s="120">
        <v>0.1081</v>
      </c>
      <c r="J907" s="120">
        <v>18.04</v>
      </c>
      <c r="K907" s="120">
        <v>23.254300000000001</v>
      </c>
      <c r="L907" s="120">
        <v>9.7000000000000003E-2</v>
      </c>
      <c r="M907" s="120">
        <v>18.04</v>
      </c>
      <c r="N907" s="120">
        <v>23.5</v>
      </c>
      <c r="O907" s="120">
        <v>0.17069999999999999</v>
      </c>
      <c r="P907" s="120">
        <v>18.04</v>
      </c>
      <c r="Q907" s="120">
        <v>25.472200000000001</v>
      </c>
      <c r="R907" s="120">
        <v>0.1069</v>
      </c>
      <c r="S907" s="120">
        <v>18.04</v>
      </c>
      <c r="T907" s="120">
        <v>28.9528</v>
      </c>
      <c r="U907" s="120">
        <v>0.29909999999999998</v>
      </c>
      <c r="V907" s="120">
        <v>20.376999999999999</v>
      </c>
      <c r="W907" s="120">
        <v>31.1693</v>
      </c>
      <c r="X907" s="120">
        <v>0.34189999999999998</v>
      </c>
      <c r="Y907" s="120">
        <v>18.04</v>
      </c>
      <c r="Z907" s="120">
        <v>38.971699999999998</v>
      </c>
      <c r="AA907" s="120">
        <v>0.30549999999999999</v>
      </c>
      <c r="AB907" s="120">
        <v>18.04</v>
      </c>
      <c r="AC907" s="120">
        <v>24.937100000000001</v>
      </c>
      <c r="AD907" s="120">
        <v>0.1744</v>
      </c>
      <c r="AE907" s="120">
        <v>20.364999999999998</v>
      </c>
      <c r="AF907" s="120">
        <v>20.992699999999999</v>
      </c>
      <c r="AG907" s="120">
        <v>0.23319999999999999</v>
      </c>
      <c r="AH907" s="120">
        <v>18.04</v>
      </c>
      <c r="AI907" s="120">
        <v>27.4678</v>
      </c>
      <c r="AJ907" s="120">
        <v>0.31280000000000002</v>
      </c>
      <c r="AK907" s="120">
        <v>18.04</v>
      </c>
      <c r="AL907" s="120">
        <v>26.981000000000002</v>
      </c>
      <c r="AM907" s="120">
        <v>0.26079999999999998</v>
      </c>
      <c r="AN907" s="120">
        <v>20.81</v>
      </c>
      <c r="AO907" s="120">
        <v>28.862300000000001</v>
      </c>
      <c r="AP907" s="120">
        <v>0.2392</v>
      </c>
      <c r="AT907" s="120">
        <v>18.04</v>
      </c>
      <c r="AU907" s="120">
        <v>28.1188</v>
      </c>
      <c r="AV907" s="120">
        <v>0.3629</v>
      </c>
      <c r="BO907" s="120">
        <v>18.04</v>
      </c>
      <c r="BP907" s="120">
        <v>23.558399999999999</v>
      </c>
      <c r="BQ907" s="120">
        <v>0.2873</v>
      </c>
      <c r="BR907" s="120">
        <v>18.04</v>
      </c>
      <c r="BS907" s="120">
        <v>28.213999999999999</v>
      </c>
      <c r="BT907" s="120">
        <v>0.2802</v>
      </c>
      <c r="CA907" s="120">
        <v>18.04</v>
      </c>
      <c r="CB907" s="120">
        <v>30.158100000000001</v>
      </c>
      <c r="CC907" s="120">
        <v>0.308</v>
      </c>
      <c r="CD907" s="120">
        <v>18.04</v>
      </c>
      <c r="CE907" s="120">
        <v>25.964300000000001</v>
      </c>
      <c r="CF907" s="120">
        <v>9.0300000000000005E-2</v>
      </c>
      <c r="CS907" s="120">
        <v>18.04</v>
      </c>
      <c r="CT907" s="120">
        <v>15.301399999999999</v>
      </c>
      <c r="CU907" s="120">
        <v>0.15190000000000001</v>
      </c>
      <c r="CY907" s="120">
        <v>18.04</v>
      </c>
      <c r="CZ907" s="120">
        <v>24.119</v>
      </c>
      <c r="DA907" s="120">
        <v>0.20860000000000001</v>
      </c>
      <c r="DH907" s="120">
        <v>18.04</v>
      </c>
      <c r="DI907" s="120">
        <v>19.781700000000001</v>
      </c>
      <c r="DJ907" s="120">
        <v>0.27250000000000002</v>
      </c>
      <c r="DN907" s="120">
        <v>18.04</v>
      </c>
      <c r="DO907" s="120">
        <v>6.4668999999999999</v>
      </c>
      <c r="DP907" s="120">
        <v>6.1699999999999998E-2</v>
      </c>
      <c r="DW907" s="120">
        <v>18.04</v>
      </c>
      <c r="DX907" s="120">
        <v>25.857299999999999</v>
      </c>
      <c r="DY907" s="120">
        <v>0.23089999999999999</v>
      </c>
      <c r="DZ907" s="120">
        <v>18.04</v>
      </c>
      <c r="EA907" s="120">
        <v>22.518799999999999</v>
      </c>
      <c r="EB907" s="120">
        <v>0.18909999999999999</v>
      </c>
      <c r="EL907" s="120">
        <v>18.04</v>
      </c>
      <c r="EM907" s="120">
        <v>23.294599999999999</v>
      </c>
      <c r="EN907" s="120">
        <v>0.1479</v>
      </c>
      <c r="EO907" s="120">
        <v>18.04</v>
      </c>
      <c r="EP907" s="120">
        <v>20.9788</v>
      </c>
      <c r="EQ907" s="120">
        <v>0.1988</v>
      </c>
      <c r="EU907" s="120">
        <v>18.04</v>
      </c>
      <c r="EV907" s="120">
        <v>23.0931</v>
      </c>
      <c r="EW907" s="120">
        <v>0.1019</v>
      </c>
      <c r="EX907" s="120">
        <v>18.04</v>
      </c>
      <c r="EY907" s="120">
        <v>22.501899999999999</v>
      </c>
      <c r="EZ907" s="120">
        <v>0.13109999999999999</v>
      </c>
      <c r="FM907" s="120">
        <v>18.04</v>
      </c>
      <c r="FN907" s="120">
        <v>21.852900000000002</v>
      </c>
      <c r="FO907" s="120">
        <v>0.2356</v>
      </c>
      <c r="FP907" s="120">
        <v>18.04</v>
      </c>
      <c r="FQ907" s="120">
        <v>19.023399999999999</v>
      </c>
      <c r="FR907" s="120">
        <v>0.33110000000000001</v>
      </c>
      <c r="FV907" s="120">
        <v>18.04</v>
      </c>
      <c r="FW907" s="120">
        <v>25.973700000000001</v>
      </c>
      <c r="FX907" s="120">
        <v>0.19670000000000001</v>
      </c>
      <c r="FY907" s="120">
        <v>18.04</v>
      </c>
      <c r="FZ907" s="120">
        <v>22.793600000000001</v>
      </c>
      <c r="GA907" s="120">
        <v>0.15970000000000001</v>
      </c>
      <c r="GE907" s="120">
        <v>18.04</v>
      </c>
      <c r="GF907" s="120">
        <v>26.61</v>
      </c>
      <c r="GG907" s="120">
        <v>0.26850000000000002</v>
      </c>
      <c r="GH907" s="120">
        <v>18.04</v>
      </c>
      <c r="GI907" s="120">
        <v>22.399899999999999</v>
      </c>
      <c r="GJ907" s="120">
        <v>0.16869999999999999</v>
      </c>
      <c r="GK907" s="120">
        <v>18.04</v>
      </c>
      <c r="GL907" s="120">
        <v>22.581499999999998</v>
      </c>
      <c r="GM907" s="120">
        <v>0.28000000000000003</v>
      </c>
      <c r="GN907" s="120">
        <v>18.04</v>
      </c>
      <c r="GO907" s="120">
        <v>21.7075</v>
      </c>
      <c r="GP907" s="120">
        <v>0.54779999999999995</v>
      </c>
      <c r="GW907" s="120">
        <v>18.04</v>
      </c>
      <c r="GX907" s="120">
        <v>22.974399999999999</v>
      </c>
      <c r="GY907" s="120">
        <v>0.37519999999999998</v>
      </c>
      <c r="GZ907" s="120">
        <v>18.04</v>
      </c>
      <c r="HA907" s="120">
        <v>22.998100000000001</v>
      </c>
      <c r="HB907" s="120">
        <v>0.38850000000000001</v>
      </c>
      <c r="HF907" s="120">
        <v>18.04</v>
      </c>
      <c r="HG907" s="120">
        <v>23.711400000000001</v>
      </c>
      <c r="HH907" s="120">
        <v>0.13900000000000001</v>
      </c>
      <c r="HO907" s="120">
        <v>18.04</v>
      </c>
      <c r="HP907" s="120">
        <v>21.4253</v>
      </c>
      <c r="HQ907" s="120">
        <v>0.22259999999999999</v>
      </c>
      <c r="HR907" s="120">
        <v>18.04</v>
      </c>
      <c r="HS907" s="120">
        <v>20.619</v>
      </c>
      <c r="HT907" s="120">
        <v>0.2185</v>
      </c>
      <c r="HX907" s="128">
        <v>18.04</v>
      </c>
      <c r="HY907" s="128">
        <v>28.5334</v>
      </c>
      <c r="HZ907" s="120">
        <v>0.1353</v>
      </c>
      <c r="IA907" s="128">
        <v>18.04</v>
      </c>
      <c r="IB907" s="128">
        <v>20.9681</v>
      </c>
      <c r="IC907" s="120">
        <v>0.14349999999999999</v>
      </c>
      <c r="ID907" s="128">
        <v>18.04</v>
      </c>
      <c r="IE907" s="128">
        <v>16.700500000000002</v>
      </c>
      <c r="IF907" s="120">
        <v>0.3826</v>
      </c>
      <c r="IG907" s="128">
        <v>18.04</v>
      </c>
      <c r="IH907" s="128">
        <v>30.0547</v>
      </c>
      <c r="II907" s="120">
        <v>0.2056</v>
      </c>
      <c r="IJ907" s="128">
        <v>18.04</v>
      </c>
      <c r="IK907" s="128">
        <v>25.283100000000001</v>
      </c>
      <c r="IL907" s="120">
        <v>0.16539999999999999</v>
      </c>
      <c r="IM907" s="128">
        <v>18.04</v>
      </c>
      <c r="IN907" s="128">
        <v>18.476600000000001</v>
      </c>
      <c r="IO907" s="120">
        <v>0.19309999999999999</v>
      </c>
      <c r="IP907" s="128">
        <v>18.04</v>
      </c>
      <c r="IQ907" s="128">
        <v>31.994599999999998</v>
      </c>
      <c r="IR907" s="120">
        <v>0.1741</v>
      </c>
      <c r="IS907" s="128">
        <v>18.04</v>
      </c>
      <c r="IT907" s="128">
        <v>28.598800000000001</v>
      </c>
      <c r="IU907" s="120">
        <v>0.17749999999999999</v>
      </c>
      <c r="IV907" s="128">
        <v>18.04</v>
      </c>
      <c r="IW907" s="128">
        <v>21.787299999999998</v>
      </c>
      <c r="IX907" s="120">
        <v>0.1111</v>
      </c>
      <c r="IY907" s="128">
        <v>18.04</v>
      </c>
      <c r="IZ907" s="128">
        <v>21.1204</v>
      </c>
      <c r="JA907" s="120">
        <v>0.1336</v>
      </c>
      <c r="JB907" s="128">
        <v>18.04</v>
      </c>
      <c r="JC907" s="128">
        <v>28.4528</v>
      </c>
      <c r="JD907" s="120">
        <v>0.27279999999999999</v>
      </c>
      <c r="JE907" s="128">
        <v>18.04</v>
      </c>
      <c r="JF907" s="128">
        <v>7.7797999999999998</v>
      </c>
      <c r="JG907" s="120">
        <v>5.74E-2</v>
      </c>
      <c r="JH907" s="128">
        <v>18.04</v>
      </c>
      <c r="JI907" s="128">
        <v>25.457699999999999</v>
      </c>
      <c r="JJ907" s="120">
        <v>0.1767</v>
      </c>
      <c r="JK907" s="128">
        <v>18.04</v>
      </c>
      <c r="JL907" s="128">
        <v>21.6325</v>
      </c>
      <c r="JM907" s="120">
        <v>0.1183</v>
      </c>
      <c r="JN907" s="128">
        <v>18.04</v>
      </c>
      <c r="JO907" s="128">
        <v>21.679500000000001</v>
      </c>
      <c r="JP907" s="120">
        <v>0.13930000000000001</v>
      </c>
      <c r="JQ907" s="128">
        <v>18.04</v>
      </c>
      <c r="JR907" s="128">
        <v>24.821899999999999</v>
      </c>
      <c r="JS907" s="120">
        <v>0.16700000000000001</v>
      </c>
    </row>
    <row r="908" spans="1:279" x14ac:dyDescent="0.25">
      <c r="A908" s="128">
        <v>18.059999999999999</v>
      </c>
      <c r="B908" s="128">
        <v>17.469799999999999</v>
      </c>
      <c r="C908" s="120">
        <v>8.1900000000000001E-2</v>
      </c>
      <c r="D908" s="120">
        <v>18.059999999999999</v>
      </c>
      <c r="E908" s="120">
        <v>28.345199999999998</v>
      </c>
      <c r="F908" s="120">
        <v>0.21099999999999999</v>
      </c>
      <c r="G908" s="120">
        <v>18.059999999999999</v>
      </c>
      <c r="H908" s="120">
        <v>8.2713000000000001</v>
      </c>
      <c r="I908" s="120">
        <v>9.7500000000000003E-2</v>
      </c>
      <c r="J908" s="120">
        <v>18.059999999999999</v>
      </c>
      <c r="K908" s="120">
        <v>23.8611</v>
      </c>
      <c r="L908" s="120">
        <v>0.1033</v>
      </c>
      <c r="M908" s="120">
        <v>18.059999999999999</v>
      </c>
      <c r="N908" s="120">
        <v>23.5581</v>
      </c>
      <c r="O908" s="120">
        <v>0.16969999999999999</v>
      </c>
      <c r="P908" s="120">
        <v>18.059999999999999</v>
      </c>
      <c r="Q908" s="120">
        <v>25.810099999999998</v>
      </c>
      <c r="R908" s="120">
        <v>0.11310000000000001</v>
      </c>
      <c r="S908" s="120">
        <v>18.059999999999999</v>
      </c>
      <c r="T908" s="120">
        <v>28.982399999999998</v>
      </c>
      <c r="U908" s="120">
        <v>0.31069999999999998</v>
      </c>
      <c r="V908" s="120">
        <v>20.396999999999998</v>
      </c>
      <c r="W908" s="120">
        <v>30.402999999999999</v>
      </c>
      <c r="X908" s="120">
        <v>0.36959999999999998</v>
      </c>
      <c r="Y908" s="120">
        <v>18.059999999999999</v>
      </c>
      <c r="Z908" s="120">
        <v>38.771099999999997</v>
      </c>
      <c r="AA908" s="120">
        <v>0.25590000000000002</v>
      </c>
      <c r="AB908" s="120">
        <v>18.059999999999999</v>
      </c>
      <c r="AC908" s="120">
        <v>25.040600000000001</v>
      </c>
      <c r="AD908" s="120">
        <v>0.20019999999999999</v>
      </c>
      <c r="AE908" s="120">
        <v>20.385000000000002</v>
      </c>
      <c r="AF908" s="120">
        <v>21.597300000000001</v>
      </c>
      <c r="AG908" s="120">
        <v>0.2072</v>
      </c>
      <c r="AH908" s="120">
        <v>18.059999999999999</v>
      </c>
      <c r="AI908" s="120">
        <v>27.647099999999998</v>
      </c>
      <c r="AJ908" s="120">
        <v>0.2717</v>
      </c>
      <c r="AK908" s="120">
        <v>18.059999999999999</v>
      </c>
      <c r="AL908" s="120">
        <v>26.958500000000001</v>
      </c>
      <c r="AM908" s="120">
        <v>0.20660000000000001</v>
      </c>
      <c r="AN908" s="120">
        <v>20.83</v>
      </c>
      <c r="AO908" s="120">
        <v>29.327999999999999</v>
      </c>
      <c r="AP908" s="120">
        <v>0.22589999999999999</v>
      </c>
      <c r="AT908" s="120">
        <v>18.059999999999999</v>
      </c>
      <c r="AU908" s="120">
        <v>28.212399999999999</v>
      </c>
      <c r="AV908" s="120">
        <v>0.36430000000000001</v>
      </c>
      <c r="BO908" s="120">
        <v>18.059999999999999</v>
      </c>
      <c r="BP908" s="120">
        <v>23.151499999999999</v>
      </c>
      <c r="BQ908" s="120">
        <v>0.30459999999999998</v>
      </c>
      <c r="BR908" s="120">
        <v>18.059999999999999</v>
      </c>
      <c r="BS908" s="120">
        <v>28.033899999999999</v>
      </c>
      <c r="BT908" s="120">
        <v>0.28560000000000002</v>
      </c>
      <c r="CA908" s="120">
        <v>18.059999999999999</v>
      </c>
      <c r="CB908" s="120">
        <v>29.442</v>
      </c>
      <c r="CC908" s="120">
        <v>0.32869999999999999</v>
      </c>
      <c r="CD908" s="120">
        <v>18.059999999999999</v>
      </c>
      <c r="CE908" s="120">
        <v>25.403099999999998</v>
      </c>
      <c r="CF908" s="120">
        <v>0.1124</v>
      </c>
      <c r="CS908" s="120">
        <v>18.059999999999999</v>
      </c>
      <c r="CT908" s="120">
        <v>15.4595</v>
      </c>
      <c r="CU908" s="120">
        <v>0.18590000000000001</v>
      </c>
      <c r="CY908" s="120">
        <v>18.059999999999999</v>
      </c>
      <c r="CZ908" s="120">
        <v>24.029399999999999</v>
      </c>
      <c r="DA908" s="120">
        <v>0.1729</v>
      </c>
      <c r="DH908" s="120">
        <v>18.059999999999999</v>
      </c>
      <c r="DI908" s="120">
        <v>20.0337</v>
      </c>
      <c r="DJ908" s="120">
        <v>0.2646</v>
      </c>
      <c r="DN908" s="120">
        <v>18.059999999999999</v>
      </c>
      <c r="DO908" s="120">
        <v>6.5503</v>
      </c>
      <c r="DP908" s="120">
        <v>6.3799999999999996E-2</v>
      </c>
      <c r="DW908" s="120">
        <v>18.059999999999999</v>
      </c>
      <c r="DX908" s="120">
        <v>25.843599999999999</v>
      </c>
      <c r="DY908" s="120">
        <v>0.23619999999999999</v>
      </c>
      <c r="DZ908" s="120">
        <v>18.059999999999999</v>
      </c>
      <c r="EA908" s="120">
        <v>22.6799</v>
      </c>
      <c r="EB908" s="120">
        <v>0.19850000000000001</v>
      </c>
      <c r="EL908" s="120">
        <v>18.059999999999999</v>
      </c>
      <c r="EM908" s="120">
        <v>23.2026</v>
      </c>
      <c r="EN908" s="120">
        <v>0.14799999999999999</v>
      </c>
      <c r="EO908" s="120">
        <v>18.059999999999999</v>
      </c>
      <c r="EP908" s="120">
        <v>21.083500000000001</v>
      </c>
      <c r="EQ908" s="120">
        <v>0.1938</v>
      </c>
      <c r="EU908" s="120">
        <v>18.059999999999999</v>
      </c>
      <c r="EV908" s="120">
        <v>23.409500000000001</v>
      </c>
      <c r="EW908" s="120">
        <v>0.1145</v>
      </c>
      <c r="EX908" s="120">
        <v>18.059999999999999</v>
      </c>
      <c r="EY908" s="120">
        <v>22.2713</v>
      </c>
      <c r="EZ908" s="120">
        <v>0.1429</v>
      </c>
      <c r="FM908" s="120">
        <v>18.059999999999999</v>
      </c>
      <c r="FN908" s="120">
        <v>22.547899999999998</v>
      </c>
      <c r="FO908" s="120">
        <v>0.27089999999999997</v>
      </c>
      <c r="FP908" s="120">
        <v>18.059999999999999</v>
      </c>
      <c r="FQ908" s="120">
        <v>18.046299999999999</v>
      </c>
      <c r="FR908" s="120">
        <v>0.35610000000000003</v>
      </c>
      <c r="FV908" s="120">
        <v>18.059999999999999</v>
      </c>
      <c r="FW908" s="120">
        <v>26.390499999999999</v>
      </c>
      <c r="FX908" s="120">
        <v>0.2165</v>
      </c>
      <c r="FY908" s="120">
        <v>18.059999999999999</v>
      </c>
      <c r="FZ908" s="120">
        <v>22.584900000000001</v>
      </c>
      <c r="GA908" s="120">
        <v>0.14219999999999999</v>
      </c>
      <c r="GE908" s="120">
        <v>18.059999999999999</v>
      </c>
      <c r="GF908" s="120">
        <v>26.162199999999999</v>
      </c>
      <c r="GG908" s="120">
        <v>0.27939999999999998</v>
      </c>
      <c r="GH908" s="120">
        <v>18.059999999999999</v>
      </c>
      <c r="GI908" s="120">
        <v>23.105499999999999</v>
      </c>
      <c r="GJ908" s="120">
        <v>0.18820000000000001</v>
      </c>
      <c r="GK908" s="120">
        <v>18.059999999999999</v>
      </c>
      <c r="GL908" s="120">
        <v>22.634799999999998</v>
      </c>
      <c r="GM908" s="120">
        <v>0.28089999999999998</v>
      </c>
      <c r="GN908" s="120">
        <v>18.059999999999999</v>
      </c>
      <c r="GO908" s="120">
        <v>19.025300000000001</v>
      </c>
      <c r="GP908" s="120">
        <v>0.58450000000000002</v>
      </c>
      <c r="GW908" s="120">
        <v>18.059999999999999</v>
      </c>
      <c r="GX908" s="120">
        <v>23.528600000000001</v>
      </c>
      <c r="GY908" s="120">
        <v>0.38429999999999997</v>
      </c>
      <c r="GZ908" s="120">
        <v>18.059999999999999</v>
      </c>
      <c r="HA908" s="120">
        <v>22.979700000000001</v>
      </c>
      <c r="HB908" s="120">
        <v>0.38769999999999999</v>
      </c>
      <c r="HF908" s="120">
        <v>18.059999999999999</v>
      </c>
      <c r="HG908" s="120">
        <v>23.409199999999998</v>
      </c>
      <c r="HH908" s="120">
        <v>0.1628</v>
      </c>
      <c r="HO908" s="120">
        <v>18.059999999999999</v>
      </c>
      <c r="HP908" s="120">
        <v>22.026399999999999</v>
      </c>
      <c r="HQ908" s="120">
        <v>0.2054</v>
      </c>
      <c r="HR908" s="120">
        <v>18.059999999999999</v>
      </c>
      <c r="HS908" s="120">
        <v>21.367599999999999</v>
      </c>
      <c r="HT908" s="120">
        <v>0.18160000000000001</v>
      </c>
      <c r="HX908" s="128">
        <v>18.059999999999999</v>
      </c>
      <c r="HY908" s="128">
        <v>28.852499999999999</v>
      </c>
      <c r="HZ908" s="120">
        <v>0.14860000000000001</v>
      </c>
      <c r="IA908" s="128">
        <v>18.059999999999999</v>
      </c>
      <c r="IB908" s="128">
        <v>20.942399999999999</v>
      </c>
      <c r="IC908" s="120">
        <v>0.14410000000000001</v>
      </c>
      <c r="ID908" s="128">
        <v>18.059999999999999</v>
      </c>
      <c r="IE908" s="128">
        <v>14.177300000000001</v>
      </c>
      <c r="IF908" s="120">
        <v>0.43009999999999998</v>
      </c>
      <c r="IG908" s="128">
        <v>18.059999999999999</v>
      </c>
      <c r="IH908" s="128">
        <v>29.268899999999999</v>
      </c>
      <c r="II908" s="120">
        <v>0.19889999999999999</v>
      </c>
      <c r="IJ908" s="128">
        <v>18.059999999999999</v>
      </c>
      <c r="IK908" s="128">
        <v>25.131799999999998</v>
      </c>
      <c r="IL908" s="120">
        <v>0.1623</v>
      </c>
      <c r="IM908" s="128">
        <v>18.059999999999999</v>
      </c>
      <c r="IN908" s="128">
        <v>18.204799999999999</v>
      </c>
      <c r="IO908" s="120">
        <v>0.19389999999999999</v>
      </c>
      <c r="IP908" s="128">
        <v>18.059999999999999</v>
      </c>
      <c r="IQ908" s="128">
        <v>32.047600000000003</v>
      </c>
      <c r="IR908" s="120">
        <v>0.17349999999999999</v>
      </c>
      <c r="IS908" s="128">
        <v>18.059999999999999</v>
      </c>
      <c r="IT908" s="128">
        <v>27.589500000000001</v>
      </c>
      <c r="IU908" s="120">
        <v>0.1888</v>
      </c>
      <c r="IV908" s="128">
        <v>18.059999999999999</v>
      </c>
      <c r="IW908" s="128">
        <v>21.767499999999998</v>
      </c>
      <c r="IX908" s="120">
        <v>0.105</v>
      </c>
      <c r="IY908" s="128">
        <v>18.059999999999999</v>
      </c>
      <c r="IZ908" s="128">
        <v>20.750699999999998</v>
      </c>
      <c r="JA908" s="120">
        <v>0.13089999999999999</v>
      </c>
      <c r="JB908" s="128">
        <v>18.059999999999999</v>
      </c>
      <c r="JC908" s="128">
        <v>27.782499999999999</v>
      </c>
      <c r="JD908" s="120">
        <v>0.27710000000000001</v>
      </c>
      <c r="JE908" s="128">
        <v>18.059999999999999</v>
      </c>
      <c r="JF908" s="128">
        <v>8.1361000000000008</v>
      </c>
      <c r="JG908" s="120">
        <v>5.5899999999999998E-2</v>
      </c>
      <c r="JH908" s="128">
        <v>18.059999999999999</v>
      </c>
      <c r="JI908" s="128">
        <v>25.2607</v>
      </c>
      <c r="JJ908" s="120">
        <v>0.18490000000000001</v>
      </c>
      <c r="JK908" s="128">
        <v>18.059999999999999</v>
      </c>
      <c r="JL908" s="128">
        <v>21.4819</v>
      </c>
      <c r="JM908" s="120">
        <v>0.12559999999999999</v>
      </c>
      <c r="JN908" s="128">
        <v>18.059999999999999</v>
      </c>
      <c r="JO908" s="128">
        <v>20.3307</v>
      </c>
      <c r="JP908" s="120">
        <v>0.14419999999999999</v>
      </c>
      <c r="JQ908" s="128">
        <v>18.059999999999999</v>
      </c>
      <c r="JR908" s="128">
        <v>26.4161</v>
      </c>
      <c r="JS908" s="120">
        <v>0.17349999999999999</v>
      </c>
    </row>
    <row r="909" spans="1:279" x14ac:dyDescent="0.25">
      <c r="A909" s="128">
        <v>18.079999999999998</v>
      </c>
      <c r="B909" s="128">
        <v>17.420500000000001</v>
      </c>
      <c r="C909" s="120">
        <v>0.1195</v>
      </c>
      <c r="D909" s="120">
        <v>18.079999999999998</v>
      </c>
      <c r="E909" s="120">
        <v>28.066299999999998</v>
      </c>
      <c r="F909" s="120">
        <v>0.22259999999999999</v>
      </c>
      <c r="G909" s="120">
        <v>18.079999999999998</v>
      </c>
      <c r="H909" s="120">
        <v>8.0626999999999995</v>
      </c>
      <c r="I909" s="120">
        <v>9.2299999999999993E-2</v>
      </c>
      <c r="J909" s="120">
        <v>18.079999999999998</v>
      </c>
      <c r="K909" s="120">
        <v>24.360499999999998</v>
      </c>
      <c r="L909" s="120">
        <v>0.1089</v>
      </c>
      <c r="M909" s="120">
        <v>18.079999999999998</v>
      </c>
      <c r="N909" s="120">
        <v>23.588100000000001</v>
      </c>
      <c r="O909" s="120">
        <v>0.1787</v>
      </c>
      <c r="P909" s="120">
        <v>18.079999999999998</v>
      </c>
      <c r="Q909" s="120">
        <v>26.206299999999999</v>
      </c>
      <c r="R909" s="120">
        <v>0.11360000000000001</v>
      </c>
      <c r="S909" s="120">
        <v>18.079999999999998</v>
      </c>
      <c r="T909" s="120">
        <v>28.695499999999999</v>
      </c>
      <c r="U909" s="120">
        <v>0.30640000000000001</v>
      </c>
      <c r="V909" s="120">
        <v>20.417000000000002</v>
      </c>
      <c r="W909" s="120">
        <v>26.781400000000001</v>
      </c>
      <c r="X909" s="120">
        <v>0.41220000000000001</v>
      </c>
      <c r="Y909" s="120">
        <v>18.079999999999998</v>
      </c>
      <c r="Z909" s="120">
        <v>38.581000000000003</v>
      </c>
      <c r="AA909" s="120">
        <v>0.23100000000000001</v>
      </c>
      <c r="AB909" s="120">
        <v>18.079999999999998</v>
      </c>
      <c r="AC909" s="120">
        <v>25.2377</v>
      </c>
      <c r="AD909" s="120">
        <v>0.22559999999999999</v>
      </c>
      <c r="AE909" s="120">
        <v>20.405000000000001</v>
      </c>
      <c r="AF909" s="120">
        <v>21.829499999999999</v>
      </c>
      <c r="AG909" s="120">
        <v>0.20630000000000001</v>
      </c>
      <c r="AH909" s="120">
        <v>18.079999999999998</v>
      </c>
      <c r="AI909" s="120">
        <v>27.498799999999999</v>
      </c>
      <c r="AJ909" s="120">
        <v>0.25509999999999999</v>
      </c>
      <c r="AK909" s="120">
        <v>18.079999999999998</v>
      </c>
      <c r="AL909" s="120">
        <v>27.226900000000001</v>
      </c>
      <c r="AM909" s="120">
        <v>0.16059999999999999</v>
      </c>
      <c r="AN909" s="120">
        <v>20.85</v>
      </c>
      <c r="AO909" s="120">
        <v>29.850100000000001</v>
      </c>
      <c r="AP909" s="120">
        <v>0.22639999999999999</v>
      </c>
      <c r="AT909" s="120">
        <v>18.079999999999998</v>
      </c>
      <c r="AU909" s="120">
        <v>28.263200000000001</v>
      </c>
      <c r="AV909" s="120">
        <v>0.37319999999999998</v>
      </c>
      <c r="BO909" s="120">
        <v>18.079999999999998</v>
      </c>
      <c r="BP909" s="120">
        <v>22.909099999999999</v>
      </c>
      <c r="BQ909" s="120">
        <v>0.31929999999999997</v>
      </c>
      <c r="BR909" s="120">
        <v>18.079999999999998</v>
      </c>
      <c r="BS909" s="120">
        <v>27.7666</v>
      </c>
      <c r="BT909" s="120">
        <v>0.27739999999999998</v>
      </c>
      <c r="CA909" s="120">
        <v>18.079999999999998</v>
      </c>
      <c r="CB909" s="120">
        <v>28.8889</v>
      </c>
      <c r="CC909" s="120">
        <v>0.3206</v>
      </c>
      <c r="CD909" s="120">
        <v>18.079999999999998</v>
      </c>
      <c r="CE909" s="120">
        <v>24.751000000000001</v>
      </c>
      <c r="CF909" s="120">
        <v>0.13850000000000001</v>
      </c>
      <c r="CS909" s="120">
        <v>18.079999999999998</v>
      </c>
      <c r="CT909" s="120">
        <v>15.5649</v>
      </c>
      <c r="CU909" s="120">
        <v>0.21440000000000001</v>
      </c>
      <c r="CY909" s="120">
        <v>18.079999999999998</v>
      </c>
      <c r="CZ909" s="120">
        <v>24.225000000000001</v>
      </c>
      <c r="DA909" s="120">
        <v>0.15429999999999999</v>
      </c>
      <c r="DH909" s="120">
        <v>18.079999999999998</v>
      </c>
      <c r="DI909" s="120">
        <v>20.280899999999999</v>
      </c>
      <c r="DJ909" s="120">
        <v>0.25619999999999998</v>
      </c>
      <c r="DN909" s="120">
        <v>18.079999999999998</v>
      </c>
      <c r="DO909" s="120">
        <v>6.7766000000000002</v>
      </c>
      <c r="DP909" s="120">
        <v>6.7900000000000002E-2</v>
      </c>
      <c r="DW909" s="120">
        <v>18.079999999999998</v>
      </c>
      <c r="DX909" s="120">
        <v>25.7944</v>
      </c>
      <c r="DY909" s="120">
        <v>0.2442</v>
      </c>
      <c r="DZ909" s="120">
        <v>18.079999999999998</v>
      </c>
      <c r="EA909" s="120">
        <v>22.334099999999999</v>
      </c>
      <c r="EB909" s="120">
        <v>0.21479999999999999</v>
      </c>
      <c r="EL909" s="120">
        <v>18.079999999999998</v>
      </c>
      <c r="EM909" s="120">
        <v>23.3399</v>
      </c>
      <c r="EN909" s="120">
        <v>0.1489</v>
      </c>
      <c r="EO909" s="120">
        <v>18.079999999999998</v>
      </c>
      <c r="EP909" s="120">
        <v>21.252400000000002</v>
      </c>
      <c r="EQ909" s="120">
        <v>0.17960000000000001</v>
      </c>
      <c r="EU909" s="120">
        <v>18.079999999999998</v>
      </c>
      <c r="EV909" s="120">
        <v>23.725899999999999</v>
      </c>
      <c r="EW909" s="120">
        <v>0.13120000000000001</v>
      </c>
      <c r="EX909" s="120">
        <v>18.079999999999998</v>
      </c>
      <c r="EY909" s="120">
        <v>22.468299999999999</v>
      </c>
      <c r="EZ909" s="120">
        <v>0.16850000000000001</v>
      </c>
      <c r="FM909" s="120">
        <v>18.079999999999998</v>
      </c>
      <c r="FN909" s="120">
        <v>23.041</v>
      </c>
      <c r="FO909" s="120">
        <v>0.31390000000000001</v>
      </c>
      <c r="FP909" s="120">
        <v>18.079999999999998</v>
      </c>
      <c r="FQ909" s="120">
        <v>17.2562</v>
      </c>
      <c r="FR909" s="120">
        <v>0.36809999999999998</v>
      </c>
      <c r="FV909" s="120">
        <v>18.079999999999998</v>
      </c>
      <c r="FW909" s="120">
        <v>26.871700000000001</v>
      </c>
      <c r="FX909" s="120">
        <v>0.22739999999999999</v>
      </c>
      <c r="FY909" s="120">
        <v>18.079999999999998</v>
      </c>
      <c r="FZ909" s="120">
        <v>22.105899999999998</v>
      </c>
      <c r="GA909" s="120">
        <v>0.13</v>
      </c>
      <c r="GE909" s="120">
        <v>18.079999999999998</v>
      </c>
      <c r="GF909" s="120">
        <v>25.385899999999999</v>
      </c>
      <c r="GG909" s="120">
        <v>0.29199999999999998</v>
      </c>
      <c r="GH909" s="120">
        <v>18.079999999999998</v>
      </c>
      <c r="GI909" s="120">
        <v>23.499500000000001</v>
      </c>
      <c r="GJ909" s="120">
        <v>0.2026</v>
      </c>
      <c r="GK909" s="120">
        <v>18.079999999999998</v>
      </c>
      <c r="GL909" s="120">
        <v>22.460999999999999</v>
      </c>
      <c r="GM909" s="120">
        <v>0.26910000000000001</v>
      </c>
      <c r="GN909" s="120">
        <v>18.079999999999998</v>
      </c>
      <c r="GO909" s="120">
        <v>16.290400000000002</v>
      </c>
      <c r="GP909" s="120">
        <v>0.62060000000000004</v>
      </c>
      <c r="GW909" s="120">
        <v>18.079999999999998</v>
      </c>
      <c r="GX909" s="120">
        <v>23.861699999999999</v>
      </c>
      <c r="GY909" s="120">
        <v>0.42209999999999998</v>
      </c>
      <c r="GZ909" s="120">
        <v>18.079999999999998</v>
      </c>
      <c r="HA909" s="120">
        <v>22.812899999999999</v>
      </c>
      <c r="HB909" s="120">
        <v>0.37290000000000001</v>
      </c>
      <c r="HF909" s="120">
        <v>18.079999999999998</v>
      </c>
      <c r="HG909" s="120">
        <v>23.365200000000002</v>
      </c>
      <c r="HH909" s="120">
        <v>0.18790000000000001</v>
      </c>
      <c r="HO909" s="120">
        <v>18.079999999999998</v>
      </c>
      <c r="HP909" s="120">
        <v>22.4499</v>
      </c>
      <c r="HQ909" s="120">
        <v>0.1661</v>
      </c>
      <c r="HR909" s="120">
        <v>18.079999999999998</v>
      </c>
      <c r="HS909" s="120">
        <v>21.902899999999999</v>
      </c>
      <c r="HT909" s="120">
        <v>0.1709</v>
      </c>
      <c r="HX909" s="128">
        <v>18.079999999999998</v>
      </c>
      <c r="HY909" s="128">
        <v>29.015000000000001</v>
      </c>
      <c r="HZ909" s="120">
        <v>0.14169999999999999</v>
      </c>
      <c r="IA909" s="128">
        <v>18.079999999999998</v>
      </c>
      <c r="IB909" s="128">
        <v>21.0425</v>
      </c>
      <c r="IC909" s="120">
        <v>0.1381</v>
      </c>
      <c r="ID909" s="128">
        <v>18.079999999999998</v>
      </c>
      <c r="IE909" s="128">
        <v>14.984400000000001</v>
      </c>
      <c r="IF909" s="120">
        <v>0.49059999999999998</v>
      </c>
      <c r="IG909" s="128">
        <v>18.079999999999998</v>
      </c>
      <c r="IH909" s="128">
        <v>28.914000000000001</v>
      </c>
      <c r="II909" s="120">
        <v>0.19400000000000001</v>
      </c>
      <c r="IJ909" s="128">
        <v>18.079999999999998</v>
      </c>
      <c r="IK909" s="128">
        <v>24.859300000000001</v>
      </c>
      <c r="IL909" s="120">
        <v>0.15129999999999999</v>
      </c>
      <c r="IM909" s="128">
        <v>18.079999999999998</v>
      </c>
      <c r="IN909" s="128">
        <v>17.880400000000002</v>
      </c>
      <c r="IO909" s="120">
        <v>0.1933</v>
      </c>
      <c r="IP909" s="128">
        <v>18.079999999999998</v>
      </c>
      <c r="IQ909" s="128">
        <v>31.892700000000001</v>
      </c>
      <c r="IR909" s="120">
        <v>0.17019999999999999</v>
      </c>
      <c r="IS909" s="128">
        <v>18.079999999999998</v>
      </c>
      <c r="IT909" s="128">
        <v>26.954599999999999</v>
      </c>
      <c r="IU909" s="120">
        <v>0.1928</v>
      </c>
      <c r="IV909" s="128">
        <v>18.079999999999998</v>
      </c>
      <c r="IW909" s="128">
        <v>21.932500000000001</v>
      </c>
      <c r="IX909" s="120">
        <v>0.1028</v>
      </c>
      <c r="IY909" s="128">
        <v>18.079999999999998</v>
      </c>
      <c r="IZ909" s="128">
        <v>20.314800000000002</v>
      </c>
      <c r="JA909" s="120">
        <v>0.12909999999999999</v>
      </c>
      <c r="JB909" s="128">
        <v>18.079999999999998</v>
      </c>
      <c r="JC909" s="128">
        <v>26.680499999999999</v>
      </c>
      <c r="JD909" s="120">
        <v>0.29070000000000001</v>
      </c>
      <c r="JE909" s="128">
        <v>18.079999999999998</v>
      </c>
      <c r="JF909" s="128">
        <v>8.2734000000000005</v>
      </c>
      <c r="JG909" s="120">
        <v>5.8099999999999999E-2</v>
      </c>
      <c r="JH909" s="128">
        <v>18.079999999999998</v>
      </c>
      <c r="JI909" s="128">
        <v>25.136700000000001</v>
      </c>
      <c r="JJ909" s="120">
        <v>0.1953</v>
      </c>
      <c r="JK909" s="128">
        <v>18.079999999999998</v>
      </c>
      <c r="JL909" s="128">
        <v>21.331299999999999</v>
      </c>
      <c r="JM909" s="120">
        <v>0.1351</v>
      </c>
      <c r="JN909" s="128">
        <v>18.079999999999998</v>
      </c>
      <c r="JO909" s="128">
        <v>19.7181</v>
      </c>
      <c r="JP909" s="120">
        <v>0.15160000000000001</v>
      </c>
      <c r="JQ909" s="128">
        <v>18.079999999999998</v>
      </c>
      <c r="JR909" s="128">
        <v>27.7515</v>
      </c>
      <c r="JS909" s="120">
        <v>0.18410000000000001</v>
      </c>
    </row>
    <row r="910" spans="1:279" x14ac:dyDescent="0.25">
      <c r="A910" s="128">
        <v>18.100000000000001</v>
      </c>
      <c r="B910" s="128">
        <v>17.371099999999998</v>
      </c>
      <c r="C910" s="120">
        <v>0.1207</v>
      </c>
      <c r="D910" s="120">
        <v>18.100000000000001</v>
      </c>
      <c r="E910" s="120">
        <v>27.714300000000001</v>
      </c>
      <c r="F910" s="120">
        <v>0.2271</v>
      </c>
      <c r="G910" s="120">
        <v>18.100000000000001</v>
      </c>
      <c r="H910" s="120">
        <v>7.8906999999999998</v>
      </c>
      <c r="I910" s="120">
        <v>0.1007</v>
      </c>
      <c r="J910" s="120">
        <v>18.100000000000001</v>
      </c>
      <c r="K910" s="120">
        <v>24.0977</v>
      </c>
      <c r="L910" s="120">
        <v>0.11260000000000001</v>
      </c>
      <c r="M910" s="120">
        <v>18.100000000000001</v>
      </c>
      <c r="N910" s="120">
        <v>23.4375</v>
      </c>
      <c r="O910" s="120">
        <v>0.18029999999999999</v>
      </c>
      <c r="P910" s="120">
        <v>18.100000000000001</v>
      </c>
      <c r="Q910" s="120">
        <v>26.620699999999999</v>
      </c>
      <c r="R910" s="120">
        <v>0.1008</v>
      </c>
      <c r="S910" s="120">
        <v>18.100000000000001</v>
      </c>
      <c r="T910" s="120">
        <v>28.207000000000001</v>
      </c>
      <c r="U910" s="120">
        <v>0.29649999999999999</v>
      </c>
      <c r="V910" s="120">
        <v>20.437000000000001</v>
      </c>
      <c r="W910" s="120">
        <v>24.750800000000002</v>
      </c>
      <c r="X910" s="120">
        <v>0.4325</v>
      </c>
      <c r="Y910" s="120">
        <v>18.100000000000001</v>
      </c>
      <c r="Z910" s="120">
        <v>38.298900000000003</v>
      </c>
      <c r="AA910" s="120">
        <v>0.2306</v>
      </c>
      <c r="AB910" s="120">
        <v>18.100000000000001</v>
      </c>
      <c r="AC910" s="120">
        <v>25.590900000000001</v>
      </c>
      <c r="AD910" s="120">
        <v>0.25900000000000001</v>
      </c>
      <c r="AE910" s="120">
        <v>20.425000000000001</v>
      </c>
      <c r="AF910" s="120">
        <v>21.521100000000001</v>
      </c>
      <c r="AG910" s="120">
        <v>0.2112</v>
      </c>
      <c r="AH910" s="120">
        <v>18.100000000000001</v>
      </c>
      <c r="AI910" s="120">
        <v>27.348099999999999</v>
      </c>
      <c r="AJ910" s="120">
        <v>0.2407</v>
      </c>
      <c r="AK910" s="120">
        <v>18.100000000000001</v>
      </c>
      <c r="AL910" s="120">
        <v>27.813600000000001</v>
      </c>
      <c r="AM910" s="120">
        <v>0.1145</v>
      </c>
      <c r="AN910" s="120">
        <v>20.87</v>
      </c>
      <c r="AO910" s="120">
        <v>30.3095</v>
      </c>
      <c r="AP910" s="120">
        <v>0.23380000000000001</v>
      </c>
      <c r="AT910" s="120">
        <v>18.100000000000001</v>
      </c>
      <c r="AU910" s="120">
        <v>28.327999999999999</v>
      </c>
      <c r="AV910" s="120">
        <v>0.37330000000000002</v>
      </c>
      <c r="BO910" s="120">
        <v>18.100000000000001</v>
      </c>
      <c r="BP910" s="120">
        <v>22.757100000000001</v>
      </c>
      <c r="BQ910" s="120">
        <v>0.33239999999999997</v>
      </c>
      <c r="BR910" s="120">
        <v>18.100000000000001</v>
      </c>
      <c r="BS910" s="120">
        <v>27.7759</v>
      </c>
      <c r="BT910" s="120">
        <v>0.26939999999999997</v>
      </c>
      <c r="CA910" s="120">
        <v>18.100000000000001</v>
      </c>
      <c r="CB910" s="120">
        <v>27.959</v>
      </c>
      <c r="CC910" s="120">
        <v>0.30159999999999998</v>
      </c>
      <c r="CD910" s="120">
        <v>18.100000000000001</v>
      </c>
      <c r="CE910" s="120">
        <v>24.377099999999999</v>
      </c>
      <c r="CF910" s="120">
        <v>0.15989999999999999</v>
      </c>
      <c r="CS910" s="120">
        <v>18.100000000000001</v>
      </c>
      <c r="CT910" s="120">
        <v>15.656000000000001</v>
      </c>
      <c r="CU910" s="120">
        <v>0.25080000000000002</v>
      </c>
      <c r="CY910" s="120">
        <v>18.100000000000001</v>
      </c>
      <c r="CZ910" s="120">
        <v>24.424099999999999</v>
      </c>
      <c r="DA910" s="120">
        <v>0.13950000000000001</v>
      </c>
      <c r="DH910" s="120">
        <v>18.100000000000001</v>
      </c>
      <c r="DI910" s="120">
        <v>20.398099999999999</v>
      </c>
      <c r="DJ910" s="120">
        <v>0.25319999999999998</v>
      </c>
      <c r="DN910" s="120">
        <v>18.100000000000001</v>
      </c>
      <c r="DO910" s="120">
        <v>7.1489000000000003</v>
      </c>
      <c r="DP910" s="120">
        <v>6.4399999999999999E-2</v>
      </c>
      <c r="DW910" s="120">
        <v>18.100000000000001</v>
      </c>
      <c r="DX910" s="120">
        <v>25.7529</v>
      </c>
      <c r="DY910" s="120">
        <v>0.252</v>
      </c>
      <c r="DZ910" s="120">
        <v>18.100000000000001</v>
      </c>
      <c r="EA910" s="120">
        <v>21.943000000000001</v>
      </c>
      <c r="EB910" s="120">
        <v>0.2319</v>
      </c>
      <c r="EL910" s="120">
        <v>18.100000000000001</v>
      </c>
      <c r="EM910" s="120">
        <v>23.4693</v>
      </c>
      <c r="EN910" s="120">
        <v>0.1512</v>
      </c>
      <c r="EO910" s="120">
        <v>18.100000000000001</v>
      </c>
      <c r="EP910" s="120">
        <v>21.5412</v>
      </c>
      <c r="EQ910" s="120">
        <v>0.1555</v>
      </c>
      <c r="EU910" s="120">
        <v>18.100000000000001</v>
      </c>
      <c r="EV910" s="120">
        <v>24.134699999999999</v>
      </c>
      <c r="EW910" s="120">
        <v>0.15579999999999999</v>
      </c>
      <c r="EX910" s="120">
        <v>18.100000000000001</v>
      </c>
      <c r="EY910" s="120">
        <v>22.572199999999999</v>
      </c>
      <c r="EZ910" s="120">
        <v>0.20200000000000001</v>
      </c>
      <c r="FM910" s="120">
        <v>18.100000000000001</v>
      </c>
      <c r="FN910" s="120">
        <v>23.055</v>
      </c>
      <c r="FO910" s="120">
        <v>0.35210000000000002</v>
      </c>
      <c r="FP910" s="120">
        <v>18.100000000000001</v>
      </c>
      <c r="FQ910" s="120">
        <v>16.461200000000002</v>
      </c>
      <c r="FR910" s="120">
        <v>0.37459999999999999</v>
      </c>
      <c r="FV910" s="120">
        <v>18.100000000000001</v>
      </c>
      <c r="FW910" s="120">
        <v>27.037199999999999</v>
      </c>
      <c r="FX910" s="120">
        <v>0.23319999999999999</v>
      </c>
      <c r="FY910" s="120">
        <v>18.100000000000001</v>
      </c>
      <c r="FZ910" s="120">
        <v>21.6755</v>
      </c>
      <c r="GA910" s="120">
        <v>0.1169</v>
      </c>
      <c r="GE910" s="120">
        <v>18.100000000000001</v>
      </c>
      <c r="GF910" s="120">
        <v>25.043099999999999</v>
      </c>
      <c r="GG910" s="120">
        <v>0.2898</v>
      </c>
      <c r="GH910" s="120">
        <v>18.100000000000001</v>
      </c>
      <c r="GI910" s="120">
        <v>23.9057</v>
      </c>
      <c r="GJ910" s="120">
        <v>0.2198</v>
      </c>
      <c r="GK910" s="120">
        <v>18.100000000000001</v>
      </c>
      <c r="GL910" s="120">
        <v>22.202300000000001</v>
      </c>
      <c r="GM910" s="120">
        <v>0.25519999999999998</v>
      </c>
      <c r="GN910" s="120">
        <v>18.100000000000001</v>
      </c>
      <c r="GO910" s="120">
        <v>14.7662</v>
      </c>
      <c r="GP910" s="120">
        <v>0.65720000000000001</v>
      </c>
      <c r="GW910" s="120">
        <v>18.100000000000001</v>
      </c>
      <c r="GX910" s="120">
        <v>23.8826</v>
      </c>
      <c r="GY910" s="120">
        <v>0.4506</v>
      </c>
      <c r="GZ910" s="120">
        <v>18.100000000000001</v>
      </c>
      <c r="HA910" s="120">
        <v>22.623699999999999</v>
      </c>
      <c r="HB910" s="120">
        <v>0.3765</v>
      </c>
      <c r="HF910" s="120">
        <v>18.100000000000001</v>
      </c>
      <c r="HG910" s="120">
        <v>23.119</v>
      </c>
      <c r="HH910" s="120">
        <v>0.1883</v>
      </c>
      <c r="HO910" s="120">
        <v>18.100000000000001</v>
      </c>
      <c r="HP910" s="120">
        <v>22.602900000000002</v>
      </c>
      <c r="HQ910" s="120">
        <v>0.1268</v>
      </c>
      <c r="HR910" s="120">
        <v>18.100000000000001</v>
      </c>
      <c r="HS910" s="120">
        <v>22.2943</v>
      </c>
      <c r="HT910" s="120">
        <v>0.1772</v>
      </c>
      <c r="HX910" s="128">
        <v>18.100000000000001</v>
      </c>
      <c r="HY910" s="128">
        <v>28.315799999999999</v>
      </c>
      <c r="HZ910" s="120">
        <v>0.1484</v>
      </c>
      <c r="IA910" s="128">
        <v>18.100000000000001</v>
      </c>
      <c r="IB910" s="128">
        <v>21.231400000000001</v>
      </c>
      <c r="IC910" s="120">
        <v>0.1212</v>
      </c>
      <c r="ID910" s="128">
        <v>18.100000000000001</v>
      </c>
      <c r="IE910" s="128">
        <v>14.3085</v>
      </c>
      <c r="IF910" s="120">
        <v>0.52949999999999997</v>
      </c>
      <c r="IG910" s="128">
        <v>18.100000000000001</v>
      </c>
      <c r="IH910" s="128">
        <v>29.006900000000002</v>
      </c>
      <c r="II910" s="120">
        <v>0.19969999999999999</v>
      </c>
      <c r="IJ910" s="128">
        <v>18.100000000000001</v>
      </c>
      <c r="IK910" s="128">
        <v>24.540800000000001</v>
      </c>
      <c r="IL910" s="120">
        <v>0.1366</v>
      </c>
      <c r="IM910" s="128">
        <v>18.100000000000001</v>
      </c>
      <c r="IN910" s="128">
        <v>17.891400000000001</v>
      </c>
      <c r="IO910" s="120">
        <v>0.1852</v>
      </c>
      <c r="IP910" s="128">
        <v>18.100000000000001</v>
      </c>
      <c r="IQ910" s="128">
        <v>31.666399999999999</v>
      </c>
      <c r="IR910" s="120">
        <v>0.1696</v>
      </c>
      <c r="IS910" s="128">
        <v>18.100000000000001</v>
      </c>
      <c r="IT910" s="128">
        <v>26.069800000000001</v>
      </c>
      <c r="IU910" s="120">
        <v>0.19719999999999999</v>
      </c>
      <c r="IV910" s="128">
        <v>18.100000000000001</v>
      </c>
      <c r="IW910" s="128">
        <v>22.360399999999998</v>
      </c>
      <c r="IX910" s="120">
        <v>9.69E-2</v>
      </c>
      <c r="IY910" s="128">
        <v>18.100000000000001</v>
      </c>
      <c r="IZ910" s="128">
        <v>19.968900000000001</v>
      </c>
      <c r="JA910" s="120">
        <v>0.12659999999999999</v>
      </c>
      <c r="JB910" s="128">
        <v>18.100000000000001</v>
      </c>
      <c r="JC910" s="128">
        <v>26.166499999999999</v>
      </c>
      <c r="JD910" s="120">
        <v>0.28110000000000002</v>
      </c>
      <c r="JE910" s="128">
        <v>18.100000000000001</v>
      </c>
      <c r="JF910" s="128">
        <v>8.6081000000000003</v>
      </c>
      <c r="JG910" s="120">
        <v>6.4000000000000001E-2</v>
      </c>
      <c r="JH910" s="128">
        <v>18.100000000000001</v>
      </c>
      <c r="JI910" s="128">
        <v>25.2971</v>
      </c>
      <c r="JJ910" s="120">
        <v>0.1946</v>
      </c>
      <c r="JK910" s="128">
        <v>18.100000000000001</v>
      </c>
      <c r="JL910" s="128">
        <v>21.3733</v>
      </c>
      <c r="JM910" s="120">
        <v>0.14180000000000001</v>
      </c>
      <c r="JN910" s="128">
        <v>18.100000000000001</v>
      </c>
      <c r="JO910" s="128">
        <v>19.604500000000002</v>
      </c>
      <c r="JP910" s="120">
        <v>0.16070000000000001</v>
      </c>
      <c r="JQ910" s="128">
        <v>18.100000000000001</v>
      </c>
      <c r="JR910" s="128">
        <v>28.801500000000001</v>
      </c>
      <c r="JS910" s="120">
        <v>0.1938</v>
      </c>
    </row>
    <row r="911" spans="1:279" x14ac:dyDescent="0.25">
      <c r="A911" s="128">
        <v>18.12</v>
      </c>
      <c r="B911" s="128">
        <v>17.6648</v>
      </c>
      <c r="C911" s="120">
        <v>0.13930000000000001</v>
      </c>
      <c r="D911" s="120">
        <v>18.12</v>
      </c>
      <c r="E911" s="120">
        <v>27.133400000000002</v>
      </c>
      <c r="F911" s="120">
        <v>0.20979999999999999</v>
      </c>
      <c r="G911" s="120">
        <v>18.12</v>
      </c>
      <c r="H911" s="120">
        <v>7.5663</v>
      </c>
      <c r="I911" s="120">
        <v>0.1203</v>
      </c>
      <c r="J911" s="120">
        <v>18.12</v>
      </c>
      <c r="K911" s="120">
        <v>23.709399999999999</v>
      </c>
      <c r="L911" s="120">
        <v>0.10680000000000001</v>
      </c>
      <c r="M911" s="120">
        <v>18.12</v>
      </c>
      <c r="N911" s="120">
        <v>23.148800000000001</v>
      </c>
      <c r="O911" s="120">
        <v>0.18659999999999999</v>
      </c>
      <c r="P911" s="120">
        <v>18.12</v>
      </c>
      <c r="Q911" s="120">
        <v>26.648</v>
      </c>
      <c r="R911" s="120">
        <v>8.6599999999999996E-2</v>
      </c>
      <c r="S911" s="120">
        <v>18.12</v>
      </c>
      <c r="T911" s="120">
        <v>27.957799999999999</v>
      </c>
      <c r="U911" s="120">
        <v>0.27979999999999999</v>
      </c>
      <c r="V911" s="120">
        <v>20.457000000000001</v>
      </c>
      <c r="W911" s="120">
        <v>24.809200000000001</v>
      </c>
      <c r="X911" s="120">
        <v>0.39369999999999999</v>
      </c>
      <c r="Y911" s="120">
        <v>18.12</v>
      </c>
      <c r="Z911" s="120">
        <v>37.626399999999997</v>
      </c>
      <c r="AA911" s="120">
        <v>0.24149999999999999</v>
      </c>
      <c r="AB911" s="120">
        <v>18.12</v>
      </c>
      <c r="AC911" s="120">
        <v>25.856300000000001</v>
      </c>
      <c r="AD911" s="120">
        <v>0.28100000000000003</v>
      </c>
      <c r="AE911" s="120">
        <v>20.445</v>
      </c>
      <c r="AF911" s="120">
        <v>21.377500000000001</v>
      </c>
      <c r="AG911" s="120">
        <v>0.2094</v>
      </c>
      <c r="AH911" s="120">
        <v>18.12</v>
      </c>
      <c r="AI911" s="120">
        <v>27.173400000000001</v>
      </c>
      <c r="AJ911" s="120">
        <v>0.23</v>
      </c>
      <c r="AK911" s="120">
        <v>18.12</v>
      </c>
      <c r="AL911" s="120">
        <v>28.2179</v>
      </c>
      <c r="AM911" s="120">
        <v>0.12039999999999999</v>
      </c>
      <c r="AN911" s="120">
        <v>20.89</v>
      </c>
      <c r="AO911" s="120">
        <v>30.827200000000001</v>
      </c>
      <c r="AP911" s="120">
        <v>0.23949999999999999</v>
      </c>
      <c r="AT911" s="120">
        <v>18.12</v>
      </c>
      <c r="AU911" s="120">
        <v>28.1723</v>
      </c>
      <c r="AV911" s="120">
        <v>0.34720000000000001</v>
      </c>
      <c r="BO911" s="120">
        <v>18.12</v>
      </c>
      <c r="BP911" s="120">
        <v>22.660299999999999</v>
      </c>
      <c r="BQ911" s="120">
        <v>0.34279999999999999</v>
      </c>
      <c r="BR911" s="120">
        <v>18.12</v>
      </c>
      <c r="BS911" s="120">
        <v>27.601199999999999</v>
      </c>
      <c r="BT911" s="120">
        <v>0.25769999999999998</v>
      </c>
      <c r="CA911" s="120">
        <v>18.12</v>
      </c>
      <c r="CB911" s="120">
        <v>26.947099999999999</v>
      </c>
      <c r="CC911" s="120">
        <v>0.30449999999999999</v>
      </c>
      <c r="CD911" s="120">
        <v>18.12</v>
      </c>
      <c r="CE911" s="120">
        <v>24.301100000000002</v>
      </c>
      <c r="CF911" s="120">
        <v>0.1804</v>
      </c>
      <c r="CS911" s="120">
        <v>18.12</v>
      </c>
      <c r="CT911" s="120">
        <v>15.747199999999999</v>
      </c>
      <c r="CU911" s="120">
        <v>0.28389999999999999</v>
      </c>
      <c r="CY911" s="120">
        <v>18.12</v>
      </c>
      <c r="CZ911" s="120">
        <v>24.309799999999999</v>
      </c>
      <c r="DA911" s="120">
        <v>0.14199999999999999</v>
      </c>
      <c r="DH911" s="120">
        <v>18.12</v>
      </c>
      <c r="DI911" s="120">
        <v>20.409099999999999</v>
      </c>
      <c r="DJ911" s="120">
        <v>0.25309999999999999</v>
      </c>
      <c r="DN911" s="120">
        <v>18.12</v>
      </c>
      <c r="DO911" s="120">
        <v>7.6759000000000004</v>
      </c>
      <c r="DP911" s="120">
        <v>6.4899999999999999E-2</v>
      </c>
      <c r="DW911" s="120">
        <v>18.12</v>
      </c>
      <c r="DX911" s="120">
        <v>25.762799999999999</v>
      </c>
      <c r="DY911" s="120">
        <v>0.26529999999999998</v>
      </c>
      <c r="DZ911" s="120">
        <v>18.12</v>
      </c>
      <c r="EA911" s="120">
        <v>21.590599999999998</v>
      </c>
      <c r="EB911" s="120">
        <v>0.24379999999999999</v>
      </c>
      <c r="EL911" s="120">
        <v>18.12</v>
      </c>
      <c r="EM911" s="120">
        <v>23.476900000000001</v>
      </c>
      <c r="EN911" s="120">
        <v>0.15859999999999999</v>
      </c>
      <c r="EO911" s="120">
        <v>18.12</v>
      </c>
      <c r="EP911" s="120">
        <v>22.115400000000001</v>
      </c>
      <c r="EQ911" s="120">
        <v>0.14729999999999999</v>
      </c>
      <c r="EU911" s="120">
        <v>18.12</v>
      </c>
      <c r="EV911" s="120">
        <v>24.469000000000001</v>
      </c>
      <c r="EW911" s="120">
        <v>0.18049999999999999</v>
      </c>
      <c r="EX911" s="120">
        <v>18.12</v>
      </c>
      <c r="EY911" s="120">
        <v>22.635000000000002</v>
      </c>
      <c r="EZ911" s="120">
        <v>0.2422</v>
      </c>
      <c r="FM911" s="120">
        <v>18.12</v>
      </c>
      <c r="FN911" s="120">
        <v>22.793800000000001</v>
      </c>
      <c r="FO911" s="120">
        <v>0.36430000000000001</v>
      </c>
      <c r="FP911" s="120">
        <v>18.12</v>
      </c>
      <c r="FQ911" s="120">
        <v>16.0534</v>
      </c>
      <c r="FR911" s="120">
        <v>0.37780000000000002</v>
      </c>
      <c r="FV911" s="120">
        <v>18.12</v>
      </c>
      <c r="FW911" s="120">
        <v>26.688099999999999</v>
      </c>
      <c r="FX911" s="120">
        <v>0.22750000000000001</v>
      </c>
      <c r="FY911" s="120">
        <v>18.12</v>
      </c>
      <c r="FZ911" s="120">
        <v>21.226400000000002</v>
      </c>
      <c r="GA911" s="120">
        <v>0.105</v>
      </c>
      <c r="GE911" s="120">
        <v>18.12</v>
      </c>
      <c r="GF911" s="120">
        <v>24.7834</v>
      </c>
      <c r="GG911" s="120">
        <v>0.27829999999999999</v>
      </c>
      <c r="GH911" s="120">
        <v>18.12</v>
      </c>
      <c r="GI911" s="120">
        <v>24.332799999999999</v>
      </c>
      <c r="GJ911" s="120">
        <v>0.22170000000000001</v>
      </c>
      <c r="GK911" s="120">
        <v>18.12</v>
      </c>
      <c r="GL911" s="120">
        <v>21.992100000000001</v>
      </c>
      <c r="GM911" s="120">
        <v>0.23760000000000001</v>
      </c>
      <c r="GN911" s="120">
        <v>18.12</v>
      </c>
      <c r="GO911" s="120">
        <v>13.4534</v>
      </c>
      <c r="GP911" s="120">
        <v>0.64780000000000004</v>
      </c>
      <c r="GW911" s="120">
        <v>18.12</v>
      </c>
      <c r="GX911" s="120">
        <v>23.772400000000001</v>
      </c>
      <c r="GY911" s="120">
        <v>0.46970000000000001</v>
      </c>
      <c r="GZ911" s="120">
        <v>18.12</v>
      </c>
      <c r="HA911" s="120">
        <v>22.415800000000001</v>
      </c>
      <c r="HB911" s="120">
        <v>0.37330000000000002</v>
      </c>
      <c r="HF911" s="120">
        <v>18.12</v>
      </c>
      <c r="HG911" s="120">
        <v>22.979900000000001</v>
      </c>
      <c r="HH911" s="120">
        <v>0.21060000000000001</v>
      </c>
      <c r="HO911" s="120">
        <v>18.12</v>
      </c>
      <c r="HP911" s="120">
        <v>22.5518</v>
      </c>
      <c r="HQ911" s="120">
        <v>0.1318</v>
      </c>
      <c r="HR911" s="120">
        <v>18.12</v>
      </c>
      <c r="HS911" s="120">
        <v>22.6569</v>
      </c>
      <c r="HT911" s="120">
        <v>0.2049</v>
      </c>
      <c r="HX911" s="128">
        <v>18.12</v>
      </c>
      <c r="HY911" s="128">
        <v>27.616599999999998</v>
      </c>
      <c r="HZ911" s="120">
        <v>0.1515</v>
      </c>
      <c r="IA911" s="128">
        <v>18.12</v>
      </c>
      <c r="IB911" s="128">
        <v>21.386600000000001</v>
      </c>
      <c r="IC911" s="120">
        <v>0.1042</v>
      </c>
      <c r="ID911" s="128">
        <v>18.12</v>
      </c>
      <c r="IE911" s="128">
        <v>14.1469</v>
      </c>
      <c r="IF911" s="120">
        <v>0.57909999999999995</v>
      </c>
      <c r="IG911" s="128">
        <v>18.12</v>
      </c>
      <c r="IH911" s="128">
        <v>29.3217</v>
      </c>
      <c r="II911" s="120">
        <v>0.20519999999999999</v>
      </c>
      <c r="IJ911" s="128">
        <v>18.12</v>
      </c>
      <c r="IK911" s="128">
        <v>24.197700000000001</v>
      </c>
      <c r="IL911" s="120">
        <v>0.13089999999999999</v>
      </c>
      <c r="IM911" s="128">
        <v>18.12</v>
      </c>
      <c r="IN911" s="128">
        <v>18.356400000000001</v>
      </c>
      <c r="IO911" s="120">
        <v>0.18440000000000001</v>
      </c>
      <c r="IP911" s="128">
        <v>18.12</v>
      </c>
      <c r="IQ911" s="128">
        <v>31.148900000000001</v>
      </c>
      <c r="IR911" s="120">
        <v>0.1678</v>
      </c>
      <c r="IS911" s="128">
        <v>18.12</v>
      </c>
      <c r="IT911" s="128">
        <v>26.0685</v>
      </c>
      <c r="IU911" s="120">
        <v>0.20849999999999999</v>
      </c>
      <c r="IV911" s="128">
        <v>18.12</v>
      </c>
      <c r="IW911" s="128">
        <v>23.003299999999999</v>
      </c>
      <c r="IX911" s="120">
        <v>9.8100000000000007E-2</v>
      </c>
      <c r="IY911" s="128">
        <v>18.12</v>
      </c>
      <c r="IZ911" s="128">
        <v>19.675699999999999</v>
      </c>
      <c r="JA911" s="120">
        <v>0.12230000000000001</v>
      </c>
      <c r="JB911" s="128">
        <v>18.12</v>
      </c>
      <c r="JC911" s="128">
        <v>25.726800000000001</v>
      </c>
      <c r="JD911" s="120">
        <v>0.2324</v>
      </c>
      <c r="JE911" s="128">
        <v>18.12</v>
      </c>
      <c r="JF911" s="128">
        <v>8.9872999999999994</v>
      </c>
      <c r="JG911" s="120">
        <v>6.8099999999999994E-2</v>
      </c>
      <c r="JH911" s="128">
        <v>18.12</v>
      </c>
      <c r="JI911" s="128">
        <v>25.8005</v>
      </c>
      <c r="JJ911" s="120">
        <v>0.19500000000000001</v>
      </c>
      <c r="JK911" s="128">
        <v>18.12</v>
      </c>
      <c r="JL911" s="128">
        <v>21.445900000000002</v>
      </c>
      <c r="JM911" s="120">
        <v>0.14699999999999999</v>
      </c>
      <c r="JN911" s="128">
        <v>18.12</v>
      </c>
      <c r="JO911" s="128">
        <v>19.622499999999999</v>
      </c>
      <c r="JP911" s="120">
        <v>0.16930000000000001</v>
      </c>
      <c r="JQ911" s="128">
        <v>18.12</v>
      </c>
      <c r="JR911" s="128">
        <v>29.851400000000002</v>
      </c>
      <c r="JS911" s="120">
        <v>0.20899999999999999</v>
      </c>
    </row>
    <row r="912" spans="1:279" x14ac:dyDescent="0.25">
      <c r="A912" s="128">
        <v>18.14</v>
      </c>
      <c r="B912" s="128">
        <v>17.819800000000001</v>
      </c>
      <c r="C912" s="120">
        <v>0.15859999999999999</v>
      </c>
      <c r="D912" s="120">
        <v>18.14</v>
      </c>
      <c r="E912" s="120">
        <v>26.863900000000001</v>
      </c>
      <c r="F912" s="120">
        <v>0.18870000000000001</v>
      </c>
      <c r="G912" s="120">
        <v>18.14</v>
      </c>
      <c r="H912" s="120">
        <v>7.1364000000000001</v>
      </c>
      <c r="I912" s="120">
        <v>0.1358</v>
      </c>
      <c r="J912" s="120">
        <v>18.14</v>
      </c>
      <c r="K912" s="120">
        <v>23.252199999999998</v>
      </c>
      <c r="L912" s="120">
        <v>9.3299999999999994E-2</v>
      </c>
      <c r="M912" s="120">
        <v>18.14</v>
      </c>
      <c r="N912" s="120">
        <v>22.929300000000001</v>
      </c>
      <c r="O912" s="120">
        <v>0.18290000000000001</v>
      </c>
      <c r="P912" s="120">
        <v>18.14</v>
      </c>
      <c r="Q912" s="120">
        <v>26.494700000000002</v>
      </c>
      <c r="R912" s="120">
        <v>7.9200000000000007E-2</v>
      </c>
      <c r="S912" s="120">
        <v>18.14</v>
      </c>
      <c r="T912" s="120">
        <v>27.770199999999999</v>
      </c>
      <c r="U912" s="120">
        <v>0.26979999999999998</v>
      </c>
      <c r="V912" s="120">
        <v>20.477</v>
      </c>
      <c r="W912" s="120">
        <v>26.184999999999999</v>
      </c>
      <c r="X912" s="120">
        <v>0.37890000000000001</v>
      </c>
      <c r="Y912" s="120">
        <v>18.14</v>
      </c>
      <c r="Z912" s="120">
        <v>36.9358</v>
      </c>
      <c r="AA912" s="120">
        <v>0.16039999999999999</v>
      </c>
      <c r="AB912" s="120">
        <v>18.14</v>
      </c>
      <c r="AC912" s="120">
        <v>26.167300000000001</v>
      </c>
      <c r="AD912" s="120">
        <v>0.2898</v>
      </c>
      <c r="AE912" s="120">
        <v>20.465</v>
      </c>
      <c r="AF912" s="120">
        <v>21.5642</v>
      </c>
      <c r="AG912" s="120">
        <v>0.20519999999999999</v>
      </c>
      <c r="AH912" s="120">
        <v>18.14</v>
      </c>
      <c r="AI912" s="120">
        <v>27.043800000000001</v>
      </c>
      <c r="AJ912" s="120">
        <v>0.22489999999999999</v>
      </c>
      <c r="AK912" s="120">
        <v>18.14</v>
      </c>
      <c r="AL912" s="120">
        <v>28.444600000000001</v>
      </c>
      <c r="AM912" s="120">
        <v>0.1396</v>
      </c>
      <c r="AN912" s="120">
        <v>20.91</v>
      </c>
      <c r="AO912" s="120">
        <v>31.380400000000002</v>
      </c>
      <c r="AP912" s="120">
        <v>0.2404</v>
      </c>
      <c r="AT912" s="120">
        <v>18.14</v>
      </c>
      <c r="AU912" s="120">
        <v>28.2501</v>
      </c>
      <c r="AV912" s="120">
        <v>0.32600000000000001</v>
      </c>
      <c r="BO912" s="120">
        <v>18.14</v>
      </c>
      <c r="BP912" s="120">
        <v>22.614100000000001</v>
      </c>
      <c r="BQ912" s="120">
        <v>0.35089999999999999</v>
      </c>
      <c r="BR912" s="120">
        <v>18.14</v>
      </c>
      <c r="BS912" s="120">
        <v>27.4573</v>
      </c>
      <c r="BT912" s="120">
        <v>0.22889999999999999</v>
      </c>
      <c r="CA912" s="120">
        <v>18.14</v>
      </c>
      <c r="CB912" s="120">
        <v>26.484400000000001</v>
      </c>
      <c r="CC912" s="120">
        <v>0.309</v>
      </c>
      <c r="CD912" s="120">
        <v>18.14</v>
      </c>
      <c r="CE912" s="120">
        <v>24.996500000000001</v>
      </c>
      <c r="CF912" s="120">
        <v>0.19589999999999999</v>
      </c>
      <c r="CS912" s="120">
        <v>18.14</v>
      </c>
      <c r="CT912" s="120">
        <v>15.795299999999999</v>
      </c>
      <c r="CU912" s="120">
        <v>0.30790000000000001</v>
      </c>
      <c r="CY912" s="120">
        <v>18.14</v>
      </c>
      <c r="CZ912" s="120">
        <v>24.210799999999999</v>
      </c>
      <c r="DA912" s="120">
        <v>0.14710000000000001</v>
      </c>
      <c r="DH912" s="120">
        <v>18.14</v>
      </c>
      <c r="DI912" s="120">
        <v>20.2042</v>
      </c>
      <c r="DJ912" s="120">
        <v>0.27379999999999999</v>
      </c>
      <c r="DN912" s="120">
        <v>18.14</v>
      </c>
      <c r="DO912" s="120">
        <v>8.3169000000000004</v>
      </c>
      <c r="DP912" s="120">
        <v>6.7799999999999999E-2</v>
      </c>
      <c r="DW912" s="120">
        <v>18.14</v>
      </c>
      <c r="DX912" s="120">
        <v>25.520600000000002</v>
      </c>
      <c r="DY912" s="120">
        <v>0.28460000000000002</v>
      </c>
      <c r="DZ912" s="120">
        <v>18.14</v>
      </c>
      <c r="EA912" s="120">
        <v>21.381900000000002</v>
      </c>
      <c r="EB912" s="120">
        <v>0.26119999999999999</v>
      </c>
      <c r="EL912" s="120">
        <v>18.14</v>
      </c>
      <c r="EM912" s="120">
        <v>23.448599999999999</v>
      </c>
      <c r="EN912" s="120">
        <v>0.17369999999999999</v>
      </c>
      <c r="EO912" s="120">
        <v>18.14</v>
      </c>
      <c r="EP912" s="120">
        <v>22.600200000000001</v>
      </c>
      <c r="EQ912" s="120">
        <v>0.15409999999999999</v>
      </c>
      <c r="EU912" s="120">
        <v>18.14</v>
      </c>
      <c r="EV912" s="120">
        <v>24.694600000000001</v>
      </c>
      <c r="EW912" s="120">
        <v>0.1968</v>
      </c>
      <c r="EX912" s="120">
        <v>18.14</v>
      </c>
      <c r="EY912" s="120">
        <v>22.5288</v>
      </c>
      <c r="EZ912" s="120">
        <v>0.27400000000000002</v>
      </c>
      <c r="FM912" s="120">
        <v>18.14</v>
      </c>
      <c r="FN912" s="120">
        <v>22.585899999999999</v>
      </c>
      <c r="FO912" s="120">
        <v>0.3548</v>
      </c>
      <c r="FP912" s="120">
        <v>18.14</v>
      </c>
      <c r="FQ912" s="120">
        <v>16.7044</v>
      </c>
      <c r="FR912" s="120">
        <v>0.39700000000000002</v>
      </c>
      <c r="FV912" s="120">
        <v>18.14</v>
      </c>
      <c r="FW912" s="120">
        <v>26.290800000000001</v>
      </c>
      <c r="FX912" s="120">
        <v>0.2208</v>
      </c>
      <c r="FY912" s="120">
        <v>18.14</v>
      </c>
      <c r="FZ912" s="120">
        <v>21.162199999999999</v>
      </c>
      <c r="GA912" s="120">
        <v>0.1022</v>
      </c>
      <c r="GE912" s="120">
        <v>18.14</v>
      </c>
      <c r="GF912" s="120">
        <v>24.834800000000001</v>
      </c>
      <c r="GG912" s="120">
        <v>0.27210000000000001</v>
      </c>
      <c r="GH912" s="120">
        <v>18.14</v>
      </c>
      <c r="GI912" s="120">
        <v>24.3645</v>
      </c>
      <c r="GJ912" s="120">
        <v>0.2261</v>
      </c>
      <c r="GK912" s="120">
        <v>18.14</v>
      </c>
      <c r="GL912" s="120">
        <v>21.753</v>
      </c>
      <c r="GM912" s="120">
        <v>0.21029999999999999</v>
      </c>
      <c r="GN912" s="120">
        <v>18.14</v>
      </c>
      <c r="GO912" s="120">
        <v>12.0725</v>
      </c>
      <c r="GP912" s="120">
        <v>0.59870000000000001</v>
      </c>
      <c r="GW912" s="120">
        <v>18.14</v>
      </c>
      <c r="GX912" s="120">
        <v>23.599</v>
      </c>
      <c r="GY912" s="120">
        <v>0.47720000000000001</v>
      </c>
      <c r="GZ912" s="120">
        <v>18.14</v>
      </c>
      <c r="HA912" s="120">
        <v>22.355899999999998</v>
      </c>
      <c r="HB912" s="120">
        <v>0.37719999999999998</v>
      </c>
      <c r="HF912" s="120">
        <v>18.14</v>
      </c>
      <c r="HG912" s="120">
        <v>23.2575</v>
      </c>
      <c r="HH912" s="120">
        <v>0.24660000000000001</v>
      </c>
      <c r="HO912" s="120">
        <v>18.14</v>
      </c>
      <c r="HP912" s="120">
        <v>22.375900000000001</v>
      </c>
      <c r="HQ912" s="120">
        <v>0.13600000000000001</v>
      </c>
      <c r="HR912" s="120">
        <v>18.14</v>
      </c>
      <c r="HS912" s="120">
        <v>22.749600000000001</v>
      </c>
      <c r="HT912" s="120">
        <v>0.21379999999999999</v>
      </c>
      <c r="HX912" s="128">
        <v>18.14</v>
      </c>
      <c r="HY912" s="128">
        <v>26.978400000000001</v>
      </c>
      <c r="HZ912" s="120">
        <v>0.15659999999999999</v>
      </c>
      <c r="IA912" s="128">
        <v>18.14</v>
      </c>
      <c r="IB912" s="128">
        <v>21.3245</v>
      </c>
      <c r="IC912" s="120">
        <v>9.1899999999999996E-2</v>
      </c>
      <c r="ID912" s="128">
        <v>18.14</v>
      </c>
      <c r="IE912" s="128">
        <v>13.621499999999999</v>
      </c>
      <c r="IF912" s="120">
        <v>0.58340000000000003</v>
      </c>
      <c r="IG912" s="128">
        <v>18.14</v>
      </c>
      <c r="IH912" s="128">
        <v>29.381699999999999</v>
      </c>
      <c r="II912" s="120">
        <v>0.2036</v>
      </c>
      <c r="IJ912" s="128">
        <v>18.14</v>
      </c>
      <c r="IK912" s="128">
        <v>23.8613</v>
      </c>
      <c r="IL912" s="120">
        <v>0.13270000000000001</v>
      </c>
      <c r="IM912" s="128">
        <v>18.14</v>
      </c>
      <c r="IN912" s="128">
        <v>18.7561</v>
      </c>
      <c r="IO912" s="120">
        <v>0.17810000000000001</v>
      </c>
      <c r="IP912" s="128">
        <v>18.14</v>
      </c>
      <c r="IQ912" s="128">
        <v>29.921399999999998</v>
      </c>
      <c r="IR912" s="120">
        <v>0.1724</v>
      </c>
      <c r="IS912" s="128">
        <v>18.14</v>
      </c>
      <c r="IT912" s="128">
        <v>25.456800000000001</v>
      </c>
      <c r="IU912" s="120">
        <v>0.2185</v>
      </c>
      <c r="IV912" s="128">
        <v>18.14</v>
      </c>
      <c r="IW912" s="128">
        <v>24.0565</v>
      </c>
      <c r="IX912" s="120">
        <v>0.1051</v>
      </c>
      <c r="IY912" s="128">
        <v>18.14</v>
      </c>
      <c r="IZ912" s="128">
        <v>19.403300000000002</v>
      </c>
      <c r="JA912" s="120">
        <v>0.1208</v>
      </c>
      <c r="JB912" s="128">
        <v>18.14</v>
      </c>
      <c r="JC912" s="128">
        <v>25.4619</v>
      </c>
      <c r="JD912" s="120">
        <v>0.1837</v>
      </c>
      <c r="JE912" s="128">
        <v>18.14</v>
      </c>
      <c r="JF912" s="128">
        <v>9.2949999999999999</v>
      </c>
      <c r="JG912" s="120">
        <v>7.0599999999999996E-2</v>
      </c>
      <c r="JH912" s="128">
        <v>18.14</v>
      </c>
      <c r="JI912" s="128">
        <v>26.388000000000002</v>
      </c>
      <c r="JJ912" s="120">
        <v>0.20169999999999999</v>
      </c>
      <c r="JK912" s="128">
        <v>18.14</v>
      </c>
      <c r="JL912" s="128">
        <v>21.692399999999999</v>
      </c>
      <c r="JM912" s="120">
        <v>0.1512</v>
      </c>
      <c r="JN912" s="128">
        <v>18.14</v>
      </c>
      <c r="JO912" s="128">
        <v>19.622399999999999</v>
      </c>
      <c r="JP912" s="120">
        <v>0.18029999999999999</v>
      </c>
      <c r="JQ912" s="128">
        <v>18.14</v>
      </c>
      <c r="JR912" s="128">
        <v>30.901399999999999</v>
      </c>
      <c r="JS912" s="120">
        <v>0.2198</v>
      </c>
    </row>
    <row r="913" spans="1:279" x14ac:dyDescent="0.25">
      <c r="A913" s="128">
        <v>18.16</v>
      </c>
      <c r="B913" s="128">
        <v>18.046099999999999</v>
      </c>
      <c r="C913" s="120">
        <v>0.17319999999999999</v>
      </c>
      <c r="D913" s="120">
        <v>18.16</v>
      </c>
      <c r="E913" s="120">
        <v>26.542899999999999</v>
      </c>
      <c r="F913" s="120">
        <v>0.16669999999999999</v>
      </c>
      <c r="G913" s="120">
        <v>18.16</v>
      </c>
      <c r="H913" s="120">
        <v>7.1195000000000004</v>
      </c>
      <c r="I913" s="120">
        <v>0.15310000000000001</v>
      </c>
      <c r="J913" s="120">
        <v>18.16</v>
      </c>
      <c r="K913" s="120">
        <v>23.0427</v>
      </c>
      <c r="L913" s="120">
        <v>8.14E-2</v>
      </c>
      <c r="M913" s="120">
        <v>18.16</v>
      </c>
      <c r="N913" s="120">
        <v>22.896000000000001</v>
      </c>
      <c r="O913" s="120">
        <v>0.17610000000000001</v>
      </c>
      <c r="P913" s="120">
        <v>18.16</v>
      </c>
      <c r="Q913" s="120">
        <v>26.765799999999999</v>
      </c>
      <c r="R913" s="120">
        <v>9.7799999999999998E-2</v>
      </c>
      <c r="S913" s="120">
        <v>18.16</v>
      </c>
      <c r="T913" s="120">
        <v>27.675599999999999</v>
      </c>
      <c r="U913" s="120">
        <v>0.26240000000000002</v>
      </c>
      <c r="V913" s="120">
        <v>20.497</v>
      </c>
      <c r="W913" s="120">
        <v>26.7896</v>
      </c>
      <c r="X913" s="120">
        <v>0.38069999999999998</v>
      </c>
      <c r="Y913" s="120">
        <v>18.16</v>
      </c>
      <c r="Z913" s="120">
        <v>36.314300000000003</v>
      </c>
      <c r="AA913" s="120">
        <v>0.12970000000000001</v>
      </c>
      <c r="AB913" s="120">
        <v>18.16</v>
      </c>
      <c r="AC913" s="120">
        <v>26.501000000000001</v>
      </c>
      <c r="AD913" s="120">
        <v>0.29599999999999999</v>
      </c>
      <c r="AE913" s="120">
        <v>20.484999999999999</v>
      </c>
      <c r="AF913" s="120">
        <v>22.0595</v>
      </c>
      <c r="AG913" s="120">
        <v>0.20100000000000001</v>
      </c>
      <c r="AH913" s="120">
        <v>18.16</v>
      </c>
      <c r="AI913" s="120">
        <v>26.9267</v>
      </c>
      <c r="AJ913" s="120">
        <v>0.2228</v>
      </c>
      <c r="AK913" s="120">
        <v>18.16</v>
      </c>
      <c r="AL913" s="120">
        <v>28.415199999999999</v>
      </c>
      <c r="AM913" s="120">
        <v>0.15429999999999999</v>
      </c>
      <c r="AN913" s="120">
        <v>20.93</v>
      </c>
      <c r="AO913" s="120">
        <v>31.546099999999999</v>
      </c>
      <c r="AP913" s="120">
        <v>0.24399999999999999</v>
      </c>
      <c r="AT913" s="120">
        <v>18.16</v>
      </c>
      <c r="AU913" s="120">
        <v>28.195900000000002</v>
      </c>
      <c r="AV913" s="120">
        <v>0.31340000000000001</v>
      </c>
      <c r="BO913" s="120">
        <v>18.16</v>
      </c>
      <c r="BP913" s="120">
        <v>22.638200000000001</v>
      </c>
      <c r="BQ913" s="120">
        <v>0.35289999999999999</v>
      </c>
      <c r="BR913" s="120">
        <v>18.16</v>
      </c>
      <c r="BS913" s="120">
        <v>27.528300000000002</v>
      </c>
      <c r="BT913" s="120">
        <v>0.20130000000000001</v>
      </c>
      <c r="CA913" s="120">
        <v>18.16</v>
      </c>
      <c r="CB913" s="120">
        <v>25.7592</v>
      </c>
      <c r="CC913" s="120">
        <v>0.30690000000000001</v>
      </c>
      <c r="CD913" s="120">
        <v>18.16</v>
      </c>
      <c r="CE913" s="120">
        <v>25.050699999999999</v>
      </c>
      <c r="CF913" s="120">
        <v>0.2014</v>
      </c>
      <c r="CS913" s="120">
        <v>18.16</v>
      </c>
      <c r="CT913" s="120">
        <v>15.5906</v>
      </c>
      <c r="CU913" s="120">
        <v>0.32169999999999999</v>
      </c>
      <c r="CY913" s="120">
        <v>18.16</v>
      </c>
      <c r="CZ913" s="120">
        <v>23.965299999999999</v>
      </c>
      <c r="DA913" s="120">
        <v>0.14829999999999999</v>
      </c>
      <c r="DH913" s="120">
        <v>18.16</v>
      </c>
      <c r="DI913" s="120">
        <v>19.834499999999998</v>
      </c>
      <c r="DJ913" s="120">
        <v>0.2848</v>
      </c>
      <c r="DN913" s="120">
        <v>18.16</v>
      </c>
      <c r="DO913" s="120">
        <v>9.14</v>
      </c>
      <c r="DP913" s="120">
        <v>5.9499999999999997E-2</v>
      </c>
      <c r="DW913" s="120">
        <v>18.16</v>
      </c>
      <c r="DX913" s="120">
        <v>25.075399999999998</v>
      </c>
      <c r="DY913" s="120">
        <v>0.28399999999999997</v>
      </c>
      <c r="DZ913" s="120">
        <v>18.16</v>
      </c>
      <c r="EA913" s="120">
        <v>21.102900000000002</v>
      </c>
      <c r="EB913" s="120">
        <v>0.27100000000000002</v>
      </c>
      <c r="EL913" s="120">
        <v>18.16</v>
      </c>
      <c r="EM913" s="120">
        <v>23.456700000000001</v>
      </c>
      <c r="EN913" s="120">
        <v>0.1893</v>
      </c>
      <c r="EO913" s="120">
        <v>18.16</v>
      </c>
      <c r="EP913" s="120">
        <v>22.928100000000001</v>
      </c>
      <c r="EQ913" s="120">
        <v>0.1641</v>
      </c>
      <c r="EU913" s="120">
        <v>18.16</v>
      </c>
      <c r="EV913" s="120">
        <v>24.924399999999999</v>
      </c>
      <c r="EW913" s="120">
        <v>0.21229999999999999</v>
      </c>
      <c r="EX913" s="120">
        <v>18.16</v>
      </c>
      <c r="EY913" s="120">
        <v>22.252600000000001</v>
      </c>
      <c r="EZ913" s="120">
        <v>0.2903</v>
      </c>
      <c r="FM913" s="120">
        <v>18.16</v>
      </c>
      <c r="FN913" s="120">
        <v>23.409700000000001</v>
      </c>
      <c r="FO913" s="120">
        <v>0.34150000000000003</v>
      </c>
      <c r="FP913" s="120">
        <v>18.16</v>
      </c>
      <c r="FQ913" s="120">
        <v>17.166599999999999</v>
      </c>
      <c r="FR913" s="120">
        <v>0.4088</v>
      </c>
      <c r="FV913" s="120">
        <v>18.16</v>
      </c>
      <c r="FW913" s="120">
        <v>25.911000000000001</v>
      </c>
      <c r="FX913" s="120">
        <v>0.21659999999999999</v>
      </c>
      <c r="FY913" s="120">
        <v>18.16</v>
      </c>
      <c r="FZ913" s="120">
        <v>21.155100000000001</v>
      </c>
      <c r="GA913" s="120">
        <v>0.10929999999999999</v>
      </c>
      <c r="GE913" s="120">
        <v>18.16</v>
      </c>
      <c r="GF913" s="120">
        <v>25.068000000000001</v>
      </c>
      <c r="GG913" s="120">
        <v>0.26869999999999999</v>
      </c>
      <c r="GH913" s="120">
        <v>18.16</v>
      </c>
      <c r="GI913" s="120">
        <v>24.1021</v>
      </c>
      <c r="GJ913" s="120">
        <v>0.22900000000000001</v>
      </c>
      <c r="GK913" s="120">
        <v>18.16</v>
      </c>
      <c r="GL913" s="120">
        <v>21.477699999999999</v>
      </c>
      <c r="GM913" s="120">
        <v>0.2049</v>
      </c>
      <c r="GN913" s="120">
        <v>18.16</v>
      </c>
      <c r="GO913" s="120">
        <v>10.4605</v>
      </c>
      <c r="GP913" s="120">
        <v>0.505</v>
      </c>
      <c r="GW913" s="120">
        <v>18.16</v>
      </c>
      <c r="GX913" s="120">
        <v>23.5929</v>
      </c>
      <c r="GY913" s="120">
        <v>0.48110000000000003</v>
      </c>
      <c r="GZ913" s="120">
        <v>18.16</v>
      </c>
      <c r="HA913" s="120">
        <v>22.348600000000001</v>
      </c>
      <c r="HB913" s="120">
        <v>0.3866</v>
      </c>
      <c r="HF913" s="120">
        <v>18.16</v>
      </c>
      <c r="HG913" s="120">
        <v>23.087199999999999</v>
      </c>
      <c r="HH913" s="120">
        <v>0.2586</v>
      </c>
      <c r="HO913" s="120">
        <v>18.16</v>
      </c>
      <c r="HP913" s="120">
        <v>22.11</v>
      </c>
      <c r="HQ913" s="120">
        <v>0.13969999999999999</v>
      </c>
      <c r="HR913" s="120">
        <v>18.16</v>
      </c>
      <c r="HS913" s="120">
        <v>22.619499999999999</v>
      </c>
      <c r="HT913" s="120">
        <v>0.23119999999999999</v>
      </c>
      <c r="HX913" s="128">
        <v>18.16</v>
      </c>
      <c r="HY913" s="128">
        <v>26.543800000000001</v>
      </c>
      <c r="HZ913" s="120">
        <v>0.17169999999999999</v>
      </c>
      <c r="IA913" s="128">
        <v>18.16</v>
      </c>
      <c r="IB913" s="128">
        <v>21.231100000000001</v>
      </c>
      <c r="IC913" s="120">
        <v>9.0800000000000006E-2</v>
      </c>
      <c r="ID913" s="128">
        <v>18.16</v>
      </c>
      <c r="IE913" s="128">
        <v>12.606400000000001</v>
      </c>
      <c r="IF913" s="120">
        <v>0.53859999999999997</v>
      </c>
      <c r="IG913" s="128">
        <v>18.16</v>
      </c>
      <c r="IH913" s="128">
        <v>29.540199999999999</v>
      </c>
      <c r="II913" s="120">
        <v>0.1978</v>
      </c>
      <c r="IJ913" s="128">
        <v>18.16</v>
      </c>
      <c r="IK913" s="128">
        <v>23.664300000000001</v>
      </c>
      <c r="IL913" s="120">
        <v>0.1333</v>
      </c>
      <c r="IM913" s="128">
        <v>18.16</v>
      </c>
      <c r="IN913" s="128">
        <v>19.342199999999998</v>
      </c>
      <c r="IO913" s="120">
        <v>0.16950000000000001</v>
      </c>
      <c r="IP913" s="128">
        <v>18.16</v>
      </c>
      <c r="IQ913" s="128">
        <v>27.915400000000002</v>
      </c>
      <c r="IR913" s="120">
        <v>0.18310000000000001</v>
      </c>
      <c r="IS913" s="128">
        <v>18.16</v>
      </c>
      <c r="IT913" s="128">
        <v>25.170500000000001</v>
      </c>
      <c r="IU913" s="120">
        <v>0.22720000000000001</v>
      </c>
      <c r="IV913" s="128">
        <v>18.16</v>
      </c>
      <c r="IW913" s="128">
        <v>25.264399999999998</v>
      </c>
      <c r="IX913" s="120">
        <v>0.09</v>
      </c>
      <c r="IY913" s="128">
        <v>18.16</v>
      </c>
      <c r="IZ913" s="128">
        <v>19.1694</v>
      </c>
      <c r="JA913" s="120">
        <v>0.1188</v>
      </c>
      <c r="JB913" s="128">
        <v>18.16</v>
      </c>
      <c r="JC913" s="128">
        <v>25.233699999999999</v>
      </c>
      <c r="JD913" s="120">
        <v>0.15720000000000001</v>
      </c>
      <c r="JE913" s="128">
        <v>18.16</v>
      </c>
      <c r="JF913" s="128">
        <v>9.6707000000000001</v>
      </c>
      <c r="JG913" s="120">
        <v>7.3899999999999993E-2</v>
      </c>
      <c r="JH913" s="128">
        <v>18.16</v>
      </c>
      <c r="JI913" s="128">
        <v>27.083200000000001</v>
      </c>
      <c r="JJ913" s="120">
        <v>0.21149999999999999</v>
      </c>
      <c r="JK913" s="128">
        <v>18.16</v>
      </c>
      <c r="JL913" s="128">
        <v>22.1006</v>
      </c>
      <c r="JM913" s="120">
        <v>0.15429999999999999</v>
      </c>
      <c r="JN913" s="128">
        <v>18.16</v>
      </c>
      <c r="JO913" s="128">
        <v>19.6477</v>
      </c>
      <c r="JP913" s="120">
        <v>0.17810000000000001</v>
      </c>
      <c r="JQ913" s="128">
        <v>18.16</v>
      </c>
      <c r="JR913" s="128">
        <v>31.786899999999999</v>
      </c>
      <c r="JS913" s="120">
        <v>0.22459999999999999</v>
      </c>
    </row>
    <row r="914" spans="1:279" x14ac:dyDescent="0.25">
      <c r="A914" s="128">
        <v>18.18</v>
      </c>
      <c r="B914" s="128">
        <v>18.188800000000001</v>
      </c>
      <c r="C914" s="120">
        <v>0.21590000000000001</v>
      </c>
      <c r="D914" s="120">
        <v>18.18</v>
      </c>
      <c r="E914" s="120">
        <v>26.483499999999999</v>
      </c>
      <c r="F914" s="120">
        <v>0.1535</v>
      </c>
      <c r="G914" s="120">
        <v>18.18</v>
      </c>
      <c r="H914" s="120">
        <v>7.5002000000000004</v>
      </c>
      <c r="I914" s="120">
        <v>0.1729</v>
      </c>
      <c r="J914" s="120">
        <v>18.18</v>
      </c>
      <c r="K914" s="120">
        <v>23.085100000000001</v>
      </c>
      <c r="L914" s="120">
        <v>7.3599999999999999E-2</v>
      </c>
      <c r="M914" s="120">
        <v>18.18</v>
      </c>
      <c r="N914" s="120">
        <v>23.027899999999999</v>
      </c>
      <c r="O914" s="120">
        <v>0.17100000000000001</v>
      </c>
      <c r="P914" s="120">
        <v>18.18</v>
      </c>
      <c r="Q914" s="120">
        <v>27.2166</v>
      </c>
      <c r="R914" s="120">
        <v>9.2100000000000001E-2</v>
      </c>
      <c r="S914" s="120">
        <v>18.18</v>
      </c>
      <c r="T914" s="120">
        <v>27.4483</v>
      </c>
      <c r="U914" s="120">
        <v>0.25800000000000001</v>
      </c>
      <c r="V914" s="120">
        <v>20.516999999999999</v>
      </c>
      <c r="W914" s="120">
        <v>26.907800000000002</v>
      </c>
      <c r="X914" s="120">
        <v>0.32540000000000002</v>
      </c>
      <c r="Y914" s="120">
        <v>18.18</v>
      </c>
      <c r="Z914" s="120">
        <v>35.778700000000001</v>
      </c>
      <c r="AA914" s="120">
        <v>0.1426</v>
      </c>
      <c r="AB914" s="120">
        <v>18.18</v>
      </c>
      <c r="AC914" s="120">
        <v>26.815899999999999</v>
      </c>
      <c r="AD914" s="120">
        <v>0.31890000000000002</v>
      </c>
      <c r="AE914" s="120">
        <v>20.504999999999999</v>
      </c>
      <c r="AF914" s="120">
        <v>22.944900000000001</v>
      </c>
      <c r="AG914" s="120">
        <v>0.1966</v>
      </c>
      <c r="AH914" s="120">
        <v>18.18</v>
      </c>
      <c r="AI914" s="120">
        <v>26.863099999999999</v>
      </c>
      <c r="AJ914" s="120">
        <v>0.22359999999999999</v>
      </c>
      <c r="AK914" s="120">
        <v>18.18</v>
      </c>
      <c r="AL914" s="120">
        <v>28.328700000000001</v>
      </c>
      <c r="AM914" s="120">
        <v>0.17660000000000001</v>
      </c>
      <c r="AN914" s="120">
        <v>20.95</v>
      </c>
      <c r="AO914" s="120">
        <v>31.213100000000001</v>
      </c>
      <c r="AP914" s="120">
        <v>0.24890000000000001</v>
      </c>
      <c r="AT914" s="120">
        <v>18.18</v>
      </c>
      <c r="AU914" s="120">
        <v>27.993300000000001</v>
      </c>
      <c r="AV914" s="120">
        <v>0.30209999999999998</v>
      </c>
      <c r="BO914" s="120">
        <v>18.18</v>
      </c>
      <c r="BP914" s="120">
        <v>22.641100000000002</v>
      </c>
      <c r="BQ914" s="120">
        <v>0.34079999999999999</v>
      </c>
      <c r="BR914" s="120">
        <v>18.18</v>
      </c>
      <c r="BS914" s="120">
        <v>27.7456</v>
      </c>
      <c r="BT914" s="120">
        <v>0.186</v>
      </c>
      <c r="CA914" s="120">
        <v>18.18</v>
      </c>
      <c r="CB914" s="120">
        <v>25.231999999999999</v>
      </c>
      <c r="CC914" s="120">
        <v>0.30570000000000003</v>
      </c>
      <c r="CD914" s="120">
        <v>18.18</v>
      </c>
      <c r="CE914" s="120">
        <v>25.133900000000001</v>
      </c>
      <c r="CF914" s="120">
        <v>0.19650000000000001</v>
      </c>
      <c r="CS914" s="120">
        <v>18.18</v>
      </c>
      <c r="CT914" s="120">
        <v>15.7425</v>
      </c>
      <c r="CU914" s="120">
        <v>0.32519999999999999</v>
      </c>
      <c r="CY914" s="120">
        <v>18.18</v>
      </c>
      <c r="CZ914" s="120">
        <v>24.014700000000001</v>
      </c>
      <c r="DA914" s="120">
        <v>0.14960000000000001</v>
      </c>
      <c r="DH914" s="120">
        <v>18.18</v>
      </c>
      <c r="DI914" s="120">
        <v>19.394400000000001</v>
      </c>
      <c r="DJ914" s="120">
        <v>0.29559999999999997</v>
      </c>
      <c r="DN914" s="120">
        <v>18.18</v>
      </c>
      <c r="DO914" s="120">
        <v>9.9114000000000004</v>
      </c>
      <c r="DP914" s="120">
        <v>5.7700000000000001E-2</v>
      </c>
      <c r="DW914" s="120">
        <v>18.18</v>
      </c>
      <c r="DX914" s="120">
        <v>24.064599999999999</v>
      </c>
      <c r="DY914" s="120">
        <v>0.2949</v>
      </c>
      <c r="DZ914" s="120">
        <v>18.18</v>
      </c>
      <c r="EA914" s="120">
        <v>20.846699999999998</v>
      </c>
      <c r="EB914" s="120">
        <v>0.29060000000000002</v>
      </c>
      <c r="EL914" s="120">
        <v>18.18</v>
      </c>
      <c r="EM914" s="120">
        <v>23.451599999999999</v>
      </c>
      <c r="EN914" s="120">
        <v>0.2051</v>
      </c>
      <c r="EO914" s="120">
        <v>18.18</v>
      </c>
      <c r="EP914" s="120">
        <v>22.907800000000002</v>
      </c>
      <c r="EQ914" s="120">
        <v>0.1724</v>
      </c>
      <c r="EU914" s="120">
        <v>18.18</v>
      </c>
      <c r="EV914" s="120">
        <v>24.957999999999998</v>
      </c>
      <c r="EW914" s="120">
        <v>0.2215</v>
      </c>
      <c r="EX914" s="120">
        <v>18.18</v>
      </c>
      <c r="EY914" s="120">
        <v>21.970500000000001</v>
      </c>
      <c r="EZ914" s="120">
        <v>0.29239999999999999</v>
      </c>
      <c r="FM914" s="120">
        <v>18.18</v>
      </c>
      <c r="FN914" s="120">
        <v>24.2517</v>
      </c>
      <c r="FO914" s="120">
        <v>0.32179999999999997</v>
      </c>
      <c r="FP914" s="120">
        <v>18.18</v>
      </c>
      <c r="FQ914" s="120">
        <v>16.6417</v>
      </c>
      <c r="FR914" s="120">
        <v>0.40660000000000002</v>
      </c>
      <c r="FV914" s="120">
        <v>18.18</v>
      </c>
      <c r="FW914" s="120">
        <v>25.931100000000001</v>
      </c>
      <c r="FX914" s="120">
        <v>0.2079</v>
      </c>
      <c r="FY914" s="120">
        <v>18.18</v>
      </c>
      <c r="FZ914" s="120">
        <v>21.009599999999999</v>
      </c>
      <c r="GA914" s="120">
        <v>0.1236</v>
      </c>
      <c r="GE914" s="120">
        <v>18.18</v>
      </c>
      <c r="GF914" s="120">
        <v>25.0535</v>
      </c>
      <c r="GG914" s="120">
        <v>0.26269999999999999</v>
      </c>
      <c r="GH914" s="120">
        <v>18.18</v>
      </c>
      <c r="GI914" s="120">
        <v>23.852399999999999</v>
      </c>
      <c r="GJ914" s="120">
        <v>0.2278</v>
      </c>
      <c r="GK914" s="120">
        <v>18.18</v>
      </c>
      <c r="GL914" s="120">
        <v>21.747599999999998</v>
      </c>
      <c r="GM914" s="120">
        <v>0.1988</v>
      </c>
      <c r="GN914" s="120">
        <v>18.18</v>
      </c>
      <c r="GO914" s="120">
        <v>9.0251999999999999</v>
      </c>
      <c r="GP914" s="120">
        <v>0.47699999999999998</v>
      </c>
      <c r="GW914" s="120">
        <v>18.18</v>
      </c>
      <c r="GX914" s="120">
        <v>23.7849</v>
      </c>
      <c r="GY914" s="120">
        <v>0.48280000000000001</v>
      </c>
      <c r="GZ914" s="120">
        <v>18.18</v>
      </c>
      <c r="HA914" s="120">
        <v>22.3398</v>
      </c>
      <c r="HB914" s="120">
        <v>0.39510000000000001</v>
      </c>
      <c r="HF914" s="120">
        <v>18.18</v>
      </c>
      <c r="HG914" s="120">
        <v>22.6858</v>
      </c>
      <c r="HH914" s="120">
        <v>0.26340000000000002</v>
      </c>
      <c r="HO914" s="120">
        <v>18.18</v>
      </c>
      <c r="HP914" s="120">
        <v>21.392700000000001</v>
      </c>
      <c r="HQ914" s="120">
        <v>0.15479999999999999</v>
      </c>
      <c r="HR914" s="120">
        <v>18.18</v>
      </c>
      <c r="HS914" s="120">
        <v>22.758099999999999</v>
      </c>
      <c r="HT914" s="120">
        <v>0.2437</v>
      </c>
      <c r="HX914" s="128">
        <v>18.18</v>
      </c>
      <c r="HY914" s="128">
        <v>26.1479</v>
      </c>
      <c r="HZ914" s="120">
        <v>0.19570000000000001</v>
      </c>
      <c r="IA914" s="128">
        <v>18.18</v>
      </c>
      <c r="IB914" s="128">
        <v>21.067</v>
      </c>
      <c r="IC914" s="120">
        <v>9.2100000000000001E-2</v>
      </c>
      <c r="ID914" s="128">
        <v>18.18</v>
      </c>
      <c r="IE914" s="128">
        <v>11.613099999999999</v>
      </c>
      <c r="IF914" s="120">
        <v>0.4667</v>
      </c>
      <c r="IG914" s="128">
        <v>18.18</v>
      </c>
      <c r="IH914" s="128">
        <v>29.8794</v>
      </c>
      <c r="II914" s="120">
        <v>0.19370000000000001</v>
      </c>
      <c r="IJ914" s="128">
        <v>18.18</v>
      </c>
      <c r="IK914" s="128">
        <v>23.599900000000002</v>
      </c>
      <c r="IL914" s="120">
        <v>0.13120000000000001</v>
      </c>
      <c r="IM914" s="128">
        <v>18.18</v>
      </c>
      <c r="IN914" s="128">
        <v>19.900400000000001</v>
      </c>
      <c r="IO914" s="120">
        <v>0.16139999999999999</v>
      </c>
      <c r="IP914" s="128">
        <v>18.18</v>
      </c>
      <c r="IQ914" s="128">
        <v>25.0337</v>
      </c>
      <c r="IR914" s="120">
        <v>0.18260000000000001</v>
      </c>
      <c r="IS914" s="128">
        <v>18.18</v>
      </c>
      <c r="IT914" s="128">
        <v>24.8691</v>
      </c>
      <c r="IU914" s="120">
        <v>0.21049999999999999</v>
      </c>
      <c r="IV914" s="128">
        <v>18.18</v>
      </c>
      <c r="IW914" s="128">
        <v>26.392900000000001</v>
      </c>
      <c r="IX914" s="120">
        <v>8.77E-2</v>
      </c>
      <c r="IY914" s="128">
        <v>18.18</v>
      </c>
      <c r="IZ914" s="128">
        <v>18.962</v>
      </c>
      <c r="JA914" s="120">
        <v>0.1164</v>
      </c>
      <c r="JB914" s="128">
        <v>18.18</v>
      </c>
      <c r="JC914" s="128">
        <v>25.2607</v>
      </c>
      <c r="JD914" s="120">
        <v>0.15890000000000001</v>
      </c>
      <c r="JE914" s="128">
        <v>18.18</v>
      </c>
      <c r="JF914" s="128">
        <v>10.0268</v>
      </c>
      <c r="JG914" s="120">
        <v>7.6300000000000007E-2</v>
      </c>
      <c r="JH914" s="128">
        <v>18.18</v>
      </c>
      <c r="JI914" s="128">
        <v>27.9283</v>
      </c>
      <c r="JJ914" s="120">
        <v>0.21890000000000001</v>
      </c>
      <c r="JK914" s="128">
        <v>18.18</v>
      </c>
      <c r="JL914" s="128">
        <v>22.592600000000001</v>
      </c>
      <c r="JM914" s="120">
        <v>0.1585</v>
      </c>
      <c r="JN914" s="128">
        <v>18.18</v>
      </c>
      <c r="JO914" s="128">
        <v>19.807300000000001</v>
      </c>
      <c r="JP914" s="120">
        <v>0.1774</v>
      </c>
      <c r="JQ914" s="128">
        <v>18.18</v>
      </c>
      <c r="JR914" s="128">
        <v>32.087699999999998</v>
      </c>
      <c r="JS914" s="120">
        <v>0.22470000000000001</v>
      </c>
    </row>
    <row r="915" spans="1:279" x14ac:dyDescent="0.25">
      <c r="A915" s="128">
        <v>18.2</v>
      </c>
      <c r="B915" s="128">
        <v>18.517399999999999</v>
      </c>
      <c r="C915" s="120">
        <v>0.21629999999999999</v>
      </c>
      <c r="D915" s="120">
        <v>18.2</v>
      </c>
      <c r="E915" s="120">
        <v>26.3</v>
      </c>
      <c r="F915" s="120">
        <v>0.14430000000000001</v>
      </c>
      <c r="G915" s="120">
        <v>18.2</v>
      </c>
      <c r="H915" s="120">
        <v>8.0734999999999992</v>
      </c>
      <c r="I915" s="120">
        <v>0.18529999999999999</v>
      </c>
      <c r="J915" s="120">
        <v>18.2</v>
      </c>
      <c r="K915" s="120">
        <v>22.587199999999999</v>
      </c>
      <c r="L915" s="120">
        <v>7.4800000000000005E-2</v>
      </c>
      <c r="M915" s="120">
        <v>18.2</v>
      </c>
      <c r="N915" s="120">
        <v>23.381499999999999</v>
      </c>
      <c r="O915" s="120">
        <v>0.1668</v>
      </c>
      <c r="P915" s="120">
        <v>18.2</v>
      </c>
      <c r="Q915" s="120">
        <v>27.3264</v>
      </c>
      <c r="R915" s="120">
        <v>9.9599999999999994E-2</v>
      </c>
      <c r="S915" s="120">
        <v>18.2</v>
      </c>
      <c r="T915" s="120">
        <v>27.066400000000002</v>
      </c>
      <c r="U915" s="120">
        <v>0.25619999999999998</v>
      </c>
      <c r="V915" s="120">
        <v>20.536999999999999</v>
      </c>
      <c r="W915" s="120">
        <v>26.952300000000001</v>
      </c>
      <c r="X915" s="120">
        <v>0.20369999999999999</v>
      </c>
      <c r="Y915" s="120">
        <v>18.2</v>
      </c>
      <c r="Z915" s="120">
        <v>35.563200000000002</v>
      </c>
      <c r="AA915" s="120">
        <v>0.14180000000000001</v>
      </c>
      <c r="AB915" s="120">
        <v>18.2</v>
      </c>
      <c r="AC915" s="120">
        <v>26.915099999999999</v>
      </c>
      <c r="AD915" s="120">
        <v>0.34820000000000001</v>
      </c>
      <c r="AE915" s="120">
        <v>20.524999999999999</v>
      </c>
      <c r="AF915" s="120">
        <v>24.124099999999999</v>
      </c>
      <c r="AG915" s="120">
        <v>0.1895</v>
      </c>
      <c r="AH915" s="120">
        <v>18.2</v>
      </c>
      <c r="AI915" s="120">
        <v>26.756399999999999</v>
      </c>
      <c r="AJ915" s="120">
        <v>0.22539999999999999</v>
      </c>
      <c r="AK915" s="120">
        <v>18.2</v>
      </c>
      <c r="AL915" s="120">
        <v>28.163799999999998</v>
      </c>
      <c r="AM915" s="120">
        <v>0.188</v>
      </c>
      <c r="AN915" s="120">
        <v>20.97</v>
      </c>
      <c r="AO915" s="120">
        <v>30.395399999999999</v>
      </c>
      <c r="AP915" s="120">
        <v>0.25869999999999999</v>
      </c>
      <c r="AT915" s="120">
        <v>18.2</v>
      </c>
      <c r="AU915" s="120">
        <v>27.629300000000001</v>
      </c>
      <c r="AV915" s="120">
        <v>0.2979</v>
      </c>
      <c r="BO915" s="120">
        <v>18.2</v>
      </c>
      <c r="BP915" s="120">
        <v>22.6691</v>
      </c>
      <c r="BQ915" s="120">
        <v>0.32079999999999997</v>
      </c>
      <c r="BR915" s="120">
        <v>18.2</v>
      </c>
      <c r="BS915" s="120">
        <v>28.079899999999999</v>
      </c>
      <c r="BT915" s="120">
        <v>0.17860000000000001</v>
      </c>
      <c r="CA915" s="120">
        <v>18.2</v>
      </c>
      <c r="CB915" s="120">
        <v>24.5075</v>
      </c>
      <c r="CC915" s="120">
        <v>0.29899999999999999</v>
      </c>
      <c r="CD915" s="120">
        <v>18.2</v>
      </c>
      <c r="CE915" s="120">
        <v>25.413699999999999</v>
      </c>
      <c r="CF915" s="120">
        <v>0.18629999999999999</v>
      </c>
      <c r="CS915" s="120">
        <v>18.2</v>
      </c>
      <c r="CT915" s="120">
        <v>16.309699999999999</v>
      </c>
      <c r="CU915" s="120">
        <v>0.32450000000000001</v>
      </c>
      <c r="CY915" s="120">
        <v>18.2</v>
      </c>
      <c r="CZ915" s="120">
        <v>24.012799999999999</v>
      </c>
      <c r="DA915" s="120">
        <v>0.1515</v>
      </c>
      <c r="DH915" s="120">
        <v>18.2</v>
      </c>
      <c r="DI915" s="120">
        <v>19.007400000000001</v>
      </c>
      <c r="DJ915" s="120">
        <v>0.30780000000000002</v>
      </c>
      <c r="DN915" s="120">
        <v>18.2</v>
      </c>
      <c r="DO915" s="120">
        <v>10.8505</v>
      </c>
      <c r="DP915" s="120">
        <v>5.62E-2</v>
      </c>
      <c r="DW915" s="120">
        <v>18.2</v>
      </c>
      <c r="DX915" s="120">
        <v>23.255099999999999</v>
      </c>
      <c r="DY915" s="120">
        <v>0.3075</v>
      </c>
      <c r="DZ915" s="120">
        <v>18.2</v>
      </c>
      <c r="EA915" s="120">
        <v>20.754300000000001</v>
      </c>
      <c r="EB915" s="120">
        <v>0.30869999999999997</v>
      </c>
      <c r="EL915" s="120">
        <v>18.2</v>
      </c>
      <c r="EM915" s="120">
        <v>23.511299999999999</v>
      </c>
      <c r="EN915" s="120">
        <v>0.21210000000000001</v>
      </c>
      <c r="EO915" s="120">
        <v>18.2</v>
      </c>
      <c r="EP915" s="120">
        <v>22.800799999999999</v>
      </c>
      <c r="EQ915" s="120">
        <v>0.1757</v>
      </c>
      <c r="EU915" s="120">
        <v>18.2</v>
      </c>
      <c r="EV915" s="120">
        <v>24.898599999999998</v>
      </c>
      <c r="EW915" s="120">
        <v>0.22819999999999999</v>
      </c>
      <c r="EX915" s="120">
        <v>18.2</v>
      </c>
      <c r="EY915" s="120">
        <v>21.860700000000001</v>
      </c>
      <c r="EZ915" s="120">
        <v>0.28520000000000001</v>
      </c>
      <c r="FM915" s="120">
        <v>18.2</v>
      </c>
      <c r="FN915" s="120">
        <v>24.974699999999999</v>
      </c>
      <c r="FO915" s="120">
        <v>0.31540000000000001</v>
      </c>
      <c r="FP915" s="120">
        <v>18.2</v>
      </c>
      <c r="FQ915" s="120">
        <v>15.961</v>
      </c>
      <c r="FR915" s="120">
        <v>0.4017</v>
      </c>
      <c r="FV915" s="120">
        <v>18.2</v>
      </c>
      <c r="FW915" s="120">
        <v>26.1234</v>
      </c>
      <c r="FX915" s="120">
        <v>0.20549999999999999</v>
      </c>
      <c r="FY915" s="120">
        <v>18.2</v>
      </c>
      <c r="FZ915" s="120">
        <v>20.619900000000001</v>
      </c>
      <c r="GA915" s="120">
        <v>0.1341</v>
      </c>
      <c r="GE915" s="120">
        <v>18.2</v>
      </c>
      <c r="GF915" s="120">
        <v>24.569299999999998</v>
      </c>
      <c r="GG915" s="120">
        <v>0.26119999999999999</v>
      </c>
      <c r="GH915" s="120">
        <v>18.2</v>
      </c>
      <c r="GI915" s="120">
        <v>23.615100000000002</v>
      </c>
      <c r="GJ915" s="120">
        <v>0.2293</v>
      </c>
      <c r="GK915" s="120">
        <v>18.2</v>
      </c>
      <c r="GL915" s="120">
        <v>22.286799999999999</v>
      </c>
      <c r="GM915" s="120">
        <v>0.21329999999999999</v>
      </c>
      <c r="GN915" s="120">
        <v>18.2</v>
      </c>
      <c r="GO915" s="120">
        <v>7.6353999999999997</v>
      </c>
      <c r="GP915" s="120">
        <v>0.45350000000000001</v>
      </c>
      <c r="GW915" s="120">
        <v>18.2</v>
      </c>
      <c r="GX915" s="120">
        <v>24.035399999999999</v>
      </c>
      <c r="GY915" s="120">
        <v>0.48180000000000001</v>
      </c>
      <c r="GZ915" s="120">
        <v>18.2</v>
      </c>
      <c r="HA915" s="120">
        <v>22.136399999999998</v>
      </c>
      <c r="HB915" s="120">
        <v>0.39639999999999997</v>
      </c>
      <c r="HF915" s="120">
        <v>18.2</v>
      </c>
      <c r="HG915" s="120">
        <v>22.470300000000002</v>
      </c>
      <c r="HH915" s="120">
        <v>0.27200000000000002</v>
      </c>
      <c r="HO915" s="120">
        <v>18.2</v>
      </c>
      <c r="HP915" s="120">
        <v>20.652100000000001</v>
      </c>
      <c r="HQ915" s="120">
        <v>0.1913</v>
      </c>
      <c r="HR915" s="120">
        <v>18.2</v>
      </c>
      <c r="HS915" s="120">
        <v>22.7439</v>
      </c>
      <c r="HT915" s="120">
        <v>0.2445</v>
      </c>
      <c r="HX915" s="128">
        <v>18.2</v>
      </c>
      <c r="HY915" s="128">
        <v>25.733899999999998</v>
      </c>
      <c r="HZ915" s="120">
        <v>0.21840000000000001</v>
      </c>
      <c r="IA915" s="128">
        <v>18.2</v>
      </c>
      <c r="IB915" s="128">
        <v>20.957100000000001</v>
      </c>
      <c r="IC915" s="120">
        <v>9.2299999999999993E-2</v>
      </c>
      <c r="ID915" s="128">
        <v>18.2</v>
      </c>
      <c r="IE915" s="128">
        <v>11.119300000000001</v>
      </c>
      <c r="IF915" s="120">
        <v>0.4088</v>
      </c>
      <c r="IG915" s="128">
        <v>18.2</v>
      </c>
      <c r="IH915" s="128">
        <v>30.188600000000001</v>
      </c>
      <c r="II915" s="120">
        <v>0.19589999999999999</v>
      </c>
      <c r="IJ915" s="128">
        <v>18.2</v>
      </c>
      <c r="IK915" s="128">
        <v>23.6251</v>
      </c>
      <c r="IL915" s="120">
        <v>0.12740000000000001</v>
      </c>
      <c r="IM915" s="128">
        <v>18.2</v>
      </c>
      <c r="IN915" s="128">
        <v>20.3825</v>
      </c>
      <c r="IO915" s="120">
        <v>0.15340000000000001</v>
      </c>
      <c r="IP915" s="128">
        <v>18.2</v>
      </c>
      <c r="IQ915" s="128">
        <v>21.939900000000002</v>
      </c>
      <c r="IR915" s="120">
        <v>0.17019999999999999</v>
      </c>
      <c r="IS915" s="128">
        <v>18.2</v>
      </c>
      <c r="IT915" s="128">
        <v>24.376799999999999</v>
      </c>
      <c r="IU915" s="120">
        <v>0.20680000000000001</v>
      </c>
      <c r="IV915" s="128">
        <v>18.2</v>
      </c>
      <c r="IW915" s="128">
        <v>27.041499999999999</v>
      </c>
      <c r="IX915" s="120">
        <v>9.1600000000000001E-2</v>
      </c>
      <c r="IY915" s="128">
        <v>18.2</v>
      </c>
      <c r="IZ915" s="128">
        <v>18.8444</v>
      </c>
      <c r="JA915" s="120">
        <v>0.1154</v>
      </c>
      <c r="JB915" s="128">
        <v>18.2</v>
      </c>
      <c r="JC915" s="128">
        <v>25.605</v>
      </c>
      <c r="JD915" s="120">
        <v>0.17249999999999999</v>
      </c>
      <c r="JE915" s="128">
        <v>18.2</v>
      </c>
      <c r="JF915" s="128">
        <v>10.2804</v>
      </c>
      <c r="JG915" s="120">
        <v>7.5899999999999995E-2</v>
      </c>
      <c r="JH915" s="128">
        <v>18.2</v>
      </c>
      <c r="JI915" s="128">
        <v>28.8111</v>
      </c>
      <c r="JJ915" s="120">
        <v>0.2233</v>
      </c>
      <c r="JK915" s="128">
        <v>18.2</v>
      </c>
      <c r="JL915" s="128">
        <v>23.4693</v>
      </c>
      <c r="JM915" s="120">
        <v>0.16539999999999999</v>
      </c>
      <c r="JN915" s="128">
        <v>18.2</v>
      </c>
      <c r="JO915" s="128">
        <v>20.063500000000001</v>
      </c>
      <c r="JP915" s="120">
        <v>0.17630000000000001</v>
      </c>
      <c r="JQ915" s="128">
        <v>18.2</v>
      </c>
      <c r="JR915" s="128">
        <v>32.053100000000001</v>
      </c>
      <c r="JS915" s="120">
        <v>0.219</v>
      </c>
    </row>
    <row r="916" spans="1:279" x14ac:dyDescent="0.25">
      <c r="A916" s="128">
        <v>18.22</v>
      </c>
      <c r="B916" s="128">
        <v>18.752099999999999</v>
      </c>
      <c r="C916" s="120">
        <v>0.21759999999999999</v>
      </c>
      <c r="D916" s="120">
        <v>18.22</v>
      </c>
      <c r="E916" s="120">
        <v>25.992799999999999</v>
      </c>
      <c r="F916" s="120">
        <v>0.13700000000000001</v>
      </c>
      <c r="G916" s="120">
        <v>18.22</v>
      </c>
      <c r="H916" s="120">
        <v>8.9819999999999993</v>
      </c>
      <c r="I916" s="120">
        <v>0.19020000000000001</v>
      </c>
      <c r="J916" s="120">
        <v>18.22</v>
      </c>
      <c r="K916" s="120">
        <v>22.1782</v>
      </c>
      <c r="L916" s="120">
        <v>7.8100000000000003E-2</v>
      </c>
      <c r="M916" s="120">
        <v>18.22</v>
      </c>
      <c r="N916" s="120">
        <v>23.901399999999999</v>
      </c>
      <c r="O916" s="120">
        <v>0.1852</v>
      </c>
      <c r="P916" s="120">
        <v>18.22</v>
      </c>
      <c r="Q916" s="120">
        <v>26.949100000000001</v>
      </c>
      <c r="R916" s="120">
        <v>0.10920000000000001</v>
      </c>
      <c r="S916" s="120">
        <v>18.22</v>
      </c>
      <c r="T916" s="120">
        <v>26.7057</v>
      </c>
      <c r="U916" s="120">
        <v>0.24779999999999999</v>
      </c>
      <c r="V916" s="120">
        <v>20.556999999999999</v>
      </c>
      <c r="W916" s="120">
        <v>27.0032</v>
      </c>
      <c r="X916" s="120">
        <v>9.1200000000000003E-2</v>
      </c>
      <c r="Y916" s="120">
        <v>18.22</v>
      </c>
      <c r="Z916" s="120">
        <v>35.557699999999997</v>
      </c>
      <c r="AA916" s="120">
        <v>0.1404</v>
      </c>
      <c r="AB916" s="120">
        <v>18.22</v>
      </c>
      <c r="AC916" s="120">
        <v>26.492000000000001</v>
      </c>
      <c r="AD916" s="120">
        <v>0.36919999999999997</v>
      </c>
      <c r="AE916" s="120">
        <v>20.545000000000002</v>
      </c>
      <c r="AF916" s="120">
        <v>24.535900000000002</v>
      </c>
      <c r="AG916" s="120">
        <v>0.18959999999999999</v>
      </c>
      <c r="AH916" s="120">
        <v>18.22</v>
      </c>
      <c r="AI916" s="120">
        <v>26.5185</v>
      </c>
      <c r="AJ916" s="120">
        <v>0.2298</v>
      </c>
      <c r="AK916" s="120">
        <v>18.22</v>
      </c>
      <c r="AL916" s="120">
        <v>28.225100000000001</v>
      </c>
      <c r="AM916" s="120">
        <v>0.20810000000000001</v>
      </c>
      <c r="AN916" s="120">
        <v>20.99</v>
      </c>
      <c r="AO916" s="120">
        <v>29.5548</v>
      </c>
      <c r="AP916" s="120">
        <v>0.26879999999999998</v>
      </c>
      <c r="AT916" s="120">
        <v>18.22</v>
      </c>
      <c r="AU916" s="120">
        <v>27.61</v>
      </c>
      <c r="AV916" s="120">
        <v>0.28839999999999999</v>
      </c>
      <c r="BO916" s="120">
        <v>18.22</v>
      </c>
      <c r="BP916" s="120">
        <v>22.887699999999999</v>
      </c>
      <c r="BQ916" s="120">
        <v>0.29730000000000001</v>
      </c>
      <c r="BR916" s="120">
        <v>18.22</v>
      </c>
      <c r="BS916" s="120">
        <v>28.451899999999998</v>
      </c>
      <c r="BT916" s="120">
        <v>0.1782</v>
      </c>
      <c r="CA916" s="120">
        <v>18.22</v>
      </c>
      <c r="CB916" s="120">
        <v>23.714400000000001</v>
      </c>
      <c r="CC916" s="120">
        <v>0.27</v>
      </c>
      <c r="CD916" s="120">
        <v>18.22</v>
      </c>
      <c r="CE916" s="120">
        <v>25.964500000000001</v>
      </c>
      <c r="CF916" s="120">
        <v>0.1804</v>
      </c>
      <c r="CS916" s="120">
        <v>18.22</v>
      </c>
      <c r="CT916" s="120">
        <v>17.426400000000001</v>
      </c>
      <c r="CU916" s="120">
        <v>0.309</v>
      </c>
      <c r="CY916" s="120">
        <v>18.22</v>
      </c>
      <c r="CZ916" s="120">
        <v>24.282399999999999</v>
      </c>
      <c r="DA916" s="120">
        <v>0.15379999999999999</v>
      </c>
      <c r="DH916" s="120">
        <v>18.22</v>
      </c>
      <c r="DI916" s="120">
        <v>18.6142</v>
      </c>
      <c r="DJ916" s="120">
        <v>0.32500000000000001</v>
      </c>
      <c r="DN916" s="120">
        <v>18.22</v>
      </c>
      <c r="DO916" s="120">
        <v>11.716900000000001</v>
      </c>
      <c r="DP916" s="120">
        <v>5.5599999999999997E-2</v>
      </c>
      <c r="DW916" s="120">
        <v>18.22</v>
      </c>
      <c r="DX916" s="120">
        <v>22.4254</v>
      </c>
      <c r="DY916" s="120">
        <v>0.30620000000000003</v>
      </c>
      <c r="DZ916" s="120">
        <v>18.22</v>
      </c>
      <c r="EA916" s="120">
        <v>20.697900000000001</v>
      </c>
      <c r="EB916" s="120">
        <v>0.32390000000000002</v>
      </c>
      <c r="EL916" s="120">
        <v>18.22</v>
      </c>
      <c r="EM916" s="120">
        <v>23.523599999999998</v>
      </c>
      <c r="EN916" s="120">
        <v>0.15359999999999999</v>
      </c>
      <c r="EO916" s="120">
        <v>18.22</v>
      </c>
      <c r="EP916" s="120">
        <v>22.668500000000002</v>
      </c>
      <c r="EQ916" s="120">
        <v>0.15160000000000001</v>
      </c>
      <c r="EU916" s="120">
        <v>18.22</v>
      </c>
      <c r="EV916" s="120">
        <v>24.8124</v>
      </c>
      <c r="EW916" s="120">
        <v>0.2306</v>
      </c>
      <c r="EX916" s="120">
        <v>18.22</v>
      </c>
      <c r="EY916" s="120">
        <v>21.905000000000001</v>
      </c>
      <c r="EZ916" s="120">
        <v>0.2676</v>
      </c>
      <c r="FM916" s="120">
        <v>18.22</v>
      </c>
      <c r="FN916" s="120">
        <v>25.6723</v>
      </c>
      <c r="FO916" s="120">
        <v>0.29249999999999998</v>
      </c>
      <c r="FP916" s="120">
        <v>18.22</v>
      </c>
      <c r="FQ916" s="120">
        <v>15.3078</v>
      </c>
      <c r="FR916" s="120">
        <v>0.38040000000000002</v>
      </c>
      <c r="FV916" s="120">
        <v>18.22</v>
      </c>
      <c r="FW916" s="120">
        <v>26.2698</v>
      </c>
      <c r="FX916" s="120">
        <v>0.19989999999999999</v>
      </c>
      <c r="FY916" s="120">
        <v>18.22</v>
      </c>
      <c r="FZ916" s="120">
        <v>20.117599999999999</v>
      </c>
      <c r="GA916" s="120">
        <v>0.1424</v>
      </c>
      <c r="GE916" s="120">
        <v>18.22</v>
      </c>
      <c r="GF916" s="120">
        <v>24.1402</v>
      </c>
      <c r="GG916" s="120">
        <v>0.2626</v>
      </c>
      <c r="GH916" s="120">
        <v>18.22</v>
      </c>
      <c r="GI916" s="120">
        <v>23.5184</v>
      </c>
      <c r="GJ916" s="120">
        <v>0.22320000000000001</v>
      </c>
      <c r="GK916" s="120">
        <v>18.22</v>
      </c>
      <c r="GL916" s="120">
        <v>22.720800000000001</v>
      </c>
      <c r="GM916" s="120">
        <v>0.21379999999999999</v>
      </c>
      <c r="GN916" s="120">
        <v>18.22</v>
      </c>
      <c r="GO916" s="120">
        <v>6.6073000000000004</v>
      </c>
      <c r="GP916" s="120">
        <v>0.41470000000000001</v>
      </c>
      <c r="GW916" s="120">
        <v>18.22</v>
      </c>
      <c r="GX916" s="120">
        <v>24.270900000000001</v>
      </c>
      <c r="GY916" s="120">
        <v>0.47920000000000001</v>
      </c>
      <c r="GZ916" s="120">
        <v>18.22</v>
      </c>
      <c r="HA916" s="120">
        <v>22.149000000000001</v>
      </c>
      <c r="HB916" s="120">
        <v>0.40939999999999999</v>
      </c>
      <c r="HF916" s="120">
        <v>18.22</v>
      </c>
      <c r="HG916" s="120">
        <v>22.314</v>
      </c>
      <c r="HH916" s="120">
        <v>0.27239999999999998</v>
      </c>
      <c r="HO916" s="120">
        <v>18.22</v>
      </c>
      <c r="HP916" s="120">
        <v>20.1172</v>
      </c>
      <c r="HQ916" s="120">
        <v>0.2165</v>
      </c>
      <c r="HR916" s="120">
        <v>18.22</v>
      </c>
      <c r="HS916" s="120">
        <v>22.533899999999999</v>
      </c>
      <c r="HT916" s="120">
        <v>0.26529999999999998</v>
      </c>
      <c r="HX916" s="128">
        <v>18.22</v>
      </c>
      <c r="HY916" s="128">
        <v>25.428599999999999</v>
      </c>
      <c r="HZ916" s="120">
        <v>0.23169999999999999</v>
      </c>
      <c r="IA916" s="128">
        <v>18.22</v>
      </c>
      <c r="IB916" s="128">
        <v>20.8782</v>
      </c>
      <c r="IC916" s="120">
        <v>9.2799999999999994E-2</v>
      </c>
      <c r="ID916" s="128">
        <v>18.22</v>
      </c>
      <c r="IE916" s="128">
        <v>11.914400000000001</v>
      </c>
      <c r="IF916" s="120">
        <v>0.34920000000000001</v>
      </c>
      <c r="IG916" s="128">
        <v>18.22</v>
      </c>
      <c r="IH916" s="128">
        <v>30.545500000000001</v>
      </c>
      <c r="II916" s="120">
        <v>0.19800000000000001</v>
      </c>
      <c r="IJ916" s="128">
        <v>18.22</v>
      </c>
      <c r="IK916" s="128">
        <v>23.674800000000001</v>
      </c>
      <c r="IL916" s="120">
        <v>0.12570000000000001</v>
      </c>
      <c r="IM916" s="128">
        <v>18.22</v>
      </c>
      <c r="IN916" s="128">
        <v>20.830400000000001</v>
      </c>
      <c r="IO916" s="120">
        <v>0.1426</v>
      </c>
      <c r="IP916" s="128">
        <v>18.22</v>
      </c>
      <c r="IQ916" s="128">
        <v>18.9313</v>
      </c>
      <c r="IR916" s="120">
        <v>0.1671</v>
      </c>
      <c r="IS916" s="128">
        <v>18.22</v>
      </c>
      <c r="IT916" s="128">
        <v>23.665400000000002</v>
      </c>
      <c r="IU916" s="120">
        <v>0.22869999999999999</v>
      </c>
      <c r="IV916" s="128">
        <v>18.22</v>
      </c>
      <c r="IW916" s="128">
        <v>27.131599999999999</v>
      </c>
      <c r="IX916" s="120">
        <v>9.9500000000000005E-2</v>
      </c>
      <c r="IY916" s="128">
        <v>18.22</v>
      </c>
      <c r="IZ916" s="128">
        <v>18.8827</v>
      </c>
      <c r="JA916" s="120">
        <v>0.108</v>
      </c>
      <c r="JB916" s="128">
        <v>18.22</v>
      </c>
      <c r="JC916" s="128">
        <v>25.613299999999999</v>
      </c>
      <c r="JD916" s="120">
        <v>0.1905</v>
      </c>
      <c r="JE916" s="128">
        <v>18.22</v>
      </c>
      <c r="JF916" s="128">
        <v>10.4085</v>
      </c>
      <c r="JG916" s="120">
        <v>7.7399999999999997E-2</v>
      </c>
      <c r="JH916" s="128">
        <v>18.22</v>
      </c>
      <c r="JI916" s="128">
        <v>29.464700000000001</v>
      </c>
      <c r="JJ916" s="120">
        <v>0.22539999999999999</v>
      </c>
      <c r="JK916" s="128">
        <v>18.22</v>
      </c>
      <c r="JL916" s="128">
        <v>24.8965</v>
      </c>
      <c r="JM916" s="120">
        <v>0.17710000000000001</v>
      </c>
      <c r="JN916" s="128">
        <v>18.22</v>
      </c>
      <c r="JO916" s="128">
        <v>20.5792</v>
      </c>
      <c r="JP916" s="120">
        <v>0.17299999999999999</v>
      </c>
      <c r="JQ916" s="128">
        <v>18.22</v>
      </c>
      <c r="JR916" s="128">
        <v>31.841000000000001</v>
      </c>
      <c r="JS916" s="120">
        <v>0.2248</v>
      </c>
    </row>
    <row r="917" spans="1:279" x14ac:dyDescent="0.25">
      <c r="A917" s="128">
        <v>18.239999999999998</v>
      </c>
      <c r="B917" s="128">
        <v>18.664899999999999</v>
      </c>
      <c r="C917" s="120">
        <v>0.21</v>
      </c>
      <c r="D917" s="120">
        <v>18.239999999999998</v>
      </c>
      <c r="E917" s="120">
        <v>25.595300000000002</v>
      </c>
      <c r="F917" s="120">
        <v>0.12470000000000001</v>
      </c>
      <c r="G917" s="120">
        <v>18.239999999999998</v>
      </c>
      <c r="H917" s="120">
        <v>10.087300000000001</v>
      </c>
      <c r="I917" s="120">
        <v>0.19739999999999999</v>
      </c>
      <c r="J917" s="120">
        <v>18.239999999999998</v>
      </c>
      <c r="K917" s="120">
        <v>21.829799999999999</v>
      </c>
      <c r="L917" s="120">
        <v>7.4099999999999999E-2</v>
      </c>
      <c r="M917" s="120">
        <v>18.239999999999998</v>
      </c>
      <c r="N917" s="120">
        <v>24.633800000000001</v>
      </c>
      <c r="O917" s="120">
        <v>0.2145</v>
      </c>
      <c r="P917" s="120">
        <v>18.239999999999998</v>
      </c>
      <c r="Q917" s="120">
        <v>26.5718</v>
      </c>
      <c r="R917" s="120">
        <v>0.1057</v>
      </c>
      <c r="S917" s="120">
        <v>18.239999999999998</v>
      </c>
      <c r="T917" s="120">
        <v>26.3371</v>
      </c>
      <c r="U917" s="120">
        <v>0.21840000000000001</v>
      </c>
      <c r="V917" s="120">
        <v>20.577000000000002</v>
      </c>
      <c r="W917" s="120">
        <v>27.309699999999999</v>
      </c>
      <c r="X917" s="120">
        <v>8.8400000000000006E-2</v>
      </c>
      <c r="Y917" s="120">
        <v>18.239999999999998</v>
      </c>
      <c r="Z917" s="120">
        <v>35.364699999999999</v>
      </c>
      <c r="AA917" s="120">
        <v>0.15629999999999999</v>
      </c>
      <c r="AB917" s="120">
        <v>18.239999999999998</v>
      </c>
      <c r="AC917" s="120">
        <v>25.450399999999998</v>
      </c>
      <c r="AD917" s="120">
        <v>0.37869999999999998</v>
      </c>
      <c r="AE917" s="120">
        <v>20.565000000000001</v>
      </c>
      <c r="AF917" s="120">
        <v>23.597899999999999</v>
      </c>
      <c r="AG917" s="120">
        <v>0.2145</v>
      </c>
      <c r="AH917" s="120">
        <v>18.239999999999998</v>
      </c>
      <c r="AI917" s="120">
        <v>26.210100000000001</v>
      </c>
      <c r="AJ917" s="120">
        <v>0.22409999999999999</v>
      </c>
      <c r="AK917" s="120">
        <v>18.239999999999998</v>
      </c>
      <c r="AL917" s="120">
        <v>28.351099999999999</v>
      </c>
      <c r="AM917" s="120">
        <v>0.23449999999999999</v>
      </c>
      <c r="AN917" s="120">
        <v>21.01</v>
      </c>
      <c r="AO917" s="120">
        <v>28.664899999999999</v>
      </c>
      <c r="AP917" s="120">
        <v>0.26790000000000003</v>
      </c>
      <c r="AT917" s="120">
        <v>18.239999999999998</v>
      </c>
      <c r="AU917" s="120">
        <v>27.683299999999999</v>
      </c>
      <c r="AV917" s="120">
        <v>0.28349999999999997</v>
      </c>
      <c r="BO917" s="120">
        <v>18.239999999999998</v>
      </c>
      <c r="BP917" s="120">
        <v>23.2941</v>
      </c>
      <c r="BQ917" s="120">
        <v>0.2777</v>
      </c>
      <c r="BR917" s="120">
        <v>18.239999999999998</v>
      </c>
      <c r="BS917" s="120">
        <v>28.903099999999998</v>
      </c>
      <c r="BT917" s="120">
        <v>0.17760000000000001</v>
      </c>
      <c r="CA917" s="120">
        <v>18.239999999999998</v>
      </c>
      <c r="CB917" s="120">
        <v>22.9191</v>
      </c>
      <c r="CC917" s="120">
        <v>0.24790000000000001</v>
      </c>
      <c r="CD917" s="120">
        <v>18.239999999999998</v>
      </c>
      <c r="CE917" s="120">
        <v>26.558199999999999</v>
      </c>
      <c r="CF917" s="120">
        <v>0.19120000000000001</v>
      </c>
      <c r="CS917" s="120">
        <v>18.239999999999998</v>
      </c>
      <c r="CT917" s="120">
        <v>18.728999999999999</v>
      </c>
      <c r="CU917" s="120">
        <v>0.2702</v>
      </c>
      <c r="CY917" s="120">
        <v>18.239999999999998</v>
      </c>
      <c r="CZ917" s="120">
        <v>24.604800000000001</v>
      </c>
      <c r="DA917" s="120">
        <v>0.17949999999999999</v>
      </c>
      <c r="DH917" s="120">
        <v>18.239999999999998</v>
      </c>
      <c r="DI917" s="120">
        <v>18.361999999999998</v>
      </c>
      <c r="DJ917" s="120">
        <v>0.3377</v>
      </c>
      <c r="DN917" s="120">
        <v>18.239999999999998</v>
      </c>
      <c r="DO917" s="120">
        <v>12.2384</v>
      </c>
      <c r="DP917" s="120">
        <v>5.7500000000000002E-2</v>
      </c>
      <c r="DW917" s="120">
        <v>18.239999999999998</v>
      </c>
      <c r="DX917" s="120">
        <v>22.094899999999999</v>
      </c>
      <c r="DY917" s="120">
        <v>0.30080000000000001</v>
      </c>
      <c r="DZ917" s="120">
        <v>18.239999999999998</v>
      </c>
      <c r="EA917" s="120">
        <v>20.342199999999998</v>
      </c>
      <c r="EB917" s="120">
        <v>0.32219999999999999</v>
      </c>
      <c r="EL917" s="120">
        <v>18.239999999999998</v>
      </c>
      <c r="EM917" s="120">
        <v>23.535900000000002</v>
      </c>
      <c r="EN917" s="120">
        <v>9.5100000000000004E-2</v>
      </c>
      <c r="EO917" s="120">
        <v>18.239999999999998</v>
      </c>
      <c r="EP917" s="120">
        <v>22.796399999999998</v>
      </c>
      <c r="EQ917" s="120">
        <v>0.12740000000000001</v>
      </c>
      <c r="EU917" s="120">
        <v>18.239999999999998</v>
      </c>
      <c r="EV917" s="120">
        <v>24.678599999999999</v>
      </c>
      <c r="EW917" s="120">
        <v>0.23080000000000001</v>
      </c>
      <c r="EX917" s="120">
        <v>18.239999999999998</v>
      </c>
      <c r="EY917" s="120">
        <v>22.154</v>
      </c>
      <c r="EZ917" s="120">
        <v>0.25290000000000001</v>
      </c>
      <c r="FM917" s="120">
        <v>18.239999999999998</v>
      </c>
      <c r="FN917" s="120">
        <v>26.136800000000001</v>
      </c>
      <c r="FO917" s="120">
        <v>0.28000000000000003</v>
      </c>
      <c r="FP917" s="120">
        <v>18.239999999999998</v>
      </c>
      <c r="FQ917" s="120">
        <v>13.8017</v>
      </c>
      <c r="FR917" s="120">
        <v>0.37080000000000002</v>
      </c>
      <c r="FV917" s="120">
        <v>18.239999999999998</v>
      </c>
      <c r="FW917" s="120">
        <v>26.259</v>
      </c>
      <c r="FX917" s="120">
        <v>0.1923</v>
      </c>
      <c r="FY917" s="120">
        <v>18.239999999999998</v>
      </c>
      <c r="FZ917" s="120">
        <v>19.446100000000001</v>
      </c>
      <c r="GA917" s="120">
        <v>0.1391</v>
      </c>
      <c r="GE917" s="120">
        <v>18.239999999999998</v>
      </c>
      <c r="GF917" s="120">
        <v>23.640799999999999</v>
      </c>
      <c r="GG917" s="120">
        <v>0.26269999999999999</v>
      </c>
      <c r="GH917" s="120">
        <v>18.239999999999998</v>
      </c>
      <c r="GI917" s="120">
        <v>23.7409</v>
      </c>
      <c r="GJ917" s="120">
        <v>0.22650000000000001</v>
      </c>
      <c r="GK917" s="120">
        <v>18.239999999999998</v>
      </c>
      <c r="GL917" s="120">
        <v>23.0381</v>
      </c>
      <c r="GM917" s="120">
        <v>0.18640000000000001</v>
      </c>
      <c r="GN917" s="120">
        <v>18.239999999999998</v>
      </c>
      <c r="GO917" s="120">
        <v>5.9012000000000002</v>
      </c>
      <c r="GP917" s="120">
        <v>0.4239</v>
      </c>
      <c r="GW917" s="120">
        <v>18.239999999999998</v>
      </c>
      <c r="GX917" s="120">
        <v>24.6493</v>
      </c>
      <c r="GY917" s="120">
        <v>0.46489999999999998</v>
      </c>
      <c r="GZ917" s="120">
        <v>18.239999999999998</v>
      </c>
      <c r="HA917" s="120">
        <v>22.2149</v>
      </c>
      <c r="HB917" s="120">
        <v>0.41070000000000001</v>
      </c>
      <c r="HF917" s="120">
        <v>18.239999999999998</v>
      </c>
      <c r="HG917" s="120">
        <v>22.418500000000002</v>
      </c>
      <c r="HH917" s="120">
        <v>0.27629999999999999</v>
      </c>
      <c r="HO917" s="120">
        <v>18.239999999999998</v>
      </c>
      <c r="HP917" s="120">
        <v>20.289200000000001</v>
      </c>
      <c r="HQ917" s="120">
        <v>0.2467</v>
      </c>
      <c r="HR917" s="120">
        <v>18.239999999999998</v>
      </c>
      <c r="HS917" s="120">
        <v>22.476500000000001</v>
      </c>
      <c r="HT917" s="120">
        <v>0.27650000000000002</v>
      </c>
      <c r="HX917" s="128">
        <v>18.239999999999998</v>
      </c>
      <c r="HY917" s="128">
        <v>25.067</v>
      </c>
      <c r="HZ917" s="120">
        <v>0.23980000000000001</v>
      </c>
      <c r="IA917" s="128">
        <v>18.239999999999998</v>
      </c>
      <c r="IB917" s="128">
        <v>20.799399999999999</v>
      </c>
      <c r="IC917" s="120">
        <v>9.5500000000000002E-2</v>
      </c>
      <c r="ID917" s="128">
        <v>18.239999999999998</v>
      </c>
      <c r="IE917" s="128">
        <v>14.4152</v>
      </c>
      <c r="IF917" s="120">
        <v>0.30059999999999998</v>
      </c>
      <c r="IG917" s="128">
        <v>18.239999999999998</v>
      </c>
      <c r="IH917" s="128">
        <v>30.800699999999999</v>
      </c>
      <c r="II917" s="120">
        <v>0.20180000000000001</v>
      </c>
      <c r="IJ917" s="128">
        <v>18.239999999999998</v>
      </c>
      <c r="IK917" s="128">
        <v>23.906199999999998</v>
      </c>
      <c r="IL917" s="120">
        <v>0.13089999999999999</v>
      </c>
      <c r="IM917" s="128">
        <v>18.239999999999998</v>
      </c>
      <c r="IN917" s="128">
        <v>21.323599999999999</v>
      </c>
      <c r="IO917" s="120">
        <v>0.13339999999999999</v>
      </c>
      <c r="IP917" s="128">
        <v>18.239999999999998</v>
      </c>
      <c r="IQ917" s="128">
        <v>17.353200000000001</v>
      </c>
      <c r="IR917" s="120">
        <v>0.16209999999999999</v>
      </c>
      <c r="IS917" s="128">
        <v>18.239999999999998</v>
      </c>
      <c r="IT917" s="128">
        <v>22.956099999999999</v>
      </c>
      <c r="IU917" s="120">
        <v>0.25419999999999998</v>
      </c>
      <c r="IV917" s="128">
        <v>18.239999999999998</v>
      </c>
      <c r="IW917" s="128">
        <v>26.665299999999998</v>
      </c>
      <c r="IX917" s="120">
        <v>0.1022</v>
      </c>
      <c r="IY917" s="128">
        <v>18.239999999999998</v>
      </c>
      <c r="IZ917" s="128">
        <v>18.9087</v>
      </c>
      <c r="JA917" s="120">
        <v>0.10150000000000001</v>
      </c>
      <c r="JB917" s="128">
        <v>18.239999999999998</v>
      </c>
      <c r="JC917" s="128">
        <v>25.548200000000001</v>
      </c>
      <c r="JD917" s="120">
        <v>0.21510000000000001</v>
      </c>
      <c r="JE917" s="128">
        <v>18.239999999999998</v>
      </c>
      <c r="JF917" s="128">
        <v>10.4838</v>
      </c>
      <c r="JG917" s="120">
        <v>7.8299999999999995E-2</v>
      </c>
      <c r="JH917" s="128">
        <v>18.239999999999998</v>
      </c>
      <c r="JI917" s="128">
        <v>29.767099999999999</v>
      </c>
      <c r="JJ917" s="120">
        <v>0.2329</v>
      </c>
      <c r="JK917" s="128">
        <v>18.239999999999998</v>
      </c>
      <c r="JL917" s="128">
        <v>26.671800000000001</v>
      </c>
      <c r="JM917" s="120">
        <v>0.1865</v>
      </c>
      <c r="JN917" s="128">
        <v>18.239999999999998</v>
      </c>
      <c r="JO917" s="128">
        <v>21.2271</v>
      </c>
      <c r="JP917" s="120">
        <v>0.1668</v>
      </c>
      <c r="JQ917" s="128">
        <v>18.239999999999998</v>
      </c>
      <c r="JR917" s="128">
        <v>30.892900000000001</v>
      </c>
      <c r="JS917" s="120">
        <v>0.22409999999999999</v>
      </c>
    </row>
    <row r="918" spans="1:279" x14ac:dyDescent="0.25">
      <c r="A918" s="128">
        <v>18.260000000000002</v>
      </c>
      <c r="B918" s="128">
        <v>18.508299999999998</v>
      </c>
      <c r="C918" s="120">
        <v>0.21609999999999999</v>
      </c>
      <c r="D918" s="120">
        <v>18.260000000000002</v>
      </c>
      <c r="E918" s="120">
        <v>25.5307</v>
      </c>
      <c r="F918" s="120">
        <v>0.129</v>
      </c>
      <c r="G918" s="120">
        <v>18.260000000000002</v>
      </c>
      <c r="H918" s="120">
        <v>10.903700000000001</v>
      </c>
      <c r="I918" s="120">
        <v>0.21490000000000001</v>
      </c>
      <c r="J918" s="120">
        <v>18.260000000000002</v>
      </c>
      <c r="K918" s="120">
        <v>21.700700000000001</v>
      </c>
      <c r="L918" s="120">
        <v>7.7600000000000002E-2</v>
      </c>
      <c r="M918" s="120">
        <v>18.260000000000002</v>
      </c>
      <c r="N918" s="120">
        <v>25.127199999999998</v>
      </c>
      <c r="O918" s="120">
        <v>0.23080000000000001</v>
      </c>
      <c r="P918" s="120">
        <v>18.260000000000002</v>
      </c>
      <c r="Q918" s="120">
        <v>26.979500000000002</v>
      </c>
      <c r="R918" s="120">
        <v>0.1318</v>
      </c>
      <c r="S918" s="120">
        <v>18.260000000000002</v>
      </c>
      <c r="T918" s="120">
        <v>26.1341</v>
      </c>
      <c r="U918" s="120">
        <v>0.20250000000000001</v>
      </c>
      <c r="V918" s="120">
        <v>20.597000000000001</v>
      </c>
      <c r="W918" s="120">
        <v>27.308599999999998</v>
      </c>
      <c r="X918" s="120">
        <v>9.9900000000000003E-2</v>
      </c>
      <c r="Y918" s="120">
        <v>18.260000000000002</v>
      </c>
      <c r="Z918" s="120">
        <v>34.9955</v>
      </c>
      <c r="AA918" s="120">
        <v>0.16830000000000001</v>
      </c>
      <c r="AB918" s="120">
        <v>18.260000000000002</v>
      </c>
      <c r="AC918" s="120">
        <v>24.7424</v>
      </c>
      <c r="AD918" s="120">
        <v>0.37869999999999998</v>
      </c>
      <c r="AE918" s="120">
        <v>20.585000000000001</v>
      </c>
      <c r="AF918" s="120">
        <v>22.6599</v>
      </c>
      <c r="AG918" s="120">
        <v>0.23630000000000001</v>
      </c>
      <c r="AH918" s="120">
        <v>18.260000000000002</v>
      </c>
      <c r="AI918" s="120">
        <v>25.891100000000002</v>
      </c>
      <c r="AJ918" s="120">
        <v>0.20599999999999999</v>
      </c>
      <c r="AK918" s="120">
        <v>18.260000000000002</v>
      </c>
      <c r="AL918" s="120">
        <v>28.366700000000002</v>
      </c>
      <c r="AM918" s="120">
        <v>0.2596</v>
      </c>
      <c r="AN918" s="120">
        <v>21.03</v>
      </c>
      <c r="AO918" s="120">
        <v>28.0778</v>
      </c>
      <c r="AP918" s="120">
        <v>0.27510000000000001</v>
      </c>
      <c r="AT918" s="120">
        <v>18.260000000000002</v>
      </c>
      <c r="AU918" s="120">
        <v>27.652100000000001</v>
      </c>
      <c r="AV918" s="120">
        <v>0.29339999999999999</v>
      </c>
      <c r="BO918" s="120">
        <v>18.260000000000002</v>
      </c>
      <c r="BP918" s="120">
        <v>23.692799999999998</v>
      </c>
      <c r="BQ918" s="120">
        <v>0.28079999999999999</v>
      </c>
      <c r="BR918" s="120">
        <v>18.260000000000002</v>
      </c>
      <c r="BS918" s="120">
        <v>29.389700000000001</v>
      </c>
      <c r="BT918" s="120">
        <v>0.18920000000000001</v>
      </c>
      <c r="CA918" s="120">
        <v>18.260000000000002</v>
      </c>
      <c r="CB918" s="120">
        <v>22.3034</v>
      </c>
      <c r="CC918" s="120">
        <v>0.22159999999999999</v>
      </c>
      <c r="CD918" s="120">
        <v>18.260000000000002</v>
      </c>
      <c r="CE918" s="120">
        <v>26.911100000000001</v>
      </c>
      <c r="CF918" s="120">
        <v>0.2072</v>
      </c>
      <c r="CS918" s="120">
        <v>18.260000000000002</v>
      </c>
      <c r="CT918" s="120">
        <v>19.509</v>
      </c>
      <c r="CU918" s="120">
        <v>0.21740000000000001</v>
      </c>
      <c r="CY918" s="120">
        <v>18.260000000000002</v>
      </c>
      <c r="CZ918" s="120">
        <v>24.730899999999998</v>
      </c>
      <c r="DA918" s="120">
        <v>0.19550000000000001</v>
      </c>
      <c r="DH918" s="120">
        <v>18.260000000000002</v>
      </c>
      <c r="DI918" s="120">
        <v>18.2392</v>
      </c>
      <c r="DJ918" s="120">
        <v>0.34599999999999997</v>
      </c>
      <c r="DN918" s="120">
        <v>18.260000000000002</v>
      </c>
      <c r="DO918" s="120">
        <v>12.4678</v>
      </c>
      <c r="DP918" s="120">
        <v>5.8799999999999998E-2</v>
      </c>
      <c r="DW918" s="120">
        <v>18.260000000000002</v>
      </c>
      <c r="DX918" s="120">
        <v>22.136800000000001</v>
      </c>
      <c r="DY918" s="120">
        <v>0.2964</v>
      </c>
      <c r="DZ918" s="120">
        <v>18.260000000000002</v>
      </c>
      <c r="EA918" s="120">
        <v>20.064900000000002</v>
      </c>
      <c r="EB918" s="120">
        <v>0.32200000000000001</v>
      </c>
      <c r="EL918" s="120">
        <v>18.260000000000002</v>
      </c>
      <c r="EM918" s="120">
        <v>23.700099999999999</v>
      </c>
      <c r="EN918" s="120">
        <v>7.3300000000000004E-2</v>
      </c>
      <c r="EO918" s="120">
        <v>18.260000000000002</v>
      </c>
      <c r="EP918" s="120">
        <v>23.103400000000001</v>
      </c>
      <c r="EQ918" s="120">
        <v>0.1205</v>
      </c>
      <c r="EU918" s="120">
        <v>18.260000000000002</v>
      </c>
      <c r="EV918" s="120">
        <v>24.5487</v>
      </c>
      <c r="EW918" s="120">
        <v>0.2311</v>
      </c>
      <c r="EX918" s="120">
        <v>18.260000000000002</v>
      </c>
      <c r="EY918" s="120">
        <v>22.415700000000001</v>
      </c>
      <c r="EZ918" s="120">
        <v>0.2339</v>
      </c>
      <c r="FM918" s="120">
        <v>18.260000000000002</v>
      </c>
      <c r="FN918" s="120">
        <v>26.615100000000002</v>
      </c>
      <c r="FO918" s="120">
        <v>0.26929999999999998</v>
      </c>
      <c r="FP918" s="120">
        <v>18.260000000000002</v>
      </c>
      <c r="FQ918" s="120">
        <v>12.8123</v>
      </c>
      <c r="FR918" s="120">
        <v>0.33729999999999999</v>
      </c>
      <c r="FV918" s="120">
        <v>18.260000000000002</v>
      </c>
      <c r="FW918" s="120">
        <v>26.119800000000001</v>
      </c>
      <c r="FX918" s="120">
        <v>0.20119999999999999</v>
      </c>
      <c r="FY918" s="120">
        <v>18.260000000000002</v>
      </c>
      <c r="FZ918" s="120">
        <v>19.018599999999999</v>
      </c>
      <c r="GA918" s="120">
        <v>0.1211</v>
      </c>
      <c r="GE918" s="120">
        <v>18.260000000000002</v>
      </c>
      <c r="GF918" s="120">
        <v>23.1358</v>
      </c>
      <c r="GG918" s="120">
        <v>0.28079999999999999</v>
      </c>
      <c r="GH918" s="120">
        <v>18.260000000000002</v>
      </c>
      <c r="GI918" s="120">
        <v>23.8978</v>
      </c>
      <c r="GJ918" s="120">
        <v>0.2346</v>
      </c>
      <c r="GK918" s="120">
        <v>18.260000000000002</v>
      </c>
      <c r="GL918" s="120">
        <v>22.557400000000001</v>
      </c>
      <c r="GM918" s="120">
        <v>0.14410000000000001</v>
      </c>
      <c r="GN918" s="120">
        <v>18.260000000000002</v>
      </c>
      <c r="GO918" s="120">
        <v>6.6757999999999997</v>
      </c>
      <c r="GP918" s="120">
        <v>0.44679999999999997</v>
      </c>
      <c r="GW918" s="120">
        <v>18.260000000000002</v>
      </c>
      <c r="GX918" s="120">
        <v>24.998100000000001</v>
      </c>
      <c r="GY918" s="120">
        <v>0.46329999999999999</v>
      </c>
      <c r="GZ918" s="120">
        <v>18.260000000000002</v>
      </c>
      <c r="HA918" s="120">
        <v>22.241299999999999</v>
      </c>
      <c r="HB918" s="120">
        <v>0.41010000000000002</v>
      </c>
      <c r="HF918" s="120">
        <v>18.260000000000002</v>
      </c>
      <c r="HG918" s="120">
        <v>22.7575</v>
      </c>
      <c r="HH918" s="120">
        <v>0.28749999999999998</v>
      </c>
      <c r="HO918" s="120">
        <v>18.260000000000002</v>
      </c>
      <c r="HP918" s="120">
        <v>20.706099999999999</v>
      </c>
      <c r="HQ918" s="120">
        <v>0.27189999999999998</v>
      </c>
      <c r="HR918" s="120">
        <v>18.260000000000002</v>
      </c>
      <c r="HS918" s="120">
        <v>22.379899999999999</v>
      </c>
      <c r="HT918" s="120">
        <v>0.26690000000000003</v>
      </c>
      <c r="HX918" s="128">
        <v>18.260000000000002</v>
      </c>
      <c r="HY918" s="128">
        <v>24.2971</v>
      </c>
      <c r="HZ918" s="120">
        <v>0.2455</v>
      </c>
      <c r="IA918" s="128">
        <v>18.260000000000002</v>
      </c>
      <c r="IB918" s="128">
        <v>20.821000000000002</v>
      </c>
      <c r="IC918" s="120">
        <v>9.8199999999999996E-2</v>
      </c>
      <c r="ID918" s="128">
        <v>18.260000000000002</v>
      </c>
      <c r="IE918" s="128">
        <v>17.155100000000001</v>
      </c>
      <c r="IF918" s="120">
        <v>0.25219999999999998</v>
      </c>
      <c r="IG918" s="128">
        <v>18.260000000000002</v>
      </c>
      <c r="IH918" s="128">
        <v>30.665800000000001</v>
      </c>
      <c r="II918" s="120">
        <v>0.20039999999999999</v>
      </c>
      <c r="IJ918" s="128">
        <v>18.260000000000002</v>
      </c>
      <c r="IK918" s="128">
        <v>24.089500000000001</v>
      </c>
      <c r="IL918" s="120">
        <v>0.13719999999999999</v>
      </c>
      <c r="IM918" s="128">
        <v>18.260000000000002</v>
      </c>
      <c r="IN918" s="128">
        <v>21.911899999999999</v>
      </c>
      <c r="IO918" s="120">
        <v>0.123</v>
      </c>
      <c r="IP918" s="128">
        <v>18.260000000000002</v>
      </c>
      <c r="IQ918" s="128">
        <v>17.402200000000001</v>
      </c>
      <c r="IR918" s="120">
        <v>0.14960000000000001</v>
      </c>
      <c r="IS918" s="128">
        <v>18.260000000000002</v>
      </c>
      <c r="IT918" s="128">
        <v>22.1693</v>
      </c>
      <c r="IU918" s="120">
        <v>0.2722</v>
      </c>
      <c r="IV918" s="128">
        <v>18.260000000000002</v>
      </c>
      <c r="IW918" s="128">
        <v>25.560700000000001</v>
      </c>
      <c r="IX918" s="120">
        <v>0.10050000000000001</v>
      </c>
      <c r="IY918" s="128">
        <v>18.260000000000002</v>
      </c>
      <c r="IZ918" s="128">
        <v>18.879100000000001</v>
      </c>
      <c r="JA918" s="120">
        <v>9.8100000000000007E-2</v>
      </c>
      <c r="JB918" s="128">
        <v>18.260000000000002</v>
      </c>
      <c r="JC918" s="128">
        <v>25.506699999999999</v>
      </c>
      <c r="JD918" s="120">
        <v>0.23630000000000001</v>
      </c>
      <c r="JE918" s="128">
        <v>18.260000000000002</v>
      </c>
      <c r="JF918" s="128">
        <v>10.6203</v>
      </c>
      <c r="JG918" s="120">
        <v>7.9299999999999995E-2</v>
      </c>
      <c r="JH918" s="128">
        <v>18.260000000000002</v>
      </c>
      <c r="JI918" s="128">
        <v>29.6021</v>
      </c>
      <c r="JJ918" s="120">
        <v>0.23760000000000001</v>
      </c>
      <c r="JK918" s="128">
        <v>18.260000000000002</v>
      </c>
      <c r="JL918" s="128">
        <v>28.338200000000001</v>
      </c>
      <c r="JM918" s="120">
        <v>0.1996</v>
      </c>
      <c r="JN918" s="128">
        <v>18.260000000000002</v>
      </c>
      <c r="JO918" s="128">
        <v>21.736999999999998</v>
      </c>
      <c r="JP918" s="120">
        <v>0.15809999999999999</v>
      </c>
      <c r="JQ918" s="128">
        <v>18.260000000000002</v>
      </c>
      <c r="JR918" s="128">
        <v>27.901199999999999</v>
      </c>
      <c r="JS918" s="120">
        <v>0.21840000000000001</v>
      </c>
    </row>
    <row r="919" spans="1:279" x14ac:dyDescent="0.25">
      <c r="A919" s="128">
        <v>18.28</v>
      </c>
      <c r="B919" s="128">
        <v>17.5641</v>
      </c>
      <c r="C919" s="120">
        <v>0.23069999999999999</v>
      </c>
      <c r="D919" s="120">
        <v>18.28</v>
      </c>
      <c r="E919" s="120">
        <v>25.599599999999999</v>
      </c>
      <c r="F919" s="120">
        <v>0.123</v>
      </c>
      <c r="G919" s="120">
        <v>18.28</v>
      </c>
      <c r="H919" s="120">
        <v>11.646800000000001</v>
      </c>
      <c r="I919" s="120">
        <v>0.24299999999999999</v>
      </c>
      <c r="J919" s="120">
        <v>18.28</v>
      </c>
      <c r="K919" s="120">
        <v>21.641999999999999</v>
      </c>
      <c r="L919" s="120">
        <v>7.9200000000000007E-2</v>
      </c>
      <c r="M919" s="120">
        <v>18.28</v>
      </c>
      <c r="N919" s="120">
        <v>25.331800000000001</v>
      </c>
      <c r="O919" s="120">
        <v>0.25779999999999997</v>
      </c>
      <c r="P919" s="120">
        <v>18.28</v>
      </c>
      <c r="Q919" s="120">
        <v>27.426100000000002</v>
      </c>
      <c r="R919" s="120">
        <v>0.1605</v>
      </c>
      <c r="S919" s="120">
        <v>18.28</v>
      </c>
      <c r="T919" s="120">
        <v>26.3325</v>
      </c>
      <c r="U919" s="120">
        <v>0.20399999999999999</v>
      </c>
      <c r="V919" s="120">
        <v>20.617000000000001</v>
      </c>
      <c r="W919" s="120">
        <v>27.2759</v>
      </c>
      <c r="X919" s="120">
        <v>0.11360000000000001</v>
      </c>
      <c r="Y919" s="120">
        <v>18.28</v>
      </c>
      <c r="Z919" s="120">
        <v>35.240499999999997</v>
      </c>
      <c r="AA919" s="120">
        <v>0.19639999999999999</v>
      </c>
      <c r="AB919" s="120">
        <v>18.28</v>
      </c>
      <c r="AC919" s="120">
        <v>24.353200000000001</v>
      </c>
      <c r="AD919" s="120">
        <v>0.37359999999999999</v>
      </c>
      <c r="AE919" s="120">
        <v>20.605</v>
      </c>
      <c r="AF919" s="120">
        <v>22.061800000000002</v>
      </c>
      <c r="AG919" s="120">
        <v>0.25280000000000002</v>
      </c>
      <c r="AH919" s="120">
        <v>18.28</v>
      </c>
      <c r="AI919" s="120">
        <v>25.4924</v>
      </c>
      <c r="AJ919" s="120">
        <v>0.18840000000000001</v>
      </c>
      <c r="AK919" s="120">
        <v>18.28</v>
      </c>
      <c r="AL919" s="120">
        <v>28.127700000000001</v>
      </c>
      <c r="AM919" s="120">
        <v>0.27879999999999999</v>
      </c>
      <c r="AN919" s="120">
        <v>21.05</v>
      </c>
      <c r="AO919" s="120">
        <v>27.397400000000001</v>
      </c>
      <c r="AP919" s="120">
        <v>0.27950000000000003</v>
      </c>
      <c r="AT919" s="120">
        <v>18.28</v>
      </c>
      <c r="AU919" s="120">
        <v>27.465699999999998</v>
      </c>
      <c r="AV919" s="120">
        <v>0.28710000000000002</v>
      </c>
      <c r="BO919" s="120">
        <v>18.28</v>
      </c>
      <c r="BP919" s="120">
        <v>23.8474</v>
      </c>
      <c r="BQ919" s="120">
        <v>0.31840000000000002</v>
      </c>
      <c r="BR919" s="120">
        <v>18.28</v>
      </c>
      <c r="BS919" s="120">
        <v>29.5152</v>
      </c>
      <c r="BT919" s="120">
        <v>0.19600000000000001</v>
      </c>
      <c r="CA919" s="120">
        <v>18.28</v>
      </c>
      <c r="CB919" s="120">
        <v>21.8963</v>
      </c>
      <c r="CC919" s="120">
        <v>0.1857</v>
      </c>
      <c r="CD919" s="120">
        <v>18.28</v>
      </c>
      <c r="CE919" s="120">
        <v>27.0426</v>
      </c>
      <c r="CF919" s="120">
        <v>0.22439999999999999</v>
      </c>
      <c r="CS919" s="120">
        <v>18.28</v>
      </c>
      <c r="CT919" s="120">
        <v>19.908899999999999</v>
      </c>
      <c r="CU919" s="120">
        <v>0.1696</v>
      </c>
      <c r="CY919" s="120">
        <v>18.28</v>
      </c>
      <c r="CZ919" s="120">
        <v>24.592700000000001</v>
      </c>
      <c r="DA919" s="120">
        <v>0.20380000000000001</v>
      </c>
      <c r="DH919" s="120">
        <v>18.28</v>
      </c>
      <c r="DI919" s="120">
        <v>18.385300000000001</v>
      </c>
      <c r="DJ919" s="120">
        <v>0.3407</v>
      </c>
      <c r="DN919" s="120">
        <v>18.28</v>
      </c>
      <c r="DO919" s="120">
        <v>12.4351</v>
      </c>
      <c r="DP919" s="120">
        <v>6.0900000000000003E-2</v>
      </c>
      <c r="DW919" s="120">
        <v>18.28</v>
      </c>
      <c r="DX919" s="120">
        <v>22.4375</v>
      </c>
      <c r="DY919" s="120">
        <v>0.29330000000000001</v>
      </c>
      <c r="DZ919" s="120">
        <v>18.28</v>
      </c>
      <c r="EA919" s="120">
        <v>19.787400000000002</v>
      </c>
      <c r="EB919" s="120">
        <v>0.32669999999999999</v>
      </c>
      <c r="EL919" s="120">
        <v>18.28</v>
      </c>
      <c r="EM919" s="120">
        <v>23.8384</v>
      </c>
      <c r="EN919" s="120">
        <v>7.9000000000000001E-2</v>
      </c>
      <c r="EO919" s="120">
        <v>18.28</v>
      </c>
      <c r="EP919" s="120">
        <v>23.3246</v>
      </c>
      <c r="EQ919" s="120">
        <v>0.1376</v>
      </c>
      <c r="EU919" s="120">
        <v>18.28</v>
      </c>
      <c r="EV919" s="120">
        <v>24.628499999999999</v>
      </c>
      <c r="EW919" s="120">
        <v>0.2346</v>
      </c>
      <c r="EX919" s="120">
        <v>18.28</v>
      </c>
      <c r="EY919" s="120">
        <v>22.543099999999999</v>
      </c>
      <c r="EZ919" s="120">
        <v>0.2361</v>
      </c>
      <c r="FM919" s="120">
        <v>18.28</v>
      </c>
      <c r="FN919" s="120">
        <v>26.9651</v>
      </c>
      <c r="FO919" s="120">
        <v>0.26829999999999998</v>
      </c>
      <c r="FP919" s="120">
        <v>18.28</v>
      </c>
      <c r="FQ919" s="120">
        <v>13.0398</v>
      </c>
      <c r="FR919" s="120">
        <v>0.28570000000000001</v>
      </c>
      <c r="FV919" s="120">
        <v>18.28</v>
      </c>
      <c r="FW919" s="120">
        <v>25.6919</v>
      </c>
      <c r="FX919" s="120">
        <v>0.217</v>
      </c>
      <c r="FY919" s="120">
        <v>18.28</v>
      </c>
      <c r="FZ919" s="120">
        <v>18.634499999999999</v>
      </c>
      <c r="GA919" s="120">
        <v>9.5899999999999999E-2</v>
      </c>
      <c r="GE919" s="120">
        <v>18.28</v>
      </c>
      <c r="GF919" s="120">
        <v>22.633099999999999</v>
      </c>
      <c r="GG919" s="120">
        <v>0.31879999999999997</v>
      </c>
      <c r="GH919" s="120">
        <v>18.28</v>
      </c>
      <c r="GI919" s="120">
        <v>24.0106</v>
      </c>
      <c r="GJ919" s="120">
        <v>0.25740000000000002</v>
      </c>
      <c r="GK919" s="120">
        <v>18.28</v>
      </c>
      <c r="GL919" s="120">
        <v>21.849499999999999</v>
      </c>
      <c r="GM919" s="120">
        <v>0.1018</v>
      </c>
      <c r="GN919" s="120">
        <v>18.28</v>
      </c>
      <c r="GO919" s="120">
        <v>8.3307000000000002</v>
      </c>
      <c r="GP919" s="120">
        <v>0.46089999999999998</v>
      </c>
      <c r="GW919" s="120">
        <v>18.28</v>
      </c>
      <c r="GX919" s="120">
        <v>25.558</v>
      </c>
      <c r="GY919" s="120">
        <v>0.47770000000000001</v>
      </c>
      <c r="GZ919" s="120">
        <v>18.28</v>
      </c>
      <c r="HA919" s="120">
        <v>22.264199999999999</v>
      </c>
      <c r="HB919" s="120">
        <v>0.40589999999999998</v>
      </c>
      <c r="HF919" s="120">
        <v>18.28</v>
      </c>
      <c r="HG919" s="120">
        <v>22.990100000000002</v>
      </c>
      <c r="HH919" s="120">
        <v>0.29220000000000002</v>
      </c>
      <c r="HO919" s="120">
        <v>18.28</v>
      </c>
      <c r="HP919" s="120">
        <v>21.023599999999998</v>
      </c>
      <c r="HQ919" s="120">
        <v>0.28089999999999998</v>
      </c>
      <c r="HR919" s="120">
        <v>18.28</v>
      </c>
      <c r="HS919" s="120">
        <v>22.244399999999999</v>
      </c>
      <c r="HT919" s="120">
        <v>0.26889999999999997</v>
      </c>
      <c r="HX919" s="128">
        <v>18.28</v>
      </c>
      <c r="HY919" s="128">
        <v>23.7776</v>
      </c>
      <c r="HZ919" s="120">
        <v>0.23810000000000001</v>
      </c>
      <c r="IA919" s="128">
        <v>18.28</v>
      </c>
      <c r="IB919" s="128">
        <v>20.963699999999999</v>
      </c>
      <c r="IC919" s="120">
        <v>9.9099999999999994E-2</v>
      </c>
      <c r="ID919" s="128">
        <v>18.28</v>
      </c>
      <c r="IE919" s="128">
        <v>19.1023</v>
      </c>
      <c r="IF919" s="120">
        <v>0.23619999999999999</v>
      </c>
      <c r="IG919" s="128">
        <v>18.28</v>
      </c>
      <c r="IH919" s="128">
        <v>30.5444</v>
      </c>
      <c r="II919" s="120">
        <v>0.2029</v>
      </c>
      <c r="IJ919" s="128">
        <v>18.28</v>
      </c>
      <c r="IK919" s="128">
        <v>24.131799999999998</v>
      </c>
      <c r="IL919" s="120">
        <v>0.1431</v>
      </c>
      <c r="IM919" s="128">
        <v>18.28</v>
      </c>
      <c r="IN919" s="128">
        <v>22.193000000000001</v>
      </c>
      <c r="IO919" s="120">
        <v>0.11890000000000001</v>
      </c>
      <c r="IP919" s="128">
        <v>18.28</v>
      </c>
      <c r="IQ919" s="128">
        <v>19.488199999999999</v>
      </c>
      <c r="IR919" s="120">
        <v>0.15190000000000001</v>
      </c>
      <c r="IS919" s="128">
        <v>18.28</v>
      </c>
      <c r="IT919" s="128">
        <v>21.241499999999998</v>
      </c>
      <c r="IU919" s="120">
        <v>0.28139999999999998</v>
      </c>
      <c r="IV919" s="128">
        <v>18.28</v>
      </c>
      <c r="IW919" s="128">
        <v>24.23</v>
      </c>
      <c r="IX919" s="120">
        <v>0.1004</v>
      </c>
      <c r="IY919" s="128">
        <v>18.28</v>
      </c>
      <c r="IZ919" s="128">
        <v>18.587499999999999</v>
      </c>
      <c r="JA919" s="120">
        <v>9.8500000000000004E-2</v>
      </c>
      <c r="JB919" s="128">
        <v>18.28</v>
      </c>
      <c r="JC919" s="128">
        <v>25.859000000000002</v>
      </c>
      <c r="JD919" s="120">
        <v>0.25740000000000002</v>
      </c>
      <c r="JE919" s="128">
        <v>18.28</v>
      </c>
      <c r="JF919" s="128">
        <v>10.9148</v>
      </c>
      <c r="JG919" s="120">
        <v>8.0399999999999999E-2</v>
      </c>
      <c r="JH919" s="128">
        <v>18.28</v>
      </c>
      <c r="JI919" s="128">
        <v>29.2715</v>
      </c>
      <c r="JJ919" s="120">
        <v>0.23830000000000001</v>
      </c>
      <c r="JK919" s="128">
        <v>18.28</v>
      </c>
      <c r="JL919" s="128">
        <v>29.429500000000001</v>
      </c>
      <c r="JM919" s="120">
        <v>0.20699999999999999</v>
      </c>
      <c r="JN919" s="128">
        <v>18.28</v>
      </c>
      <c r="JO919" s="128">
        <v>21.944700000000001</v>
      </c>
      <c r="JP919" s="120">
        <v>0.15479999999999999</v>
      </c>
      <c r="JQ919" s="128">
        <v>18.28</v>
      </c>
      <c r="JR919" s="128">
        <v>27.049499999999998</v>
      </c>
      <c r="JS919" s="120">
        <v>0.20519999999999999</v>
      </c>
    </row>
    <row r="920" spans="1:279" x14ac:dyDescent="0.25">
      <c r="A920" s="128">
        <v>18.3</v>
      </c>
      <c r="B920" s="128">
        <v>17.216100000000001</v>
      </c>
      <c r="C920" s="120">
        <v>0.252</v>
      </c>
      <c r="D920" s="120">
        <v>18.3</v>
      </c>
      <c r="E920" s="120">
        <v>25.6572</v>
      </c>
      <c r="F920" s="120">
        <v>0.12540000000000001</v>
      </c>
      <c r="G920" s="120">
        <v>18.3</v>
      </c>
      <c r="H920" s="120">
        <v>12.321899999999999</v>
      </c>
      <c r="I920" s="120">
        <v>0.27339999999999998</v>
      </c>
      <c r="J920" s="120">
        <v>18.3</v>
      </c>
      <c r="K920" s="120">
        <v>21.657299999999999</v>
      </c>
      <c r="L920" s="120">
        <v>8.3099999999999993E-2</v>
      </c>
      <c r="M920" s="120">
        <v>18.3</v>
      </c>
      <c r="N920" s="120">
        <v>25.246600000000001</v>
      </c>
      <c r="O920" s="120">
        <v>0.2681</v>
      </c>
      <c r="P920" s="120">
        <v>18.3</v>
      </c>
      <c r="Q920" s="120">
        <v>28.168900000000001</v>
      </c>
      <c r="R920" s="120">
        <v>0.1757</v>
      </c>
      <c r="S920" s="120">
        <v>18.3</v>
      </c>
      <c r="T920" s="120">
        <v>26.612100000000002</v>
      </c>
      <c r="U920" s="120">
        <v>0.22539999999999999</v>
      </c>
      <c r="V920" s="120">
        <v>20.637</v>
      </c>
      <c r="W920" s="120">
        <v>27.2316</v>
      </c>
      <c r="X920" s="120">
        <v>0.13400000000000001</v>
      </c>
      <c r="Y920" s="120">
        <v>18.3</v>
      </c>
      <c r="Z920" s="120">
        <v>35.012099999999997</v>
      </c>
      <c r="AA920" s="120">
        <v>0.1875</v>
      </c>
      <c r="AB920" s="120">
        <v>18.3</v>
      </c>
      <c r="AC920" s="120">
        <v>24.3582</v>
      </c>
      <c r="AD920" s="120">
        <v>0.35060000000000002</v>
      </c>
      <c r="AE920" s="120">
        <v>20.625</v>
      </c>
      <c r="AF920" s="120">
        <v>22.022300000000001</v>
      </c>
      <c r="AG920" s="120">
        <v>0.2422</v>
      </c>
      <c r="AH920" s="120">
        <v>18.3</v>
      </c>
      <c r="AI920" s="120">
        <v>25.028700000000001</v>
      </c>
      <c r="AJ920" s="120">
        <v>0.1603</v>
      </c>
      <c r="AK920" s="120">
        <v>18.3</v>
      </c>
      <c r="AL920" s="120">
        <v>27.782299999999999</v>
      </c>
      <c r="AM920" s="120">
        <v>0.28960000000000002</v>
      </c>
      <c r="AN920" s="120">
        <v>21.07</v>
      </c>
      <c r="AO920" s="120">
        <v>26.995799999999999</v>
      </c>
      <c r="AP920" s="120">
        <v>0.27279999999999999</v>
      </c>
      <c r="AT920" s="120">
        <v>18.3</v>
      </c>
      <c r="AU920" s="120">
        <v>27.1891</v>
      </c>
      <c r="AV920" s="120">
        <v>0.27200000000000002</v>
      </c>
      <c r="BO920" s="120">
        <v>18.3</v>
      </c>
      <c r="BP920" s="120">
        <v>23.610099999999999</v>
      </c>
      <c r="BQ920" s="120">
        <v>0.38529999999999998</v>
      </c>
      <c r="BR920" s="120">
        <v>18.3</v>
      </c>
      <c r="BS920" s="120">
        <v>29.639500000000002</v>
      </c>
      <c r="BT920" s="120">
        <v>0.21929999999999999</v>
      </c>
      <c r="CA920" s="120">
        <v>18.3</v>
      </c>
      <c r="CB920" s="120">
        <v>21.706499999999998</v>
      </c>
      <c r="CC920" s="120">
        <v>0.1789</v>
      </c>
      <c r="CD920" s="120">
        <v>18.3</v>
      </c>
      <c r="CE920" s="120">
        <v>27.1233</v>
      </c>
      <c r="CF920" s="120">
        <v>0.249</v>
      </c>
      <c r="CS920" s="120">
        <v>18.3</v>
      </c>
      <c r="CT920" s="120">
        <v>20.287299999999998</v>
      </c>
      <c r="CU920" s="120">
        <v>0.13569999999999999</v>
      </c>
      <c r="CY920" s="120">
        <v>18.3</v>
      </c>
      <c r="CZ920" s="120">
        <v>24.334199999999999</v>
      </c>
      <c r="DA920" s="120">
        <v>0.20810000000000001</v>
      </c>
      <c r="DH920" s="120">
        <v>18.3</v>
      </c>
      <c r="DI920" s="120">
        <v>18.535499999999999</v>
      </c>
      <c r="DJ920" s="120">
        <v>0.33239999999999997</v>
      </c>
      <c r="DN920" s="120">
        <v>18.3</v>
      </c>
      <c r="DO920" s="120">
        <v>12.3721</v>
      </c>
      <c r="DP920" s="120">
        <v>6.0999999999999999E-2</v>
      </c>
      <c r="DW920" s="120">
        <v>18.3</v>
      </c>
      <c r="DX920" s="120">
        <v>22.7453</v>
      </c>
      <c r="DY920" s="120">
        <v>0.28220000000000001</v>
      </c>
      <c r="DZ920" s="120">
        <v>18.3</v>
      </c>
      <c r="EA920" s="120">
        <v>19.549499999999998</v>
      </c>
      <c r="EB920" s="120">
        <v>0.3332</v>
      </c>
      <c r="EL920" s="120">
        <v>18.3</v>
      </c>
      <c r="EM920" s="120">
        <v>24.321999999999999</v>
      </c>
      <c r="EN920" s="120">
        <v>9.35E-2</v>
      </c>
      <c r="EO920" s="120">
        <v>18.3</v>
      </c>
      <c r="EP920" s="120">
        <v>23.300899999999999</v>
      </c>
      <c r="EQ920" s="120">
        <v>0.1585</v>
      </c>
      <c r="EU920" s="120">
        <v>18.3</v>
      </c>
      <c r="EV920" s="120">
        <v>24.6312</v>
      </c>
      <c r="EW920" s="120">
        <v>0.23519999999999999</v>
      </c>
      <c r="EX920" s="120">
        <v>18.3</v>
      </c>
      <c r="EY920" s="120">
        <v>22.5991</v>
      </c>
      <c r="EZ920" s="120">
        <v>0.24110000000000001</v>
      </c>
      <c r="FM920" s="120">
        <v>18.3</v>
      </c>
      <c r="FN920" s="120">
        <v>27.224599999999999</v>
      </c>
      <c r="FO920" s="120">
        <v>0.28079999999999999</v>
      </c>
      <c r="FP920" s="120">
        <v>18.3</v>
      </c>
      <c r="FQ920" s="120">
        <v>14.578799999999999</v>
      </c>
      <c r="FR920" s="120">
        <v>0.2311</v>
      </c>
      <c r="FV920" s="120">
        <v>18.3</v>
      </c>
      <c r="FW920" s="120">
        <v>25.397300000000001</v>
      </c>
      <c r="FX920" s="120">
        <v>0.22639999999999999</v>
      </c>
      <c r="FY920" s="120">
        <v>18.3</v>
      </c>
      <c r="FZ920" s="120">
        <v>18.468499999999999</v>
      </c>
      <c r="GA920" s="120">
        <v>7.3300000000000004E-2</v>
      </c>
      <c r="GE920" s="120">
        <v>18.3</v>
      </c>
      <c r="GF920" s="120">
        <v>22.040500000000002</v>
      </c>
      <c r="GG920" s="120">
        <v>0.47289999999999999</v>
      </c>
      <c r="GH920" s="120">
        <v>18.3</v>
      </c>
      <c r="GI920" s="120">
        <v>24.090299999999999</v>
      </c>
      <c r="GJ920" s="120">
        <v>0.25519999999999998</v>
      </c>
      <c r="GK920" s="120">
        <v>18.3</v>
      </c>
      <c r="GL920" s="120">
        <v>21.231999999999999</v>
      </c>
      <c r="GM920" s="120">
        <v>0.1164</v>
      </c>
      <c r="GN920" s="120">
        <v>18.3</v>
      </c>
      <c r="GO920" s="120">
        <v>9.7645</v>
      </c>
      <c r="GP920" s="120">
        <v>0.50649999999999995</v>
      </c>
      <c r="GW920" s="120">
        <v>18.3</v>
      </c>
      <c r="GX920" s="120">
        <v>26.060300000000002</v>
      </c>
      <c r="GY920" s="120">
        <v>0.4733</v>
      </c>
      <c r="GZ920" s="120">
        <v>18.3</v>
      </c>
      <c r="HA920" s="120">
        <v>22.089600000000001</v>
      </c>
      <c r="HB920" s="120">
        <v>0.41720000000000002</v>
      </c>
      <c r="HF920" s="120">
        <v>18.3</v>
      </c>
      <c r="HG920" s="120">
        <v>22.831299999999999</v>
      </c>
      <c r="HH920" s="120">
        <v>0.29570000000000002</v>
      </c>
      <c r="HO920" s="120">
        <v>18.3</v>
      </c>
      <c r="HP920" s="120">
        <v>20.845400000000001</v>
      </c>
      <c r="HQ920" s="120">
        <v>0.27889999999999998</v>
      </c>
      <c r="HR920" s="120">
        <v>18.3</v>
      </c>
      <c r="HS920" s="120">
        <v>22.2424</v>
      </c>
      <c r="HT920" s="120">
        <v>0.25609999999999999</v>
      </c>
      <c r="HX920" s="128">
        <v>18.3</v>
      </c>
      <c r="HY920" s="128">
        <v>23.306699999999999</v>
      </c>
      <c r="HZ920" s="120">
        <v>0.23219999999999999</v>
      </c>
      <c r="IA920" s="128">
        <v>18.3</v>
      </c>
      <c r="IB920" s="128">
        <v>21.1096</v>
      </c>
      <c r="IC920" s="120">
        <v>0.10050000000000001</v>
      </c>
      <c r="ID920" s="128">
        <v>18.3</v>
      </c>
      <c r="IE920" s="128">
        <v>20.086200000000002</v>
      </c>
      <c r="IF920" s="120">
        <v>0.2475</v>
      </c>
      <c r="IG920" s="128">
        <v>18.3</v>
      </c>
      <c r="IH920" s="128">
        <v>30.2166</v>
      </c>
      <c r="II920" s="120">
        <v>0.20499999999999999</v>
      </c>
      <c r="IJ920" s="128">
        <v>18.3</v>
      </c>
      <c r="IK920" s="128">
        <v>23.979700000000001</v>
      </c>
      <c r="IL920" s="120">
        <v>0.1497</v>
      </c>
      <c r="IM920" s="128">
        <v>18.3</v>
      </c>
      <c r="IN920" s="128">
        <v>22.234200000000001</v>
      </c>
      <c r="IO920" s="120">
        <v>0.11899999999999999</v>
      </c>
      <c r="IP920" s="128">
        <v>18.3</v>
      </c>
      <c r="IQ920" s="128">
        <v>21.713100000000001</v>
      </c>
      <c r="IR920" s="120">
        <v>0.15609999999999999</v>
      </c>
      <c r="IS920" s="128">
        <v>18.3</v>
      </c>
      <c r="IT920" s="128">
        <v>20.0063</v>
      </c>
      <c r="IU920" s="120">
        <v>0.2954</v>
      </c>
      <c r="IV920" s="128">
        <v>18.3</v>
      </c>
      <c r="IW920" s="128">
        <v>24.0214</v>
      </c>
      <c r="IX920" s="120">
        <v>0.1091</v>
      </c>
      <c r="IY920" s="128">
        <v>18.3</v>
      </c>
      <c r="IZ920" s="128">
        <v>18.238900000000001</v>
      </c>
      <c r="JA920" s="120">
        <v>9.4700000000000006E-2</v>
      </c>
      <c r="JB920" s="128">
        <v>18.3</v>
      </c>
      <c r="JC920" s="128">
        <v>25.994599999999998</v>
      </c>
      <c r="JD920" s="120">
        <v>0.2712</v>
      </c>
      <c r="JE920" s="128">
        <v>18.3</v>
      </c>
      <c r="JF920" s="128">
        <v>11.4017</v>
      </c>
      <c r="JG920" s="120">
        <v>8.2500000000000004E-2</v>
      </c>
      <c r="JH920" s="128">
        <v>18.3</v>
      </c>
      <c r="JI920" s="128">
        <v>28.811499999999999</v>
      </c>
      <c r="JJ920" s="120">
        <v>0.23849999999999999</v>
      </c>
      <c r="JK920" s="128">
        <v>18.3</v>
      </c>
      <c r="JL920" s="128">
        <v>29.807700000000001</v>
      </c>
      <c r="JM920" s="120">
        <v>0.2074</v>
      </c>
      <c r="JN920" s="128">
        <v>18.3</v>
      </c>
      <c r="JO920" s="128">
        <v>21.838100000000001</v>
      </c>
      <c r="JP920" s="120">
        <v>0.15809999999999999</v>
      </c>
      <c r="JQ920" s="128">
        <v>18.3</v>
      </c>
      <c r="JR920" s="128">
        <v>26.1</v>
      </c>
      <c r="JS920" s="120">
        <v>0.2</v>
      </c>
    </row>
    <row r="921" spans="1:279" x14ac:dyDescent="0.25">
      <c r="A921" s="128">
        <v>18.32</v>
      </c>
      <c r="B921" s="128">
        <v>16.3232</v>
      </c>
      <c r="C921" s="120">
        <v>0.27329999999999999</v>
      </c>
      <c r="D921" s="120">
        <v>18.32</v>
      </c>
      <c r="E921" s="120">
        <v>25.624600000000001</v>
      </c>
      <c r="F921" s="120">
        <v>0.13120000000000001</v>
      </c>
      <c r="G921" s="120">
        <v>18.32</v>
      </c>
      <c r="H921" s="120">
        <v>12.8001</v>
      </c>
      <c r="I921" s="120">
        <v>0.30149999999999999</v>
      </c>
      <c r="J921" s="120">
        <v>18.32</v>
      </c>
      <c r="K921" s="120">
        <v>22.0457</v>
      </c>
      <c r="L921" s="120">
        <v>8.9800000000000005E-2</v>
      </c>
      <c r="M921" s="120">
        <v>18.32</v>
      </c>
      <c r="N921" s="120">
        <v>25.0733</v>
      </c>
      <c r="O921" s="120">
        <v>0.27410000000000001</v>
      </c>
      <c r="P921" s="120">
        <v>18.32</v>
      </c>
      <c r="Q921" s="120">
        <v>28.345800000000001</v>
      </c>
      <c r="R921" s="120">
        <v>0.21360000000000001</v>
      </c>
      <c r="S921" s="120">
        <v>18.32</v>
      </c>
      <c r="T921" s="120">
        <v>26.733599999999999</v>
      </c>
      <c r="U921" s="120">
        <v>0.25929999999999997</v>
      </c>
      <c r="V921" s="120">
        <v>20.657</v>
      </c>
      <c r="W921" s="120">
        <v>27.187200000000001</v>
      </c>
      <c r="X921" s="120">
        <v>0.151</v>
      </c>
      <c r="Y921" s="120">
        <v>18.32</v>
      </c>
      <c r="Z921" s="120">
        <v>34.608899999999998</v>
      </c>
      <c r="AA921" s="120">
        <v>0.18909999999999999</v>
      </c>
      <c r="AB921" s="120">
        <v>18.32</v>
      </c>
      <c r="AC921" s="120">
        <v>24.260100000000001</v>
      </c>
      <c r="AD921" s="120">
        <v>0.3085</v>
      </c>
      <c r="AE921" s="120">
        <v>20.645</v>
      </c>
      <c r="AF921" s="120">
        <v>22.220800000000001</v>
      </c>
      <c r="AG921" s="120">
        <v>0.24879999999999999</v>
      </c>
      <c r="AH921" s="120">
        <v>18.32</v>
      </c>
      <c r="AI921" s="120">
        <v>24.502500000000001</v>
      </c>
      <c r="AJ921" s="120">
        <v>0.13730000000000001</v>
      </c>
      <c r="AK921" s="120">
        <v>18.32</v>
      </c>
      <c r="AL921" s="120">
        <v>27.767099999999999</v>
      </c>
      <c r="AM921" s="120">
        <v>0.2797</v>
      </c>
      <c r="AN921" s="120">
        <v>21.09</v>
      </c>
      <c r="AO921" s="120">
        <v>26.6843</v>
      </c>
      <c r="AP921" s="120">
        <v>0.26200000000000001</v>
      </c>
      <c r="AT921" s="120">
        <v>18.32</v>
      </c>
      <c r="AU921" s="120">
        <v>26.978100000000001</v>
      </c>
      <c r="AV921" s="120">
        <v>0.26050000000000001</v>
      </c>
      <c r="BO921" s="120">
        <v>18.32</v>
      </c>
      <c r="BP921" s="120">
        <v>22.971699999999998</v>
      </c>
      <c r="BQ921" s="120">
        <v>0.4652</v>
      </c>
      <c r="BR921" s="120">
        <v>18.32</v>
      </c>
      <c r="BS921" s="120">
        <v>29.634599999999999</v>
      </c>
      <c r="BT921" s="120">
        <v>0.2455</v>
      </c>
      <c r="CA921" s="120">
        <v>18.32</v>
      </c>
      <c r="CB921" s="120">
        <v>21.674600000000002</v>
      </c>
      <c r="CC921" s="120">
        <v>0.1817</v>
      </c>
      <c r="CD921" s="120">
        <v>18.32</v>
      </c>
      <c r="CE921" s="120">
        <v>27.197600000000001</v>
      </c>
      <c r="CF921" s="120">
        <v>0.2772</v>
      </c>
      <c r="CS921" s="120">
        <v>18.32</v>
      </c>
      <c r="CT921" s="120">
        <v>20.541699999999999</v>
      </c>
      <c r="CU921" s="120">
        <v>0.1215</v>
      </c>
      <c r="CY921" s="120">
        <v>18.32</v>
      </c>
      <c r="CZ921" s="120">
        <v>24.324000000000002</v>
      </c>
      <c r="DA921" s="120">
        <v>0.21379999999999999</v>
      </c>
      <c r="DH921" s="120">
        <v>18.32</v>
      </c>
      <c r="DI921" s="120">
        <v>18.7454</v>
      </c>
      <c r="DJ921" s="120">
        <v>0.33079999999999998</v>
      </c>
      <c r="DN921" s="120">
        <v>18.32</v>
      </c>
      <c r="DO921" s="120">
        <v>12.133599999999999</v>
      </c>
      <c r="DP921" s="120">
        <v>5.3800000000000001E-2</v>
      </c>
      <c r="DW921" s="120">
        <v>18.32</v>
      </c>
      <c r="DX921" s="120">
        <v>23.257999999999999</v>
      </c>
      <c r="DY921" s="120">
        <v>0.26750000000000002</v>
      </c>
      <c r="DZ921" s="120">
        <v>18.32</v>
      </c>
      <c r="EA921" s="120">
        <v>19.389500000000002</v>
      </c>
      <c r="EB921" s="120">
        <v>0.34739999999999999</v>
      </c>
      <c r="EL921" s="120">
        <v>18.32</v>
      </c>
      <c r="EM921" s="120">
        <v>23.870899999999999</v>
      </c>
      <c r="EN921" s="120">
        <v>0.1181</v>
      </c>
      <c r="EO921" s="120">
        <v>18.32</v>
      </c>
      <c r="EP921" s="120">
        <v>23.353000000000002</v>
      </c>
      <c r="EQ921" s="120">
        <v>0.18509999999999999</v>
      </c>
      <c r="EU921" s="120">
        <v>18.32</v>
      </c>
      <c r="EV921" s="120">
        <v>24.821000000000002</v>
      </c>
      <c r="EW921" s="120">
        <v>0.2351</v>
      </c>
      <c r="EX921" s="120">
        <v>18.32</v>
      </c>
      <c r="EY921" s="120">
        <v>22.6358</v>
      </c>
      <c r="EZ921" s="120">
        <v>0.24249999999999999</v>
      </c>
      <c r="FM921" s="120">
        <v>18.32</v>
      </c>
      <c r="FN921" s="120">
        <v>27.170400000000001</v>
      </c>
      <c r="FO921" s="120">
        <v>0.2898</v>
      </c>
      <c r="FP921" s="120">
        <v>18.32</v>
      </c>
      <c r="FQ921" s="120">
        <v>16.571000000000002</v>
      </c>
      <c r="FR921" s="120">
        <v>0.1721</v>
      </c>
      <c r="FV921" s="120">
        <v>18.32</v>
      </c>
      <c r="FW921" s="120">
        <v>25.005500000000001</v>
      </c>
      <c r="FX921" s="120">
        <v>0.23710000000000001</v>
      </c>
      <c r="FY921" s="120">
        <v>18.32</v>
      </c>
      <c r="FZ921" s="120">
        <v>18.6068</v>
      </c>
      <c r="GA921" s="120">
        <v>6.0699999999999997E-2</v>
      </c>
      <c r="GE921" s="120">
        <v>18.32</v>
      </c>
      <c r="GF921" s="120">
        <v>21.3843</v>
      </c>
      <c r="GG921" s="120">
        <v>0.51559999999999995</v>
      </c>
      <c r="GH921" s="120">
        <v>18.32</v>
      </c>
      <c r="GI921" s="120">
        <v>24.0989</v>
      </c>
      <c r="GJ921" s="120">
        <v>0.25990000000000002</v>
      </c>
      <c r="GK921" s="120">
        <v>18.32</v>
      </c>
      <c r="GL921" s="120">
        <v>21.038900000000002</v>
      </c>
      <c r="GM921" s="120">
        <v>0.12770000000000001</v>
      </c>
      <c r="GN921" s="120">
        <v>18.32</v>
      </c>
      <c r="GO921" s="120">
        <v>10.7577</v>
      </c>
      <c r="GP921" s="120">
        <v>0.54849999999999999</v>
      </c>
      <c r="GW921" s="120">
        <v>18.32</v>
      </c>
      <c r="GX921" s="120">
        <v>26.395700000000001</v>
      </c>
      <c r="GY921" s="120">
        <v>0.50149999999999995</v>
      </c>
      <c r="GZ921" s="120">
        <v>18.32</v>
      </c>
      <c r="HA921" s="120">
        <v>21.740600000000001</v>
      </c>
      <c r="HB921" s="120">
        <v>0.44309999999999999</v>
      </c>
      <c r="HF921" s="120">
        <v>18.32</v>
      </c>
      <c r="HG921" s="120">
        <v>22.7668</v>
      </c>
      <c r="HH921" s="120">
        <v>0.30080000000000001</v>
      </c>
      <c r="HO921" s="120">
        <v>18.32</v>
      </c>
      <c r="HP921" s="120">
        <v>20.8413</v>
      </c>
      <c r="HQ921" s="120">
        <v>0.29609999999999997</v>
      </c>
      <c r="HR921" s="120">
        <v>18.32</v>
      </c>
      <c r="HS921" s="120">
        <v>22.183399999999999</v>
      </c>
      <c r="HT921" s="120">
        <v>0.24970000000000001</v>
      </c>
      <c r="HX921" s="128">
        <v>18.32</v>
      </c>
      <c r="HY921" s="128">
        <v>23.009</v>
      </c>
      <c r="HZ921" s="120">
        <v>0.22539999999999999</v>
      </c>
      <c r="IA921" s="128">
        <v>18.32</v>
      </c>
      <c r="IB921" s="128">
        <v>21.242100000000001</v>
      </c>
      <c r="IC921" s="120">
        <v>9.98E-2</v>
      </c>
      <c r="ID921" s="128">
        <v>18.32</v>
      </c>
      <c r="IE921" s="128">
        <v>20.383299999999998</v>
      </c>
      <c r="IF921" s="120">
        <v>0.3135</v>
      </c>
      <c r="IG921" s="128">
        <v>18.32</v>
      </c>
      <c r="IH921" s="128">
        <v>29.592199999999998</v>
      </c>
      <c r="II921" s="120">
        <v>0.2051</v>
      </c>
      <c r="IJ921" s="128">
        <v>18.32</v>
      </c>
      <c r="IK921" s="128">
        <v>23.9514</v>
      </c>
      <c r="IL921" s="120">
        <v>0.1588</v>
      </c>
      <c r="IM921" s="128">
        <v>18.32</v>
      </c>
      <c r="IN921" s="128">
        <v>22.2666</v>
      </c>
      <c r="IO921" s="120">
        <v>0.1162</v>
      </c>
      <c r="IP921" s="128">
        <v>18.32</v>
      </c>
      <c r="IQ921" s="128">
        <v>24.059200000000001</v>
      </c>
      <c r="IR921" s="120">
        <v>0.16039999999999999</v>
      </c>
      <c r="IS921" s="128">
        <v>18.32</v>
      </c>
      <c r="IT921" s="128">
        <v>19.0307</v>
      </c>
      <c r="IU921" s="120">
        <v>0.31619999999999998</v>
      </c>
      <c r="IV921" s="128">
        <v>18.32</v>
      </c>
      <c r="IW921" s="128">
        <v>23.932500000000001</v>
      </c>
      <c r="IX921" s="120">
        <v>0.11310000000000001</v>
      </c>
      <c r="IY921" s="128">
        <v>18.32</v>
      </c>
      <c r="IZ921" s="128">
        <v>17.942399999999999</v>
      </c>
      <c r="JA921" s="120">
        <v>9.0700000000000003E-2</v>
      </c>
      <c r="JB921" s="128">
        <v>18.32</v>
      </c>
      <c r="JC921" s="128">
        <v>26.1737</v>
      </c>
      <c r="JD921" s="120">
        <v>0.27850000000000003</v>
      </c>
      <c r="JE921" s="128">
        <v>18.32</v>
      </c>
      <c r="JF921" s="128">
        <v>12.010199999999999</v>
      </c>
      <c r="JG921" s="120">
        <v>8.6099999999999996E-2</v>
      </c>
      <c r="JH921" s="128">
        <v>18.32</v>
      </c>
      <c r="JI921" s="128">
        <v>28.454000000000001</v>
      </c>
      <c r="JJ921" s="120">
        <v>0.23799999999999999</v>
      </c>
      <c r="JK921" s="128">
        <v>18.32</v>
      </c>
      <c r="JL921" s="128">
        <v>29.8399</v>
      </c>
      <c r="JM921" s="120">
        <v>0.2031</v>
      </c>
      <c r="JN921" s="128">
        <v>18.32</v>
      </c>
      <c r="JO921" s="128">
        <v>21.4878</v>
      </c>
      <c r="JP921" s="120">
        <v>0.16239999999999999</v>
      </c>
      <c r="JQ921" s="128">
        <v>18.32</v>
      </c>
      <c r="JR921" s="128">
        <v>25.407900000000001</v>
      </c>
      <c r="JS921" s="120">
        <v>0.19520000000000001</v>
      </c>
    </row>
    <row r="922" spans="1:279" x14ac:dyDescent="0.25">
      <c r="A922" s="128">
        <v>18.34</v>
      </c>
      <c r="B922" s="128">
        <v>14.7157</v>
      </c>
      <c r="C922" s="120">
        <v>0.30869999999999997</v>
      </c>
      <c r="D922" s="120">
        <v>18.34</v>
      </c>
      <c r="E922" s="120">
        <v>25.492899999999999</v>
      </c>
      <c r="F922" s="120">
        <v>0.13719999999999999</v>
      </c>
      <c r="G922" s="120">
        <v>18.34</v>
      </c>
      <c r="H922" s="120">
        <v>12.827400000000001</v>
      </c>
      <c r="I922" s="120">
        <v>0.31890000000000002</v>
      </c>
      <c r="J922" s="120">
        <v>18.34</v>
      </c>
      <c r="K922" s="120">
        <v>22.466999999999999</v>
      </c>
      <c r="L922" s="120">
        <v>0.1019</v>
      </c>
      <c r="M922" s="120">
        <v>18.34</v>
      </c>
      <c r="N922" s="120">
        <v>24.9465</v>
      </c>
      <c r="O922" s="120">
        <v>0.27360000000000001</v>
      </c>
      <c r="P922" s="120">
        <v>18.34</v>
      </c>
      <c r="Q922" s="120">
        <v>27.7637</v>
      </c>
      <c r="R922" s="120">
        <v>0.22789999999999999</v>
      </c>
      <c r="S922" s="120">
        <v>18.34</v>
      </c>
      <c r="T922" s="120">
        <v>26.707799999999999</v>
      </c>
      <c r="U922" s="120">
        <v>0.27660000000000001</v>
      </c>
      <c r="V922" s="120">
        <v>20.677</v>
      </c>
      <c r="W922" s="120">
        <v>27.5822</v>
      </c>
      <c r="X922" s="120">
        <v>0.17849999999999999</v>
      </c>
      <c r="Y922" s="120">
        <v>18.34</v>
      </c>
      <c r="Z922" s="120">
        <v>33.724800000000002</v>
      </c>
      <c r="AA922" s="120">
        <v>0.18990000000000001</v>
      </c>
      <c r="AB922" s="120">
        <v>18.34</v>
      </c>
      <c r="AC922" s="120">
        <v>24.0366</v>
      </c>
      <c r="AD922" s="120">
        <v>0.25390000000000001</v>
      </c>
      <c r="AE922" s="120">
        <v>20.664999999999999</v>
      </c>
      <c r="AF922" s="120">
        <v>22.958600000000001</v>
      </c>
      <c r="AG922" s="120">
        <v>0.25080000000000002</v>
      </c>
      <c r="AH922" s="120">
        <v>18.34</v>
      </c>
      <c r="AI922" s="120">
        <v>24.003699999999998</v>
      </c>
      <c r="AJ922" s="120">
        <v>0.13139999999999999</v>
      </c>
      <c r="AK922" s="120">
        <v>18.34</v>
      </c>
      <c r="AL922" s="120">
        <v>28.439599999999999</v>
      </c>
      <c r="AM922" s="120">
        <v>0.27289999999999998</v>
      </c>
      <c r="AN922" s="120">
        <v>21.11</v>
      </c>
      <c r="AO922" s="120">
        <v>26.6919</v>
      </c>
      <c r="AP922" s="120">
        <v>0.25180000000000002</v>
      </c>
      <c r="AT922" s="120">
        <v>18.34</v>
      </c>
      <c r="AU922" s="120">
        <v>26.853300000000001</v>
      </c>
      <c r="AV922" s="120">
        <v>0.24410000000000001</v>
      </c>
      <c r="BO922" s="120">
        <v>18.34</v>
      </c>
      <c r="BP922" s="120">
        <v>22.035900000000002</v>
      </c>
      <c r="BQ922" s="120">
        <v>0.52459999999999996</v>
      </c>
      <c r="BR922" s="120">
        <v>18.34</v>
      </c>
      <c r="BS922" s="120">
        <v>29.621600000000001</v>
      </c>
      <c r="BT922" s="120">
        <v>0.26500000000000001</v>
      </c>
      <c r="CA922" s="120">
        <v>18.34</v>
      </c>
      <c r="CB922" s="120">
        <v>21.902999999999999</v>
      </c>
      <c r="CC922" s="120">
        <v>0.18759999999999999</v>
      </c>
      <c r="CD922" s="120">
        <v>18.34</v>
      </c>
      <c r="CE922" s="120">
        <v>27.496600000000001</v>
      </c>
      <c r="CF922" s="120">
        <v>0.29499999999999998</v>
      </c>
      <c r="CS922" s="120">
        <v>18.34</v>
      </c>
      <c r="CT922" s="120">
        <v>20.9114</v>
      </c>
      <c r="CU922" s="120">
        <v>0.1051</v>
      </c>
      <c r="CY922" s="120">
        <v>18.34</v>
      </c>
      <c r="CZ922" s="120">
        <v>24.015499999999999</v>
      </c>
      <c r="DA922" s="120">
        <v>0.22239999999999999</v>
      </c>
      <c r="DH922" s="120">
        <v>18.34</v>
      </c>
      <c r="DI922" s="120">
        <v>19.0014</v>
      </c>
      <c r="DJ922" s="120">
        <v>0.31950000000000001</v>
      </c>
      <c r="DN922" s="120">
        <v>18.34</v>
      </c>
      <c r="DO922" s="120">
        <v>11.886100000000001</v>
      </c>
      <c r="DP922" s="120">
        <v>5.0099999999999999E-2</v>
      </c>
      <c r="DW922" s="120">
        <v>18.34</v>
      </c>
      <c r="DX922" s="120">
        <v>23.7666</v>
      </c>
      <c r="DY922" s="120">
        <v>0.2616</v>
      </c>
      <c r="DZ922" s="120">
        <v>18.34</v>
      </c>
      <c r="EA922" s="120">
        <v>19.228899999999999</v>
      </c>
      <c r="EB922" s="120">
        <v>0.36309999999999998</v>
      </c>
      <c r="EL922" s="120">
        <v>18.34</v>
      </c>
      <c r="EM922" s="120">
        <v>23.064800000000002</v>
      </c>
      <c r="EN922" s="120">
        <v>0.14119999999999999</v>
      </c>
      <c r="EO922" s="120">
        <v>18.34</v>
      </c>
      <c r="EP922" s="120">
        <v>23.444800000000001</v>
      </c>
      <c r="EQ922" s="120">
        <v>0.2094</v>
      </c>
      <c r="EU922" s="120">
        <v>18.34</v>
      </c>
      <c r="EV922" s="120">
        <v>24.898</v>
      </c>
      <c r="EW922" s="120">
        <v>0.23749999999999999</v>
      </c>
      <c r="EX922" s="120">
        <v>18.34</v>
      </c>
      <c r="EY922" s="120">
        <v>22.573599999999999</v>
      </c>
      <c r="EZ922" s="120">
        <v>0.24829999999999999</v>
      </c>
      <c r="FM922" s="120">
        <v>18.34</v>
      </c>
      <c r="FN922" s="120">
        <v>26.750699999999998</v>
      </c>
      <c r="FO922" s="120">
        <v>0.28079999999999999</v>
      </c>
      <c r="FP922" s="120">
        <v>18.34</v>
      </c>
      <c r="FQ922" s="120">
        <v>17.450600000000001</v>
      </c>
      <c r="FR922" s="120">
        <v>9.4500000000000001E-2</v>
      </c>
      <c r="FV922" s="120">
        <v>18.34</v>
      </c>
      <c r="FW922" s="120">
        <v>24.550599999999999</v>
      </c>
      <c r="FX922" s="120">
        <v>0.23169999999999999</v>
      </c>
      <c r="FY922" s="120">
        <v>18.34</v>
      </c>
      <c r="FZ922" s="120">
        <v>18.9255</v>
      </c>
      <c r="GA922" s="120">
        <v>6.5100000000000005E-2</v>
      </c>
      <c r="GE922" s="120">
        <v>18.34</v>
      </c>
      <c r="GF922" s="120">
        <v>19.1157</v>
      </c>
      <c r="GG922" s="120">
        <v>0.4985</v>
      </c>
      <c r="GH922" s="120">
        <v>18.34</v>
      </c>
      <c r="GI922" s="120">
        <v>23.913900000000002</v>
      </c>
      <c r="GJ922" s="120">
        <v>0.25540000000000002</v>
      </c>
      <c r="GK922" s="120">
        <v>18.34</v>
      </c>
      <c r="GL922" s="120">
        <v>20.944299999999998</v>
      </c>
      <c r="GM922" s="120">
        <v>0.15140000000000001</v>
      </c>
      <c r="GN922" s="120">
        <v>18.34</v>
      </c>
      <c r="GO922" s="120">
        <v>11.6442</v>
      </c>
      <c r="GP922" s="120">
        <v>0.57799999999999996</v>
      </c>
      <c r="GW922" s="120">
        <v>18.34</v>
      </c>
      <c r="GX922" s="120">
        <v>26.554500000000001</v>
      </c>
      <c r="GY922" s="120">
        <v>0.45050000000000001</v>
      </c>
      <c r="GZ922" s="120">
        <v>18.34</v>
      </c>
      <c r="HA922" s="120">
        <v>21.521699999999999</v>
      </c>
      <c r="HB922" s="120">
        <v>0.4733</v>
      </c>
      <c r="HF922" s="120">
        <v>18.34</v>
      </c>
      <c r="HG922" s="120">
        <v>22.578700000000001</v>
      </c>
      <c r="HH922" s="120">
        <v>0.30170000000000002</v>
      </c>
      <c r="HO922" s="120">
        <v>18.34</v>
      </c>
      <c r="HP922" s="120">
        <v>21.114699999999999</v>
      </c>
      <c r="HQ922" s="120">
        <v>0.27989999999999998</v>
      </c>
      <c r="HR922" s="120">
        <v>18.34</v>
      </c>
      <c r="HS922" s="120">
        <v>21.816700000000001</v>
      </c>
      <c r="HT922" s="120">
        <v>0.23849999999999999</v>
      </c>
      <c r="HX922" s="128">
        <v>18.34</v>
      </c>
      <c r="HY922" s="128">
        <v>22.632100000000001</v>
      </c>
      <c r="HZ922" s="120">
        <v>0.21640000000000001</v>
      </c>
      <c r="IA922" s="128">
        <v>18.34</v>
      </c>
      <c r="IB922" s="128">
        <v>21.236799999999999</v>
      </c>
      <c r="IC922" s="120">
        <v>0.1007</v>
      </c>
      <c r="ID922" s="128">
        <v>18.34</v>
      </c>
      <c r="IE922" s="128">
        <v>20.101900000000001</v>
      </c>
      <c r="IF922" s="120">
        <v>0.43390000000000001</v>
      </c>
      <c r="IG922" s="128">
        <v>18.34</v>
      </c>
      <c r="IH922" s="128">
        <v>29.038499999999999</v>
      </c>
      <c r="II922" s="120">
        <v>0.20380000000000001</v>
      </c>
      <c r="IJ922" s="128">
        <v>18.34</v>
      </c>
      <c r="IK922" s="128">
        <v>23.8047</v>
      </c>
      <c r="IL922" s="120">
        <v>0.16539999999999999</v>
      </c>
      <c r="IM922" s="128">
        <v>18.34</v>
      </c>
      <c r="IN922" s="128">
        <v>22.473500000000001</v>
      </c>
      <c r="IO922" s="120">
        <v>0.11169999999999999</v>
      </c>
      <c r="IP922" s="128">
        <v>18.34</v>
      </c>
      <c r="IQ922" s="128">
        <v>25.786799999999999</v>
      </c>
      <c r="IR922" s="120">
        <v>0.15529999999999999</v>
      </c>
      <c r="IS922" s="128">
        <v>18.34</v>
      </c>
      <c r="IT922" s="128">
        <v>18.793900000000001</v>
      </c>
      <c r="IU922" s="120">
        <v>0.3296</v>
      </c>
      <c r="IV922" s="128">
        <v>18.34</v>
      </c>
      <c r="IW922" s="128">
        <v>24.1128</v>
      </c>
      <c r="IX922" s="120">
        <v>0.1176</v>
      </c>
      <c r="IY922" s="128">
        <v>18.34</v>
      </c>
      <c r="IZ922" s="128">
        <v>17.783100000000001</v>
      </c>
      <c r="JA922" s="120">
        <v>8.7800000000000003E-2</v>
      </c>
      <c r="JB922" s="128">
        <v>18.34</v>
      </c>
      <c r="JC922" s="128">
        <v>26.480399999999999</v>
      </c>
      <c r="JD922" s="120">
        <v>0.27950000000000003</v>
      </c>
      <c r="JE922" s="128">
        <v>18.34</v>
      </c>
      <c r="JF922" s="128">
        <v>12.5709</v>
      </c>
      <c r="JG922" s="120">
        <v>9.01E-2</v>
      </c>
      <c r="JH922" s="128">
        <v>18.34</v>
      </c>
      <c r="JI922" s="128">
        <v>28.244800000000001</v>
      </c>
      <c r="JJ922" s="120">
        <v>0.23649999999999999</v>
      </c>
      <c r="JK922" s="128">
        <v>18.34</v>
      </c>
      <c r="JL922" s="128">
        <v>29.457999999999998</v>
      </c>
      <c r="JM922" s="120">
        <v>0.1991</v>
      </c>
      <c r="JN922" s="128">
        <v>18.34</v>
      </c>
      <c r="JO922" s="128">
        <v>21.347100000000001</v>
      </c>
      <c r="JP922" s="120">
        <v>0.1663</v>
      </c>
      <c r="JQ922" s="128">
        <v>18.34</v>
      </c>
      <c r="JR922" s="128">
        <v>25.0686</v>
      </c>
      <c r="JS922" s="120">
        <v>0.18559999999999999</v>
      </c>
    </row>
    <row r="923" spans="1:279" x14ac:dyDescent="0.25">
      <c r="A923" s="128">
        <v>18.36</v>
      </c>
      <c r="B923" s="128">
        <v>12.2532</v>
      </c>
      <c r="C923" s="120">
        <v>0.35859999999999997</v>
      </c>
      <c r="D923" s="120">
        <v>18.36</v>
      </c>
      <c r="E923" s="120">
        <v>25.251300000000001</v>
      </c>
      <c r="F923" s="120">
        <v>0.14399999999999999</v>
      </c>
      <c r="G923" s="120">
        <v>18.36</v>
      </c>
      <c r="H923" s="120">
        <v>12.5434</v>
      </c>
      <c r="I923" s="120">
        <v>0.33610000000000001</v>
      </c>
      <c r="J923" s="120">
        <v>18.36</v>
      </c>
      <c r="K923" s="120">
        <v>22.872699999999998</v>
      </c>
      <c r="L923" s="120">
        <v>0.1144</v>
      </c>
      <c r="M923" s="120">
        <v>18.36</v>
      </c>
      <c r="N923" s="120">
        <v>24.994</v>
      </c>
      <c r="O923" s="120">
        <v>0.25790000000000002</v>
      </c>
      <c r="P923" s="120">
        <v>18.36</v>
      </c>
      <c r="Q923" s="120">
        <v>27.400300000000001</v>
      </c>
      <c r="R923" s="120">
        <v>0.2432</v>
      </c>
      <c r="S923" s="120">
        <v>18.36</v>
      </c>
      <c r="T923" s="120">
        <v>26.6142</v>
      </c>
      <c r="U923" s="120">
        <v>0.2823</v>
      </c>
      <c r="V923" s="120">
        <v>20.696999999999999</v>
      </c>
      <c r="W923" s="120">
        <v>27.778700000000001</v>
      </c>
      <c r="X923" s="120">
        <v>0.19570000000000001</v>
      </c>
      <c r="Y923" s="120">
        <v>18.36</v>
      </c>
      <c r="Z923" s="120">
        <v>33.255899999999997</v>
      </c>
      <c r="AA923" s="120">
        <v>0.18140000000000001</v>
      </c>
      <c r="AB923" s="120">
        <v>18.36</v>
      </c>
      <c r="AC923" s="120">
        <v>24.111799999999999</v>
      </c>
      <c r="AD923" s="120">
        <v>0.2107</v>
      </c>
      <c r="AE923" s="120">
        <v>20.684999999999999</v>
      </c>
      <c r="AF923" s="120">
        <v>23.722899999999999</v>
      </c>
      <c r="AG923" s="120">
        <v>0.24690000000000001</v>
      </c>
      <c r="AH923" s="120">
        <v>18.36</v>
      </c>
      <c r="AI923" s="120">
        <v>23.362100000000002</v>
      </c>
      <c r="AJ923" s="120">
        <v>0.1197</v>
      </c>
      <c r="AK923" s="120">
        <v>18.36</v>
      </c>
      <c r="AL923" s="120">
        <v>29.168900000000001</v>
      </c>
      <c r="AM923" s="120">
        <v>0.29220000000000002</v>
      </c>
      <c r="AN923" s="120">
        <v>21.13</v>
      </c>
      <c r="AO923" s="120">
        <v>26.6279</v>
      </c>
      <c r="AP923" s="120">
        <v>0.23649999999999999</v>
      </c>
      <c r="AT923" s="120">
        <v>18.36</v>
      </c>
      <c r="AU923" s="120">
        <v>26.775200000000002</v>
      </c>
      <c r="AV923" s="120">
        <v>0.22589999999999999</v>
      </c>
      <c r="BO923" s="120">
        <v>18.36</v>
      </c>
      <c r="BP923" s="120">
        <v>20.363099999999999</v>
      </c>
      <c r="BQ923" s="120">
        <v>0.60209999999999997</v>
      </c>
      <c r="BR923" s="120">
        <v>18.36</v>
      </c>
      <c r="BS923" s="120">
        <v>29.229099999999999</v>
      </c>
      <c r="BT923" s="120">
        <v>0.29449999999999998</v>
      </c>
      <c r="CA923" s="120">
        <v>18.36</v>
      </c>
      <c r="CB923" s="120">
        <v>22.0703</v>
      </c>
      <c r="CC923" s="120">
        <v>0.1925</v>
      </c>
      <c r="CD923" s="120">
        <v>18.36</v>
      </c>
      <c r="CE923" s="120">
        <v>27.895299999999999</v>
      </c>
      <c r="CF923" s="120">
        <v>0.30859999999999999</v>
      </c>
      <c r="CS923" s="120">
        <v>18.36</v>
      </c>
      <c r="CT923" s="120">
        <v>21.239699999999999</v>
      </c>
      <c r="CU923" s="120">
        <v>0.1018</v>
      </c>
      <c r="CY923" s="120">
        <v>18.36</v>
      </c>
      <c r="CZ923" s="120">
        <v>23.355</v>
      </c>
      <c r="DA923" s="120">
        <v>0.2298</v>
      </c>
      <c r="DH923" s="120">
        <v>18.36</v>
      </c>
      <c r="DI923" s="120">
        <v>19.232700000000001</v>
      </c>
      <c r="DJ923" s="120">
        <v>0.30480000000000002</v>
      </c>
      <c r="DN923" s="120">
        <v>18.36</v>
      </c>
      <c r="DO923" s="120">
        <v>11.626899999999999</v>
      </c>
      <c r="DP923" s="120">
        <v>5.04E-2</v>
      </c>
      <c r="DW923" s="120">
        <v>18.36</v>
      </c>
      <c r="DX923" s="120">
        <v>24.051200000000001</v>
      </c>
      <c r="DY923" s="120">
        <v>0.26429999999999998</v>
      </c>
      <c r="DZ923" s="120">
        <v>18.36</v>
      </c>
      <c r="EA923" s="120">
        <v>19.2029</v>
      </c>
      <c r="EB923" s="120">
        <v>0.36620000000000003</v>
      </c>
      <c r="EL923" s="120">
        <v>18.36</v>
      </c>
      <c r="EM923" s="120">
        <v>22.3353</v>
      </c>
      <c r="EN923" s="120">
        <v>0.1661</v>
      </c>
      <c r="EO923" s="120">
        <v>18.36</v>
      </c>
      <c r="EP923" s="120">
        <v>23.5366</v>
      </c>
      <c r="EQ923" s="120">
        <v>0.2447</v>
      </c>
      <c r="EU923" s="120">
        <v>18.36</v>
      </c>
      <c r="EV923" s="120">
        <v>24.7759</v>
      </c>
      <c r="EW923" s="120">
        <v>0.2409</v>
      </c>
      <c r="EX923" s="120">
        <v>18.36</v>
      </c>
      <c r="EY923" s="120">
        <v>22.368600000000001</v>
      </c>
      <c r="EZ923" s="120">
        <v>0.26700000000000002</v>
      </c>
      <c r="FM923" s="120">
        <v>18.36</v>
      </c>
      <c r="FN923" s="120">
        <v>26.482900000000001</v>
      </c>
      <c r="FO923" s="120">
        <v>0.3196</v>
      </c>
      <c r="FP923" s="120">
        <v>18.36</v>
      </c>
      <c r="FQ923" s="120">
        <v>18.2758</v>
      </c>
      <c r="FR923" s="120">
        <v>5.1700000000000003E-2</v>
      </c>
      <c r="FV923" s="120">
        <v>18.36</v>
      </c>
      <c r="FW923" s="120">
        <v>24.159500000000001</v>
      </c>
      <c r="FX923" s="120">
        <v>0.2291</v>
      </c>
      <c r="FY923" s="120">
        <v>18.36</v>
      </c>
      <c r="FZ923" s="120">
        <v>19.1968</v>
      </c>
      <c r="GA923" s="120">
        <v>7.4999999999999997E-2</v>
      </c>
      <c r="GE923" s="120">
        <v>18.36</v>
      </c>
      <c r="GF923" s="120">
        <v>15.222799999999999</v>
      </c>
      <c r="GG923" s="120">
        <v>0.47649999999999998</v>
      </c>
      <c r="GH923" s="120">
        <v>18.36</v>
      </c>
      <c r="GI923" s="120">
        <v>23.788399999999999</v>
      </c>
      <c r="GJ923" s="120">
        <v>0.2412</v>
      </c>
      <c r="GK923" s="120">
        <v>18.36</v>
      </c>
      <c r="GL923" s="120">
        <v>20.874500000000001</v>
      </c>
      <c r="GM923" s="120">
        <v>0.182</v>
      </c>
      <c r="GN923" s="120">
        <v>18.36</v>
      </c>
      <c r="GO923" s="120">
        <v>12.347300000000001</v>
      </c>
      <c r="GP923" s="120">
        <v>0.55930000000000002</v>
      </c>
      <c r="GW923" s="120">
        <v>18.36</v>
      </c>
      <c r="GX923" s="120">
        <v>26.723600000000001</v>
      </c>
      <c r="GY923" s="120">
        <v>0.38900000000000001</v>
      </c>
      <c r="GZ923" s="120">
        <v>18.36</v>
      </c>
      <c r="HA923" s="120">
        <v>21.093699999999998</v>
      </c>
      <c r="HB923" s="120">
        <v>0.47260000000000002</v>
      </c>
      <c r="HF923" s="120">
        <v>18.36</v>
      </c>
      <c r="HG923" s="120">
        <v>22.366</v>
      </c>
      <c r="HH923" s="120">
        <v>0.30220000000000002</v>
      </c>
      <c r="HO923" s="120">
        <v>18.36</v>
      </c>
      <c r="HP923" s="120">
        <v>21.436199999999999</v>
      </c>
      <c r="HQ923" s="120">
        <v>0.26479999999999998</v>
      </c>
      <c r="HR923" s="120">
        <v>18.36</v>
      </c>
      <c r="HS923" s="120">
        <v>21.534099999999999</v>
      </c>
      <c r="HT923" s="120">
        <v>0.23369999999999999</v>
      </c>
      <c r="HX923" s="128">
        <v>18.36</v>
      </c>
      <c r="HY923" s="128">
        <v>22.373200000000001</v>
      </c>
      <c r="HZ923" s="120">
        <v>0.20849999999999999</v>
      </c>
      <c r="IA923" s="128">
        <v>18.36</v>
      </c>
      <c r="IB923" s="128">
        <v>21.2502</v>
      </c>
      <c r="IC923" s="120">
        <v>0.1032</v>
      </c>
      <c r="ID923" s="128">
        <v>18.36</v>
      </c>
      <c r="IE923" s="128">
        <v>19.386500000000002</v>
      </c>
      <c r="IF923" s="120">
        <v>0.54910000000000003</v>
      </c>
      <c r="IG923" s="128">
        <v>18.36</v>
      </c>
      <c r="IH923" s="128">
        <v>28.5243</v>
      </c>
      <c r="II923" s="120">
        <v>0.20419999999999999</v>
      </c>
      <c r="IJ923" s="128">
        <v>18.36</v>
      </c>
      <c r="IK923" s="128">
        <v>23.6463</v>
      </c>
      <c r="IL923" s="120">
        <v>0.1673</v>
      </c>
      <c r="IM923" s="128">
        <v>18.36</v>
      </c>
      <c r="IN923" s="128">
        <v>22.9864</v>
      </c>
      <c r="IO923" s="120">
        <v>0.1087</v>
      </c>
      <c r="IP923" s="128">
        <v>18.36</v>
      </c>
      <c r="IQ923" s="128">
        <v>26.754000000000001</v>
      </c>
      <c r="IR923" s="120">
        <v>0.1477</v>
      </c>
      <c r="IS923" s="128">
        <v>18.36</v>
      </c>
      <c r="IT923" s="128">
        <v>19.118400000000001</v>
      </c>
      <c r="IU923" s="120">
        <v>0.33500000000000002</v>
      </c>
      <c r="IV923" s="128">
        <v>18.36</v>
      </c>
      <c r="IW923" s="128">
        <v>24.190899999999999</v>
      </c>
      <c r="IX923" s="120">
        <v>0.12039999999999999</v>
      </c>
      <c r="IY923" s="128">
        <v>18.36</v>
      </c>
      <c r="IZ923" s="128">
        <v>17.6965</v>
      </c>
      <c r="JA923" s="120">
        <v>8.7599999999999997E-2</v>
      </c>
      <c r="JB923" s="128">
        <v>18.36</v>
      </c>
      <c r="JC923" s="128">
        <v>26.624400000000001</v>
      </c>
      <c r="JD923" s="120">
        <v>0.26850000000000002</v>
      </c>
      <c r="JE923" s="128">
        <v>18.36</v>
      </c>
      <c r="JF923" s="128">
        <v>13.160500000000001</v>
      </c>
      <c r="JG923" s="120">
        <v>9.5699999999999993E-2</v>
      </c>
      <c r="JH923" s="128">
        <v>18.36</v>
      </c>
      <c r="JI923" s="128">
        <v>28.206199999999999</v>
      </c>
      <c r="JJ923" s="120">
        <v>0.2349</v>
      </c>
      <c r="JK923" s="128">
        <v>18.36</v>
      </c>
      <c r="JL923" s="128">
        <v>29.009599999999999</v>
      </c>
      <c r="JM923" s="120">
        <v>0.1976</v>
      </c>
      <c r="JN923" s="128">
        <v>18.36</v>
      </c>
      <c r="JO923" s="128">
        <v>21.423300000000001</v>
      </c>
      <c r="JP923" s="120">
        <v>0.1699</v>
      </c>
      <c r="JQ923" s="128">
        <v>18.36</v>
      </c>
      <c r="JR923" s="128">
        <v>24.658300000000001</v>
      </c>
      <c r="JS923" s="120">
        <v>0.18920000000000001</v>
      </c>
    </row>
    <row r="924" spans="1:279" x14ac:dyDescent="0.25">
      <c r="A924" s="128">
        <v>18.38</v>
      </c>
      <c r="B924" s="128">
        <v>10.556100000000001</v>
      </c>
      <c r="C924" s="120">
        <v>0.33850000000000002</v>
      </c>
      <c r="D924" s="120">
        <v>18.38</v>
      </c>
      <c r="E924" s="120">
        <v>25.027100000000001</v>
      </c>
      <c r="F924" s="120">
        <v>0.14649999999999999</v>
      </c>
      <c r="G924" s="120">
        <v>18.38</v>
      </c>
      <c r="H924" s="120">
        <v>12.2607</v>
      </c>
      <c r="I924" s="120">
        <v>0.34289999999999998</v>
      </c>
      <c r="J924" s="120">
        <v>18.38</v>
      </c>
      <c r="K924" s="120">
        <v>23.059200000000001</v>
      </c>
      <c r="L924" s="120">
        <v>0.13039999999999999</v>
      </c>
      <c r="M924" s="120">
        <v>18.38</v>
      </c>
      <c r="N924" s="120">
        <v>25.1068</v>
      </c>
      <c r="O924" s="120">
        <v>0.2276</v>
      </c>
      <c r="P924" s="120">
        <v>18.38</v>
      </c>
      <c r="Q924" s="120">
        <v>27.4815</v>
      </c>
      <c r="R924" s="120">
        <v>0.25409999999999999</v>
      </c>
      <c r="S924" s="120">
        <v>18.38</v>
      </c>
      <c r="T924" s="120">
        <v>26.455500000000001</v>
      </c>
      <c r="U924" s="120">
        <v>0.28620000000000001</v>
      </c>
      <c r="V924" s="120">
        <v>20.716999999999999</v>
      </c>
      <c r="W924" s="120">
        <v>27.7072</v>
      </c>
      <c r="X924" s="120">
        <v>0.21429999999999999</v>
      </c>
      <c r="Y924" s="120">
        <v>18.38</v>
      </c>
      <c r="Z924" s="120">
        <v>32.572899999999997</v>
      </c>
      <c r="AA924" s="120">
        <v>0.17019999999999999</v>
      </c>
      <c r="AB924" s="120">
        <v>18.38</v>
      </c>
      <c r="AC924" s="120">
        <v>24.216100000000001</v>
      </c>
      <c r="AD924" s="120">
        <v>0.1938</v>
      </c>
      <c r="AE924" s="120">
        <v>20.704999999999998</v>
      </c>
      <c r="AF924" s="120">
        <v>24.379200000000001</v>
      </c>
      <c r="AG924" s="120">
        <v>0.22739999999999999</v>
      </c>
      <c r="AH924" s="120">
        <v>18.38</v>
      </c>
      <c r="AI924" s="120">
        <v>22.7057</v>
      </c>
      <c r="AJ924" s="120">
        <v>0.10639999999999999</v>
      </c>
      <c r="AK924" s="120">
        <v>18.38</v>
      </c>
      <c r="AL924" s="120">
        <v>29.678699999999999</v>
      </c>
      <c r="AM924" s="120">
        <v>0.29709999999999998</v>
      </c>
      <c r="AN924" s="120">
        <v>21.15</v>
      </c>
      <c r="AO924" s="120">
        <v>26.480899999999998</v>
      </c>
      <c r="AP924" s="120">
        <v>0.23100000000000001</v>
      </c>
      <c r="AT924" s="120">
        <v>18.38</v>
      </c>
      <c r="AU924" s="120">
        <v>26.972899999999999</v>
      </c>
      <c r="AV924" s="120">
        <v>0.21149999999999999</v>
      </c>
      <c r="BO924" s="120">
        <v>18.38</v>
      </c>
      <c r="BP924" s="120">
        <v>18.585999999999999</v>
      </c>
      <c r="BQ924" s="120">
        <v>0.62780000000000002</v>
      </c>
      <c r="BR924" s="120">
        <v>18.38</v>
      </c>
      <c r="BS924" s="120">
        <v>29.355599999999999</v>
      </c>
      <c r="BT924" s="120">
        <v>0.31740000000000002</v>
      </c>
      <c r="CA924" s="120">
        <v>18.38</v>
      </c>
      <c r="CB924" s="120">
        <v>22.213100000000001</v>
      </c>
      <c r="CC924" s="120">
        <v>0.1956</v>
      </c>
      <c r="CD924" s="120">
        <v>18.38</v>
      </c>
      <c r="CE924" s="120">
        <v>28.261900000000001</v>
      </c>
      <c r="CF924" s="120">
        <v>0.31159999999999999</v>
      </c>
      <c r="CS924" s="120">
        <v>18.38</v>
      </c>
      <c r="CT924" s="120">
        <v>21.775600000000001</v>
      </c>
      <c r="CU924" s="120">
        <v>0.11119999999999999</v>
      </c>
      <c r="CY924" s="120">
        <v>18.38</v>
      </c>
      <c r="CZ924" s="120">
        <v>23.469899999999999</v>
      </c>
      <c r="DA924" s="120">
        <v>0.22739999999999999</v>
      </c>
      <c r="DH924" s="120">
        <v>18.38</v>
      </c>
      <c r="DI924" s="120">
        <v>19.9023</v>
      </c>
      <c r="DJ924" s="120">
        <v>0.28100000000000003</v>
      </c>
      <c r="DN924" s="120">
        <v>18.38</v>
      </c>
      <c r="DO924" s="120">
        <v>11.373699999999999</v>
      </c>
      <c r="DP924" s="120">
        <v>5.0500000000000003E-2</v>
      </c>
      <c r="DW924" s="120">
        <v>18.38</v>
      </c>
      <c r="DX924" s="120">
        <v>24.244</v>
      </c>
      <c r="DY924" s="120">
        <v>0.26900000000000002</v>
      </c>
      <c r="DZ924" s="120">
        <v>18.38</v>
      </c>
      <c r="EA924" s="120">
        <v>19.136199999999999</v>
      </c>
      <c r="EB924" s="120">
        <v>0.35930000000000001</v>
      </c>
      <c r="EL924" s="120">
        <v>18.38</v>
      </c>
      <c r="EM924" s="120">
        <v>22.298200000000001</v>
      </c>
      <c r="EN924" s="120">
        <v>0.19159999999999999</v>
      </c>
      <c r="EO924" s="120">
        <v>18.38</v>
      </c>
      <c r="EP924" s="120">
        <v>23.8687</v>
      </c>
      <c r="EQ924" s="120">
        <v>0.249</v>
      </c>
      <c r="EU924" s="120">
        <v>18.38</v>
      </c>
      <c r="EV924" s="120">
        <v>24.721900000000002</v>
      </c>
      <c r="EW924" s="120">
        <v>0.2457</v>
      </c>
      <c r="EX924" s="120">
        <v>18.38</v>
      </c>
      <c r="EY924" s="120">
        <v>21.515000000000001</v>
      </c>
      <c r="EZ924" s="120">
        <v>0.27939999999999998</v>
      </c>
      <c r="FM924" s="120">
        <v>18.38</v>
      </c>
      <c r="FN924" s="120">
        <v>26.2437</v>
      </c>
      <c r="FO924" s="120">
        <v>0.29149999999999998</v>
      </c>
      <c r="FP924" s="120">
        <v>18.38</v>
      </c>
      <c r="FQ924" s="120">
        <v>18.844999999999999</v>
      </c>
      <c r="FR924" s="120">
        <v>5.3699999999999998E-2</v>
      </c>
      <c r="FV924" s="120">
        <v>18.38</v>
      </c>
      <c r="FW924" s="120">
        <v>24.166399999999999</v>
      </c>
      <c r="FX924" s="120">
        <v>0.2349</v>
      </c>
      <c r="FY924" s="120">
        <v>18.38</v>
      </c>
      <c r="FZ924" s="120">
        <v>19.174399999999999</v>
      </c>
      <c r="GA924" s="120">
        <v>8.1500000000000003E-2</v>
      </c>
      <c r="GE924" s="120">
        <v>18.38</v>
      </c>
      <c r="GF924" s="120">
        <v>13.030900000000001</v>
      </c>
      <c r="GG924" s="120">
        <v>0.46689999999999998</v>
      </c>
      <c r="GH924" s="120">
        <v>18.38</v>
      </c>
      <c r="GI924" s="120">
        <v>23.325600000000001</v>
      </c>
      <c r="GJ924" s="120">
        <v>0.2341</v>
      </c>
      <c r="GK924" s="120">
        <v>18.38</v>
      </c>
      <c r="GL924" s="120">
        <v>20.8047</v>
      </c>
      <c r="GM924" s="120">
        <v>0.23219999999999999</v>
      </c>
      <c r="GN924" s="120">
        <v>18.38</v>
      </c>
      <c r="GO924" s="120">
        <v>12.216900000000001</v>
      </c>
      <c r="GP924" s="120">
        <v>0.46939999999999998</v>
      </c>
      <c r="GW924" s="120">
        <v>18.38</v>
      </c>
      <c r="GX924" s="120">
        <v>26.799600000000002</v>
      </c>
      <c r="GY924" s="120">
        <v>0.27739999999999998</v>
      </c>
      <c r="GZ924" s="120">
        <v>18.38</v>
      </c>
      <c r="HA924" s="120">
        <v>20.8491</v>
      </c>
      <c r="HB924" s="120">
        <v>0.39639999999999997</v>
      </c>
      <c r="HF924" s="120">
        <v>18.38</v>
      </c>
      <c r="HG924" s="120">
        <v>22.552399999999999</v>
      </c>
      <c r="HH924" s="120">
        <v>0.33339999999999997</v>
      </c>
      <c r="HO924" s="120">
        <v>18.38</v>
      </c>
      <c r="HP924" s="120">
        <v>21.8597</v>
      </c>
      <c r="HQ924" s="120">
        <v>0.25950000000000001</v>
      </c>
      <c r="HR924" s="120">
        <v>18.38</v>
      </c>
      <c r="HS924" s="120">
        <v>21.463100000000001</v>
      </c>
      <c r="HT924" s="120">
        <v>0.22689999999999999</v>
      </c>
      <c r="HX924" s="128">
        <v>18.38</v>
      </c>
      <c r="HY924" s="128">
        <v>22.163799999999998</v>
      </c>
      <c r="HZ924" s="120">
        <v>0.1953</v>
      </c>
      <c r="IA924" s="128">
        <v>18.38</v>
      </c>
      <c r="IB924" s="128">
        <v>21.123799999999999</v>
      </c>
      <c r="IC924" s="120">
        <v>0.1057</v>
      </c>
      <c r="ID924" s="128">
        <v>18.38</v>
      </c>
      <c r="IE924" s="128">
        <v>18.247499999999999</v>
      </c>
      <c r="IF924" s="120">
        <v>0.59309999999999996</v>
      </c>
      <c r="IG924" s="128">
        <v>18.38</v>
      </c>
      <c r="IH924" s="128">
        <v>28.2315</v>
      </c>
      <c r="II924" s="120">
        <v>0.2041</v>
      </c>
      <c r="IJ924" s="128">
        <v>18.38</v>
      </c>
      <c r="IK924" s="128">
        <v>23.5319</v>
      </c>
      <c r="IL924" s="120">
        <v>0.1709</v>
      </c>
      <c r="IM924" s="128">
        <v>18.38</v>
      </c>
      <c r="IN924" s="128">
        <v>23.721499999999999</v>
      </c>
      <c r="IO924" s="120">
        <v>0.1095</v>
      </c>
      <c r="IP924" s="128">
        <v>18.38</v>
      </c>
      <c r="IQ924" s="128">
        <v>27.306699999999999</v>
      </c>
      <c r="IR924" s="120">
        <v>0.1321</v>
      </c>
      <c r="IS924" s="128">
        <v>18.38</v>
      </c>
      <c r="IT924" s="128">
        <v>19.534700000000001</v>
      </c>
      <c r="IU924" s="120">
        <v>0.3266</v>
      </c>
      <c r="IV924" s="128">
        <v>18.38</v>
      </c>
      <c r="IW924" s="128">
        <v>24.2836</v>
      </c>
      <c r="IX924" s="120">
        <v>0.12239999999999999</v>
      </c>
      <c r="IY924" s="128">
        <v>18.38</v>
      </c>
      <c r="IZ924" s="128">
        <v>17.353999999999999</v>
      </c>
      <c r="JA924" s="120">
        <v>8.6300000000000002E-2</v>
      </c>
      <c r="JB924" s="128">
        <v>18.38</v>
      </c>
      <c r="JC924" s="128">
        <v>26.524000000000001</v>
      </c>
      <c r="JD924" s="120">
        <v>0.25669999999999998</v>
      </c>
      <c r="JE924" s="128">
        <v>18.38</v>
      </c>
      <c r="JF924" s="128">
        <v>13.4892</v>
      </c>
      <c r="JG924" s="120">
        <v>9.1300000000000006E-2</v>
      </c>
      <c r="JH924" s="128">
        <v>18.38</v>
      </c>
      <c r="JI924" s="128">
        <v>28.524000000000001</v>
      </c>
      <c r="JJ924" s="120">
        <v>0.2339</v>
      </c>
      <c r="JK924" s="128">
        <v>18.38</v>
      </c>
      <c r="JL924" s="128">
        <v>28.779399999999999</v>
      </c>
      <c r="JM924" s="120">
        <v>0.2001</v>
      </c>
      <c r="JN924" s="128">
        <v>18.38</v>
      </c>
      <c r="JO924" s="128">
        <v>21.581099999999999</v>
      </c>
      <c r="JP924" s="120">
        <v>0.17230000000000001</v>
      </c>
      <c r="JQ924" s="128">
        <v>18.38</v>
      </c>
      <c r="JR924" s="128">
        <v>24.355899999999998</v>
      </c>
      <c r="JS924" s="120">
        <v>0.18429999999999999</v>
      </c>
    </row>
    <row r="925" spans="1:279" x14ac:dyDescent="0.25">
      <c r="A925" s="128">
        <v>18.399999999999999</v>
      </c>
      <c r="B925" s="128">
        <v>9.7072000000000003</v>
      </c>
      <c r="C925" s="120">
        <v>0.30969999999999998</v>
      </c>
      <c r="D925" s="120">
        <v>18.399999999999999</v>
      </c>
      <c r="E925" s="120">
        <v>24.959</v>
      </c>
      <c r="F925" s="120">
        <v>0.14499999999999999</v>
      </c>
      <c r="G925" s="120">
        <v>18.399999999999999</v>
      </c>
      <c r="H925" s="120">
        <v>12.262700000000001</v>
      </c>
      <c r="I925" s="120">
        <v>0.34300000000000003</v>
      </c>
      <c r="J925" s="120">
        <v>18.399999999999999</v>
      </c>
      <c r="K925" s="120">
        <v>22.9269</v>
      </c>
      <c r="L925" s="120">
        <v>0.13800000000000001</v>
      </c>
      <c r="M925" s="120">
        <v>18.399999999999999</v>
      </c>
      <c r="N925" s="120">
        <v>24.925599999999999</v>
      </c>
      <c r="O925" s="120">
        <v>0.19409999999999999</v>
      </c>
      <c r="P925" s="120">
        <v>18.399999999999999</v>
      </c>
      <c r="Q925" s="120">
        <v>27.8781</v>
      </c>
      <c r="R925" s="120">
        <v>0.2606</v>
      </c>
      <c r="S925" s="120">
        <v>18.399999999999999</v>
      </c>
      <c r="T925" s="120">
        <v>26.508299999999998</v>
      </c>
      <c r="U925" s="120">
        <v>0.27589999999999998</v>
      </c>
      <c r="V925" s="120">
        <v>20.736999999999998</v>
      </c>
      <c r="W925" s="120">
        <v>27.4392</v>
      </c>
      <c r="X925" s="120">
        <v>0.22450000000000001</v>
      </c>
      <c r="Y925" s="120">
        <v>18.399999999999999</v>
      </c>
      <c r="Z925" s="120">
        <v>31.659199999999998</v>
      </c>
      <c r="AA925" s="120">
        <v>0.1867</v>
      </c>
      <c r="AB925" s="120">
        <v>18.399999999999999</v>
      </c>
      <c r="AC925" s="120">
        <v>24.276499999999999</v>
      </c>
      <c r="AD925" s="120">
        <v>0.16900000000000001</v>
      </c>
      <c r="AE925" s="120">
        <v>20.725000000000001</v>
      </c>
      <c r="AF925" s="120">
        <v>24.6129</v>
      </c>
      <c r="AG925" s="120">
        <v>0.2104</v>
      </c>
      <c r="AH925" s="120">
        <v>18.399999999999999</v>
      </c>
      <c r="AI925" s="120">
        <v>22.103000000000002</v>
      </c>
      <c r="AJ925" s="120">
        <v>9.2999999999999999E-2</v>
      </c>
      <c r="AK925" s="120">
        <v>18.399999999999999</v>
      </c>
      <c r="AL925" s="120">
        <v>29.898299999999999</v>
      </c>
      <c r="AM925" s="120">
        <v>0.31840000000000002</v>
      </c>
      <c r="AN925" s="120">
        <v>21.17</v>
      </c>
      <c r="AO925" s="120">
        <v>26.3337</v>
      </c>
      <c r="AP925" s="120">
        <v>0.2218</v>
      </c>
      <c r="AT925" s="120">
        <v>18.399999999999999</v>
      </c>
      <c r="AU925" s="120">
        <v>27.164200000000001</v>
      </c>
      <c r="AV925" s="120">
        <v>0.18970000000000001</v>
      </c>
      <c r="BO925" s="120">
        <v>18.399999999999999</v>
      </c>
      <c r="BP925" s="120">
        <v>17.2912</v>
      </c>
      <c r="BQ925" s="120">
        <v>0.60970000000000002</v>
      </c>
      <c r="BR925" s="120">
        <v>18.399999999999999</v>
      </c>
      <c r="BS925" s="120">
        <v>29.820900000000002</v>
      </c>
      <c r="BT925" s="120">
        <v>0.33529999999999999</v>
      </c>
      <c r="CA925" s="120">
        <v>18.399999999999999</v>
      </c>
      <c r="CB925" s="120">
        <v>21.983000000000001</v>
      </c>
      <c r="CC925" s="120">
        <v>0.19819999999999999</v>
      </c>
      <c r="CD925" s="120">
        <v>18.399999999999999</v>
      </c>
      <c r="CE925" s="120">
        <v>28.789899999999999</v>
      </c>
      <c r="CF925" s="120">
        <v>0.32119999999999999</v>
      </c>
      <c r="CS925" s="120">
        <v>18.399999999999999</v>
      </c>
      <c r="CT925" s="120">
        <v>22.610800000000001</v>
      </c>
      <c r="CU925" s="120">
        <v>0.1331</v>
      </c>
      <c r="CY925" s="120">
        <v>18.399999999999999</v>
      </c>
      <c r="CZ925" s="120">
        <v>23.446100000000001</v>
      </c>
      <c r="DA925" s="120">
        <v>0.19020000000000001</v>
      </c>
      <c r="DH925" s="120">
        <v>18.399999999999999</v>
      </c>
      <c r="DI925" s="120">
        <v>20.311599999999999</v>
      </c>
      <c r="DJ925" s="120">
        <v>0.21659999999999999</v>
      </c>
      <c r="DN925" s="120">
        <v>18.399999999999999</v>
      </c>
      <c r="DO925" s="120">
        <v>11.226100000000001</v>
      </c>
      <c r="DP925" s="120">
        <v>4.9799999999999997E-2</v>
      </c>
      <c r="DW925" s="120">
        <v>18.399999999999999</v>
      </c>
      <c r="DX925" s="120">
        <v>24.42</v>
      </c>
      <c r="DY925" s="120">
        <v>0.26860000000000001</v>
      </c>
      <c r="DZ925" s="120">
        <v>18.399999999999999</v>
      </c>
      <c r="EA925" s="120">
        <v>19.166799999999999</v>
      </c>
      <c r="EB925" s="120">
        <v>0.35759999999999997</v>
      </c>
      <c r="EL925" s="120">
        <v>18.399999999999999</v>
      </c>
      <c r="EM925" s="120">
        <v>22.6404</v>
      </c>
      <c r="EN925" s="120">
        <v>0.20599999999999999</v>
      </c>
      <c r="EO925" s="120">
        <v>18.399999999999999</v>
      </c>
      <c r="EP925" s="120">
        <v>23.826599999999999</v>
      </c>
      <c r="EQ925" s="120">
        <v>0.27889999999999998</v>
      </c>
      <c r="EU925" s="120">
        <v>18.399999999999999</v>
      </c>
      <c r="EV925" s="120">
        <v>24.629799999999999</v>
      </c>
      <c r="EW925" s="120">
        <v>0.247</v>
      </c>
      <c r="EX925" s="120">
        <v>18.399999999999999</v>
      </c>
      <c r="EY925" s="120">
        <v>20.8886</v>
      </c>
      <c r="EZ925" s="120">
        <v>0.28699999999999998</v>
      </c>
      <c r="FM925" s="120">
        <v>18.399999999999999</v>
      </c>
      <c r="FN925" s="120">
        <v>26.074300000000001</v>
      </c>
      <c r="FO925" s="120">
        <v>0.26989999999999997</v>
      </c>
      <c r="FP925" s="120">
        <v>18.399999999999999</v>
      </c>
      <c r="FQ925" s="120">
        <v>19.283300000000001</v>
      </c>
      <c r="FR925" s="120">
        <v>5.28E-2</v>
      </c>
      <c r="FV925" s="120">
        <v>18.399999999999999</v>
      </c>
      <c r="FW925" s="120">
        <v>24.229299999999999</v>
      </c>
      <c r="FX925" s="120">
        <v>0.24229999999999999</v>
      </c>
      <c r="FY925" s="120">
        <v>18.399999999999999</v>
      </c>
      <c r="FZ925" s="120">
        <v>18.9483</v>
      </c>
      <c r="GA925" s="120">
        <v>8.0199999999999994E-2</v>
      </c>
      <c r="GE925" s="120">
        <v>18.399999999999999</v>
      </c>
      <c r="GF925" s="120">
        <v>11.4877</v>
      </c>
      <c r="GG925" s="120">
        <v>0.47760000000000002</v>
      </c>
      <c r="GH925" s="120">
        <v>18.399999999999999</v>
      </c>
      <c r="GI925" s="120">
        <v>23.308399999999999</v>
      </c>
      <c r="GJ925" s="120">
        <v>0.21679999999999999</v>
      </c>
      <c r="GK925" s="120">
        <v>18.399999999999999</v>
      </c>
      <c r="GL925" s="120">
        <v>21.0672</v>
      </c>
      <c r="GM925" s="120">
        <v>0.25380000000000003</v>
      </c>
      <c r="GN925" s="120">
        <v>18.399999999999999</v>
      </c>
      <c r="GO925" s="120">
        <v>10.6991</v>
      </c>
      <c r="GP925" s="120">
        <v>0.37219999999999998</v>
      </c>
      <c r="GW925" s="120">
        <v>18.399999999999999</v>
      </c>
      <c r="GX925" s="120">
        <v>27.1496</v>
      </c>
      <c r="GY925" s="120">
        <v>0.1865</v>
      </c>
      <c r="GZ925" s="120">
        <v>18.399999999999999</v>
      </c>
      <c r="HA925" s="120">
        <v>20.633800000000001</v>
      </c>
      <c r="HB925" s="120">
        <v>0.32019999999999998</v>
      </c>
      <c r="HF925" s="120">
        <v>18.399999999999999</v>
      </c>
      <c r="HG925" s="120">
        <v>22.683800000000002</v>
      </c>
      <c r="HH925" s="120">
        <v>0.3332</v>
      </c>
      <c r="HO925" s="120">
        <v>18.399999999999999</v>
      </c>
      <c r="HP925" s="120">
        <v>22.390699999999999</v>
      </c>
      <c r="HQ925" s="120">
        <v>0.24959999999999999</v>
      </c>
      <c r="HR925" s="120">
        <v>18.399999999999999</v>
      </c>
      <c r="HS925" s="120">
        <v>21.357900000000001</v>
      </c>
      <c r="HT925" s="120">
        <v>0.2218</v>
      </c>
      <c r="HX925" s="128">
        <v>18.399999999999999</v>
      </c>
      <c r="HY925" s="128">
        <v>22.011700000000001</v>
      </c>
      <c r="HZ925" s="120">
        <v>0.1855</v>
      </c>
      <c r="IA925" s="128">
        <v>18.399999999999999</v>
      </c>
      <c r="IB925" s="128">
        <v>20.9941</v>
      </c>
      <c r="IC925" s="120">
        <v>0.1089</v>
      </c>
      <c r="ID925" s="128">
        <v>18.399999999999999</v>
      </c>
      <c r="IE925" s="128">
        <v>16.455300000000001</v>
      </c>
      <c r="IF925" s="120">
        <v>0.58750000000000002</v>
      </c>
      <c r="IG925" s="128">
        <v>18.399999999999999</v>
      </c>
      <c r="IH925" s="128">
        <v>28.0532</v>
      </c>
      <c r="II925" s="120">
        <v>0.2044</v>
      </c>
      <c r="IJ925" s="128">
        <v>18.399999999999999</v>
      </c>
      <c r="IK925" s="128">
        <v>23.435099999999998</v>
      </c>
      <c r="IL925" s="120">
        <v>0.1711</v>
      </c>
      <c r="IM925" s="128">
        <v>18.399999999999999</v>
      </c>
      <c r="IN925" s="128">
        <v>24.338200000000001</v>
      </c>
      <c r="IO925" s="120">
        <v>0.1158</v>
      </c>
      <c r="IP925" s="128">
        <v>18.399999999999999</v>
      </c>
      <c r="IQ925" s="128">
        <v>27.759499999999999</v>
      </c>
      <c r="IR925" s="120">
        <v>0.13239999999999999</v>
      </c>
      <c r="IS925" s="128">
        <v>18.399999999999999</v>
      </c>
      <c r="IT925" s="128">
        <v>20.176500000000001</v>
      </c>
      <c r="IU925" s="120">
        <v>0.29670000000000002</v>
      </c>
      <c r="IV925" s="128">
        <v>18.399999999999999</v>
      </c>
      <c r="IW925" s="128">
        <v>23.8248</v>
      </c>
      <c r="IX925" s="120">
        <v>0.1258</v>
      </c>
      <c r="IY925" s="128">
        <v>18.399999999999999</v>
      </c>
      <c r="IZ925" s="128">
        <v>16.872900000000001</v>
      </c>
      <c r="JA925" s="120">
        <v>8.1299999999999997E-2</v>
      </c>
      <c r="JB925" s="128">
        <v>18.399999999999999</v>
      </c>
      <c r="JC925" s="128">
        <v>26.1233</v>
      </c>
      <c r="JD925" s="120">
        <v>0.25230000000000002</v>
      </c>
      <c r="JE925" s="128">
        <v>18.399999999999999</v>
      </c>
      <c r="JF925" s="128">
        <v>13.603</v>
      </c>
      <c r="JG925" s="120">
        <v>8.3599999999999994E-2</v>
      </c>
      <c r="JH925" s="128">
        <v>18.399999999999999</v>
      </c>
      <c r="JI925" s="128">
        <v>28.902100000000001</v>
      </c>
      <c r="JJ925" s="120">
        <v>0.23369999999999999</v>
      </c>
      <c r="JK925" s="128">
        <v>18.399999999999999</v>
      </c>
      <c r="JL925" s="128">
        <v>28.399699999999999</v>
      </c>
      <c r="JM925" s="120">
        <v>0.1978</v>
      </c>
      <c r="JN925" s="128">
        <v>18.399999999999999</v>
      </c>
      <c r="JO925" s="128">
        <v>21.837199999999999</v>
      </c>
      <c r="JP925" s="120">
        <v>0.1883</v>
      </c>
      <c r="JQ925" s="128">
        <v>18.399999999999999</v>
      </c>
      <c r="JR925" s="128">
        <v>24.411300000000001</v>
      </c>
      <c r="JS925" s="120">
        <v>0.17219999999999999</v>
      </c>
    </row>
    <row r="926" spans="1:279" x14ac:dyDescent="0.25">
      <c r="A926" s="128">
        <v>18.420000000000002</v>
      </c>
      <c r="B926" s="128">
        <v>8.8582999999999998</v>
      </c>
      <c r="C926" s="120">
        <v>0.26929999999999998</v>
      </c>
      <c r="D926" s="120">
        <v>18.420000000000002</v>
      </c>
      <c r="E926" s="120">
        <v>24.789100000000001</v>
      </c>
      <c r="F926" s="120">
        <v>0.1348</v>
      </c>
      <c r="G926" s="120">
        <v>18.420000000000002</v>
      </c>
      <c r="H926" s="120">
        <v>12.6775</v>
      </c>
      <c r="I926" s="120">
        <v>0.33750000000000002</v>
      </c>
      <c r="J926" s="120">
        <v>18.420000000000002</v>
      </c>
      <c r="K926" s="120">
        <v>22.938600000000001</v>
      </c>
      <c r="L926" s="120">
        <v>0.1361</v>
      </c>
      <c r="M926" s="120">
        <v>18.420000000000002</v>
      </c>
      <c r="N926" s="120">
        <v>24.764600000000002</v>
      </c>
      <c r="O926" s="120">
        <v>0.16070000000000001</v>
      </c>
      <c r="P926" s="120">
        <v>18.420000000000002</v>
      </c>
      <c r="Q926" s="120">
        <v>27.848500000000001</v>
      </c>
      <c r="R926" s="120">
        <v>0.25430000000000003</v>
      </c>
      <c r="S926" s="120">
        <v>18.420000000000002</v>
      </c>
      <c r="T926" s="120">
        <v>26.881599999999999</v>
      </c>
      <c r="U926" s="120">
        <v>0.20319999999999999</v>
      </c>
      <c r="V926" s="120">
        <v>20.757000000000001</v>
      </c>
      <c r="W926" s="120">
        <v>27.497699999999998</v>
      </c>
      <c r="X926" s="120">
        <v>0.22489999999999999</v>
      </c>
      <c r="Y926" s="120">
        <v>18.420000000000002</v>
      </c>
      <c r="Z926" s="120">
        <v>31.020800000000001</v>
      </c>
      <c r="AA926" s="120">
        <v>0.18279999999999999</v>
      </c>
      <c r="AB926" s="120">
        <v>18.420000000000002</v>
      </c>
      <c r="AC926" s="120">
        <v>24.3293</v>
      </c>
      <c r="AD926" s="120">
        <v>0.16650000000000001</v>
      </c>
      <c r="AE926" s="120">
        <v>20.745000000000001</v>
      </c>
      <c r="AF926" s="120">
        <v>24.989599999999999</v>
      </c>
      <c r="AG926" s="120">
        <v>0.2031</v>
      </c>
      <c r="AH926" s="120">
        <v>18.420000000000002</v>
      </c>
      <c r="AI926" s="120">
        <v>21.553699999999999</v>
      </c>
      <c r="AJ926" s="120">
        <v>0.10390000000000001</v>
      </c>
      <c r="AK926" s="120">
        <v>18.420000000000002</v>
      </c>
      <c r="AL926" s="120">
        <v>29.865500000000001</v>
      </c>
      <c r="AM926" s="120">
        <v>0.33739999999999998</v>
      </c>
      <c r="AN926" s="120">
        <v>21.19</v>
      </c>
      <c r="AO926" s="120">
        <v>26.320900000000002</v>
      </c>
      <c r="AP926" s="120">
        <v>0.2195</v>
      </c>
      <c r="AT926" s="120">
        <v>18.420000000000002</v>
      </c>
      <c r="AU926" s="120">
        <v>27.5505</v>
      </c>
      <c r="AV926" s="120">
        <v>0.2364</v>
      </c>
      <c r="BO926" s="120">
        <v>18.420000000000002</v>
      </c>
      <c r="BP926" s="120">
        <v>16.526499999999999</v>
      </c>
      <c r="BQ926" s="120">
        <v>0.58160000000000001</v>
      </c>
      <c r="BR926" s="120">
        <v>18.420000000000002</v>
      </c>
      <c r="BS926" s="120">
        <v>30.557600000000001</v>
      </c>
      <c r="BT926" s="120">
        <v>0.35310000000000002</v>
      </c>
      <c r="CA926" s="120">
        <v>18.420000000000002</v>
      </c>
      <c r="CB926" s="120">
        <v>21.4894</v>
      </c>
      <c r="CC926" s="120">
        <v>0.20069999999999999</v>
      </c>
      <c r="CD926" s="120">
        <v>18.420000000000002</v>
      </c>
      <c r="CE926" s="120">
        <v>29.088999999999999</v>
      </c>
      <c r="CF926" s="120">
        <v>0.35680000000000001</v>
      </c>
      <c r="CS926" s="120">
        <v>18.420000000000002</v>
      </c>
      <c r="CT926" s="120">
        <v>22.958600000000001</v>
      </c>
      <c r="CU926" s="120">
        <v>0.1547</v>
      </c>
      <c r="CY926" s="120">
        <v>18.420000000000002</v>
      </c>
      <c r="CZ926" s="120">
        <v>23.4649</v>
      </c>
      <c r="DA926" s="120">
        <v>0.1391</v>
      </c>
      <c r="DH926" s="120">
        <v>18.420000000000002</v>
      </c>
      <c r="DI926" s="120">
        <v>20.4682</v>
      </c>
      <c r="DJ926" s="120">
        <v>0.15229999999999999</v>
      </c>
      <c r="DN926" s="120">
        <v>18.420000000000002</v>
      </c>
      <c r="DO926" s="120">
        <v>11.2643</v>
      </c>
      <c r="DP926" s="120">
        <v>4.9500000000000002E-2</v>
      </c>
      <c r="DW926" s="120">
        <v>18.420000000000002</v>
      </c>
      <c r="DX926" s="120">
        <v>24.8445</v>
      </c>
      <c r="DY926" s="120">
        <v>0.27479999999999999</v>
      </c>
      <c r="DZ926" s="120">
        <v>18.420000000000002</v>
      </c>
      <c r="EA926" s="120">
        <v>19.466799999999999</v>
      </c>
      <c r="EB926" s="120">
        <v>0.3523</v>
      </c>
      <c r="EL926" s="120">
        <v>18.420000000000002</v>
      </c>
      <c r="EM926" s="120">
        <v>22.51</v>
      </c>
      <c r="EN926" s="120">
        <v>0.21110000000000001</v>
      </c>
      <c r="EO926" s="120">
        <v>18.420000000000002</v>
      </c>
      <c r="EP926" s="120">
        <v>23.677800000000001</v>
      </c>
      <c r="EQ926" s="120">
        <v>0.27850000000000003</v>
      </c>
      <c r="EU926" s="120">
        <v>18.420000000000002</v>
      </c>
      <c r="EV926" s="120">
        <v>24.560099999999998</v>
      </c>
      <c r="EW926" s="120">
        <v>0.2477</v>
      </c>
      <c r="EX926" s="120">
        <v>18.420000000000002</v>
      </c>
      <c r="EY926" s="120">
        <v>21.866900000000001</v>
      </c>
      <c r="EZ926" s="120">
        <v>0.29749999999999999</v>
      </c>
      <c r="FM926" s="120">
        <v>18.420000000000002</v>
      </c>
      <c r="FN926" s="120">
        <v>26.093699999999998</v>
      </c>
      <c r="FO926" s="120">
        <v>0.24590000000000001</v>
      </c>
      <c r="FP926" s="120">
        <v>18.420000000000002</v>
      </c>
      <c r="FQ926" s="120">
        <v>19.364599999999999</v>
      </c>
      <c r="FR926" s="120">
        <v>5.6099999999999997E-2</v>
      </c>
      <c r="FV926" s="120">
        <v>18.420000000000002</v>
      </c>
      <c r="FW926" s="120">
        <v>24.3477</v>
      </c>
      <c r="FX926" s="120">
        <v>0.2397</v>
      </c>
      <c r="FY926" s="120">
        <v>18.420000000000002</v>
      </c>
      <c r="FZ926" s="120">
        <v>18.6447</v>
      </c>
      <c r="GA926" s="120">
        <v>7.9000000000000001E-2</v>
      </c>
      <c r="GE926" s="120">
        <v>18.420000000000002</v>
      </c>
      <c r="GF926" s="120">
        <v>11.6311</v>
      </c>
      <c r="GG926" s="120">
        <v>0.4859</v>
      </c>
      <c r="GH926" s="120">
        <v>18.420000000000002</v>
      </c>
      <c r="GI926" s="120">
        <v>23.1554</v>
      </c>
      <c r="GJ926" s="120">
        <v>0.18740000000000001</v>
      </c>
      <c r="GK926" s="120">
        <v>18.420000000000002</v>
      </c>
      <c r="GL926" s="120">
        <v>21.224299999999999</v>
      </c>
      <c r="GM926" s="120">
        <v>0.27179999999999999</v>
      </c>
      <c r="GN926" s="120">
        <v>18.420000000000002</v>
      </c>
      <c r="GO926" s="120">
        <v>9.0103000000000009</v>
      </c>
      <c r="GP926" s="120">
        <v>0.3387</v>
      </c>
      <c r="GW926" s="120">
        <v>18.420000000000002</v>
      </c>
      <c r="GX926" s="120">
        <v>26.008099999999999</v>
      </c>
      <c r="GY926" s="120">
        <v>0.22259999999999999</v>
      </c>
      <c r="GZ926" s="120">
        <v>18.420000000000002</v>
      </c>
      <c r="HA926" s="120">
        <v>20.540099999999999</v>
      </c>
      <c r="HB926" s="120">
        <v>0.36380000000000001</v>
      </c>
      <c r="HF926" s="120">
        <v>18.420000000000002</v>
      </c>
      <c r="HG926" s="120">
        <v>22.887899999999998</v>
      </c>
      <c r="HH926" s="120">
        <v>0.38340000000000002</v>
      </c>
      <c r="HO926" s="120">
        <v>18.420000000000002</v>
      </c>
      <c r="HP926" s="120">
        <v>22.55</v>
      </c>
      <c r="HQ926" s="120">
        <v>0.25019999999999998</v>
      </c>
      <c r="HR926" s="120">
        <v>18.420000000000002</v>
      </c>
      <c r="HS926" s="120">
        <v>21.271799999999999</v>
      </c>
      <c r="HT926" s="120">
        <v>0.20880000000000001</v>
      </c>
      <c r="HX926" s="128">
        <v>18.420000000000002</v>
      </c>
      <c r="HY926" s="128">
        <v>21.753499999999999</v>
      </c>
      <c r="HZ926" s="120">
        <v>0.17910000000000001</v>
      </c>
      <c r="IA926" s="128">
        <v>18.420000000000002</v>
      </c>
      <c r="IB926" s="128">
        <v>20.752300000000002</v>
      </c>
      <c r="IC926" s="120">
        <v>0.1111</v>
      </c>
      <c r="ID926" s="128">
        <v>18.420000000000002</v>
      </c>
      <c r="IE926" s="128">
        <v>13.8565</v>
      </c>
      <c r="IF926" s="120">
        <v>0.55600000000000005</v>
      </c>
      <c r="IG926" s="128">
        <v>18.420000000000002</v>
      </c>
      <c r="IH926" s="128">
        <v>28.164400000000001</v>
      </c>
      <c r="II926" s="120">
        <v>0.20569999999999999</v>
      </c>
      <c r="IJ926" s="128">
        <v>18.420000000000002</v>
      </c>
      <c r="IK926" s="128">
        <v>23.3428</v>
      </c>
      <c r="IL926" s="120">
        <v>0.16950000000000001</v>
      </c>
      <c r="IM926" s="128">
        <v>18.420000000000002</v>
      </c>
      <c r="IN926" s="128">
        <v>24.689800000000002</v>
      </c>
      <c r="IO926" s="120">
        <v>0.11990000000000001</v>
      </c>
      <c r="IP926" s="128">
        <v>18.420000000000002</v>
      </c>
      <c r="IQ926" s="128">
        <v>28.120999999999999</v>
      </c>
      <c r="IR926" s="120">
        <v>0.1394</v>
      </c>
      <c r="IS926" s="128">
        <v>18.420000000000002</v>
      </c>
      <c r="IT926" s="128">
        <v>20.7698</v>
      </c>
      <c r="IU926" s="120">
        <v>0.27460000000000001</v>
      </c>
      <c r="IV926" s="128">
        <v>18.420000000000002</v>
      </c>
      <c r="IW926" s="128">
        <v>23.504000000000001</v>
      </c>
      <c r="IX926" s="120">
        <v>0.129</v>
      </c>
      <c r="IY926" s="128">
        <v>18.420000000000002</v>
      </c>
      <c r="IZ926" s="128">
        <v>16.5212</v>
      </c>
      <c r="JA926" s="120">
        <v>6.5799999999999997E-2</v>
      </c>
      <c r="JB926" s="128">
        <v>18.420000000000002</v>
      </c>
      <c r="JC926" s="128">
        <v>25.723400000000002</v>
      </c>
      <c r="JD926" s="120">
        <v>0.31190000000000001</v>
      </c>
      <c r="JE926" s="128">
        <v>18.420000000000002</v>
      </c>
      <c r="JF926" s="128">
        <v>13.6432</v>
      </c>
      <c r="JG926" s="120">
        <v>8.8300000000000003E-2</v>
      </c>
      <c r="JH926" s="128">
        <v>18.420000000000002</v>
      </c>
      <c r="JI926" s="128">
        <v>29.3904</v>
      </c>
      <c r="JJ926" s="120">
        <v>0.23449999999999999</v>
      </c>
      <c r="JK926" s="128">
        <v>18.420000000000002</v>
      </c>
      <c r="JL926" s="128">
        <v>28.071100000000001</v>
      </c>
      <c r="JM926" s="120">
        <v>0.19850000000000001</v>
      </c>
      <c r="JN926" s="128">
        <v>18.420000000000002</v>
      </c>
      <c r="JO926" s="128">
        <v>22.1844</v>
      </c>
      <c r="JP926" s="120">
        <v>0.19189999999999999</v>
      </c>
      <c r="JQ926" s="128">
        <v>18.420000000000002</v>
      </c>
      <c r="JR926" s="128">
        <v>24.5807</v>
      </c>
      <c r="JS926" s="120">
        <v>0.17050000000000001</v>
      </c>
    </row>
    <row r="927" spans="1:279" x14ac:dyDescent="0.25">
      <c r="A927" s="128">
        <v>18.440000000000001</v>
      </c>
      <c r="B927" s="128">
        <v>7.9088000000000003</v>
      </c>
      <c r="C927" s="120">
        <v>0.16389999999999999</v>
      </c>
      <c r="D927" s="120">
        <v>18.440000000000001</v>
      </c>
      <c r="E927" s="120">
        <v>24.566600000000001</v>
      </c>
      <c r="F927" s="120">
        <v>0.13289999999999999</v>
      </c>
      <c r="G927" s="120">
        <v>18.440000000000001</v>
      </c>
      <c r="H927" s="120">
        <v>13.24</v>
      </c>
      <c r="I927" s="120">
        <v>0.33110000000000001</v>
      </c>
      <c r="J927" s="120">
        <v>18.440000000000001</v>
      </c>
      <c r="K927" s="120">
        <v>22.9785</v>
      </c>
      <c r="L927" s="120">
        <v>0.13450000000000001</v>
      </c>
      <c r="M927" s="120">
        <v>18.440000000000001</v>
      </c>
      <c r="N927" s="120">
        <v>24.5365</v>
      </c>
      <c r="O927" s="120">
        <v>0.12720000000000001</v>
      </c>
      <c r="P927" s="120">
        <v>18.440000000000001</v>
      </c>
      <c r="Q927" s="120">
        <v>27.497599999999998</v>
      </c>
      <c r="R927" s="120">
        <v>0.23619999999999999</v>
      </c>
      <c r="S927" s="120">
        <v>18.440000000000001</v>
      </c>
      <c r="T927" s="120">
        <v>27.124700000000001</v>
      </c>
      <c r="U927" s="120">
        <v>0.1242</v>
      </c>
      <c r="V927" s="120">
        <v>20.777000000000001</v>
      </c>
      <c r="W927" s="120">
        <v>27.425699999999999</v>
      </c>
      <c r="X927" s="120">
        <v>0.22459999999999999</v>
      </c>
      <c r="Y927" s="120">
        <v>18.440000000000001</v>
      </c>
      <c r="Z927" s="120">
        <v>30.6113</v>
      </c>
      <c r="AA927" s="120">
        <v>0.17710000000000001</v>
      </c>
      <c r="AB927" s="120">
        <v>18.440000000000001</v>
      </c>
      <c r="AC927" s="120">
        <v>24.487300000000001</v>
      </c>
      <c r="AD927" s="120">
        <v>0.18790000000000001</v>
      </c>
      <c r="AE927" s="120">
        <v>20.765000000000001</v>
      </c>
      <c r="AF927" s="120">
        <v>25.491</v>
      </c>
      <c r="AG927" s="120">
        <v>0.2011</v>
      </c>
      <c r="AH927" s="120">
        <v>18.440000000000001</v>
      </c>
      <c r="AI927" s="120">
        <v>21.143799999999999</v>
      </c>
      <c r="AJ927" s="120">
        <v>0.115</v>
      </c>
      <c r="AK927" s="120">
        <v>18.440000000000001</v>
      </c>
      <c r="AL927" s="120">
        <v>30.082699999999999</v>
      </c>
      <c r="AM927" s="120">
        <v>0.35709999999999997</v>
      </c>
      <c r="AN927" s="120">
        <v>21.21</v>
      </c>
      <c r="AO927" s="120">
        <v>26.4741</v>
      </c>
      <c r="AP927" s="120">
        <v>0.21629999999999999</v>
      </c>
      <c r="AT927" s="120">
        <v>18.440000000000001</v>
      </c>
      <c r="AU927" s="120">
        <v>27.8169</v>
      </c>
      <c r="AV927" s="120">
        <v>0.23069999999999999</v>
      </c>
      <c r="BO927" s="120">
        <v>18.440000000000001</v>
      </c>
      <c r="BP927" s="120">
        <v>16.5441</v>
      </c>
      <c r="BQ927" s="120">
        <v>0.56599999999999995</v>
      </c>
      <c r="BR927" s="120">
        <v>18.440000000000001</v>
      </c>
      <c r="BS927" s="120">
        <v>31.424600000000002</v>
      </c>
      <c r="BT927" s="120">
        <v>0.37780000000000002</v>
      </c>
      <c r="CA927" s="120">
        <v>18.440000000000001</v>
      </c>
      <c r="CB927" s="120">
        <v>20.815799999999999</v>
      </c>
      <c r="CC927" s="120">
        <v>0.21640000000000001</v>
      </c>
      <c r="CD927" s="120">
        <v>18.440000000000001</v>
      </c>
      <c r="CE927" s="120">
        <v>29.49</v>
      </c>
      <c r="CF927" s="120">
        <v>0.36880000000000002</v>
      </c>
      <c r="CS927" s="120">
        <v>18.440000000000001</v>
      </c>
      <c r="CT927" s="120">
        <v>23.278600000000001</v>
      </c>
      <c r="CU927" s="120">
        <v>0.17780000000000001</v>
      </c>
      <c r="CY927" s="120">
        <v>18.440000000000001</v>
      </c>
      <c r="CZ927" s="120">
        <v>23.616299999999999</v>
      </c>
      <c r="DA927" s="120">
        <v>9.3399999999999997E-2</v>
      </c>
      <c r="DH927" s="120">
        <v>18.440000000000001</v>
      </c>
      <c r="DI927" s="120">
        <v>20.4269</v>
      </c>
      <c r="DJ927" s="120">
        <v>0.13220000000000001</v>
      </c>
      <c r="DN927" s="120">
        <v>18.440000000000001</v>
      </c>
      <c r="DO927" s="120">
        <v>11.2661</v>
      </c>
      <c r="DP927" s="120">
        <v>5.1200000000000002E-2</v>
      </c>
      <c r="DW927" s="120">
        <v>18.440000000000001</v>
      </c>
      <c r="DX927" s="120">
        <v>25.501200000000001</v>
      </c>
      <c r="DY927" s="120">
        <v>0.29630000000000001</v>
      </c>
      <c r="DZ927" s="120">
        <v>18.440000000000001</v>
      </c>
      <c r="EA927" s="120">
        <v>19.950500000000002</v>
      </c>
      <c r="EB927" s="120">
        <v>0.34089999999999998</v>
      </c>
      <c r="EL927" s="120">
        <v>18.440000000000001</v>
      </c>
      <c r="EM927" s="120">
        <v>22.655100000000001</v>
      </c>
      <c r="EN927" s="120">
        <v>0.2039</v>
      </c>
      <c r="EO927" s="120">
        <v>18.440000000000001</v>
      </c>
      <c r="EP927" s="120">
        <v>23.2362</v>
      </c>
      <c r="EQ927" s="120">
        <v>0.27560000000000001</v>
      </c>
      <c r="EU927" s="120">
        <v>18.440000000000001</v>
      </c>
      <c r="EV927" s="120">
        <v>24.548200000000001</v>
      </c>
      <c r="EW927" s="120">
        <v>0.2477</v>
      </c>
      <c r="EX927" s="120">
        <v>18.440000000000001</v>
      </c>
      <c r="EY927" s="120">
        <v>22.7624</v>
      </c>
      <c r="EZ927" s="120">
        <v>0.29239999999999999</v>
      </c>
      <c r="FM927" s="120">
        <v>18.440000000000001</v>
      </c>
      <c r="FN927" s="120">
        <v>25.944099999999999</v>
      </c>
      <c r="FO927" s="120">
        <v>0.22639999999999999</v>
      </c>
      <c r="FP927" s="120">
        <v>18.440000000000001</v>
      </c>
      <c r="FQ927" s="120">
        <v>19.537400000000002</v>
      </c>
      <c r="FR927" s="120">
        <v>5.67E-2</v>
      </c>
      <c r="FV927" s="120">
        <v>18.440000000000001</v>
      </c>
      <c r="FW927" s="120">
        <v>24.798400000000001</v>
      </c>
      <c r="FX927" s="120">
        <v>0.23599999999999999</v>
      </c>
      <c r="FY927" s="120">
        <v>18.440000000000001</v>
      </c>
      <c r="FZ927" s="120">
        <v>18.333200000000001</v>
      </c>
      <c r="GA927" s="120">
        <v>7.85E-2</v>
      </c>
      <c r="GE927" s="120">
        <v>18.440000000000001</v>
      </c>
      <c r="GF927" s="120">
        <v>13.417199999999999</v>
      </c>
      <c r="GG927" s="120">
        <v>0.5141</v>
      </c>
      <c r="GH927" s="120">
        <v>18.440000000000001</v>
      </c>
      <c r="GI927" s="120">
        <v>23.0764</v>
      </c>
      <c r="GJ927" s="120">
        <v>0.12470000000000001</v>
      </c>
      <c r="GK927" s="120">
        <v>18.440000000000001</v>
      </c>
      <c r="GL927" s="120">
        <v>21.357900000000001</v>
      </c>
      <c r="GM927" s="120">
        <v>0.28270000000000001</v>
      </c>
      <c r="GN927" s="120">
        <v>18.440000000000001</v>
      </c>
      <c r="GO927" s="120">
        <v>7.5366</v>
      </c>
      <c r="GP927" s="120">
        <v>0.28839999999999999</v>
      </c>
      <c r="GW927" s="120">
        <v>18.440000000000001</v>
      </c>
      <c r="GX927" s="120">
        <v>25.623899999999999</v>
      </c>
      <c r="GY927" s="120">
        <v>0.25259999999999999</v>
      </c>
      <c r="GZ927" s="120">
        <v>18.440000000000001</v>
      </c>
      <c r="HA927" s="120">
        <v>20.5076</v>
      </c>
      <c r="HB927" s="120">
        <v>0.39589999999999997</v>
      </c>
      <c r="HF927" s="120">
        <v>18.440000000000001</v>
      </c>
      <c r="HG927" s="120">
        <v>22.6632</v>
      </c>
      <c r="HH927" s="120">
        <v>0.46060000000000001</v>
      </c>
      <c r="HO927" s="120">
        <v>18.440000000000001</v>
      </c>
      <c r="HP927" s="120">
        <v>23.1313</v>
      </c>
      <c r="HQ927" s="120">
        <v>0.25640000000000002</v>
      </c>
      <c r="HR927" s="120">
        <v>18.440000000000001</v>
      </c>
      <c r="HS927" s="120">
        <v>21.390799999999999</v>
      </c>
      <c r="HT927" s="120">
        <v>0.19750000000000001</v>
      </c>
      <c r="HX927" s="128">
        <v>18.440000000000001</v>
      </c>
      <c r="HY927" s="128">
        <v>21.499300000000002</v>
      </c>
      <c r="HZ927" s="120">
        <v>0.17399999999999999</v>
      </c>
      <c r="IA927" s="128">
        <v>18.440000000000001</v>
      </c>
      <c r="IB927" s="128">
        <v>20.566800000000001</v>
      </c>
      <c r="IC927" s="120">
        <v>0.1105</v>
      </c>
      <c r="ID927" s="128">
        <v>18.440000000000001</v>
      </c>
      <c r="IE927" s="128">
        <v>11.3559</v>
      </c>
      <c r="IF927" s="120">
        <v>0.52949999999999997</v>
      </c>
      <c r="IG927" s="128">
        <v>18.440000000000001</v>
      </c>
      <c r="IH927" s="128">
        <v>28.561399999999999</v>
      </c>
      <c r="II927" s="120">
        <v>0.20469999999999999</v>
      </c>
      <c r="IJ927" s="128">
        <v>18.440000000000001</v>
      </c>
      <c r="IK927" s="128">
        <v>23.3751</v>
      </c>
      <c r="IL927" s="120">
        <v>0.16600000000000001</v>
      </c>
      <c r="IM927" s="128">
        <v>18.440000000000001</v>
      </c>
      <c r="IN927" s="128">
        <v>25.2163</v>
      </c>
      <c r="IO927" s="120">
        <v>0.12429999999999999</v>
      </c>
      <c r="IP927" s="128">
        <v>18.440000000000001</v>
      </c>
      <c r="IQ927" s="128">
        <v>28.34</v>
      </c>
      <c r="IR927" s="120">
        <v>0.14349999999999999</v>
      </c>
      <c r="IS927" s="128">
        <v>18.440000000000001</v>
      </c>
      <c r="IT927" s="128">
        <v>21.085100000000001</v>
      </c>
      <c r="IU927" s="120">
        <v>0.26740000000000003</v>
      </c>
      <c r="IV927" s="128">
        <v>18.440000000000001</v>
      </c>
      <c r="IW927" s="128">
        <v>23.1313</v>
      </c>
      <c r="IX927" s="120">
        <v>0.1225</v>
      </c>
      <c r="IY927" s="128">
        <v>18.440000000000001</v>
      </c>
      <c r="IZ927" s="128">
        <v>16.220199999999998</v>
      </c>
      <c r="JA927" s="120">
        <v>5.11E-2</v>
      </c>
      <c r="JB927" s="128">
        <v>18.440000000000001</v>
      </c>
      <c r="JC927" s="128">
        <v>25.345400000000001</v>
      </c>
      <c r="JD927" s="120">
        <v>0.30719999999999997</v>
      </c>
      <c r="JE927" s="128">
        <v>18.440000000000001</v>
      </c>
      <c r="JF927" s="128">
        <v>13.760999999999999</v>
      </c>
      <c r="JG927" s="120">
        <v>9.9000000000000005E-2</v>
      </c>
      <c r="JH927" s="128">
        <v>18.440000000000001</v>
      </c>
      <c r="JI927" s="128">
        <v>29.7758</v>
      </c>
      <c r="JJ927" s="120">
        <v>0.24709999999999999</v>
      </c>
      <c r="JK927" s="128">
        <v>18.440000000000001</v>
      </c>
      <c r="JL927" s="128">
        <v>27.622499999999999</v>
      </c>
      <c r="JM927" s="120">
        <v>0.21299999999999999</v>
      </c>
      <c r="JN927" s="128">
        <v>18.440000000000001</v>
      </c>
      <c r="JO927" s="128">
        <v>22.530100000000001</v>
      </c>
      <c r="JP927" s="120">
        <v>0.1862</v>
      </c>
      <c r="JQ927" s="128">
        <v>18.440000000000001</v>
      </c>
      <c r="JR927" s="128">
        <v>24.8843</v>
      </c>
      <c r="JS927" s="120">
        <v>0.16819999999999999</v>
      </c>
    </row>
    <row r="928" spans="1:279" x14ac:dyDescent="0.25">
      <c r="A928" s="128">
        <v>18.46</v>
      </c>
      <c r="B928" s="128">
        <v>6.0545</v>
      </c>
      <c r="C928" s="120">
        <v>0.1452</v>
      </c>
      <c r="D928" s="120">
        <v>18.46</v>
      </c>
      <c r="E928" s="120">
        <v>23.840299999999999</v>
      </c>
      <c r="F928" s="120">
        <v>0.12559999999999999</v>
      </c>
      <c r="G928" s="120">
        <v>18.46</v>
      </c>
      <c r="H928" s="120">
        <v>13.6144</v>
      </c>
      <c r="I928" s="120">
        <v>0.32319999999999999</v>
      </c>
      <c r="J928" s="120">
        <v>18.46</v>
      </c>
      <c r="K928" s="120">
        <v>23.077200000000001</v>
      </c>
      <c r="L928" s="120">
        <v>0.13320000000000001</v>
      </c>
      <c r="M928" s="120">
        <v>18.46</v>
      </c>
      <c r="N928" s="120">
        <v>24.142499999999998</v>
      </c>
      <c r="O928" s="120">
        <v>0.12379999999999999</v>
      </c>
      <c r="P928" s="120">
        <v>18.46</v>
      </c>
      <c r="Q928" s="120">
        <v>27.166899999999998</v>
      </c>
      <c r="R928" s="120">
        <v>0.20949999999999999</v>
      </c>
      <c r="S928" s="120">
        <v>18.46</v>
      </c>
      <c r="T928" s="120">
        <v>27.046099999999999</v>
      </c>
      <c r="U928" s="120">
        <v>0.1381</v>
      </c>
      <c r="V928" s="120">
        <v>20.797000000000001</v>
      </c>
      <c r="W928" s="120">
        <v>27.220199999999998</v>
      </c>
      <c r="X928" s="120">
        <v>0.22919999999999999</v>
      </c>
      <c r="Y928" s="120">
        <v>18.46</v>
      </c>
      <c r="Z928" s="120">
        <v>30.351800000000001</v>
      </c>
      <c r="AA928" s="120">
        <v>0.1603</v>
      </c>
      <c r="AB928" s="120">
        <v>18.46</v>
      </c>
      <c r="AC928" s="120">
        <v>24.907599999999999</v>
      </c>
      <c r="AD928" s="120">
        <v>0.2215</v>
      </c>
      <c r="AE928" s="120">
        <v>20.785</v>
      </c>
      <c r="AF928" s="120">
        <v>25.9269</v>
      </c>
      <c r="AG928" s="120">
        <v>0.1968</v>
      </c>
      <c r="AH928" s="120">
        <v>18.46</v>
      </c>
      <c r="AI928" s="120">
        <v>21.010100000000001</v>
      </c>
      <c r="AJ928" s="120">
        <v>0.13780000000000001</v>
      </c>
      <c r="AK928" s="120">
        <v>18.46</v>
      </c>
      <c r="AL928" s="120">
        <v>30.414999999999999</v>
      </c>
      <c r="AM928" s="120">
        <v>0.36730000000000002</v>
      </c>
      <c r="AN928" s="120">
        <v>21.23</v>
      </c>
      <c r="AO928" s="120">
        <v>26.892800000000001</v>
      </c>
      <c r="AP928" s="120">
        <v>0.21179999999999999</v>
      </c>
      <c r="AT928" s="120">
        <v>18.46</v>
      </c>
      <c r="AU928" s="120">
        <v>27.613399999999999</v>
      </c>
      <c r="AV928" s="120">
        <v>0.24030000000000001</v>
      </c>
      <c r="BO928" s="120">
        <v>18.46</v>
      </c>
      <c r="BP928" s="120">
        <v>17.649899999999999</v>
      </c>
      <c r="BQ928" s="120">
        <v>0.5393</v>
      </c>
      <c r="BR928" s="120">
        <v>18.46</v>
      </c>
      <c r="BS928" s="120">
        <v>32.245199999999997</v>
      </c>
      <c r="BT928" s="120">
        <v>0.40289999999999998</v>
      </c>
      <c r="CA928" s="120">
        <v>18.46</v>
      </c>
      <c r="CB928" s="120">
        <v>20.6082</v>
      </c>
      <c r="CC928" s="120">
        <v>0.26500000000000001</v>
      </c>
      <c r="CD928" s="120">
        <v>18.46</v>
      </c>
      <c r="CE928" s="120">
        <v>29.927099999999999</v>
      </c>
      <c r="CF928" s="120">
        <v>0.3886</v>
      </c>
      <c r="CS928" s="120">
        <v>18.46</v>
      </c>
      <c r="CT928" s="120">
        <v>23.294699999999999</v>
      </c>
      <c r="CU928" s="120">
        <v>0.1905</v>
      </c>
      <c r="CY928" s="120">
        <v>18.46</v>
      </c>
      <c r="CZ928" s="120">
        <v>23.677800000000001</v>
      </c>
      <c r="DA928" s="120">
        <v>9.9299999999999999E-2</v>
      </c>
      <c r="DH928" s="120">
        <v>18.46</v>
      </c>
      <c r="DI928" s="120">
        <v>20.172799999999999</v>
      </c>
      <c r="DJ928" s="120">
        <v>0.16289999999999999</v>
      </c>
      <c r="DN928" s="120">
        <v>18.46</v>
      </c>
      <c r="DO928" s="120">
        <v>11.244400000000001</v>
      </c>
      <c r="DP928" s="120">
        <v>5.1999999999999998E-2</v>
      </c>
      <c r="DW928" s="120">
        <v>18.46</v>
      </c>
      <c r="DX928" s="120">
        <v>25.958600000000001</v>
      </c>
      <c r="DY928" s="120">
        <v>0.30030000000000001</v>
      </c>
      <c r="DZ928" s="120">
        <v>18.46</v>
      </c>
      <c r="EA928" s="120">
        <v>20.63</v>
      </c>
      <c r="EB928" s="120">
        <v>0.32150000000000001</v>
      </c>
      <c r="EL928" s="120">
        <v>18.46</v>
      </c>
      <c r="EM928" s="120">
        <v>22.584900000000001</v>
      </c>
      <c r="EN928" s="120">
        <v>0.1802</v>
      </c>
      <c r="EO928" s="120">
        <v>18.46</v>
      </c>
      <c r="EP928" s="120">
        <v>22.754200000000001</v>
      </c>
      <c r="EQ928" s="120">
        <v>0.26790000000000003</v>
      </c>
      <c r="EU928" s="120">
        <v>18.46</v>
      </c>
      <c r="EV928" s="120">
        <v>24.517800000000001</v>
      </c>
      <c r="EW928" s="120">
        <v>0.24809999999999999</v>
      </c>
      <c r="EX928" s="120">
        <v>18.46</v>
      </c>
      <c r="EY928" s="120">
        <v>23.572800000000001</v>
      </c>
      <c r="EZ928" s="120">
        <v>0.2883</v>
      </c>
      <c r="FM928" s="120">
        <v>18.46</v>
      </c>
      <c r="FN928" s="120">
        <v>25.215499999999999</v>
      </c>
      <c r="FO928" s="120">
        <v>0.22</v>
      </c>
      <c r="FP928" s="120">
        <v>18.46</v>
      </c>
      <c r="FQ928" s="120">
        <v>19.645299999999999</v>
      </c>
      <c r="FR928" s="120">
        <v>6.1100000000000002E-2</v>
      </c>
      <c r="FV928" s="120">
        <v>18.46</v>
      </c>
      <c r="FW928" s="120">
        <v>25.176500000000001</v>
      </c>
      <c r="FX928" s="120">
        <v>0.2356</v>
      </c>
      <c r="FY928" s="120">
        <v>18.46</v>
      </c>
      <c r="FZ928" s="120">
        <v>18.1357</v>
      </c>
      <c r="GA928" s="120">
        <v>8.72E-2</v>
      </c>
      <c r="GE928" s="120">
        <v>18.46</v>
      </c>
      <c r="GF928" s="120">
        <v>14.4353</v>
      </c>
      <c r="GG928" s="120">
        <v>0.49719999999999998</v>
      </c>
      <c r="GH928" s="120">
        <v>18.46</v>
      </c>
      <c r="GI928" s="120">
        <v>23.185500000000001</v>
      </c>
      <c r="GJ928" s="120">
        <v>8.7499999999999994E-2</v>
      </c>
      <c r="GK928" s="120">
        <v>18.46</v>
      </c>
      <c r="GL928" s="120">
        <v>21.2376</v>
      </c>
      <c r="GM928" s="120">
        <v>0.27700000000000002</v>
      </c>
      <c r="GN928" s="120">
        <v>18.46</v>
      </c>
      <c r="GO928" s="120">
        <v>6.1931000000000003</v>
      </c>
      <c r="GP928" s="120">
        <v>0.2382</v>
      </c>
      <c r="GW928" s="120">
        <v>18.46</v>
      </c>
      <c r="GX928" s="120">
        <v>25.3813</v>
      </c>
      <c r="GY928" s="120">
        <v>0.2802</v>
      </c>
      <c r="GZ928" s="120">
        <v>18.46</v>
      </c>
      <c r="HA928" s="120">
        <v>20.4953</v>
      </c>
      <c r="HB928" s="120">
        <v>0.43209999999999998</v>
      </c>
      <c r="HF928" s="120">
        <v>18.46</v>
      </c>
      <c r="HG928" s="120">
        <v>21.741299999999999</v>
      </c>
      <c r="HH928" s="120">
        <v>0.46529999999999999</v>
      </c>
      <c r="HO928" s="120">
        <v>18.46</v>
      </c>
      <c r="HP928" s="120">
        <v>23.445799999999998</v>
      </c>
      <c r="HQ928" s="120">
        <v>0.2626</v>
      </c>
      <c r="HR928" s="120">
        <v>18.46</v>
      </c>
      <c r="HS928" s="120">
        <v>21.0457</v>
      </c>
      <c r="HT928" s="120">
        <v>0.20910000000000001</v>
      </c>
      <c r="HX928" s="128">
        <v>18.46</v>
      </c>
      <c r="HY928" s="128">
        <v>21.2181</v>
      </c>
      <c r="HZ928" s="120">
        <v>0.1618</v>
      </c>
      <c r="IA928" s="128">
        <v>18.46</v>
      </c>
      <c r="IB928" s="128">
        <v>20.500699999999998</v>
      </c>
      <c r="IC928" s="120">
        <v>0.10929999999999999</v>
      </c>
      <c r="ID928" s="128">
        <v>18.46</v>
      </c>
      <c r="IE928" s="128">
        <v>9.9461999999999993</v>
      </c>
      <c r="IF928" s="120">
        <v>0.47920000000000001</v>
      </c>
      <c r="IG928" s="128">
        <v>18.46</v>
      </c>
      <c r="IH928" s="128">
        <v>28.6938</v>
      </c>
      <c r="II928" s="120">
        <v>0.19739999999999999</v>
      </c>
      <c r="IJ928" s="128">
        <v>18.46</v>
      </c>
      <c r="IK928" s="128">
        <v>23.5959</v>
      </c>
      <c r="IL928" s="120">
        <v>0.16159999999999999</v>
      </c>
      <c r="IM928" s="128">
        <v>18.46</v>
      </c>
      <c r="IN928" s="128">
        <v>25.8521</v>
      </c>
      <c r="IO928" s="120">
        <v>0.1283</v>
      </c>
      <c r="IP928" s="128">
        <v>18.46</v>
      </c>
      <c r="IQ928" s="128">
        <v>28.398099999999999</v>
      </c>
      <c r="IR928" s="120">
        <v>0.14099999999999999</v>
      </c>
      <c r="IS928" s="128">
        <v>18.46</v>
      </c>
      <c r="IT928" s="128">
        <v>21.7486</v>
      </c>
      <c r="IU928" s="120">
        <v>0.253</v>
      </c>
      <c r="IV928" s="128">
        <v>18.46</v>
      </c>
      <c r="IW928" s="128">
        <v>23.183</v>
      </c>
      <c r="IX928" s="120">
        <v>0.1227</v>
      </c>
      <c r="IY928" s="128">
        <v>18.46</v>
      </c>
      <c r="IZ928" s="128">
        <v>15.873699999999999</v>
      </c>
      <c r="JA928" s="120">
        <v>5.2900000000000003E-2</v>
      </c>
      <c r="JB928" s="128">
        <v>18.46</v>
      </c>
      <c r="JC928" s="128">
        <v>25.243500000000001</v>
      </c>
      <c r="JD928" s="120">
        <v>0.30520000000000003</v>
      </c>
      <c r="JE928" s="128">
        <v>18.46</v>
      </c>
      <c r="JF928" s="128">
        <v>13.997299999999999</v>
      </c>
      <c r="JG928" s="120">
        <v>0.1075</v>
      </c>
      <c r="JH928" s="128">
        <v>18.46</v>
      </c>
      <c r="JI928" s="128">
        <v>29.866599999999998</v>
      </c>
      <c r="JJ928" s="120">
        <v>0.28560000000000002</v>
      </c>
      <c r="JK928" s="128">
        <v>18.46</v>
      </c>
      <c r="JL928" s="128">
        <v>27.081</v>
      </c>
      <c r="JM928" s="120">
        <v>0.2261</v>
      </c>
      <c r="JN928" s="128">
        <v>18.46</v>
      </c>
      <c r="JO928" s="128">
        <v>22.7913</v>
      </c>
      <c r="JP928" s="120">
        <v>0.17460000000000001</v>
      </c>
      <c r="JQ928" s="128">
        <v>18.46</v>
      </c>
      <c r="JR928" s="128">
        <v>25.454499999999999</v>
      </c>
      <c r="JS928" s="120">
        <v>0.16719999999999999</v>
      </c>
    </row>
    <row r="929" spans="1:279" x14ac:dyDescent="0.25">
      <c r="A929" s="128">
        <v>18.48</v>
      </c>
      <c r="B929" s="128">
        <v>5.0374999999999996</v>
      </c>
      <c r="C929" s="120">
        <v>0.16370000000000001</v>
      </c>
      <c r="D929" s="120">
        <v>18.48</v>
      </c>
      <c r="E929" s="120">
        <v>23.0703</v>
      </c>
      <c r="F929" s="120">
        <v>0.1149</v>
      </c>
      <c r="G929" s="120">
        <v>18.48</v>
      </c>
      <c r="H929" s="120">
        <v>13.9377</v>
      </c>
      <c r="I929" s="120">
        <v>0.33200000000000002</v>
      </c>
      <c r="J929" s="120">
        <v>18.48</v>
      </c>
      <c r="K929" s="120">
        <v>23.363399999999999</v>
      </c>
      <c r="L929" s="120">
        <v>0.12959999999999999</v>
      </c>
      <c r="M929" s="120">
        <v>18.48</v>
      </c>
      <c r="N929" s="120">
        <v>23.662700000000001</v>
      </c>
      <c r="O929" s="120">
        <v>0.12379999999999999</v>
      </c>
      <c r="P929" s="120">
        <v>18.48</v>
      </c>
      <c r="Q929" s="120">
        <v>26.811900000000001</v>
      </c>
      <c r="R929" s="120">
        <v>0.20449999999999999</v>
      </c>
      <c r="S929" s="120">
        <v>18.48</v>
      </c>
      <c r="T929" s="120">
        <v>26.9968</v>
      </c>
      <c r="U929" s="120">
        <v>0.14810000000000001</v>
      </c>
      <c r="V929" s="120">
        <v>20.817</v>
      </c>
      <c r="W929" s="120">
        <v>27.536899999999999</v>
      </c>
      <c r="X929" s="120">
        <v>0.22439999999999999</v>
      </c>
      <c r="Y929" s="120">
        <v>18.48</v>
      </c>
      <c r="Z929" s="120">
        <v>30.161200000000001</v>
      </c>
      <c r="AA929" s="120">
        <v>0.14649999999999999</v>
      </c>
      <c r="AB929" s="120">
        <v>18.48</v>
      </c>
      <c r="AC929" s="120">
        <v>25.340499999999999</v>
      </c>
      <c r="AD929" s="120">
        <v>0.27010000000000001</v>
      </c>
      <c r="AE929" s="120">
        <v>20.805</v>
      </c>
      <c r="AF929" s="120">
        <v>25.973700000000001</v>
      </c>
      <c r="AG929" s="120">
        <v>0.19009999999999999</v>
      </c>
      <c r="AH929" s="120">
        <v>18.48</v>
      </c>
      <c r="AI929" s="120">
        <v>20.814900000000002</v>
      </c>
      <c r="AJ929" s="120">
        <v>0.1696</v>
      </c>
      <c r="AK929" s="120">
        <v>18.48</v>
      </c>
      <c r="AL929" s="120">
        <v>30.9693</v>
      </c>
      <c r="AM929" s="120">
        <v>0.36309999999999998</v>
      </c>
      <c r="AN929" s="120">
        <v>21.25</v>
      </c>
      <c r="AO929" s="120">
        <v>27.009599999999999</v>
      </c>
      <c r="AP929" s="120">
        <v>0.21</v>
      </c>
      <c r="AT929" s="120">
        <v>18.48</v>
      </c>
      <c r="AU929" s="120">
        <v>26.485600000000002</v>
      </c>
      <c r="AV929" s="120">
        <v>0.2445</v>
      </c>
      <c r="BO929" s="120">
        <v>18.48</v>
      </c>
      <c r="BP929" s="120">
        <v>19.252500000000001</v>
      </c>
      <c r="BQ929" s="120">
        <v>0.46760000000000002</v>
      </c>
      <c r="BR929" s="120">
        <v>18.48</v>
      </c>
      <c r="BS929" s="120">
        <v>32.959699999999998</v>
      </c>
      <c r="BT929" s="120">
        <v>0.41049999999999998</v>
      </c>
      <c r="CA929" s="120">
        <v>18.48</v>
      </c>
      <c r="CB929" s="120">
        <v>20.473199999999999</v>
      </c>
      <c r="CC929" s="120">
        <v>0.31319999999999998</v>
      </c>
      <c r="CD929" s="120">
        <v>18.48</v>
      </c>
      <c r="CE929" s="120">
        <v>30.412199999999999</v>
      </c>
      <c r="CF929" s="120">
        <v>0.41909999999999997</v>
      </c>
      <c r="CS929" s="120">
        <v>18.48</v>
      </c>
      <c r="CT929" s="120">
        <v>23.261700000000001</v>
      </c>
      <c r="CU929" s="120">
        <v>0.20480000000000001</v>
      </c>
      <c r="CY929" s="120">
        <v>18.48</v>
      </c>
      <c r="CZ929" s="120">
        <v>23.730799999999999</v>
      </c>
      <c r="DA929" s="120">
        <v>0.11550000000000001</v>
      </c>
      <c r="DH929" s="120">
        <v>18.48</v>
      </c>
      <c r="DI929" s="120">
        <v>19.8813</v>
      </c>
      <c r="DJ929" s="120">
        <v>0.19320000000000001</v>
      </c>
      <c r="DN929" s="120">
        <v>18.48</v>
      </c>
      <c r="DO929" s="120">
        <v>11.268599999999999</v>
      </c>
      <c r="DP929" s="120">
        <v>5.1999999999999998E-2</v>
      </c>
      <c r="DW929" s="120">
        <v>18.48</v>
      </c>
      <c r="DX929" s="120">
        <v>25.731400000000001</v>
      </c>
      <c r="DY929" s="120">
        <v>0.29849999999999999</v>
      </c>
      <c r="DZ929" s="120">
        <v>18.48</v>
      </c>
      <c r="EA929" s="120">
        <v>20.920300000000001</v>
      </c>
      <c r="EB929" s="120">
        <v>0.29020000000000001</v>
      </c>
      <c r="EL929" s="120">
        <v>18.48</v>
      </c>
      <c r="EM929" s="120">
        <v>22.2409</v>
      </c>
      <c r="EN929" s="120">
        <v>0.1489</v>
      </c>
      <c r="EO929" s="120">
        <v>18.48</v>
      </c>
      <c r="EP929" s="120">
        <v>22.7134</v>
      </c>
      <c r="EQ929" s="120">
        <v>0.26600000000000001</v>
      </c>
      <c r="EU929" s="120">
        <v>18.48</v>
      </c>
      <c r="EV929" s="120">
        <v>24.428000000000001</v>
      </c>
      <c r="EW929" s="120">
        <v>0.2485</v>
      </c>
      <c r="EX929" s="120">
        <v>18.48</v>
      </c>
      <c r="EY929" s="120">
        <v>23.414300000000001</v>
      </c>
      <c r="EZ929" s="120">
        <v>0.27479999999999999</v>
      </c>
      <c r="FM929" s="120">
        <v>18.48</v>
      </c>
      <c r="FN929" s="120">
        <v>25.157</v>
      </c>
      <c r="FO929" s="120">
        <v>0.21990000000000001</v>
      </c>
      <c r="FP929" s="120">
        <v>18.48</v>
      </c>
      <c r="FQ929" s="120">
        <v>19.875</v>
      </c>
      <c r="FR929" s="120">
        <v>5.8099999999999999E-2</v>
      </c>
      <c r="FV929" s="120">
        <v>18.48</v>
      </c>
      <c r="FW929" s="120">
        <v>25.1966</v>
      </c>
      <c r="FX929" s="120">
        <v>0.247</v>
      </c>
      <c r="FY929" s="120">
        <v>18.48</v>
      </c>
      <c r="FZ929" s="120">
        <v>18.145399999999999</v>
      </c>
      <c r="GA929" s="120">
        <v>9.5699999999999993E-2</v>
      </c>
      <c r="GE929" s="120">
        <v>18.48</v>
      </c>
      <c r="GF929" s="120">
        <v>14.723800000000001</v>
      </c>
      <c r="GG929" s="120">
        <v>0.45029999999999998</v>
      </c>
      <c r="GH929" s="120">
        <v>18.48</v>
      </c>
      <c r="GI929" s="120">
        <v>23.457999999999998</v>
      </c>
      <c r="GJ929" s="120">
        <v>9.5100000000000004E-2</v>
      </c>
      <c r="GK929" s="120">
        <v>18.48</v>
      </c>
      <c r="GL929" s="120">
        <v>20.911799999999999</v>
      </c>
      <c r="GM929" s="120">
        <v>0.28470000000000001</v>
      </c>
      <c r="GN929" s="120">
        <v>18.48</v>
      </c>
      <c r="GO929" s="120">
        <v>5.4836999999999998</v>
      </c>
      <c r="GP929" s="120">
        <v>0.25580000000000003</v>
      </c>
      <c r="GW929" s="120">
        <v>18.48</v>
      </c>
      <c r="GX929" s="120">
        <v>24.954000000000001</v>
      </c>
      <c r="GY929" s="120">
        <v>0.30409999999999998</v>
      </c>
      <c r="GZ929" s="120">
        <v>18.48</v>
      </c>
      <c r="HA929" s="120">
        <v>20.333300000000001</v>
      </c>
      <c r="HB929" s="120">
        <v>0.45290000000000002</v>
      </c>
      <c r="HF929" s="120">
        <v>18.48</v>
      </c>
      <c r="HG929" s="120">
        <v>20.718800000000002</v>
      </c>
      <c r="HH929" s="120">
        <v>0.45989999999999998</v>
      </c>
      <c r="HO929" s="120">
        <v>18.48</v>
      </c>
      <c r="HP929" s="120">
        <v>23.6297</v>
      </c>
      <c r="HQ929" s="120">
        <v>0.2621</v>
      </c>
      <c r="HR929" s="120">
        <v>18.48</v>
      </c>
      <c r="HS929" s="120">
        <v>20.814299999999999</v>
      </c>
      <c r="HT929" s="120">
        <v>0.21290000000000001</v>
      </c>
      <c r="HX929" s="128">
        <v>18.48</v>
      </c>
      <c r="HY929" s="128">
        <v>20.8108</v>
      </c>
      <c r="HZ929" s="120">
        <v>0.14599999999999999</v>
      </c>
      <c r="IA929" s="128">
        <v>18.48</v>
      </c>
      <c r="IB929" s="128">
        <v>20.382200000000001</v>
      </c>
      <c r="IC929" s="120">
        <v>0.1106</v>
      </c>
      <c r="ID929" s="128">
        <v>18.48</v>
      </c>
      <c r="IE929" s="128">
        <v>9.0846</v>
      </c>
      <c r="IF929" s="120">
        <v>0.39900000000000002</v>
      </c>
      <c r="IG929" s="128">
        <v>18.48</v>
      </c>
      <c r="IH929" s="128">
        <v>28.8033</v>
      </c>
      <c r="II929" s="120">
        <v>0.19600000000000001</v>
      </c>
      <c r="IJ929" s="128">
        <v>18.48</v>
      </c>
      <c r="IK929" s="128">
        <v>23.840499999999999</v>
      </c>
      <c r="IL929" s="120">
        <v>0.1605</v>
      </c>
      <c r="IM929" s="128">
        <v>18.48</v>
      </c>
      <c r="IN929" s="128">
        <v>26.5303</v>
      </c>
      <c r="IO929" s="120">
        <v>0.1376</v>
      </c>
      <c r="IP929" s="128">
        <v>18.48</v>
      </c>
      <c r="IQ929" s="128">
        <v>28.181899999999999</v>
      </c>
      <c r="IR929" s="120">
        <v>0.13819999999999999</v>
      </c>
      <c r="IS929" s="128">
        <v>18.48</v>
      </c>
      <c r="IT929" s="128">
        <v>23.156300000000002</v>
      </c>
      <c r="IU929" s="120">
        <v>0.22570000000000001</v>
      </c>
      <c r="IV929" s="128">
        <v>18.48</v>
      </c>
      <c r="IW929" s="128">
        <v>23.130199999999999</v>
      </c>
      <c r="IX929" s="120">
        <v>0.1208</v>
      </c>
      <c r="IY929" s="128">
        <v>18.48</v>
      </c>
      <c r="IZ929" s="128">
        <v>15.359500000000001</v>
      </c>
      <c r="JA929" s="120">
        <v>5.2699999999999997E-2</v>
      </c>
      <c r="JB929" s="128">
        <v>18.48</v>
      </c>
      <c r="JC929" s="128">
        <v>25.3477</v>
      </c>
      <c r="JD929" s="120">
        <v>0.2989</v>
      </c>
      <c r="JE929" s="128">
        <v>18.48</v>
      </c>
      <c r="JF929" s="128">
        <v>14.4427</v>
      </c>
      <c r="JG929" s="120">
        <v>0.1124</v>
      </c>
      <c r="JH929" s="128">
        <v>18.48</v>
      </c>
      <c r="JI929" s="128">
        <v>29.602399999999999</v>
      </c>
      <c r="JJ929" s="120">
        <v>0.35849999999999999</v>
      </c>
      <c r="JK929" s="128">
        <v>18.48</v>
      </c>
      <c r="JL929" s="128">
        <v>26.3581</v>
      </c>
      <c r="JM929" s="120">
        <v>0.23380000000000001</v>
      </c>
      <c r="JN929" s="128">
        <v>18.48</v>
      </c>
      <c r="JO929" s="128">
        <v>23.359500000000001</v>
      </c>
      <c r="JP929" s="120">
        <v>0.16389999999999999</v>
      </c>
      <c r="JQ929" s="128">
        <v>18.48</v>
      </c>
      <c r="JR929" s="128">
        <v>26.466899999999999</v>
      </c>
      <c r="JS929" s="120">
        <v>0.1663</v>
      </c>
    </row>
    <row r="930" spans="1:279" x14ac:dyDescent="0.25">
      <c r="A930" s="128">
        <v>18.5</v>
      </c>
      <c r="B930" s="128">
        <v>4.8583999999999996</v>
      </c>
      <c r="C930" s="120">
        <v>0.20530000000000001</v>
      </c>
      <c r="D930" s="120">
        <v>18.5</v>
      </c>
      <c r="E930" s="120">
        <v>22.713899999999999</v>
      </c>
      <c r="F930" s="120">
        <v>0.1082</v>
      </c>
      <c r="G930" s="120">
        <v>18.5</v>
      </c>
      <c r="H930" s="120">
        <v>14.101900000000001</v>
      </c>
      <c r="I930" s="120">
        <v>0.35020000000000001</v>
      </c>
      <c r="J930" s="120">
        <v>18.5</v>
      </c>
      <c r="K930" s="120">
        <v>24.067399999999999</v>
      </c>
      <c r="L930" s="120">
        <v>0.1268</v>
      </c>
      <c r="M930" s="120">
        <v>18.5</v>
      </c>
      <c r="N930" s="120">
        <v>23.392900000000001</v>
      </c>
      <c r="O930" s="120">
        <v>0.11799999999999999</v>
      </c>
      <c r="P930" s="120">
        <v>18.5</v>
      </c>
      <c r="Q930" s="120">
        <v>26.832999999999998</v>
      </c>
      <c r="R930" s="120">
        <v>0.2054</v>
      </c>
      <c r="S930" s="120">
        <v>18.5</v>
      </c>
      <c r="T930" s="120">
        <v>26.773800000000001</v>
      </c>
      <c r="U930" s="120">
        <v>0.15570000000000001</v>
      </c>
      <c r="V930" s="120">
        <v>20.837</v>
      </c>
      <c r="W930" s="120">
        <v>27.902100000000001</v>
      </c>
      <c r="X930" s="120">
        <v>0.21990000000000001</v>
      </c>
      <c r="Y930" s="120">
        <v>18.5</v>
      </c>
      <c r="Z930" s="120">
        <v>29.5305</v>
      </c>
      <c r="AA930" s="120">
        <v>0.13020000000000001</v>
      </c>
      <c r="AB930" s="120">
        <v>18.5</v>
      </c>
      <c r="AC930" s="120">
        <v>25.546800000000001</v>
      </c>
      <c r="AD930" s="120">
        <v>0.3775</v>
      </c>
      <c r="AE930" s="120">
        <v>20.824999999999999</v>
      </c>
      <c r="AF930" s="120">
        <v>25.784800000000001</v>
      </c>
      <c r="AG930" s="120">
        <v>0.18360000000000001</v>
      </c>
      <c r="AH930" s="120">
        <v>18.5</v>
      </c>
      <c r="AI930" s="120">
        <v>20.619700000000002</v>
      </c>
      <c r="AJ930" s="120">
        <v>0.19900000000000001</v>
      </c>
      <c r="AK930" s="120">
        <v>18.5</v>
      </c>
      <c r="AL930" s="120">
        <v>30.686499999999999</v>
      </c>
      <c r="AM930" s="120">
        <v>0.36630000000000001</v>
      </c>
      <c r="AN930" s="120">
        <v>21.27</v>
      </c>
      <c r="AO930" s="120">
        <v>26.9315</v>
      </c>
      <c r="AP930" s="120">
        <v>0.20649999999999999</v>
      </c>
      <c r="AT930" s="120">
        <v>18.5</v>
      </c>
      <c r="AU930" s="120">
        <v>25.600200000000001</v>
      </c>
      <c r="AV930" s="120">
        <v>0.25040000000000001</v>
      </c>
      <c r="BO930" s="120">
        <v>18.5</v>
      </c>
      <c r="BP930" s="120">
        <v>20.573599999999999</v>
      </c>
      <c r="BQ930" s="120">
        <v>0.33660000000000001</v>
      </c>
      <c r="BR930" s="120">
        <v>18.5</v>
      </c>
      <c r="BS930" s="120">
        <v>33.399900000000002</v>
      </c>
      <c r="BT930" s="120">
        <v>0.4173</v>
      </c>
      <c r="CA930" s="120">
        <v>18.5</v>
      </c>
      <c r="CB930" s="120">
        <v>20.485600000000002</v>
      </c>
      <c r="CC930" s="120">
        <v>0.37109999999999999</v>
      </c>
      <c r="CD930" s="120">
        <v>18.5</v>
      </c>
      <c r="CE930" s="120">
        <v>30.8767</v>
      </c>
      <c r="CF930" s="120">
        <v>0.4037</v>
      </c>
      <c r="CS930" s="120">
        <v>18.5</v>
      </c>
      <c r="CT930" s="120">
        <v>23.166899999999998</v>
      </c>
      <c r="CU930" s="120">
        <v>0.214</v>
      </c>
      <c r="CY930" s="120">
        <v>18.5</v>
      </c>
      <c r="CZ930" s="120">
        <v>23.9375</v>
      </c>
      <c r="DA930" s="120">
        <v>0.1236</v>
      </c>
      <c r="DH930" s="120">
        <v>18.5</v>
      </c>
      <c r="DI930" s="120">
        <v>19.633099999999999</v>
      </c>
      <c r="DJ930" s="120">
        <v>0.22270000000000001</v>
      </c>
      <c r="DN930" s="120">
        <v>18.5</v>
      </c>
      <c r="DO930" s="120">
        <v>11.242100000000001</v>
      </c>
      <c r="DP930" s="120">
        <v>5.2999999999999999E-2</v>
      </c>
      <c r="DW930" s="120">
        <v>18.5</v>
      </c>
      <c r="DX930" s="120">
        <v>25.040400000000002</v>
      </c>
      <c r="DY930" s="120">
        <v>0.25879999999999997</v>
      </c>
      <c r="DZ930" s="120">
        <v>18.5</v>
      </c>
      <c r="EA930" s="120">
        <v>20.9605</v>
      </c>
      <c r="EB930" s="120">
        <v>0.23669999999999999</v>
      </c>
      <c r="EL930" s="120">
        <v>18.5</v>
      </c>
      <c r="EM930" s="120">
        <v>21.7576</v>
      </c>
      <c r="EN930" s="120">
        <v>0.12540000000000001</v>
      </c>
      <c r="EO930" s="120">
        <v>18.5</v>
      </c>
      <c r="EP930" s="120">
        <v>22.629899999999999</v>
      </c>
      <c r="EQ930" s="120">
        <v>0.2626</v>
      </c>
      <c r="EU930" s="120">
        <v>18.5</v>
      </c>
      <c r="EV930" s="120">
        <v>24.445499999999999</v>
      </c>
      <c r="EW930" s="120">
        <v>0.24540000000000001</v>
      </c>
      <c r="EX930" s="120">
        <v>18.5</v>
      </c>
      <c r="EY930" s="120">
        <v>23.5124</v>
      </c>
      <c r="EZ930" s="120">
        <v>0.26169999999999999</v>
      </c>
      <c r="FM930" s="120">
        <v>18.5</v>
      </c>
      <c r="FN930" s="120">
        <v>25.530799999999999</v>
      </c>
      <c r="FO930" s="120">
        <v>0.20100000000000001</v>
      </c>
      <c r="FP930" s="120">
        <v>18.5</v>
      </c>
      <c r="FQ930" s="120">
        <v>20.337700000000002</v>
      </c>
      <c r="FR930" s="120">
        <v>5.6099999999999997E-2</v>
      </c>
      <c r="FV930" s="120">
        <v>18.5</v>
      </c>
      <c r="FW930" s="120">
        <v>24.8781</v>
      </c>
      <c r="FX930" s="120">
        <v>0.24990000000000001</v>
      </c>
      <c r="FY930" s="120">
        <v>18.5</v>
      </c>
      <c r="FZ930" s="120">
        <v>18.075500000000002</v>
      </c>
      <c r="GA930" s="120">
        <v>0.1026</v>
      </c>
      <c r="GE930" s="120">
        <v>18.5</v>
      </c>
      <c r="GF930" s="120">
        <v>15.1394</v>
      </c>
      <c r="GG930" s="120">
        <v>0.44600000000000001</v>
      </c>
      <c r="GH930" s="120">
        <v>18.5</v>
      </c>
      <c r="GI930" s="120">
        <v>23.7819</v>
      </c>
      <c r="GJ930" s="120">
        <v>9.98E-2</v>
      </c>
      <c r="GK930" s="120">
        <v>18.5</v>
      </c>
      <c r="GL930" s="120">
        <v>20.8596</v>
      </c>
      <c r="GM930" s="120">
        <v>0.3125</v>
      </c>
      <c r="GN930" s="120">
        <v>18.5</v>
      </c>
      <c r="GO930" s="120">
        <v>6.0685000000000002</v>
      </c>
      <c r="GP930" s="120">
        <v>0.29060000000000002</v>
      </c>
      <c r="GW930" s="120">
        <v>18.5</v>
      </c>
      <c r="GX930" s="120">
        <v>24.526700000000002</v>
      </c>
      <c r="GY930" s="120">
        <v>0.32979999999999998</v>
      </c>
      <c r="GZ930" s="120">
        <v>18.5</v>
      </c>
      <c r="HA930" s="120">
        <v>20.150700000000001</v>
      </c>
      <c r="HB930" s="120">
        <v>0.46079999999999999</v>
      </c>
      <c r="HF930" s="120">
        <v>18.5</v>
      </c>
      <c r="HG930" s="120">
        <v>19.730799999999999</v>
      </c>
      <c r="HH930" s="120">
        <v>0.45069999999999999</v>
      </c>
      <c r="HO930" s="120">
        <v>18.5</v>
      </c>
      <c r="HP930" s="120">
        <v>23.522200000000002</v>
      </c>
      <c r="HQ930" s="120">
        <v>0.2676</v>
      </c>
      <c r="HR930" s="120">
        <v>18.5</v>
      </c>
      <c r="HS930" s="120">
        <v>20.427700000000002</v>
      </c>
      <c r="HT930" s="120">
        <v>0.2311</v>
      </c>
      <c r="HX930" s="128">
        <v>18.5</v>
      </c>
      <c r="HY930" s="128">
        <v>20.170999999999999</v>
      </c>
      <c r="HZ930" s="120">
        <v>0.1399</v>
      </c>
      <c r="IA930" s="128">
        <v>18.5</v>
      </c>
      <c r="IB930" s="128">
        <v>20.253299999999999</v>
      </c>
      <c r="IC930" s="120">
        <v>0.11119999999999999</v>
      </c>
      <c r="ID930" s="128">
        <v>18.5</v>
      </c>
      <c r="IE930" s="128">
        <v>8.6821999999999999</v>
      </c>
      <c r="IF930" s="120">
        <v>0.31080000000000002</v>
      </c>
      <c r="IG930" s="128">
        <v>18.5</v>
      </c>
      <c r="IH930" s="128">
        <v>28.893799999999999</v>
      </c>
      <c r="II930" s="120">
        <v>0.1923</v>
      </c>
      <c r="IJ930" s="128">
        <v>18.5</v>
      </c>
      <c r="IK930" s="128">
        <v>24.0349</v>
      </c>
      <c r="IL930" s="120">
        <v>0.16120000000000001</v>
      </c>
      <c r="IM930" s="128">
        <v>18.5</v>
      </c>
      <c r="IN930" s="128">
        <v>26.928699999999999</v>
      </c>
      <c r="IO930" s="120">
        <v>0.13969999999999999</v>
      </c>
      <c r="IP930" s="128">
        <v>18.5</v>
      </c>
      <c r="IQ930" s="128">
        <v>28.144200000000001</v>
      </c>
      <c r="IR930" s="120">
        <v>0.13639999999999999</v>
      </c>
      <c r="IS930" s="128">
        <v>18.5</v>
      </c>
      <c r="IT930" s="128">
        <v>24.387</v>
      </c>
      <c r="IU930" s="120">
        <v>0.1948</v>
      </c>
      <c r="IV930" s="128">
        <v>18.5</v>
      </c>
      <c r="IW930" s="128">
        <v>23.137599999999999</v>
      </c>
      <c r="IX930" s="120">
        <v>0.1174</v>
      </c>
      <c r="IY930" s="128">
        <v>18.5</v>
      </c>
      <c r="IZ930" s="128">
        <v>14.804399999999999</v>
      </c>
      <c r="JA930" s="120">
        <v>5.3100000000000001E-2</v>
      </c>
      <c r="JB930" s="128">
        <v>18.5</v>
      </c>
      <c r="JC930" s="128">
        <v>25.5213</v>
      </c>
      <c r="JD930" s="120">
        <v>0.28660000000000002</v>
      </c>
      <c r="JE930" s="128">
        <v>18.5</v>
      </c>
      <c r="JF930" s="128">
        <v>15.153700000000001</v>
      </c>
      <c r="JG930" s="120">
        <v>0.1149</v>
      </c>
      <c r="JH930" s="128">
        <v>18.5</v>
      </c>
      <c r="JI930" s="128">
        <v>28.934999999999999</v>
      </c>
      <c r="JJ930" s="120">
        <v>0.41689999999999999</v>
      </c>
      <c r="JK930" s="128">
        <v>18.5</v>
      </c>
      <c r="JL930" s="128">
        <v>25.477399999999999</v>
      </c>
      <c r="JM930" s="120">
        <v>0.2359</v>
      </c>
      <c r="JN930" s="128">
        <v>18.5</v>
      </c>
      <c r="JO930" s="128">
        <v>24.087700000000002</v>
      </c>
      <c r="JP930" s="120">
        <v>0.15890000000000001</v>
      </c>
      <c r="JQ930" s="128">
        <v>18.5</v>
      </c>
      <c r="JR930" s="128">
        <v>27.853899999999999</v>
      </c>
      <c r="JS930" s="120">
        <v>0.15429999999999999</v>
      </c>
    </row>
    <row r="931" spans="1:279" x14ac:dyDescent="0.25">
      <c r="A931" s="128">
        <v>18.52</v>
      </c>
      <c r="B931" s="128">
        <v>4.6791999999999998</v>
      </c>
      <c r="C931" s="120">
        <v>0.23330000000000001</v>
      </c>
      <c r="D931" s="120">
        <v>18.52</v>
      </c>
      <c r="E931" s="120">
        <v>22.5807</v>
      </c>
      <c r="F931" s="120">
        <v>9.3700000000000006E-2</v>
      </c>
      <c r="G931" s="120">
        <v>18.52</v>
      </c>
      <c r="H931" s="120">
        <v>14.0062</v>
      </c>
      <c r="I931" s="120">
        <v>0.36470000000000002</v>
      </c>
      <c r="J931" s="120">
        <v>18.52</v>
      </c>
      <c r="K931" s="120">
        <v>24.259899999999998</v>
      </c>
      <c r="L931" s="120">
        <v>0.1258</v>
      </c>
      <c r="M931" s="120">
        <v>18.52</v>
      </c>
      <c r="N931" s="120">
        <v>23.240600000000001</v>
      </c>
      <c r="O931" s="120">
        <v>0.1208</v>
      </c>
      <c r="P931" s="120">
        <v>18.52</v>
      </c>
      <c r="Q931" s="120">
        <v>27.186399999999999</v>
      </c>
      <c r="R931" s="120">
        <v>0.20630000000000001</v>
      </c>
      <c r="S931" s="120">
        <v>18.52</v>
      </c>
      <c r="T931" s="120">
        <v>26.309699999999999</v>
      </c>
      <c r="U931" s="120">
        <v>0.16339999999999999</v>
      </c>
      <c r="V931" s="120">
        <v>20.856999999999999</v>
      </c>
      <c r="W931" s="120">
        <v>28.295000000000002</v>
      </c>
      <c r="X931" s="120">
        <v>0.21390000000000001</v>
      </c>
      <c r="Y931" s="120">
        <v>18.52</v>
      </c>
      <c r="Z931" s="120">
        <v>29.275500000000001</v>
      </c>
      <c r="AA931" s="120">
        <v>0.1268</v>
      </c>
      <c r="AB931" s="120">
        <v>18.52</v>
      </c>
      <c r="AC931" s="120">
        <v>25.434699999999999</v>
      </c>
      <c r="AD931" s="120">
        <v>0.43309999999999998</v>
      </c>
      <c r="AE931" s="120">
        <v>20.844999999999999</v>
      </c>
      <c r="AF931" s="120">
        <v>25.602699999999999</v>
      </c>
      <c r="AG931" s="120">
        <v>0.16320000000000001</v>
      </c>
      <c r="AH931" s="120">
        <v>18.52</v>
      </c>
      <c r="AI931" s="120">
        <v>20.875</v>
      </c>
      <c r="AJ931" s="120">
        <v>0.2145</v>
      </c>
      <c r="AK931" s="120">
        <v>18.52</v>
      </c>
      <c r="AL931" s="120">
        <v>30.282699999999998</v>
      </c>
      <c r="AM931" s="120">
        <v>0.3624</v>
      </c>
      <c r="AN931" s="120">
        <v>21.29</v>
      </c>
      <c r="AO931" s="120">
        <v>26.585599999999999</v>
      </c>
      <c r="AP931" s="120">
        <v>0.20810000000000001</v>
      </c>
      <c r="AT931" s="120">
        <v>18.52</v>
      </c>
      <c r="AU931" s="120">
        <v>24.0045</v>
      </c>
      <c r="AV931" s="120">
        <v>0.23369999999999999</v>
      </c>
      <c r="BO931" s="120">
        <v>18.52</v>
      </c>
      <c r="BP931" s="120">
        <v>21.6355</v>
      </c>
      <c r="BQ931" s="120">
        <v>0.2056</v>
      </c>
      <c r="BR931" s="120">
        <v>18.52</v>
      </c>
      <c r="BS931" s="120">
        <v>33.705800000000004</v>
      </c>
      <c r="BT931" s="120">
        <v>0.41049999999999998</v>
      </c>
      <c r="CA931" s="120">
        <v>18.52</v>
      </c>
      <c r="CB931" s="120">
        <v>20.498000000000001</v>
      </c>
      <c r="CC931" s="120">
        <v>0.41660000000000003</v>
      </c>
      <c r="CD931" s="120">
        <v>18.52</v>
      </c>
      <c r="CE931" s="120">
        <v>30.926500000000001</v>
      </c>
      <c r="CF931" s="120">
        <v>0.39929999999999999</v>
      </c>
      <c r="CS931" s="120">
        <v>18.52</v>
      </c>
      <c r="CT931" s="120">
        <v>23.2546</v>
      </c>
      <c r="CU931" s="120">
        <v>0.21779999999999999</v>
      </c>
      <c r="CY931" s="120">
        <v>18.52</v>
      </c>
      <c r="CZ931" s="120">
        <v>23.840299999999999</v>
      </c>
      <c r="DA931" s="120">
        <v>0.13170000000000001</v>
      </c>
      <c r="DH931" s="120">
        <v>18.52</v>
      </c>
      <c r="DI931" s="120">
        <v>19.415099999999999</v>
      </c>
      <c r="DJ931" s="120">
        <v>0.25419999999999998</v>
      </c>
      <c r="DN931" s="120">
        <v>18.52</v>
      </c>
      <c r="DO931" s="120">
        <v>11.2037</v>
      </c>
      <c r="DP931" s="120">
        <v>5.5199999999999999E-2</v>
      </c>
      <c r="DW931" s="120">
        <v>18.52</v>
      </c>
      <c r="DX931" s="120">
        <v>24.152000000000001</v>
      </c>
      <c r="DY931" s="120">
        <v>0.219</v>
      </c>
      <c r="DZ931" s="120">
        <v>18.52</v>
      </c>
      <c r="EA931" s="120">
        <v>20.8719</v>
      </c>
      <c r="EB931" s="120">
        <v>0.1643</v>
      </c>
      <c r="EL931" s="120">
        <v>18.52</v>
      </c>
      <c r="EM931" s="120">
        <v>21.306999999999999</v>
      </c>
      <c r="EN931" s="120">
        <v>0.1167</v>
      </c>
      <c r="EO931" s="120">
        <v>18.52</v>
      </c>
      <c r="EP931" s="120">
        <v>22.6065</v>
      </c>
      <c r="EQ931" s="120">
        <v>0.25729999999999997</v>
      </c>
      <c r="EU931" s="120">
        <v>18.52</v>
      </c>
      <c r="EV931" s="120">
        <v>24.393000000000001</v>
      </c>
      <c r="EW931" s="120">
        <v>0.245</v>
      </c>
      <c r="EX931" s="120">
        <v>18.52</v>
      </c>
      <c r="EY931" s="120">
        <v>23.7073</v>
      </c>
      <c r="EZ931" s="120">
        <v>0.25879999999999997</v>
      </c>
      <c r="FM931" s="120">
        <v>18.52</v>
      </c>
      <c r="FN931" s="120">
        <v>25.6905</v>
      </c>
      <c r="FO931" s="120">
        <v>0.17280000000000001</v>
      </c>
      <c r="FP931" s="120">
        <v>18.52</v>
      </c>
      <c r="FQ931" s="120">
        <v>20.6997</v>
      </c>
      <c r="FR931" s="120">
        <v>5.33E-2</v>
      </c>
      <c r="FV931" s="120">
        <v>18.52</v>
      </c>
      <c r="FW931" s="120">
        <v>24.546199999999999</v>
      </c>
      <c r="FX931" s="120">
        <v>0.25259999999999999</v>
      </c>
      <c r="FY931" s="120">
        <v>18.52</v>
      </c>
      <c r="FZ931" s="120">
        <v>18.001000000000001</v>
      </c>
      <c r="GA931" s="120">
        <v>0.10589999999999999</v>
      </c>
      <c r="GE931" s="120">
        <v>18.52</v>
      </c>
      <c r="GF931" s="120">
        <v>15.6478</v>
      </c>
      <c r="GG931" s="120">
        <v>0.44529999999999997</v>
      </c>
      <c r="GH931" s="120">
        <v>18.52</v>
      </c>
      <c r="GI931" s="120">
        <v>23.907900000000001</v>
      </c>
      <c r="GJ931" s="120">
        <v>0.1017</v>
      </c>
      <c r="GK931" s="120">
        <v>18.52</v>
      </c>
      <c r="GL931" s="120">
        <v>20.902699999999999</v>
      </c>
      <c r="GM931" s="120">
        <v>0.3407</v>
      </c>
      <c r="GN931" s="120">
        <v>18.52</v>
      </c>
      <c r="GO931" s="120">
        <v>7.3148</v>
      </c>
      <c r="GP931" s="120">
        <v>0.3659</v>
      </c>
      <c r="GW931" s="120">
        <v>18.52</v>
      </c>
      <c r="GX931" s="120">
        <v>24.507300000000001</v>
      </c>
      <c r="GY931" s="120">
        <v>0.35249999999999998</v>
      </c>
      <c r="GZ931" s="120">
        <v>18.52</v>
      </c>
      <c r="HA931" s="120">
        <v>20.116800000000001</v>
      </c>
      <c r="HB931" s="120">
        <v>0.46379999999999999</v>
      </c>
      <c r="HF931" s="120">
        <v>18.52</v>
      </c>
      <c r="HG931" s="120">
        <v>19.672599999999999</v>
      </c>
      <c r="HH931" s="120">
        <v>0.41170000000000001</v>
      </c>
      <c r="HO931" s="120">
        <v>18.52</v>
      </c>
      <c r="HP931" s="120">
        <v>23.434100000000001</v>
      </c>
      <c r="HQ931" s="120">
        <v>0.27700000000000002</v>
      </c>
      <c r="HR931" s="120">
        <v>18.52</v>
      </c>
      <c r="HS931" s="120">
        <v>20.333300000000001</v>
      </c>
      <c r="HT931" s="120">
        <v>0.23319999999999999</v>
      </c>
      <c r="HX931" s="128">
        <v>18.52</v>
      </c>
      <c r="HY931" s="128">
        <v>19.5321</v>
      </c>
      <c r="HZ931" s="120">
        <v>0.13589999999999999</v>
      </c>
      <c r="IA931" s="128">
        <v>18.52</v>
      </c>
      <c r="IB931" s="128">
        <v>20.143799999999999</v>
      </c>
      <c r="IC931" s="120">
        <v>0.1103</v>
      </c>
      <c r="ID931" s="128">
        <v>18.52</v>
      </c>
      <c r="IE931" s="128">
        <v>9.1961999999999993</v>
      </c>
      <c r="IF931" s="120">
        <v>0.23899999999999999</v>
      </c>
      <c r="IG931" s="128">
        <v>18.52</v>
      </c>
      <c r="IH931" s="128">
        <v>29.2743</v>
      </c>
      <c r="II931" s="120">
        <v>0.19309999999999999</v>
      </c>
      <c r="IJ931" s="128">
        <v>18.52</v>
      </c>
      <c r="IK931" s="128">
        <v>24.0593</v>
      </c>
      <c r="IL931" s="120">
        <v>0.16370000000000001</v>
      </c>
      <c r="IM931" s="128">
        <v>18.52</v>
      </c>
      <c r="IN931" s="128">
        <v>27.471299999999999</v>
      </c>
      <c r="IO931" s="120">
        <v>0.15040000000000001</v>
      </c>
      <c r="IP931" s="128">
        <v>18.52</v>
      </c>
      <c r="IQ931" s="128">
        <v>27.750499999999999</v>
      </c>
      <c r="IR931" s="120">
        <v>0.13</v>
      </c>
      <c r="IS931" s="128">
        <v>18.52</v>
      </c>
      <c r="IT931" s="128">
        <v>25.438500000000001</v>
      </c>
      <c r="IU931" s="120">
        <v>0.1618</v>
      </c>
      <c r="IV931" s="128">
        <v>18.52</v>
      </c>
      <c r="IW931" s="128">
        <v>23.185199999999998</v>
      </c>
      <c r="IX931" s="120">
        <v>0.1137</v>
      </c>
      <c r="IY931" s="128">
        <v>18.52</v>
      </c>
      <c r="IZ931" s="128">
        <v>13.843500000000001</v>
      </c>
      <c r="JA931" s="120">
        <v>5.3499999999999999E-2</v>
      </c>
      <c r="JB931" s="128">
        <v>18.52</v>
      </c>
      <c r="JC931" s="128">
        <v>22.252500000000001</v>
      </c>
      <c r="JD931" s="120">
        <v>0.27250000000000002</v>
      </c>
      <c r="JE931" s="128">
        <v>18.52</v>
      </c>
      <c r="JF931" s="128">
        <v>15.9099</v>
      </c>
      <c r="JG931" s="120">
        <v>0.1227</v>
      </c>
      <c r="JH931" s="128">
        <v>18.52</v>
      </c>
      <c r="JI931" s="128">
        <v>27.450500000000002</v>
      </c>
      <c r="JJ931" s="120">
        <v>0.52100000000000002</v>
      </c>
      <c r="JK931" s="128">
        <v>18.52</v>
      </c>
      <c r="JL931" s="128">
        <v>24.884399999999999</v>
      </c>
      <c r="JM931" s="120">
        <v>0.2361</v>
      </c>
      <c r="JN931" s="128">
        <v>18.52</v>
      </c>
      <c r="JO931" s="128">
        <v>24.708100000000002</v>
      </c>
      <c r="JP931" s="120">
        <v>0.15740000000000001</v>
      </c>
      <c r="JQ931" s="128">
        <v>18.52</v>
      </c>
      <c r="JR931" s="128">
        <v>29.110600000000002</v>
      </c>
      <c r="JS931" s="120">
        <v>0.1603</v>
      </c>
    </row>
    <row r="932" spans="1:279" x14ac:dyDescent="0.25">
      <c r="A932" s="128">
        <v>18.54</v>
      </c>
      <c r="B932" s="128">
        <v>5.9257999999999997</v>
      </c>
      <c r="C932" s="120">
        <v>0.26779999999999998</v>
      </c>
      <c r="D932" s="120">
        <v>18.54</v>
      </c>
      <c r="E932" s="120">
        <v>22.802399999999999</v>
      </c>
      <c r="F932" s="120">
        <v>0.1004</v>
      </c>
      <c r="G932" s="120">
        <v>18.54</v>
      </c>
      <c r="H932" s="120">
        <v>13.8445</v>
      </c>
      <c r="I932" s="120">
        <v>0.37719999999999998</v>
      </c>
      <c r="J932" s="120">
        <v>18.54</v>
      </c>
      <c r="K932" s="120">
        <v>24.162099999999999</v>
      </c>
      <c r="L932" s="120">
        <v>0.1169</v>
      </c>
      <c r="M932" s="120">
        <v>18.54</v>
      </c>
      <c r="N932" s="120">
        <v>23.0883</v>
      </c>
      <c r="O932" s="120">
        <v>0.13500000000000001</v>
      </c>
      <c r="P932" s="120">
        <v>18.54</v>
      </c>
      <c r="Q932" s="120">
        <v>27.636099999999999</v>
      </c>
      <c r="R932" s="120">
        <v>0.20730000000000001</v>
      </c>
      <c r="S932" s="120">
        <v>18.54</v>
      </c>
      <c r="T932" s="120">
        <v>25.726600000000001</v>
      </c>
      <c r="U932" s="120">
        <v>0.17530000000000001</v>
      </c>
      <c r="V932" s="120">
        <v>20.876999999999999</v>
      </c>
      <c r="W932" s="120">
        <v>28.125499999999999</v>
      </c>
      <c r="X932" s="120">
        <v>0.20880000000000001</v>
      </c>
      <c r="Y932" s="120">
        <v>18.54</v>
      </c>
      <c r="Z932" s="120">
        <v>29.115400000000001</v>
      </c>
      <c r="AA932" s="120">
        <v>0.1181</v>
      </c>
      <c r="AB932" s="120">
        <v>18.54</v>
      </c>
      <c r="AC932" s="120">
        <v>24.840199999999999</v>
      </c>
      <c r="AD932" s="120">
        <v>0.53739999999999999</v>
      </c>
      <c r="AE932" s="120">
        <v>20.864999999999998</v>
      </c>
      <c r="AF932" s="120">
        <v>25.310300000000002</v>
      </c>
      <c r="AG932" s="120">
        <v>0.1477</v>
      </c>
      <c r="AH932" s="120">
        <v>18.54</v>
      </c>
      <c r="AI932" s="120">
        <v>21.1096</v>
      </c>
      <c r="AJ932" s="120">
        <v>0.2472</v>
      </c>
      <c r="AK932" s="120">
        <v>18.54</v>
      </c>
      <c r="AL932" s="120">
        <v>29.6615</v>
      </c>
      <c r="AM932" s="120">
        <v>0.34010000000000001</v>
      </c>
      <c r="AN932" s="120">
        <v>21.31</v>
      </c>
      <c r="AO932" s="120">
        <v>25.9648</v>
      </c>
      <c r="AP932" s="120">
        <v>0.20880000000000001</v>
      </c>
      <c r="AT932" s="120">
        <v>18.54</v>
      </c>
      <c r="AU932" s="120">
        <v>22.764500000000002</v>
      </c>
      <c r="AV932" s="120">
        <v>0.2167</v>
      </c>
      <c r="BO932" s="120">
        <v>18.54</v>
      </c>
      <c r="BP932" s="120">
        <v>22.361699999999999</v>
      </c>
      <c r="BQ932" s="120">
        <v>0.184</v>
      </c>
      <c r="BR932" s="120">
        <v>18.54</v>
      </c>
      <c r="BS932" s="120">
        <v>33.950099999999999</v>
      </c>
      <c r="BT932" s="120">
        <v>0.40129999999999999</v>
      </c>
      <c r="CA932" s="120">
        <v>18.54</v>
      </c>
      <c r="CB932" s="120">
        <v>20.510400000000001</v>
      </c>
      <c r="CC932" s="120">
        <v>0.44879999999999998</v>
      </c>
      <c r="CD932" s="120">
        <v>18.54</v>
      </c>
      <c r="CE932" s="120">
        <v>30.888400000000001</v>
      </c>
      <c r="CF932" s="120">
        <v>0.39079999999999998</v>
      </c>
      <c r="CS932" s="120">
        <v>18.54</v>
      </c>
      <c r="CT932" s="120">
        <v>23.320599999999999</v>
      </c>
      <c r="CU932" s="120">
        <v>0.20300000000000001</v>
      </c>
      <c r="CY932" s="120">
        <v>18.54</v>
      </c>
      <c r="CZ932" s="120">
        <v>23.5717</v>
      </c>
      <c r="DA932" s="120">
        <v>0.1421</v>
      </c>
      <c r="DH932" s="120">
        <v>18.54</v>
      </c>
      <c r="DI932" s="120">
        <v>19.2484</v>
      </c>
      <c r="DJ932" s="120">
        <v>0.27979999999999999</v>
      </c>
      <c r="DN932" s="120">
        <v>18.54</v>
      </c>
      <c r="DO932" s="120">
        <v>11.437900000000001</v>
      </c>
      <c r="DP932" s="120">
        <v>5.8900000000000001E-2</v>
      </c>
      <c r="DW932" s="120">
        <v>18.54</v>
      </c>
      <c r="DX932" s="120">
        <v>22.9283</v>
      </c>
      <c r="DY932" s="120">
        <v>0.23799999999999999</v>
      </c>
      <c r="DZ932" s="120">
        <v>18.54</v>
      </c>
      <c r="EA932" s="120">
        <v>20.653400000000001</v>
      </c>
      <c r="EB932" s="120">
        <v>0.1104</v>
      </c>
      <c r="EL932" s="120">
        <v>18.54</v>
      </c>
      <c r="EM932" s="120">
        <v>20.629100000000001</v>
      </c>
      <c r="EN932" s="120">
        <v>0.12280000000000001</v>
      </c>
      <c r="EO932" s="120">
        <v>18.54</v>
      </c>
      <c r="EP932" s="120">
        <v>22.9529</v>
      </c>
      <c r="EQ932" s="120">
        <v>0.26050000000000001</v>
      </c>
      <c r="EU932" s="120">
        <v>18.54</v>
      </c>
      <c r="EV932" s="120">
        <v>24.226099999999999</v>
      </c>
      <c r="EW932" s="120">
        <v>0.25119999999999998</v>
      </c>
      <c r="EX932" s="120">
        <v>18.54</v>
      </c>
      <c r="EY932" s="120">
        <v>23.973199999999999</v>
      </c>
      <c r="EZ932" s="120">
        <v>0.26500000000000001</v>
      </c>
      <c r="FM932" s="120">
        <v>18.54</v>
      </c>
      <c r="FN932" s="120">
        <v>25.684999999999999</v>
      </c>
      <c r="FO932" s="120">
        <v>0.186</v>
      </c>
      <c r="FP932" s="120">
        <v>18.54</v>
      </c>
      <c r="FQ932" s="120">
        <v>21.048500000000001</v>
      </c>
      <c r="FR932" s="120">
        <v>6.2300000000000001E-2</v>
      </c>
      <c r="FV932" s="120">
        <v>18.54</v>
      </c>
      <c r="FW932" s="120">
        <v>24.127099999999999</v>
      </c>
      <c r="FX932" s="120">
        <v>0.28310000000000002</v>
      </c>
      <c r="FY932" s="120">
        <v>18.54</v>
      </c>
      <c r="FZ932" s="120">
        <v>18.138100000000001</v>
      </c>
      <c r="GA932" s="120">
        <v>0.1081</v>
      </c>
      <c r="GE932" s="120">
        <v>18.54</v>
      </c>
      <c r="GF932" s="120">
        <v>15.9625</v>
      </c>
      <c r="GG932" s="120">
        <v>0.42530000000000001</v>
      </c>
      <c r="GH932" s="120">
        <v>18.54</v>
      </c>
      <c r="GI932" s="120">
        <v>24.0367</v>
      </c>
      <c r="GJ932" s="120">
        <v>0.1152</v>
      </c>
      <c r="GK932" s="120">
        <v>18.54</v>
      </c>
      <c r="GL932" s="120">
        <v>20.945799999999998</v>
      </c>
      <c r="GM932" s="120">
        <v>0.37390000000000001</v>
      </c>
      <c r="GN932" s="120">
        <v>18.54</v>
      </c>
      <c r="GO932" s="120">
        <v>9.2352000000000007</v>
      </c>
      <c r="GP932" s="120">
        <v>0.44550000000000001</v>
      </c>
      <c r="GW932" s="120">
        <v>18.54</v>
      </c>
      <c r="GX932" s="120">
        <v>24.756699999999999</v>
      </c>
      <c r="GY932" s="120">
        <v>0.36309999999999998</v>
      </c>
      <c r="GZ932" s="120">
        <v>18.54</v>
      </c>
      <c r="HA932" s="120">
        <v>20.116299999999999</v>
      </c>
      <c r="HB932" s="120">
        <v>0.46600000000000003</v>
      </c>
      <c r="HF932" s="120">
        <v>18.54</v>
      </c>
      <c r="HG932" s="120">
        <v>19.763000000000002</v>
      </c>
      <c r="HH932" s="120">
        <v>0.3836</v>
      </c>
      <c r="HO932" s="120">
        <v>18.54</v>
      </c>
      <c r="HP932" s="120">
        <v>23.424900000000001</v>
      </c>
      <c r="HQ932" s="120">
        <v>0.28570000000000001</v>
      </c>
      <c r="HR932" s="120">
        <v>18.54</v>
      </c>
      <c r="HS932" s="120">
        <v>20.3935</v>
      </c>
      <c r="HT932" s="120">
        <v>0.23499999999999999</v>
      </c>
      <c r="HX932" s="128">
        <v>18.54</v>
      </c>
      <c r="HY932" s="128">
        <v>18.9785</v>
      </c>
      <c r="HZ932" s="120">
        <v>0.1288</v>
      </c>
      <c r="IA932" s="128">
        <v>18.54</v>
      </c>
      <c r="IB932" s="128">
        <v>19.9299</v>
      </c>
      <c r="IC932" s="120">
        <v>0.1123</v>
      </c>
      <c r="ID932" s="128">
        <v>18.54</v>
      </c>
      <c r="IE932" s="128">
        <v>11.357100000000001</v>
      </c>
      <c r="IF932" s="120">
        <v>0.2019</v>
      </c>
      <c r="IG932" s="128">
        <v>18.54</v>
      </c>
      <c r="IH932" s="128">
        <v>29.676200000000001</v>
      </c>
      <c r="II932" s="120">
        <v>0.1918</v>
      </c>
      <c r="IJ932" s="128">
        <v>18.54</v>
      </c>
      <c r="IK932" s="128">
        <v>24.224499999999999</v>
      </c>
      <c r="IL932" s="120">
        <v>0.16300000000000001</v>
      </c>
      <c r="IM932" s="128">
        <v>18.54</v>
      </c>
      <c r="IN932" s="128">
        <v>28.091999999999999</v>
      </c>
      <c r="IO932" s="120">
        <v>0.15620000000000001</v>
      </c>
      <c r="IP932" s="128">
        <v>18.54</v>
      </c>
      <c r="IQ932" s="128">
        <v>27.313500000000001</v>
      </c>
      <c r="IR932" s="120">
        <v>0.12720000000000001</v>
      </c>
      <c r="IS932" s="128">
        <v>18.54</v>
      </c>
      <c r="IT932" s="128">
        <v>26.0686</v>
      </c>
      <c r="IU932" s="120">
        <v>0.15570000000000001</v>
      </c>
      <c r="IV932" s="128">
        <v>18.54</v>
      </c>
      <c r="IW932" s="128">
        <v>23.2911</v>
      </c>
      <c r="IX932" s="120">
        <v>0.1154</v>
      </c>
      <c r="IY932" s="128">
        <v>18.54</v>
      </c>
      <c r="IZ932" s="128">
        <v>12.6616</v>
      </c>
      <c r="JA932" s="120">
        <v>5.3100000000000001E-2</v>
      </c>
      <c r="JB932" s="128">
        <v>18.54</v>
      </c>
      <c r="JC932" s="128">
        <v>24.220500000000001</v>
      </c>
      <c r="JD932" s="120">
        <v>0.25590000000000002</v>
      </c>
      <c r="JE932" s="128">
        <v>18.54</v>
      </c>
      <c r="JF932" s="128">
        <v>16.655000000000001</v>
      </c>
      <c r="JG932" s="120">
        <v>0.12959999999999999</v>
      </c>
      <c r="JH932" s="128">
        <v>18.54</v>
      </c>
      <c r="JI932" s="128">
        <v>25.036100000000001</v>
      </c>
      <c r="JJ932" s="120">
        <v>0.58020000000000005</v>
      </c>
      <c r="JK932" s="128">
        <v>18.54</v>
      </c>
      <c r="JL932" s="128">
        <v>24.072800000000001</v>
      </c>
      <c r="JM932" s="120">
        <v>0.2346</v>
      </c>
      <c r="JN932" s="128">
        <v>18.54</v>
      </c>
      <c r="JO932" s="128">
        <v>25.0274</v>
      </c>
      <c r="JP932" s="120">
        <v>0.15679999999999999</v>
      </c>
      <c r="JQ932" s="128">
        <v>18.54</v>
      </c>
      <c r="JR932" s="128">
        <v>28.856300000000001</v>
      </c>
      <c r="JS932" s="120">
        <v>0.16420000000000001</v>
      </c>
    </row>
    <row r="933" spans="1:279" x14ac:dyDescent="0.25">
      <c r="A933" s="128">
        <v>18.559999999999999</v>
      </c>
      <c r="B933" s="128">
        <v>8.3259000000000007</v>
      </c>
      <c r="C933" s="120">
        <v>0.27979999999999999</v>
      </c>
      <c r="D933" s="120">
        <v>18.559999999999999</v>
      </c>
      <c r="E933" s="120">
        <v>23.335999999999999</v>
      </c>
      <c r="F933" s="120">
        <v>0.1022</v>
      </c>
      <c r="G933" s="120">
        <v>18.559999999999999</v>
      </c>
      <c r="H933" s="120">
        <v>13.728400000000001</v>
      </c>
      <c r="I933" s="120">
        <v>0.38500000000000001</v>
      </c>
      <c r="J933" s="120">
        <v>18.559999999999999</v>
      </c>
      <c r="K933" s="120">
        <v>23.8886</v>
      </c>
      <c r="L933" s="120">
        <v>0.1056</v>
      </c>
      <c r="M933" s="120">
        <v>18.559999999999999</v>
      </c>
      <c r="N933" s="120">
        <v>23.262599999999999</v>
      </c>
      <c r="O933" s="120">
        <v>0.13930000000000001</v>
      </c>
      <c r="P933" s="120">
        <v>18.559999999999999</v>
      </c>
      <c r="Q933" s="120">
        <v>28.0609</v>
      </c>
      <c r="R933" s="120">
        <v>0.2054</v>
      </c>
      <c r="S933" s="120">
        <v>18.559999999999999</v>
      </c>
      <c r="T933" s="120">
        <v>25.9544</v>
      </c>
      <c r="U933" s="120">
        <v>0.19070000000000001</v>
      </c>
      <c r="V933" s="120">
        <v>20.896999999999998</v>
      </c>
      <c r="W933" s="120">
        <v>27.830400000000001</v>
      </c>
      <c r="X933" s="120">
        <v>0.2117</v>
      </c>
      <c r="Y933" s="120">
        <v>18.559999999999999</v>
      </c>
      <c r="Z933" s="120">
        <v>29.157699999999998</v>
      </c>
      <c r="AA933" s="120">
        <v>0.1106</v>
      </c>
      <c r="AB933" s="120">
        <v>18.559999999999999</v>
      </c>
      <c r="AC933" s="120">
        <v>23.641300000000001</v>
      </c>
      <c r="AD933" s="120">
        <v>0.59140000000000004</v>
      </c>
      <c r="AE933" s="120">
        <v>20.885000000000002</v>
      </c>
      <c r="AF933" s="120">
        <v>25.316299999999998</v>
      </c>
      <c r="AG933" s="120">
        <v>0.13300000000000001</v>
      </c>
      <c r="AH933" s="120">
        <v>18.559999999999999</v>
      </c>
      <c r="AI933" s="120">
        <v>21.484500000000001</v>
      </c>
      <c r="AJ933" s="120">
        <v>0.27429999999999999</v>
      </c>
      <c r="AK933" s="120">
        <v>18.559999999999999</v>
      </c>
      <c r="AL933" s="120">
        <v>28.511099999999999</v>
      </c>
      <c r="AM933" s="120">
        <v>0.30890000000000001</v>
      </c>
      <c r="AN933" s="120">
        <v>21.33</v>
      </c>
      <c r="AO933" s="120">
        <v>25.315000000000001</v>
      </c>
      <c r="AP933" s="120">
        <v>0.2137</v>
      </c>
      <c r="AT933" s="120">
        <v>18.559999999999999</v>
      </c>
      <c r="AU933" s="120">
        <v>21.965900000000001</v>
      </c>
      <c r="AV933" s="120">
        <v>0.2069</v>
      </c>
      <c r="BO933" s="120">
        <v>18.559999999999999</v>
      </c>
      <c r="BP933" s="120">
        <v>22.959199999999999</v>
      </c>
      <c r="BQ933" s="120">
        <v>0.21079999999999999</v>
      </c>
      <c r="BR933" s="120">
        <v>18.559999999999999</v>
      </c>
      <c r="BS933" s="120">
        <v>34.609099999999998</v>
      </c>
      <c r="BT933" s="120">
        <v>0.40210000000000001</v>
      </c>
      <c r="CA933" s="120">
        <v>18.559999999999999</v>
      </c>
      <c r="CB933" s="120">
        <v>20.281099999999999</v>
      </c>
      <c r="CC933" s="120">
        <v>0.46800000000000003</v>
      </c>
      <c r="CD933" s="120">
        <v>18.559999999999999</v>
      </c>
      <c r="CE933" s="120">
        <v>30.802299999999999</v>
      </c>
      <c r="CF933" s="120">
        <v>0.36699999999999999</v>
      </c>
      <c r="CS933" s="120">
        <v>18.559999999999999</v>
      </c>
      <c r="CT933" s="120">
        <v>23.389600000000002</v>
      </c>
      <c r="CU933" s="120">
        <v>0.19409999999999999</v>
      </c>
      <c r="CY933" s="120">
        <v>18.559999999999999</v>
      </c>
      <c r="CZ933" s="120">
        <v>23.963100000000001</v>
      </c>
      <c r="DA933" s="120">
        <v>0.16309999999999999</v>
      </c>
      <c r="DH933" s="120">
        <v>18.559999999999999</v>
      </c>
      <c r="DI933" s="120">
        <v>19.470600000000001</v>
      </c>
      <c r="DJ933" s="120">
        <v>0.29210000000000003</v>
      </c>
      <c r="DN933" s="120">
        <v>18.559999999999999</v>
      </c>
      <c r="DO933" s="120">
        <v>11.6614</v>
      </c>
      <c r="DP933" s="120">
        <v>6.2199999999999998E-2</v>
      </c>
      <c r="DW933" s="120">
        <v>18.559999999999999</v>
      </c>
      <c r="DX933" s="120">
        <v>22.0289</v>
      </c>
      <c r="DY933" s="120">
        <v>0.24229999999999999</v>
      </c>
      <c r="DZ933" s="120">
        <v>18.559999999999999</v>
      </c>
      <c r="EA933" s="120">
        <v>20.3</v>
      </c>
      <c r="EB933" s="120">
        <v>0.1303</v>
      </c>
      <c r="EL933" s="120">
        <v>18.559999999999999</v>
      </c>
      <c r="EM933" s="120">
        <v>20.0291</v>
      </c>
      <c r="EN933" s="120">
        <v>0.1391</v>
      </c>
      <c r="EO933" s="120">
        <v>18.559999999999999</v>
      </c>
      <c r="EP933" s="120">
        <v>23.316800000000001</v>
      </c>
      <c r="EQ933" s="120">
        <v>0.27029999999999998</v>
      </c>
      <c r="EU933" s="120">
        <v>18.559999999999999</v>
      </c>
      <c r="EV933" s="120">
        <v>24.157399999999999</v>
      </c>
      <c r="EW933" s="120">
        <v>0.25459999999999999</v>
      </c>
      <c r="EX933" s="120">
        <v>18.559999999999999</v>
      </c>
      <c r="EY933" s="120">
        <v>24.211400000000001</v>
      </c>
      <c r="EZ933" s="120">
        <v>0.27410000000000001</v>
      </c>
      <c r="FM933" s="120">
        <v>18.559999999999999</v>
      </c>
      <c r="FN933" s="120">
        <v>25.406500000000001</v>
      </c>
      <c r="FO933" s="120">
        <v>0.19439999999999999</v>
      </c>
      <c r="FP933" s="120">
        <v>18.559999999999999</v>
      </c>
      <c r="FQ933" s="120">
        <v>21.244900000000001</v>
      </c>
      <c r="FR933" s="120">
        <v>7.0099999999999996E-2</v>
      </c>
      <c r="FV933" s="120">
        <v>18.559999999999999</v>
      </c>
      <c r="FW933" s="120">
        <v>23.729600000000001</v>
      </c>
      <c r="FX933" s="120">
        <v>0.2641</v>
      </c>
      <c r="FY933" s="120">
        <v>18.559999999999999</v>
      </c>
      <c r="FZ933" s="120">
        <v>18.549099999999999</v>
      </c>
      <c r="GA933" s="120">
        <v>0.11070000000000001</v>
      </c>
      <c r="GE933" s="120">
        <v>18.559999999999999</v>
      </c>
      <c r="GF933" s="120">
        <v>16.467500000000001</v>
      </c>
      <c r="GG933" s="120">
        <v>0.40160000000000001</v>
      </c>
      <c r="GH933" s="120">
        <v>18.559999999999999</v>
      </c>
      <c r="GI933" s="120">
        <v>23.9893</v>
      </c>
      <c r="GJ933" s="120">
        <v>0.12620000000000001</v>
      </c>
      <c r="GK933" s="120">
        <v>18.559999999999999</v>
      </c>
      <c r="GL933" s="120">
        <v>20.983499999999999</v>
      </c>
      <c r="GM933" s="120">
        <v>0.40379999999999999</v>
      </c>
      <c r="GN933" s="120">
        <v>18.559999999999999</v>
      </c>
      <c r="GO933" s="120">
        <v>11.3977</v>
      </c>
      <c r="GP933" s="120">
        <v>0.52969999999999995</v>
      </c>
      <c r="GW933" s="120">
        <v>18.559999999999999</v>
      </c>
      <c r="GX933" s="120">
        <v>24.832000000000001</v>
      </c>
      <c r="GY933" s="120">
        <v>0.37280000000000002</v>
      </c>
      <c r="GZ933" s="120">
        <v>18.559999999999999</v>
      </c>
      <c r="HA933" s="120">
        <v>19.983899999999998</v>
      </c>
      <c r="HB933" s="120">
        <v>0.4824</v>
      </c>
      <c r="HF933" s="120">
        <v>18.559999999999999</v>
      </c>
      <c r="HG933" s="120">
        <v>20.1037</v>
      </c>
      <c r="HH933" s="120">
        <v>0.34179999999999999</v>
      </c>
      <c r="HO933" s="120">
        <v>18.559999999999999</v>
      </c>
      <c r="HP933" s="120">
        <v>23.482399999999998</v>
      </c>
      <c r="HQ933" s="120">
        <v>0.2893</v>
      </c>
      <c r="HR933" s="120">
        <v>18.559999999999999</v>
      </c>
      <c r="HS933" s="120">
        <v>20.589400000000001</v>
      </c>
      <c r="HT933" s="120">
        <v>0.23280000000000001</v>
      </c>
      <c r="HX933" s="128">
        <v>18.559999999999999</v>
      </c>
      <c r="HY933" s="128">
        <v>18.607800000000001</v>
      </c>
      <c r="HZ933" s="120">
        <v>0.12509999999999999</v>
      </c>
      <c r="IA933" s="128">
        <v>18.559999999999999</v>
      </c>
      <c r="IB933" s="128">
        <v>19.803899999999999</v>
      </c>
      <c r="IC933" s="120">
        <v>0.1144</v>
      </c>
      <c r="ID933" s="128">
        <v>18.559999999999999</v>
      </c>
      <c r="IE933" s="128">
        <v>15.391</v>
      </c>
      <c r="IF933" s="120">
        <v>0.18579999999999999</v>
      </c>
      <c r="IG933" s="128">
        <v>18.559999999999999</v>
      </c>
      <c r="IH933" s="128">
        <v>29.8931</v>
      </c>
      <c r="II933" s="120">
        <v>0.18709999999999999</v>
      </c>
      <c r="IJ933" s="128">
        <v>18.559999999999999</v>
      </c>
      <c r="IK933" s="128">
        <v>24.6188</v>
      </c>
      <c r="IL933" s="120">
        <v>0.1658</v>
      </c>
      <c r="IM933" s="128">
        <v>18.559999999999999</v>
      </c>
      <c r="IN933" s="128">
        <v>29.4069</v>
      </c>
      <c r="IO933" s="120">
        <v>0.1641</v>
      </c>
      <c r="IP933" s="128">
        <v>18.559999999999999</v>
      </c>
      <c r="IQ933" s="128">
        <v>26.864000000000001</v>
      </c>
      <c r="IR933" s="120">
        <v>0.1237</v>
      </c>
      <c r="IS933" s="128">
        <v>18.559999999999999</v>
      </c>
      <c r="IT933" s="128">
        <v>26.056799999999999</v>
      </c>
      <c r="IU933" s="120">
        <v>0.16719999999999999</v>
      </c>
      <c r="IV933" s="128">
        <v>18.559999999999999</v>
      </c>
      <c r="IW933" s="128">
        <v>23.6</v>
      </c>
      <c r="IX933" s="120">
        <v>0.1149</v>
      </c>
      <c r="IY933" s="128">
        <v>18.559999999999999</v>
      </c>
      <c r="IZ933" s="128">
        <v>12.2554</v>
      </c>
      <c r="JA933" s="120">
        <v>5.5199999999999999E-2</v>
      </c>
      <c r="JB933" s="128">
        <v>18.559999999999999</v>
      </c>
      <c r="JC933" s="128">
        <v>24.032800000000002</v>
      </c>
      <c r="JD933" s="120">
        <v>0.23949999999999999</v>
      </c>
      <c r="JE933" s="128">
        <v>18.559999999999999</v>
      </c>
      <c r="JF933" s="128">
        <v>17.516100000000002</v>
      </c>
      <c r="JG933" s="120">
        <v>0.13389999999999999</v>
      </c>
      <c r="JH933" s="128">
        <v>18.559999999999999</v>
      </c>
      <c r="JI933" s="128">
        <v>21.077500000000001</v>
      </c>
      <c r="JJ933" s="120">
        <v>0.59819999999999995</v>
      </c>
      <c r="JK933" s="128">
        <v>18.559999999999999</v>
      </c>
      <c r="JL933" s="128">
        <v>23.2591</v>
      </c>
      <c r="JM933" s="120">
        <v>0.2321</v>
      </c>
      <c r="JN933" s="128">
        <v>18.559999999999999</v>
      </c>
      <c r="JO933" s="128">
        <v>25.098700000000001</v>
      </c>
      <c r="JP933" s="120">
        <v>0.1565</v>
      </c>
      <c r="JQ933" s="128">
        <v>18.559999999999999</v>
      </c>
      <c r="JR933" s="128">
        <v>28.702400000000001</v>
      </c>
      <c r="JS933" s="120">
        <v>0.1711</v>
      </c>
    </row>
    <row r="934" spans="1:279" x14ac:dyDescent="0.25">
      <c r="A934" s="128">
        <v>18.579999999999998</v>
      </c>
      <c r="B934" s="128">
        <v>9.8812999999999995</v>
      </c>
      <c r="C934" s="120">
        <v>0.29759999999999998</v>
      </c>
      <c r="D934" s="120">
        <v>18.579999999999998</v>
      </c>
      <c r="E934" s="120">
        <v>24.160399999999999</v>
      </c>
      <c r="F934" s="120">
        <v>0.12920000000000001</v>
      </c>
      <c r="G934" s="120">
        <v>18.579999999999998</v>
      </c>
      <c r="H934" s="120">
        <v>13.8718</v>
      </c>
      <c r="I934" s="120">
        <v>0.3972</v>
      </c>
      <c r="J934" s="120">
        <v>18.579999999999998</v>
      </c>
      <c r="K934" s="120">
        <v>23.5428</v>
      </c>
      <c r="L934" s="120">
        <v>9.8900000000000002E-2</v>
      </c>
      <c r="M934" s="120">
        <v>18.579999999999998</v>
      </c>
      <c r="N934" s="120">
        <v>23.785900000000002</v>
      </c>
      <c r="O934" s="120">
        <v>0.16250000000000001</v>
      </c>
      <c r="P934" s="120">
        <v>18.579999999999998</v>
      </c>
      <c r="Q934" s="120">
        <v>28.3246</v>
      </c>
      <c r="R934" s="120">
        <v>0.20469999999999999</v>
      </c>
      <c r="S934" s="120">
        <v>18.579999999999998</v>
      </c>
      <c r="T934" s="120">
        <v>26.3886</v>
      </c>
      <c r="U934" s="120">
        <v>0.21199999999999999</v>
      </c>
      <c r="V934" s="120">
        <v>20.917000000000002</v>
      </c>
      <c r="W934" s="120">
        <v>27.363199999999999</v>
      </c>
      <c r="X934" s="120">
        <v>0.21890000000000001</v>
      </c>
      <c r="Y934" s="120">
        <v>18.579999999999998</v>
      </c>
      <c r="Z934" s="120">
        <v>29.019600000000001</v>
      </c>
      <c r="AA934" s="120">
        <v>0.1062</v>
      </c>
      <c r="AB934" s="120">
        <v>18.579999999999998</v>
      </c>
      <c r="AC934" s="120">
        <v>23.229199999999999</v>
      </c>
      <c r="AD934" s="120">
        <v>0.59799999999999998</v>
      </c>
      <c r="AE934" s="120">
        <v>20.905000000000001</v>
      </c>
      <c r="AF934" s="120">
        <v>25.3154</v>
      </c>
      <c r="AG934" s="120">
        <v>0.1217</v>
      </c>
      <c r="AH934" s="120">
        <v>18.579999999999998</v>
      </c>
      <c r="AI934" s="120">
        <v>22.0885</v>
      </c>
      <c r="AJ934" s="120">
        <v>0.30530000000000002</v>
      </c>
      <c r="AK934" s="120">
        <v>18.579999999999998</v>
      </c>
      <c r="AL934" s="120">
        <v>27.764800000000001</v>
      </c>
      <c r="AM934" s="120">
        <v>0.25359999999999999</v>
      </c>
      <c r="AN934" s="120">
        <v>21.35</v>
      </c>
      <c r="AO934" s="120">
        <v>25.070499999999999</v>
      </c>
      <c r="AP934" s="120">
        <v>0.21329999999999999</v>
      </c>
      <c r="AT934" s="120">
        <v>18.579999999999998</v>
      </c>
      <c r="AU934" s="120">
        <v>21.2653</v>
      </c>
      <c r="AV934" s="120">
        <v>0.18840000000000001</v>
      </c>
      <c r="BO934" s="120">
        <v>18.579999999999998</v>
      </c>
      <c r="BP934" s="120">
        <v>23.407499999999999</v>
      </c>
      <c r="BQ934" s="120">
        <v>0.2351</v>
      </c>
      <c r="BR934" s="120">
        <v>18.579999999999998</v>
      </c>
      <c r="BS934" s="120">
        <v>35.519799999999996</v>
      </c>
      <c r="BT934" s="120">
        <v>0.39739999999999998</v>
      </c>
      <c r="CA934" s="120">
        <v>18.579999999999998</v>
      </c>
      <c r="CB934" s="120">
        <v>20.150200000000002</v>
      </c>
      <c r="CC934" s="120">
        <v>0.4773</v>
      </c>
      <c r="CD934" s="120">
        <v>18.579999999999998</v>
      </c>
      <c r="CE934" s="120">
        <v>30.494599999999998</v>
      </c>
      <c r="CF934" s="120">
        <v>0.33950000000000002</v>
      </c>
      <c r="CS934" s="120">
        <v>18.579999999999998</v>
      </c>
      <c r="CT934" s="120">
        <v>23.3596</v>
      </c>
      <c r="CU934" s="120">
        <v>0.17449999999999999</v>
      </c>
      <c r="CY934" s="120">
        <v>18.579999999999998</v>
      </c>
      <c r="CZ934" s="120">
        <v>24.287099999999999</v>
      </c>
      <c r="DA934" s="120">
        <v>0.18049999999999999</v>
      </c>
      <c r="DH934" s="120">
        <v>18.579999999999998</v>
      </c>
      <c r="DI934" s="120">
        <v>19.796099999999999</v>
      </c>
      <c r="DJ934" s="120">
        <v>0.29570000000000002</v>
      </c>
      <c r="DN934" s="120">
        <v>18.579999999999998</v>
      </c>
      <c r="DO934" s="120">
        <v>11.962400000000001</v>
      </c>
      <c r="DP934" s="120">
        <v>6.59E-2</v>
      </c>
      <c r="DW934" s="120">
        <v>18.579999999999998</v>
      </c>
      <c r="DX934" s="120">
        <v>21.287099999999999</v>
      </c>
      <c r="DY934" s="120">
        <v>0.24959999999999999</v>
      </c>
      <c r="DZ934" s="120">
        <v>18.579999999999998</v>
      </c>
      <c r="EA934" s="120">
        <v>19.815899999999999</v>
      </c>
      <c r="EB934" s="120">
        <v>0.15060000000000001</v>
      </c>
      <c r="EL934" s="120">
        <v>18.579999999999998</v>
      </c>
      <c r="EM934" s="120">
        <v>19.434699999999999</v>
      </c>
      <c r="EN934" s="120">
        <v>0.15529999999999999</v>
      </c>
      <c r="EO934" s="120">
        <v>18.579999999999998</v>
      </c>
      <c r="EP934" s="120">
        <v>23.661000000000001</v>
      </c>
      <c r="EQ934" s="120">
        <v>0.25979999999999998</v>
      </c>
      <c r="EU934" s="120">
        <v>18.579999999999998</v>
      </c>
      <c r="EV934" s="120">
        <v>24.087</v>
      </c>
      <c r="EW934" s="120">
        <v>0.25419999999999998</v>
      </c>
      <c r="EX934" s="120">
        <v>18.579999999999998</v>
      </c>
      <c r="EY934" s="120">
        <v>24.281300000000002</v>
      </c>
      <c r="EZ934" s="120">
        <v>0.27929999999999999</v>
      </c>
      <c r="FM934" s="120">
        <v>18.579999999999998</v>
      </c>
      <c r="FN934" s="120">
        <v>24.723199999999999</v>
      </c>
      <c r="FO934" s="120">
        <v>0.20050000000000001</v>
      </c>
      <c r="FP934" s="120">
        <v>18.579999999999998</v>
      </c>
      <c r="FQ934" s="120">
        <v>21.196400000000001</v>
      </c>
      <c r="FR934" s="120">
        <v>9.4799999999999995E-2</v>
      </c>
      <c r="FV934" s="120">
        <v>18.579999999999998</v>
      </c>
      <c r="FW934" s="120">
        <v>23.15</v>
      </c>
      <c r="FX934" s="120">
        <v>0.25919999999999999</v>
      </c>
      <c r="FY934" s="120">
        <v>18.579999999999998</v>
      </c>
      <c r="FZ934" s="120">
        <v>18.977</v>
      </c>
      <c r="GA934" s="120">
        <v>0.1128</v>
      </c>
      <c r="GE934" s="120">
        <v>18.579999999999998</v>
      </c>
      <c r="GF934" s="120">
        <v>17.7835</v>
      </c>
      <c r="GG934" s="120">
        <v>0.37809999999999999</v>
      </c>
      <c r="GH934" s="120">
        <v>18.579999999999998</v>
      </c>
      <c r="GI934" s="120">
        <v>24.6767</v>
      </c>
      <c r="GJ934" s="120">
        <v>0.1421</v>
      </c>
      <c r="GK934" s="120">
        <v>18.579999999999998</v>
      </c>
      <c r="GL934" s="120">
        <v>21.034800000000001</v>
      </c>
      <c r="GM934" s="120">
        <v>0.4304</v>
      </c>
      <c r="GN934" s="120">
        <v>18.579999999999998</v>
      </c>
      <c r="GO934" s="120">
        <v>13.352399999999999</v>
      </c>
      <c r="GP934" s="120">
        <v>0.58279999999999998</v>
      </c>
      <c r="GW934" s="120">
        <v>18.579999999999998</v>
      </c>
      <c r="GX934" s="120">
        <v>24.7575</v>
      </c>
      <c r="GY934" s="120">
        <v>0.38379999999999997</v>
      </c>
      <c r="GZ934" s="120">
        <v>18.579999999999998</v>
      </c>
      <c r="HA934" s="120">
        <v>19.9984</v>
      </c>
      <c r="HB934" s="120">
        <v>0.49440000000000001</v>
      </c>
      <c r="HF934" s="120">
        <v>18.579999999999998</v>
      </c>
      <c r="HG934" s="120">
        <v>20.3931</v>
      </c>
      <c r="HH934" s="120">
        <v>0.31130000000000002</v>
      </c>
      <c r="HO934" s="120">
        <v>18.579999999999998</v>
      </c>
      <c r="HP934" s="120">
        <v>23.637599999999999</v>
      </c>
      <c r="HQ934" s="120">
        <v>0.2989</v>
      </c>
      <c r="HR934" s="120">
        <v>18.579999999999998</v>
      </c>
      <c r="HS934" s="120">
        <v>20.865300000000001</v>
      </c>
      <c r="HT934" s="120">
        <v>0.24279999999999999</v>
      </c>
      <c r="HX934" s="128">
        <v>18.579999999999998</v>
      </c>
      <c r="HY934" s="128">
        <v>18.371099999999998</v>
      </c>
      <c r="HZ934" s="120">
        <v>0.1179</v>
      </c>
      <c r="IA934" s="128">
        <v>18.579999999999998</v>
      </c>
      <c r="IB934" s="128">
        <v>19.658100000000001</v>
      </c>
      <c r="IC934" s="120">
        <v>0.1129</v>
      </c>
      <c r="ID934" s="128">
        <v>18.579999999999998</v>
      </c>
      <c r="IE934" s="128">
        <v>19.973299999999998</v>
      </c>
      <c r="IF934" s="120">
        <v>0.18790000000000001</v>
      </c>
      <c r="IG934" s="128">
        <v>18.579999999999998</v>
      </c>
      <c r="IH934" s="128">
        <v>29.7866</v>
      </c>
      <c r="II934" s="120">
        <v>0.18290000000000001</v>
      </c>
      <c r="IJ934" s="128">
        <v>18.579999999999998</v>
      </c>
      <c r="IK934" s="128">
        <v>25.3735</v>
      </c>
      <c r="IL934" s="120">
        <v>0.17130000000000001</v>
      </c>
      <c r="IM934" s="128">
        <v>18.579999999999998</v>
      </c>
      <c r="IN934" s="128">
        <v>30.148900000000001</v>
      </c>
      <c r="IO934" s="120">
        <v>0.17460000000000001</v>
      </c>
      <c r="IP934" s="128">
        <v>18.579999999999998</v>
      </c>
      <c r="IQ934" s="128">
        <v>26.282900000000001</v>
      </c>
      <c r="IR934" s="120">
        <v>0.1263</v>
      </c>
      <c r="IS934" s="128">
        <v>18.579999999999998</v>
      </c>
      <c r="IT934" s="128">
        <v>25.744</v>
      </c>
      <c r="IU934" s="120">
        <v>0.18590000000000001</v>
      </c>
      <c r="IV934" s="128">
        <v>18.579999999999998</v>
      </c>
      <c r="IW934" s="128">
        <v>23.8033</v>
      </c>
      <c r="IX934" s="120">
        <v>0.11269999999999999</v>
      </c>
      <c r="IY934" s="128">
        <v>18.579999999999998</v>
      </c>
      <c r="IZ934" s="128">
        <v>12.238300000000001</v>
      </c>
      <c r="JA934" s="120">
        <v>5.7299999999999997E-2</v>
      </c>
      <c r="JB934" s="128">
        <v>18.579999999999998</v>
      </c>
      <c r="JC934" s="128">
        <v>24.094200000000001</v>
      </c>
      <c r="JD934" s="120">
        <v>0.1978</v>
      </c>
      <c r="JE934" s="128">
        <v>18.579999999999998</v>
      </c>
      <c r="JF934" s="128">
        <v>18.165600000000001</v>
      </c>
      <c r="JG934" s="120">
        <v>0.129</v>
      </c>
      <c r="JH934" s="128">
        <v>18.579999999999998</v>
      </c>
      <c r="JI934" s="128">
        <v>16.968</v>
      </c>
      <c r="JJ934" s="120">
        <v>0.56489999999999996</v>
      </c>
      <c r="JK934" s="128">
        <v>18.579999999999998</v>
      </c>
      <c r="JL934" s="128">
        <v>22.914400000000001</v>
      </c>
      <c r="JM934" s="120">
        <v>0.22889999999999999</v>
      </c>
      <c r="JN934" s="128">
        <v>18.579999999999998</v>
      </c>
      <c r="JO934" s="128">
        <v>25.215</v>
      </c>
      <c r="JP934" s="120">
        <v>0.15759999999999999</v>
      </c>
      <c r="JQ934" s="128">
        <v>18.579999999999998</v>
      </c>
      <c r="JR934" s="128">
        <v>27.982900000000001</v>
      </c>
      <c r="JS934" s="120">
        <v>0.1759</v>
      </c>
    </row>
    <row r="935" spans="1:279" x14ac:dyDescent="0.25">
      <c r="A935" s="128">
        <v>18.600000000000001</v>
      </c>
      <c r="B935" s="128">
        <v>11.3925</v>
      </c>
      <c r="C935" s="120">
        <v>0.32269999999999999</v>
      </c>
      <c r="D935" s="120">
        <v>18.600000000000001</v>
      </c>
      <c r="E935" s="120">
        <v>24.621700000000001</v>
      </c>
      <c r="F935" s="120">
        <v>0.13930000000000001</v>
      </c>
      <c r="G935" s="120">
        <v>18.600000000000001</v>
      </c>
      <c r="H935" s="120">
        <v>14.2143</v>
      </c>
      <c r="I935" s="120">
        <v>0.41949999999999998</v>
      </c>
      <c r="J935" s="120">
        <v>18.600000000000001</v>
      </c>
      <c r="K935" s="120">
        <v>23.314599999999999</v>
      </c>
      <c r="L935" s="120">
        <v>8.8599999999999998E-2</v>
      </c>
      <c r="M935" s="120">
        <v>18.600000000000001</v>
      </c>
      <c r="N935" s="120">
        <v>24.112200000000001</v>
      </c>
      <c r="O935" s="120">
        <v>0.1895</v>
      </c>
      <c r="P935" s="120">
        <v>18.600000000000001</v>
      </c>
      <c r="Q935" s="120">
        <v>28.1126</v>
      </c>
      <c r="R935" s="120">
        <v>0.18779999999999999</v>
      </c>
      <c r="S935" s="120">
        <v>18.600000000000001</v>
      </c>
      <c r="T935" s="120">
        <v>26.6919</v>
      </c>
      <c r="U935" s="120">
        <v>0.23250000000000001</v>
      </c>
      <c r="V935" s="120">
        <v>20.937000000000001</v>
      </c>
      <c r="W935" s="120">
        <v>27.034700000000001</v>
      </c>
      <c r="X935" s="120">
        <v>0.217</v>
      </c>
      <c r="Y935" s="120">
        <v>18.600000000000001</v>
      </c>
      <c r="Z935" s="120">
        <v>28.9223</v>
      </c>
      <c r="AA935" s="120">
        <v>0.1094</v>
      </c>
      <c r="AB935" s="120">
        <v>18.600000000000001</v>
      </c>
      <c r="AC935" s="120">
        <v>22.3581</v>
      </c>
      <c r="AD935" s="120">
        <v>0.59019999999999995</v>
      </c>
      <c r="AE935" s="120">
        <v>20.925000000000001</v>
      </c>
      <c r="AF935" s="120">
        <v>24.910900000000002</v>
      </c>
      <c r="AG935" s="120">
        <v>0.1164</v>
      </c>
      <c r="AH935" s="120">
        <v>18.600000000000001</v>
      </c>
      <c r="AI935" s="120">
        <v>22.839099999999998</v>
      </c>
      <c r="AJ935" s="120">
        <v>0.33069999999999999</v>
      </c>
      <c r="AK935" s="120">
        <v>18.600000000000001</v>
      </c>
      <c r="AL935" s="120">
        <v>26.9437</v>
      </c>
      <c r="AM935" s="120">
        <v>0.19040000000000001</v>
      </c>
      <c r="AN935" s="120">
        <v>21.37</v>
      </c>
      <c r="AO935" s="120">
        <v>25.0916</v>
      </c>
      <c r="AP935" s="120">
        <v>0.21679999999999999</v>
      </c>
      <c r="AT935" s="120">
        <v>18.600000000000001</v>
      </c>
      <c r="AU935" s="120">
        <v>20.783100000000001</v>
      </c>
      <c r="AV935" s="120">
        <v>0.15110000000000001</v>
      </c>
      <c r="BO935" s="120">
        <v>18.600000000000001</v>
      </c>
      <c r="BP935" s="120">
        <v>23.4834</v>
      </c>
      <c r="BQ935" s="120">
        <v>0.25600000000000001</v>
      </c>
      <c r="BR935" s="120">
        <v>18.600000000000001</v>
      </c>
      <c r="BS935" s="120">
        <v>36.531799999999997</v>
      </c>
      <c r="BT935" s="120">
        <v>0.38569999999999999</v>
      </c>
      <c r="CA935" s="120">
        <v>18.600000000000001</v>
      </c>
      <c r="CB935" s="120">
        <v>19.9773</v>
      </c>
      <c r="CC935" s="120">
        <v>0.4849</v>
      </c>
      <c r="CD935" s="120">
        <v>18.600000000000001</v>
      </c>
      <c r="CE935" s="120">
        <v>30.056799999999999</v>
      </c>
      <c r="CF935" s="120">
        <v>0.3291</v>
      </c>
      <c r="CS935" s="120">
        <v>18.600000000000001</v>
      </c>
      <c r="CT935" s="120">
        <v>23.407399999999999</v>
      </c>
      <c r="CU935" s="120">
        <v>0.18079999999999999</v>
      </c>
      <c r="CY935" s="120">
        <v>18.600000000000001</v>
      </c>
      <c r="CZ935" s="120">
        <v>24.572199999999999</v>
      </c>
      <c r="DA935" s="120">
        <v>0.20730000000000001</v>
      </c>
      <c r="DH935" s="120">
        <v>18.600000000000001</v>
      </c>
      <c r="DI935" s="120">
        <v>19.9191</v>
      </c>
      <c r="DJ935" s="120">
        <v>0.29060000000000002</v>
      </c>
      <c r="DN935" s="120">
        <v>18.600000000000001</v>
      </c>
      <c r="DO935" s="120">
        <v>12.226699999999999</v>
      </c>
      <c r="DP935" s="120">
        <v>6.9000000000000006E-2</v>
      </c>
      <c r="DW935" s="120">
        <v>18.600000000000001</v>
      </c>
      <c r="DX935" s="120">
        <v>21.722200000000001</v>
      </c>
      <c r="DY935" s="120">
        <v>0.24660000000000001</v>
      </c>
      <c r="DZ935" s="120">
        <v>18.600000000000001</v>
      </c>
      <c r="EA935" s="120">
        <v>19.316400000000002</v>
      </c>
      <c r="EB935" s="120">
        <v>0.1789</v>
      </c>
      <c r="EL935" s="120">
        <v>18.600000000000001</v>
      </c>
      <c r="EM935" s="120">
        <v>18.6099</v>
      </c>
      <c r="EN935" s="120">
        <v>0.17119999999999999</v>
      </c>
      <c r="EO935" s="120">
        <v>18.600000000000001</v>
      </c>
      <c r="EP935" s="120">
        <v>23.538499999999999</v>
      </c>
      <c r="EQ935" s="120">
        <v>0.27229999999999999</v>
      </c>
      <c r="EU935" s="120">
        <v>18.600000000000001</v>
      </c>
      <c r="EV935" s="120">
        <v>24.145199999999999</v>
      </c>
      <c r="EW935" s="120">
        <v>0.25269999999999998</v>
      </c>
      <c r="EX935" s="120">
        <v>18.600000000000001</v>
      </c>
      <c r="EY935" s="120">
        <v>24.217600000000001</v>
      </c>
      <c r="EZ935" s="120">
        <v>0.2989</v>
      </c>
      <c r="FM935" s="120">
        <v>18.600000000000001</v>
      </c>
      <c r="FN935" s="120">
        <v>24.3843</v>
      </c>
      <c r="FO935" s="120">
        <v>0.19969999999999999</v>
      </c>
      <c r="FP935" s="120">
        <v>18.600000000000001</v>
      </c>
      <c r="FQ935" s="120">
        <v>20.9682</v>
      </c>
      <c r="FR935" s="120">
        <v>9.9699999999999997E-2</v>
      </c>
      <c r="FV935" s="120">
        <v>18.600000000000001</v>
      </c>
      <c r="FW935" s="120">
        <v>22.464300000000001</v>
      </c>
      <c r="FX935" s="120">
        <v>0.26279999999999998</v>
      </c>
      <c r="FY935" s="120">
        <v>18.600000000000001</v>
      </c>
      <c r="FZ935" s="120">
        <v>18.677600000000002</v>
      </c>
      <c r="GA935" s="120">
        <v>0.1119</v>
      </c>
      <c r="GE935" s="120">
        <v>18.600000000000001</v>
      </c>
      <c r="GF935" s="120">
        <v>18.731999999999999</v>
      </c>
      <c r="GG935" s="120">
        <v>0.35389999999999999</v>
      </c>
      <c r="GH935" s="120">
        <v>18.600000000000001</v>
      </c>
      <c r="GI935" s="120">
        <v>24.8614</v>
      </c>
      <c r="GJ935" s="120">
        <v>0.16109999999999999</v>
      </c>
      <c r="GK935" s="120">
        <v>18.600000000000001</v>
      </c>
      <c r="GL935" s="120">
        <v>21.0791</v>
      </c>
      <c r="GM935" s="120">
        <v>0.44419999999999998</v>
      </c>
      <c r="GN935" s="120">
        <v>18.600000000000001</v>
      </c>
      <c r="GO935" s="120">
        <v>14.542400000000001</v>
      </c>
      <c r="GP935" s="120">
        <v>0.5988</v>
      </c>
      <c r="GW935" s="120">
        <v>18.600000000000001</v>
      </c>
      <c r="GX935" s="120">
        <v>24.813600000000001</v>
      </c>
      <c r="GY935" s="120">
        <v>0.39450000000000002</v>
      </c>
      <c r="GZ935" s="120">
        <v>18.600000000000001</v>
      </c>
      <c r="HA935" s="120">
        <v>20.101299999999998</v>
      </c>
      <c r="HB935" s="120">
        <v>0.51149999999999995</v>
      </c>
      <c r="HF935" s="120">
        <v>18.600000000000001</v>
      </c>
      <c r="HG935" s="120">
        <v>20.946100000000001</v>
      </c>
      <c r="HH935" s="120">
        <v>0.2969</v>
      </c>
      <c r="HO935" s="120">
        <v>18.600000000000001</v>
      </c>
      <c r="HP935" s="120">
        <v>23.726600000000001</v>
      </c>
      <c r="HQ935" s="120">
        <v>0.3085</v>
      </c>
      <c r="HR935" s="120">
        <v>18.600000000000001</v>
      </c>
      <c r="HS935" s="120">
        <v>20.805900000000001</v>
      </c>
      <c r="HT935" s="120">
        <v>0.24479999999999999</v>
      </c>
      <c r="HX935" s="128">
        <v>18.600000000000001</v>
      </c>
      <c r="HY935" s="128">
        <v>18.165500000000002</v>
      </c>
      <c r="HZ935" s="120">
        <v>0.11219999999999999</v>
      </c>
      <c r="IA935" s="128">
        <v>18.600000000000001</v>
      </c>
      <c r="IB935" s="128">
        <v>19.625800000000002</v>
      </c>
      <c r="IC935" s="120">
        <v>0.11070000000000001</v>
      </c>
      <c r="ID935" s="128">
        <v>18.600000000000001</v>
      </c>
      <c r="IE935" s="128">
        <v>22.464500000000001</v>
      </c>
      <c r="IF935" s="120">
        <v>0.18579999999999999</v>
      </c>
      <c r="IG935" s="128">
        <v>18.600000000000001</v>
      </c>
      <c r="IH935" s="128">
        <v>29.648700000000002</v>
      </c>
      <c r="II935" s="120">
        <v>0.17799999999999999</v>
      </c>
      <c r="IJ935" s="128">
        <v>18.600000000000001</v>
      </c>
      <c r="IK935" s="128">
        <v>26.661200000000001</v>
      </c>
      <c r="IL935" s="120">
        <v>0.17499999999999999</v>
      </c>
      <c r="IM935" s="128">
        <v>18.600000000000001</v>
      </c>
      <c r="IN935" s="128">
        <v>30.282900000000001</v>
      </c>
      <c r="IO935" s="120">
        <v>0.18060000000000001</v>
      </c>
      <c r="IP935" s="128">
        <v>18.600000000000001</v>
      </c>
      <c r="IQ935" s="128">
        <v>25.657800000000002</v>
      </c>
      <c r="IR935" s="120">
        <v>0.12479999999999999</v>
      </c>
      <c r="IS935" s="128">
        <v>18.600000000000001</v>
      </c>
      <c r="IT935" s="128">
        <v>25.1449</v>
      </c>
      <c r="IU935" s="120">
        <v>0.19750000000000001</v>
      </c>
      <c r="IV935" s="128">
        <v>18.600000000000001</v>
      </c>
      <c r="IW935" s="128">
        <v>23.936900000000001</v>
      </c>
      <c r="IX935" s="120">
        <v>0.1113</v>
      </c>
      <c r="IY935" s="128">
        <v>18.600000000000001</v>
      </c>
      <c r="IZ935" s="128">
        <v>12.248100000000001</v>
      </c>
      <c r="JA935" s="120">
        <v>5.7299999999999997E-2</v>
      </c>
      <c r="JB935" s="128">
        <v>18.600000000000001</v>
      </c>
      <c r="JC935" s="128">
        <v>24.4467</v>
      </c>
      <c r="JD935" s="120">
        <v>0.186</v>
      </c>
      <c r="JE935" s="128">
        <v>18.600000000000001</v>
      </c>
      <c r="JF935" s="128">
        <v>18.680700000000002</v>
      </c>
      <c r="JG935" s="120">
        <v>0.12470000000000001</v>
      </c>
      <c r="JH935" s="128">
        <v>18.600000000000001</v>
      </c>
      <c r="JI935" s="128">
        <v>15.1569</v>
      </c>
      <c r="JJ935" s="120">
        <v>0.49840000000000001</v>
      </c>
      <c r="JK935" s="128">
        <v>18.600000000000001</v>
      </c>
      <c r="JL935" s="128">
        <v>22.419899999999998</v>
      </c>
      <c r="JM935" s="120">
        <v>0.2112</v>
      </c>
      <c r="JN935" s="128">
        <v>18.600000000000001</v>
      </c>
      <c r="JO935" s="128">
        <v>25.307500000000001</v>
      </c>
      <c r="JP935" s="120">
        <v>0.1608</v>
      </c>
      <c r="JQ935" s="128">
        <v>18.600000000000001</v>
      </c>
      <c r="JR935" s="128">
        <v>27.779499999999999</v>
      </c>
      <c r="JS935" s="120">
        <v>0.18179999999999999</v>
      </c>
    </row>
    <row r="936" spans="1:279" x14ac:dyDescent="0.25">
      <c r="A936" s="128">
        <v>18.62</v>
      </c>
      <c r="B936" s="128">
        <v>11.852</v>
      </c>
      <c r="C936" s="120">
        <v>0.315</v>
      </c>
      <c r="D936" s="120">
        <v>18.62</v>
      </c>
      <c r="E936" s="120">
        <v>24.8903</v>
      </c>
      <c r="F936" s="120">
        <v>0.1522</v>
      </c>
      <c r="G936" s="120">
        <v>18.62</v>
      </c>
      <c r="H936" s="120">
        <v>14.5063</v>
      </c>
      <c r="I936" s="120">
        <v>0.44650000000000001</v>
      </c>
      <c r="J936" s="120">
        <v>18.62</v>
      </c>
      <c r="K936" s="120">
        <v>23.189599999999999</v>
      </c>
      <c r="L936" s="120">
        <v>8.4500000000000006E-2</v>
      </c>
      <c r="M936" s="120">
        <v>18.62</v>
      </c>
      <c r="N936" s="120">
        <v>24.0566</v>
      </c>
      <c r="O936" s="120">
        <v>0.21340000000000001</v>
      </c>
      <c r="P936" s="120">
        <v>18.62</v>
      </c>
      <c r="Q936" s="120">
        <v>27.603899999999999</v>
      </c>
      <c r="R936" s="120">
        <v>0.16220000000000001</v>
      </c>
      <c r="S936" s="120">
        <v>18.62</v>
      </c>
      <c r="T936" s="120">
        <v>26.821999999999999</v>
      </c>
      <c r="U936" s="120">
        <v>0.2485</v>
      </c>
      <c r="V936" s="120">
        <v>20.957000000000001</v>
      </c>
      <c r="W936" s="120">
        <v>26.992100000000001</v>
      </c>
      <c r="X936" s="120">
        <v>0.216</v>
      </c>
      <c r="Y936" s="120">
        <v>18.62</v>
      </c>
      <c r="Z936" s="120">
        <v>28.843699999999998</v>
      </c>
      <c r="AA936" s="120">
        <v>0.11550000000000001</v>
      </c>
      <c r="AB936" s="120">
        <v>18.62</v>
      </c>
      <c r="AC936" s="120">
        <v>22.516999999999999</v>
      </c>
      <c r="AD936" s="120">
        <v>0.55820000000000003</v>
      </c>
      <c r="AE936" s="120">
        <v>20.945</v>
      </c>
      <c r="AF936" s="120">
        <v>24.892800000000001</v>
      </c>
      <c r="AG936" s="120">
        <v>0.12039999999999999</v>
      </c>
      <c r="AH936" s="120">
        <v>18.62</v>
      </c>
      <c r="AI936" s="120">
        <v>23.382899999999999</v>
      </c>
      <c r="AJ936" s="120">
        <v>0.35659999999999997</v>
      </c>
      <c r="AK936" s="120">
        <v>18.62</v>
      </c>
      <c r="AL936" s="120">
        <v>26.0747</v>
      </c>
      <c r="AM936" s="120">
        <v>0.16400000000000001</v>
      </c>
      <c r="AN936" s="120">
        <v>21.39</v>
      </c>
      <c r="AO936" s="120">
        <v>25.160299999999999</v>
      </c>
      <c r="AP936" s="120">
        <v>0.2213</v>
      </c>
      <c r="AT936" s="120">
        <v>18.62</v>
      </c>
      <c r="AU936" s="120">
        <v>20.6295</v>
      </c>
      <c r="AV936" s="120">
        <v>0.1116</v>
      </c>
      <c r="BO936" s="120">
        <v>18.62</v>
      </c>
      <c r="BP936" s="120">
        <v>23.5169</v>
      </c>
      <c r="BQ936" s="120">
        <v>0.27600000000000002</v>
      </c>
      <c r="BR936" s="120">
        <v>18.62</v>
      </c>
      <c r="BS936" s="120">
        <v>37.341700000000003</v>
      </c>
      <c r="BT936" s="120">
        <v>0.37490000000000001</v>
      </c>
      <c r="CA936" s="120">
        <v>18.62</v>
      </c>
      <c r="CB936" s="120">
        <v>19.9238</v>
      </c>
      <c r="CC936" s="120">
        <v>0.48959999999999998</v>
      </c>
      <c r="CD936" s="120">
        <v>18.62</v>
      </c>
      <c r="CE936" s="120">
        <v>29.6157</v>
      </c>
      <c r="CF936" s="120">
        <v>0.31440000000000001</v>
      </c>
      <c r="CS936" s="120">
        <v>18.62</v>
      </c>
      <c r="CT936" s="120">
        <v>23.401499999999999</v>
      </c>
      <c r="CU936" s="120">
        <v>0.1865</v>
      </c>
      <c r="CY936" s="120">
        <v>18.62</v>
      </c>
      <c r="CZ936" s="120">
        <v>24.636700000000001</v>
      </c>
      <c r="DA936" s="120">
        <v>0.22389999999999999</v>
      </c>
      <c r="DH936" s="120">
        <v>18.62</v>
      </c>
      <c r="DI936" s="120">
        <v>20.087599999999998</v>
      </c>
      <c r="DJ936" s="120">
        <v>0.27939999999999998</v>
      </c>
      <c r="DN936" s="120">
        <v>18.62</v>
      </c>
      <c r="DO936" s="120">
        <v>12.2646</v>
      </c>
      <c r="DP936" s="120">
        <v>7.1199999999999999E-2</v>
      </c>
      <c r="DW936" s="120">
        <v>18.62</v>
      </c>
      <c r="DX936" s="120">
        <v>22.610099999999999</v>
      </c>
      <c r="DY936" s="120">
        <v>0.25430000000000003</v>
      </c>
      <c r="DZ936" s="120">
        <v>18.62</v>
      </c>
      <c r="EA936" s="120">
        <v>18.460599999999999</v>
      </c>
      <c r="EB936" s="120">
        <v>0.20330000000000001</v>
      </c>
      <c r="EL936" s="120">
        <v>18.62</v>
      </c>
      <c r="EM936" s="120">
        <v>18.0931</v>
      </c>
      <c r="EN936" s="120">
        <v>0.19400000000000001</v>
      </c>
      <c r="EO936" s="120">
        <v>18.62</v>
      </c>
      <c r="EP936" s="120">
        <v>23.492100000000001</v>
      </c>
      <c r="EQ936" s="120">
        <v>0.30809999999999998</v>
      </c>
      <c r="EU936" s="120">
        <v>18.62</v>
      </c>
      <c r="EV936" s="120">
        <v>24.2483</v>
      </c>
      <c r="EW936" s="120">
        <v>0.249</v>
      </c>
      <c r="EX936" s="120">
        <v>18.62</v>
      </c>
      <c r="EY936" s="120">
        <v>24.1082</v>
      </c>
      <c r="EZ936" s="120">
        <v>0.30409999999999998</v>
      </c>
      <c r="FM936" s="120">
        <v>18.62</v>
      </c>
      <c r="FN936" s="120">
        <v>24.282599999999999</v>
      </c>
      <c r="FO936" s="120">
        <v>0.1925</v>
      </c>
      <c r="FP936" s="120">
        <v>18.62</v>
      </c>
      <c r="FQ936" s="120">
        <v>20.692399999999999</v>
      </c>
      <c r="FR936" s="120">
        <v>0.10730000000000001</v>
      </c>
      <c r="FV936" s="120">
        <v>18.62</v>
      </c>
      <c r="FW936" s="120">
        <v>22.348199999999999</v>
      </c>
      <c r="FX936" s="120">
        <v>0.26640000000000003</v>
      </c>
      <c r="FY936" s="120">
        <v>18.62</v>
      </c>
      <c r="FZ936" s="120">
        <v>18.471</v>
      </c>
      <c r="GA936" s="120">
        <v>0.1101</v>
      </c>
      <c r="GE936" s="120">
        <v>18.62</v>
      </c>
      <c r="GF936" s="120">
        <v>19.551500000000001</v>
      </c>
      <c r="GG936" s="120">
        <v>0.34010000000000001</v>
      </c>
      <c r="GH936" s="120">
        <v>18.62</v>
      </c>
      <c r="GI936" s="120">
        <v>24.441800000000001</v>
      </c>
      <c r="GJ936" s="120">
        <v>0.1734</v>
      </c>
      <c r="GK936" s="120">
        <v>18.62</v>
      </c>
      <c r="GL936" s="120">
        <v>21.144300000000001</v>
      </c>
      <c r="GM936" s="120">
        <v>0.4486</v>
      </c>
      <c r="GN936" s="120">
        <v>18.62</v>
      </c>
      <c r="GO936" s="120">
        <v>14.934699999999999</v>
      </c>
      <c r="GP936" s="120">
        <v>0.59230000000000005</v>
      </c>
      <c r="GW936" s="120">
        <v>18.62</v>
      </c>
      <c r="GX936" s="120">
        <v>24.858799999999999</v>
      </c>
      <c r="GY936" s="120">
        <v>0.4042</v>
      </c>
      <c r="GZ936" s="120">
        <v>18.62</v>
      </c>
      <c r="HA936" s="120">
        <v>20.439399999999999</v>
      </c>
      <c r="HB936" s="120">
        <v>0.52949999999999997</v>
      </c>
      <c r="HF936" s="120">
        <v>18.62</v>
      </c>
      <c r="HG936" s="120">
        <v>21.5015</v>
      </c>
      <c r="HH936" s="120">
        <v>0.28799999999999998</v>
      </c>
      <c r="HO936" s="120">
        <v>18.62</v>
      </c>
      <c r="HP936" s="120">
        <v>23.689900000000002</v>
      </c>
      <c r="HQ936" s="120">
        <v>0.31040000000000001</v>
      </c>
      <c r="HR936" s="120">
        <v>18.62</v>
      </c>
      <c r="HS936" s="120">
        <v>20.6218</v>
      </c>
      <c r="HT936" s="120">
        <v>0.24970000000000001</v>
      </c>
      <c r="HX936" s="128">
        <v>18.62</v>
      </c>
      <c r="HY936" s="128">
        <v>18.093900000000001</v>
      </c>
      <c r="HZ936" s="120">
        <v>0.106</v>
      </c>
      <c r="IA936" s="128">
        <v>18.62</v>
      </c>
      <c r="IB936" s="128">
        <v>19.6038</v>
      </c>
      <c r="IC936" s="120">
        <v>0.1099</v>
      </c>
      <c r="ID936" s="128">
        <v>18.62</v>
      </c>
      <c r="IE936" s="128">
        <v>23.406400000000001</v>
      </c>
      <c r="IF936" s="120">
        <v>0.16420000000000001</v>
      </c>
      <c r="IG936" s="128">
        <v>18.62</v>
      </c>
      <c r="IH936" s="128">
        <v>29.656600000000001</v>
      </c>
      <c r="II936" s="120">
        <v>0.16819999999999999</v>
      </c>
      <c r="IJ936" s="128">
        <v>18.62</v>
      </c>
      <c r="IK936" s="128">
        <v>28.062200000000001</v>
      </c>
      <c r="IL936" s="120">
        <v>0.17069999999999999</v>
      </c>
      <c r="IM936" s="128">
        <v>18.62</v>
      </c>
      <c r="IN936" s="128">
        <v>29.935099999999998</v>
      </c>
      <c r="IO936" s="120">
        <v>0.1888</v>
      </c>
      <c r="IP936" s="128">
        <v>18.62</v>
      </c>
      <c r="IQ936" s="128">
        <v>25.0319</v>
      </c>
      <c r="IR936" s="120">
        <v>0.1216</v>
      </c>
      <c r="IS936" s="128">
        <v>18.62</v>
      </c>
      <c r="IT936" s="128">
        <v>24.506900000000002</v>
      </c>
      <c r="IU936" s="120">
        <v>0.2056</v>
      </c>
      <c r="IV936" s="128">
        <v>18.62</v>
      </c>
      <c r="IW936" s="128">
        <v>24.213200000000001</v>
      </c>
      <c r="IX936" s="120">
        <v>0.1133</v>
      </c>
      <c r="IY936" s="128">
        <v>18.62</v>
      </c>
      <c r="IZ936" s="128">
        <v>12.2052</v>
      </c>
      <c r="JA936" s="120">
        <v>5.8599999999999999E-2</v>
      </c>
      <c r="JB936" s="128">
        <v>18.62</v>
      </c>
      <c r="JC936" s="128">
        <v>24.937200000000001</v>
      </c>
      <c r="JD936" s="120">
        <v>0.1789</v>
      </c>
      <c r="JE936" s="128">
        <v>18.62</v>
      </c>
      <c r="JF936" s="128">
        <v>18.9892</v>
      </c>
      <c r="JG936" s="120">
        <v>0.12529999999999999</v>
      </c>
      <c r="JH936" s="128">
        <v>18.62</v>
      </c>
      <c r="JI936" s="128">
        <v>15.4069</v>
      </c>
      <c r="JJ936" s="120">
        <v>0.43809999999999999</v>
      </c>
      <c r="JK936" s="128">
        <v>18.62</v>
      </c>
      <c r="JL936" s="128">
        <v>21.940799999999999</v>
      </c>
      <c r="JM936" s="120">
        <v>0.2016</v>
      </c>
      <c r="JN936" s="128">
        <v>18.62</v>
      </c>
      <c r="JO936" s="128">
        <v>25.325700000000001</v>
      </c>
      <c r="JP936" s="120">
        <v>0.16439999999999999</v>
      </c>
      <c r="JQ936" s="128">
        <v>18.62</v>
      </c>
      <c r="JR936" s="128">
        <v>27.603100000000001</v>
      </c>
      <c r="JS936" s="120">
        <v>0.18629999999999999</v>
      </c>
    </row>
    <row r="937" spans="1:279" x14ac:dyDescent="0.25">
      <c r="A937" s="128">
        <v>18.64</v>
      </c>
      <c r="B937" s="128">
        <v>11.3834</v>
      </c>
      <c r="C937" s="120">
        <v>0.27750000000000002</v>
      </c>
      <c r="D937" s="120">
        <v>18.64</v>
      </c>
      <c r="E937" s="120">
        <v>24.579699999999999</v>
      </c>
      <c r="F937" s="120">
        <v>0.159</v>
      </c>
      <c r="G937" s="120">
        <v>18.64</v>
      </c>
      <c r="H937" s="120">
        <v>14.4114</v>
      </c>
      <c r="I937" s="120">
        <v>0.47</v>
      </c>
      <c r="J937" s="120">
        <v>18.64</v>
      </c>
      <c r="K937" s="120">
        <v>23.2683</v>
      </c>
      <c r="L937" s="120">
        <v>0.1004</v>
      </c>
      <c r="M937" s="120">
        <v>18.64</v>
      </c>
      <c r="N937" s="120">
        <v>23.974900000000002</v>
      </c>
      <c r="O937" s="120">
        <v>0.23769999999999999</v>
      </c>
      <c r="P937" s="120">
        <v>18.64</v>
      </c>
      <c r="Q937" s="120">
        <v>26.976800000000001</v>
      </c>
      <c r="R937" s="120">
        <v>0.1439</v>
      </c>
      <c r="S937" s="120">
        <v>18.64</v>
      </c>
      <c r="T937" s="120">
        <v>26.690899999999999</v>
      </c>
      <c r="U937" s="120">
        <v>0.25530000000000003</v>
      </c>
      <c r="V937" s="120">
        <v>20.977</v>
      </c>
      <c r="W937" s="120">
        <v>26.991599999999998</v>
      </c>
      <c r="X937" s="120">
        <v>0.20810000000000001</v>
      </c>
      <c r="Y937" s="120">
        <v>18.64</v>
      </c>
      <c r="Z937" s="120">
        <v>29.110299999999999</v>
      </c>
      <c r="AA937" s="120">
        <v>0.11609999999999999</v>
      </c>
      <c r="AB937" s="120">
        <v>18.64</v>
      </c>
      <c r="AC937" s="120">
        <v>22.634399999999999</v>
      </c>
      <c r="AD937" s="120">
        <v>0.46550000000000002</v>
      </c>
      <c r="AE937" s="120">
        <v>20.965</v>
      </c>
      <c r="AF937" s="120">
        <v>24.895700000000001</v>
      </c>
      <c r="AG937" s="120">
        <v>0.11559999999999999</v>
      </c>
      <c r="AH937" s="120">
        <v>18.64</v>
      </c>
      <c r="AI937" s="120">
        <v>23.730699999999999</v>
      </c>
      <c r="AJ937" s="120">
        <v>0.37519999999999998</v>
      </c>
      <c r="AK937" s="120">
        <v>18.64</v>
      </c>
      <c r="AL937" s="120">
        <v>25.708600000000001</v>
      </c>
      <c r="AM937" s="120">
        <v>0.1313</v>
      </c>
      <c r="AN937" s="120">
        <v>21.41</v>
      </c>
      <c r="AO937" s="120">
        <v>25.325299999999999</v>
      </c>
      <c r="AP937" s="120">
        <v>0.22059999999999999</v>
      </c>
      <c r="AT937" s="120">
        <v>18.64</v>
      </c>
      <c r="AU937" s="120">
        <v>20.57</v>
      </c>
      <c r="AV937" s="120">
        <v>9.7500000000000003E-2</v>
      </c>
      <c r="BO937" s="120">
        <v>18.64</v>
      </c>
      <c r="BP937" s="120">
        <v>23.6982</v>
      </c>
      <c r="BQ937" s="120">
        <v>0.3</v>
      </c>
      <c r="BR937" s="120">
        <v>18.64</v>
      </c>
      <c r="BS937" s="120">
        <v>37.677700000000002</v>
      </c>
      <c r="BT937" s="120">
        <v>0.36799999999999999</v>
      </c>
      <c r="CA937" s="120">
        <v>18.64</v>
      </c>
      <c r="CB937" s="120">
        <v>20.060500000000001</v>
      </c>
      <c r="CC937" s="120">
        <v>0.49070000000000003</v>
      </c>
      <c r="CD937" s="120">
        <v>18.64</v>
      </c>
      <c r="CE937" s="120">
        <v>29.243099999999998</v>
      </c>
      <c r="CF937" s="120">
        <v>0.29330000000000001</v>
      </c>
      <c r="CS937" s="120">
        <v>18.64</v>
      </c>
      <c r="CT937" s="120">
        <v>23.626300000000001</v>
      </c>
      <c r="CU937" s="120">
        <v>0.18440000000000001</v>
      </c>
      <c r="CY937" s="120">
        <v>18.64</v>
      </c>
      <c r="CZ937" s="120">
        <v>24.575199999999999</v>
      </c>
      <c r="DA937" s="120">
        <v>0.24279999999999999</v>
      </c>
      <c r="DH937" s="120">
        <v>18.64</v>
      </c>
      <c r="DI937" s="120">
        <v>20.401</v>
      </c>
      <c r="DJ937" s="120">
        <v>0.2656</v>
      </c>
      <c r="DN937" s="120">
        <v>18.64</v>
      </c>
      <c r="DO937" s="120">
        <v>12.189</v>
      </c>
      <c r="DP937" s="120">
        <v>7.0400000000000004E-2</v>
      </c>
      <c r="DW937" s="120">
        <v>18.64</v>
      </c>
      <c r="DX937" s="120">
        <v>23.409600000000001</v>
      </c>
      <c r="DY937" s="120">
        <v>0.25090000000000001</v>
      </c>
      <c r="DZ937" s="120">
        <v>18.64</v>
      </c>
      <c r="EA937" s="120">
        <v>17.604600000000001</v>
      </c>
      <c r="EB937" s="120">
        <v>0.2412</v>
      </c>
      <c r="EL937" s="120">
        <v>18.64</v>
      </c>
      <c r="EM937" s="120">
        <v>17.4588</v>
      </c>
      <c r="EN937" s="120">
        <v>0.21160000000000001</v>
      </c>
      <c r="EO937" s="120">
        <v>18.64</v>
      </c>
      <c r="EP937" s="120">
        <v>23.456700000000001</v>
      </c>
      <c r="EQ937" s="120">
        <v>0.3679</v>
      </c>
      <c r="EU937" s="120">
        <v>18.64</v>
      </c>
      <c r="EV937" s="120">
        <v>23.968800000000002</v>
      </c>
      <c r="EW937" s="120">
        <v>0.24610000000000001</v>
      </c>
      <c r="EX937" s="120">
        <v>18.64</v>
      </c>
      <c r="EY937" s="120">
        <v>23.6633</v>
      </c>
      <c r="EZ937" s="120">
        <v>0.3039</v>
      </c>
      <c r="FM937" s="120">
        <v>18.64</v>
      </c>
      <c r="FN937" s="120">
        <v>24.131499999999999</v>
      </c>
      <c r="FO937" s="120">
        <v>0.18160000000000001</v>
      </c>
      <c r="FP937" s="120">
        <v>18.64</v>
      </c>
      <c r="FQ937" s="120">
        <v>20.033200000000001</v>
      </c>
      <c r="FR937" s="120">
        <v>0.122</v>
      </c>
      <c r="FV937" s="120">
        <v>18.64</v>
      </c>
      <c r="FW937" s="120">
        <v>21.4529</v>
      </c>
      <c r="FX937" s="120">
        <v>0.27960000000000002</v>
      </c>
      <c r="FY937" s="120">
        <v>18.64</v>
      </c>
      <c r="FZ937" s="120">
        <v>18.495699999999999</v>
      </c>
      <c r="GA937" s="120">
        <v>0.1003</v>
      </c>
      <c r="GE937" s="120">
        <v>18.64</v>
      </c>
      <c r="GF937" s="120">
        <v>19.954499999999999</v>
      </c>
      <c r="GG937" s="120">
        <v>0.32840000000000003</v>
      </c>
      <c r="GH937" s="120">
        <v>18.64</v>
      </c>
      <c r="GI937" s="120">
        <v>23.688600000000001</v>
      </c>
      <c r="GJ937" s="120">
        <v>0.18229999999999999</v>
      </c>
      <c r="GK937" s="120">
        <v>18.64</v>
      </c>
      <c r="GL937" s="120">
        <v>21.2258</v>
      </c>
      <c r="GM937" s="120">
        <v>0.44679999999999997</v>
      </c>
      <c r="GN937" s="120">
        <v>18.64</v>
      </c>
      <c r="GO937" s="120">
        <v>15.1267</v>
      </c>
      <c r="GP937" s="120">
        <v>0.59360000000000002</v>
      </c>
      <c r="GW937" s="120">
        <v>18.64</v>
      </c>
      <c r="GX937" s="120">
        <v>24.871099999999998</v>
      </c>
      <c r="GY937" s="120">
        <v>0.41570000000000001</v>
      </c>
      <c r="GZ937" s="120">
        <v>18.64</v>
      </c>
      <c r="HA937" s="120">
        <v>20.9255</v>
      </c>
      <c r="HB937" s="120">
        <v>0.54239999999999999</v>
      </c>
      <c r="HF937" s="120">
        <v>18.64</v>
      </c>
      <c r="HG937" s="120">
        <v>21.688300000000002</v>
      </c>
      <c r="HH937" s="120">
        <v>0.28539999999999999</v>
      </c>
      <c r="HO937" s="120">
        <v>18.64</v>
      </c>
      <c r="HP937" s="120">
        <v>23.273499999999999</v>
      </c>
      <c r="HQ937" s="120">
        <v>0.33090000000000003</v>
      </c>
      <c r="HR937" s="120">
        <v>18.64</v>
      </c>
      <c r="HS937" s="120">
        <v>20.310400000000001</v>
      </c>
      <c r="HT937" s="120">
        <v>0.26119999999999999</v>
      </c>
      <c r="HX937" s="128">
        <v>18.64</v>
      </c>
      <c r="HY937" s="128">
        <v>18.210799999999999</v>
      </c>
      <c r="HZ937" s="120">
        <v>9.0899999999999995E-2</v>
      </c>
      <c r="IA937" s="128">
        <v>18.64</v>
      </c>
      <c r="IB937" s="128">
        <v>19.567900000000002</v>
      </c>
      <c r="IC937" s="120">
        <v>0.1087</v>
      </c>
      <c r="ID937" s="128">
        <v>18.64</v>
      </c>
      <c r="IE937" s="128">
        <v>23.876999999999999</v>
      </c>
      <c r="IF937" s="120">
        <v>0.15740000000000001</v>
      </c>
      <c r="IG937" s="128">
        <v>18.64</v>
      </c>
      <c r="IH937" s="128">
        <v>29.583100000000002</v>
      </c>
      <c r="II937" s="120">
        <v>0.16750000000000001</v>
      </c>
      <c r="IJ937" s="128">
        <v>18.64</v>
      </c>
      <c r="IK937" s="128">
        <v>28.954599999999999</v>
      </c>
      <c r="IL937" s="120">
        <v>0.16750000000000001</v>
      </c>
      <c r="IM937" s="128">
        <v>18.64</v>
      </c>
      <c r="IN937" s="128">
        <v>29.2928</v>
      </c>
      <c r="IO937" s="120">
        <v>0.19470000000000001</v>
      </c>
      <c r="IP937" s="128">
        <v>18.64</v>
      </c>
      <c r="IQ937" s="128">
        <v>24.2302</v>
      </c>
      <c r="IR937" s="120">
        <v>0.1177</v>
      </c>
      <c r="IS937" s="128">
        <v>18.64</v>
      </c>
      <c r="IT937" s="128">
        <v>24.1297</v>
      </c>
      <c r="IU937" s="120">
        <v>0.20799999999999999</v>
      </c>
      <c r="IV937" s="128">
        <v>18.64</v>
      </c>
      <c r="IW937" s="128">
        <v>24.388200000000001</v>
      </c>
      <c r="IX937" s="120">
        <v>0.1167</v>
      </c>
      <c r="IY937" s="128">
        <v>18.64</v>
      </c>
      <c r="IZ937" s="128">
        <v>12.164099999999999</v>
      </c>
      <c r="JA937" s="120">
        <v>6.0499999999999998E-2</v>
      </c>
      <c r="JB937" s="128">
        <v>18.64</v>
      </c>
      <c r="JC937" s="128">
        <v>25.544799999999999</v>
      </c>
      <c r="JD937" s="120">
        <v>0.17610000000000001</v>
      </c>
      <c r="JE937" s="128">
        <v>18.64</v>
      </c>
      <c r="JF937" s="128">
        <v>18.8919</v>
      </c>
      <c r="JG937" s="120">
        <v>0.128</v>
      </c>
      <c r="JH937" s="128">
        <v>18.64</v>
      </c>
      <c r="JI937" s="128">
        <v>17.1265</v>
      </c>
      <c r="JJ937" s="120">
        <v>0.37580000000000002</v>
      </c>
      <c r="JK937" s="128">
        <v>18.64</v>
      </c>
      <c r="JL937" s="128">
        <v>21.821000000000002</v>
      </c>
      <c r="JM937" s="120">
        <v>0.19869999999999999</v>
      </c>
      <c r="JN937" s="128">
        <v>18.64</v>
      </c>
      <c r="JO937" s="128">
        <v>25.248699999999999</v>
      </c>
      <c r="JP937" s="120">
        <v>0.1694</v>
      </c>
      <c r="JQ937" s="128">
        <v>18.64</v>
      </c>
      <c r="JR937" s="128">
        <v>27.323799999999999</v>
      </c>
      <c r="JS937" s="120">
        <v>0.18990000000000001</v>
      </c>
    </row>
    <row r="938" spans="1:279" x14ac:dyDescent="0.25">
      <c r="A938" s="128">
        <v>18.66</v>
      </c>
      <c r="B938" s="128">
        <v>10.921200000000001</v>
      </c>
      <c r="C938" s="120">
        <v>0.253</v>
      </c>
      <c r="D938" s="120">
        <v>18.66</v>
      </c>
      <c r="E938" s="120">
        <v>24.248899999999999</v>
      </c>
      <c r="F938" s="120">
        <v>0.1724</v>
      </c>
      <c r="G938" s="120">
        <v>18.66</v>
      </c>
      <c r="H938" s="120">
        <v>14.005599999999999</v>
      </c>
      <c r="I938" s="120">
        <v>0.48409999999999997</v>
      </c>
      <c r="J938" s="120">
        <v>18.66</v>
      </c>
      <c r="K938" s="120">
        <v>23.2121</v>
      </c>
      <c r="L938" s="120">
        <v>0.1023</v>
      </c>
      <c r="M938" s="120">
        <v>18.66</v>
      </c>
      <c r="N938" s="120">
        <v>23.712800000000001</v>
      </c>
      <c r="O938" s="120">
        <v>0.254</v>
      </c>
      <c r="P938" s="120">
        <v>18.66</v>
      </c>
      <c r="Q938" s="120">
        <v>26.8062</v>
      </c>
      <c r="R938" s="120">
        <v>0.14130000000000001</v>
      </c>
      <c r="S938" s="120">
        <v>18.66</v>
      </c>
      <c r="T938" s="120">
        <v>26.553000000000001</v>
      </c>
      <c r="U938" s="120">
        <v>0.26119999999999999</v>
      </c>
      <c r="V938" s="120">
        <v>20.997</v>
      </c>
      <c r="W938" s="120">
        <v>27.199300000000001</v>
      </c>
      <c r="X938" s="120">
        <v>0.20130000000000001</v>
      </c>
      <c r="Y938" s="120">
        <v>18.66</v>
      </c>
      <c r="Z938" s="120">
        <v>29.6327</v>
      </c>
      <c r="AA938" s="120">
        <v>0.1206</v>
      </c>
      <c r="AB938" s="120">
        <v>18.66</v>
      </c>
      <c r="AC938" s="120">
        <v>24.069400000000002</v>
      </c>
      <c r="AD938" s="120">
        <v>0.3861</v>
      </c>
      <c r="AE938" s="120">
        <v>20.984999999999999</v>
      </c>
      <c r="AF938" s="120">
        <v>25.087599999999998</v>
      </c>
      <c r="AG938" s="120">
        <v>0.1079</v>
      </c>
      <c r="AH938" s="120">
        <v>18.66</v>
      </c>
      <c r="AI938" s="120">
        <v>23.9788</v>
      </c>
      <c r="AJ938" s="120">
        <v>0.37969999999999998</v>
      </c>
      <c r="AK938" s="120">
        <v>18.66</v>
      </c>
      <c r="AL938" s="120">
        <v>25.495000000000001</v>
      </c>
      <c r="AM938" s="120">
        <v>0.1087</v>
      </c>
      <c r="AN938" s="120">
        <v>21.43</v>
      </c>
      <c r="AO938" s="120">
        <v>25.760999999999999</v>
      </c>
      <c r="AP938" s="120">
        <v>0.2</v>
      </c>
      <c r="AT938" s="120">
        <v>18.66</v>
      </c>
      <c r="AU938" s="120">
        <v>20.7531</v>
      </c>
      <c r="AV938" s="120">
        <v>0.10489999999999999</v>
      </c>
      <c r="BO938" s="120">
        <v>18.66</v>
      </c>
      <c r="BP938" s="120">
        <v>24.0335</v>
      </c>
      <c r="BQ938" s="120">
        <v>0.31769999999999998</v>
      </c>
      <c r="BR938" s="120">
        <v>18.66</v>
      </c>
      <c r="BS938" s="120">
        <v>37.353200000000001</v>
      </c>
      <c r="BT938" s="120">
        <v>0.36009999999999998</v>
      </c>
      <c r="CA938" s="120">
        <v>18.66</v>
      </c>
      <c r="CB938" s="120">
        <v>20.389800000000001</v>
      </c>
      <c r="CC938" s="120">
        <v>0.4889</v>
      </c>
      <c r="CD938" s="120">
        <v>18.66</v>
      </c>
      <c r="CE938" s="120">
        <v>28.665099999999999</v>
      </c>
      <c r="CF938" s="120">
        <v>0.2727</v>
      </c>
      <c r="CS938" s="120">
        <v>18.66</v>
      </c>
      <c r="CT938" s="120">
        <v>23.7759</v>
      </c>
      <c r="CU938" s="120">
        <v>0.2059</v>
      </c>
      <c r="CY938" s="120">
        <v>18.66</v>
      </c>
      <c r="CZ938" s="120">
        <v>24.224599999999999</v>
      </c>
      <c r="DA938" s="120">
        <v>0.26279999999999998</v>
      </c>
      <c r="DH938" s="120">
        <v>18.66</v>
      </c>
      <c r="DI938" s="120">
        <v>20.695</v>
      </c>
      <c r="DJ938" s="120">
        <v>0.25369999999999998</v>
      </c>
      <c r="DN938" s="120">
        <v>18.66</v>
      </c>
      <c r="DO938" s="120">
        <v>12.084199999999999</v>
      </c>
      <c r="DP938" s="120">
        <v>6.8199999999999997E-2</v>
      </c>
      <c r="DW938" s="120">
        <v>18.66</v>
      </c>
      <c r="DX938" s="120">
        <v>23.892199999999999</v>
      </c>
      <c r="DY938" s="120">
        <v>0.2462</v>
      </c>
      <c r="DZ938" s="120">
        <v>18.66</v>
      </c>
      <c r="EA938" s="120">
        <v>17.370899999999999</v>
      </c>
      <c r="EB938" s="120">
        <v>0.27029999999999998</v>
      </c>
      <c r="EL938" s="120">
        <v>18.66</v>
      </c>
      <c r="EM938" s="120">
        <v>16.527000000000001</v>
      </c>
      <c r="EN938" s="120">
        <v>0.22570000000000001</v>
      </c>
      <c r="EO938" s="120">
        <v>18.66</v>
      </c>
      <c r="EP938" s="120">
        <v>22.495899999999999</v>
      </c>
      <c r="EQ938" s="120">
        <v>0.44569999999999999</v>
      </c>
      <c r="EU938" s="120">
        <v>18.66</v>
      </c>
      <c r="EV938" s="120">
        <v>23.947600000000001</v>
      </c>
      <c r="EW938" s="120">
        <v>0.24060000000000001</v>
      </c>
      <c r="EX938" s="120">
        <v>18.66</v>
      </c>
      <c r="EY938" s="120">
        <v>23.4283</v>
      </c>
      <c r="EZ938" s="120">
        <v>0.30690000000000001</v>
      </c>
      <c r="FM938" s="120">
        <v>18.66</v>
      </c>
      <c r="FN938" s="120">
        <v>24.352900000000002</v>
      </c>
      <c r="FO938" s="120">
        <v>0.17910000000000001</v>
      </c>
      <c r="FP938" s="120">
        <v>18.66</v>
      </c>
      <c r="FQ938" s="120">
        <v>19.648399999999999</v>
      </c>
      <c r="FR938" s="120">
        <v>0.14760000000000001</v>
      </c>
      <c r="FV938" s="120">
        <v>18.66</v>
      </c>
      <c r="FW938" s="120">
        <v>21.048300000000001</v>
      </c>
      <c r="FX938" s="120">
        <v>0.29430000000000001</v>
      </c>
      <c r="FY938" s="120">
        <v>18.66</v>
      </c>
      <c r="FZ938" s="120">
        <v>18.5411</v>
      </c>
      <c r="GA938" s="120">
        <v>8.5800000000000001E-2</v>
      </c>
      <c r="GE938" s="120">
        <v>18.66</v>
      </c>
      <c r="GF938" s="120">
        <v>20.3368</v>
      </c>
      <c r="GG938" s="120">
        <v>0.31719999999999998</v>
      </c>
      <c r="GH938" s="120">
        <v>18.66</v>
      </c>
      <c r="GI938" s="120">
        <v>22.910799999999998</v>
      </c>
      <c r="GJ938" s="120">
        <v>0.18779999999999999</v>
      </c>
      <c r="GK938" s="120">
        <v>18.66</v>
      </c>
      <c r="GL938" s="120">
        <v>21.4072</v>
      </c>
      <c r="GM938" s="120">
        <v>0.45269999999999999</v>
      </c>
      <c r="GN938" s="120">
        <v>18.66</v>
      </c>
      <c r="GO938" s="120">
        <v>15.394299999999999</v>
      </c>
      <c r="GP938" s="120">
        <v>0.60009999999999997</v>
      </c>
      <c r="GW938" s="120">
        <v>18.66</v>
      </c>
      <c r="GX938" s="120">
        <v>24.6372</v>
      </c>
      <c r="GY938" s="120">
        <v>0.42849999999999999</v>
      </c>
      <c r="GZ938" s="120">
        <v>18.66</v>
      </c>
      <c r="HA938" s="120">
        <v>21.2865</v>
      </c>
      <c r="HB938" s="120">
        <v>0.54900000000000004</v>
      </c>
      <c r="HF938" s="120">
        <v>18.66</v>
      </c>
      <c r="HG938" s="120">
        <v>22.148099999999999</v>
      </c>
      <c r="HH938" s="120">
        <v>0.29330000000000001</v>
      </c>
      <c r="HO938" s="120">
        <v>18.66</v>
      </c>
      <c r="HP938" s="120">
        <v>22.883099999999999</v>
      </c>
      <c r="HQ938" s="120">
        <v>0.36990000000000001</v>
      </c>
      <c r="HR938" s="120">
        <v>18.66</v>
      </c>
      <c r="HS938" s="120">
        <v>20.325299999999999</v>
      </c>
      <c r="HT938" s="120">
        <v>0.26669999999999999</v>
      </c>
      <c r="HX938" s="128">
        <v>18.66</v>
      </c>
      <c r="HY938" s="128">
        <v>18.741299999999999</v>
      </c>
      <c r="HZ938" s="120">
        <v>8.9300000000000004E-2</v>
      </c>
      <c r="IA938" s="128">
        <v>18.66</v>
      </c>
      <c r="IB938" s="128">
        <v>19.5245</v>
      </c>
      <c r="IC938" s="120">
        <v>0.1086</v>
      </c>
      <c r="ID938" s="128">
        <v>18.66</v>
      </c>
      <c r="IE938" s="128">
        <v>23.963999999999999</v>
      </c>
      <c r="IF938" s="120">
        <v>0.15279999999999999</v>
      </c>
      <c r="IG938" s="128">
        <v>18.66</v>
      </c>
      <c r="IH938" s="128">
        <v>29.6403</v>
      </c>
      <c r="II938" s="120">
        <v>0.17460000000000001</v>
      </c>
      <c r="IJ938" s="128">
        <v>18.66</v>
      </c>
      <c r="IK938" s="128">
        <v>29.3705</v>
      </c>
      <c r="IL938" s="120">
        <v>0.16489999999999999</v>
      </c>
      <c r="IM938" s="128">
        <v>18.66</v>
      </c>
      <c r="IN938" s="128">
        <v>28.467700000000001</v>
      </c>
      <c r="IO938" s="120">
        <v>0.20280000000000001</v>
      </c>
      <c r="IP938" s="128">
        <v>18.66</v>
      </c>
      <c r="IQ938" s="128">
        <v>23.450700000000001</v>
      </c>
      <c r="IR938" s="120">
        <v>0.11559999999999999</v>
      </c>
      <c r="IS938" s="128">
        <v>18.66</v>
      </c>
      <c r="IT938" s="128">
        <v>23.763000000000002</v>
      </c>
      <c r="IU938" s="120">
        <v>0.20300000000000001</v>
      </c>
      <c r="IV938" s="128">
        <v>18.66</v>
      </c>
      <c r="IW938" s="128">
        <v>24.271000000000001</v>
      </c>
      <c r="IX938" s="120">
        <v>0.1191</v>
      </c>
      <c r="IY938" s="128">
        <v>18.66</v>
      </c>
      <c r="IZ938" s="128">
        <v>12.0906</v>
      </c>
      <c r="JA938" s="120">
        <v>6.1699999999999998E-2</v>
      </c>
      <c r="JB938" s="128">
        <v>18.66</v>
      </c>
      <c r="JC938" s="128">
        <v>26.1968</v>
      </c>
      <c r="JD938" s="120">
        <v>0.17219999999999999</v>
      </c>
      <c r="JE938" s="128">
        <v>18.66</v>
      </c>
      <c r="JF938" s="128">
        <v>18.422799999999999</v>
      </c>
      <c r="JG938" s="120">
        <v>0.1246</v>
      </c>
      <c r="JH938" s="128">
        <v>18.66</v>
      </c>
      <c r="JI938" s="128">
        <v>19.649000000000001</v>
      </c>
      <c r="JJ938" s="120">
        <v>0.3175</v>
      </c>
      <c r="JK938" s="128">
        <v>18.66</v>
      </c>
      <c r="JL938" s="128">
        <v>21.885300000000001</v>
      </c>
      <c r="JM938" s="120">
        <v>0.1983</v>
      </c>
      <c r="JN938" s="128">
        <v>18.66</v>
      </c>
      <c r="JO938" s="128">
        <v>25.006</v>
      </c>
      <c r="JP938" s="120">
        <v>0.17699999999999999</v>
      </c>
      <c r="JQ938" s="128">
        <v>18.66</v>
      </c>
      <c r="JR938" s="128">
        <v>26.813600000000001</v>
      </c>
      <c r="JS938" s="120">
        <v>0.19500000000000001</v>
      </c>
    </row>
    <row r="939" spans="1:279" x14ac:dyDescent="0.25">
      <c r="A939" s="128">
        <v>18.68</v>
      </c>
      <c r="B939" s="128">
        <v>9.7780000000000005</v>
      </c>
      <c r="C939" s="120">
        <v>0.24379999999999999</v>
      </c>
      <c r="D939" s="120">
        <v>18.68</v>
      </c>
      <c r="E939" s="120">
        <v>24.331399999999999</v>
      </c>
      <c r="F939" s="120">
        <v>0.18479999999999999</v>
      </c>
      <c r="G939" s="120">
        <v>18.68</v>
      </c>
      <c r="H939" s="120">
        <v>13.435700000000001</v>
      </c>
      <c r="I939" s="120">
        <v>0.49080000000000001</v>
      </c>
      <c r="J939" s="120">
        <v>18.68</v>
      </c>
      <c r="K939" s="120">
        <v>22.762</v>
      </c>
      <c r="L939" s="120">
        <v>9.3600000000000003E-2</v>
      </c>
      <c r="M939" s="120">
        <v>18.68</v>
      </c>
      <c r="N939" s="120">
        <v>23.510899999999999</v>
      </c>
      <c r="O939" s="120">
        <v>0.2717</v>
      </c>
      <c r="P939" s="120">
        <v>18.68</v>
      </c>
      <c r="Q939" s="120">
        <v>26.841899999999999</v>
      </c>
      <c r="R939" s="120">
        <v>0.13700000000000001</v>
      </c>
      <c r="S939" s="120">
        <v>18.68</v>
      </c>
      <c r="T939" s="120">
        <v>26.616399999999999</v>
      </c>
      <c r="U939" s="120">
        <v>0.26079999999999998</v>
      </c>
      <c r="V939" s="120">
        <v>21.016999999999999</v>
      </c>
      <c r="W939" s="120">
        <v>27.624600000000001</v>
      </c>
      <c r="X939" s="120">
        <v>0.19889999999999999</v>
      </c>
      <c r="Y939" s="120">
        <v>18.68</v>
      </c>
      <c r="Z939" s="120">
        <v>30.390499999999999</v>
      </c>
      <c r="AA939" s="120">
        <v>0.1242</v>
      </c>
      <c r="AB939" s="120">
        <v>18.68</v>
      </c>
      <c r="AC939" s="120">
        <v>24.885200000000001</v>
      </c>
      <c r="AD939" s="120">
        <v>0.27729999999999999</v>
      </c>
      <c r="AE939" s="120">
        <v>21.004999999999999</v>
      </c>
      <c r="AF939" s="120">
        <v>25.568100000000001</v>
      </c>
      <c r="AG939" s="120">
        <v>0.1021</v>
      </c>
      <c r="AH939" s="120">
        <v>18.68</v>
      </c>
      <c r="AI939" s="120">
        <v>24.1706</v>
      </c>
      <c r="AJ939" s="120">
        <v>0.37730000000000002</v>
      </c>
      <c r="AK939" s="120">
        <v>18.68</v>
      </c>
      <c r="AL939" s="120">
        <v>25.794799999999999</v>
      </c>
      <c r="AM939" s="120">
        <v>0.1085</v>
      </c>
      <c r="AN939" s="120">
        <v>21.45</v>
      </c>
      <c r="AO939" s="120">
        <v>26.168700000000001</v>
      </c>
      <c r="AP939" s="120">
        <v>0.15970000000000001</v>
      </c>
      <c r="AT939" s="120">
        <v>18.68</v>
      </c>
      <c r="AU939" s="120">
        <v>20.942299999999999</v>
      </c>
      <c r="AV939" s="120">
        <v>0.128</v>
      </c>
      <c r="BO939" s="120">
        <v>18.68</v>
      </c>
      <c r="BP939" s="120">
        <v>24.214700000000001</v>
      </c>
      <c r="BQ939" s="120">
        <v>0.32569999999999999</v>
      </c>
      <c r="BR939" s="120">
        <v>18.68</v>
      </c>
      <c r="BS939" s="120">
        <v>36.552900000000001</v>
      </c>
      <c r="BT939" s="120">
        <v>0.35410000000000003</v>
      </c>
      <c r="CA939" s="120">
        <v>18.68</v>
      </c>
      <c r="CB939" s="120">
        <v>20.6663</v>
      </c>
      <c r="CC939" s="120">
        <v>0.48930000000000001</v>
      </c>
      <c r="CD939" s="120">
        <v>18.68</v>
      </c>
      <c r="CE939" s="120">
        <v>28.177099999999999</v>
      </c>
      <c r="CF939" s="120">
        <v>0.25950000000000001</v>
      </c>
      <c r="CS939" s="120">
        <v>18.68</v>
      </c>
      <c r="CT939" s="120">
        <v>23.8842</v>
      </c>
      <c r="CU939" s="120">
        <v>0.21820000000000001</v>
      </c>
      <c r="CY939" s="120">
        <v>18.68</v>
      </c>
      <c r="CZ939" s="120">
        <v>24.2409</v>
      </c>
      <c r="DA939" s="120">
        <v>0.26590000000000003</v>
      </c>
      <c r="DH939" s="120">
        <v>18.68</v>
      </c>
      <c r="DI939" s="120">
        <v>21.159199999999998</v>
      </c>
      <c r="DJ939" s="120">
        <v>0.24690000000000001</v>
      </c>
      <c r="DN939" s="120">
        <v>18.68</v>
      </c>
      <c r="DO939" s="120">
        <v>11.949400000000001</v>
      </c>
      <c r="DP939" s="120">
        <v>6.3899999999999998E-2</v>
      </c>
      <c r="DW939" s="120">
        <v>18.68</v>
      </c>
      <c r="DX939" s="120">
        <v>24.038799999999998</v>
      </c>
      <c r="DY939" s="120">
        <v>0.2346</v>
      </c>
      <c r="DZ939" s="120">
        <v>18.68</v>
      </c>
      <c r="EA939" s="120">
        <v>17.273199999999999</v>
      </c>
      <c r="EB939" s="120">
        <v>0.29620000000000002</v>
      </c>
      <c r="EL939" s="120">
        <v>18.68</v>
      </c>
      <c r="EM939" s="120">
        <v>15.0337</v>
      </c>
      <c r="EN939" s="120">
        <v>0.23949999999999999</v>
      </c>
      <c r="EO939" s="120">
        <v>18.68</v>
      </c>
      <c r="EP939" s="120">
        <v>20.723400000000002</v>
      </c>
      <c r="EQ939" s="120">
        <v>0.50060000000000004</v>
      </c>
      <c r="EU939" s="120">
        <v>18.68</v>
      </c>
      <c r="EV939" s="120">
        <v>23.8748</v>
      </c>
      <c r="EW939" s="120">
        <v>0.23860000000000001</v>
      </c>
      <c r="EX939" s="120">
        <v>18.68</v>
      </c>
      <c r="EY939" s="120">
        <v>23.3902</v>
      </c>
      <c r="EZ939" s="120">
        <v>0.30230000000000001</v>
      </c>
      <c r="FM939" s="120">
        <v>18.68</v>
      </c>
      <c r="FN939" s="120">
        <v>24.4436</v>
      </c>
      <c r="FO939" s="120">
        <v>0.18229999999999999</v>
      </c>
      <c r="FP939" s="120">
        <v>18.68</v>
      </c>
      <c r="FQ939" s="120">
        <v>19.262499999999999</v>
      </c>
      <c r="FR939" s="120">
        <v>0.1603</v>
      </c>
      <c r="FV939" s="120">
        <v>18.68</v>
      </c>
      <c r="FW939" s="120">
        <v>20.965800000000002</v>
      </c>
      <c r="FX939" s="120">
        <v>0.29449999999999998</v>
      </c>
      <c r="FY939" s="120">
        <v>18.68</v>
      </c>
      <c r="FZ939" s="120">
        <v>18.588100000000001</v>
      </c>
      <c r="GA939" s="120">
        <v>7.5499999999999998E-2</v>
      </c>
      <c r="GE939" s="120">
        <v>18.68</v>
      </c>
      <c r="GF939" s="120">
        <v>20.8325</v>
      </c>
      <c r="GG939" s="120">
        <v>0.30530000000000002</v>
      </c>
      <c r="GH939" s="120">
        <v>18.68</v>
      </c>
      <c r="GI939" s="120">
        <v>22.432300000000001</v>
      </c>
      <c r="GJ939" s="120">
        <v>0.18379999999999999</v>
      </c>
      <c r="GK939" s="120">
        <v>18.68</v>
      </c>
      <c r="GL939" s="120">
        <v>21.779399999999999</v>
      </c>
      <c r="GM939" s="120">
        <v>0.45590000000000003</v>
      </c>
      <c r="GN939" s="120">
        <v>18.68</v>
      </c>
      <c r="GO939" s="120">
        <v>15.4786</v>
      </c>
      <c r="GP939" s="120">
        <v>0.59440000000000004</v>
      </c>
      <c r="GW939" s="120">
        <v>18.68</v>
      </c>
      <c r="GX939" s="120">
        <v>24.658899999999999</v>
      </c>
      <c r="GY939" s="120">
        <v>0.43569999999999998</v>
      </c>
      <c r="GZ939" s="120">
        <v>18.68</v>
      </c>
      <c r="HA939" s="120">
        <v>21.4236</v>
      </c>
      <c r="HB939" s="120">
        <v>0.5343</v>
      </c>
      <c r="HF939" s="120">
        <v>18.68</v>
      </c>
      <c r="HG939" s="120">
        <v>22.6493</v>
      </c>
      <c r="HH939" s="120">
        <v>0.31180000000000002</v>
      </c>
      <c r="HO939" s="120">
        <v>18.68</v>
      </c>
      <c r="HP939" s="120">
        <v>22.273700000000002</v>
      </c>
      <c r="HQ939" s="120">
        <v>0.38729999999999998</v>
      </c>
      <c r="HR939" s="120">
        <v>18.68</v>
      </c>
      <c r="HS939" s="120">
        <v>20.2744</v>
      </c>
      <c r="HT939" s="120">
        <v>0.28970000000000001</v>
      </c>
      <c r="HX939" s="128">
        <v>18.68</v>
      </c>
      <c r="HY939" s="128">
        <v>19.660499999999999</v>
      </c>
      <c r="HZ939" s="120">
        <v>8.7300000000000003E-2</v>
      </c>
      <c r="IA939" s="128">
        <v>18.68</v>
      </c>
      <c r="IB939" s="128">
        <v>19.608000000000001</v>
      </c>
      <c r="IC939" s="120">
        <v>0.10829999999999999</v>
      </c>
      <c r="ID939" s="128">
        <v>18.68</v>
      </c>
      <c r="IE939" s="128">
        <v>24.173999999999999</v>
      </c>
      <c r="IF939" s="120">
        <v>0.1628</v>
      </c>
      <c r="IG939" s="128">
        <v>18.68</v>
      </c>
      <c r="IH939" s="128">
        <v>29.4773</v>
      </c>
      <c r="II939" s="120">
        <v>0.17460000000000001</v>
      </c>
      <c r="IJ939" s="128">
        <v>18.68</v>
      </c>
      <c r="IK939" s="128">
        <v>29.454000000000001</v>
      </c>
      <c r="IL939" s="120">
        <v>0.16950000000000001</v>
      </c>
      <c r="IM939" s="128">
        <v>18.68</v>
      </c>
      <c r="IN939" s="128">
        <v>27.7971</v>
      </c>
      <c r="IO939" s="120">
        <v>0.2064</v>
      </c>
      <c r="IP939" s="128">
        <v>18.68</v>
      </c>
      <c r="IQ939" s="128">
        <v>22.569299999999998</v>
      </c>
      <c r="IR939" s="120">
        <v>0.1103</v>
      </c>
      <c r="IS939" s="128">
        <v>18.68</v>
      </c>
      <c r="IT939" s="128">
        <v>23.327100000000002</v>
      </c>
      <c r="IU939" s="120">
        <v>0.18709999999999999</v>
      </c>
      <c r="IV939" s="128">
        <v>18.68</v>
      </c>
      <c r="IW939" s="128">
        <v>24.014399999999998</v>
      </c>
      <c r="IX939" s="120">
        <v>0.1203</v>
      </c>
      <c r="IY939" s="128">
        <v>18.68</v>
      </c>
      <c r="IZ939" s="128">
        <v>11.962300000000001</v>
      </c>
      <c r="JA939" s="120">
        <v>6.1499999999999999E-2</v>
      </c>
      <c r="JB939" s="128">
        <v>18.68</v>
      </c>
      <c r="JC939" s="128">
        <v>26.6995</v>
      </c>
      <c r="JD939" s="120">
        <v>0.16950000000000001</v>
      </c>
      <c r="JE939" s="128">
        <v>18.68</v>
      </c>
      <c r="JF939" s="128">
        <v>18.258800000000001</v>
      </c>
      <c r="JG939" s="120">
        <v>0.121</v>
      </c>
      <c r="JH939" s="128">
        <v>18.68</v>
      </c>
      <c r="JI939" s="128">
        <v>22.7972</v>
      </c>
      <c r="JJ939" s="120">
        <v>0.27150000000000002</v>
      </c>
      <c r="JK939" s="128">
        <v>18.68</v>
      </c>
      <c r="JL939" s="128">
        <v>21.933800000000002</v>
      </c>
      <c r="JM939" s="120">
        <v>0.1981</v>
      </c>
      <c r="JN939" s="128">
        <v>18.68</v>
      </c>
      <c r="JO939" s="128">
        <v>24.5349</v>
      </c>
      <c r="JP939" s="120">
        <v>0.18779999999999999</v>
      </c>
      <c r="JQ939" s="128">
        <v>18.68</v>
      </c>
      <c r="JR939" s="128">
        <v>26.402000000000001</v>
      </c>
      <c r="JS939" s="120">
        <v>0.19800000000000001</v>
      </c>
    </row>
    <row r="940" spans="1:279" x14ac:dyDescent="0.25">
      <c r="A940" s="128">
        <v>18.7</v>
      </c>
      <c r="B940" s="128">
        <v>8.2512000000000008</v>
      </c>
      <c r="C940" s="120">
        <v>0.20230000000000001</v>
      </c>
      <c r="D940" s="120">
        <v>18.7</v>
      </c>
      <c r="E940" s="120">
        <v>24.034400000000002</v>
      </c>
      <c r="F940" s="120">
        <v>0.1958</v>
      </c>
      <c r="G940" s="120">
        <v>18.7</v>
      </c>
      <c r="H940" s="120">
        <v>13.0532</v>
      </c>
      <c r="I940" s="120">
        <v>0.49859999999999999</v>
      </c>
      <c r="J940" s="120">
        <v>18.7</v>
      </c>
      <c r="K940" s="120">
        <v>22.300899999999999</v>
      </c>
      <c r="L940" s="120">
        <v>9.01E-2</v>
      </c>
      <c r="M940" s="120">
        <v>18.7</v>
      </c>
      <c r="N940" s="120">
        <v>23.456</v>
      </c>
      <c r="O940" s="120">
        <v>0.29070000000000001</v>
      </c>
      <c r="P940" s="120">
        <v>18.7</v>
      </c>
      <c r="Q940" s="120">
        <v>26.846599999999999</v>
      </c>
      <c r="R940" s="120">
        <v>0.1477</v>
      </c>
      <c r="S940" s="120">
        <v>18.7</v>
      </c>
      <c r="T940" s="120">
        <v>26.757899999999999</v>
      </c>
      <c r="U940" s="120">
        <v>0.26329999999999998</v>
      </c>
      <c r="V940" s="120">
        <v>21.036999999999999</v>
      </c>
      <c r="W940" s="120">
        <v>27.529800000000002</v>
      </c>
      <c r="X940" s="120">
        <v>0.20519999999999999</v>
      </c>
      <c r="Y940" s="120">
        <v>18.7</v>
      </c>
      <c r="Z940" s="120">
        <v>31.089700000000001</v>
      </c>
      <c r="AA940" s="120">
        <v>0.13600000000000001</v>
      </c>
      <c r="AB940" s="120">
        <v>18.7</v>
      </c>
      <c r="AC940" s="120">
        <v>25.943300000000001</v>
      </c>
      <c r="AD940" s="120">
        <v>0.1792</v>
      </c>
      <c r="AE940" s="120">
        <v>21.024999999999999</v>
      </c>
      <c r="AF940" s="120">
        <v>25.775700000000001</v>
      </c>
      <c r="AG940" s="120">
        <v>9.0399999999999994E-2</v>
      </c>
      <c r="AH940" s="120">
        <v>18.7</v>
      </c>
      <c r="AI940" s="120">
        <v>24.435400000000001</v>
      </c>
      <c r="AJ940" s="120">
        <v>0.4118</v>
      </c>
      <c r="AK940" s="120">
        <v>18.7</v>
      </c>
      <c r="AL940" s="120">
        <v>26.187999999999999</v>
      </c>
      <c r="AM940" s="120">
        <v>0.1099</v>
      </c>
      <c r="AN940" s="120">
        <v>21.47</v>
      </c>
      <c r="AO940" s="120">
        <v>26.7239</v>
      </c>
      <c r="AP940" s="120">
        <v>0.11940000000000001</v>
      </c>
      <c r="AT940" s="120">
        <v>18.7</v>
      </c>
      <c r="AU940" s="120">
        <v>20.968800000000002</v>
      </c>
      <c r="AV940" s="120">
        <v>0.1399</v>
      </c>
      <c r="BO940" s="120">
        <v>18.7</v>
      </c>
      <c r="BP940" s="120">
        <v>24.308399999999999</v>
      </c>
      <c r="BQ940" s="120">
        <v>0.33350000000000002</v>
      </c>
      <c r="BR940" s="120">
        <v>18.7</v>
      </c>
      <c r="BS940" s="120">
        <v>35.608600000000003</v>
      </c>
      <c r="BT940" s="120">
        <v>0.3518</v>
      </c>
      <c r="CA940" s="120">
        <v>18.7</v>
      </c>
      <c r="CB940" s="120">
        <v>20.804200000000002</v>
      </c>
      <c r="CC940" s="120">
        <v>0.51</v>
      </c>
      <c r="CD940" s="120">
        <v>18.7</v>
      </c>
      <c r="CE940" s="120">
        <v>27.7332</v>
      </c>
      <c r="CF940" s="120">
        <v>0.2394</v>
      </c>
      <c r="CS940" s="120">
        <v>18.7</v>
      </c>
      <c r="CT940" s="120">
        <v>23.605399999999999</v>
      </c>
      <c r="CU940" s="120">
        <v>0.23089999999999999</v>
      </c>
      <c r="CY940" s="120">
        <v>18.7</v>
      </c>
      <c r="CZ940" s="120">
        <v>24.2834</v>
      </c>
      <c r="DA940" s="120">
        <v>0.24590000000000001</v>
      </c>
      <c r="DH940" s="120">
        <v>18.7</v>
      </c>
      <c r="DI940" s="120">
        <v>21.637499999999999</v>
      </c>
      <c r="DJ940" s="120">
        <v>0.22989999999999999</v>
      </c>
      <c r="DN940" s="120">
        <v>18.7</v>
      </c>
      <c r="DO940" s="120">
        <v>11.869400000000001</v>
      </c>
      <c r="DP940" s="120">
        <v>6.3700000000000007E-2</v>
      </c>
      <c r="DW940" s="120">
        <v>18.7</v>
      </c>
      <c r="DX940" s="120">
        <v>23.884499999999999</v>
      </c>
      <c r="DY940" s="120">
        <v>0.2203</v>
      </c>
      <c r="DZ940" s="120">
        <v>18.7</v>
      </c>
      <c r="EA940" s="120">
        <v>17.363900000000001</v>
      </c>
      <c r="EB940" s="120">
        <v>0.31459999999999999</v>
      </c>
      <c r="EL940" s="120">
        <v>18.7</v>
      </c>
      <c r="EM940" s="120">
        <v>12.658300000000001</v>
      </c>
      <c r="EN940" s="120">
        <v>0.24729999999999999</v>
      </c>
      <c r="EO940" s="120">
        <v>18.7</v>
      </c>
      <c r="EP940" s="120">
        <v>16.876200000000001</v>
      </c>
      <c r="EQ940" s="120">
        <v>0.49890000000000001</v>
      </c>
      <c r="EU940" s="120">
        <v>18.7</v>
      </c>
      <c r="EV940" s="120">
        <v>23.677399999999999</v>
      </c>
      <c r="EW940" s="120">
        <v>0.23830000000000001</v>
      </c>
      <c r="EX940" s="120">
        <v>18.7</v>
      </c>
      <c r="EY940" s="120">
        <v>23.340499999999999</v>
      </c>
      <c r="EZ940" s="120">
        <v>0.2959</v>
      </c>
      <c r="FM940" s="120">
        <v>18.7</v>
      </c>
      <c r="FN940" s="120">
        <v>24.677</v>
      </c>
      <c r="FO940" s="120">
        <v>0.1913</v>
      </c>
      <c r="FP940" s="120">
        <v>18.7</v>
      </c>
      <c r="FQ940" s="120">
        <v>18.8523</v>
      </c>
      <c r="FR940" s="120">
        <v>0.17019999999999999</v>
      </c>
      <c r="FV940" s="120">
        <v>18.7</v>
      </c>
      <c r="FW940" s="120">
        <v>21.2379</v>
      </c>
      <c r="FX940" s="120">
        <v>0.28920000000000001</v>
      </c>
      <c r="FY940" s="120">
        <v>18.7</v>
      </c>
      <c r="FZ940" s="120">
        <v>18.638200000000001</v>
      </c>
      <c r="GA940" s="120">
        <v>6.9599999999999995E-2</v>
      </c>
      <c r="GE940" s="120">
        <v>18.7</v>
      </c>
      <c r="GF940" s="120">
        <v>21.334299999999999</v>
      </c>
      <c r="GG940" s="120">
        <v>0.29680000000000001</v>
      </c>
      <c r="GH940" s="120">
        <v>18.7</v>
      </c>
      <c r="GI940" s="120">
        <v>22.104900000000001</v>
      </c>
      <c r="GJ940" s="120">
        <v>0.1663</v>
      </c>
      <c r="GK940" s="120">
        <v>18.7</v>
      </c>
      <c r="GL940" s="120">
        <v>22.2271</v>
      </c>
      <c r="GM940" s="120">
        <v>0.46139999999999998</v>
      </c>
      <c r="GN940" s="120">
        <v>18.7</v>
      </c>
      <c r="GO940" s="120">
        <v>15.7737</v>
      </c>
      <c r="GP940" s="120">
        <v>0.59670000000000001</v>
      </c>
      <c r="GW940" s="120">
        <v>18.7</v>
      </c>
      <c r="GX940" s="120">
        <v>24.6737</v>
      </c>
      <c r="GY940" s="120">
        <v>0.44040000000000001</v>
      </c>
      <c r="GZ940" s="120">
        <v>18.7</v>
      </c>
      <c r="HA940" s="120">
        <v>21.303599999999999</v>
      </c>
      <c r="HB940" s="120">
        <v>0.50639999999999996</v>
      </c>
      <c r="HF940" s="120">
        <v>18.7</v>
      </c>
      <c r="HG940" s="120">
        <v>22.995200000000001</v>
      </c>
      <c r="HH940" s="120">
        <v>0.32500000000000001</v>
      </c>
      <c r="HO940" s="120">
        <v>18.7</v>
      </c>
      <c r="HP940" s="120">
        <v>21.685300000000002</v>
      </c>
      <c r="HQ940" s="120">
        <v>0.38529999999999998</v>
      </c>
      <c r="HR940" s="120">
        <v>18.7</v>
      </c>
      <c r="HS940" s="120">
        <v>20.190999999999999</v>
      </c>
      <c r="HT940" s="120">
        <v>0.31709999999999999</v>
      </c>
      <c r="HX940" s="128">
        <v>18.7</v>
      </c>
      <c r="HY940" s="128">
        <v>20.727699999999999</v>
      </c>
      <c r="HZ940" s="120">
        <v>8.9800000000000005E-2</v>
      </c>
      <c r="IA940" s="128">
        <v>18.7</v>
      </c>
      <c r="IB940" s="128">
        <v>19.625800000000002</v>
      </c>
      <c r="IC940" s="120">
        <v>0.108</v>
      </c>
      <c r="ID940" s="128">
        <v>18.7</v>
      </c>
      <c r="IE940" s="128">
        <v>23.659199999999998</v>
      </c>
      <c r="IF940" s="120">
        <v>0.16839999999999999</v>
      </c>
      <c r="IG940" s="128">
        <v>18.7</v>
      </c>
      <c r="IH940" s="128">
        <v>29.116099999999999</v>
      </c>
      <c r="II940" s="120">
        <v>0.1782</v>
      </c>
      <c r="IJ940" s="128">
        <v>18.7</v>
      </c>
      <c r="IK940" s="128">
        <v>29.2348</v>
      </c>
      <c r="IL940" s="120">
        <v>0.17699999999999999</v>
      </c>
      <c r="IM940" s="128">
        <v>18.7</v>
      </c>
      <c r="IN940" s="128">
        <v>27.121300000000002</v>
      </c>
      <c r="IO940" s="120">
        <v>0.20569999999999999</v>
      </c>
      <c r="IP940" s="128">
        <v>18.7</v>
      </c>
      <c r="IQ940" s="128">
        <v>21.790299999999998</v>
      </c>
      <c r="IR940" s="120">
        <v>0.1103</v>
      </c>
      <c r="IS940" s="128">
        <v>18.7</v>
      </c>
      <c r="IT940" s="128">
        <v>23.220300000000002</v>
      </c>
      <c r="IU940" s="120">
        <v>0.17019999999999999</v>
      </c>
      <c r="IV940" s="128">
        <v>18.7</v>
      </c>
      <c r="IW940" s="128">
        <v>23.9315</v>
      </c>
      <c r="IX940" s="120">
        <v>0.1193</v>
      </c>
      <c r="IY940" s="128">
        <v>18.7</v>
      </c>
      <c r="IZ940" s="128">
        <v>11.81</v>
      </c>
      <c r="JA940" s="120">
        <v>6.08E-2</v>
      </c>
      <c r="JB940" s="128">
        <v>18.7</v>
      </c>
      <c r="JC940" s="128">
        <v>27.098500000000001</v>
      </c>
      <c r="JD940" s="120">
        <v>0.16520000000000001</v>
      </c>
      <c r="JE940" s="128">
        <v>18.7</v>
      </c>
      <c r="JF940" s="128">
        <v>18.400400000000001</v>
      </c>
      <c r="JG940" s="120">
        <v>0.11799999999999999</v>
      </c>
      <c r="JH940" s="128">
        <v>18.7</v>
      </c>
      <c r="JI940" s="128">
        <v>23.739000000000001</v>
      </c>
      <c r="JJ940" s="120">
        <v>0.23899999999999999</v>
      </c>
      <c r="JK940" s="128">
        <v>18.7</v>
      </c>
      <c r="JL940" s="128">
        <v>21.9053</v>
      </c>
      <c r="JM940" s="120">
        <v>0.1973</v>
      </c>
      <c r="JN940" s="128">
        <v>18.7</v>
      </c>
      <c r="JO940" s="128">
        <v>23.996200000000002</v>
      </c>
      <c r="JP940" s="120">
        <v>0.1961</v>
      </c>
      <c r="JQ940" s="128">
        <v>18.7</v>
      </c>
      <c r="JR940" s="128">
        <v>26.263200000000001</v>
      </c>
      <c r="JS940" s="120">
        <v>0.1978</v>
      </c>
    </row>
    <row r="941" spans="1:279" x14ac:dyDescent="0.25">
      <c r="A941" s="128">
        <v>18.72</v>
      </c>
      <c r="B941" s="128">
        <v>6.8791000000000002</v>
      </c>
      <c r="C941" s="120">
        <v>0.16489999999999999</v>
      </c>
      <c r="D941" s="120">
        <v>18.72</v>
      </c>
      <c r="E941" s="120">
        <v>23.714700000000001</v>
      </c>
      <c r="F941" s="120">
        <v>0.20619999999999999</v>
      </c>
      <c r="G941" s="120">
        <v>18.72</v>
      </c>
      <c r="H941" s="120">
        <v>13.075699999999999</v>
      </c>
      <c r="I941" s="120">
        <v>0.4975</v>
      </c>
      <c r="J941" s="120">
        <v>18.72</v>
      </c>
      <c r="K941" s="120">
        <v>22.162800000000001</v>
      </c>
      <c r="L941" s="120">
        <v>8.43E-2</v>
      </c>
      <c r="M941" s="120">
        <v>18.72</v>
      </c>
      <c r="N941" s="120">
        <v>23.347799999999999</v>
      </c>
      <c r="O941" s="120">
        <v>0.28770000000000001</v>
      </c>
      <c r="P941" s="120">
        <v>18.72</v>
      </c>
      <c r="Q941" s="120">
        <v>26.5532</v>
      </c>
      <c r="R941" s="120">
        <v>0.15359999999999999</v>
      </c>
      <c r="S941" s="120">
        <v>18.72</v>
      </c>
      <c r="T941" s="120">
        <v>26.575399999999998</v>
      </c>
      <c r="U941" s="120">
        <v>0.26379999999999998</v>
      </c>
      <c r="V941" s="120">
        <v>21.056999999999999</v>
      </c>
      <c r="W941" s="120">
        <v>27.2514</v>
      </c>
      <c r="X941" s="120">
        <v>0.21510000000000001</v>
      </c>
      <c r="Y941" s="120">
        <v>18.72</v>
      </c>
      <c r="Z941" s="120">
        <v>31.509899999999998</v>
      </c>
      <c r="AA941" s="120">
        <v>0.1532</v>
      </c>
      <c r="AB941" s="120">
        <v>18.72</v>
      </c>
      <c r="AC941" s="120">
        <v>28.041899999999998</v>
      </c>
      <c r="AD941" s="120">
        <v>0.14829999999999999</v>
      </c>
      <c r="AE941" s="120">
        <v>21.045000000000002</v>
      </c>
      <c r="AF941" s="120">
        <v>25.690899999999999</v>
      </c>
      <c r="AG941" s="120">
        <v>8.2799999999999999E-2</v>
      </c>
      <c r="AH941" s="120">
        <v>18.72</v>
      </c>
      <c r="AI941" s="120">
        <v>24.6235</v>
      </c>
      <c r="AJ941" s="120">
        <v>0.3977</v>
      </c>
      <c r="AK941" s="120">
        <v>18.72</v>
      </c>
      <c r="AL941" s="120">
        <v>26.233699999999999</v>
      </c>
      <c r="AM941" s="120">
        <v>0.1237</v>
      </c>
      <c r="AN941" s="120">
        <v>21.49</v>
      </c>
      <c r="AO941" s="120">
        <v>27.324999999999999</v>
      </c>
      <c r="AP941" s="120">
        <v>8.2100000000000006E-2</v>
      </c>
      <c r="AT941" s="120">
        <v>18.72</v>
      </c>
      <c r="AU941" s="120">
        <v>20.536799999999999</v>
      </c>
      <c r="AV941" s="120">
        <v>0.14879999999999999</v>
      </c>
      <c r="BO941" s="120">
        <v>18.72</v>
      </c>
      <c r="BP941" s="120">
        <v>24.3597</v>
      </c>
      <c r="BQ941" s="120">
        <v>0.33839999999999998</v>
      </c>
      <c r="BR941" s="120">
        <v>18.72</v>
      </c>
      <c r="BS941" s="120">
        <v>34.926900000000003</v>
      </c>
      <c r="BT941" s="120">
        <v>0.34610000000000002</v>
      </c>
      <c r="CA941" s="120">
        <v>18.72</v>
      </c>
      <c r="CB941" s="120">
        <v>20.875900000000001</v>
      </c>
      <c r="CC941" s="120">
        <v>0.52890000000000004</v>
      </c>
      <c r="CD941" s="120">
        <v>18.72</v>
      </c>
      <c r="CE941" s="120">
        <v>27.5519</v>
      </c>
      <c r="CF941" s="120">
        <v>0.22259999999999999</v>
      </c>
      <c r="CS941" s="120">
        <v>18.72</v>
      </c>
      <c r="CT941" s="120">
        <v>23.4621</v>
      </c>
      <c r="CU941" s="120">
        <v>0.2432</v>
      </c>
      <c r="CY941" s="120">
        <v>18.72</v>
      </c>
      <c r="CZ941" s="120">
        <v>24.404299999999999</v>
      </c>
      <c r="DA941" s="120">
        <v>0.214</v>
      </c>
      <c r="DH941" s="120">
        <v>18.72</v>
      </c>
      <c r="DI941" s="120">
        <v>22.040700000000001</v>
      </c>
      <c r="DJ941" s="120">
        <v>0.23169999999999999</v>
      </c>
      <c r="DN941" s="120">
        <v>18.72</v>
      </c>
      <c r="DO941" s="120">
        <v>11.9216</v>
      </c>
      <c r="DP941" s="120">
        <v>6.5199999999999994E-2</v>
      </c>
      <c r="DW941" s="120">
        <v>18.72</v>
      </c>
      <c r="DX941" s="120">
        <v>23.644600000000001</v>
      </c>
      <c r="DY941" s="120">
        <v>0.19070000000000001</v>
      </c>
      <c r="DZ941" s="120">
        <v>18.72</v>
      </c>
      <c r="EA941" s="120">
        <v>17.735900000000001</v>
      </c>
      <c r="EB941" s="120">
        <v>0.35460000000000003</v>
      </c>
      <c r="EL941" s="120">
        <v>18.72</v>
      </c>
      <c r="EM941" s="120">
        <v>9.7338000000000005</v>
      </c>
      <c r="EN941" s="120">
        <v>0.25259999999999999</v>
      </c>
      <c r="EO941" s="120">
        <v>18.72</v>
      </c>
      <c r="EP941" s="120">
        <v>12.747999999999999</v>
      </c>
      <c r="EQ941" s="120">
        <v>0.4844</v>
      </c>
      <c r="EU941" s="120">
        <v>18.72</v>
      </c>
      <c r="EV941" s="120">
        <v>23.347899999999999</v>
      </c>
      <c r="EW941" s="120">
        <v>0.2394</v>
      </c>
      <c r="EX941" s="120">
        <v>18.72</v>
      </c>
      <c r="EY941" s="120">
        <v>23.407699999999998</v>
      </c>
      <c r="EZ941" s="120">
        <v>0.29170000000000001</v>
      </c>
      <c r="FM941" s="120">
        <v>18.72</v>
      </c>
      <c r="FN941" s="120">
        <v>24.729700000000001</v>
      </c>
      <c r="FO941" s="120">
        <v>0.20430000000000001</v>
      </c>
      <c r="FP941" s="120">
        <v>18.72</v>
      </c>
      <c r="FQ941" s="120">
        <v>18.7057</v>
      </c>
      <c r="FR941" s="120">
        <v>0.1759</v>
      </c>
      <c r="FV941" s="120">
        <v>18.72</v>
      </c>
      <c r="FW941" s="120">
        <v>21.293199999999999</v>
      </c>
      <c r="FX941" s="120">
        <v>0.30130000000000001</v>
      </c>
      <c r="FY941" s="120">
        <v>18.72</v>
      </c>
      <c r="FZ941" s="120">
        <v>18.796399999999998</v>
      </c>
      <c r="GA941" s="120">
        <v>6.9400000000000003E-2</v>
      </c>
      <c r="GE941" s="120">
        <v>18.72</v>
      </c>
      <c r="GF941" s="120">
        <v>21.595800000000001</v>
      </c>
      <c r="GG941" s="120">
        <v>0.29509999999999997</v>
      </c>
      <c r="GH941" s="120">
        <v>18.72</v>
      </c>
      <c r="GI941" s="120">
        <v>21.646999999999998</v>
      </c>
      <c r="GJ941" s="120">
        <v>0.14799999999999999</v>
      </c>
      <c r="GK941" s="120">
        <v>18.72</v>
      </c>
      <c r="GL941" s="120">
        <v>22.714500000000001</v>
      </c>
      <c r="GM941" s="120">
        <v>0.47160000000000002</v>
      </c>
      <c r="GN941" s="120">
        <v>18.72</v>
      </c>
      <c r="GO941" s="120">
        <v>16.339200000000002</v>
      </c>
      <c r="GP941" s="120">
        <v>0.57450000000000001</v>
      </c>
      <c r="GW941" s="120">
        <v>18.72</v>
      </c>
      <c r="GX941" s="120">
        <v>24.635100000000001</v>
      </c>
      <c r="GY941" s="120">
        <v>0.44969999999999999</v>
      </c>
      <c r="GZ941" s="120">
        <v>18.72</v>
      </c>
      <c r="HA941" s="120">
        <v>21.2636</v>
      </c>
      <c r="HB941" s="120">
        <v>0.46960000000000002</v>
      </c>
      <c r="HF941" s="120">
        <v>18.72</v>
      </c>
      <c r="HG941" s="120">
        <v>23.194600000000001</v>
      </c>
      <c r="HH941" s="120">
        <v>0.32790000000000002</v>
      </c>
      <c r="HO941" s="120">
        <v>18.72</v>
      </c>
      <c r="HP941" s="120">
        <v>21.114799999999999</v>
      </c>
      <c r="HQ941" s="120">
        <v>0.37540000000000001</v>
      </c>
      <c r="HR941" s="120">
        <v>18.72</v>
      </c>
      <c r="HS941" s="120">
        <v>19.902699999999999</v>
      </c>
      <c r="HT941" s="120">
        <v>0.26219999999999999</v>
      </c>
      <c r="HX941" s="128">
        <v>18.72</v>
      </c>
      <c r="HY941" s="128">
        <v>21.465599999999998</v>
      </c>
      <c r="HZ941" s="120">
        <v>9.6000000000000002E-2</v>
      </c>
      <c r="IA941" s="128">
        <v>18.72</v>
      </c>
      <c r="IB941" s="128">
        <v>19.696000000000002</v>
      </c>
      <c r="IC941" s="120">
        <v>0.11</v>
      </c>
      <c r="ID941" s="128">
        <v>18.72</v>
      </c>
      <c r="IE941" s="128">
        <v>23.312100000000001</v>
      </c>
      <c r="IF941" s="120">
        <v>0.17330000000000001</v>
      </c>
      <c r="IG941" s="128">
        <v>18.72</v>
      </c>
      <c r="IH941" s="128">
        <v>28.570900000000002</v>
      </c>
      <c r="II941" s="120">
        <v>0.1794</v>
      </c>
      <c r="IJ941" s="128">
        <v>18.72</v>
      </c>
      <c r="IK941" s="128">
        <v>29.0715</v>
      </c>
      <c r="IL941" s="120">
        <v>0.18290000000000001</v>
      </c>
      <c r="IM941" s="128">
        <v>18.72</v>
      </c>
      <c r="IN941" s="128">
        <v>26.269200000000001</v>
      </c>
      <c r="IO941" s="120">
        <v>0.19409999999999999</v>
      </c>
      <c r="IP941" s="128">
        <v>18.72</v>
      </c>
      <c r="IQ941" s="128">
        <v>20.761500000000002</v>
      </c>
      <c r="IR941" s="120">
        <v>0.1086</v>
      </c>
      <c r="IS941" s="128">
        <v>18.72</v>
      </c>
      <c r="IT941" s="128">
        <v>23.352699999999999</v>
      </c>
      <c r="IU941" s="120">
        <v>0.1429</v>
      </c>
      <c r="IV941" s="128">
        <v>18.72</v>
      </c>
      <c r="IW941" s="128">
        <v>23.681799999999999</v>
      </c>
      <c r="IX941" s="120">
        <v>0.1179</v>
      </c>
      <c r="IY941" s="128">
        <v>18.72</v>
      </c>
      <c r="IZ941" s="128">
        <v>11.5947</v>
      </c>
      <c r="JA941" s="120">
        <v>5.9700000000000003E-2</v>
      </c>
      <c r="JB941" s="128">
        <v>18.72</v>
      </c>
      <c r="JC941" s="128">
        <v>27.301600000000001</v>
      </c>
      <c r="JD941" s="120">
        <v>0.16650000000000001</v>
      </c>
      <c r="JE941" s="128">
        <v>18.72</v>
      </c>
      <c r="JF941" s="128">
        <v>18.5168</v>
      </c>
      <c r="JG941" s="120">
        <v>0.1193</v>
      </c>
      <c r="JH941" s="128">
        <v>18.72</v>
      </c>
      <c r="JI941" s="128">
        <v>23.683800000000002</v>
      </c>
      <c r="JJ941" s="120">
        <v>0.20860000000000001</v>
      </c>
      <c r="JK941" s="128">
        <v>18.72</v>
      </c>
      <c r="JL941" s="128">
        <v>21.908799999999999</v>
      </c>
      <c r="JM941" s="120">
        <v>0.1918</v>
      </c>
      <c r="JN941" s="128">
        <v>18.72</v>
      </c>
      <c r="JO941" s="128">
        <v>23.519300000000001</v>
      </c>
      <c r="JP941" s="120">
        <v>0.20180000000000001</v>
      </c>
      <c r="JQ941" s="128">
        <v>18.72</v>
      </c>
      <c r="JR941" s="128">
        <v>26.140899999999998</v>
      </c>
      <c r="JS941" s="120">
        <v>0.1981</v>
      </c>
    </row>
    <row r="942" spans="1:279" x14ac:dyDescent="0.25">
      <c r="A942" s="128">
        <v>18.739999999999998</v>
      </c>
      <c r="B942" s="128">
        <v>5.8044000000000002</v>
      </c>
      <c r="C942" s="120">
        <v>0.1232</v>
      </c>
      <c r="D942" s="120">
        <v>18.739999999999998</v>
      </c>
      <c r="E942" s="120">
        <v>23.339200000000002</v>
      </c>
      <c r="F942" s="120">
        <v>0.2109</v>
      </c>
      <c r="G942" s="120">
        <v>18.739999999999998</v>
      </c>
      <c r="H942" s="120">
        <v>13.5936</v>
      </c>
      <c r="I942" s="120">
        <v>0.49259999999999998</v>
      </c>
      <c r="J942" s="120">
        <v>18.739999999999998</v>
      </c>
      <c r="K942" s="120">
        <v>21.974299999999999</v>
      </c>
      <c r="L942" s="120">
        <v>8.0600000000000005E-2</v>
      </c>
      <c r="M942" s="120">
        <v>18.739999999999998</v>
      </c>
      <c r="N942" s="120">
        <v>23.209900000000001</v>
      </c>
      <c r="O942" s="120">
        <v>0.28089999999999998</v>
      </c>
      <c r="P942" s="120">
        <v>18.739999999999998</v>
      </c>
      <c r="Q942" s="120">
        <v>25.815799999999999</v>
      </c>
      <c r="R942" s="120">
        <v>0.15540000000000001</v>
      </c>
      <c r="S942" s="120">
        <v>18.739999999999998</v>
      </c>
      <c r="T942" s="120">
        <v>26.4148</v>
      </c>
      <c r="U942" s="120">
        <v>0.2545</v>
      </c>
      <c r="V942" s="120">
        <v>21.077000000000002</v>
      </c>
      <c r="W942" s="120">
        <v>26.974799999999998</v>
      </c>
      <c r="X942" s="120">
        <v>0.21779999999999999</v>
      </c>
      <c r="Y942" s="120">
        <v>18.739999999999998</v>
      </c>
      <c r="Z942" s="120">
        <v>31.7104</v>
      </c>
      <c r="AA942" s="120">
        <v>0.1585</v>
      </c>
      <c r="AB942" s="120">
        <v>18.739999999999998</v>
      </c>
      <c r="AC942" s="120">
        <v>29.77</v>
      </c>
      <c r="AD942" s="120">
        <v>0.15429999999999999</v>
      </c>
      <c r="AE942" s="120">
        <v>21.065000000000001</v>
      </c>
      <c r="AF942" s="120">
        <v>25.1906</v>
      </c>
      <c r="AG942" s="120">
        <v>8.1500000000000003E-2</v>
      </c>
      <c r="AH942" s="120">
        <v>18.739999999999998</v>
      </c>
      <c r="AI942" s="120">
        <v>24.703399999999998</v>
      </c>
      <c r="AJ942" s="120">
        <v>0.40570000000000001</v>
      </c>
      <c r="AK942" s="120">
        <v>18.739999999999998</v>
      </c>
      <c r="AL942" s="120">
        <v>25.813300000000002</v>
      </c>
      <c r="AM942" s="120">
        <v>0.13700000000000001</v>
      </c>
      <c r="AN942" s="120">
        <v>21.51</v>
      </c>
      <c r="AO942" s="120">
        <v>27.6266</v>
      </c>
      <c r="AP942" s="120">
        <v>0.12230000000000001</v>
      </c>
      <c r="AT942" s="120">
        <v>18.739999999999998</v>
      </c>
      <c r="AU942" s="120">
        <v>20.393899999999999</v>
      </c>
      <c r="AV942" s="120">
        <v>0.16769999999999999</v>
      </c>
      <c r="BO942" s="120">
        <v>18.739999999999998</v>
      </c>
      <c r="BP942" s="120">
        <v>24.395800000000001</v>
      </c>
      <c r="BQ942" s="120">
        <v>0.34029999999999999</v>
      </c>
      <c r="BR942" s="120">
        <v>18.739999999999998</v>
      </c>
      <c r="BS942" s="120">
        <v>34.817799999999998</v>
      </c>
      <c r="BT942" s="120">
        <v>0.3422</v>
      </c>
      <c r="CA942" s="120">
        <v>18.739999999999998</v>
      </c>
      <c r="CB942" s="120">
        <v>20.553100000000001</v>
      </c>
      <c r="CC942" s="120">
        <v>0.55549999999999999</v>
      </c>
      <c r="CD942" s="120">
        <v>18.739999999999998</v>
      </c>
      <c r="CE942" s="120">
        <v>27.701599999999999</v>
      </c>
      <c r="CF942" s="120">
        <v>0.21859999999999999</v>
      </c>
      <c r="CS942" s="120">
        <v>18.739999999999998</v>
      </c>
      <c r="CT942" s="120">
        <v>23.321300000000001</v>
      </c>
      <c r="CU942" s="120">
        <v>0.25490000000000002</v>
      </c>
      <c r="CY942" s="120">
        <v>18.739999999999998</v>
      </c>
      <c r="CZ942" s="120">
        <v>24.903500000000001</v>
      </c>
      <c r="DA942" s="120">
        <v>0.1867</v>
      </c>
      <c r="DH942" s="120">
        <v>18.739999999999998</v>
      </c>
      <c r="DI942" s="120">
        <v>22.308499999999999</v>
      </c>
      <c r="DJ942" s="120">
        <v>0.25430000000000003</v>
      </c>
      <c r="DN942" s="120">
        <v>18.739999999999998</v>
      </c>
      <c r="DO942" s="120">
        <v>11.9917</v>
      </c>
      <c r="DP942" s="120">
        <v>6.6699999999999995E-2</v>
      </c>
      <c r="DW942" s="120">
        <v>18.739999999999998</v>
      </c>
      <c r="DX942" s="120">
        <v>23.307200000000002</v>
      </c>
      <c r="DY942" s="120">
        <v>0.1638</v>
      </c>
      <c r="DZ942" s="120">
        <v>18.739999999999998</v>
      </c>
      <c r="EA942" s="120">
        <v>18.3033</v>
      </c>
      <c r="EB942" s="120">
        <v>0.443</v>
      </c>
      <c r="EL942" s="120">
        <v>18.739999999999998</v>
      </c>
      <c r="EM942" s="120">
        <v>7.3960999999999997</v>
      </c>
      <c r="EN942" s="120">
        <v>0.23880000000000001</v>
      </c>
      <c r="EO942" s="120">
        <v>18.739999999999998</v>
      </c>
      <c r="EP942" s="120">
        <v>10.011100000000001</v>
      </c>
      <c r="EQ942" s="120">
        <v>0.42430000000000001</v>
      </c>
      <c r="EU942" s="120">
        <v>18.739999999999998</v>
      </c>
      <c r="EV942" s="120">
        <v>23.0899</v>
      </c>
      <c r="EW942" s="120">
        <v>0.23860000000000001</v>
      </c>
      <c r="EX942" s="120">
        <v>18.739999999999998</v>
      </c>
      <c r="EY942" s="120">
        <v>23.378399999999999</v>
      </c>
      <c r="EZ942" s="120">
        <v>0.28849999999999998</v>
      </c>
      <c r="FM942" s="120">
        <v>18.739999999999998</v>
      </c>
      <c r="FN942" s="120">
        <v>24.6586</v>
      </c>
      <c r="FO942" s="120">
        <v>0.21429999999999999</v>
      </c>
      <c r="FP942" s="120">
        <v>18.739999999999998</v>
      </c>
      <c r="FQ942" s="120">
        <v>18.620100000000001</v>
      </c>
      <c r="FR942" s="120">
        <v>0.15720000000000001</v>
      </c>
      <c r="FV942" s="120">
        <v>18.739999999999998</v>
      </c>
      <c r="FW942" s="120">
        <v>20.676200000000001</v>
      </c>
      <c r="FX942" s="120">
        <v>0.29730000000000001</v>
      </c>
      <c r="FY942" s="120">
        <v>18.739999999999998</v>
      </c>
      <c r="FZ942" s="120">
        <v>18.858699999999999</v>
      </c>
      <c r="GA942" s="120">
        <v>7.7600000000000002E-2</v>
      </c>
      <c r="GE942" s="120">
        <v>18.739999999999998</v>
      </c>
      <c r="GF942" s="120">
        <v>22.026900000000001</v>
      </c>
      <c r="GG942" s="120">
        <v>0.29049999999999998</v>
      </c>
      <c r="GH942" s="120">
        <v>18.739999999999998</v>
      </c>
      <c r="GI942" s="120">
        <v>21.408300000000001</v>
      </c>
      <c r="GJ942" s="120">
        <v>0.1368</v>
      </c>
      <c r="GK942" s="120">
        <v>18.739999999999998</v>
      </c>
      <c r="GL942" s="120">
        <v>23.053899999999999</v>
      </c>
      <c r="GM942" s="120">
        <v>0.46960000000000002</v>
      </c>
      <c r="GN942" s="120">
        <v>18.739999999999998</v>
      </c>
      <c r="GO942" s="120">
        <v>17.161899999999999</v>
      </c>
      <c r="GP942" s="120">
        <v>0.54859999999999998</v>
      </c>
      <c r="GW942" s="120">
        <v>18.739999999999998</v>
      </c>
      <c r="GX942" s="120">
        <v>24.581299999999999</v>
      </c>
      <c r="GY942" s="120">
        <v>0.44440000000000002</v>
      </c>
      <c r="GZ942" s="120">
        <v>18.739999999999998</v>
      </c>
      <c r="HA942" s="120">
        <v>21.644500000000001</v>
      </c>
      <c r="HB942" s="120">
        <v>0.44990000000000002</v>
      </c>
      <c r="HF942" s="120">
        <v>18.739999999999998</v>
      </c>
      <c r="HG942" s="120">
        <v>23.236499999999999</v>
      </c>
      <c r="HH942" s="120">
        <v>0.32879999999999998</v>
      </c>
      <c r="HO942" s="120">
        <v>18.739999999999998</v>
      </c>
      <c r="HP942" s="120">
        <v>20.6204</v>
      </c>
      <c r="HQ942" s="120">
        <v>0.37059999999999998</v>
      </c>
      <c r="HR942" s="120">
        <v>18.739999999999998</v>
      </c>
      <c r="HS942" s="120">
        <v>19.232399999999998</v>
      </c>
      <c r="HT942" s="120">
        <v>0.21249999999999999</v>
      </c>
      <c r="HX942" s="128">
        <v>18.739999999999998</v>
      </c>
      <c r="HY942" s="128">
        <v>21.8123</v>
      </c>
      <c r="HZ942" s="120">
        <v>0.1014</v>
      </c>
      <c r="IA942" s="128">
        <v>18.739999999999998</v>
      </c>
      <c r="IB942" s="128">
        <v>19.677900000000001</v>
      </c>
      <c r="IC942" s="120">
        <v>0.1125</v>
      </c>
      <c r="ID942" s="128">
        <v>18.739999999999998</v>
      </c>
      <c r="IE942" s="128">
        <v>23.354299999999999</v>
      </c>
      <c r="IF942" s="120">
        <v>0.1729</v>
      </c>
      <c r="IG942" s="128">
        <v>18.739999999999998</v>
      </c>
      <c r="IH942" s="128">
        <v>27.9801</v>
      </c>
      <c r="II942" s="120">
        <v>0.18149999999999999</v>
      </c>
      <c r="IJ942" s="128">
        <v>18.739999999999998</v>
      </c>
      <c r="IK942" s="128">
        <v>29.078299999999999</v>
      </c>
      <c r="IL942" s="120">
        <v>0.19209999999999999</v>
      </c>
      <c r="IM942" s="128">
        <v>18.739999999999998</v>
      </c>
      <c r="IN942" s="128">
        <v>25.663599999999999</v>
      </c>
      <c r="IO942" s="120">
        <v>0.19089999999999999</v>
      </c>
      <c r="IP942" s="128">
        <v>18.739999999999998</v>
      </c>
      <c r="IQ942" s="128">
        <v>19.420000000000002</v>
      </c>
      <c r="IR942" s="120">
        <v>0.1065</v>
      </c>
      <c r="IS942" s="128">
        <v>18.739999999999998</v>
      </c>
      <c r="IT942" s="128">
        <v>23.625800000000002</v>
      </c>
      <c r="IU942" s="120">
        <v>0.129</v>
      </c>
      <c r="IV942" s="128">
        <v>18.739999999999998</v>
      </c>
      <c r="IW942" s="128">
        <v>23.492599999999999</v>
      </c>
      <c r="IX942" s="120">
        <v>0.1222</v>
      </c>
      <c r="IY942" s="128">
        <v>18.739999999999998</v>
      </c>
      <c r="IZ942" s="128">
        <v>11.1007</v>
      </c>
      <c r="JA942" s="120">
        <v>5.7200000000000001E-2</v>
      </c>
      <c r="JB942" s="128">
        <v>18.739999999999998</v>
      </c>
      <c r="JC942" s="128">
        <v>27.3857</v>
      </c>
      <c r="JD942" s="120">
        <v>0.1681</v>
      </c>
      <c r="JE942" s="128">
        <v>18.739999999999998</v>
      </c>
      <c r="JF942" s="128">
        <v>18.4907</v>
      </c>
      <c r="JG942" s="120">
        <v>0.12280000000000001</v>
      </c>
      <c r="JH942" s="128">
        <v>18.739999999999998</v>
      </c>
      <c r="JI942" s="128">
        <v>23.7287</v>
      </c>
      <c r="JJ942" s="120">
        <v>0.1865</v>
      </c>
      <c r="JK942" s="128">
        <v>18.739999999999998</v>
      </c>
      <c r="JL942" s="128">
        <v>21.971699999999998</v>
      </c>
      <c r="JM942" s="120">
        <v>0.183</v>
      </c>
      <c r="JN942" s="128">
        <v>18.739999999999998</v>
      </c>
      <c r="JO942" s="128">
        <v>23.179099999999998</v>
      </c>
      <c r="JP942" s="120">
        <v>0.2092</v>
      </c>
      <c r="JQ942" s="128">
        <v>18.739999999999998</v>
      </c>
      <c r="JR942" s="128">
        <v>25.855499999999999</v>
      </c>
      <c r="JS942" s="120">
        <v>0.20269999999999999</v>
      </c>
    </row>
    <row r="943" spans="1:279" x14ac:dyDescent="0.25">
      <c r="A943" s="128">
        <v>18.760000000000002</v>
      </c>
      <c r="B943" s="128">
        <v>4.9657999999999998</v>
      </c>
      <c r="C943" s="120">
        <v>0.1072</v>
      </c>
      <c r="D943" s="120">
        <v>18.760000000000002</v>
      </c>
      <c r="E943" s="120">
        <v>22.786000000000001</v>
      </c>
      <c r="F943" s="120">
        <v>0.20080000000000001</v>
      </c>
      <c r="G943" s="120">
        <v>18.760000000000002</v>
      </c>
      <c r="H943" s="120">
        <v>14.124700000000001</v>
      </c>
      <c r="I943" s="120">
        <v>0.48010000000000003</v>
      </c>
      <c r="J943" s="120">
        <v>18.760000000000002</v>
      </c>
      <c r="K943" s="120">
        <v>21.9161</v>
      </c>
      <c r="L943" s="120">
        <v>7.8100000000000003E-2</v>
      </c>
      <c r="M943" s="120">
        <v>18.760000000000002</v>
      </c>
      <c r="N943" s="120">
        <v>23.1861</v>
      </c>
      <c r="O943" s="120">
        <v>0.27939999999999998</v>
      </c>
      <c r="P943" s="120">
        <v>18.760000000000002</v>
      </c>
      <c r="Q943" s="120">
        <v>25.340699999999998</v>
      </c>
      <c r="R943" s="120">
        <v>0.15</v>
      </c>
      <c r="S943" s="120">
        <v>18.760000000000002</v>
      </c>
      <c r="T943" s="120">
        <v>26.289200000000001</v>
      </c>
      <c r="U943" s="120">
        <v>0.23069999999999999</v>
      </c>
      <c r="V943" s="120">
        <v>21.097000000000001</v>
      </c>
      <c r="W943" s="120">
        <v>26.737100000000002</v>
      </c>
      <c r="X943" s="120">
        <v>0.21820000000000001</v>
      </c>
      <c r="Y943" s="120">
        <v>18.760000000000002</v>
      </c>
      <c r="Z943" s="120">
        <v>31.940799999999999</v>
      </c>
      <c r="AA943" s="120">
        <v>0.18759999999999999</v>
      </c>
      <c r="AB943" s="120">
        <v>18.760000000000002</v>
      </c>
      <c r="AC943" s="120">
        <v>30.3323</v>
      </c>
      <c r="AD943" s="120">
        <v>0.1699</v>
      </c>
      <c r="AE943" s="120">
        <v>21.085000000000001</v>
      </c>
      <c r="AF943" s="120">
        <v>24.4756</v>
      </c>
      <c r="AG943" s="120">
        <v>7.5899999999999995E-2</v>
      </c>
      <c r="AH943" s="120">
        <v>18.760000000000002</v>
      </c>
      <c r="AI943" s="120">
        <v>24.667100000000001</v>
      </c>
      <c r="AJ943" s="120">
        <v>0.41410000000000002</v>
      </c>
      <c r="AK943" s="120">
        <v>18.760000000000002</v>
      </c>
      <c r="AL943" s="120">
        <v>25.0656</v>
      </c>
      <c r="AM943" s="120">
        <v>0.14199999999999999</v>
      </c>
      <c r="AN943" s="120">
        <v>21.53</v>
      </c>
      <c r="AO943" s="120">
        <v>27.4178</v>
      </c>
      <c r="AP943" s="120">
        <v>0.1968</v>
      </c>
      <c r="AT943" s="120">
        <v>18.760000000000002</v>
      </c>
      <c r="AU943" s="120">
        <v>20.8276</v>
      </c>
      <c r="AV943" s="120">
        <v>0.18790000000000001</v>
      </c>
      <c r="BO943" s="120">
        <v>18.760000000000002</v>
      </c>
      <c r="BP943" s="120">
        <v>24.3629</v>
      </c>
      <c r="BQ943" s="120">
        <v>0.33429999999999999</v>
      </c>
      <c r="BR943" s="120">
        <v>18.760000000000002</v>
      </c>
      <c r="BS943" s="120">
        <v>35.192999999999998</v>
      </c>
      <c r="BT943" s="120">
        <v>0.34560000000000002</v>
      </c>
      <c r="CA943" s="120">
        <v>18.760000000000002</v>
      </c>
      <c r="CB943" s="120">
        <v>20.086500000000001</v>
      </c>
      <c r="CC943" s="120">
        <v>0.57599999999999996</v>
      </c>
      <c r="CD943" s="120">
        <v>18.760000000000002</v>
      </c>
      <c r="CE943" s="120">
        <v>28.079499999999999</v>
      </c>
      <c r="CF943" s="120">
        <v>0.20749999999999999</v>
      </c>
      <c r="CS943" s="120">
        <v>18.760000000000002</v>
      </c>
      <c r="CT943" s="120">
        <v>23.228300000000001</v>
      </c>
      <c r="CU943" s="120">
        <v>0.24859999999999999</v>
      </c>
      <c r="CY943" s="120">
        <v>18.760000000000002</v>
      </c>
      <c r="CZ943" s="120">
        <v>25.418199999999999</v>
      </c>
      <c r="DA943" s="120">
        <v>0.1676</v>
      </c>
      <c r="DH943" s="120">
        <v>18.760000000000002</v>
      </c>
      <c r="DI943" s="120">
        <v>22.224399999999999</v>
      </c>
      <c r="DJ943" s="120">
        <v>0.25530000000000003</v>
      </c>
      <c r="DN943" s="120">
        <v>18.760000000000002</v>
      </c>
      <c r="DO943" s="120">
        <v>12.0069</v>
      </c>
      <c r="DP943" s="120">
        <v>7.0999999999999994E-2</v>
      </c>
      <c r="DW943" s="120">
        <v>18.760000000000002</v>
      </c>
      <c r="DX943" s="120">
        <v>23.0731</v>
      </c>
      <c r="DY943" s="120">
        <v>0.1404</v>
      </c>
      <c r="DZ943" s="120">
        <v>18.760000000000002</v>
      </c>
      <c r="EA943" s="120">
        <v>18.317900000000002</v>
      </c>
      <c r="EB943" s="120">
        <v>0.49330000000000002</v>
      </c>
      <c r="EL943" s="120">
        <v>18.760000000000002</v>
      </c>
      <c r="EM943" s="120">
        <v>6.0705999999999998</v>
      </c>
      <c r="EN943" s="120">
        <v>0.23910000000000001</v>
      </c>
      <c r="EO943" s="120">
        <v>18.760000000000002</v>
      </c>
      <c r="EP943" s="120">
        <v>9.0300999999999991</v>
      </c>
      <c r="EQ943" s="120">
        <v>0.37590000000000001</v>
      </c>
      <c r="EU943" s="120">
        <v>18.760000000000002</v>
      </c>
      <c r="EV943" s="120">
        <v>22.9344</v>
      </c>
      <c r="EW943" s="120">
        <v>0.23769999999999999</v>
      </c>
      <c r="EX943" s="120">
        <v>18.760000000000002</v>
      </c>
      <c r="EY943" s="120">
        <v>23.272200000000002</v>
      </c>
      <c r="EZ943" s="120">
        <v>0.29070000000000001</v>
      </c>
      <c r="FM943" s="120">
        <v>18.760000000000002</v>
      </c>
      <c r="FN943" s="120">
        <v>24.454899999999999</v>
      </c>
      <c r="FO943" s="120">
        <v>0.2278</v>
      </c>
      <c r="FP943" s="120">
        <v>18.760000000000002</v>
      </c>
      <c r="FQ943" s="120">
        <v>18.606400000000001</v>
      </c>
      <c r="FR943" s="120">
        <v>0.14349999999999999</v>
      </c>
      <c r="FV943" s="120">
        <v>18.760000000000002</v>
      </c>
      <c r="FW943" s="120">
        <v>19.964300000000001</v>
      </c>
      <c r="FX943" s="120">
        <v>0.2858</v>
      </c>
      <c r="FY943" s="120">
        <v>18.760000000000002</v>
      </c>
      <c r="FZ943" s="120">
        <v>18.860399999999998</v>
      </c>
      <c r="GA943" s="120">
        <v>8.6400000000000005E-2</v>
      </c>
      <c r="GE943" s="120">
        <v>18.760000000000002</v>
      </c>
      <c r="GF943" s="120">
        <v>22.5595</v>
      </c>
      <c r="GG943" s="120">
        <v>0.27929999999999999</v>
      </c>
      <c r="GH943" s="120">
        <v>18.760000000000002</v>
      </c>
      <c r="GI943" s="120">
        <v>21.2684</v>
      </c>
      <c r="GJ943" s="120">
        <v>0.12889999999999999</v>
      </c>
      <c r="GK943" s="120">
        <v>18.760000000000002</v>
      </c>
      <c r="GL943" s="120">
        <v>23.362100000000002</v>
      </c>
      <c r="GM943" s="120">
        <v>0.4642</v>
      </c>
      <c r="GN943" s="120">
        <v>18.760000000000002</v>
      </c>
      <c r="GO943" s="120">
        <v>17.940999999999999</v>
      </c>
      <c r="GP943" s="120">
        <v>0.54220000000000002</v>
      </c>
      <c r="GW943" s="120">
        <v>18.760000000000002</v>
      </c>
      <c r="GX943" s="120">
        <v>24.4651</v>
      </c>
      <c r="GY943" s="120">
        <v>0.42830000000000001</v>
      </c>
      <c r="GZ943" s="120">
        <v>18.760000000000002</v>
      </c>
      <c r="HA943" s="120">
        <v>22.284300000000002</v>
      </c>
      <c r="HB943" s="120">
        <v>0.46279999999999999</v>
      </c>
      <c r="HF943" s="120">
        <v>18.760000000000002</v>
      </c>
      <c r="HG943" s="120">
        <v>23.142299999999999</v>
      </c>
      <c r="HH943" s="120">
        <v>0.32419999999999999</v>
      </c>
      <c r="HO943" s="120">
        <v>18.760000000000002</v>
      </c>
      <c r="HP943" s="120">
        <v>20.2485</v>
      </c>
      <c r="HQ943" s="120">
        <v>0.37369999999999998</v>
      </c>
      <c r="HR943" s="120">
        <v>18.760000000000002</v>
      </c>
      <c r="HS943" s="120">
        <v>18.753499999999999</v>
      </c>
      <c r="HT943" s="120">
        <v>0.2064</v>
      </c>
      <c r="HX943" s="128">
        <v>18.760000000000002</v>
      </c>
      <c r="HY943" s="128">
        <v>22.1617</v>
      </c>
      <c r="HZ943" s="120">
        <v>0.10730000000000001</v>
      </c>
      <c r="IA943" s="128">
        <v>18.760000000000002</v>
      </c>
      <c r="IB943" s="128">
        <v>19.674800000000001</v>
      </c>
      <c r="IC943" s="120">
        <v>0.11409999999999999</v>
      </c>
      <c r="ID943" s="128">
        <v>18.760000000000002</v>
      </c>
      <c r="IE943" s="128">
        <v>23.436800000000002</v>
      </c>
      <c r="IF943" s="120">
        <v>0.1512</v>
      </c>
      <c r="IG943" s="128">
        <v>18.760000000000002</v>
      </c>
      <c r="IH943" s="128">
        <v>27.607500000000002</v>
      </c>
      <c r="II943" s="120">
        <v>0.18459999999999999</v>
      </c>
      <c r="IJ943" s="128">
        <v>18.760000000000002</v>
      </c>
      <c r="IK943" s="128">
        <v>29.2118</v>
      </c>
      <c r="IL943" s="120">
        <v>0.19320000000000001</v>
      </c>
      <c r="IM943" s="128">
        <v>18.760000000000002</v>
      </c>
      <c r="IN943" s="128">
        <v>25.055</v>
      </c>
      <c r="IO943" s="120">
        <v>0.1883</v>
      </c>
      <c r="IP943" s="128">
        <v>18.760000000000002</v>
      </c>
      <c r="IQ943" s="128">
        <v>17.911300000000001</v>
      </c>
      <c r="IR943" s="120">
        <v>0.1051</v>
      </c>
      <c r="IS943" s="128">
        <v>18.760000000000002</v>
      </c>
      <c r="IT943" s="128">
        <v>23.952000000000002</v>
      </c>
      <c r="IU943" s="120">
        <v>0.11700000000000001</v>
      </c>
      <c r="IV943" s="128">
        <v>18.760000000000002</v>
      </c>
      <c r="IW943" s="128">
        <v>23.230499999999999</v>
      </c>
      <c r="IX943" s="120">
        <v>0.1188</v>
      </c>
      <c r="IY943" s="128">
        <v>18.760000000000002</v>
      </c>
      <c r="IZ943" s="128">
        <v>10.4803</v>
      </c>
      <c r="JA943" s="120">
        <v>5.4899999999999997E-2</v>
      </c>
      <c r="JB943" s="128">
        <v>18.760000000000002</v>
      </c>
      <c r="JC943" s="128">
        <v>27.2666</v>
      </c>
      <c r="JD943" s="120">
        <v>0.1699</v>
      </c>
      <c r="JE943" s="128">
        <v>18.760000000000002</v>
      </c>
      <c r="JF943" s="128">
        <v>18.4556</v>
      </c>
      <c r="JG943" s="120">
        <v>0.1278</v>
      </c>
      <c r="JH943" s="128">
        <v>18.760000000000002</v>
      </c>
      <c r="JI943" s="128">
        <v>23.909800000000001</v>
      </c>
      <c r="JJ943" s="120">
        <v>0.1817</v>
      </c>
      <c r="JK943" s="128">
        <v>18.760000000000002</v>
      </c>
      <c r="JL943" s="128">
        <v>22.076499999999999</v>
      </c>
      <c r="JM943" s="120">
        <v>0.17580000000000001</v>
      </c>
      <c r="JN943" s="128">
        <v>18.760000000000002</v>
      </c>
      <c r="JO943" s="128">
        <v>22.731000000000002</v>
      </c>
      <c r="JP943" s="120">
        <v>0.21790000000000001</v>
      </c>
      <c r="JQ943" s="128">
        <v>18.760000000000002</v>
      </c>
      <c r="JR943" s="128">
        <v>25.484100000000002</v>
      </c>
      <c r="JS943" s="120">
        <v>0.21340000000000001</v>
      </c>
    </row>
    <row r="944" spans="1:279" x14ac:dyDescent="0.25">
      <c r="A944" s="128">
        <v>18.78</v>
      </c>
      <c r="B944" s="128">
        <v>3.8771</v>
      </c>
      <c r="C944" s="120">
        <v>0.1046</v>
      </c>
      <c r="D944" s="120">
        <v>18.78</v>
      </c>
      <c r="E944" s="120">
        <v>22.370200000000001</v>
      </c>
      <c r="F944" s="120">
        <v>0.18110000000000001</v>
      </c>
      <c r="G944" s="120">
        <v>18.78</v>
      </c>
      <c r="H944" s="120">
        <v>14.534800000000001</v>
      </c>
      <c r="I944" s="120">
        <v>0.46300000000000002</v>
      </c>
      <c r="J944" s="120">
        <v>18.78</v>
      </c>
      <c r="K944" s="120">
        <v>21.773900000000001</v>
      </c>
      <c r="L944" s="120">
        <v>7.6600000000000001E-2</v>
      </c>
      <c r="M944" s="120">
        <v>18.78</v>
      </c>
      <c r="N944" s="120">
        <v>23.028500000000001</v>
      </c>
      <c r="O944" s="120">
        <v>0.27839999999999998</v>
      </c>
      <c r="P944" s="120">
        <v>18.78</v>
      </c>
      <c r="Q944" s="120">
        <v>24.88</v>
      </c>
      <c r="R944" s="120">
        <v>0.13869999999999999</v>
      </c>
      <c r="S944" s="120">
        <v>18.78</v>
      </c>
      <c r="T944" s="120">
        <v>26.351099999999999</v>
      </c>
      <c r="U944" s="120">
        <v>0.21510000000000001</v>
      </c>
      <c r="V944" s="120">
        <v>21.117000000000001</v>
      </c>
      <c r="W944" s="120">
        <v>26.630700000000001</v>
      </c>
      <c r="X944" s="120">
        <v>0.21990000000000001</v>
      </c>
      <c r="Y944" s="120">
        <v>18.78</v>
      </c>
      <c r="Z944" s="120">
        <v>31.956800000000001</v>
      </c>
      <c r="AA944" s="120">
        <v>0.18490000000000001</v>
      </c>
      <c r="AB944" s="120">
        <v>18.78</v>
      </c>
      <c r="AC944" s="120">
        <v>30.661000000000001</v>
      </c>
      <c r="AD944" s="120">
        <v>0.1792</v>
      </c>
      <c r="AE944" s="120">
        <v>21.105</v>
      </c>
      <c r="AF944" s="120">
        <v>23.862200000000001</v>
      </c>
      <c r="AG944" s="120">
        <v>6.8199999999999997E-2</v>
      </c>
      <c r="AH944" s="120">
        <v>18.78</v>
      </c>
      <c r="AI944" s="120">
        <v>24.572399999999998</v>
      </c>
      <c r="AJ944" s="120">
        <v>0.41489999999999999</v>
      </c>
      <c r="AK944" s="120">
        <v>18.78</v>
      </c>
      <c r="AL944" s="120">
        <v>24.0715</v>
      </c>
      <c r="AM944" s="120">
        <v>0.15920000000000001</v>
      </c>
      <c r="AN944" s="120">
        <v>21.55</v>
      </c>
      <c r="AO944" s="120">
        <v>25.9453</v>
      </c>
      <c r="AP944" s="120">
        <v>0.27739999999999998</v>
      </c>
      <c r="AT944" s="120">
        <v>18.78</v>
      </c>
      <c r="AU944" s="120">
        <v>21.119299999999999</v>
      </c>
      <c r="AV944" s="120">
        <v>0.221</v>
      </c>
      <c r="BO944" s="120">
        <v>18.78</v>
      </c>
      <c r="BP944" s="120">
        <v>24.220300000000002</v>
      </c>
      <c r="BQ944" s="120">
        <v>0.32119999999999999</v>
      </c>
      <c r="BR944" s="120">
        <v>18.78</v>
      </c>
      <c r="BS944" s="120">
        <v>35.755899999999997</v>
      </c>
      <c r="BT944" s="120">
        <v>0.3493</v>
      </c>
      <c r="CA944" s="120">
        <v>18.78</v>
      </c>
      <c r="CB944" s="120">
        <v>19.611999999999998</v>
      </c>
      <c r="CC944" s="120">
        <v>0.57769999999999999</v>
      </c>
      <c r="CD944" s="120">
        <v>18.78</v>
      </c>
      <c r="CE944" s="120">
        <v>27.951899999999998</v>
      </c>
      <c r="CF944" s="120">
        <v>0.19370000000000001</v>
      </c>
      <c r="CS944" s="120">
        <v>18.78</v>
      </c>
      <c r="CT944" s="120">
        <v>23.229399999999998</v>
      </c>
      <c r="CU944" s="120">
        <v>0.24310000000000001</v>
      </c>
      <c r="CY944" s="120">
        <v>18.78</v>
      </c>
      <c r="CZ944" s="120">
        <v>26.030899999999999</v>
      </c>
      <c r="DA944" s="120">
        <v>0.18090000000000001</v>
      </c>
      <c r="DH944" s="120">
        <v>18.78</v>
      </c>
      <c r="DI944" s="120">
        <v>22.247199999999999</v>
      </c>
      <c r="DJ944" s="120">
        <v>0.2666</v>
      </c>
      <c r="DN944" s="120">
        <v>18.78</v>
      </c>
      <c r="DO944" s="120">
        <v>12.048299999999999</v>
      </c>
      <c r="DP944" s="120">
        <v>7.0199999999999999E-2</v>
      </c>
      <c r="DW944" s="120">
        <v>18.78</v>
      </c>
      <c r="DX944" s="120">
        <v>22.9862</v>
      </c>
      <c r="DY944" s="120">
        <v>0.11269999999999999</v>
      </c>
      <c r="DZ944" s="120">
        <v>18.78</v>
      </c>
      <c r="EA944" s="120">
        <v>16.935300000000002</v>
      </c>
      <c r="EB944" s="120">
        <v>0.50029999999999997</v>
      </c>
      <c r="EL944" s="120">
        <v>18.78</v>
      </c>
      <c r="EM944" s="120">
        <v>5.3249000000000004</v>
      </c>
      <c r="EN944" s="120">
        <v>0.21049999999999999</v>
      </c>
      <c r="EO944" s="120">
        <v>18.78</v>
      </c>
      <c r="EP944" s="120">
        <v>8.9876000000000005</v>
      </c>
      <c r="EQ944" s="120">
        <v>0.34410000000000002</v>
      </c>
      <c r="EU944" s="120">
        <v>18.78</v>
      </c>
      <c r="EV944" s="120">
        <v>22.758800000000001</v>
      </c>
      <c r="EW944" s="120">
        <v>0.2399</v>
      </c>
      <c r="EX944" s="120">
        <v>18.78</v>
      </c>
      <c r="EY944" s="120">
        <v>23.079499999999999</v>
      </c>
      <c r="EZ944" s="120">
        <v>0.29520000000000002</v>
      </c>
      <c r="FM944" s="120">
        <v>18.78</v>
      </c>
      <c r="FN944" s="120">
        <v>24.251300000000001</v>
      </c>
      <c r="FO944" s="120">
        <v>0.23180000000000001</v>
      </c>
      <c r="FP944" s="120">
        <v>18.78</v>
      </c>
      <c r="FQ944" s="120">
        <v>19.042400000000001</v>
      </c>
      <c r="FR944" s="120">
        <v>0.1328</v>
      </c>
      <c r="FV944" s="120">
        <v>18.78</v>
      </c>
      <c r="FW944" s="120">
        <v>19.752600000000001</v>
      </c>
      <c r="FX944" s="120">
        <v>0.27729999999999999</v>
      </c>
      <c r="FY944" s="120">
        <v>18.78</v>
      </c>
      <c r="FZ944" s="120">
        <v>18.624700000000001</v>
      </c>
      <c r="GA944" s="120">
        <v>9.6699999999999994E-2</v>
      </c>
      <c r="GE944" s="120">
        <v>18.78</v>
      </c>
      <c r="GF944" s="120">
        <v>23.127300000000002</v>
      </c>
      <c r="GG944" s="120">
        <v>0.26879999999999998</v>
      </c>
      <c r="GH944" s="120">
        <v>18.78</v>
      </c>
      <c r="GI944" s="120">
        <v>21.1815</v>
      </c>
      <c r="GJ944" s="120">
        <v>0.128</v>
      </c>
      <c r="GK944" s="120">
        <v>18.78</v>
      </c>
      <c r="GL944" s="120">
        <v>23.753599999999999</v>
      </c>
      <c r="GM944" s="120">
        <v>0.44469999999999998</v>
      </c>
      <c r="GN944" s="120">
        <v>18.78</v>
      </c>
      <c r="GO944" s="120">
        <v>18.405100000000001</v>
      </c>
      <c r="GP944" s="120">
        <v>0.52980000000000005</v>
      </c>
      <c r="GW944" s="120">
        <v>18.78</v>
      </c>
      <c r="GX944" s="120">
        <v>24.3078</v>
      </c>
      <c r="GY944" s="120">
        <v>0.40300000000000002</v>
      </c>
      <c r="GZ944" s="120">
        <v>18.78</v>
      </c>
      <c r="HA944" s="120">
        <v>22.855699999999999</v>
      </c>
      <c r="HB944" s="120">
        <v>0.49399999999999999</v>
      </c>
      <c r="HF944" s="120">
        <v>18.78</v>
      </c>
      <c r="HG944" s="120">
        <v>22.971399999999999</v>
      </c>
      <c r="HH944" s="120">
        <v>0.32569999999999999</v>
      </c>
      <c r="HO944" s="120">
        <v>18.78</v>
      </c>
      <c r="HP944" s="120">
        <v>20.4666</v>
      </c>
      <c r="HQ944" s="120">
        <v>0.3705</v>
      </c>
      <c r="HR944" s="120">
        <v>18.78</v>
      </c>
      <c r="HS944" s="120">
        <v>18.180800000000001</v>
      </c>
      <c r="HT944" s="120">
        <v>0.1908</v>
      </c>
      <c r="HX944" s="128">
        <v>18.78</v>
      </c>
      <c r="HY944" s="128">
        <v>22.183</v>
      </c>
      <c r="HZ944" s="120">
        <v>0.1086</v>
      </c>
      <c r="IA944" s="128">
        <v>18.78</v>
      </c>
      <c r="IB944" s="128">
        <v>19.6675</v>
      </c>
      <c r="IC944" s="120">
        <v>0.1152</v>
      </c>
      <c r="ID944" s="128">
        <v>18.78</v>
      </c>
      <c r="IE944" s="128">
        <v>23.2818</v>
      </c>
      <c r="IF944" s="120">
        <v>0.15490000000000001</v>
      </c>
      <c r="IG944" s="128">
        <v>18.78</v>
      </c>
      <c r="IH944" s="128">
        <v>26.7971</v>
      </c>
      <c r="II944" s="120">
        <v>0.18149999999999999</v>
      </c>
      <c r="IJ944" s="128">
        <v>18.78</v>
      </c>
      <c r="IK944" s="128">
        <v>29.401700000000002</v>
      </c>
      <c r="IL944" s="120">
        <v>0.1946</v>
      </c>
      <c r="IM944" s="128">
        <v>18.78</v>
      </c>
      <c r="IN944" s="128">
        <v>24.905100000000001</v>
      </c>
      <c r="IO944" s="120">
        <v>0.18740000000000001</v>
      </c>
      <c r="IP944" s="128">
        <v>18.78</v>
      </c>
      <c r="IQ944" s="128">
        <v>16.450900000000001</v>
      </c>
      <c r="IR944" s="120">
        <v>0.10249999999999999</v>
      </c>
      <c r="IS944" s="128">
        <v>18.78</v>
      </c>
      <c r="IT944" s="128">
        <v>24.6875</v>
      </c>
      <c r="IU944" s="120">
        <v>0.1145</v>
      </c>
      <c r="IV944" s="128">
        <v>18.78</v>
      </c>
      <c r="IW944" s="128">
        <v>23.220400000000001</v>
      </c>
      <c r="IX944" s="120">
        <v>0.1149</v>
      </c>
      <c r="IY944" s="128">
        <v>18.78</v>
      </c>
      <c r="IZ944" s="128">
        <v>9.9596</v>
      </c>
      <c r="JA944" s="120">
        <v>5.4100000000000002E-2</v>
      </c>
      <c r="JB944" s="128">
        <v>18.78</v>
      </c>
      <c r="JC944" s="128">
        <v>26.7194</v>
      </c>
      <c r="JD944" s="120">
        <v>0.17649999999999999</v>
      </c>
      <c r="JE944" s="128">
        <v>18.78</v>
      </c>
      <c r="JF944" s="128">
        <v>18.465699999999998</v>
      </c>
      <c r="JG944" s="120">
        <v>0.1356</v>
      </c>
      <c r="JH944" s="128">
        <v>18.78</v>
      </c>
      <c r="JI944" s="128">
        <v>24.1738</v>
      </c>
      <c r="JJ944" s="120">
        <v>0.18290000000000001</v>
      </c>
      <c r="JK944" s="128">
        <v>18.78</v>
      </c>
      <c r="JL944" s="128">
        <v>22.232399999999998</v>
      </c>
      <c r="JM944" s="120">
        <v>0.17180000000000001</v>
      </c>
      <c r="JN944" s="128">
        <v>18.78</v>
      </c>
      <c r="JO944" s="128">
        <v>22.402100000000001</v>
      </c>
      <c r="JP944" s="120">
        <v>0.22420000000000001</v>
      </c>
      <c r="JQ944" s="128">
        <v>18.78</v>
      </c>
      <c r="JR944" s="128">
        <v>24.9343</v>
      </c>
      <c r="JS944" s="120">
        <v>0.20680000000000001</v>
      </c>
    </row>
    <row r="945" spans="1:279" x14ac:dyDescent="0.25">
      <c r="A945" s="128">
        <v>18.8</v>
      </c>
      <c r="B945" s="128">
        <v>3.3485999999999998</v>
      </c>
      <c r="C945" s="120">
        <v>0.10580000000000001</v>
      </c>
      <c r="D945" s="120">
        <v>18.8</v>
      </c>
      <c r="E945" s="120">
        <v>22.254899999999999</v>
      </c>
      <c r="F945" s="120">
        <v>0.1648</v>
      </c>
      <c r="G945" s="120">
        <v>18.8</v>
      </c>
      <c r="H945" s="120">
        <v>14.6052</v>
      </c>
      <c r="I945" s="120">
        <v>0.45889999999999997</v>
      </c>
      <c r="J945" s="120">
        <v>18.8</v>
      </c>
      <c r="K945" s="120">
        <v>21.485399999999998</v>
      </c>
      <c r="L945" s="120">
        <v>7.0000000000000007E-2</v>
      </c>
      <c r="M945" s="120">
        <v>18.8</v>
      </c>
      <c r="N945" s="120">
        <v>22.9757</v>
      </c>
      <c r="O945" s="120">
        <v>0.2697</v>
      </c>
      <c r="P945" s="120">
        <v>18.8</v>
      </c>
      <c r="Q945" s="120">
        <v>24.026299999999999</v>
      </c>
      <c r="R945" s="120">
        <v>0.12740000000000001</v>
      </c>
      <c r="S945" s="120">
        <v>18.8</v>
      </c>
      <c r="T945" s="120">
        <v>26.758800000000001</v>
      </c>
      <c r="U945" s="120">
        <v>0.21310000000000001</v>
      </c>
      <c r="V945" s="120">
        <v>21.137</v>
      </c>
      <c r="W945" s="120">
        <v>26.760999999999999</v>
      </c>
      <c r="X945" s="120">
        <v>0.2258</v>
      </c>
      <c r="Y945" s="120">
        <v>18.8</v>
      </c>
      <c r="Z945" s="120">
        <v>32.069000000000003</v>
      </c>
      <c r="AA945" s="120">
        <v>0.18920000000000001</v>
      </c>
      <c r="AB945" s="120">
        <v>18.8</v>
      </c>
      <c r="AC945" s="120">
        <v>30.620799999999999</v>
      </c>
      <c r="AD945" s="120">
        <v>0.17910000000000001</v>
      </c>
      <c r="AE945" s="120">
        <v>21.125</v>
      </c>
      <c r="AF945" s="120">
        <v>23.553599999999999</v>
      </c>
      <c r="AG945" s="120">
        <v>5.8799999999999998E-2</v>
      </c>
      <c r="AH945" s="120">
        <v>18.8</v>
      </c>
      <c r="AI945" s="120">
        <v>24.344100000000001</v>
      </c>
      <c r="AJ945" s="120">
        <v>0.40889999999999999</v>
      </c>
      <c r="AK945" s="120">
        <v>18.8</v>
      </c>
      <c r="AL945" s="120">
        <v>23.133900000000001</v>
      </c>
      <c r="AM945" s="120">
        <v>0.15210000000000001</v>
      </c>
      <c r="AN945" s="120">
        <v>21.57</v>
      </c>
      <c r="AO945" s="120">
        <v>24.4727</v>
      </c>
      <c r="AP945" s="120">
        <v>0.33900000000000002</v>
      </c>
      <c r="AT945" s="120">
        <v>18.8</v>
      </c>
      <c r="AU945" s="120">
        <v>21.547899999999998</v>
      </c>
      <c r="AV945" s="120">
        <v>0.24390000000000001</v>
      </c>
      <c r="BO945" s="120">
        <v>18.8</v>
      </c>
      <c r="BP945" s="120">
        <v>23.941800000000001</v>
      </c>
      <c r="BQ945" s="120">
        <v>0.29720000000000002</v>
      </c>
      <c r="BR945" s="120">
        <v>18.8</v>
      </c>
      <c r="BS945" s="120">
        <v>36.189300000000003</v>
      </c>
      <c r="BT945" s="120">
        <v>0.34739999999999999</v>
      </c>
      <c r="CA945" s="120">
        <v>18.8</v>
      </c>
      <c r="CB945" s="120">
        <v>19.024799999999999</v>
      </c>
      <c r="CC945" s="120">
        <v>0.5756</v>
      </c>
      <c r="CD945" s="120">
        <v>18.8</v>
      </c>
      <c r="CE945" s="120">
        <v>27.525200000000002</v>
      </c>
      <c r="CF945" s="120">
        <v>0.18429999999999999</v>
      </c>
      <c r="CS945" s="120">
        <v>18.8</v>
      </c>
      <c r="CT945" s="120">
        <v>23.5899</v>
      </c>
      <c r="CU945" s="120">
        <v>0.2334</v>
      </c>
      <c r="CY945" s="120">
        <v>18.8</v>
      </c>
      <c r="CZ945" s="120">
        <v>26.633900000000001</v>
      </c>
      <c r="DA945" s="120">
        <v>0.19320000000000001</v>
      </c>
      <c r="DH945" s="120">
        <v>18.8</v>
      </c>
      <c r="DI945" s="120">
        <v>22.4895</v>
      </c>
      <c r="DJ945" s="120">
        <v>0.26469999999999999</v>
      </c>
      <c r="DN945" s="120">
        <v>18.8</v>
      </c>
      <c r="DO945" s="120">
        <v>12.036199999999999</v>
      </c>
      <c r="DP945" s="120">
        <v>7.1199999999999999E-2</v>
      </c>
      <c r="DW945" s="120">
        <v>18.8</v>
      </c>
      <c r="DX945" s="120">
        <v>23.2575</v>
      </c>
      <c r="DY945" s="120">
        <v>0.10589999999999999</v>
      </c>
      <c r="DZ945" s="120">
        <v>18.8</v>
      </c>
      <c r="EA945" s="120">
        <v>14.416700000000001</v>
      </c>
      <c r="EB945" s="120">
        <v>0.47810000000000002</v>
      </c>
      <c r="EL945" s="120">
        <v>18.8</v>
      </c>
      <c r="EM945" s="120">
        <v>4.7230999999999996</v>
      </c>
      <c r="EN945" s="120">
        <v>0.1943</v>
      </c>
      <c r="EO945" s="120">
        <v>18.8</v>
      </c>
      <c r="EP945" s="120">
        <v>11.805300000000001</v>
      </c>
      <c r="EQ945" s="120">
        <v>0.34139999999999998</v>
      </c>
      <c r="EU945" s="120">
        <v>18.8</v>
      </c>
      <c r="EV945" s="120">
        <v>22.614000000000001</v>
      </c>
      <c r="EW945" s="120">
        <v>0.2452</v>
      </c>
      <c r="EX945" s="120">
        <v>18.8</v>
      </c>
      <c r="EY945" s="120">
        <v>22.777699999999999</v>
      </c>
      <c r="EZ945" s="120">
        <v>0.29770000000000002</v>
      </c>
      <c r="FM945" s="120">
        <v>18.8</v>
      </c>
      <c r="FN945" s="120">
        <v>24.1021</v>
      </c>
      <c r="FO945" s="120">
        <v>0.23100000000000001</v>
      </c>
      <c r="FP945" s="120">
        <v>18.8</v>
      </c>
      <c r="FQ945" s="120">
        <v>19.714099999999998</v>
      </c>
      <c r="FR945" s="120">
        <v>0.1303</v>
      </c>
      <c r="FV945" s="120">
        <v>18.8</v>
      </c>
      <c r="FW945" s="120">
        <v>19.831800000000001</v>
      </c>
      <c r="FX945" s="120">
        <v>0.27010000000000001</v>
      </c>
      <c r="FY945" s="120">
        <v>18.8</v>
      </c>
      <c r="FZ945" s="120">
        <v>18.448899999999998</v>
      </c>
      <c r="GA945" s="120">
        <v>0.1026</v>
      </c>
      <c r="GE945" s="120">
        <v>18.8</v>
      </c>
      <c r="GF945" s="120">
        <v>23.437899999999999</v>
      </c>
      <c r="GG945" s="120">
        <v>0.28089999999999998</v>
      </c>
      <c r="GH945" s="120">
        <v>18.8</v>
      </c>
      <c r="GI945" s="120">
        <v>20.939299999999999</v>
      </c>
      <c r="GJ945" s="120">
        <v>0.13789999999999999</v>
      </c>
      <c r="GK945" s="120">
        <v>18.8</v>
      </c>
      <c r="GL945" s="120">
        <v>24.1814</v>
      </c>
      <c r="GM945" s="120">
        <v>0.43020000000000003</v>
      </c>
      <c r="GN945" s="120">
        <v>18.8</v>
      </c>
      <c r="GO945" s="120">
        <v>18.706700000000001</v>
      </c>
      <c r="GP945" s="120">
        <v>0.52180000000000004</v>
      </c>
      <c r="GW945" s="120">
        <v>18.8</v>
      </c>
      <c r="GX945" s="120">
        <v>24.142499999999998</v>
      </c>
      <c r="GY945" s="120">
        <v>0.3821</v>
      </c>
      <c r="GZ945" s="120">
        <v>18.8</v>
      </c>
      <c r="HA945" s="120">
        <v>22.975899999999999</v>
      </c>
      <c r="HB945" s="120">
        <v>0.53120000000000001</v>
      </c>
      <c r="HF945" s="120">
        <v>18.8</v>
      </c>
      <c r="HG945" s="120">
        <v>22.779800000000002</v>
      </c>
      <c r="HH945" s="120">
        <v>0.32179999999999997</v>
      </c>
      <c r="HO945" s="120">
        <v>18.8</v>
      </c>
      <c r="HP945" s="120">
        <v>20.781300000000002</v>
      </c>
      <c r="HQ945" s="120">
        <v>0.34860000000000002</v>
      </c>
      <c r="HR945" s="120">
        <v>18.8</v>
      </c>
      <c r="HS945" s="120">
        <v>17.624199999999998</v>
      </c>
      <c r="HT945" s="120">
        <v>0.1696</v>
      </c>
      <c r="HX945" s="128">
        <v>18.8</v>
      </c>
      <c r="HY945" s="128">
        <v>21.946100000000001</v>
      </c>
      <c r="HZ945" s="120">
        <v>0.1133</v>
      </c>
      <c r="IA945" s="128">
        <v>18.8</v>
      </c>
      <c r="IB945" s="128">
        <v>19.7318</v>
      </c>
      <c r="IC945" s="120">
        <v>0.11509999999999999</v>
      </c>
      <c r="ID945" s="128">
        <v>18.8</v>
      </c>
      <c r="IE945" s="128">
        <v>23.175599999999999</v>
      </c>
      <c r="IF945" s="120">
        <v>0.1588</v>
      </c>
      <c r="IG945" s="128">
        <v>18.8</v>
      </c>
      <c r="IH945" s="128">
        <v>26.306799999999999</v>
      </c>
      <c r="II945" s="120">
        <v>0.1726</v>
      </c>
      <c r="IJ945" s="128">
        <v>18.8</v>
      </c>
      <c r="IK945" s="128">
        <v>29.5002</v>
      </c>
      <c r="IL945" s="120">
        <v>0.19470000000000001</v>
      </c>
      <c r="IM945" s="128">
        <v>18.8</v>
      </c>
      <c r="IN945" s="128">
        <v>25.0413</v>
      </c>
      <c r="IO945" s="120">
        <v>0.19</v>
      </c>
      <c r="IP945" s="128">
        <v>18.8</v>
      </c>
      <c r="IQ945" s="128">
        <v>14.690899999999999</v>
      </c>
      <c r="IR945" s="120">
        <v>0.105</v>
      </c>
      <c r="IS945" s="128">
        <v>18.8</v>
      </c>
      <c r="IT945" s="128">
        <v>25.3764</v>
      </c>
      <c r="IU945" s="120">
        <v>0.11749999999999999</v>
      </c>
      <c r="IV945" s="128">
        <v>18.8</v>
      </c>
      <c r="IW945" s="128">
        <v>23.454899999999999</v>
      </c>
      <c r="IX945" s="120">
        <v>0.1108</v>
      </c>
      <c r="IY945" s="128">
        <v>18.8</v>
      </c>
      <c r="IZ945" s="128">
        <v>9.5177999999999994</v>
      </c>
      <c r="JA945" s="120">
        <v>5.1200000000000002E-2</v>
      </c>
      <c r="JB945" s="128">
        <v>18.8</v>
      </c>
      <c r="JC945" s="128">
        <v>26.074400000000001</v>
      </c>
      <c r="JD945" s="120">
        <v>0.1832</v>
      </c>
      <c r="JE945" s="128">
        <v>18.8</v>
      </c>
      <c r="JF945" s="128">
        <v>18.689599999999999</v>
      </c>
      <c r="JG945" s="120">
        <v>0.1331</v>
      </c>
      <c r="JH945" s="128">
        <v>18.8</v>
      </c>
      <c r="JI945" s="128">
        <v>24.506699999999999</v>
      </c>
      <c r="JJ945" s="120">
        <v>0.17649999999999999</v>
      </c>
      <c r="JK945" s="128">
        <v>18.8</v>
      </c>
      <c r="JL945" s="128">
        <v>22.4499</v>
      </c>
      <c r="JM945" s="120">
        <v>0.16800000000000001</v>
      </c>
      <c r="JN945" s="128">
        <v>18.8</v>
      </c>
      <c r="JO945" s="128">
        <v>22.073399999999999</v>
      </c>
      <c r="JP945" s="120">
        <v>0.22819999999999999</v>
      </c>
      <c r="JQ945" s="128">
        <v>18.8</v>
      </c>
      <c r="JR945" s="128">
        <v>24.248699999999999</v>
      </c>
      <c r="JS945" s="120">
        <v>0.19939999999999999</v>
      </c>
    </row>
    <row r="946" spans="1:279" x14ac:dyDescent="0.25">
      <c r="A946" s="128">
        <v>18.82</v>
      </c>
      <c r="B946" s="128">
        <v>2.5478000000000001</v>
      </c>
      <c r="C946" s="120">
        <v>0.1114</v>
      </c>
      <c r="D946" s="120">
        <v>18.82</v>
      </c>
      <c r="E946" s="120">
        <v>22.419699999999999</v>
      </c>
      <c r="F946" s="120">
        <v>0.15670000000000001</v>
      </c>
      <c r="G946" s="120">
        <v>18.82</v>
      </c>
      <c r="H946" s="120">
        <v>14.593999999999999</v>
      </c>
      <c r="I946" s="120">
        <v>0.4667</v>
      </c>
      <c r="J946" s="120">
        <v>18.82</v>
      </c>
      <c r="K946" s="120">
        <v>21.134899999999998</v>
      </c>
      <c r="L946" s="120">
        <v>6.4299999999999996E-2</v>
      </c>
      <c r="M946" s="120">
        <v>18.82</v>
      </c>
      <c r="N946" s="120">
        <v>23.088200000000001</v>
      </c>
      <c r="O946" s="120">
        <v>0.27679999999999999</v>
      </c>
      <c r="P946" s="120">
        <v>18.82</v>
      </c>
      <c r="Q946" s="120">
        <v>23.429200000000002</v>
      </c>
      <c r="R946" s="120">
        <v>0.10730000000000001</v>
      </c>
      <c r="S946" s="120">
        <v>18.82</v>
      </c>
      <c r="T946" s="120">
        <v>27.132300000000001</v>
      </c>
      <c r="U946" s="120">
        <v>0.22489999999999999</v>
      </c>
      <c r="V946" s="120">
        <v>21.157</v>
      </c>
      <c r="W946" s="120">
        <v>26.642600000000002</v>
      </c>
      <c r="X946" s="120">
        <v>0.22839999999999999</v>
      </c>
      <c r="Y946" s="120">
        <v>18.82</v>
      </c>
      <c r="Z946" s="120">
        <v>32.192</v>
      </c>
      <c r="AA946" s="120">
        <v>0.20169999999999999</v>
      </c>
      <c r="AB946" s="120">
        <v>18.82</v>
      </c>
      <c r="AC946" s="120">
        <v>30.4419</v>
      </c>
      <c r="AD946" s="120">
        <v>0.18709999999999999</v>
      </c>
      <c r="AE946" s="120">
        <v>21.145</v>
      </c>
      <c r="AF946" s="120">
        <v>23.6373</v>
      </c>
      <c r="AG946" s="120">
        <v>5.1799999999999999E-2</v>
      </c>
      <c r="AH946" s="120">
        <v>18.82</v>
      </c>
      <c r="AI946" s="120">
        <v>24.382899999999999</v>
      </c>
      <c r="AJ946" s="120">
        <v>0.39779999999999999</v>
      </c>
      <c r="AK946" s="120">
        <v>18.82</v>
      </c>
      <c r="AL946" s="120">
        <v>22.2121</v>
      </c>
      <c r="AM946" s="120">
        <v>0.1404</v>
      </c>
      <c r="AN946" s="120">
        <v>21.59</v>
      </c>
      <c r="AO946" s="120">
        <v>23.0001</v>
      </c>
      <c r="AP946" s="120">
        <v>0.39579999999999999</v>
      </c>
      <c r="AT946" s="120">
        <v>18.82</v>
      </c>
      <c r="AU946" s="120">
        <v>21.924600000000002</v>
      </c>
      <c r="AV946" s="120">
        <v>0.25869999999999999</v>
      </c>
      <c r="BO946" s="120">
        <v>18.82</v>
      </c>
      <c r="BP946" s="120">
        <v>23.7056</v>
      </c>
      <c r="BQ946" s="120">
        <v>0.2797</v>
      </c>
      <c r="BR946" s="120">
        <v>18.82</v>
      </c>
      <c r="BS946" s="120">
        <v>36.087699999999998</v>
      </c>
      <c r="BT946" s="120">
        <v>0.35099999999999998</v>
      </c>
      <c r="CA946" s="120">
        <v>18.82</v>
      </c>
      <c r="CB946" s="120">
        <v>19.2867</v>
      </c>
      <c r="CC946" s="120">
        <v>0.57940000000000003</v>
      </c>
      <c r="CD946" s="120">
        <v>18.82</v>
      </c>
      <c r="CE946" s="120">
        <v>26.779</v>
      </c>
      <c r="CF946" s="120">
        <v>0.18010000000000001</v>
      </c>
      <c r="CS946" s="120">
        <v>18.82</v>
      </c>
      <c r="CT946" s="120">
        <v>23.9222</v>
      </c>
      <c r="CU946" s="120">
        <v>0.21809999999999999</v>
      </c>
      <c r="CY946" s="120">
        <v>18.82</v>
      </c>
      <c r="CZ946" s="120">
        <v>27.130400000000002</v>
      </c>
      <c r="DA946" s="120">
        <v>0.2155</v>
      </c>
      <c r="DH946" s="120">
        <v>18.82</v>
      </c>
      <c r="DI946" s="120">
        <v>22.814599999999999</v>
      </c>
      <c r="DJ946" s="120">
        <v>0.26100000000000001</v>
      </c>
      <c r="DN946" s="120">
        <v>18.82</v>
      </c>
      <c r="DO946" s="120">
        <v>12.1561</v>
      </c>
      <c r="DP946" s="120">
        <v>7.2800000000000004E-2</v>
      </c>
      <c r="DW946" s="120">
        <v>18.82</v>
      </c>
      <c r="DX946" s="120">
        <v>23.6005</v>
      </c>
      <c r="DY946" s="120">
        <v>0.10630000000000001</v>
      </c>
      <c r="DZ946" s="120">
        <v>18.82</v>
      </c>
      <c r="EA946" s="120">
        <v>12.462300000000001</v>
      </c>
      <c r="EB946" s="120">
        <v>0.46050000000000002</v>
      </c>
      <c r="EL946" s="120">
        <v>18.82</v>
      </c>
      <c r="EM946" s="120">
        <v>4.2843</v>
      </c>
      <c r="EN946" s="120">
        <v>0.1777</v>
      </c>
      <c r="EO946" s="120">
        <v>18.82</v>
      </c>
      <c r="EP946" s="120">
        <v>15.867000000000001</v>
      </c>
      <c r="EQ946" s="120">
        <v>0.3619</v>
      </c>
      <c r="EU946" s="120">
        <v>18.82</v>
      </c>
      <c r="EV946" s="120">
        <v>22.7453</v>
      </c>
      <c r="EW946" s="120">
        <v>0.2505</v>
      </c>
      <c r="EX946" s="120">
        <v>18.82</v>
      </c>
      <c r="EY946" s="120">
        <v>22.556999999999999</v>
      </c>
      <c r="EZ946" s="120">
        <v>0.29859999999999998</v>
      </c>
      <c r="FM946" s="120">
        <v>18.82</v>
      </c>
      <c r="FN946" s="120">
        <v>24.1097</v>
      </c>
      <c r="FO946" s="120">
        <v>0.2324</v>
      </c>
      <c r="FP946" s="120">
        <v>18.82</v>
      </c>
      <c r="FQ946" s="120">
        <v>20.287299999999998</v>
      </c>
      <c r="FR946" s="120">
        <v>0.13650000000000001</v>
      </c>
      <c r="FV946" s="120">
        <v>18.82</v>
      </c>
      <c r="FW946" s="120">
        <v>20.005800000000001</v>
      </c>
      <c r="FX946" s="120">
        <v>0.2661</v>
      </c>
      <c r="FY946" s="120">
        <v>18.82</v>
      </c>
      <c r="FZ946" s="120">
        <v>18.248799999999999</v>
      </c>
      <c r="GA946" s="120">
        <v>9.8599999999999993E-2</v>
      </c>
      <c r="GE946" s="120">
        <v>18.82</v>
      </c>
      <c r="GF946" s="120">
        <v>23.531400000000001</v>
      </c>
      <c r="GG946" s="120">
        <v>0.28649999999999998</v>
      </c>
      <c r="GH946" s="120">
        <v>18.82</v>
      </c>
      <c r="GI946" s="120">
        <v>20.709</v>
      </c>
      <c r="GJ946" s="120">
        <v>0.1424</v>
      </c>
      <c r="GK946" s="120">
        <v>18.82</v>
      </c>
      <c r="GL946" s="120">
        <v>24.686199999999999</v>
      </c>
      <c r="GM946" s="120">
        <v>0.4219</v>
      </c>
      <c r="GN946" s="120">
        <v>18.82</v>
      </c>
      <c r="GO946" s="120">
        <v>18.815000000000001</v>
      </c>
      <c r="GP946" s="120">
        <v>0.51570000000000005</v>
      </c>
      <c r="GW946" s="120">
        <v>18.82</v>
      </c>
      <c r="GX946" s="120">
        <v>23.965900000000001</v>
      </c>
      <c r="GY946" s="120">
        <v>0.36180000000000001</v>
      </c>
      <c r="GZ946" s="120">
        <v>18.82</v>
      </c>
      <c r="HA946" s="120">
        <v>22.400200000000002</v>
      </c>
      <c r="HB946" s="120">
        <v>0.54890000000000005</v>
      </c>
      <c r="HF946" s="120">
        <v>18.82</v>
      </c>
      <c r="HG946" s="120">
        <v>22.433199999999999</v>
      </c>
      <c r="HH946" s="120">
        <v>0.30830000000000002</v>
      </c>
      <c r="HO946" s="120">
        <v>18.82</v>
      </c>
      <c r="HP946" s="120">
        <v>20.993200000000002</v>
      </c>
      <c r="HQ946" s="120">
        <v>0.32250000000000001</v>
      </c>
      <c r="HR946" s="120">
        <v>18.82</v>
      </c>
      <c r="HS946" s="120">
        <v>17.9269</v>
      </c>
      <c r="HT946" s="120">
        <v>0.13619999999999999</v>
      </c>
      <c r="HX946" s="128">
        <v>18.82</v>
      </c>
      <c r="HY946" s="128">
        <v>21.6662</v>
      </c>
      <c r="HZ946" s="120">
        <v>0.1169</v>
      </c>
      <c r="IA946" s="128">
        <v>18.82</v>
      </c>
      <c r="IB946" s="128">
        <v>19.827400000000001</v>
      </c>
      <c r="IC946" s="120">
        <v>0.11700000000000001</v>
      </c>
      <c r="ID946" s="128">
        <v>18.82</v>
      </c>
      <c r="IE946" s="128">
        <v>23.191199999999998</v>
      </c>
      <c r="IF946" s="120">
        <v>0.1588</v>
      </c>
      <c r="IG946" s="128">
        <v>18.82</v>
      </c>
      <c r="IH946" s="128">
        <v>25.869</v>
      </c>
      <c r="II946" s="120">
        <v>0.16900000000000001</v>
      </c>
      <c r="IJ946" s="128">
        <v>18.82</v>
      </c>
      <c r="IK946" s="128">
        <v>29.561800000000002</v>
      </c>
      <c r="IL946" s="120">
        <v>0.19339999999999999</v>
      </c>
      <c r="IM946" s="128">
        <v>18.82</v>
      </c>
      <c r="IN946" s="128">
        <v>25.242599999999999</v>
      </c>
      <c r="IO946" s="120">
        <v>0.1903</v>
      </c>
      <c r="IP946" s="128">
        <v>18.82</v>
      </c>
      <c r="IQ946" s="128">
        <v>12.964</v>
      </c>
      <c r="IR946" s="120">
        <v>0.10929999999999999</v>
      </c>
      <c r="IS946" s="128">
        <v>18.82</v>
      </c>
      <c r="IT946" s="128">
        <v>25.869800000000001</v>
      </c>
      <c r="IU946" s="120">
        <v>0.1239</v>
      </c>
      <c r="IV946" s="128">
        <v>18.82</v>
      </c>
      <c r="IW946" s="128">
        <v>23.793700000000001</v>
      </c>
      <c r="IX946" s="120">
        <v>0.1087</v>
      </c>
      <c r="IY946" s="128">
        <v>18.82</v>
      </c>
      <c r="IZ946" s="128">
        <v>9.0291999999999994</v>
      </c>
      <c r="JA946" s="120">
        <v>4.8399999999999999E-2</v>
      </c>
      <c r="JB946" s="128">
        <v>18.82</v>
      </c>
      <c r="JC946" s="128">
        <v>25.7895</v>
      </c>
      <c r="JD946" s="120">
        <v>0.18360000000000001</v>
      </c>
      <c r="JE946" s="128">
        <v>18.82</v>
      </c>
      <c r="JF946" s="128">
        <v>19.214400000000001</v>
      </c>
      <c r="JG946" s="120">
        <v>0.13500000000000001</v>
      </c>
      <c r="JH946" s="128">
        <v>18.82</v>
      </c>
      <c r="JI946" s="128">
        <v>24.8264</v>
      </c>
      <c r="JJ946" s="120">
        <v>0.16650000000000001</v>
      </c>
      <c r="JK946" s="128">
        <v>18.82</v>
      </c>
      <c r="JL946" s="128">
        <v>22.6191</v>
      </c>
      <c r="JM946" s="120">
        <v>0.1716</v>
      </c>
      <c r="JN946" s="128">
        <v>18.82</v>
      </c>
      <c r="JO946" s="128">
        <v>21.779800000000002</v>
      </c>
      <c r="JP946" s="120">
        <v>0.2228</v>
      </c>
      <c r="JQ946" s="128">
        <v>18.82</v>
      </c>
      <c r="JR946" s="128">
        <v>23.5443</v>
      </c>
      <c r="JS946" s="120">
        <v>0.19689999999999999</v>
      </c>
    </row>
    <row r="947" spans="1:279" x14ac:dyDescent="0.25">
      <c r="A947" s="128">
        <v>18.84</v>
      </c>
      <c r="B947" s="128">
        <v>2.1568999999999998</v>
      </c>
      <c r="C947" s="120">
        <v>0.11550000000000001</v>
      </c>
      <c r="D947" s="120">
        <v>18.84</v>
      </c>
      <c r="E947" s="120">
        <v>22.800599999999999</v>
      </c>
      <c r="F947" s="120">
        <v>0.1229</v>
      </c>
      <c r="G947" s="120">
        <v>18.84</v>
      </c>
      <c r="H947" s="120">
        <v>14.3743</v>
      </c>
      <c r="I947" s="120">
        <v>0.47639999999999999</v>
      </c>
      <c r="J947" s="120">
        <v>18.84</v>
      </c>
      <c r="K947" s="120">
        <v>20.672499999999999</v>
      </c>
      <c r="L947" s="120">
        <v>6.0699999999999997E-2</v>
      </c>
      <c r="M947" s="120">
        <v>18.84</v>
      </c>
      <c r="N947" s="120">
        <v>23.3843</v>
      </c>
      <c r="O947" s="120">
        <v>0.28599999999999998</v>
      </c>
      <c r="P947" s="120">
        <v>18.84</v>
      </c>
      <c r="Q947" s="120">
        <v>22.9678</v>
      </c>
      <c r="R947" s="120">
        <v>9.5500000000000002E-2</v>
      </c>
      <c r="S947" s="120">
        <v>18.84</v>
      </c>
      <c r="T947" s="120">
        <v>27.234300000000001</v>
      </c>
      <c r="U947" s="120">
        <v>0.25679999999999997</v>
      </c>
      <c r="V947" s="120">
        <v>21.177</v>
      </c>
      <c r="W947" s="120">
        <v>26.236499999999999</v>
      </c>
      <c r="X947" s="120">
        <v>0.2316</v>
      </c>
      <c r="Y947" s="120">
        <v>18.84</v>
      </c>
      <c r="Z947" s="120">
        <v>31.616399999999999</v>
      </c>
      <c r="AA947" s="120">
        <v>0.19359999999999999</v>
      </c>
      <c r="AB947" s="120">
        <v>18.84</v>
      </c>
      <c r="AC947" s="120">
        <v>30.186800000000002</v>
      </c>
      <c r="AD947" s="120">
        <v>0.19570000000000001</v>
      </c>
      <c r="AE947" s="120">
        <v>21.164999999999999</v>
      </c>
      <c r="AF947" s="120">
        <v>23.650099999999998</v>
      </c>
      <c r="AG947" s="120">
        <v>4.7500000000000001E-2</v>
      </c>
      <c r="AH947" s="120">
        <v>18.84</v>
      </c>
      <c r="AI947" s="120">
        <v>24.2532</v>
      </c>
      <c r="AJ947" s="120">
        <v>0.37580000000000002</v>
      </c>
      <c r="AK947" s="120">
        <v>18.84</v>
      </c>
      <c r="AL947" s="120">
        <v>21.656300000000002</v>
      </c>
      <c r="AM947" s="120">
        <v>0.12839999999999999</v>
      </c>
      <c r="AN947" s="120">
        <v>21.61</v>
      </c>
      <c r="AO947" s="120">
        <v>22.139800000000001</v>
      </c>
      <c r="AP947" s="120">
        <v>0.43719999999999998</v>
      </c>
      <c r="AT947" s="120">
        <v>18.84</v>
      </c>
      <c r="AU947" s="120">
        <v>22.1739</v>
      </c>
      <c r="AV947" s="120">
        <v>0.25719999999999998</v>
      </c>
      <c r="BO947" s="120">
        <v>18.84</v>
      </c>
      <c r="BP947" s="120">
        <v>23.465800000000002</v>
      </c>
      <c r="BQ947" s="120">
        <v>0.2447</v>
      </c>
      <c r="BR947" s="120">
        <v>18.84</v>
      </c>
      <c r="BS947" s="120">
        <v>35.8309</v>
      </c>
      <c r="BT947" s="120">
        <v>0.35420000000000001</v>
      </c>
      <c r="CA947" s="120">
        <v>18.84</v>
      </c>
      <c r="CB947" s="120">
        <v>20.200700000000001</v>
      </c>
      <c r="CC947" s="120">
        <v>0.58030000000000004</v>
      </c>
      <c r="CD947" s="120">
        <v>18.84</v>
      </c>
      <c r="CE947" s="120">
        <v>26.147300000000001</v>
      </c>
      <c r="CF947" s="120">
        <v>0.1749</v>
      </c>
      <c r="CS947" s="120">
        <v>18.84</v>
      </c>
      <c r="CT947" s="120">
        <v>24.1617</v>
      </c>
      <c r="CU947" s="120">
        <v>0.19839999999999999</v>
      </c>
      <c r="CY947" s="120">
        <v>18.84</v>
      </c>
      <c r="CZ947" s="120">
        <v>27.591200000000001</v>
      </c>
      <c r="DA947" s="120">
        <v>0.23369999999999999</v>
      </c>
      <c r="DH947" s="120">
        <v>18.84</v>
      </c>
      <c r="DI947" s="120">
        <v>22.714600000000001</v>
      </c>
      <c r="DJ947" s="120">
        <v>0.2545</v>
      </c>
      <c r="DN947" s="120">
        <v>18.84</v>
      </c>
      <c r="DO947" s="120">
        <v>12.3391</v>
      </c>
      <c r="DP947" s="120">
        <v>7.7100000000000002E-2</v>
      </c>
      <c r="DW947" s="120">
        <v>18.84</v>
      </c>
      <c r="DX947" s="120">
        <v>23.737100000000002</v>
      </c>
      <c r="DY947" s="120">
        <v>0.11700000000000001</v>
      </c>
      <c r="DZ947" s="120">
        <v>18.84</v>
      </c>
      <c r="EA947" s="120">
        <v>10.6624</v>
      </c>
      <c r="EB947" s="120">
        <v>0.43669999999999998</v>
      </c>
      <c r="EL947" s="120">
        <v>18.84</v>
      </c>
      <c r="EM947" s="120">
        <v>6.4809000000000001</v>
      </c>
      <c r="EN947" s="120">
        <v>0.15640000000000001</v>
      </c>
      <c r="EO947" s="120">
        <v>18.84</v>
      </c>
      <c r="EP947" s="120">
        <v>18.5655</v>
      </c>
      <c r="EQ947" s="120">
        <v>0.41360000000000002</v>
      </c>
      <c r="EU947" s="120">
        <v>18.84</v>
      </c>
      <c r="EV947" s="120">
        <v>22.790199999999999</v>
      </c>
      <c r="EW947" s="120">
        <v>0.2586</v>
      </c>
      <c r="EX947" s="120">
        <v>18.84</v>
      </c>
      <c r="EY947" s="120">
        <v>22.499099999999999</v>
      </c>
      <c r="EZ947" s="120">
        <v>0.2954</v>
      </c>
      <c r="FM947" s="120">
        <v>18.84</v>
      </c>
      <c r="FN947" s="120">
        <v>24.2074</v>
      </c>
      <c r="FO947" s="120">
        <v>0.2346</v>
      </c>
      <c r="FP947" s="120">
        <v>18.84</v>
      </c>
      <c r="FQ947" s="120">
        <v>20.650400000000001</v>
      </c>
      <c r="FR947" s="120">
        <v>0.1552</v>
      </c>
      <c r="FV947" s="120">
        <v>18.84</v>
      </c>
      <c r="FW947" s="120">
        <v>20.235800000000001</v>
      </c>
      <c r="FX947" s="120">
        <v>0.14940000000000001</v>
      </c>
      <c r="FY947" s="120">
        <v>18.84</v>
      </c>
      <c r="FZ947" s="120">
        <v>18.2302</v>
      </c>
      <c r="GA947" s="120">
        <v>9.0999999999999998E-2</v>
      </c>
      <c r="GE947" s="120">
        <v>18.84</v>
      </c>
      <c r="GF947" s="120">
        <v>23.432500000000001</v>
      </c>
      <c r="GG947" s="120">
        <v>0.28949999999999998</v>
      </c>
      <c r="GH947" s="120">
        <v>18.84</v>
      </c>
      <c r="GI947" s="120">
        <v>20.7104</v>
      </c>
      <c r="GJ947" s="120">
        <v>0.15040000000000001</v>
      </c>
      <c r="GK947" s="120">
        <v>18.84</v>
      </c>
      <c r="GL947" s="120">
        <v>25.025099999999998</v>
      </c>
      <c r="GM947" s="120">
        <v>0.4168</v>
      </c>
      <c r="GN947" s="120">
        <v>18.84</v>
      </c>
      <c r="GO947" s="120">
        <v>18.322800000000001</v>
      </c>
      <c r="GP947" s="120">
        <v>0.50249999999999995</v>
      </c>
      <c r="GW947" s="120">
        <v>18.84</v>
      </c>
      <c r="GX947" s="120">
        <v>23.8552</v>
      </c>
      <c r="GY947" s="120">
        <v>0.33329999999999999</v>
      </c>
      <c r="GZ947" s="120">
        <v>18.84</v>
      </c>
      <c r="HA947" s="120">
        <v>21.540600000000001</v>
      </c>
      <c r="HB947" s="120">
        <v>0.54569999999999996</v>
      </c>
      <c r="HF947" s="120">
        <v>18.84</v>
      </c>
      <c r="HG947" s="120">
        <v>22.0215</v>
      </c>
      <c r="HH947" s="120">
        <v>0.30780000000000002</v>
      </c>
      <c r="HO947" s="120">
        <v>18.84</v>
      </c>
      <c r="HP947" s="120">
        <v>21.250399999999999</v>
      </c>
      <c r="HQ947" s="120">
        <v>0.30530000000000002</v>
      </c>
      <c r="HR947" s="120">
        <v>18.84</v>
      </c>
      <c r="HS947" s="120">
        <v>18.435600000000001</v>
      </c>
      <c r="HT947" s="120">
        <v>0.10440000000000001</v>
      </c>
      <c r="HX947" s="128">
        <v>18.84</v>
      </c>
      <c r="HY947" s="128">
        <v>21.2971</v>
      </c>
      <c r="HZ947" s="120">
        <v>0.1154</v>
      </c>
      <c r="IA947" s="128">
        <v>18.84</v>
      </c>
      <c r="IB947" s="128">
        <v>19.970300000000002</v>
      </c>
      <c r="IC947" s="120">
        <v>0.11799999999999999</v>
      </c>
      <c r="ID947" s="128">
        <v>18.84</v>
      </c>
      <c r="IE947" s="128">
        <v>23.285299999999999</v>
      </c>
      <c r="IF947" s="120">
        <v>0.16170000000000001</v>
      </c>
      <c r="IG947" s="128">
        <v>18.84</v>
      </c>
      <c r="IH947" s="128">
        <v>25.292300000000001</v>
      </c>
      <c r="II947" s="120">
        <v>0.16830000000000001</v>
      </c>
      <c r="IJ947" s="128">
        <v>18.84</v>
      </c>
      <c r="IK947" s="128">
        <v>29.3569</v>
      </c>
      <c r="IL947" s="120">
        <v>0.18640000000000001</v>
      </c>
      <c r="IM947" s="128">
        <v>18.84</v>
      </c>
      <c r="IN947" s="128">
        <v>25.665700000000001</v>
      </c>
      <c r="IO947" s="120">
        <v>0.1913</v>
      </c>
      <c r="IP947" s="128">
        <v>18.84</v>
      </c>
      <c r="IQ947" s="128">
        <v>11.2971</v>
      </c>
      <c r="IR947" s="120">
        <v>0.1138</v>
      </c>
      <c r="IS947" s="128">
        <v>18.84</v>
      </c>
      <c r="IT947" s="128">
        <v>26.311800000000002</v>
      </c>
      <c r="IU947" s="120">
        <v>0.14280000000000001</v>
      </c>
      <c r="IV947" s="128">
        <v>18.84</v>
      </c>
      <c r="IW947" s="128">
        <v>24.0107</v>
      </c>
      <c r="IX947" s="120">
        <v>0.11070000000000001</v>
      </c>
      <c r="IY947" s="128">
        <v>18.84</v>
      </c>
      <c r="IZ947" s="128">
        <v>8.4931000000000001</v>
      </c>
      <c r="JA947" s="120">
        <v>4.5699999999999998E-2</v>
      </c>
      <c r="JB947" s="128">
        <v>18.84</v>
      </c>
      <c r="JC947" s="128">
        <v>25.2182</v>
      </c>
      <c r="JD947" s="120">
        <v>0.1802</v>
      </c>
      <c r="JE947" s="128">
        <v>18.84</v>
      </c>
      <c r="JF947" s="128">
        <v>20.026700000000002</v>
      </c>
      <c r="JG947" s="120">
        <v>0.13350000000000001</v>
      </c>
      <c r="JH947" s="128">
        <v>18.84</v>
      </c>
      <c r="JI947" s="128">
        <v>25.055700000000002</v>
      </c>
      <c r="JJ947" s="120">
        <v>0.15620000000000001</v>
      </c>
      <c r="JK947" s="128">
        <v>18.84</v>
      </c>
      <c r="JL947" s="128">
        <v>22.7135</v>
      </c>
      <c r="JM947" s="120">
        <v>0.1779</v>
      </c>
      <c r="JN947" s="128">
        <v>18.84</v>
      </c>
      <c r="JO947" s="128">
        <v>21.569400000000002</v>
      </c>
      <c r="JP947" s="120">
        <v>0.21510000000000001</v>
      </c>
      <c r="JQ947" s="128">
        <v>18.84</v>
      </c>
      <c r="JR947" s="128">
        <v>22.892800000000001</v>
      </c>
      <c r="JS947" s="120">
        <v>0.19950000000000001</v>
      </c>
    </row>
    <row r="948" spans="1:279" x14ac:dyDescent="0.25">
      <c r="A948" s="128">
        <v>18.86</v>
      </c>
      <c r="B948" s="128">
        <v>2.2086999999999999</v>
      </c>
      <c r="C948" s="120">
        <v>0.1196</v>
      </c>
      <c r="D948" s="120">
        <v>18.86</v>
      </c>
      <c r="E948" s="120">
        <v>23.224799999999998</v>
      </c>
      <c r="F948" s="120">
        <v>8.9200000000000002E-2</v>
      </c>
      <c r="G948" s="120">
        <v>18.86</v>
      </c>
      <c r="H948" s="120">
        <v>14.047499999999999</v>
      </c>
      <c r="I948" s="120">
        <v>0.47870000000000001</v>
      </c>
      <c r="J948" s="120">
        <v>18.86</v>
      </c>
      <c r="K948" s="120">
        <v>20.624500000000001</v>
      </c>
      <c r="L948" s="120">
        <v>5.6800000000000003E-2</v>
      </c>
      <c r="M948" s="120">
        <v>18.86</v>
      </c>
      <c r="N948" s="120">
        <v>23.244599999999998</v>
      </c>
      <c r="O948" s="120">
        <v>0.29820000000000002</v>
      </c>
      <c r="P948" s="120">
        <v>18.86</v>
      </c>
      <c r="Q948" s="120">
        <v>22.500699999999998</v>
      </c>
      <c r="R948" s="120">
        <v>9.3100000000000002E-2</v>
      </c>
      <c r="S948" s="120">
        <v>18.86</v>
      </c>
      <c r="T948" s="120">
        <v>27.055</v>
      </c>
      <c r="U948" s="120">
        <v>0.25090000000000001</v>
      </c>
      <c r="V948" s="120">
        <v>21.196999999999999</v>
      </c>
      <c r="W948" s="120">
        <v>25.767199999999999</v>
      </c>
      <c r="X948" s="120">
        <v>0.2276</v>
      </c>
      <c r="Y948" s="120">
        <v>18.86</v>
      </c>
      <c r="Z948" s="120">
        <v>30.3612</v>
      </c>
      <c r="AA948" s="120">
        <v>0.1875</v>
      </c>
      <c r="AB948" s="120">
        <v>18.86</v>
      </c>
      <c r="AC948" s="120">
        <v>29.497499999999999</v>
      </c>
      <c r="AD948" s="120">
        <v>0.2127</v>
      </c>
      <c r="AE948" s="120">
        <v>21.184999999999999</v>
      </c>
      <c r="AF948" s="120">
        <v>23.7315</v>
      </c>
      <c r="AG948" s="120">
        <v>4.6699999999999998E-2</v>
      </c>
      <c r="AH948" s="120">
        <v>18.86</v>
      </c>
      <c r="AI948" s="120">
        <v>24.141400000000001</v>
      </c>
      <c r="AJ948" s="120">
        <v>0.3654</v>
      </c>
      <c r="AK948" s="120">
        <v>18.86</v>
      </c>
      <c r="AL948" s="120">
        <v>21.173300000000001</v>
      </c>
      <c r="AM948" s="120">
        <v>0.12959999999999999</v>
      </c>
      <c r="AN948" s="120">
        <v>21.63</v>
      </c>
      <c r="AO948" s="120">
        <v>21.5243</v>
      </c>
      <c r="AP948" s="120">
        <v>0.47720000000000001</v>
      </c>
      <c r="AT948" s="120">
        <v>18.86</v>
      </c>
      <c r="AU948" s="120">
        <v>22.505199999999999</v>
      </c>
      <c r="AV948" s="120">
        <v>0.25979999999999998</v>
      </c>
      <c r="BO948" s="120">
        <v>18.86</v>
      </c>
      <c r="BP948" s="120">
        <v>23.115500000000001</v>
      </c>
      <c r="BQ948" s="120">
        <v>0.20119999999999999</v>
      </c>
      <c r="BR948" s="120">
        <v>18.86</v>
      </c>
      <c r="BS948" s="120">
        <v>35.3399</v>
      </c>
      <c r="BT948" s="120">
        <v>0.33929999999999999</v>
      </c>
      <c r="CA948" s="120">
        <v>18.86</v>
      </c>
      <c r="CB948" s="120">
        <v>21.358000000000001</v>
      </c>
      <c r="CC948" s="120">
        <v>0.57579999999999998</v>
      </c>
      <c r="CD948" s="120">
        <v>18.86</v>
      </c>
      <c r="CE948" s="120">
        <v>25.577200000000001</v>
      </c>
      <c r="CF948" s="120">
        <v>0.16800000000000001</v>
      </c>
      <c r="CS948" s="120">
        <v>18.86</v>
      </c>
      <c r="CT948" s="120">
        <v>24.6083</v>
      </c>
      <c r="CU948" s="120">
        <v>0.17749999999999999</v>
      </c>
      <c r="CY948" s="120">
        <v>18.86</v>
      </c>
      <c r="CZ948" s="120">
        <v>27.8401</v>
      </c>
      <c r="DA948" s="120">
        <v>0.24829999999999999</v>
      </c>
      <c r="DH948" s="120">
        <v>18.86</v>
      </c>
      <c r="DI948" s="120">
        <v>22.484200000000001</v>
      </c>
      <c r="DJ948" s="120">
        <v>0.25169999999999998</v>
      </c>
      <c r="DN948" s="120">
        <v>18.86</v>
      </c>
      <c r="DO948" s="120">
        <v>12.5846</v>
      </c>
      <c r="DP948" s="120">
        <v>8.0100000000000005E-2</v>
      </c>
      <c r="DW948" s="120">
        <v>18.86</v>
      </c>
      <c r="DX948" s="120">
        <v>23.726900000000001</v>
      </c>
      <c r="DY948" s="120">
        <v>0.115</v>
      </c>
      <c r="DZ948" s="120">
        <v>18.86</v>
      </c>
      <c r="EA948" s="120">
        <v>9.7826000000000004</v>
      </c>
      <c r="EB948" s="120">
        <v>0.42449999999999999</v>
      </c>
      <c r="EL948" s="120">
        <v>18.86</v>
      </c>
      <c r="EM948" s="120">
        <v>10.715999999999999</v>
      </c>
      <c r="EN948" s="120">
        <v>0.13120000000000001</v>
      </c>
      <c r="EO948" s="120">
        <v>18.86</v>
      </c>
      <c r="EP948" s="120">
        <v>19.579999999999998</v>
      </c>
      <c r="EQ948" s="120">
        <v>0.42759999999999998</v>
      </c>
      <c r="EU948" s="120">
        <v>18.86</v>
      </c>
      <c r="EV948" s="120">
        <v>22.7547</v>
      </c>
      <c r="EW948" s="120">
        <v>0.27200000000000002</v>
      </c>
      <c r="EX948" s="120">
        <v>18.86</v>
      </c>
      <c r="EY948" s="120">
        <v>22.51</v>
      </c>
      <c r="EZ948" s="120">
        <v>0.28760000000000002</v>
      </c>
      <c r="FM948" s="120">
        <v>18.86</v>
      </c>
      <c r="FN948" s="120">
        <v>24.343499999999999</v>
      </c>
      <c r="FO948" s="120">
        <v>0.22989999999999999</v>
      </c>
      <c r="FP948" s="120">
        <v>18.86</v>
      </c>
      <c r="FQ948" s="120">
        <v>20.694199999999999</v>
      </c>
      <c r="FR948" s="120">
        <v>0.1648</v>
      </c>
      <c r="FV948" s="120">
        <v>18.86</v>
      </c>
      <c r="FW948" s="120">
        <v>20.674600000000002</v>
      </c>
      <c r="FX948" s="120">
        <v>6.9000000000000006E-2</v>
      </c>
      <c r="FY948" s="120">
        <v>18.86</v>
      </c>
      <c r="FZ948" s="120">
        <v>18.515499999999999</v>
      </c>
      <c r="GA948" s="120">
        <v>8.5599999999999996E-2</v>
      </c>
      <c r="GE948" s="120">
        <v>18.86</v>
      </c>
      <c r="GF948" s="120">
        <v>23.248999999999999</v>
      </c>
      <c r="GG948" s="120">
        <v>0.2064</v>
      </c>
      <c r="GH948" s="120">
        <v>18.86</v>
      </c>
      <c r="GI948" s="120">
        <v>20.590900000000001</v>
      </c>
      <c r="GJ948" s="120">
        <v>0.1585</v>
      </c>
      <c r="GK948" s="120">
        <v>18.86</v>
      </c>
      <c r="GL948" s="120">
        <v>25.087299999999999</v>
      </c>
      <c r="GM948" s="120">
        <v>0.41299999999999998</v>
      </c>
      <c r="GN948" s="120">
        <v>18.86</v>
      </c>
      <c r="GO948" s="120">
        <v>17.787199999999999</v>
      </c>
      <c r="GP948" s="120">
        <v>0.46729999999999999</v>
      </c>
      <c r="GW948" s="120">
        <v>18.86</v>
      </c>
      <c r="GX948" s="120">
        <v>23.851800000000001</v>
      </c>
      <c r="GY948" s="120">
        <v>0.30859999999999999</v>
      </c>
      <c r="GZ948" s="120">
        <v>18.86</v>
      </c>
      <c r="HA948" s="120">
        <v>21.156500000000001</v>
      </c>
      <c r="HB948" s="120">
        <v>0.54359999999999997</v>
      </c>
      <c r="HF948" s="120">
        <v>18.86</v>
      </c>
      <c r="HG948" s="120">
        <v>21.845300000000002</v>
      </c>
      <c r="HH948" s="120">
        <v>0.30109999999999998</v>
      </c>
      <c r="HO948" s="120">
        <v>18.86</v>
      </c>
      <c r="HP948" s="120">
        <v>21.332899999999999</v>
      </c>
      <c r="HQ948" s="120">
        <v>0.29949999999999999</v>
      </c>
      <c r="HR948" s="120">
        <v>18.86</v>
      </c>
      <c r="HS948" s="120">
        <v>19.003599999999999</v>
      </c>
      <c r="HT948" s="120">
        <v>0.10340000000000001</v>
      </c>
      <c r="HX948" s="128">
        <v>18.86</v>
      </c>
      <c r="HY948" s="128">
        <v>21.1297</v>
      </c>
      <c r="HZ948" s="120">
        <v>0.11650000000000001</v>
      </c>
      <c r="IA948" s="128">
        <v>18.86</v>
      </c>
      <c r="IB948" s="128">
        <v>20.056799999999999</v>
      </c>
      <c r="IC948" s="120">
        <v>0.12039999999999999</v>
      </c>
      <c r="ID948" s="128">
        <v>18.86</v>
      </c>
      <c r="IE948" s="128">
        <v>23.495899999999999</v>
      </c>
      <c r="IF948" s="120">
        <v>0.1613</v>
      </c>
      <c r="IG948" s="128">
        <v>18.86</v>
      </c>
      <c r="IH948" s="128">
        <v>24.874500000000001</v>
      </c>
      <c r="II948" s="120">
        <v>0.16850000000000001</v>
      </c>
      <c r="IJ948" s="128">
        <v>18.86</v>
      </c>
      <c r="IK948" s="128">
        <v>29.118400000000001</v>
      </c>
      <c r="IL948" s="120">
        <v>0.1847</v>
      </c>
      <c r="IM948" s="128">
        <v>18.86</v>
      </c>
      <c r="IN948" s="128">
        <v>26.1127</v>
      </c>
      <c r="IO948" s="120">
        <v>0.1953</v>
      </c>
      <c r="IP948" s="128">
        <v>18.86</v>
      </c>
      <c r="IQ948" s="128">
        <v>9.7164000000000001</v>
      </c>
      <c r="IR948" s="120">
        <v>0.1153</v>
      </c>
      <c r="IS948" s="128">
        <v>18.86</v>
      </c>
      <c r="IT948" s="128">
        <v>26.7622</v>
      </c>
      <c r="IU948" s="120">
        <v>0.15859999999999999</v>
      </c>
      <c r="IV948" s="128">
        <v>18.86</v>
      </c>
      <c r="IW948" s="128">
        <v>23.876799999999999</v>
      </c>
      <c r="IX948" s="120">
        <v>0.11360000000000001</v>
      </c>
      <c r="IY948" s="128">
        <v>18.86</v>
      </c>
      <c r="IZ948" s="128">
        <v>7.8746999999999998</v>
      </c>
      <c r="JA948" s="120">
        <v>4.2900000000000001E-2</v>
      </c>
      <c r="JB948" s="128">
        <v>18.86</v>
      </c>
      <c r="JC948" s="128">
        <v>24.8003</v>
      </c>
      <c r="JD948" s="120">
        <v>0.17899999999999999</v>
      </c>
      <c r="JE948" s="128">
        <v>18.86</v>
      </c>
      <c r="JF948" s="128">
        <v>21.058599999999998</v>
      </c>
      <c r="JG948" s="120">
        <v>0.1348</v>
      </c>
      <c r="JH948" s="128">
        <v>18.86</v>
      </c>
      <c r="JI948" s="128">
        <v>25.133600000000001</v>
      </c>
      <c r="JJ948" s="120">
        <v>0.14580000000000001</v>
      </c>
      <c r="JK948" s="128">
        <v>18.86</v>
      </c>
      <c r="JL948" s="128">
        <v>22.7606</v>
      </c>
      <c r="JM948" s="120">
        <v>0.18679999999999999</v>
      </c>
      <c r="JN948" s="128">
        <v>18.86</v>
      </c>
      <c r="JO948" s="128">
        <v>21.444400000000002</v>
      </c>
      <c r="JP948" s="120">
        <v>0.2087</v>
      </c>
      <c r="JQ948" s="128">
        <v>18.86</v>
      </c>
      <c r="JR948" s="128">
        <v>22.231000000000002</v>
      </c>
      <c r="JS948" s="120">
        <v>0.19520000000000001</v>
      </c>
    </row>
    <row r="949" spans="1:279" x14ac:dyDescent="0.25">
      <c r="A949" s="128">
        <v>18.88</v>
      </c>
      <c r="B949" s="128">
        <v>2.6314000000000002</v>
      </c>
      <c r="C949" s="120">
        <v>0.14199999999999999</v>
      </c>
      <c r="D949" s="120">
        <v>18.88</v>
      </c>
      <c r="E949" s="120">
        <v>23.574200000000001</v>
      </c>
      <c r="F949" s="120">
        <v>6.3299999999999995E-2</v>
      </c>
      <c r="G949" s="120">
        <v>18.88</v>
      </c>
      <c r="H949" s="120">
        <v>13.8375</v>
      </c>
      <c r="I949" s="120">
        <v>0.4778</v>
      </c>
      <c r="J949" s="120">
        <v>18.88</v>
      </c>
      <c r="K949" s="120">
        <v>20.418099999999999</v>
      </c>
      <c r="L949" s="120">
        <v>5.6300000000000003E-2</v>
      </c>
      <c r="M949" s="120">
        <v>18.88</v>
      </c>
      <c r="N949" s="120">
        <v>23.0486</v>
      </c>
      <c r="O949" s="120">
        <v>0.30680000000000002</v>
      </c>
      <c r="P949" s="120">
        <v>18.88</v>
      </c>
      <c r="Q949" s="120">
        <v>21.7789</v>
      </c>
      <c r="R949" s="120">
        <v>8.72E-2</v>
      </c>
      <c r="S949" s="120">
        <v>18.88</v>
      </c>
      <c r="T949" s="120">
        <v>26.815300000000001</v>
      </c>
      <c r="U949" s="120">
        <v>0.24099999999999999</v>
      </c>
      <c r="V949" s="120">
        <v>21.216999999999999</v>
      </c>
      <c r="W949" s="120">
        <v>25.684200000000001</v>
      </c>
      <c r="X949" s="120">
        <v>0.22070000000000001</v>
      </c>
      <c r="Y949" s="120">
        <v>18.88</v>
      </c>
      <c r="Z949" s="120">
        <v>29.864000000000001</v>
      </c>
      <c r="AA949" s="120">
        <v>0.16880000000000001</v>
      </c>
      <c r="AB949" s="120">
        <v>18.88</v>
      </c>
      <c r="AC949" s="120">
        <v>28.775600000000001</v>
      </c>
      <c r="AD949" s="120">
        <v>0.2175</v>
      </c>
      <c r="AE949" s="120">
        <v>21.204999999999998</v>
      </c>
      <c r="AF949" s="120">
        <v>23.794699999999999</v>
      </c>
      <c r="AG949" s="120">
        <v>5.3999999999999999E-2</v>
      </c>
      <c r="AH949" s="120">
        <v>18.88</v>
      </c>
      <c r="AI949" s="120">
        <v>24.1645</v>
      </c>
      <c r="AJ949" s="120">
        <v>0.37509999999999999</v>
      </c>
      <c r="AK949" s="120">
        <v>18.88</v>
      </c>
      <c r="AL949" s="120">
        <v>20.6172</v>
      </c>
      <c r="AM949" s="120">
        <v>0.1356</v>
      </c>
      <c r="AN949" s="120">
        <v>21.65</v>
      </c>
      <c r="AO949" s="120">
        <v>21.1586</v>
      </c>
      <c r="AP949" s="120">
        <v>0.49559999999999998</v>
      </c>
      <c r="AT949" s="120">
        <v>18.88</v>
      </c>
      <c r="AU949" s="120">
        <v>22.609200000000001</v>
      </c>
      <c r="AV949" s="120">
        <v>0.25369999999999998</v>
      </c>
      <c r="BO949" s="120">
        <v>18.88</v>
      </c>
      <c r="BP949" s="120">
        <v>22.555700000000002</v>
      </c>
      <c r="BQ949" s="120">
        <v>0.1603</v>
      </c>
      <c r="BR949" s="120">
        <v>18.88</v>
      </c>
      <c r="BS949" s="120">
        <v>34.883899999999997</v>
      </c>
      <c r="BT949" s="120">
        <v>0.32440000000000002</v>
      </c>
      <c r="CA949" s="120">
        <v>18.88</v>
      </c>
      <c r="CB949" s="120">
        <v>22.5913</v>
      </c>
      <c r="CC949" s="120">
        <v>0.55610000000000004</v>
      </c>
      <c r="CD949" s="120">
        <v>18.88</v>
      </c>
      <c r="CE949" s="120">
        <v>25.26</v>
      </c>
      <c r="CF949" s="120">
        <v>0.15609999999999999</v>
      </c>
      <c r="CS949" s="120">
        <v>18.88</v>
      </c>
      <c r="CT949" s="120">
        <v>24.930099999999999</v>
      </c>
      <c r="CU949" s="120">
        <v>0.18340000000000001</v>
      </c>
      <c r="CY949" s="120">
        <v>18.88</v>
      </c>
      <c r="CZ949" s="120">
        <v>27.891100000000002</v>
      </c>
      <c r="DA949" s="120">
        <v>0.25669999999999998</v>
      </c>
      <c r="DH949" s="120">
        <v>18.88</v>
      </c>
      <c r="DI949" s="120">
        <v>22.1708</v>
      </c>
      <c r="DJ949" s="120">
        <v>0.25309999999999999</v>
      </c>
      <c r="DN949" s="120">
        <v>18.88</v>
      </c>
      <c r="DO949" s="120">
        <v>12.8637</v>
      </c>
      <c r="DP949" s="120">
        <v>9.4500000000000001E-2</v>
      </c>
      <c r="DW949" s="120">
        <v>18.88</v>
      </c>
      <c r="DX949" s="120">
        <v>23.666</v>
      </c>
      <c r="DY949" s="120">
        <v>0.1128</v>
      </c>
      <c r="DZ949" s="120">
        <v>18.88</v>
      </c>
      <c r="EA949" s="120">
        <v>11.1539</v>
      </c>
      <c r="EB949" s="120">
        <v>0.3881</v>
      </c>
      <c r="EL949" s="120">
        <v>18.88</v>
      </c>
      <c r="EM949" s="120">
        <v>14.7921</v>
      </c>
      <c r="EN949" s="120">
        <v>0.1047</v>
      </c>
      <c r="EO949" s="120">
        <v>18.88</v>
      </c>
      <c r="EP949" s="120">
        <v>19.637599999999999</v>
      </c>
      <c r="EQ949" s="120">
        <v>0.41849999999999998</v>
      </c>
      <c r="EU949" s="120">
        <v>18.88</v>
      </c>
      <c r="EV949" s="120">
        <v>22.543700000000001</v>
      </c>
      <c r="EW949" s="120">
        <v>0.2833</v>
      </c>
      <c r="EX949" s="120">
        <v>18.88</v>
      </c>
      <c r="EY949" s="120">
        <v>22.485499999999998</v>
      </c>
      <c r="EZ949" s="120">
        <v>0.25080000000000002</v>
      </c>
      <c r="FM949" s="120">
        <v>18.88</v>
      </c>
      <c r="FN949" s="120">
        <v>24.462399999999999</v>
      </c>
      <c r="FO949" s="120">
        <v>0.217</v>
      </c>
      <c r="FP949" s="120">
        <v>18.88</v>
      </c>
      <c r="FQ949" s="120">
        <v>20.712199999999999</v>
      </c>
      <c r="FR949" s="120">
        <v>0.1711</v>
      </c>
      <c r="FV949" s="120">
        <v>18.88</v>
      </c>
      <c r="FW949" s="120">
        <v>21.302099999999999</v>
      </c>
      <c r="FX949" s="120">
        <v>9.4500000000000001E-2</v>
      </c>
      <c r="FY949" s="120">
        <v>18.88</v>
      </c>
      <c r="FZ949" s="120">
        <v>18.89</v>
      </c>
      <c r="GA949" s="120">
        <v>8.3599999999999994E-2</v>
      </c>
      <c r="GE949" s="120">
        <v>18.88</v>
      </c>
      <c r="GF949" s="120">
        <v>23.161899999999999</v>
      </c>
      <c r="GG949" s="120">
        <v>0.11310000000000001</v>
      </c>
      <c r="GH949" s="120">
        <v>18.88</v>
      </c>
      <c r="GI949" s="120">
        <v>20.400300000000001</v>
      </c>
      <c r="GJ949" s="120">
        <v>0.1633</v>
      </c>
      <c r="GK949" s="120">
        <v>18.88</v>
      </c>
      <c r="GL949" s="120">
        <v>24.802199999999999</v>
      </c>
      <c r="GM949" s="120">
        <v>0.4078</v>
      </c>
      <c r="GN949" s="120">
        <v>18.88</v>
      </c>
      <c r="GO949" s="120">
        <v>17.851800000000001</v>
      </c>
      <c r="GP949" s="120">
        <v>0.45979999999999999</v>
      </c>
      <c r="GW949" s="120">
        <v>18.88</v>
      </c>
      <c r="GX949" s="120">
        <v>23.943899999999999</v>
      </c>
      <c r="GY949" s="120">
        <v>0.31359999999999999</v>
      </c>
      <c r="GZ949" s="120">
        <v>18.88</v>
      </c>
      <c r="HA949" s="120">
        <v>21.4938</v>
      </c>
      <c r="HB949" s="120">
        <v>0.5353</v>
      </c>
      <c r="HF949" s="120">
        <v>18.88</v>
      </c>
      <c r="HG949" s="120">
        <v>21.796399999999998</v>
      </c>
      <c r="HH949" s="120">
        <v>0.29820000000000002</v>
      </c>
      <c r="HO949" s="120">
        <v>18.88</v>
      </c>
      <c r="HP949" s="120">
        <v>21.4893</v>
      </c>
      <c r="HQ949" s="120">
        <v>0.29349999999999998</v>
      </c>
      <c r="HR949" s="120">
        <v>18.88</v>
      </c>
      <c r="HS949" s="120">
        <v>19.444500000000001</v>
      </c>
      <c r="HT949" s="120">
        <v>0.12470000000000001</v>
      </c>
      <c r="HX949" s="128">
        <v>18.88</v>
      </c>
      <c r="HY949" s="128">
        <v>20.974699999999999</v>
      </c>
      <c r="HZ949" s="120">
        <v>0.1182</v>
      </c>
      <c r="IA949" s="128">
        <v>18.88</v>
      </c>
      <c r="IB949" s="128">
        <v>20.1416</v>
      </c>
      <c r="IC949" s="120">
        <v>0.1234</v>
      </c>
      <c r="ID949" s="128">
        <v>18.88</v>
      </c>
      <c r="IE949" s="128">
        <v>23.766200000000001</v>
      </c>
      <c r="IF949" s="120">
        <v>0.15640000000000001</v>
      </c>
      <c r="IG949" s="128">
        <v>18.88</v>
      </c>
      <c r="IH949" s="128">
        <v>24.4145</v>
      </c>
      <c r="II949" s="120">
        <v>0.1628</v>
      </c>
      <c r="IJ949" s="128">
        <v>18.88</v>
      </c>
      <c r="IK949" s="128">
        <v>28.651499999999999</v>
      </c>
      <c r="IL949" s="120">
        <v>0.18149999999999999</v>
      </c>
      <c r="IM949" s="128">
        <v>18.88</v>
      </c>
      <c r="IN949" s="128">
        <v>26.697299999999998</v>
      </c>
      <c r="IO949" s="120">
        <v>0.20680000000000001</v>
      </c>
      <c r="IP949" s="128">
        <v>18.88</v>
      </c>
      <c r="IQ949" s="128">
        <v>8.1734000000000009</v>
      </c>
      <c r="IR949" s="120">
        <v>0.1026</v>
      </c>
      <c r="IS949" s="128">
        <v>18.88</v>
      </c>
      <c r="IT949" s="128">
        <v>27.179600000000001</v>
      </c>
      <c r="IU949" s="120">
        <v>0.16919999999999999</v>
      </c>
      <c r="IV949" s="128">
        <v>18.88</v>
      </c>
      <c r="IW949" s="128">
        <v>23.549399999999999</v>
      </c>
      <c r="IX949" s="120">
        <v>0.1203</v>
      </c>
      <c r="IY949" s="128">
        <v>18.88</v>
      </c>
      <c r="IZ949" s="128">
        <v>7.2255000000000003</v>
      </c>
      <c r="JA949" s="120">
        <v>4.2999999999999997E-2</v>
      </c>
      <c r="JB949" s="128">
        <v>18.88</v>
      </c>
      <c r="JC949" s="128">
        <v>24.693999999999999</v>
      </c>
      <c r="JD949" s="120">
        <v>0.17230000000000001</v>
      </c>
      <c r="JE949" s="128">
        <v>18.88</v>
      </c>
      <c r="JF949" s="128">
        <v>21.3857</v>
      </c>
      <c r="JG949" s="120">
        <v>0.13819999999999999</v>
      </c>
      <c r="JH949" s="128">
        <v>18.88</v>
      </c>
      <c r="JI949" s="128">
        <v>24.956600000000002</v>
      </c>
      <c r="JJ949" s="120">
        <v>0.14960000000000001</v>
      </c>
      <c r="JK949" s="128">
        <v>18.88</v>
      </c>
      <c r="JL949" s="128">
        <v>22.5852</v>
      </c>
      <c r="JM949" s="120">
        <v>0.19719999999999999</v>
      </c>
      <c r="JN949" s="128">
        <v>18.88</v>
      </c>
      <c r="JO949" s="128">
        <v>21.227599999999999</v>
      </c>
      <c r="JP949" s="120">
        <v>0.20230000000000001</v>
      </c>
      <c r="JQ949" s="128">
        <v>18.88</v>
      </c>
      <c r="JR949" s="128">
        <v>21.7164</v>
      </c>
      <c r="JS949" s="120">
        <v>0.1953</v>
      </c>
    </row>
    <row r="950" spans="1:279" x14ac:dyDescent="0.25">
      <c r="A950" s="128">
        <v>18.899999999999999</v>
      </c>
      <c r="B950" s="128">
        <v>3.3805999999999998</v>
      </c>
      <c r="C950" s="120">
        <v>0.17349999999999999</v>
      </c>
      <c r="D950" s="120">
        <v>18.899999999999999</v>
      </c>
      <c r="E950" s="120">
        <v>23.736599999999999</v>
      </c>
      <c r="F950" s="120">
        <v>0.06</v>
      </c>
      <c r="G950" s="120">
        <v>18.899999999999999</v>
      </c>
      <c r="H950" s="120">
        <v>13.801600000000001</v>
      </c>
      <c r="I950" s="120">
        <v>0.47270000000000001</v>
      </c>
      <c r="J950" s="120">
        <v>18.899999999999999</v>
      </c>
      <c r="K950" s="120">
        <v>20.2486</v>
      </c>
      <c r="L950" s="120">
        <v>5.7799999999999997E-2</v>
      </c>
      <c r="M950" s="120">
        <v>18.899999999999999</v>
      </c>
      <c r="N950" s="120">
        <v>22.768599999999999</v>
      </c>
      <c r="O950" s="120">
        <v>0.3085</v>
      </c>
      <c r="P950" s="120">
        <v>18.899999999999999</v>
      </c>
      <c r="Q950" s="120">
        <v>21.0732</v>
      </c>
      <c r="R950" s="120">
        <v>8.1299999999999997E-2</v>
      </c>
      <c r="S950" s="120">
        <v>18.899999999999999</v>
      </c>
      <c r="T950" s="120">
        <v>26.704799999999999</v>
      </c>
      <c r="U950" s="120">
        <v>0.2225</v>
      </c>
      <c r="V950" s="120">
        <v>21.236999999999998</v>
      </c>
      <c r="W950" s="120">
        <v>25.655200000000001</v>
      </c>
      <c r="X950" s="120">
        <v>0.21990000000000001</v>
      </c>
      <c r="Y950" s="120">
        <v>18.899999999999999</v>
      </c>
      <c r="Z950" s="120">
        <v>29.0062</v>
      </c>
      <c r="AA950" s="120">
        <v>0.14119999999999999</v>
      </c>
      <c r="AB950" s="120">
        <v>18.899999999999999</v>
      </c>
      <c r="AC950" s="120">
        <v>28.145800000000001</v>
      </c>
      <c r="AD950" s="120">
        <v>0.2205</v>
      </c>
      <c r="AE950" s="120">
        <v>21.225000000000001</v>
      </c>
      <c r="AF950" s="120">
        <v>24.035</v>
      </c>
      <c r="AG950" s="120">
        <v>5.7700000000000001E-2</v>
      </c>
      <c r="AH950" s="120">
        <v>18.899999999999999</v>
      </c>
      <c r="AI950" s="120">
        <v>24.222100000000001</v>
      </c>
      <c r="AJ950" s="120">
        <v>0.38369999999999999</v>
      </c>
      <c r="AK950" s="120">
        <v>18.899999999999999</v>
      </c>
      <c r="AL950" s="120">
        <v>20.3933</v>
      </c>
      <c r="AM950" s="120">
        <v>0.1575</v>
      </c>
      <c r="AN950" s="120">
        <v>21.67</v>
      </c>
      <c r="AO950" s="120">
        <v>21.987500000000001</v>
      </c>
      <c r="AP950" s="120">
        <v>0.51400000000000001</v>
      </c>
      <c r="AT950" s="120">
        <v>18.899999999999999</v>
      </c>
      <c r="AU950" s="120">
        <v>22.814299999999999</v>
      </c>
      <c r="AV950" s="120">
        <v>0.24249999999999999</v>
      </c>
      <c r="BO950" s="120">
        <v>18.899999999999999</v>
      </c>
      <c r="BP950" s="120">
        <v>22.029499999999999</v>
      </c>
      <c r="BQ950" s="120">
        <v>0.1404</v>
      </c>
      <c r="BR950" s="120">
        <v>18.899999999999999</v>
      </c>
      <c r="BS950" s="120">
        <v>34.059699999999999</v>
      </c>
      <c r="BT950" s="120">
        <v>0.3135</v>
      </c>
      <c r="CA950" s="120">
        <v>18.899999999999999</v>
      </c>
      <c r="CB950" s="120">
        <v>23.262499999999999</v>
      </c>
      <c r="CC950" s="120">
        <v>0.54659999999999997</v>
      </c>
      <c r="CD950" s="120">
        <v>18.899999999999999</v>
      </c>
      <c r="CE950" s="120">
        <v>24.972300000000001</v>
      </c>
      <c r="CF950" s="120">
        <v>0.14169999999999999</v>
      </c>
      <c r="CS950" s="120">
        <v>18.899999999999999</v>
      </c>
      <c r="CT950" s="120">
        <v>25.039100000000001</v>
      </c>
      <c r="CU950" s="120">
        <v>0.19550000000000001</v>
      </c>
      <c r="CY950" s="120">
        <v>18.899999999999999</v>
      </c>
      <c r="CZ950" s="120">
        <v>27.7544</v>
      </c>
      <c r="DA950" s="120">
        <v>0.27710000000000001</v>
      </c>
      <c r="DH950" s="120">
        <v>18.899999999999999</v>
      </c>
      <c r="DI950" s="120">
        <v>21.816800000000001</v>
      </c>
      <c r="DJ950" s="120">
        <v>0.26100000000000001</v>
      </c>
      <c r="DN950" s="120">
        <v>18.899999999999999</v>
      </c>
      <c r="DO950" s="120">
        <v>13.169600000000001</v>
      </c>
      <c r="DP950" s="120">
        <v>8.5999999999999993E-2</v>
      </c>
      <c r="DW950" s="120">
        <v>18.899999999999999</v>
      </c>
      <c r="DX950" s="120">
        <v>23.5443</v>
      </c>
      <c r="DY950" s="120">
        <v>0.10349999999999999</v>
      </c>
      <c r="DZ950" s="120">
        <v>18.899999999999999</v>
      </c>
      <c r="EA950" s="120">
        <v>13.8957</v>
      </c>
      <c r="EB950" s="120">
        <v>0.31730000000000003</v>
      </c>
      <c r="EL950" s="120">
        <v>18.899999999999999</v>
      </c>
      <c r="EM950" s="120">
        <v>16.7561</v>
      </c>
      <c r="EN950" s="120">
        <v>8.5999999999999993E-2</v>
      </c>
      <c r="EO950" s="120">
        <v>18.899999999999999</v>
      </c>
      <c r="EP950" s="120">
        <v>19.7651</v>
      </c>
      <c r="EQ950" s="120">
        <v>0.42309999999999998</v>
      </c>
      <c r="EU950" s="120">
        <v>18.899999999999999</v>
      </c>
      <c r="EV950" s="120">
        <v>22.208500000000001</v>
      </c>
      <c r="EW950" s="120">
        <v>0.22470000000000001</v>
      </c>
      <c r="EX950" s="120">
        <v>18.899999999999999</v>
      </c>
      <c r="EY950" s="120">
        <v>22.410599999999999</v>
      </c>
      <c r="EZ950" s="120">
        <v>0.15640000000000001</v>
      </c>
      <c r="FM950" s="120">
        <v>18.899999999999999</v>
      </c>
      <c r="FN950" s="120">
        <v>24.561</v>
      </c>
      <c r="FO950" s="120">
        <v>0.1663</v>
      </c>
      <c r="FP950" s="120">
        <v>18.899999999999999</v>
      </c>
      <c r="FQ950" s="120">
        <v>20.759899999999998</v>
      </c>
      <c r="FR950" s="120">
        <v>0.12620000000000001</v>
      </c>
      <c r="FV950" s="120">
        <v>18.899999999999999</v>
      </c>
      <c r="FW950" s="120">
        <v>22.0365</v>
      </c>
      <c r="FX950" s="120">
        <v>0.1182</v>
      </c>
      <c r="FY950" s="120">
        <v>18.899999999999999</v>
      </c>
      <c r="FZ950" s="120">
        <v>19.368400000000001</v>
      </c>
      <c r="GA950" s="120">
        <v>9.0300000000000005E-2</v>
      </c>
      <c r="GE950" s="120">
        <v>18.899999999999999</v>
      </c>
      <c r="GF950" s="120">
        <v>23.191600000000001</v>
      </c>
      <c r="GG950" s="120">
        <v>0.10539999999999999</v>
      </c>
      <c r="GH950" s="120">
        <v>18.899999999999999</v>
      </c>
      <c r="GI950" s="120">
        <v>20.307400000000001</v>
      </c>
      <c r="GJ950" s="120">
        <v>0.15970000000000001</v>
      </c>
      <c r="GK950" s="120">
        <v>18.899999999999999</v>
      </c>
      <c r="GL950" s="120">
        <v>24.408999999999999</v>
      </c>
      <c r="GM950" s="120">
        <v>0.40770000000000001</v>
      </c>
      <c r="GN950" s="120">
        <v>18.899999999999999</v>
      </c>
      <c r="GO950" s="120">
        <v>18.1584</v>
      </c>
      <c r="GP950" s="120">
        <v>0.46970000000000001</v>
      </c>
      <c r="GW950" s="120">
        <v>18.899999999999999</v>
      </c>
      <c r="GX950" s="120">
        <v>24.118099999999998</v>
      </c>
      <c r="GY950" s="120">
        <v>0.32029999999999997</v>
      </c>
      <c r="GZ950" s="120">
        <v>18.899999999999999</v>
      </c>
      <c r="HA950" s="120">
        <v>22.402000000000001</v>
      </c>
      <c r="HB950" s="120">
        <v>0.52629999999999999</v>
      </c>
      <c r="HF950" s="120">
        <v>18.899999999999999</v>
      </c>
      <c r="HG950" s="120">
        <v>21.8248</v>
      </c>
      <c r="HH950" s="120">
        <v>0.29430000000000001</v>
      </c>
      <c r="HO950" s="120">
        <v>18.899999999999999</v>
      </c>
      <c r="HP950" s="120">
        <v>21.4544</v>
      </c>
      <c r="HQ950" s="120">
        <v>0.2858</v>
      </c>
      <c r="HR950" s="120">
        <v>18.899999999999999</v>
      </c>
      <c r="HS950" s="120">
        <v>19.620899999999999</v>
      </c>
      <c r="HT950" s="120">
        <v>0.13730000000000001</v>
      </c>
      <c r="HX950" s="128">
        <v>18.899999999999999</v>
      </c>
      <c r="HY950" s="128">
        <v>20.7729</v>
      </c>
      <c r="HZ950" s="120">
        <v>0.1137</v>
      </c>
      <c r="IA950" s="128">
        <v>18.899999999999999</v>
      </c>
      <c r="IB950" s="128">
        <v>20.2118</v>
      </c>
      <c r="IC950" s="120">
        <v>0.129</v>
      </c>
      <c r="ID950" s="128">
        <v>18.899999999999999</v>
      </c>
      <c r="IE950" s="128">
        <v>23.912199999999999</v>
      </c>
      <c r="IF950" s="120">
        <v>0.15559999999999999</v>
      </c>
      <c r="IG950" s="128">
        <v>18.899999999999999</v>
      </c>
      <c r="IH950" s="128">
        <v>24.1569</v>
      </c>
      <c r="II950" s="120">
        <v>0.16070000000000001</v>
      </c>
      <c r="IJ950" s="128">
        <v>18.899999999999999</v>
      </c>
      <c r="IK950" s="128">
        <v>27.954699999999999</v>
      </c>
      <c r="IL950" s="120">
        <v>0.1802</v>
      </c>
      <c r="IM950" s="128">
        <v>18.899999999999999</v>
      </c>
      <c r="IN950" s="128">
        <v>27.210100000000001</v>
      </c>
      <c r="IO950" s="120">
        <v>0.215</v>
      </c>
      <c r="IP950" s="128">
        <v>18.899999999999999</v>
      </c>
      <c r="IQ950" s="128">
        <v>7.2752999999999997</v>
      </c>
      <c r="IR950" s="120">
        <v>0.1004</v>
      </c>
      <c r="IS950" s="128">
        <v>18.899999999999999</v>
      </c>
      <c r="IT950" s="128">
        <v>27.2651</v>
      </c>
      <c r="IU950" s="120">
        <v>0.1744</v>
      </c>
      <c r="IV950" s="128">
        <v>18.899999999999999</v>
      </c>
      <c r="IW950" s="128">
        <v>23.381900000000002</v>
      </c>
      <c r="IX950" s="120">
        <v>0.1217</v>
      </c>
      <c r="IY950" s="128">
        <v>18.899999999999999</v>
      </c>
      <c r="IZ950" s="128">
        <v>6.7183000000000002</v>
      </c>
      <c r="JA950" s="120">
        <v>4.1200000000000001E-2</v>
      </c>
      <c r="JB950" s="128">
        <v>18.899999999999999</v>
      </c>
      <c r="JC950" s="128">
        <v>24.456499999999998</v>
      </c>
      <c r="JD950" s="120">
        <v>0.1701</v>
      </c>
      <c r="JE950" s="128">
        <v>18.899999999999999</v>
      </c>
      <c r="JF950" s="128">
        <v>21.023700000000002</v>
      </c>
      <c r="JG950" s="120">
        <v>0.14360000000000001</v>
      </c>
      <c r="JH950" s="128">
        <v>18.899999999999999</v>
      </c>
      <c r="JI950" s="128">
        <v>24.759</v>
      </c>
      <c r="JJ950" s="120">
        <v>0.157</v>
      </c>
      <c r="JK950" s="128">
        <v>18.899999999999999</v>
      </c>
      <c r="JL950" s="128">
        <v>22.451799999999999</v>
      </c>
      <c r="JM950" s="120">
        <v>0.20549999999999999</v>
      </c>
      <c r="JN950" s="128">
        <v>18.899999999999999</v>
      </c>
      <c r="JO950" s="128">
        <v>20.876200000000001</v>
      </c>
      <c r="JP950" s="120">
        <v>0.19220000000000001</v>
      </c>
      <c r="JQ950" s="128">
        <v>18.899999999999999</v>
      </c>
      <c r="JR950" s="128">
        <v>21.337299999999999</v>
      </c>
      <c r="JS950" s="120">
        <v>0.19109999999999999</v>
      </c>
    </row>
    <row r="951" spans="1:279" x14ac:dyDescent="0.25">
      <c r="A951" s="128">
        <v>18.920000000000002</v>
      </c>
      <c r="B951" s="128">
        <v>4.4983000000000004</v>
      </c>
      <c r="C951" s="120">
        <v>0.19109999999999999</v>
      </c>
      <c r="D951" s="120">
        <v>18.920000000000002</v>
      </c>
      <c r="E951" s="120">
        <v>23.331299999999999</v>
      </c>
      <c r="F951" s="120">
        <v>6.3399999999999998E-2</v>
      </c>
      <c r="G951" s="120">
        <v>18.920000000000002</v>
      </c>
      <c r="H951" s="120">
        <v>13.939500000000001</v>
      </c>
      <c r="I951" s="120">
        <v>0.39410000000000001</v>
      </c>
      <c r="J951" s="120">
        <v>18.920000000000002</v>
      </c>
      <c r="K951" s="120">
        <v>19.988700000000001</v>
      </c>
      <c r="L951" s="120">
        <v>5.6800000000000003E-2</v>
      </c>
      <c r="M951" s="120">
        <v>18.920000000000002</v>
      </c>
      <c r="N951" s="120">
        <v>22.476900000000001</v>
      </c>
      <c r="O951" s="120">
        <v>0.30180000000000001</v>
      </c>
      <c r="P951" s="120">
        <v>18.920000000000002</v>
      </c>
      <c r="Q951" s="120">
        <v>20.400500000000001</v>
      </c>
      <c r="R951" s="120">
        <v>7.0599999999999996E-2</v>
      </c>
      <c r="S951" s="120">
        <v>18.920000000000002</v>
      </c>
      <c r="T951" s="120">
        <v>26.987400000000001</v>
      </c>
      <c r="U951" s="120">
        <v>0.2147</v>
      </c>
      <c r="V951" s="120">
        <v>21.257000000000001</v>
      </c>
      <c r="W951" s="120">
        <v>25.923999999999999</v>
      </c>
      <c r="X951" s="120">
        <v>0.22090000000000001</v>
      </c>
      <c r="Y951" s="120">
        <v>18.920000000000002</v>
      </c>
      <c r="Z951" s="120">
        <v>28.329599999999999</v>
      </c>
      <c r="AA951" s="120">
        <v>0.10829999999999999</v>
      </c>
      <c r="AB951" s="120">
        <v>18.920000000000002</v>
      </c>
      <c r="AC951" s="120">
        <v>27.587</v>
      </c>
      <c r="AD951" s="120">
        <v>0.15970000000000001</v>
      </c>
      <c r="AE951" s="120">
        <v>21.245000000000001</v>
      </c>
      <c r="AF951" s="120">
        <v>24.569199999999999</v>
      </c>
      <c r="AG951" s="120">
        <v>5.8299999999999998E-2</v>
      </c>
      <c r="AH951" s="120">
        <v>18.920000000000002</v>
      </c>
      <c r="AI951" s="120">
        <v>24.241700000000002</v>
      </c>
      <c r="AJ951" s="120">
        <v>0.3866</v>
      </c>
      <c r="AK951" s="120">
        <v>18.920000000000002</v>
      </c>
      <c r="AL951" s="120">
        <v>20.199200000000001</v>
      </c>
      <c r="AM951" s="120">
        <v>0.1744</v>
      </c>
      <c r="AN951" s="120">
        <v>21.69</v>
      </c>
      <c r="AO951" s="120">
        <v>22.564900000000002</v>
      </c>
      <c r="AP951" s="120">
        <v>0.50180000000000002</v>
      </c>
      <c r="AT951" s="120">
        <v>18.920000000000002</v>
      </c>
      <c r="AU951" s="120">
        <v>22.843699999999998</v>
      </c>
      <c r="AV951" s="120">
        <v>0.2137</v>
      </c>
      <c r="BO951" s="120">
        <v>18.920000000000002</v>
      </c>
      <c r="BP951" s="120">
        <v>21.571200000000001</v>
      </c>
      <c r="BQ951" s="120">
        <v>0.1313</v>
      </c>
      <c r="BR951" s="120">
        <v>18.920000000000002</v>
      </c>
      <c r="BS951" s="120">
        <v>32.064500000000002</v>
      </c>
      <c r="BT951" s="120">
        <v>0.35320000000000001</v>
      </c>
      <c r="CA951" s="120">
        <v>18.920000000000002</v>
      </c>
      <c r="CB951" s="120">
        <v>23.292000000000002</v>
      </c>
      <c r="CC951" s="120">
        <v>0.60260000000000002</v>
      </c>
      <c r="CD951" s="120">
        <v>18.920000000000002</v>
      </c>
      <c r="CE951" s="120">
        <v>24.674499999999998</v>
      </c>
      <c r="CF951" s="120">
        <v>0.13850000000000001</v>
      </c>
      <c r="CS951" s="120">
        <v>18.920000000000002</v>
      </c>
      <c r="CT951" s="120">
        <v>25.038900000000002</v>
      </c>
      <c r="CU951" s="120">
        <v>0.21629999999999999</v>
      </c>
      <c r="CY951" s="120">
        <v>18.920000000000002</v>
      </c>
      <c r="CZ951" s="120">
        <v>27.416399999999999</v>
      </c>
      <c r="DA951" s="120">
        <v>0.27350000000000002</v>
      </c>
      <c r="DH951" s="120">
        <v>18.920000000000002</v>
      </c>
      <c r="DI951" s="120">
        <v>21.591899999999999</v>
      </c>
      <c r="DJ951" s="120">
        <v>0.2752</v>
      </c>
      <c r="DN951" s="120">
        <v>18.920000000000002</v>
      </c>
      <c r="DO951" s="120">
        <v>13.584099999999999</v>
      </c>
      <c r="DP951" s="120">
        <v>9.2600000000000002E-2</v>
      </c>
      <c r="DW951" s="120">
        <v>18.920000000000002</v>
      </c>
      <c r="DX951" s="120">
        <v>23.313199999999998</v>
      </c>
      <c r="DY951" s="120">
        <v>8.9300000000000004E-2</v>
      </c>
      <c r="DZ951" s="120">
        <v>18.920000000000002</v>
      </c>
      <c r="EA951" s="120">
        <v>16.191800000000001</v>
      </c>
      <c r="EB951" s="120">
        <v>0.23150000000000001</v>
      </c>
      <c r="EL951" s="120">
        <v>18.920000000000002</v>
      </c>
      <c r="EM951" s="120">
        <v>18.549800000000001</v>
      </c>
      <c r="EN951" s="120">
        <v>7.9299999999999995E-2</v>
      </c>
      <c r="EO951" s="120">
        <v>18.920000000000002</v>
      </c>
      <c r="EP951" s="120">
        <v>20.0093</v>
      </c>
      <c r="EQ951" s="120">
        <v>0.44590000000000002</v>
      </c>
      <c r="EU951" s="120">
        <v>18.920000000000002</v>
      </c>
      <c r="EV951" s="120">
        <v>21.767299999999999</v>
      </c>
      <c r="EW951" s="120">
        <v>0.15759999999999999</v>
      </c>
      <c r="EX951" s="120">
        <v>18.920000000000002</v>
      </c>
      <c r="EY951" s="120">
        <v>22.292300000000001</v>
      </c>
      <c r="EZ951" s="120">
        <v>9.9000000000000005E-2</v>
      </c>
      <c r="FM951" s="120">
        <v>18.920000000000002</v>
      </c>
      <c r="FN951" s="120">
        <v>24.753</v>
      </c>
      <c r="FO951" s="120">
        <v>0.11559999999999999</v>
      </c>
      <c r="FP951" s="120">
        <v>18.920000000000002</v>
      </c>
      <c r="FQ951" s="120">
        <v>20.839500000000001</v>
      </c>
      <c r="FR951" s="120">
        <v>7.7700000000000005E-2</v>
      </c>
      <c r="FV951" s="120">
        <v>18.920000000000002</v>
      </c>
      <c r="FW951" s="120">
        <v>22.5808</v>
      </c>
      <c r="FX951" s="120">
        <v>0.1484</v>
      </c>
      <c r="FY951" s="120">
        <v>18.920000000000002</v>
      </c>
      <c r="FZ951" s="120">
        <v>19.805</v>
      </c>
      <c r="GA951" s="120">
        <v>0.106</v>
      </c>
      <c r="GE951" s="120">
        <v>18.920000000000002</v>
      </c>
      <c r="GF951" s="120">
        <v>23.177900000000001</v>
      </c>
      <c r="GG951" s="120">
        <v>0.1239</v>
      </c>
      <c r="GH951" s="120">
        <v>18.920000000000002</v>
      </c>
      <c r="GI951" s="120">
        <v>20.104099999999999</v>
      </c>
      <c r="GJ951" s="120">
        <v>0.1462</v>
      </c>
      <c r="GK951" s="120">
        <v>18.920000000000002</v>
      </c>
      <c r="GL951" s="120">
        <v>23.807400000000001</v>
      </c>
      <c r="GM951" s="120">
        <v>0.41959999999999997</v>
      </c>
      <c r="GN951" s="120">
        <v>18.920000000000002</v>
      </c>
      <c r="GO951" s="120">
        <v>18.045300000000001</v>
      </c>
      <c r="GP951" s="120">
        <v>0.5292</v>
      </c>
      <c r="GW951" s="120">
        <v>18.920000000000002</v>
      </c>
      <c r="GX951" s="120">
        <v>24.372399999999999</v>
      </c>
      <c r="GY951" s="120">
        <v>0.33929999999999999</v>
      </c>
      <c r="GZ951" s="120">
        <v>18.920000000000002</v>
      </c>
      <c r="HA951" s="120">
        <v>23.124600000000001</v>
      </c>
      <c r="HB951" s="120">
        <v>0.50680000000000003</v>
      </c>
      <c r="HF951" s="120">
        <v>18.920000000000002</v>
      </c>
      <c r="HG951" s="120">
        <v>21.967300000000002</v>
      </c>
      <c r="HH951" s="120">
        <v>0.29630000000000001</v>
      </c>
      <c r="HO951" s="120">
        <v>18.920000000000002</v>
      </c>
      <c r="HP951" s="120">
        <v>21.264199999999999</v>
      </c>
      <c r="HQ951" s="120">
        <v>0.28599999999999998</v>
      </c>
      <c r="HR951" s="120">
        <v>18.920000000000002</v>
      </c>
      <c r="HS951" s="120">
        <v>19.565300000000001</v>
      </c>
      <c r="HT951" s="120">
        <v>0.14879999999999999</v>
      </c>
      <c r="HX951" s="128">
        <v>18.920000000000002</v>
      </c>
      <c r="HY951" s="128">
        <v>20.4847</v>
      </c>
      <c r="HZ951" s="120">
        <v>0.1148</v>
      </c>
      <c r="IA951" s="128">
        <v>18.920000000000002</v>
      </c>
      <c r="IB951" s="128">
        <v>20.286999999999999</v>
      </c>
      <c r="IC951" s="120">
        <v>0.13500000000000001</v>
      </c>
      <c r="ID951" s="128">
        <v>18.920000000000002</v>
      </c>
      <c r="IE951" s="128">
        <v>24.005400000000002</v>
      </c>
      <c r="IF951" s="120">
        <v>0.15110000000000001</v>
      </c>
      <c r="IG951" s="128">
        <v>18.920000000000002</v>
      </c>
      <c r="IH951" s="128">
        <v>24.206</v>
      </c>
      <c r="II951" s="120">
        <v>0.15770000000000001</v>
      </c>
      <c r="IJ951" s="128">
        <v>18.920000000000002</v>
      </c>
      <c r="IK951" s="128">
        <v>27.535599999999999</v>
      </c>
      <c r="IL951" s="120">
        <v>0.17419999999999999</v>
      </c>
      <c r="IM951" s="128">
        <v>18.920000000000002</v>
      </c>
      <c r="IN951" s="128">
        <v>27.786999999999999</v>
      </c>
      <c r="IO951" s="120">
        <v>0.20569999999999999</v>
      </c>
      <c r="IP951" s="128">
        <v>18.920000000000002</v>
      </c>
      <c r="IQ951" s="128">
        <v>6.6909999999999998</v>
      </c>
      <c r="IR951" s="120">
        <v>8.8499999999999995E-2</v>
      </c>
      <c r="IS951" s="128">
        <v>18.920000000000002</v>
      </c>
      <c r="IT951" s="128">
        <v>27.3506</v>
      </c>
      <c r="IU951" s="120">
        <v>0.1731</v>
      </c>
      <c r="IV951" s="128">
        <v>18.920000000000002</v>
      </c>
      <c r="IW951" s="128">
        <v>23.624099999999999</v>
      </c>
      <c r="IX951" s="120">
        <v>0.12330000000000001</v>
      </c>
      <c r="IY951" s="128">
        <v>18.920000000000002</v>
      </c>
      <c r="IZ951" s="128">
        <v>6.3417000000000003</v>
      </c>
      <c r="JA951" s="120">
        <v>3.9E-2</v>
      </c>
      <c r="JB951" s="128">
        <v>18.920000000000002</v>
      </c>
      <c r="JC951" s="128">
        <v>24.405999999999999</v>
      </c>
      <c r="JD951" s="120">
        <v>0.16739999999999999</v>
      </c>
      <c r="JE951" s="128">
        <v>18.920000000000002</v>
      </c>
      <c r="JF951" s="128">
        <v>20.5425</v>
      </c>
      <c r="JG951" s="120">
        <v>0.14399999999999999</v>
      </c>
      <c r="JH951" s="128">
        <v>18.920000000000002</v>
      </c>
      <c r="JI951" s="128">
        <v>25.090399999999999</v>
      </c>
      <c r="JJ951" s="120">
        <v>0.16850000000000001</v>
      </c>
      <c r="JK951" s="128">
        <v>18.920000000000002</v>
      </c>
      <c r="JL951" s="128">
        <v>22.3123</v>
      </c>
      <c r="JM951" s="120">
        <v>0.18690000000000001</v>
      </c>
      <c r="JN951" s="128">
        <v>18.920000000000002</v>
      </c>
      <c r="JO951" s="128">
        <v>20.478100000000001</v>
      </c>
      <c r="JP951" s="120">
        <v>0.16439999999999999</v>
      </c>
      <c r="JQ951" s="128">
        <v>18.920000000000002</v>
      </c>
      <c r="JR951" s="128">
        <v>21.1035</v>
      </c>
      <c r="JS951" s="120">
        <v>0.189</v>
      </c>
    </row>
    <row r="952" spans="1:279" x14ac:dyDescent="0.25">
      <c r="A952" s="128">
        <v>18.940000000000001</v>
      </c>
      <c r="B952" s="128">
        <v>4.7567000000000004</v>
      </c>
      <c r="C952" s="120">
        <v>0.19439999999999999</v>
      </c>
      <c r="D952" s="120">
        <v>18.940000000000001</v>
      </c>
      <c r="E952" s="120">
        <v>22.0517</v>
      </c>
      <c r="F952" s="120">
        <v>6.2600000000000003E-2</v>
      </c>
      <c r="G952" s="120">
        <v>18.940000000000001</v>
      </c>
      <c r="H952" s="120">
        <v>14.2508</v>
      </c>
      <c r="I952" s="120">
        <v>0.28570000000000001</v>
      </c>
      <c r="J952" s="120">
        <v>18.940000000000001</v>
      </c>
      <c r="K952" s="120">
        <v>19.611000000000001</v>
      </c>
      <c r="L952" s="120">
        <v>5.2900000000000003E-2</v>
      </c>
      <c r="M952" s="120">
        <v>18.940000000000001</v>
      </c>
      <c r="N952" s="120">
        <v>22.185400000000001</v>
      </c>
      <c r="O952" s="120">
        <v>0.29580000000000001</v>
      </c>
      <c r="P952" s="120">
        <v>18.940000000000001</v>
      </c>
      <c r="Q952" s="120">
        <v>19.552800000000001</v>
      </c>
      <c r="R952" s="120">
        <v>6.0600000000000001E-2</v>
      </c>
      <c r="S952" s="120">
        <v>18.940000000000001</v>
      </c>
      <c r="T952" s="120">
        <v>27.337900000000001</v>
      </c>
      <c r="U952" s="120">
        <v>0.21709999999999999</v>
      </c>
      <c r="V952" s="120">
        <v>21.277000000000001</v>
      </c>
      <c r="W952" s="120">
        <v>26.4573</v>
      </c>
      <c r="X952" s="120">
        <v>0.21829999999999999</v>
      </c>
      <c r="Y952" s="120">
        <v>18.940000000000001</v>
      </c>
      <c r="Z952" s="120">
        <v>28.091699999999999</v>
      </c>
      <c r="AA952" s="120">
        <v>0.1103</v>
      </c>
      <c r="AB952" s="120">
        <v>18.940000000000001</v>
      </c>
      <c r="AC952" s="120">
        <v>27.494499999999999</v>
      </c>
      <c r="AD952" s="120">
        <v>9.0800000000000006E-2</v>
      </c>
      <c r="AE952" s="120">
        <v>21.265000000000001</v>
      </c>
      <c r="AF952" s="120">
        <v>25.5075</v>
      </c>
      <c r="AG952" s="120">
        <v>6.3200000000000006E-2</v>
      </c>
      <c r="AH952" s="120">
        <v>18.940000000000001</v>
      </c>
      <c r="AI952" s="120">
        <v>24.304099999999998</v>
      </c>
      <c r="AJ952" s="120">
        <v>0.38479999999999998</v>
      </c>
      <c r="AK952" s="120">
        <v>18.940000000000001</v>
      </c>
      <c r="AL952" s="120">
        <v>20.334700000000002</v>
      </c>
      <c r="AM952" s="120">
        <v>0.18870000000000001</v>
      </c>
      <c r="AN952" s="120">
        <v>21.71</v>
      </c>
      <c r="AO952" s="120">
        <v>22.603400000000001</v>
      </c>
      <c r="AP952" s="120">
        <v>0.46389999999999998</v>
      </c>
      <c r="AT952" s="120">
        <v>18.940000000000001</v>
      </c>
      <c r="AU952" s="120">
        <v>23.156400000000001</v>
      </c>
      <c r="AV952" s="120">
        <v>0.18479999999999999</v>
      </c>
      <c r="BO952" s="120">
        <v>18.940000000000001</v>
      </c>
      <c r="BP952" s="120">
        <v>21.1326</v>
      </c>
      <c r="BQ952" s="120">
        <v>0.1245</v>
      </c>
      <c r="BR952" s="120">
        <v>18.940000000000001</v>
      </c>
      <c r="BS952" s="120">
        <v>29.1374</v>
      </c>
      <c r="BT952" s="120">
        <v>0.41699999999999998</v>
      </c>
      <c r="CA952" s="120">
        <v>18.940000000000001</v>
      </c>
      <c r="CB952" s="120">
        <v>23.2194</v>
      </c>
      <c r="CC952" s="120">
        <v>0.58130000000000004</v>
      </c>
      <c r="CD952" s="120">
        <v>18.940000000000001</v>
      </c>
      <c r="CE952" s="120">
        <v>24.8932</v>
      </c>
      <c r="CF952" s="120">
        <v>0.14019999999999999</v>
      </c>
      <c r="CS952" s="120">
        <v>18.940000000000001</v>
      </c>
      <c r="CT952" s="120">
        <v>24.797000000000001</v>
      </c>
      <c r="CU952" s="120">
        <v>0.24229999999999999</v>
      </c>
      <c r="CY952" s="120">
        <v>18.940000000000001</v>
      </c>
      <c r="CZ952" s="120">
        <v>26.626300000000001</v>
      </c>
      <c r="DA952" s="120">
        <v>0.29270000000000002</v>
      </c>
      <c r="DH952" s="120">
        <v>18.940000000000001</v>
      </c>
      <c r="DI952" s="120">
        <v>21.420400000000001</v>
      </c>
      <c r="DJ952" s="120">
        <v>0.2732</v>
      </c>
      <c r="DN952" s="120">
        <v>18.940000000000001</v>
      </c>
      <c r="DO952" s="120">
        <v>14.0063</v>
      </c>
      <c r="DP952" s="120">
        <v>8.6800000000000002E-2</v>
      </c>
      <c r="DW952" s="120">
        <v>18.940000000000001</v>
      </c>
      <c r="DX952" s="120">
        <v>23.3264</v>
      </c>
      <c r="DY952" s="120">
        <v>8.1799999999999998E-2</v>
      </c>
      <c r="DZ952" s="120">
        <v>18.940000000000001</v>
      </c>
      <c r="EA952" s="120">
        <v>17.859000000000002</v>
      </c>
      <c r="EB952" s="120">
        <v>0.16969999999999999</v>
      </c>
      <c r="EL952" s="120">
        <v>18.940000000000001</v>
      </c>
      <c r="EM952" s="120">
        <v>20.385999999999999</v>
      </c>
      <c r="EN952" s="120">
        <v>8.43E-2</v>
      </c>
      <c r="EO952" s="120">
        <v>18.940000000000001</v>
      </c>
      <c r="EP952" s="120">
        <v>20.684999999999999</v>
      </c>
      <c r="EQ952" s="120">
        <v>0.44740000000000002</v>
      </c>
      <c r="EU952" s="120">
        <v>18.940000000000001</v>
      </c>
      <c r="EV952" s="120">
        <v>21.528400000000001</v>
      </c>
      <c r="EW952" s="120">
        <v>0.10489999999999999</v>
      </c>
      <c r="EX952" s="120">
        <v>18.940000000000001</v>
      </c>
      <c r="EY952" s="120">
        <v>22.289000000000001</v>
      </c>
      <c r="EZ952" s="120">
        <v>0.1181</v>
      </c>
      <c r="FM952" s="120">
        <v>18.940000000000001</v>
      </c>
      <c r="FN952" s="120">
        <v>24.882200000000001</v>
      </c>
      <c r="FO952" s="120">
        <v>8.9800000000000005E-2</v>
      </c>
      <c r="FP952" s="120">
        <v>18.940000000000001</v>
      </c>
      <c r="FQ952" s="120">
        <v>20.9192</v>
      </c>
      <c r="FR952" s="120">
        <v>7.2099999999999997E-2</v>
      </c>
      <c r="FV952" s="120">
        <v>18.940000000000001</v>
      </c>
      <c r="FW952" s="120">
        <v>22.8385</v>
      </c>
      <c r="FX952" s="120">
        <v>0.1588</v>
      </c>
      <c r="FY952" s="120">
        <v>18.940000000000001</v>
      </c>
      <c r="FZ952" s="120">
        <v>19.918199999999999</v>
      </c>
      <c r="GA952" s="120">
        <v>0.1128</v>
      </c>
      <c r="GE952" s="120">
        <v>18.940000000000001</v>
      </c>
      <c r="GF952" s="120">
        <v>23.445900000000002</v>
      </c>
      <c r="GG952" s="120">
        <v>0.13539999999999999</v>
      </c>
      <c r="GH952" s="120">
        <v>18.940000000000001</v>
      </c>
      <c r="GI952" s="120">
        <v>19.858599999999999</v>
      </c>
      <c r="GJ952" s="120">
        <v>0.12429999999999999</v>
      </c>
      <c r="GK952" s="120">
        <v>18.940000000000001</v>
      </c>
      <c r="GL952" s="120">
        <v>23.037800000000001</v>
      </c>
      <c r="GM952" s="120">
        <v>0.4269</v>
      </c>
      <c r="GN952" s="120">
        <v>18.940000000000001</v>
      </c>
      <c r="GO952" s="120">
        <v>17.492100000000001</v>
      </c>
      <c r="GP952" s="120">
        <v>0.56289999999999996</v>
      </c>
      <c r="GW952" s="120">
        <v>18.940000000000001</v>
      </c>
      <c r="GX952" s="120">
        <v>24.400500000000001</v>
      </c>
      <c r="GY952" s="120">
        <v>0.35830000000000001</v>
      </c>
      <c r="GZ952" s="120">
        <v>18.940000000000001</v>
      </c>
      <c r="HA952" s="120">
        <v>23.6755</v>
      </c>
      <c r="HB952" s="120">
        <v>0.47989999999999999</v>
      </c>
      <c r="HF952" s="120">
        <v>18.940000000000001</v>
      </c>
      <c r="HG952" s="120">
        <v>22.081099999999999</v>
      </c>
      <c r="HH952" s="120">
        <v>0.27489999999999998</v>
      </c>
      <c r="HO952" s="120">
        <v>18.940000000000001</v>
      </c>
      <c r="HP952" s="120">
        <v>20.9466</v>
      </c>
      <c r="HQ952" s="120">
        <v>0.2898</v>
      </c>
      <c r="HR952" s="120">
        <v>18.940000000000001</v>
      </c>
      <c r="HS952" s="120">
        <v>19.2989</v>
      </c>
      <c r="HT952" s="120">
        <v>0.15859999999999999</v>
      </c>
      <c r="HX952" s="128">
        <v>18.940000000000001</v>
      </c>
      <c r="HY952" s="128">
        <v>20.404199999999999</v>
      </c>
      <c r="HZ952" s="120">
        <v>0.11169999999999999</v>
      </c>
      <c r="IA952" s="128">
        <v>18.940000000000001</v>
      </c>
      <c r="IB952" s="128">
        <v>20.369299999999999</v>
      </c>
      <c r="IC952" s="120">
        <v>0.1394</v>
      </c>
      <c r="ID952" s="128">
        <v>18.940000000000001</v>
      </c>
      <c r="IE952" s="128">
        <v>24.0105</v>
      </c>
      <c r="IF952" s="120">
        <v>0.15310000000000001</v>
      </c>
      <c r="IG952" s="128">
        <v>18.940000000000001</v>
      </c>
      <c r="IH952" s="128">
        <v>24.2758</v>
      </c>
      <c r="II952" s="120">
        <v>0.1547</v>
      </c>
      <c r="IJ952" s="128">
        <v>18.940000000000001</v>
      </c>
      <c r="IK952" s="128">
        <v>27.3398</v>
      </c>
      <c r="IL952" s="120">
        <v>0.16700000000000001</v>
      </c>
      <c r="IM952" s="128">
        <v>18.940000000000001</v>
      </c>
      <c r="IN952" s="128">
        <v>28.465399999999999</v>
      </c>
      <c r="IO952" s="120">
        <v>0.18110000000000001</v>
      </c>
      <c r="IP952" s="128">
        <v>18.940000000000001</v>
      </c>
      <c r="IQ952" s="128">
        <v>6.7262000000000004</v>
      </c>
      <c r="IR952" s="120">
        <v>7.6799999999999993E-2</v>
      </c>
      <c r="IS952" s="128">
        <v>18.940000000000001</v>
      </c>
      <c r="IT952" s="128">
        <v>27.892299999999999</v>
      </c>
      <c r="IU952" s="120">
        <v>0.1676</v>
      </c>
      <c r="IV952" s="128">
        <v>18.940000000000001</v>
      </c>
      <c r="IW952" s="128">
        <v>23.968599999999999</v>
      </c>
      <c r="IX952" s="120">
        <v>0.125</v>
      </c>
      <c r="IY952" s="128">
        <v>18.940000000000001</v>
      </c>
      <c r="IZ952" s="128">
        <v>6.0621999999999998</v>
      </c>
      <c r="JA952" s="120">
        <v>3.8199999999999998E-2</v>
      </c>
      <c r="JB952" s="128">
        <v>18.940000000000001</v>
      </c>
      <c r="JC952" s="128">
        <v>24.333300000000001</v>
      </c>
      <c r="JD952" s="120">
        <v>0.16309999999999999</v>
      </c>
      <c r="JE952" s="128">
        <v>18.940000000000001</v>
      </c>
      <c r="JF952" s="128">
        <v>20.171800000000001</v>
      </c>
      <c r="JG952" s="120">
        <v>0.1434</v>
      </c>
      <c r="JH952" s="128">
        <v>18.940000000000001</v>
      </c>
      <c r="JI952" s="128">
        <v>25.8141</v>
      </c>
      <c r="JJ952" s="120">
        <v>0.1784</v>
      </c>
      <c r="JK952" s="128">
        <v>18.940000000000001</v>
      </c>
      <c r="JL952" s="128">
        <v>22.1965</v>
      </c>
      <c r="JM952" s="120">
        <v>0.16500000000000001</v>
      </c>
      <c r="JN952" s="128">
        <v>18.940000000000001</v>
      </c>
      <c r="JO952" s="128">
        <v>20.154399999999999</v>
      </c>
      <c r="JP952" s="120">
        <v>0.1366</v>
      </c>
      <c r="JQ952" s="128">
        <v>18.940000000000001</v>
      </c>
      <c r="JR952" s="128">
        <v>20.933299999999999</v>
      </c>
      <c r="JS952" s="120">
        <v>0.19209999999999999</v>
      </c>
    </row>
    <row r="953" spans="1:279" x14ac:dyDescent="0.25">
      <c r="A953" s="128">
        <v>18.96</v>
      </c>
      <c r="B953" s="128">
        <v>5.0152000000000001</v>
      </c>
      <c r="C953" s="120">
        <v>0.1903</v>
      </c>
      <c r="D953" s="120">
        <v>18.96</v>
      </c>
      <c r="E953" s="120">
        <v>20.581600000000002</v>
      </c>
      <c r="F953" s="120">
        <v>6.3500000000000001E-2</v>
      </c>
      <c r="G953" s="120">
        <v>18.96</v>
      </c>
      <c r="H953" s="120">
        <v>14.605</v>
      </c>
      <c r="I953" s="120">
        <v>0.25119999999999998</v>
      </c>
      <c r="J953" s="120">
        <v>18.96</v>
      </c>
      <c r="K953" s="120">
        <v>19.456199999999999</v>
      </c>
      <c r="L953" s="120">
        <v>5.4899999999999997E-2</v>
      </c>
      <c r="M953" s="120">
        <v>18.96</v>
      </c>
      <c r="N953" s="120">
        <v>21.892800000000001</v>
      </c>
      <c r="O953" s="120">
        <v>0.2959</v>
      </c>
      <c r="P953" s="120">
        <v>18.96</v>
      </c>
      <c r="Q953" s="120">
        <v>18.809000000000001</v>
      </c>
      <c r="R953" s="120">
        <v>5.3499999999999999E-2</v>
      </c>
      <c r="S953" s="120">
        <v>18.96</v>
      </c>
      <c r="T953" s="120">
        <v>27.709099999999999</v>
      </c>
      <c r="U953" s="120">
        <v>0.2288</v>
      </c>
      <c r="V953" s="120">
        <v>21.297000000000001</v>
      </c>
      <c r="W953" s="120">
        <v>26.718900000000001</v>
      </c>
      <c r="X953" s="120">
        <v>0.22170000000000001</v>
      </c>
      <c r="Y953" s="120">
        <v>18.96</v>
      </c>
      <c r="Z953" s="120">
        <v>27.746400000000001</v>
      </c>
      <c r="AA953" s="120">
        <v>0.1187</v>
      </c>
      <c r="AB953" s="120">
        <v>18.96</v>
      </c>
      <c r="AC953" s="120">
        <v>27.3217</v>
      </c>
      <c r="AD953" s="120">
        <v>9.7900000000000001E-2</v>
      </c>
      <c r="AE953" s="120">
        <v>21.285</v>
      </c>
      <c r="AF953" s="120">
        <v>26.4802</v>
      </c>
      <c r="AG953" s="120">
        <v>7.22E-2</v>
      </c>
      <c r="AH953" s="120">
        <v>18.96</v>
      </c>
      <c r="AI953" s="120">
        <v>24.277899999999999</v>
      </c>
      <c r="AJ953" s="120">
        <v>0.374</v>
      </c>
      <c r="AK953" s="120">
        <v>18.96</v>
      </c>
      <c r="AL953" s="120">
        <v>20.761900000000001</v>
      </c>
      <c r="AM953" s="120">
        <v>0.2039</v>
      </c>
      <c r="AN953" s="120">
        <v>21.73</v>
      </c>
      <c r="AO953" s="120">
        <v>22.795000000000002</v>
      </c>
      <c r="AP953" s="120">
        <v>0.44419999999999998</v>
      </c>
      <c r="AT953" s="120">
        <v>18.96</v>
      </c>
      <c r="AU953" s="120">
        <v>23.252600000000001</v>
      </c>
      <c r="AV953" s="120">
        <v>0.16209999999999999</v>
      </c>
      <c r="BO953" s="120">
        <v>18.96</v>
      </c>
      <c r="BP953" s="120">
        <v>20.8217</v>
      </c>
      <c r="BQ953" s="120">
        <v>0.125</v>
      </c>
      <c r="BR953" s="120">
        <v>18.96</v>
      </c>
      <c r="BS953" s="120">
        <v>29.497800000000002</v>
      </c>
      <c r="BT953" s="120">
        <v>0.46039999999999998</v>
      </c>
      <c r="CA953" s="120">
        <v>18.96</v>
      </c>
      <c r="CB953" s="120">
        <v>23.064399999999999</v>
      </c>
      <c r="CC953" s="120">
        <v>0.57740000000000002</v>
      </c>
      <c r="CD953" s="120">
        <v>18.96</v>
      </c>
      <c r="CE953" s="120">
        <v>25.025500000000001</v>
      </c>
      <c r="CF953" s="120">
        <v>0.15210000000000001</v>
      </c>
      <c r="CS953" s="120">
        <v>18.96</v>
      </c>
      <c r="CT953" s="120">
        <v>24.566800000000001</v>
      </c>
      <c r="CU953" s="120">
        <v>0.19289999999999999</v>
      </c>
      <c r="CY953" s="120">
        <v>18.96</v>
      </c>
      <c r="CZ953" s="120">
        <v>26.166899999999998</v>
      </c>
      <c r="DA953" s="120">
        <v>0.29380000000000001</v>
      </c>
      <c r="DH953" s="120">
        <v>18.96</v>
      </c>
      <c r="DI953" s="120">
        <v>21.4587</v>
      </c>
      <c r="DJ953" s="120">
        <v>0.25969999999999999</v>
      </c>
      <c r="DN953" s="120">
        <v>18.96</v>
      </c>
      <c r="DO953" s="120">
        <v>14.333500000000001</v>
      </c>
      <c r="DP953" s="120">
        <v>8.7300000000000003E-2</v>
      </c>
      <c r="DW953" s="120">
        <v>18.96</v>
      </c>
      <c r="DX953" s="120">
        <v>23.385100000000001</v>
      </c>
      <c r="DY953" s="120">
        <v>7.4999999999999997E-2</v>
      </c>
      <c r="DZ953" s="120">
        <v>18.96</v>
      </c>
      <c r="EA953" s="120">
        <v>19.451000000000001</v>
      </c>
      <c r="EB953" s="120">
        <v>0.1474</v>
      </c>
      <c r="EL953" s="120">
        <v>18.96</v>
      </c>
      <c r="EM953" s="120">
        <v>21.7286</v>
      </c>
      <c r="EN953" s="120">
        <v>9.5100000000000004E-2</v>
      </c>
      <c r="EO953" s="120">
        <v>18.96</v>
      </c>
      <c r="EP953" s="120">
        <v>21.822099999999999</v>
      </c>
      <c r="EQ953" s="120">
        <v>0.42430000000000001</v>
      </c>
      <c r="EU953" s="120">
        <v>18.96</v>
      </c>
      <c r="EV953" s="120">
        <v>21.5641</v>
      </c>
      <c r="EW953" s="120">
        <v>0.1235</v>
      </c>
      <c r="EX953" s="120">
        <v>18.96</v>
      </c>
      <c r="EY953" s="120">
        <v>22.1343</v>
      </c>
      <c r="EZ953" s="120">
        <v>0.14019999999999999</v>
      </c>
      <c r="FM953" s="120">
        <v>18.96</v>
      </c>
      <c r="FN953" s="120">
        <v>24.9</v>
      </c>
      <c r="FO953" s="120">
        <v>0.1026</v>
      </c>
      <c r="FP953" s="120">
        <v>18.96</v>
      </c>
      <c r="FQ953" s="120">
        <v>21.2546</v>
      </c>
      <c r="FR953" s="120">
        <v>8.3099999999999993E-2</v>
      </c>
      <c r="FV953" s="120">
        <v>18.96</v>
      </c>
      <c r="FW953" s="120">
        <v>22.9163</v>
      </c>
      <c r="FX953" s="120">
        <v>0.17030000000000001</v>
      </c>
      <c r="FY953" s="120">
        <v>18.96</v>
      </c>
      <c r="FZ953" s="120">
        <v>19.906400000000001</v>
      </c>
      <c r="GA953" s="120">
        <v>0.1404</v>
      </c>
      <c r="GE953" s="120">
        <v>18.96</v>
      </c>
      <c r="GF953" s="120">
        <v>23.548300000000001</v>
      </c>
      <c r="GG953" s="120">
        <v>0.153</v>
      </c>
      <c r="GH953" s="120">
        <v>18.96</v>
      </c>
      <c r="GI953" s="120">
        <v>19.876899999999999</v>
      </c>
      <c r="GJ953" s="120">
        <v>0.1125</v>
      </c>
      <c r="GK953" s="120">
        <v>18.96</v>
      </c>
      <c r="GL953" s="120">
        <v>22.4373</v>
      </c>
      <c r="GM953" s="120">
        <v>0.43070000000000003</v>
      </c>
      <c r="GN953" s="120">
        <v>18.96</v>
      </c>
      <c r="GO953" s="120">
        <v>16.57</v>
      </c>
      <c r="GP953" s="120">
        <v>0.59899999999999998</v>
      </c>
      <c r="GW953" s="120">
        <v>18.96</v>
      </c>
      <c r="GX953" s="120">
        <v>24.154299999999999</v>
      </c>
      <c r="GY953" s="120">
        <v>0.37040000000000001</v>
      </c>
      <c r="GZ953" s="120">
        <v>18.96</v>
      </c>
      <c r="HA953" s="120">
        <v>23.751899999999999</v>
      </c>
      <c r="HB953" s="120">
        <v>0.4582</v>
      </c>
      <c r="HF953" s="120">
        <v>18.96</v>
      </c>
      <c r="HG953" s="120">
        <v>22.179200000000002</v>
      </c>
      <c r="HH953" s="120">
        <v>0.19420000000000001</v>
      </c>
      <c r="HO953" s="120">
        <v>18.96</v>
      </c>
      <c r="HP953" s="120">
        <v>20.591899999999999</v>
      </c>
      <c r="HQ953" s="120">
        <v>0.29780000000000001</v>
      </c>
      <c r="HR953" s="120">
        <v>18.96</v>
      </c>
      <c r="HS953" s="120">
        <v>19.051500000000001</v>
      </c>
      <c r="HT953" s="120">
        <v>0.16239999999999999</v>
      </c>
      <c r="HX953" s="128">
        <v>18.96</v>
      </c>
      <c r="HY953" s="128">
        <v>20.3903</v>
      </c>
      <c r="HZ953" s="120">
        <v>0.10979999999999999</v>
      </c>
      <c r="IA953" s="128">
        <v>18.96</v>
      </c>
      <c r="IB953" s="128">
        <v>20.4771</v>
      </c>
      <c r="IC953" s="120">
        <v>0.1431</v>
      </c>
      <c r="ID953" s="128">
        <v>18.96</v>
      </c>
      <c r="IE953" s="128">
        <v>24.0793</v>
      </c>
      <c r="IF953" s="120">
        <v>0.15279999999999999</v>
      </c>
      <c r="IG953" s="128">
        <v>18.96</v>
      </c>
      <c r="IH953" s="128">
        <v>24.304200000000002</v>
      </c>
      <c r="II953" s="120">
        <v>0.1545</v>
      </c>
      <c r="IJ953" s="128">
        <v>18.96</v>
      </c>
      <c r="IK953" s="128">
        <v>26.994399999999999</v>
      </c>
      <c r="IL953" s="120">
        <v>0.1613</v>
      </c>
      <c r="IM953" s="128">
        <v>18.96</v>
      </c>
      <c r="IN953" s="128">
        <v>29.264800000000001</v>
      </c>
      <c r="IO953" s="120">
        <v>0.16470000000000001</v>
      </c>
      <c r="IP953" s="128">
        <v>18.96</v>
      </c>
      <c r="IQ953" s="128">
        <v>7.7205000000000004</v>
      </c>
      <c r="IR953" s="120">
        <v>6.88E-2</v>
      </c>
      <c r="IS953" s="128">
        <v>18.96</v>
      </c>
      <c r="IT953" s="128">
        <v>28.3095</v>
      </c>
      <c r="IU953" s="120">
        <v>0.1681</v>
      </c>
      <c r="IV953" s="128">
        <v>18.96</v>
      </c>
      <c r="IW953" s="128">
        <v>24.3918</v>
      </c>
      <c r="IX953" s="120">
        <v>0.12540000000000001</v>
      </c>
      <c r="IY953" s="128">
        <v>18.96</v>
      </c>
      <c r="IZ953" s="128">
        <v>5.9054000000000002</v>
      </c>
      <c r="JA953" s="120">
        <v>3.9100000000000003E-2</v>
      </c>
      <c r="JB953" s="128">
        <v>18.96</v>
      </c>
      <c r="JC953" s="128">
        <v>24.065799999999999</v>
      </c>
      <c r="JD953" s="120">
        <v>0.16309999999999999</v>
      </c>
      <c r="JE953" s="128">
        <v>18.96</v>
      </c>
      <c r="JF953" s="128">
        <v>20.112400000000001</v>
      </c>
      <c r="JG953" s="120">
        <v>0.14530000000000001</v>
      </c>
      <c r="JH953" s="128">
        <v>18.96</v>
      </c>
      <c r="JI953" s="128">
        <v>26.5379</v>
      </c>
      <c r="JJ953" s="120">
        <v>0.18310000000000001</v>
      </c>
      <c r="JK953" s="128">
        <v>18.96</v>
      </c>
      <c r="JL953" s="128">
        <v>22.229900000000001</v>
      </c>
      <c r="JM953" s="120">
        <v>0.1431</v>
      </c>
      <c r="JN953" s="128">
        <v>18.96</v>
      </c>
      <c r="JO953" s="128">
        <v>20.159800000000001</v>
      </c>
      <c r="JP953" s="120">
        <v>0.1087</v>
      </c>
      <c r="JQ953" s="128">
        <v>18.96</v>
      </c>
      <c r="JR953" s="128">
        <v>20.909400000000002</v>
      </c>
      <c r="JS953" s="120">
        <v>0.20080000000000001</v>
      </c>
    </row>
    <row r="954" spans="1:279" x14ac:dyDescent="0.25">
      <c r="A954" s="128">
        <v>18.98</v>
      </c>
      <c r="B954" s="128">
        <v>4.9993999999999996</v>
      </c>
      <c r="C954" s="120">
        <v>0.1976</v>
      </c>
      <c r="D954" s="120">
        <v>18.98</v>
      </c>
      <c r="E954" s="120">
        <v>19.111599999999999</v>
      </c>
      <c r="F954" s="120">
        <v>6.25E-2</v>
      </c>
      <c r="G954" s="120">
        <v>18.98</v>
      </c>
      <c r="H954" s="120">
        <v>15.1191</v>
      </c>
      <c r="I954" s="120">
        <v>0.25900000000000001</v>
      </c>
      <c r="J954" s="120">
        <v>18.98</v>
      </c>
      <c r="K954" s="120">
        <v>19.304300000000001</v>
      </c>
      <c r="L954" s="120">
        <v>5.8299999999999998E-2</v>
      </c>
      <c r="M954" s="120">
        <v>18.98</v>
      </c>
      <c r="N954" s="120">
        <v>21.584599999999998</v>
      </c>
      <c r="O954" s="120">
        <v>0.29609999999999997</v>
      </c>
      <c r="P954" s="120">
        <v>18.98</v>
      </c>
      <c r="Q954" s="120">
        <v>18.408799999999999</v>
      </c>
      <c r="R954" s="120">
        <v>5.96E-2</v>
      </c>
      <c r="S954" s="120">
        <v>18.98</v>
      </c>
      <c r="T954" s="120">
        <v>27.770700000000001</v>
      </c>
      <c r="U954" s="120">
        <v>0.24629999999999999</v>
      </c>
      <c r="V954" s="120">
        <v>21.317</v>
      </c>
      <c r="W954" s="120">
        <v>26.904699999999998</v>
      </c>
      <c r="X954" s="120">
        <v>0.21970000000000001</v>
      </c>
      <c r="Y954" s="120">
        <v>18.98</v>
      </c>
      <c r="Z954" s="120">
        <v>27.350300000000001</v>
      </c>
      <c r="AA954" s="120">
        <v>0.12909999999999999</v>
      </c>
      <c r="AB954" s="120">
        <v>18.98</v>
      </c>
      <c r="AC954" s="120">
        <v>27.426200000000001</v>
      </c>
      <c r="AD954" s="120">
        <v>0.1096</v>
      </c>
      <c r="AE954" s="120">
        <v>21.305</v>
      </c>
      <c r="AF954" s="120">
        <v>27.6736</v>
      </c>
      <c r="AG954" s="120">
        <v>8.5000000000000006E-2</v>
      </c>
      <c r="AH954" s="120">
        <v>18.98</v>
      </c>
      <c r="AI954" s="120">
        <v>24.275300000000001</v>
      </c>
      <c r="AJ954" s="120">
        <v>0.38369999999999999</v>
      </c>
      <c r="AK954" s="120">
        <v>18.98</v>
      </c>
      <c r="AL954" s="120">
        <v>21.337700000000002</v>
      </c>
      <c r="AM954" s="120">
        <v>0.19570000000000001</v>
      </c>
      <c r="AN954" s="120">
        <v>21.75</v>
      </c>
      <c r="AO954" s="120">
        <v>23.209299999999999</v>
      </c>
      <c r="AP954" s="120">
        <v>0.4395</v>
      </c>
      <c r="AT954" s="120">
        <v>18.98</v>
      </c>
      <c r="AU954" s="120">
        <v>23.280100000000001</v>
      </c>
      <c r="AV954" s="120">
        <v>0.15440000000000001</v>
      </c>
      <c r="BO954" s="120">
        <v>18.98</v>
      </c>
      <c r="BP954" s="120">
        <v>20.670100000000001</v>
      </c>
      <c r="BQ954" s="120">
        <v>0.13980000000000001</v>
      </c>
      <c r="BR954" s="120">
        <v>18.98</v>
      </c>
      <c r="BS954" s="120">
        <v>29.8581</v>
      </c>
      <c r="BT954" s="120">
        <v>0.4819</v>
      </c>
      <c r="CA954" s="120">
        <v>18.98</v>
      </c>
      <c r="CB954" s="120">
        <v>23.758500000000002</v>
      </c>
      <c r="CC954" s="120">
        <v>0.57010000000000005</v>
      </c>
      <c r="CD954" s="120">
        <v>18.98</v>
      </c>
      <c r="CE954" s="120">
        <v>25.0946</v>
      </c>
      <c r="CF954" s="120">
        <v>0.16389999999999999</v>
      </c>
      <c r="CS954" s="120">
        <v>18.98</v>
      </c>
      <c r="CT954" s="120">
        <v>24.177299999999999</v>
      </c>
      <c r="CU954" s="120">
        <v>0.14050000000000001</v>
      </c>
      <c r="CY954" s="120">
        <v>18.98</v>
      </c>
      <c r="CZ954" s="120">
        <v>26.112500000000001</v>
      </c>
      <c r="DA954" s="120">
        <v>0.31879999999999997</v>
      </c>
      <c r="DH954" s="120">
        <v>18.98</v>
      </c>
      <c r="DI954" s="120">
        <v>21.4573</v>
      </c>
      <c r="DJ954" s="120">
        <v>0.25530000000000003</v>
      </c>
      <c r="DN954" s="120">
        <v>18.98</v>
      </c>
      <c r="DO954" s="120">
        <v>14.562099999999999</v>
      </c>
      <c r="DP954" s="120">
        <v>8.6099999999999996E-2</v>
      </c>
      <c r="DW954" s="120">
        <v>18.98</v>
      </c>
      <c r="DX954" s="120">
        <v>23.5153</v>
      </c>
      <c r="DY954" s="120">
        <v>7.7399999999999997E-2</v>
      </c>
      <c r="DZ954" s="120">
        <v>18.98</v>
      </c>
      <c r="EA954" s="120">
        <v>20.913499999999999</v>
      </c>
      <c r="EB954" s="120">
        <v>0.16569999999999999</v>
      </c>
      <c r="EL954" s="120">
        <v>18.98</v>
      </c>
      <c r="EM954" s="120">
        <v>22.551200000000001</v>
      </c>
      <c r="EN954" s="120">
        <v>0.1104</v>
      </c>
      <c r="EO954" s="120">
        <v>18.98</v>
      </c>
      <c r="EP954" s="120">
        <v>22.9298</v>
      </c>
      <c r="EQ954" s="120">
        <v>0.3735</v>
      </c>
      <c r="EU954" s="120">
        <v>18.98</v>
      </c>
      <c r="EV954" s="120">
        <v>21.782499999999999</v>
      </c>
      <c r="EW954" s="120">
        <v>0.13089999999999999</v>
      </c>
      <c r="EX954" s="120">
        <v>18.98</v>
      </c>
      <c r="EY954" s="120">
        <v>21.735199999999999</v>
      </c>
      <c r="EZ954" s="120">
        <v>0.17449999999999999</v>
      </c>
      <c r="FM954" s="120">
        <v>18.98</v>
      </c>
      <c r="FN954" s="120">
        <v>24.887499999999999</v>
      </c>
      <c r="FO954" s="120">
        <v>0.1236</v>
      </c>
      <c r="FP954" s="120">
        <v>18.98</v>
      </c>
      <c r="FQ954" s="120">
        <v>21.2668</v>
      </c>
      <c r="FR954" s="120">
        <v>0.10290000000000001</v>
      </c>
      <c r="FV954" s="120">
        <v>18.98</v>
      </c>
      <c r="FW954" s="120">
        <v>23.379899999999999</v>
      </c>
      <c r="FX954" s="120">
        <v>0.2</v>
      </c>
      <c r="FY954" s="120">
        <v>18.98</v>
      </c>
      <c r="FZ954" s="120">
        <v>19.566299999999998</v>
      </c>
      <c r="GA954" s="120">
        <v>0.1515</v>
      </c>
      <c r="GE954" s="120">
        <v>18.98</v>
      </c>
      <c r="GF954" s="120">
        <v>23.3629</v>
      </c>
      <c r="GG954" s="120">
        <v>0.17799999999999999</v>
      </c>
      <c r="GH954" s="120">
        <v>18.98</v>
      </c>
      <c r="GI954" s="120">
        <v>20.278400000000001</v>
      </c>
      <c r="GJ954" s="120">
        <v>9.7199999999999995E-2</v>
      </c>
      <c r="GK954" s="120">
        <v>18.98</v>
      </c>
      <c r="GL954" s="120">
        <v>22.220600000000001</v>
      </c>
      <c r="GM954" s="120">
        <v>0.43780000000000002</v>
      </c>
      <c r="GN954" s="120">
        <v>18.98</v>
      </c>
      <c r="GO954" s="120">
        <v>14.923</v>
      </c>
      <c r="GP954" s="120">
        <v>0.62819999999999998</v>
      </c>
      <c r="GW954" s="120">
        <v>18.98</v>
      </c>
      <c r="GX954" s="120">
        <v>23.977599999999999</v>
      </c>
      <c r="GY954" s="120">
        <v>0.374</v>
      </c>
      <c r="GZ954" s="120">
        <v>18.98</v>
      </c>
      <c r="HA954" s="120">
        <v>23.7102</v>
      </c>
      <c r="HB954" s="120">
        <v>0.45700000000000002</v>
      </c>
      <c r="HF954" s="120">
        <v>18.98</v>
      </c>
      <c r="HG954" s="120">
        <v>22.117000000000001</v>
      </c>
      <c r="HH954" s="120">
        <v>0.1351</v>
      </c>
      <c r="HO954" s="120">
        <v>18.98</v>
      </c>
      <c r="HP954" s="120">
        <v>20.157399999999999</v>
      </c>
      <c r="HQ954" s="120">
        <v>0.30730000000000002</v>
      </c>
      <c r="HR954" s="120">
        <v>18.98</v>
      </c>
      <c r="HS954" s="120">
        <v>18.872800000000002</v>
      </c>
      <c r="HT954" s="120">
        <v>0.16189999999999999</v>
      </c>
      <c r="HX954" s="128">
        <v>18.98</v>
      </c>
      <c r="HY954" s="128">
        <v>20.3398</v>
      </c>
      <c r="HZ954" s="120">
        <v>0.1072</v>
      </c>
      <c r="IA954" s="128">
        <v>18.98</v>
      </c>
      <c r="IB954" s="128">
        <v>20.578900000000001</v>
      </c>
      <c r="IC954" s="120">
        <v>0.14510000000000001</v>
      </c>
      <c r="ID954" s="128">
        <v>18.98</v>
      </c>
      <c r="IE954" s="128">
        <v>24.111799999999999</v>
      </c>
      <c r="IF954" s="120">
        <v>0.14480000000000001</v>
      </c>
      <c r="IG954" s="128">
        <v>18.98</v>
      </c>
      <c r="IH954" s="128">
        <v>24.287199999999999</v>
      </c>
      <c r="II954" s="120">
        <v>0.1517</v>
      </c>
      <c r="IJ954" s="128">
        <v>18.98</v>
      </c>
      <c r="IK954" s="128">
        <v>26.6327</v>
      </c>
      <c r="IL954" s="120">
        <v>0.16089999999999999</v>
      </c>
      <c r="IM954" s="128">
        <v>18.98</v>
      </c>
      <c r="IN954" s="128">
        <v>30.112200000000001</v>
      </c>
      <c r="IO954" s="120">
        <v>0.16539999999999999</v>
      </c>
      <c r="IP954" s="128">
        <v>18.98</v>
      </c>
      <c r="IQ954" s="128">
        <v>8.266</v>
      </c>
      <c r="IR954" s="120">
        <v>6.5600000000000006E-2</v>
      </c>
      <c r="IS954" s="128">
        <v>18.98</v>
      </c>
      <c r="IT954" s="128">
        <v>28.546500000000002</v>
      </c>
      <c r="IU954" s="120">
        <v>0.17019999999999999</v>
      </c>
      <c r="IV954" s="128">
        <v>18.98</v>
      </c>
      <c r="IW954" s="128">
        <v>24.374199999999998</v>
      </c>
      <c r="IX954" s="120">
        <v>0.124</v>
      </c>
      <c r="IY954" s="128">
        <v>18.98</v>
      </c>
      <c r="IZ954" s="128">
        <v>5.8525999999999998</v>
      </c>
      <c r="JA954" s="120">
        <v>3.9300000000000002E-2</v>
      </c>
      <c r="JB954" s="128">
        <v>18.98</v>
      </c>
      <c r="JC954" s="128">
        <v>23.508099999999999</v>
      </c>
      <c r="JD954" s="120">
        <v>0.1633</v>
      </c>
      <c r="JE954" s="128">
        <v>18.98</v>
      </c>
      <c r="JF954" s="128">
        <v>20.313700000000001</v>
      </c>
      <c r="JG954" s="120">
        <v>0.1454</v>
      </c>
      <c r="JH954" s="128">
        <v>18.98</v>
      </c>
      <c r="JI954" s="128">
        <v>27.102799999999998</v>
      </c>
      <c r="JJ954" s="120">
        <v>0.18440000000000001</v>
      </c>
      <c r="JK954" s="128">
        <v>18.98</v>
      </c>
      <c r="JL954" s="128">
        <v>22.324300000000001</v>
      </c>
      <c r="JM954" s="120">
        <v>0.1457</v>
      </c>
      <c r="JN954" s="128">
        <v>18.98</v>
      </c>
      <c r="JO954" s="128">
        <v>20.380500000000001</v>
      </c>
      <c r="JP954" s="120">
        <v>0.1087</v>
      </c>
      <c r="JQ954" s="128">
        <v>18.98</v>
      </c>
      <c r="JR954" s="128">
        <v>20.9679</v>
      </c>
      <c r="JS954" s="120">
        <v>0.2001</v>
      </c>
    </row>
    <row r="955" spans="1:279" x14ac:dyDescent="0.25">
      <c r="A955" s="128">
        <v>19</v>
      </c>
      <c r="B955" s="128">
        <v>5.1208</v>
      </c>
      <c r="C955" s="120">
        <v>0.2155</v>
      </c>
      <c r="D955" s="120">
        <v>19</v>
      </c>
      <c r="E955" s="120">
        <v>17.930499999999999</v>
      </c>
      <c r="F955" s="120">
        <v>6.3200000000000006E-2</v>
      </c>
      <c r="G955" s="120">
        <v>19</v>
      </c>
      <c r="H955" s="120">
        <v>15.5784</v>
      </c>
      <c r="I955" s="120">
        <v>0.28239999999999998</v>
      </c>
      <c r="J955" s="120">
        <v>19</v>
      </c>
      <c r="K955" s="120">
        <v>19.2028</v>
      </c>
      <c r="L955" s="120">
        <v>4.9399999999999999E-2</v>
      </c>
      <c r="M955" s="120">
        <v>19</v>
      </c>
      <c r="N955" s="120">
        <v>21.238499999999998</v>
      </c>
      <c r="O955" s="120">
        <v>0.29189999999999999</v>
      </c>
      <c r="P955" s="120">
        <v>19</v>
      </c>
      <c r="Q955" s="120">
        <v>18.447800000000001</v>
      </c>
      <c r="R955" s="120">
        <v>6.3E-2</v>
      </c>
      <c r="S955" s="120">
        <v>19</v>
      </c>
      <c r="T955" s="120">
        <v>27.6662</v>
      </c>
      <c r="U955" s="120">
        <v>0.25219999999999998</v>
      </c>
      <c r="V955" s="120">
        <v>21.337</v>
      </c>
      <c r="W955" s="120">
        <v>27.216999999999999</v>
      </c>
      <c r="X955" s="120">
        <v>0.21959999999999999</v>
      </c>
      <c r="Y955" s="120">
        <v>19</v>
      </c>
      <c r="Z955" s="120">
        <v>26.810400000000001</v>
      </c>
      <c r="AA955" s="120">
        <v>0.13730000000000001</v>
      </c>
      <c r="AB955" s="120">
        <v>19</v>
      </c>
      <c r="AC955" s="120">
        <v>27.9041</v>
      </c>
      <c r="AD955" s="120">
        <v>0.112</v>
      </c>
      <c r="AE955" s="120">
        <v>21.324999999999999</v>
      </c>
      <c r="AF955" s="120">
        <v>28.227499999999999</v>
      </c>
      <c r="AG955" s="120">
        <v>9.7000000000000003E-2</v>
      </c>
      <c r="AH955" s="120">
        <v>19</v>
      </c>
      <c r="AI955" s="120">
        <v>24.380700000000001</v>
      </c>
      <c r="AJ955" s="120">
        <v>0.39660000000000001</v>
      </c>
      <c r="AK955" s="120">
        <v>19</v>
      </c>
      <c r="AL955" s="120">
        <v>21.326699999999999</v>
      </c>
      <c r="AM955" s="120">
        <v>0.1797</v>
      </c>
      <c r="AN955" s="120">
        <v>21.77</v>
      </c>
      <c r="AO955" s="120">
        <v>23.652100000000001</v>
      </c>
      <c r="AP955" s="120">
        <v>0.47070000000000001</v>
      </c>
      <c r="AT955" s="120">
        <v>19</v>
      </c>
      <c r="AU955" s="120">
        <v>23.517199999999999</v>
      </c>
      <c r="AV955" s="120">
        <v>0.15459999999999999</v>
      </c>
      <c r="BO955" s="120">
        <v>19</v>
      </c>
      <c r="BP955" s="120">
        <v>20.8245</v>
      </c>
      <c r="BQ955" s="120">
        <v>0.15770000000000001</v>
      </c>
      <c r="BR955" s="120">
        <v>19</v>
      </c>
      <c r="BS955" s="120">
        <v>30.218499999999999</v>
      </c>
      <c r="BT955" s="120">
        <v>0.48330000000000001</v>
      </c>
      <c r="CA955" s="120">
        <v>19</v>
      </c>
      <c r="CB955" s="120">
        <v>24.477699999999999</v>
      </c>
      <c r="CC955" s="120">
        <v>0.56769999999999998</v>
      </c>
      <c r="CD955" s="120">
        <v>19</v>
      </c>
      <c r="CE955" s="120">
        <v>25.0336</v>
      </c>
      <c r="CF955" s="120">
        <v>0.19500000000000001</v>
      </c>
      <c r="CS955" s="120">
        <v>19</v>
      </c>
      <c r="CT955" s="120">
        <v>23.645700000000001</v>
      </c>
      <c r="CU955" s="120">
        <v>0.1085</v>
      </c>
      <c r="CY955" s="120">
        <v>19</v>
      </c>
      <c r="CZ955" s="120">
        <v>26.209099999999999</v>
      </c>
      <c r="DA955" s="120">
        <v>0.30420000000000003</v>
      </c>
      <c r="DH955" s="120">
        <v>19</v>
      </c>
      <c r="DI955" s="120">
        <v>21.561399999999999</v>
      </c>
      <c r="DJ955" s="120">
        <v>0.25629999999999997</v>
      </c>
      <c r="DN955" s="120">
        <v>19</v>
      </c>
      <c r="DO955" s="120">
        <v>14.829000000000001</v>
      </c>
      <c r="DP955" s="120">
        <v>8.2799999999999999E-2</v>
      </c>
      <c r="DW955" s="120">
        <v>19</v>
      </c>
      <c r="DX955" s="120">
        <v>23.900099999999998</v>
      </c>
      <c r="DY955" s="120">
        <v>9.2100000000000001E-2</v>
      </c>
      <c r="DZ955" s="120">
        <v>19</v>
      </c>
      <c r="EA955" s="120">
        <v>22.0837</v>
      </c>
      <c r="EB955" s="120">
        <v>0.18290000000000001</v>
      </c>
      <c r="EL955" s="120">
        <v>19</v>
      </c>
      <c r="EM955" s="120">
        <v>23.2638</v>
      </c>
      <c r="EN955" s="120">
        <v>0.12770000000000001</v>
      </c>
      <c r="EO955" s="120">
        <v>19</v>
      </c>
      <c r="EP955" s="120">
        <v>23.7041</v>
      </c>
      <c r="EQ955" s="120">
        <v>0.32890000000000003</v>
      </c>
      <c r="EU955" s="120">
        <v>19</v>
      </c>
      <c r="EV955" s="120">
        <v>22.142299999999999</v>
      </c>
      <c r="EW955" s="120">
        <v>0.13750000000000001</v>
      </c>
      <c r="EX955" s="120">
        <v>19</v>
      </c>
      <c r="EY955" s="120">
        <v>21.485900000000001</v>
      </c>
      <c r="EZ955" s="120">
        <v>0.21199999999999999</v>
      </c>
      <c r="FM955" s="120">
        <v>19</v>
      </c>
      <c r="FN955" s="120">
        <v>24.9148</v>
      </c>
      <c r="FO955" s="120">
        <v>0.14399999999999999</v>
      </c>
      <c r="FP955" s="120">
        <v>19</v>
      </c>
      <c r="FQ955" s="120">
        <v>20.562899999999999</v>
      </c>
      <c r="FR955" s="120">
        <v>0.1201</v>
      </c>
      <c r="FV955" s="120">
        <v>19</v>
      </c>
      <c r="FW955" s="120">
        <v>23.9786</v>
      </c>
      <c r="FX955" s="120">
        <v>0.22420000000000001</v>
      </c>
      <c r="FY955" s="120">
        <v>19</v>
      </c>
      <c r="FZ955" s="120">
        <v>19.195599999999999</v>
      </c>
      <c r="GA955" s="120">
        <v>0.15579999999999999</v>
      </c>
      <c r="GE955" s="120">
        <v>19</v>
      </c>
      <c r="GF955" s="120">
        <v>23.3508</v>
      </c>
      <c r="GG955" s="120">
        <v>0.20169999999999999</v>
      </c>
      <c r="GH955" s="120">
        <v>19</v>
      </c>
      <c r="GI955" s="120">
        <v>21.0733</v>
      </c>
      <c r="GJ955" s="120">
        <v>0.1084</v>
      </c>
      <c r="GK955" s="120">
        <v>19</v>
      </c>
      <c r="GL955" s="120">
        <v>22.116700000000002</v>
      </c>
      <c r="GM955" s="120">
        <v>0.44440000000000002</v>
      </c>
      <c r="GN955" s="120">
        <v>19</v>
      </c>
      <c r="GO955" s="120">
        <v>13.290699999999999</v>
      </c>
      <c r="GP955" s="120">
        <v>0.6421</v>
      </c>
      <c r="GW955" s="120">
        <v>19</v>
      </c>
      <c r="GX955" s="120">
        <v>23.9572</v>
      </c>
      <c r="GY955" s="120">
        <v>0.37980000000000003</v>
      </c>
      <c r="GZ955" s="120">
        <v>19</v>
      </c>
      <c r="HA955" s="120">
        <v>23.8736</v>
      </c>
      <c r="HB955" s="120">
        <v>0.44679999999999997</v>
      </c>
      <c r="HF955" s="120">
        <v>19</v>
      </c>
      <c r="HG955" s="120">
        <v>21.990200000000002</v>
      </c>
      <c r="HH955" s="120">
        <v>0.15160000000000001</v>
      </c>
      <c r="HO955" s="120">
        <v>19</v>
      </c>
      <c r="HP955" s="120">
        <v>19.894600000000001</v>
      </c>
      <c r="HQ955" s="120">
        <v>0.31040000000000001</v>
      </c>
      <c r="HR955" s="120">
        <v>19</v>
      </c>
      <c r="HS955" s="120">
        <v>18.8308</v>
      </c>
      <c r="HT955" s="120">
        <v>0.1515</v>
      </c>
      <c r="HX955" s="128">
        <v>19</v>
      </c>
      <c r="HY955" s="128">
        <v>20.170300000000001</v>
      </c>
      <c r="HZ955" s="120">
        <v>0.1045</v>
      </c>
      <c r="IA955" s="128">
        <v>19</v>
      </c>
      <c r="IB955" s="128">
        <v>20.755299999999998</v>
      </c>
      <c r="IC955" s="120">
        <v>0.14480000000000001</v>
      </c>
      <c r="ID955" s="128">
        <v>19</v>
      </c>
      <c r="IE955" s="128">
        <v>24.2014</v>
      </c>
      <c r="IF955" s="120">
        <v>0.13919999999999999</v>
      </c>
      <c r="IG955" s="128">
        <v>19</v>
      </c>
      <c r="IH955" s="128">
        <v>24.374300000000002</v>
      </c>
      <c r="II955" s="120">
        <v>0.1507</v>
      </c>
      <c r="IJ955" s="128">
        <v>19</v>
      </c>
      <c r="IK955" s="128">
        <v>26.302700000000002</v>
      </c>
      <c r="IL955" s="120">
        <v>0.15709999999999999</v>
      </c>
      <c r="IM955" s="128">
        <v>19</v>
      </c>
      <c r="IN955" s="128">
        <v>30.9344</v>
      </c>
      <c r="IO955" s="120">
        <v>0.1653</v>
      </c>
      <c r="IP955" s="128">
        <v>19</v>
      </c>
      <c r="IQ955" s="128">
        <v>5.1862000000000004</v>
      </c>
      <c r="IR955" s="120">
        <v>5.2900000000000003E-2</v>
      </c>
      <c r="IS955" s="128">
        <v>19</v>
      </c>
      <c r="IT955" s="128">
        <v>28.9148</v>
      </c>
      <c r="IU955" s="120">
        <v>0.16320000000000001</v>
      </c>
      <c r="IV955" s="128">
        <v>19</v>
      </c>
      <c r="IW955" s="128">
        <v>24.2226</v>
      </c>
      <c r="IX955" s="120">
        <v>0.12189999999999999</v>
      </c>
      <c r="IY955" s="128">
        <v>19</v>
      </c>
      <c r="IZ955" s="128">
        <v>6.0103</v>
      </c>
      <c r="JA955" s="120">
        <v>4.2299999999999997E-2</v>
      </c>
      <c r="JB955" s="128">
        <v>19</v>
      </c>
      <c r="JC955" s="128">
        <v>23.0991</v>
      </c>
      <c r="JD955" s="120">
        <v>0.1588</v>
      </c>
      <c r="JE955" s="128">
        <v>19</v>
      </c>
      <c r="JF955" s="128">
        <v>20.523399999999999</v>
      </c>
      <c r="JG955" s="120">
        <v>0.1421</v>
      </c>
      <c r="JH955" s="128">
        <v>19</v>
      </c>
      <c r="JI955" s="128">
        <v>27.3874</v>
      </c>
      <c r="JJ955" s="120">
        <v>0.2021</v>
      </c>
      <c r="JK955" s="128">
        <v>19</v>
      </c>
      <c r="JL955" s="128">
        <v>22.311599999999999</v>
      </c>
      <c r="JM955" s="120">
        <v>0.1537</v>
      </c>
      <c r="JN955" s="128">
        <v>19</v>
      </c>
      <c r="JO955" s="128">
        <v>20.7441</v>
      </c>
      <c r="JP955" s="120">
        <v>0.1111</v>
      </c>
      <c r="JQ955" s="128">
        <v>19</v>
      </c>
      <c r="JR955" s="128">
        <v>20.9862</v>
      </c>
      <c r="JS955" s="120">
        <v>0.191</v>
      </c>
    </row>
    <row r="956" spans="1:279" x14ac:dyDescent="0.25">
      <c r="A956" s="128">
        <v>19.02</v>
      </c>
      <c r="B956" s="128">
        <v>5.8040000000000003</v>
      </c>
      <c r="C956" s="120">
        <v>0.22500000000000001</v>
      </c>
      <c r="D956" s="120">
        <v>19.02</v>
      </c>
      <c r="E956" s="120">
        <v>16.949000000000002</v>
      </c>
      <c r="F956" s="120">
        <v>6.6199999999999995E-2</v>
      </c>
      <c r="G956" s="120">
        <v>19.02</v>
      </c>
      <c r="H956" s="120">
        <v>15.933299999999999</v>
      </c>
      <c r="I956" s="120">
        <v>0.31330000000000002</v>
      </c>
      <c r="J956" s="120">
        <v>19.02</v>
      </c>
      <c r="K956" s="120">
        <v>18.946300000000001</v>
      </c>
      <c r="L956" s="120">
        <v>3.8300000000000001E-2</v>
      </c>
      <c r="M956" s="120">
        <v>19.02</v>
      </c>
      <c r="N956" s="120">
        <v>20.911200000000001</v>
      </c>
      <c r="O956" s="120">
        <v>0.28089999999999998</v>
      </c>
      <c r="P956" s="120">
        <v>19.02</v>
      </c>
      <c r="Q956" s="120">
        <v>18.450500000000002</v>
      </c>
      <c r="R956" s="120">
        <v>6.93E-2</v>
      </c>
      <c r="S956" s="120">
        <v>19.02</v>
      </c>
      <c r="T956" s="120">
        <v>27.352399999999999</v>
      </c>
      <c r="U956" s="120">
        <v>0.25890000000000002</v>
      </c>
      <c r="V956" s="120">
        <v>21.356999999999999</v>
      </c>
      <c r="W956" s="120">
        <v>27.3567</v>
      </c>
      <c r="X956" s="120">
        <v>0.22420000000000001</v>
      </c>
      <c r="Y956" s="120">
        <v>19.02</v>
      </c>
      <c r="Z956" s="120">
        <v>26.392499999999998</v>
      </c>
      <c r="AA956" s="120">
        <v>0.13589999999999999</v>
      </c>
      <c r="AB956" s="120">
        <v>19.02</v>
      </c>
      <c r="AC956" s="120">
        <v>28.573499999999999</v>
      </c>
      <c r="AD956" s="120">
        <v>0.127</v>
      </c>
      <c r="AE956" s="120">
        <v>21.344999999999999</v>
      </c>
      <c r="AF956" s="120">
        <v>28.765499999999999</v>
      </c>
      <c r="AG956" s="120">
        <v>0.1144</v>
      </c>
      <c r="AH956" s="120">
        <v>19.02</v>
      </c>
      <c r="AI956" s="120">
        <v>24.663</v>
      </c>
      <c r="AJ956" s="120">
        <v>0.37</v>
      </c>
      <c r="AK956" s="120">
        <v>19.02</v>
      </c>
      <c r="AL956" s="120">
        <v>21.181000000000001</v>
      </c>
      <c r="AM956" s="120">
        <v>0.14480000000000001</v>
      </c>
      <c r="AN956" s="120">
        <v>21.79</v>
      </c>
      <c r="AO956" s="120">
        <v>24.413699999999999</v>
      </c>
      <c r="AP956" s="120">
        <v>0.50360000000000005</v>
      </c>
      <c r="AT956" s="120">
        <v>19.02</v>
      </c>
      <c r="AU956" s="120">
        <v>23.6645</v>
      </c>
      <c r="AV956" s="120">
        <v>0.15210000000000001</v>
      </c>
      <c r="BO956" s="120">
        <v>19.02</v>
      </c>
      <c r="BP956" s="120">
        <v>21.429200000000002</v>
      </c>
      <c r="BQ956" s="120">
        <v>0.189</v>
      </c>
      <c r="BR956" s="120">
        <v>19.02</v>
      </c>
      <c r="BS956" s="120">
        <v>31.3553</v>
      </c>
      <c r="BT956" s="120">
        <v>0.48399999999999999</v>
      </c>
      <c r="CA956" s="120">
        <v>19.02</v>
      </c>
      <c r="CB956" s="120">
        <v>24.724699999999999</v>
      </c>
      <c r="CC956" s="120">
        <v>0.60899999999999999</v>
      </c>
      <c r="CD956" s="120">
        <v>19.02</v>
      </c>
      <c r="CE956" s="120">
        <v>24.714600000000001</v>
      </c>
      <c r="CF956" s="120">
        <v>0.22850000000000001</v>
      </c>
      <c r="CS956" s="120">
        <v>19.02</v>
      </c>
      <c r="CT956" s="120">
        <v>23.373899999999999</v>
      </c>
      <c r="CU956" s="120">
        <v>0.12379999999999999</v>
      </c>
      <c r="CY956" s="120">
        <v>19.02</v>
      </c>
      <c r="CZ956" s="120">
        <v>26.354299999999999</v>
      </c>
      <c r="DA956" s="120">
        <v>0.32119999999999999</v>
      </c>
      <c r="DH956" s="120">
        <v>19.02</v>
      </c>
      <c r="DI956" s="120">
        <v>21.8993</v>
      </c>
      <c r="DJ956" s="120">
        <v>0.2944</v>
      </c>
      <c r="DN956" s="120">
        <v>19.02</v>
      </c>
      <c r="DO956" s="120">
        <v>15.113899999999999</v>
      </c>
      <c r="DP956" s="120">
        <v>9.0300000000000005E-2</v>
      </c>
      <c r="DW956" s="120">
        <v>19.02</v>
      </c>
      <c r="DX956" s="120">
        <v>24.724799999999998</v>
      </c>
      <c r="DY956" s="120">
        <v>9.9599999999999994E-2</v>
      </c>
      <c r="DZ956" s="120">
        <v>19.02</v>
      </c>
      <c r="EA956" s="120">
        <v>22.702300000000001</v>
      </c>
      <c r="EB956" s="120">
        <v>0.22639999999999999</v>
      </c>
      <c r="EL956" s="120">
        <v>19.02</v>
      </c>
      <c r="EM956" s="120">
        <v>23.744700000000002</v>
      </c>
      <c r="EN956" s="120">
        <v>0.14410000000000001</v>
      </c>
      <c r="EO956" s="120">
        <v>19.02</v>
      </c>
      <c r="EP956" s="120">
        <v>24.3476</v>
      </c>
      <c r="EQ956" s="120">
        <v>0.31209999999999999</v>
      </c>
      <c r="EU956" s="120">
        <v>19.02</v>
      </c>
      <c r="EV956" s="120">
        <v>22.530799999999999</v>
      </c>
      <c r="EW956" s="120">
        <v>0.14799999999999999</v>
      </c>
      <c r="EX956" s="120">
        <v>19.02</v>
      </c>
      <c r="EY956" s="120">
        <v>21.238700000000001</v>
      </c>
      <c r="EZ956" s="120">
        <v>0.2477</v>
      </c>
      <c r="FM956" s="120">
        <v>19.02</v>
      </c>
      <c r="FN956" s="120">
        <v>24.9467</v>
      </c>
      <c r="FO956" s="120">
        <v>0.16320000000000001</v>
      </c>
      <c r="FP956" s="120">
        <v>19.02</v>
      </c>
      <c r="FQ956" s="120">
        <v>19.920300000000001</v>
      </c>
      <c r="FR956" s="120">
        <v>0.13170000000000001</v>
      </c>
      <c r="FV956" s="120">
        <v>19.02</v>
      </c>
      <c r="FW956" s="120">
        <v>24.238199999999999</v>
      </c>
      <c r="FX956" s="120">
        <v>0.24629999999999999</v>
      </c>
      <c r="FY956" s="120">
        <v>19.02</v>
      </c>
      <c r="FZ956" s="120">
        <v>18.8034</v>
      </c>
      <c r="GA956" s="120">
        <v>0.15229999999999999</v>
      </c>
      <c r="GE956" s="120">
        <v>19.02</v>
      </c>
      <c r="GF956" s="120">
        <v>23.704999999999998</v>
      </c>
      <c r="GG956" s="120">
        <v>0.22650000000000001</v>
      </c>
      <c r="GH956" s="120">
        <v>19.02</v>
      </c>
      <c r="GI956" s="120">
        <v>21.647099999999998</v>
      </c>
      <c r="GJ956" s="120">
        <v>0.1265</v>
      </c>
      <c r="GK956" s="120">
        <v>19.02</v>
      </c>
      <c r="GL956" s="120">
        <v>22.063300000000002</v>
      </c>
      <c r="GM956" s="120">
        <v>0.4415</v>
      </c>
      <c r="GN956" s="120">
        <v>19.02</v>
      </c>
      <c r="GO956" s="120">
        <v>11.395899999999999</v>
      </c>
      <c r="GP956" s="120">
        <v>0.64700000000000002</v>
      </c>
      <c r="GW956" s="120">
        <v>19.02</v>
      </c>
      <c r="GX956" s="120">
        <v>24.067599999999999</v>
      </c>
      <c r="GY956" s="120">
        <v>0.376</v>
      </c>
      <c r="GZ956" s="120">
        <v>19.02</v>
      </c>
      <c r="HA956" s="120">
        <v>24.148900000000001</v>
      </c>
      <c r="HB956" s="120">
        <v>0.44979999999999998</v>
      </c>
      <c r="HF956" s="120">
        <v>19.02</v>
      </c>
      <c r="HG956" s="120">
        <v>21.975000000000001</v>
      </c>
      <c r="HH956" s="120">
        <v>0.18129999999999999</v>
      </c>
      <c r="HO956" s="120">
        <v>19.02</v>
      </c>
      <c r="HP956" s="120">
        <v>19.906300000000002</v>
      </c>
      <c r="HQ956" s="120">
        <v>0.30449999999999999</v>
      </c>
      <c r="HR956" s="120">
        <v>19.02</v>
      </c>
      <c r="HS956" s="120">
        <v>18.990400000000001</v>
      </c>
      <c r="HT956" s="120">
        <v>0.1419</v>
      </c>
      <c r="HX956" s="128">
        <v>19.02</v>
      </c>
      <c r="HY956" s="128">
        <v>19.994</v>
      </c>
      <c r="HZ956" s="120">
        <v>0.1026</v>
      </c>
      <c r="IA956" s="128">
        <v>19.02</v>
      </c>
      <c r="IB956" s="128">
        <v>20.999500000000001</v>
      </c>
      <c r="IC956" s="120">
        <v>0.14510000000000001</v>
      </c>
      <c r="ID956" s="128">
        <v>19.02</v>
      </c>
      <c r="IE956" s="128">
        <v>24.243600000000001</v>
      </c>
      <c r="IF956" s="120">
        <v>0.1439</v>
      </c>
      <c r="IG956" s="128">
        <v>19.02</v>
      </c>
      <c r="IH956" s="128">
        <v>24.262</v>
      </c>
      <c r="II956" s="120">
        <v>0.14929999999999999</v>
      </c>
      <c r="IJ956" s="128">
        <v>19.02</v>
      </c>
      <c r="IK956" s="128">
        <v>26.064900000000002</v>
      </c>
      <c r="IL956" s="120">
        <v>0.16</v>
      </c>
      <c r="IM956" s="128">
        <v>19.02</v>
      </c>
      <c r="IN956" s="128">
        <v>31.4206</v>
      </c>
      <c r="IO956" s="120">
        <v>0.1658</v>
      </c>
      <c r="IP956" s="128">
        <v>19.02</v>
      </c>
      <c r="IQ956" s="128">
        <v>4.8228</v>
      </c>
      <c r="IR956" s="120">
        <v>3.44E-2</v>
      </c>
      <c r="IS956" s="128">
        <v>19.02</v>
      </c>
      <c r="IT956" s="128">
        <v>29.4922</v>
      </c>
      <c r="IU956" s="120">
        <v>0.16020000000000001</v>
      </c>
      <c r="IV956" s="128">
        <v>19.02</v>
      </c>
      <c r="IW956" s="128">
        <v>24.203700000000001</v>
      </c>
      <c r="IX956" s="120">
        <v>0.1197</v>
      </c>
      <c r="IY956" s="128">
        <v>19.02</v>
      </c>
      <c r="IZ956" s="128">
        <v>6.4749999999999996</v>
      </c>
      <c r="JA956" s="120">
        <v>4.36E-2</v>
      </c>
      <c r="JB956" s="128">
        <v>19.02</v>
      </c>
      <c r="JC956" s="128">
        <v>22.939299999999999</v>
      </c>
      <c r="JD956" s="120">
        <v>0.1535</v>
      </c>
      <c r="JE956" s="128">
        <v>19.02</v>
      </c>
      <c r="JF956" s="128">
        <v>20.650200000000002</v>
      </c>
      <c r="JG956" s="120">
        <v>0.1366</v>
      </c>
      <c r="JH956" s="128">
        <v>19.02</v>
      </c>
      <c r="JI956" s="128">
        <v>27.430700000000002</v>
      </c>
      <c r="JJ956" s="120">
        <v>0.21240000000000001</v>
      </c>
      <c r="JK956" s="128">
        <v>19.02</v>
      </c>
      <c r="JL956" s="128">
        <v>22.026700000000002</v>
      </c>
      <c r="JM956" s="120">
        <v>0.15859999999999999</v>
      </c>
      <c r="JN956" s="128">
        <v>19.02</v>
      </c>
      <c r="JO956" s="128">
        <v>21.002300000000002</v>
      </c>
      <c r="JP956" s="120">
        <v>0.11260000000000001</v>
      </c>
      <c r="JQ956" s="128">
        <v>19.02</v>
      </c>
      <c r="JR956" s="128">
        <v>20.9085</v>
      </c>
      <c r="JS956" s="120">
        <v>0.18360000000000001</v>
      </c>
    </row>
    <row r="957" spans="1:279" x14ac:dyDescent="0.25">
      <c r="A957" s="128">
        <v>19.04</v>
      </c>
      <c r="B957" s="128">
        <v>6.6924000000000001</v>
      </c>
      <c r="C957" s="120">
        <v>0.21779999999999999</v>
      </c>
      <c r="D957" s="120">
        <v>19.04</v>
      </c>
      <c r="E957" s="120">
        <v>16.3124</v>
      </c>
      <c r="F957" s="120">
        <v>6.1400000000000003E-2</v>
      </c>
      <c r="G957" s="120">
        <v>19.04</v>
      </c>
      <c r="H957" s="120">
        <v>16.160900000000002</v>
      </c>
      <c r="I957" s="120">
        <v>0.34970000000000001</v>
      </c>
      <c r="J957" s="120">
        <v>19.04</v>
      </c>
      <c r="K957" s="120">
        <v>18.543099999999999</v>
      </c>
      <c r="L957" s="120">
        <v>3.9699999999999999E-2</v>
      </c>
      <c r="M957" s="120">
        <v>19.04</v>
      </c>
      <c r="N957" s="120">
        <v>20.6</v>
      </c>
      <c r="O957" s="120">
        <v>0.26729999999999998</v>
      </c>
      <c r="P957" s="120">
        <v>19.04</v>
      </c>
      <c r="Q957" s="120">
        <v>17.729900000000001</v>
      </c>
      <c r="R957" s="120">
        <v>7.6200000000000004E-2</v>
      </c>
      <c r="S957" s="120">
        <v>19.04</v>
      </c>
      <c r="T957" s="120">
        <v>27.306699999999999</v>
      </c>
      <c r="U957" s="120">
        <v>0.25729999999999997</v>
      </c>
      <c r="V957" s="120">
        <v>21.376999999999999</v>
      </c>
      <c r="W957" s="120">
        <v>27.238700000000001</v>
      </c>
      <c r="X957" s="120">
        <v>0.2253</v>
      </c>
      <c r="Y957" s="120">
        <v>19.04</v>
      </c>
      <c r="Z957" s="120">
        <v>25.9754</v>
      </c>
      <c r="AA957" s="120">
        <v>0.13439999999999999</v>
      </c>
      <c r="AB957" s="120">
        <v>19.04</v>
      </c>
      <c r="AC957" s="120">
        <v>28.855799999999999</v>
      </c>
      <c r="AD957" s="120">
        <v>0.1406</v>
      </c>
      <c r="AE957" s="120">
        <v>21.364999999999998</v>
      </c>
      <c r="AF957" s="120">
        <v>29.4346</v>
      </c>
      <c r="AG957" s="120">
        <v>0.1313</v>
      </c>
      <c r="AH957" s="120">
        <v>19.04</v>
      </c>
      <c r="AI957" s="120">
        <v>24.750399999999999</v>
      </c>
      <c r="AJ957" s="120">
        <v>0.34839999999999999</v>
      </c>
      <c r="AK957" s="120">
        <v>19.04</v>
      </c>
      <c r="AL957" s="120">
        <v>21.0596</v>
      </c>
      <c r="AM957" s="120">
        <v>0.1118</v>
      </c>
      <c r="AN957" s="120">
        <v>21.81</v>
      </c>
      <c r="AO957" s="120">
        <v>25.127300000000002</v>
      </c>
      <c r="AP957" s="120">
        <v>0.52200000000000002</v>
      </c>
      <c r="AT957" s="120">
        <v>19.04</v>
      </c>
      <c r="AU957" s="120">
        <v>23.819700000000001</v>
      </c>
      <c r="AV957" s="120">
        <v>0.1489</v>
      </c>
      <c r="BO957" s="120">
        <v>19.04</v>
      </c>
      <c r="BP957" s="120">
        <v>22.603899999999999</v>
      </c>
      <c r="BQ957" s="120">
        <v>0.22270000000000001</v>
      </c>
      <c r="BR957" s="120">
        <v>19.04</v>
      </c>
      <c r="BS957" s="120">
        <v>32.655900000000003</v>
      </c>
      <c r="BT957" s="120">
        <v>0.45679999999999998</v>
      </c>
      <c r="CA957" s="120">
        <v>19.04</v>
      </c>
      <c r="CB957" s="120">
        <v>25.6403</v>
      </c>
      <c r="CC957" s="120">
        <v>0.70399999999999996</v>
      </c>
      <c r="CD957" s="120">
        <v>19.04</v>
      </c>
      <c r="CE957" s="120">
        <v>24.180800000000001</v>
      </c>
      <c r="CF957" s="120">
        <v>0.30380000000000001</v>
      </c>
      <c r="CS957" s="120">
        <v>19.04</v>
      </c>
      <c r="CT957" s="120">
        <v>23.190999999999999</v>
      </c>
      <c r="CU957" s="120">
        <v>0.15010000000000001</v>
      </c>
      <c r="CY957" s="120">
        <v>19.04</v>
      </c>
      <c r="CZ957" s="120">
        <v>25.962700000000002</v>
      </c>
      <c r="DA957" s="120">
        <v>0.32400000000000001</v>
      </c>
      <c r="DH957" s="120">
        <v>19.04</v>
      </c>
      <c r="DI957" s="120">
        <v>22.0899</v>
      </c>
      <c r="DJ957" s="120">
        <v>0.27410000000000001</v>
      </c>
      <c r="DN957" s="120">
        <v>19.04</v>
      </c>
      <c r="DO957" s="120">
        <v>15.327199999999999</v>
      </c>
      <c r="DP957" s="120">
        <v>9.6199999999999994E-2</v>
      </c>
      <c r="DW957" s="120">
        <v>19.04</v>
      </c>
      <c r="DX957" s="120">
        <v>24.898299999999999</v>
      </c>
      <c r="DY957" s="120">
        <v>0.1089</v>
      </c>
      <c r="DZ957" s="120">
        <v>19.04</v>
      </c>
      <c r="EA957" s="120">
        <v>22.470099999999999</v>
      </c>
      <c r="EB957" s="120">
        <v>0.23369999999999999</v>
      </c>
      <c r="EL957" s="120">
        <v>19.04</v>
      </c>
      <c r="EM957" s="120">
        <v>23.966699999999999</v>
      </c>
      <c r="EN957" s="120">
        <v>0.16020000000000001</v>
      </c>
      <c r="EO957" s="120">
        <v>19.04</v>
      </c>
      <c r="EP957" s="120">
        <v>24.9117</v>
      </c>
      <c r="EQ957" s="120">
        <v>0.30609999999999998</v>
      </c>
      <c r="EU957" s="120">
        <v>19.04</v>
      </c>
      <c r="EV957" s="120">
        <v>22.9193</v>
      </c>
      <c r="EW957" s="120">
        <v>0.16039999999999999</v>
      </c>
      <c r="EX957" s="120">
        <v>19.04</v>
      </c>
      <c r="EY957" s="120">
        <v>21.8596</v>
      </c>
      <c r="EZ957" s="120">
        <v>0.26300000000000001</v>
      </c>
      <c r="FM957" s="120">
        <v>19.04</v>
      </c>
      <c r="FN957" s="120">
        <v>24.9785</v>
      </c>
      <c r="FO957" s="120">
        <v>0.18329999999999999</v>
      </c>
      <c r="FP957" s="120">
        <v>19.04</v>
      </c>
      <c r="FQ957" s="120">
        <v>19.549199999999999</v>
      </c>
      <c r="FR957" s="120">
        <v>0.14499999999999999</v>
      </c>
      <c r="FV957" s="120">
        <v>19.04</v>
      </c>
      <c r="FW957" s="120">
        <v>24.414100000000001</v>
      </c>
      <c r="FX957" s="120">
        <v>0.27129999999999999</v>
      </c>
      <c r="FY957" s="120">
        <v>19.04</v>
      </c>
      <c r="FZ957" s="120">
        <v>18.9421</v>
      </c>
      <c r="GA957" s="120">
        <v>0.14199999999999999</v>
      </c>
      <c r="GE957" s="120">
        <v>19.04</v>
      </c>
      <c r="GF957" s="120">
        <v>23.994499999999999</v>
      </c>
      <c r="GG957" s="120">
        <v>0.24909999999999999</v>
      </c>
      <c r="GH957" s="120">
        <v>19.04</v>
      </c>
      <c r="GI957" s="120">
        <v>21.9209</v>
      </c>
      <c r="GJ957" s="120">
        <v>0.14829999999999999</v>
      </c>
      <c r="GK957" s="120">
        <v>19.04</v>
      </c>
      <c r="GL957" s="120">
        <v>22.218900000000001</v>
      </c>
      <c r="GM957" s="120">
        <v>0.43459999999999999</v>
      </c>
      <c r="GN957" s="120">
        <v>19.04</v>
      </c>
      <c r="GO957" s="120">
        <v>9.9893000000000001</v>
      </c>
      <c r="GP957" s="120">
        <v>0.65720000000000001</v>
      </c>
      <c r="GW957" s="120">
        <v>19.04</v>
      </c>
      <c r="GX957" s="120">
        <v>24.127700000000001</v>
      </c>
      <c r="GY957" s="120">
        <v>0.37509999999999999</v>
      </c>
      <c r="GZ957" s="120">
        <v>19.04</v>
      </c>
      <c r="HA957" s="120">
        <v>24.351500000000001</v>
      </c>
      <c r="HB957" s="120">
        <v>0.46600000000000003</v>
      </c>
      <c r="HF957" s="120">
        <v>19.04</v>
      </c>
      <c r="HG957" s="120">
        <v>22.053000000000001</v>
      </c>
      <c r="HH957" s="120">
        <v>0.21729999999999999</v>
      </c>
      <c r="HO957" s="120">
        <v>19.04</v>
      </c>
      <c r="HP957" s="120">
        <v>20.0503</v>
      </c>
      <c r="HQ957" s="120">
        <v>0.26750000000000002</v>
      </c>
      <c r="HR957" s="120">
        <v>19.04</v>
      </c>
      <c r="HS957" s="120">
        <v>18.804400000000001</v>
      </c>
      <c r="HT957" s="120">
        <v>0.13020000000000001</v>
      </c>
      <c r="HX957" s="128">
        <v>19.04</v>
      </c>
      <c r="HY957" s="128">
        <v>19.703900000000001</v>
      </c>
      <c r="HZ957" s="120">
        <v>0.1028</v>
      </c>
      <c r="IA957" s="128">
        <v>19.04</v>
      </c>
      <c r="IB957" s="128">
        <v>21.218299999999999</v>
      </c>
      <c r="IC957" s="120">
        <v>0.14460000000000001</v>
      </c>
      <c r="ID957" s="128">
        <v>19.04</v>
      </c>
      <c r="IE957" s="128">
        <v>24.340299999999999</v>
      </c>
      <c r="IF957" s="120">
        <v>0.1484</v>
      </c>
      <c r="IG957" s="128">
        <v>19.04</v>
      </c>
      <c r="IH957" s="128">
        <v>24.124600000000001</v>
      </c>
      <c r="II957" s="120">
        <v>0.1464</v>
      </c>
      <c r="IJ957" s="128">
        <v>19.04</v>
      </c>
      <c r="IK957" s="128">
        <v>25.824400000000001</v>
      </c>
      <c r="IL957" s="120">
        <v>0.1552</v>
      </c>
      <c r="IM957" s="128">
        <v>19.04</v>
      </c>
      <c r="IN957" s="128">
        <v>30.808700000000002</v>
      </c>
      <c r="IO957" s="120">
        <v>0.16470000000000001</v>
      </c>
      <c r="IP957" s="128">
        <v>19.04</v>
      </c>
      <c r="IQ957" s="128">
        <v>4.9604999999999997</v>
      </c>
      <c r="IR957" s="120">
        <v>3.09E-2</v>
      </c>
      <c r="IS957" s="128">
        <v>19.04</v>
      </c>
      <c r="IT957" s="128">
        <v>29.912800000000001</v>
      </c>
      <c r="IU957" s="120">
        <v>0.15840000000000001</v>
      </c>
      <c r="IV957" s="128">
        <v>19.04</v>
      </c>
      <c r="IW957" s="128">
        <v>24.479700000000001</v>
      </c>
      <c r="IX957" s="120">
        <v>0.1227</v>
      </c>
      <c r="IY957" s="128">
        <v>19.04</v>
      </c>
      <c r="IZ957" s="128">
        <v>7.3141999999999996</v>
      </c>
      <c r="JA957" s="120">
        <v>4.6300000000000001E-2</v>
      </c>
      <c r="JB957" s="128">
        <v>19.04</v>
      </c>
      <c r="JC957" s="128">
        <v>23.007200000000001</v>
      </c>
      <c r="JD957" s="120">
        <v>0.15129999999999999</v>
      </c>
      <c r="JE957" s="128">
        <v>19.04</v>
      </c>
      <c r="JF957" s="128">
        <v>20.6677</v>
      </c>
      <c r="JG957" s="120">
        <v>0.1336</v>
      </c>
      <c r="JH957" s="128">
        <v>19.04</v>
      </c>
      <c r="JI957" s="128">
        <v>27.2836</v>
      </c>
      <c r="JJ957" s="120">
        <v>0.22189999999999999</v>
      </c>
      <c r="JK957" s="128">
        <v>19.04</v>
      </c>
      <c r="JL957" s="128">
        <v>21.8032</v>
      </c>
      <c r="JM957" s="120">
        <v>0.1618</v>
      </c>
      <c r="JN957" s="128">
        <v>19.04</v>
      </c>
      <c r="JO957" s="128">
        <v>21.165500000000002</v>
      </c>
      <c r="JP957" s="120">
        <v>0.1153</v>
      </c>
      <c r="JQ957" s="128">
        <v>19.04</v>
      </c>
      <c r="JR957" s="128">
        <v>20.744700000000002</v>
      </c>
      <c r="JS957" s="120">
        <v>0.1827</v>
      </c>
    </row>
    <row r="958" spans="1:279" x14ac:dyDescent="0.25">
      <c r="A958" s="128">
        <v>19.059999999999999</v>
      </c>
      <c r="B958" s="128">
        <v>7.3079999999999998</v>
      </c>
      <c r="C958" s="120">
        <v>0.19900000000000001</v>
      </c>
      <c r="D958" s="120">
        <v>19.059999999999999</v>
      </c>
      <c r="E958" s="120">
        <v>16.003699999999998</v>
      </c>
      <c r="F958" s="120">
        <v>5.9299999999999999E-2</v>
      </c>
      <c r="G958" s="120">
        <v>19.059999999999999</v>
      </c>
      <c r="H958" s="120">
        <v>16.3322</v>
      </c>
      <c r="I958" s="120">
        <v>0.38719999999999999</v>
      </c>
      <c r="J958" s="120">
        <v>19.059999999999999</v>
      </c>
      <c r="K958" s="120">
        <v>18.279699999999998</v>
      </c>
      <c r="L958" s="120">
        <v>4.58E-2</v>
      </c>
      <c r="M958" s="120">
        <v>19.059999999999999</v>
      </c>
      <c r="N958" s="120">
        <v>20.414200000000001</v>
      </c>
      <c r="O958" s="120">
        <v>0.25140000000000001</v>
      </c>
      <c r="P958" s="120">
        <v>19.059999999999999</v>
      </c>
      <c r="Q958" s="120">
        <v>17.160399999999999</v>
      </c>
      <c r="R958" s="120">
        <v>7.5499999999999998E-2</v>
      </c>
      <c r="S958" s="120">
        <v>19.059999999999999</v>
      </c>
      <c r="T958" s="120">
        <v>27.367699999999999</v>
      </c>
      <c r="U958" s="120">
        <v>0.25230000000000002</v>
      </c>
      <c r="V958" s="120">
        <v>21.396999999999998</v>
      </c>
      <c r="W958" s="120">
        <v>26.902799999999999</v>
      </c>
      <c r="X958" s="120">
        <v>0.21529999999999999</v>
      </c>
      <c r="Y958" s="120">
        <v>19.059999999999999</v>
      </c>
      <c r="Z958" s="120">
        <v>25.9908</v>
      </c>
      <c r="AA958" s="120">
        <v>0.14050000000000001</v>
      </c>
      <c r="AB958" s="120">
        <v>19.059999999999999</v>
      </c>
      <c r="AC958" s="120">
        <v>29.2257</v>
      </c>
      <c r="AD958" s="120">
        <v>0.14410000000000001</v>
      </c>
      <c r="AE958" s="120">
        <v>21.385000000000002</v>
      </c>
      <c r="AF958" s="120">
        <v>30.238299999999999</v>
      </c>
      <c r="AG958" s="120">
        <v>0.15079999999999999</v>
      </c>
      <c r="AH958" s="120">
        <v>19.059999999999999</v>
      </c>
      <c r="AI958" s="120">
        <v>24.982800000000001</v>
      </c>
      <c r="AJ958" s="120">
        <v>0.34320000000000001</v>
      </c>
      <c r="AK958" s="120">
        <v>19.059999999999999</v>
      </c>
      <c r="AL958" s="120">
        <v>21.0291</v>
      </c>
      <c r="AM958" s="120">
        <v>7.7100000000000002E-2</v>
      </c>
      <c r="AN958" s="120">
        <v>21.83</v>
      </c>
      <c r="AO958" s="120">
        <v>25.317699999999999</v>
      </c>
      <c r="AP958" s="120">
        <v>0.52490000000000003</v>
      </c>
      <c r="AT958" s="120">
        <v>19.059999999999999</v>
      </c>
      <c r="AU958" s="120">
        <v>24.09</v>
      </c>
      <c r="AV958" s="120">
        <v>0.15140000000000001</v>
      </c>
      <c r="BO958" s="120">
        <v>19.059999999999999</v>
      </c>
      <c r="BP958" s="120">
        <v>23.560500000000001</v>
      </c>
      <c r="BQ958" s="120">
        <v>0.2671</v>
      </c>
      <c r="BR958" s="120">
        <v>19.059999999999999</v>
      </c>
      <c r="BS958" s="120">
        <v>33.9223</v>
      </c>
      <c r="BT958" s="120">
        <v>0.40189999999999998</v>
      </c>
      <c r="CA958" s="120">
        <v>19.059999999999999</v>
      </c>
      <c r="CB958" s="120">
        <v>25.122800000000002</v>
      </c>
      <c r="CC958" s="120">
        <v>0.74529999999999996</v>
      </c>
      <c r="CD958" s="120">
        <v>19.059999999999999</v>
      </c>
      <c r="CE958" s="120">
        <v>23.886600000000001</v>
      </c>
      <c r="CF958" s="120">
        <v>0.38080000000000003</v>
      </c>
      <c r="CS958" s="120">
        <v>19.059999999999999</v>
      </c>
      <c r="CT958" s="120">
        <v>22.948699999999999</v>
      </c>
      <c r="CU958" s="120">
        <v>0.16059999999999999</v>
      </c>
      <c r="CY958" s="120">
        <v>19.059999999999999</v>
      </c>
      <c r="CZ958" s="120">
        <v>25.788</v>
      </c>
      <c r="DA958" s="120">
        <v>0.3296</v>
      </c>
      <c r="DH958" s="120">
        <v>19.059999999999999</v>
      </c>
      <c r="DI958" s="120">
        <v>22.1388</v>
      </c>
      <c r="DJ958" s="120">
        <v>0.28060000000000002</v>
      </c>
      <c r="DN958" s="120">
        <v>19.059999999999999</v>
      </c>
      <c r="DO958" s="120">
        <v>15.453200000000001</v>
      </c>
      <c r="DP958" s="120">
        <v>0.1018</v>
      </c>
      <c r="DW958" s="120">
        <v>19.059999999999999</v>
      </c>
      <c r="DX958" s="120">
        <v>24.8324</v>
      </c>
      <c r="DY958" s="120">
        <v>0.104</v>
      </c>
      <c r="DZ958" s="120">
        <v>19.059999999999999</v>
      </c>
      <c r="EA958" s="120">
        <v>22.4251</v>
      </c>
      <c r="EB958" s="120">
        <v>0.24229999999999999</v>
      </c>
      <c r="EL958" s="120">
        <v>19.059999999999999</v>
      </c>
      <c r="EM958" s="120">
        <v>24.343599999999999</v>
      </c>
      <c r="EN958" s="120">
        <v>0.16700000000000001</v>
      </c>
      <c r="EO958" s="120">
        <v>19.059999999999999</v>
      </c>
      <c r="EP958" s="120">
        <v>25.214300000000001</v>
      </c>
      <c r="EQ958" s="120">
        <v>0.31159999999999999</v>
      </c>
      <c r="EU958" s="120">
        <v>19.059999999999999</v>
      </c>
      <c r="EV958" s="120">
        <v>23.451599999999999</v>
      </c>
      <c r="EW958" s="120">
        <v>0.18060000000000001</v>
      </c>
      <c r="EX958" s="120">
        <v>19.059999999999999</v>
      </c>
      <c r="EY958" s="120">
        <v>22.824000000000002</v>
      </c>
      <c r="EZ958" s="120">
        <v>0.28070000000000001</v>
      </c>
      <c r="FM958" s="120">
        <v>19.059999999999999</v>
      </c>
      <c r="FN958" s="120">
        <v>25.704799999999999</v>
      </c>
      <c r="FO958" s="120">
        <v>0.2087</v>
      </c>
      <c r="FP958" s="120">
        <v>19.059999999999999</v>
      </c>
      <c r="FQ958" s="120">
        <v>19.587700000000002</v>
      </c>
      <c r="FR958" s="120">
        <v>0.16170000000000001</v>
      </c>
      <c r="FV958" s="120">
        <v>19.059999999999999</v>
      </c>
      <c r="FW958" s="120">
        <v>24.326799999999999</v>
      </c>
      <c r="FX958" s="120">
        <v>0.28539999999999999</v>
      </c>
      <c r="FY958" s="120">
        <v>19.059999999999999</v>
      </c>
      <c r="FZ958" s="120">
        <v>18.972200000000001</v>
      </c>
      <c r="GA958" s="120">
        <v>0.13589999999999999</v>
      </c>
      <c r="GE958" s="120">
        <v>19.059999999999999</v>
      </c>
      <c r="GF958" s="120">
        <v>24.279499999999999</v>
      </c>
      <c r="GG958" s="120">
        <v>0.2661</v>
      </c>
      <c r="GH958" s="120">
        <v>19.059999999999999</v>
      </c>
      <c r="GI958" s="120">
        <v>21.741299999999999</v>
      </c>
      <c r="GJ958" s="120">
        <v>0.1663</v>
      </c>
      <c r="GK958" s="120">
        <v>19.059999999999999</v>
      </c>
      <c r="GL958" s="120">
        <v>22.490100000000002</v>
      </c>
      <c r="GM958" s="120">
        <v>0.41930000000000001</v>
      </c>
      <c r="GN958" s="120">
        <v>19.059999999999999</v>
      </c>
      <c r="GO958" s="120">
        <v>9.2550000000000008</v>
      </c>
      <c r="GP958" s="120">
        <v>0.66559999999999997</v>
      </c>
      <c r="GW958" s="120">
        <v>19.059999999999999</v>
      </c>
      <c r="GX958" s="120">
        <v>24.206199999999999</v>
      </c>
      <c r="GY958" s="120">
        <v>0.36870000000000003</v>
      </c>
      <c r="GZ958" s="120">
        <v>19.059999999999999</v>
      </c>
      <c r="HA958" s="120">
        <v>24.7121</v>
      </c>
      <c r="HB958" s="120">
        <v>0.47810000000000002</v>
      </c>
      <c r="HF958" s="120">
        <v>19.059999999999999</v>
      </c>
      <c r="HG958" s="120">
        <v>22.1525</v>
      </c>
      <c r="HH958" s="120">
        <v>0.26150000000000001</v>
      </c>
      <c r="HO958" s="120">
        <v>19.059999999999999</v>
      </c>
      <c r="HP958" s="120">
        <v>20.317399999999999</v>
      </c>
      <c r="HQ958" s="120">
        <v>0.23050000000000001</v>
      </c>
      <c r="HR958" s="120">
        <v>19.059999999999999</v>
      </c>
      <c r="HS958" s="120">
        <v>18.5974</v>
      </c>
      <c r="HT958" s="120">
        <v>0.13550000000000001</v>
      </c>
      <c r="HX958" s="128">
        <v>19.059999999999999</v>
      </c>
      <c r="HY958" s="128">
        <v>19.401700000000002</v>
      </c>
      <c r="HZ958" s="120">
        <v>0.1019</v>
      </c>
      <c r="IA958" s="128">
        <v>19.059999999999999</v>
      </c>
      <c r="IB958" s="128">
        <v>21.267199999999999</v>
      </c>
      <c r="IC958" s="120">
        <v>0.1444</v>
      </c>
      <c r="ID958" s="128">
        <v>19.059999999999999</v>
      </c>
      <c r="IE958" s="128">
        <v>24.333300000000001</v>
      </c>
      <c r="IF958" s="120">
        <v>0.151</v>
      </c>
      <c r="IG958" s="128">
        <v>19.059999999999999</v>
      </c>
      <c r="IH958" s="128">
        <v>24.0961</v>
      </c>
      <c r="II958" s="120">
        <v>0.14449999999999999</v>
      </c>
      <c r="IJ958" s="128">
        <v>19.059999999999999</v>
      </c>
      <c r="IK958" s="128">
        <v>25.745899999999999</v>
      </c>
      <c r="IL958" s="120">
        <v>0.14910000000000001</v>
      </c>
      <c r="IM958" s="128">
        <v>19.059999999999999</v>
      </c>
      <c r="IN958" s="128">
        <v>30.1967</v>
      </c>
      <c r="IO958" s="120">
        <v>0.1641</v>
      </c>
      <c r="IP958" s="128">
        <v>19.059999999999999</v>
      </c>
      <c r="IQ958" s="128">
        <v>4.9661999999999997</v>
      </c>
      <c r="IR958" s="120">
        <v>2.64E-2</v>
      </c>
      <c r="IS958" s="128">
        <v>19.059999999999999</v>
      </c>
      <c r="IT958" s="128">
        <v>30.308800000000002</v>
      </c>
      <c r="IU958" s="120">
        <v>0.16869999999999999</v>
      </c>
      <c r="IV958" s="128">
        <v>19.059999999999999</v>
      </c>
      <c r="IW958" s="128">
        <v>25.157</v>
      </c>
      <c r="IX958" s="120">
        <v>0.1265</v>
      </c>
      <c r="IY958" s="128">
        <v>19.059999999999999</v>
      </c>
      <c r="IZ958" s="128">
        <v>8.4060000000000006</v>
      </c>
      <c r="JA958" s="120">
        <v>4.8399999999999999E-2</v>
      </c>
      <c r="JB958" s="128">
        <v>19.059999999999999</v>
      </c>
      <c r="JC958" s="128">
        <v>23.275099999999998</v>
      </c>
      <c r="JD958" s="120">
        <v>0.15140000000000001</v>
      </c>
      <c r="JE958" s="128">
        <v>19.059999999999999</v>
      </c>
      <c r="JF958" s="128">
        <v>20.694299999999998</v>
      </c>
      <c r="JG958" s="120">
        <v>0.13420000000000001</v>
      </c>
      <c r="JH958" s="128">
        <v>19.059999999999999</v>
      </c>
      <c r="JI958" s="128">
        <v>26.8902</v>
      </c>
      <c r="JJ958" s="120">
        <v>0.22789999999999999</v>
      </c>
      <c r="JK958" s="128">
        <v>19.059999999999999</v>
      </c>
      <c r="JL958" s="128">
        <v>21.579599999999999</v>
      </c>
      <c r="JM958" s="120">
        <v>0.1646</v>
      </c>
      <c r="JN958" s="128">
        <v>19.059999999999999</v>
      </c>
      <c r="JO958" s="128">
        <v>21.328800000000001</v>
      </c>
      <c r="JP958" s="120">
        <v>0.1211</v>
      </c>
      <c r="JQ958" s="128">
        <v>19.059999999999999</v>
      </c>
      <c r="JR958" s="128">
        <v>20.569700000000001</v>
      </c>
      <c r="JS958" s="120">
        <v>0.1777</v>
      </c>
    </row>
    <row r="959" spans="1:279" x14ac:dyDescent="0.25">
      <c r="A959" s="128">
        <v>19.079999999999998</v>
      </c>
      <c r="B959" s="128">
        <v>7.6307999999999998</v>
      </c>
      <c r="C959" s="120">
        <v>0.19739999999999999</v>
      </c>
      <c r="D959" s="120">
        <v>19.079999999999998</v>
      </c>
      <c r="E959" s="120">
        <v>15.6922</v>
      </c>
      <c r="F959" s="120">
        <v>5.9400000000000001E-2</v>
      </c>
      <c r="G959" s="120">
        <v>19.079999999999998</v>
      </c>
      <c r="H959" s="120">
        <v>16.328700000000001</v>
      </c>
      <c r="I959" s="120">
        <v>0.42009999999999997</v>
      </c>
      <c r="J959" s="120">
        <v>19.079999999999998</v>
      </c>
      <c r="K959" s="120">
        <v>18.106999999999999</v>
      </c>
      <c r="L959" s="120">
        <v>4.6199999999999998E-2</v>
      </c>
      <c r="M959" s="120">
        <v>19.079999999999998</v>
      </c>
      <c r="N959" s="120">
        <v>20.3248</v>
      </c>
      <c r="O959" s="120">
        <v>0.24010000000000001</v>
      </c>
      <c r="P959" s="120">
        <v>19.079999999999998</v>
      </c>
      <c r="Q959" s="120">
        <v>16.790199999999999</v>
      </c>
      <c r="R959" s="120">
        <v>7.2499999999999995E-2</v>
      </c>
      <c r="S959" s="120">
        <v>19.079999999999998</v>
      </c>
      <c r="T959" s="120">
        <v>27.243099999999998</v>
      </c>
      <c r="U959" s="120">
        <v>0.24740000000000001</v>
      </c>
      <c r="V959" s="120">
        <v>21.417000000000002</v>
      </c>
      <c r="W959" s="120">
        <v>26.543199999999999</v>
      </c>
      <c r="X959" s="120">
        <v>0.20649999999999999</v>
      </c>
      <c r="Y959" s="120">
        <v>19.079999999999998</v>
      </c>
      <c r="Z959" s="120">
        <v>26.3477</v>
      </c>
      <c r="AA959" s="120">
        <v>0.14180000000000001</v>
      </c>
      <c r="AB959" s="120">
        <v>19.079999999999998</v>
      </c>
      <c r="AC959" s="120">
        <v>29.597200000000001</v>
      </c>
      <c r="AD959" s="120">
        <v>0.16070000000000001</v>
      </c>
      <c r="AE959" s="120">
        <v>21.405000000000001</v>
      </c>
      <c r="AF959" s="120">
        <v>31.0276</v>
      </c>
      <c r="AG959" s="120">
        <v>0.17319999999999999</v>
      </c>
      <c r="AH959" s="120">
        <v>19.079999999999998</v>
      </c>
      <c r="AI959" s="120">
        <v>25.088899999999999</v>
      </c>
      <c r="AJ959" s="120">
        <v>0.34100000000000003</v>
      </c>
      <c r="AK959" s="120">
        <v>19.079999999999998</v>
      </c>
      <c r="AL959" s="120">
        <v>21.312999999999999</v>
      </c>
      <c r="AM959" s="120">
        <v>5.57E-2</v>
      </c>
      <c r="AN959" s="120">
        <v>21.85</v>
      </c>
      <c r="AO959" s="120">
        <v>24.992799999999999</v>
      </c>
      <c r="AP959" s="120">
        <v>0.54059999999999997</v>
      </c>
      <c r="AT959" s="120">
        <v>19.079999999999998</v>
      </c>
      <c r="AU959" s="120">
        <v>24.334099999999999</v>
      </c>
      <c r="AV959" s="120">
        <v>0.1565</v>
      </c>
      <c r="BO959" s="120">
        <v>19.079999999999998</v>
      </c>
      <c r="BP959" s="120">
        <v>24.335799999999999</v>
      </c>
      <c r="BQ959" s="120">
        <v>0.30330000000000001</v>
      </c>
      <c r="BR959" s="120">
        <v>19.079999999999998</v>
      </c>
      <c r="BS959" s="120">
        <v>34.612699999999997</v>
      </c>
      <c r="BT959" s="120">
        <v>0.34370000000000001</v>
      </c>
      <c r="CA959" s="120">
        <v>19.079999999999998</v>
      </c>
      <c r="CB959" s="120">
        <v>23.133700000000001</v>
      </c>
      <c r="CC959" s="120">
        <v>0.76290000000000002</v>
      </c>
      <c r="CD959" s="120">
        <v>19.079999999999998</v>
      </c>
      <c r="CE959" s="120">
        <v>23.679400000000001</v>
      </c>
      <c r="CF959" s="120">
        <v>0.4582</v>
      </c>
      <c r="CS959" s="120">
        <v>19.079999999999998</v>
      </c>
      <c r="CT959" s="120">
        <v>22.626000000000001</v>
      </c>
      <c r="CU959" s="120">
        <v>0.18479999999999999</v>
      </c>
      <c r="CY959" s="120">
        <v>19.079999999999998</v>
      </c>
      <c r="CZ959" s="120">
        <v>25.323899999999998</v>
      </c>
      <c r="DA959" s="120">
        <v>0.33239999999999997</v>
      </c>
      <c r="DH959" s="120">
        <v>19.079999999999998</v>
      </c>
      <c r="DI959" s="120">
        <v>22.180099999999999</v>
      </c>
      <c r="DJ959" s="120">
        <v>0.27479999999999999</v>
      </c>
      <c r="DN959" s="120">
        <v>19.079999999999998</v>
      </c>
      <c r="DO959" s="120">
        <v>15.3889</v>
      </c>
      <c r="DP959" s="120">
        <v>0.10390000000000001</v>
      </c>
      <c r="DW959" s="120">
        <v>19.079999999999998</v>
      </c>
      <c r="DX959" s="120">
        <v>24.452300000000001</v>
      </c>
      <c r="DY959" s="120">
        <v>9.7100000000000006E-2</v>
      </c>
      <c r="DZ959" s="120">
        <v>19.079999999999998</v>
      </c>
      <c r="EA959" s="120">
        <v>22.546199999999999</v>
      </c>
      <c r="EB959" s="120">
        <v>0.24490000000000001</v>
      </c>
      <c r="EL959" s="120">
        <v>19.079999999999998</v>
      </c>
      <c r="EM959" s="120">
        <v>24.822399999999998</v>
      </c>
      <c r="EN959" s="120">
        <v>0.17150000000000001</v>
      </c>
      <c r="EO959" s="120">
        <v>19.079999999999998</v>
      </c>
      <c r="EP959" s="120">
        <v>25.1646</v>
      </c>
      <c r="EQ959" s="120">
        <v>0.31900000000000001</v>
      </c>
      <c r="EU959" s="120">
        <v>19.079999999999998</v>
      </c>
      <c r="EV959" s="120">
        <v>23.880199999999999</v>
      </c>
      <c r="EW959" s="120">
        <v>0.2064</v>
      </c>
      <c r="EX959" s="120">
        <v>19.079999999999998</v>
      </c>
      <c r="EY959" s="120">
        <v>23.7273</v>
      </c>
      <c r="EZ959" s="120">
        <v>0.2923</v>
      </c>
      <c r="FM959" s="120">
        <v>19.079999999999998</v>
      </c>
      <c r="FN959" s="120">
        <v>26.182200000000002</v>
      </c>
      <c r="FO959" s="120">
        <v>0.23300000000000001</v>
      </c>
      <c r="FP959" s="120">
        <v>19.079999999999998</v>
      </c>
      <c r="FQ959" s="120">
        <v>19.6557</v>
      </c>
      <c r="FR959" s="120">
        <v>0.17330000000000001</v>
      </c>
      <c r="FV959" s="120">
        <v>19.079999999999998</v>
      </c>
      <c r="FW959" s="120">
        <v>23.879000000000001</v>
      </c>
      <c r="FX959" s="120">
        <v>0.28289999999999998</v>
      </c>
      <c r="FY959" s="120">
        <v>19.079999999999998</v>
      </c>
      <c r="FZ959" s="120">
        <v>19.780200000000001</v>
      </c>
      <c r="GA959" s="120">
        <v>0.12540000000000001</v>
      </c>
      <c r="GE959" s="120">
        <v>19.079999999999998</v>
      </c>
      <c r="GF959" s="120">
        <v>24.614899999999999</v>
      </c>
      <c r="GG959" s="120">
        <v>0.27979999999999999</v>
      </c>
      <c r="GH959" s="120">
        <v>19.079999999999998</v>
      </c>
      <c r="GI959" s="120">
        <v>21.590199999999999</v>
      </c>
      <c r="GJ959" s="120">
        <v>0.18210000000000001</v>
      </c>
      <c r="GK959" s="120">
        <v>19.079999999999998</v>
      </c>
      <c r="GL959" s="120">
        <v>23.1572</v>
      </c>
      <c r="GM959" s="120">
        <v>0.41039999999999999</v>
      </c>
      <c r="GN959" s="120">
        <v>19.079999999999998</v>
      </c>
      <c r="GO959" s="120">
        <v>9.0791000000000004</v>
      </c>
      <c r="GP959" s="120">
        <v>0.66539999999999999</v>
      </c>
      <c r="GW959" s="120">
        <v>19.079999999999998</v>
      </c>
      <c r="GX959" s="120">
        <v>24.090399999999999</v>
      </c>
      <c r="GY959" s="120">
        <v>0.37009999999999998</v>
      </c>
      <c r="GZ959" s="120">
        <v>19.079999999999998</v>
      </c>
      <c r="HA959" s="120">
        <v>24.966200000000001</v>
      </c>
      <c r="HB959" s="120">
        <v>0.52639999999999998</v>
      </c>
      <c r="HF959" s="120">
        <v>19.079999999999998</v>
      </c>
      <c r="HG959" s="120">
        <v>22.261199999999999</v>
      </c>
      <c r="HH959" s="120">
        <v>0.29920000000000002</v>
      </c>
      <c r="HO959" s="120">
        <v>19.079999999999998</v>
      </c>
      <c r="HP959" s="120">
        <v>20.349499999999999</v>
      </c>
      <c r="HQ959" s="120">
        <v>0.19339999999999999</v>
      </c>
      <c r="HR959" s="120">
        <v>19.079999999999998</v>
      </c>
      <c r="HS959" s="120">
        <v>18.3461</v>
      </c>
      <c r="HT959" s="120">
        <v>0.14419999999999999</v>
      </c>
      <c r="HX959" s="128">
        <v>19.079999999999998</v>
      </c>
      <c r="HY959" s="128">
        <v>19.206399999999999</v>
      </c>
      <c r="HZ959" s="120">
        <v>0.1012</v>
      </c>
      <c r="IA959" s="128">
        <v>19.079999999999998</v>
      </c>
      <c r="IB959" s="128">
        <v>21.259</v>
      </c>
      <c r="IC959" s="120">
        <v>0.1429</v>
      </c>
      <c r="ID959" s="128">
        <v>19.079999999999998</v>
      </c>
      <c r="IE959" s="128">
        <v>23.8904</v>
      </c>
      <c r="IF959" s="120">
        <v>0.1522</v>
      </c>
      <c r="IG959" s="128">
        <v>19.079999999999998</v>
      </c>
      <c r="IH959" s="128">
        <v>24.601900000000001</v>
      </c>
      <c r="II959" s="120">
        <v>0.1406</v>
      </c>
      <c r="IJ959" s="128">
        <v>19.079999999999998</v>
      </c>
      <c r="IK959" s="128">
        <v>25.728999999999999</v>
      </c>
      <c r="IL959" s="120">
        <v>0.1429</v>
      </c>
      <c r="IM959" s="128">
        <v>19.079999999999998</v>
      </c>
      <c r="IN959" s="128">
        <v>30.287400000000002</v>
      </c>
      <c r="IO959" s="120">
        <v>0.16750000000000001</v>
      </c>
      <c r="IP959" s="128">
        <v>19.079999999999998</v>
      </c>
      <c r="IQ959" s="128">
        <v>4.3090000000000002</v>
      </c>
      <c r="IR959" s="120">
        <v>3.1399999999999997E-2</v>
      </c>
      <c r="IS959" s="128">
        <v>19.079999999999998</v>
      </c>
      <c r="IT959" s="128">
        <v>30.7346</v>
      </c>
      <c r="IU959" s="120">
        <v>0.17380000000000001</v>
      </c>
      <c r="IV959" s="128">
        <v>19.079999999999998</v>
      </c>
      <c r="IW959" s="128">
        <v>25.741499999999998</v>
      </c>
      <c r="IX959" s="120">
        <v>0.13200000000000001</v>
      </c>
      <c r="IY959" s="128">
        <v>19.079999999999998</v>
      </c>
      <c r="IZ959" s="128">
        <v>9.7469999999999999</v>
      </c>
      <c r="JA959" s="120">
        <v>5.1499999999999997E-2</v>
      </c>
      <c r="JB959" s="128">
        <v>19.079999999999998</v>
      </c>
      <c r="JC959" s="128">
        <v>23.5242</v>
      </c>
      <c r="JD959" s="120">
        <v>0.1396</v>
      </c>
      <c r="JE959" s="128">
        <v>19.079999999999998</v>
      </c>
      <c r="JF959" s="128">
        <v>20.769300000000001</v>
      </c>
      <c r="JG959" s="120">
        <v>0.13300000000000001</v>
      </c>
      <c r="JH959" s="128">
        <v>19.079999999999998</v>
      </c>
      <c r="JI959" s="128">
        <v>26.666</v>
      </c>
      <c r="JJ959" s="120">
        <v>0.23050000000000001</v>
      </c>
      <c r="JK959" s="128">
        <v>19.079999999999998</v>
      </c>
      <c r="JL959" s="128">
        <v>21.355399999999999</v>
      </c>
      <c r="JM959" s="120">
        <v>0.16539999999999999</v>
      </c>
      <c r="JN959" s="128">
        <v>19.079999999999998</v>
      </c>
      <c r="JO959" s="128">
        <v>21.488700000000001</v>
      </c>
      <c r="JP959" s="120">
        <v>0.129</v>
      </c>
      <c r="JQ959" s="128">
        <v>19.079999999999998</v>
      </c>
      <c r="JR959" s="128">
        <v>20.515799999999999</v>
      </c>
      <c r="JS959" s="120">
        <v>0.16950000000000001</v>
      </c>
    </row>
    <row r="960" spans="1:279" x14ac:dyDescent="0.25">
      <c r="A960" s="128">
        <v>19.100000000000001</v>
      </c>
      <c r="B960" s="128">
        <v>8.0989000000000004</v>
      </c>
      <c r="C960" s="120">
        <v>0.20380000000000001</v>
      </c>
      <c r="D960" s="120">
        <v>19.100000000000001</v>
      </c>
      <c r="E960" s="120">
        <v>15.2835</v>
      </c>
      <c r="F960" s="120">
        <v>5.8799999999999998E-2</v>
      </c>
      <c r="G960" s="120">
        <v>19.100000000000001</v>
      </c>
      <c r="H960" s="120">
        <v>16.177299999999999</v>
      </c>
      <c r="I960" s="120">
        <v>0.44390000000000002</v>
      </c>
      <c r="J960" s="120">
        <v>19.100000000000001</v>
      </c>
      <c r="K960" s="120">
        <v>17.912500000000001</v>
      </c>
      <c r="L960" s="120">
        <v>4.6199999999999998E-2</v>
      </c>
      <c r="M960" s="120">
        <v>19.100000000000001</v>
      </c>
      <c r="N960" s="120">
        <v>20.325299999999999</v>
      </c>
      <c r="O960" s="120">
        <v>0.2331</v>
      </c>
      <c r="P960" s="120">
        <v>19.100000000000001</v>
      </c>
      <c r="Q960" s="120">
        <v>16.657</v>
      </c>
      <c r="R960" s="120">
        <v>6.9400000000000003E-2</v>
      </c>
      <c r="S960" s="120">
        <v>19.100000000000001</v>
      </c>
      <c r="T960" s="120">
        <v>27.259399999999999</v>
      </c>
      <c r="U960" s="120">
        <v>0.2409</v>
      </c>
      <c r="V960" s="120">
        <v>21.437000000000001</v>
      </c>
      <c r="W960" s="120">
        <v>26.338899999999999</v>
      </c>
      <c r="X960" s="120">
        <v>0.19900000000000001</v>
      </c>
      <c r="Y960" s="120">
        <v>19.100000000000001</v>
      </c>
      <c r="Z960" s="120">
        <v>26.281500000000001</v>
      </c>
      <c r="AA960" s="120">
        <v>0.12620000000000001</v>
      </c>
      <c r="AB960" s="120">
        <v>19.100000000000001</v>
      </c>
      <c r="AC960" s="120">
        <v>29.834099999999999</v>
      </c>
      <c r="AD960" s="120">
        <v>0.16550000000000001</v>
      </c>
      <c r="AE960" s="120">
        <v>21.425000000000001</v>
      </c>
      <c r="AF960" s="120">
        <v>31.464500000000001</v>
      </c>
      <c r="AG960" s="120">
        <v>0.19689999999999999</v>
      </c>
      <c r="AH960" s="120">
        <v>19.100000000000001</v>
      </c>
      <c r="AI960" s="120">
        <v>24.9252</v>
      </c>
      <c r="AJ960" s="120">
        <v>0.33710000000000001</v>
      </c>
      <c r="AK960" s="120">
        <v>19.100000000000001</v>
      </c>
      <c r="AL960" s="120">
        <v>21.576499999999999</v>
      </c>
      <c r="AM960" s="120">
        <v>6.1400000000000003E-2</v>
      </c>
      <c r="AN960" s="120">
        <v>21.87</v>
      </c>
      <c r="AO960" s="120">
        <v>24.188600000000001</v>
      </c>
      <c r="AP960" s="120">
        <v>0.56769999999999998</v>
      </c>
      <c r="AT960" s="120">
        <v>19.100000000000001</v>
      </c>
      <c r="AU960" s="120">
        <v>24.366299999999999</v>
      </c>
      <c r="AV960" s="120">
        <v>0.15909999999999999</v>
      </c>
      <c r="BO960" s="120">
        <v>19.100000000000001</v>
      </c>
      <c r="BP960" s="120">
        <v>24.928799999999999</v>
      </c>
      <c r="BQ960" s="120">
        <v>0.34229999999999999</v>
      </c>
      <c r="BR960" s="120">
        <v>19.100000000000001</v>
      </c>
      <c r="BS960" s="120">
        <v>34.992100000000001</v>
      </c>
      <c r="BT960" s="120">
        <v>0.29149999999999998</v>
      </c>
      <c r="CA960" s="120">
        <v>19.100000000000001</v>
      </c>
      <c r="CB960" s="120">
        <v>20.6586</v>
      </c>
      <c r="CC960" s="120">
        <v>0.75570000000000004</v>
      </c>
      <c r="CD960" s="120">
        <v>19.100000000000001</v>
      </c>
      <c r="CE960" s="120">
        <v>23.534700000000001</v>
      </c>
      <c r="CF960" s="120">
        <v>0.46960000000000002</v>
      </c>
      <c r="CS960" s="120">
        <v>19.100000000000001</v>
      </c>
      <c r="CT960" s="120">
        <v>22.3033</v>
      </c>
      <c r="CU960" s="120">
        <v>0.2276</v>
      </c>
      <c r="CY960" s="120">
        <v>19.100000000000001</v>
      </c>
      <c r="CZ960" s="120">
        <v>24.941500000000001</v>
      </c>
      <c r="DA960" s="120">
        <v>0.33850000000000002</v>
      </c>
      <c r="DH960" s="120">
        <v>19.100000000000001</v>
      </c>
      <c r="DI960" s="120">
        <v>22.3171</v>
      </c>
      <c r="DJ960" s="120">
        <v>0.27710000000000001</v>
      </c>
      <c r="DN960" s="120">
        <v>19.100000000000001</v>
      </c>
      <c r="DO960" s="120">
        <v>15.2003</v>
      </c>
      <c r="DP960" s="120">
        <v>9.8299999999999998E-2</v>
      </c>
      <c r="DW960" s="120">
        <v>19.100000000000001</v>
      </c>
      <c r="DX960" s="120">
        <v>23.983000000000001</v>
      </c>
      <c r="DY960" s="120">
        <v>9.01E-2</v>
      </c>
      <c r="DZ960" s="120">
        <v>19.100000000000001</v>
      </c>
      <c r="EA960" s="120">
        <v>22.497699999999998</v>
      </c>
      <c r="EB960" s="120">
        <v>0.24410000000000001</v>
      </c>
      <c r="EL960" s="120">
        <v>19.100000000000001</v>
      </c>
      <c r="EM960" s="120">
        <v>25.203399999999998</v>
      </c>
      <c r="EN960" s="120">
        <v>0.1716</v>
      </c>
      <c r="EO960" s="120">
        <v>19.100000000000001</v>
      </c>
      <c r="EP960" s="120">
        <v>25.091899999999999</v>
      </c>
      <c r="EQ960" s="120">
        <v>0.32919999999999999</v>
      </c>
      <c r="EU960" s="120">
        <v>19.100000000000001</v>
      </c>
      <c r="EV960" s="120">
        <v>24.2181</v>
      </c>
      <c r="EW960" s="120">
        <v>0.23100000000000001</v>
      </c>
      <c r="EX960" s="120">
        <v>19.100000000000001</v>
      </c>
      <c r="EY960" s="120">
        <v>23.683199999999999</v>
      </c>
      <c r="EZ960" s="120">
        <v>0.30640000000000001</v>
      </c>
      <c r="FM960" s="120">
        <v>19.100000000000001</v>
      </c>
      <c r="FN960" s="120">
        <v>26.124300000000002</v>
      </c>
      <c r="FO960" s="120">
        <v>0.2455</v>
      </c>
      <c r="FP960" s="120">
        <v>19.100000000000001</v>
      </c>
      <c r="FQ960" s="120">
        <v>19.582699999999999</v>
      </c>
      <c r="FR960" s="120">
        <v>0.18770000000000001</v>
      </c>
      <c r="FV960" s="120">
        <v>19.100000000000001</v>
      </c>
      <c r="FW960" s="120">
        <v>23.421199999999999</v>
      </c>
      <c r="FX960" s="120">
        <v>0.28439999999999999</v>
      </c>
      <c r="FY960" s="120">
        <v>19.100000000000001</v>
      </c>
      <c r="FZ960" s="120">
        <v>20.3673</v>
      </c>
      <c r="GA960" s="120">
        <v>0.1255</v>
      </c>
      <c r="GE960" s="120">
        <v>19.100000000000001</v>
      </c>
      <c r="GF960" s="120">
        <v>25.043099999999999</v>
      </c>
      <c r="GG960" s="120">
        <v>0.27489999999999998</v>
      </c>
      <c r="GH960" s="120">
        <v>19.100000000000001</v>
      </c>
      <c r="GI960" s="120">
        <v>21.5974</v>
      </c>
      <c r="GJ960" s="120">
        <v>0.18920000000000001</v>
      </c>
      <c r="GK960" s="120">
        <v>19.100000000000001</v>
      </c>
      <c r="GL960" s="120">
        <v>23.922999999999998</v>
      </c>
      <c r="GM960" s="120">
        <v>0.42609999999999998</v>
      </c>
      <c r="GN960" s="120">
        <v>19.100000000000001</v>
      </c>
      <c r="GO960" s="120">
        <v>9.2934000000000001</v>
      </c>
      <c r="GP960" s="120">
        <v>0.64</v>
      </c>
      <c r="GW960" s="120">
        <v>19.100000000000001</v>
      </c>
      <c r="GX960" s="120">
        <v>23.8</v>
      </c>
      <c r="GY960" s="120">
        <v>0.3715</v>
      </c>
      <c r="GZ960" s="120">
        <v>19.100000000000001</v>
      </c>
      <c r="HA960" s="120">
        <v>24.813700000000001</v>
      </c>
      <c r="HB960" s="120">
        <v>0.54879999999999995</v>
      </c>
      <c r="HF960" s="120">
        <v>19.100000000000001</v>
      </c>
      <c r="HG960" s="120">
        <v>22.590800000000002</v>
      </c>
      <c r="HH960" s="120">
        <v>0.3367</v>
      </c>
      <c r="HO960" s="120">
        <v>19.100000000000001</v>
      </c>
      <c r="HP960" s="120">
        <v>19.9496</v>
      </c>
      <c r="HQ960" s="120">
        <v>0.16539999999999999</v>
      </c>
      <c r="HR960" s="120">
        <v>19.100000000000001</v>
      </c>
      <c r="HS960" s="120">
        <v>18.2331</v>
      </c>
      <c r="HT960" s="120">
        <v>0.16420000000000001</v>
      </c>
      <c r="HX960" s="128">
        <v>19.100000000000001</v>
      </c>
      <c r="HY960" s="128">
        <v>19.020900000000001</v>
      </c>
      <c r="HZ960" s="120">
        <v>9.8100000000000007E-2</v>
      </c>
      <c r="IA960" s="128">
        <v>19.100000000000001</v>
      </c>
      <c r="IB960" s="128">
        <v>21.406300000000002</v>
      </c>
      <c r="IC960" s="120">
        <v>0.1351</v>
      </c>
      <c r="ID960" s="128">
        <v>19.100000000000001</v>
      </c>
      <c r="IE960" s="128">
        <v>23.261199999999999</v>
      </c>
      <c r="IF960" s="120">
        <v>0.15110000000000001</v>
      </c>
      <c r="IG960" s="128">
        <v>19.100000000000001</v>
      </c>
      <c r="IH960" s="128">
        <v>25.302900000000001</v>
      </c>
      <c r="II960" s="120">
        <v>0.13969999999999999</v>
      </c>
      <c r="IJ960" s="128">
        <v>19.100000000000001</v>
      </c>
      <c r="IK960" s="128">
        <v>25.611999999999998</v>
      </c>
      <c r="IL960" s="120">
        <v>0.1467</v>
      </c>
      <c r="IM960" s="128">
        <v>19.100000000000001</v>
      </c>
      <c r="IN960" s="128">
        <v>30.504300000000001</v>
      </c>
      <c r="IO960" s="120">
        <v>0.1764</v>
      </c>
      <c r="IP960" s="128">
        <v>19.100000000000001</v>
      </c>
      <c r="IQ960" s="128">
        <v>3.8567</v>
      </c>
      <c r="IR960" s="120">
        <v>4.7899999999999998E-2</v>
      </c>
      <c r="IS960" s="128">
        <v>19.100000000000001</v>
      </c>
      <c r="IT960" s="128">
        <v>31.799800000000001</v>
      </c>
      <c r="IU960" s="120">
        <v>0.17680000000000001</v>
      </c>
      <c r="IV960" s="128">
        <v>19.100000000000001</v>
      </c>
      <c r="IW960" s="128">
        <v>25.928000000000001</v>
      </c>
      <c r="IX960" s="120">
        <v>0.13600000000000001</v>
      </c>
      <c r="IY960" s="128">
        <v>19.100000000000001</v>
      </c>
      <c r="IZ960" s="128">
        <v>11.022</v>
      </c>
      <c r="JA960" s="120">
        <v>5.4800000000000001E-2</v>
      </c>
      <c r="JB960" s="128">
        <v>19.100000000000001</v>
      </c>
      <c r="JC960" s="128">
        <v>23.655200000000001</v>
      </c>
      <c r="JD960" s="120">
        <v>0.1236</v>
      </c>
      <c r="JE960" s="128">
        <v>19.100000000000001</v>
      </c>
      <c r="JF960" s="128">
        <v>20.845700000000001</v>
      </c>
      <c r="JG960" s="120">
        <v>0.13159999999999999</v>
      </c>
      <c r="JH960" s="128">
        <v>19.100000000000001</v>
      </c>
      <c r="JI960" s="128">
        <v>26.5717</v>
      </c>
      <c r="JJ960" s="120">
        <v>0.23599999999999999</v>
      </c>
      <c r="JK960" s="128">
        <v>19.100000000000001</v>
      </c>
      <c r="JL960" s="128">
        <v>20.8506</v>
      </c>
      <c r="JM960" s="120">
        <v>0.16700000000000001</v>
      </c>
      <c r="JN960" s="128">
        <v>19.100000000000001</v>
      </c>
      <c r="JO960" s="128">
        <v>21.4297</v>
      </c>
      <c r="JP960" s="120">
        <v>0.13669999999999999</v>
      </c>
      <c r="JQ960" s="128">
        <v>19.100000000000001</v>
      </c>
      <c r="JR960" s="128">
        <v>20.405000000000001</v>
      </c>
      <c r="JS960" s="120">
        <v>0.15870000000000001</v>
      </c>
    </row>
    <row r="961" spans="1:279" x14ac:dyDescent="0.25">
      <c r="A961" s="128">
        <v>19.12</v>
      </c>
      <c r="B961" s="128">
        <v>8.8480000000000008</v>
      </c>
      <c r="C961" s="120">
        <v>0.2084</v>
      </c>
      <c r="D961" s="120">
        <v>19.12</v>
      </c>
      <c r="E961" s="120">
        <v>14.504899999999999</v>
      </c>
      <c r="F961" s="120">
        <v>5.8200000000000002E-2</v>
      </c>
      <c r="G961" s="120">
        <v>19.12</v>
      </c>
      <c r="H961" s="120">
        <v>16.043900000000001</v>
      </c>
      <c r="I961" s="120">
        <v>0.45750000000000002</v>
      </c>
      <c r="J961" s="120">
        <v>19.12</v>
      </c>
      <c r="K961" s="120">
        <v>17.5213</v>
      </c>
      <c r="L961" s="120">
        <v>4.5100000000000001E-2</v>
      </c>
      <c r="M961" s="120">
        <v>19.12</v>
      </c>
      <c r="N961" s="120">
        <v>20.2926</v>
      </c>
      <c r="O961" s="120">
        <v>0.2329</v>
      </c>
      <c r="P961" s="120">
        <v>19.12</v>
      </c>
      <c r="Q961" s="120">
        <v>16.831299999999999</v>
      </c>
      <c r="R961" s="120">
        <v>6.6400000000000001E-2</v>
      </c>
      <c r="S961" s="120">
        <v>19.12</v>
      </c>
      <c r="T961" s="120">
        <v>27.214400000000001</v>
      </c>
      <c r="U961" s="120">
        <v>0.2417</v>
      </c>
      <c r="V961" s="120">
        <v>21.457000000000001</v>
      </c>
      <c r="W961" s="120">
        <v>26.841000000000001</v>
      </c>
      <c r="X961" s="120">
        <v>0.153</v>
      </c>
      <c r="Y961" s="120">
        <v>19.12</v>
      </c>
      <c r="Z961" s="120">
        <v>26.1648</v>
      </c>
      <c r="AA961" s="120">
        <v>7.6399999999999996E-2</v>
      </c>
      <c r="AB961" s="120">
        <v>19.12</v>
      </c>
      <c r="AC961" s="120">
        <v>29.906600000000001</v>
      </c>
      <c r="AD961" s="120">
        <v>0.16300000000000001</v>
      </c>
      <c r="AE961" s="120">
        <v>21.445</v>
      </c>
      <c r="AF961" s="120">
        <v>32.025300000000001</v>
      </c>
      <c r="AG961" s="120">
        <v>0.21709999999999999</v>
      </c>
      <c r="AH961" s="120">
        <v>19.12</v>
      </c>
      <c r="AI961" s="120">
        <v>24.934699999999999</v>
      </c>
      <c r="AJ961" s="120">
        <v>0.33329999999999999</v>
      </c>
      <c r="AK961" s="120">
        <v>19.12</v>
      </c>
      <c r="AL961" s="120">
        <v>21.835100000000001</v>
      </c>
      <c r="AM961" s="120">
        <v>6.6199999999999995E-2</v>
      </c>
      <c r="AN961" s="120">
        <v>21.89</v>
      </c>
      <c r="AO961" s="120">
        <v>23.375499999999999</v>
      </c>
      <c r="AP961" s="120">
        <v>0.59630000000000005</v>
      </c>
      <c r="AT961" s="120">
        <v>19.12</v>
      </c>
      <c r="AU961" s="120">
        <v>24.349599999999999</v>
      </c>
      <c r="AV961" s="120">
        <v>0.157</v>
      </c>
      <c r="BO961" s="120">
        <v>19.12</v>
      </c>
      <c r="BP961" s="120">
        <v>25.651</v>
      </c>
      <c r="BQ961" s="120">
        <v>0.36420000000000002</v>
      </c>
      <c r="BR961" s="120">
        <v>19.12</v>
      </c>
      <c r="BS961" s="120">
        <v>34.915900000000001</v>
      </c>
      <c r="BT961" s="120">
        <v>0.2636</v>
      </c>
      <c r="CA961" s="120">
        <v>19.12</v>
      </c>
      <c r="CB961" s="120">
        <v>18.5684</v>
      </c>
      <c r="CC961" s="120">
        <v>0.70250000000000001</v>
      </c>
      <c r="CD961" s="120">
        <v>19.12</v>
      </c>
      <c r="CE961" s="120">
        <v>23.504799999999999</v>
      </c>
      <c r="CF961" s="120">
        <v>0.47299999999999998</v>
      </c>
      <c r="CS961" s="120">
        <v>19.12</v>
      </c>
      <c r="CT961" s="120">
        <v>22.081399999999999</v>
      </c>
      <c r="CU961" s="120">
        <v>0.24510000000000001</v>
      </c>
      <c r="CY961" s="120">
        <v>19.12</v>
      </c>
      <c r="CZ961" s="120">
        <v>24.4956</v>
      </c>
      <c r="DA961" s="120">
        <v>0.3417</v>
      </c>
      <c r="DH961" s="120">
        <v>19.12</v>
      </c>
      <c r="DI961" s="120">
        <v>22.216100000000001</v>
      </c>
      <c r="DJ961" s="120">
        <v>0.27989999999999998</v>
      </c>
      <c r="DN961" s="120">
        <v>19.12</v>
      </c>
      <c r="DO961" s="120">
        <v>15.474500000000001</v>
      </c>
      <c r="DP961" s="120">
        <v>9.5500000000000002E-2</v>
      </c>
      <c r="DW961" s="120">
        <v>19.12</v>
      </c>
      <c r="DX961" s="120">
        <v>23.891400000000001</v>
      </c>
      <c r="DY961" s="120">
        <v>8.1500000000000003E-2</v>
      </c>
      <c r="DZ961" s="120">
        <v>19.12</v>
      </c>
      <c r="EA961" s="120">
        <v>22.498799999999999</v>
      </c>
      <c r="EB961" s="120">
        <v>0.24440000000000001</v>
      </c>
      <c r="EL961" s="120">
        <v>19.12</v>
      </c>
      <c r="EM961" s="120">
        <v>25.959</v>
      </c>
      <c r="EN961" s="120">
        <v>0.1837</v>
      </c>
      <c r="EO961" s="120">
        <v>19.12</v>
      </c>
      <c r="EP961" s="120">
        <v>24.959199999999999</v>
      </c>
      <c r="EQ961" s="120">
        <v>0.33860000000000001</v>
      </c>
      <c r="EU961" s="120">
        <v>19.12</v>
      </c>
      <c r="EV961" s="120">
        <v>24.4512</v>
      </c>
      <c r="EW961" s="120">
        <v>0.248</v>
      </c>
      <c r="EX961" s="120">
        <v>19.12</v>
      </c>
      <c r="EY961" s="120">
        <v>23.0885</v>
      </c>
      <c r="EZ961" s="120">
        <v>0.314</v>
      </c>
      <c r="FM961" s="120">
        <v>19.12</v>
      </c>
      <c r="FN961" s="120">
        <v>26.123699999999999</v>
      </c>
      <c r="FO961" s="120">
        <v>0.25669999999999998</v>
      </c>
      <c r="FP961" s="120">
        <v>19.12</v>
      </c>
      <c r="FQ961" s="120">
        <v>19.5227</v>
      </c>
      <c r="FR961" s="120">
        <v>0.19819999999999999</v>
      </c>
      <c r="FV961" s="120">
        <v>19.12</v>
      </c>
      <c r="FW961" s="120">
        <v>23.389800000000001</v>
      </c>
      <c r="FX961" s="120">
        <v>0.2782</v>
      </c>
      <c r="FY961" s="120">
        <v>19.12</v>
      </c>
      <c r="FZ961" s="120">
        <v>20.543199999999999</v>
      </c>
      <c r="GA961" s="120">
        <v>0.13769999999999999</v>
      </c>
      <c r="GE961" s="120">
        <v>19.12</v>
      </c>
      <c r="GF961" s="120">
        <v>25.245699999999999</v>
      </c>
      <c r="GG961" s="120">
        <v>0.27310000000000001</v>
      </c>
      <c r="GH961" s="120">
        <v>19.12</v>
      </c>
      <c r="GI961" s="120">
        <v>21.704000000000001</v>
      </c>
      <c r="GJ961" s="120">
        <v>0.18870000000000001</v>
      </c>
      <c r="GK961" s="120">
        <v>19.12</v>
      </c>
      <c r="GL961" s="120">
        <v>24.369</v>
      </c>
      <c r="GM961" s="120">
        <v>0.44740000000000002</v>
      </c>
      <c r="GN961" s="120">
        <v>19.12</v>
      </c>
      <c r="GO961" s="120">
        <v>9.4268999999999998</v>
      </c>
      <c r="GP961" s="120">
        <v>0.62990000000000002</v>
      </c>
      <c r="GW961" s="120">
        <v>19.12</v>
      </c>
      <c r="GX961" s="120">
        <v>23.4772</v>
      </c>
      <c r="GY961" s="120">
        <v>0.36749999999999999</v>
      </c>
      <c r="GZ961" s="120">
        <v>19.12</v>
      </c>
      <c r="HA961" s="120">
        <v>24.489599999999999</v>
      </c>
      <c r="HB961" s="120">
        <v>0.60450000000000004</v>
      </c>
      <c r="HF961" s="120">
        <v>19.12</v>
      </c>
      <c r="HG961" s="120">
        <v>22.9681</v>
      </c>
      <c r="HH961" s="120">
        <v>0.35489999999999999</v>
      </c>
      <c r="HO961" s="120">
        <v>19.12</v>
      </c>
      <c r="HP961" s="120">
        <v>18.985099999999999</v>
      </c>
      <c r="HQ961" s="120">
        <v>0.17760000000000001</v>
      </c>
      <c r="HR961" s="120">
        <v>19.12</v>
      </c>
      <c r="HS961" s="120">
        <v>17.778500000000001</v>
      </c>
      <c r="HT961" s="120">
        <v>0.20300000000000001</v>
      </c>
      <c r="HX961" s="128">
        <v>19.12</v>
      </c>
      <c r="HY961" s="128">
        <v>18.8355</v>
      </c>
      <c r="HZ961" s="120">
        <v>9.3899999999999997E-2</v>
      </c>
      <c r="IA961" s="128">
        <v>19.12</v>
      </c>
      <c r="IB961" s="128">
        <v>21.6936</v>
      </c>
      <c r="IC961" s="120">
        <v>0.12959999999999999</v>
      </c>
      <c r="ID961" s="128">
        <v>19.12</v>
      </c>
      <c r="IE961" s="128">
        <v>23.3354</v>
      </c>
      <c r="IF961" s="120">
        <v>0.15240000000000001</v>
      </c>
      <c r="IG961" s="128">
        <v>19.12</v>
      </c>
      <c r="IH961" s="128">
        <v>25.883800000000001</v>
      </c>
      <c r="II961" s="120">
        <v>0.14169999999999999</v>
      </c>
      <c r="IJ961" s="128">
        <v>19.12</v>
      </c>
      <c r="IK961" s="128">
        <v>25.414300000000001</v>
      </c>
      <c r="IL961" s="120">
        <v>0.14929999999999999</v>
      </c>
      <c r="IM961" s="128">
        <v>19.12</v>
      </c>
      <c r="IN961" s="128">
        <v>30.408200000000001</v>
      </c>
      <c r="IO961" s="120">
        <v>0.183</v>
      </c>
      <c r="IP961" s="128">
        <v>19.12</v>
      </c>
      <c r="IQ961" s="128">
        <v>4.0366999999999997</v>
      </c>
      <c r="IR961" s="120">
        <v>5.8799999999999998E-2</v>
      </c>
      <c r="IS961" s="128">
        <v>19.12</v>
      </c>
      <c r="IT961" s="128">
        <v>33.717700000000001</v>
      </c>
      <c r="IU961" s="120">
        <v>0.182</v>
      </c>
      <c r="IV961" s="128">
        <v>19.12</v>
      </c>
      <c r="IW961" s="128">
        <v>25.814800000000002</v>
      </c>
      <c r="IX961" s="120">
        <v>0.13650000000000001</v>
      </c>
      <c r="IY961" s="128">
        <v>19.12</v>
      </c>
      <c r="IZ961" s="128">
        <v>12.3101</v>
      </c>
      <c r="JA961" s="120">
        <v>6.1100000000000002E-2</v>
      </c>
      <c r="JB961" s="128">
        <v>19.12</v>
      </c>
      <c r="JC961" s="128">
        <v>23.793700000000001</v>
      </c>
      <c r="JD961" s="120">
        <v>0.1075</v>
      </c>
      <c r="JE961" s="128">
        <v>19.12</v>
      </c>
      <c r="JF961" s="128">
        <v>20.9878</v>
      </c>
      <c r="JG961" s="120">
        <v>0.13139999999999999</v>
      </c>
      <c r="JH961" s="128">
        <v>19.12</v>
      </c>
      <c r="JI961" s="128">
        <v>26.707000000000001</v>
      </c>
      <c r="JJ961" s="120">
        <v>0.23810000000000001</v>
      </c>
      <c r="JK961" s="128">
        <v>19.12</v>
      </c>
      <c r="JL961" s="128">
        <v>20.515000000000001</v>
      </c>
      <c r="JM961" s="120">
        <v>0.16889999999999999</v>
      </c>
      <c r="JN961" s="128">
        <v>19.12</v>
      </c>
      <c r="JO961" s="128">
        <v>21.3568</v>
      </c>
      <c r="JP961" s="120">
        <v>0.14749999999999999</v>
      </c>
      <c r="JQ961" s="128">
        <v>19.12</v>
      </c>
      <c r="JR961" s="128">
        <v>20.2942</v>
      </c>
      <c r="JS961" s="120">
        <v>0.15379999999999999</v>
      </c>
    </row>
    <row r="962" spans="1:279" x14ac:dyDescent="0.25">
      <c r="A962" s="128">
        <v>19.14</v>
      </c>
      <c r="B962" s="128">
        <v>9.3208000000000002</v>
      </c>
      <c r="C962" s="120">
        <v>0.20380000000000001</v>
      </c>
      <c r="D962" s="120">
        <v>19.14</v>
      </c>
      <c r="E962" s="120">
        <v>13.876200000000001</v>
      </c>
      <c r="F962" s="120">
        <v>6.0499999999999998E-2</v>
      </c>
      <c r="G962" s="120">
        <v>19.14</v>
      </c>
      <c r="H962" s="120">
        <v>16.0243</v>
      </c>
      <c r="I962" s="120">
        <v>0.46250000000000002</v>
      </c>
      <c r="J962" s="120">
        <v>19.14</v>
      </c>
      <c r="K962" s="120">
        <v>17.221299999999999</v>
      </c>
      <c r="L962" s="120">
        <v>4.87E-2</v>
      </c>
      <c r="M962" s="120">
        <v>19.14</v>
      </c>
      <c r="N962" s="120">
        <v>20.2896</v>
      </c>
      <c r="O962" s="120">
        <v>0.24399999999999999</v>
      </c>
      <c r="P962" s="120">
        <v>19.14</v>
      </c>
      <c r="Q962" s="120">
        <v>16.864899999999999</v>
      </c>
      <c r="R962" s="120">
        <v>7.5600000000000001E-2</v>
      </c>
      <c r="S962" s="120">
        <v>19.14</v>
      </c>
      <c r="T962" s="120">
        <v>27.246099999999998</v>
      </c>
      <c r="U962" s="120">
        <v>0.24940000000000001</v>
      </c>
      <c r="V962" s="120">
        <v>21.477</v>
      </c>
      <c r="W962" s="120">
        <v>27.6891</v>
      </c>
      <c r="X962" s="120">
        <v>9.98E-2</v>
      </c>
      <c r="Y962" s="120">
        <v>19.14</v>
      </c>
      <c r="Z962" s="120">
        <v>26.032499999999999</v>
      </c>
      <c r="AA962" s="120">
        <v>8.5099999999999995E-2</v>
      </c>
      <c r="AB962" s="120">
        <v>19.14</v>
      </c>
      <c r="AC962" s="120">
        <v>29.6937</v>
      </c>
      <c r="AD962" s="120">
        <v>0.1545</v>
      </c>
      <c r="AE962" s="120">
        <v>21.465</v>
      </c>
      <c r="AF962" s="120">
        <v>32.381399999999999</v>
      </c>
      <c r="AG962" s="120">
        <v>0.22650000000000001</v>
      </c>
      <c r="AH962" s="120">
        <v>19.14</v>
      </c>
      <c r="AI962" s="120">
        <v>24.969000000000001</v>
      </c>
      <c r="AJ962" s="120">
        <v>0.31209999999999999</v>
      </c>
      <c r="AK962" s="120">
        <v>19.14</v>
      </c>
      <c r="AL962" s="120">
        <v>21.921700000000001</v>
      </c>
      <c r="AM962" s="120">
        <v>7.2599999999999998E-2</v>
      </c>
      <c r="AN962" s="120">
        <v>21.91</v>
      </c>
      <c r="AO962" s="120">
        <v>22.640999999999998</v>
      </c>
      <c r="AP962" s="120">
        <v>0.60319999999999996</v>
      </c>
      <c r="AT962" s="120">
        <v>19.14</v>
      </c>
      <c r="AU962" s="120">
        <v>24.2164</v>
      </c>
      <c r="AV962" s="120">
        <v>0.15</v>
      </c>
      <c r="BO962" s="120">
        <v>19.14</v>
      </c>
      <c r="BP962" s="120">
        <v>26.3385</v>
      </c>
      <c r="BQ962" s="120">
        <v>0.38030000000000003</v>
      </c>
      <c r="BR962" s="120">
        <v>19.14</v>
      </c>
      <c r="BS962" s="120">
        <v>34.652200000000001</v>
      </c>
      <c r="BT962" s="120">
        <v>0.26740000000000003</v>
      </c>
      <c r="CA962" s="120">
        <v>19.14</v>
      </c>
      <c r="CB962" s="120">
        <v>16.988600000000002</v>
      </c>
      <c r="CC962" s="120">
        <v>0.67759999999999998</v>
      </c>
      <c r="CD962" s="120">
        <v>19.14</v>
      </c>
      <c r="CE962" s="120">
        <v>23.387699999999999</v>
      </c>
      <c r="CF962" s="120">
        <v>0.46139999999999998</v>
      </c>
      <c r="CS962" s="120">
        <v>19.14</v>
      </c>
      <c r="CT962" s="120">
        <v>21.626999999999999</v>
      </c>
      <c r="CU962" s="120">
        <v>0.26340000000000002</v>
      </c>
      <c r="CY962" s="120">
        <v>19.14</v>
      </c>
      <c r="CZ962" s="120">
        <v>24.259699999999999</v>
      </c>
      <c r="DA962" s="120">
        <v>0.34379999999999999</v>
      </c>
      <c r="DH962" s="120">
        <v>19.14</v>
      </c>
      <c r="DI962" s="120">
        <v>22.1372</v>
      </c>
      <c r="DJ962" s="120">
        <v>0.28349999999999997</v>
      </c>
      <c r="DN962" s="120">
        <v>19.14</v>
      </c>
      <c r="DO962" s="120">
        <v>16.188800000000001</v>
      </c>
      <c r="DP962" s="120">
        <v>9.1200000000000003E-2</v>
      </c>
      <c r="DW962" s="120">
        <v>19.14</v>
      </c>
      <c r="DX962" s="120">
        <v>23.882400000000001</v>
      </c>
      <c r="DY962" s="120">
        <v>7.9399999999999998E-2</v>
      </c>
      <c r="DZ962" s="120">
        <v>19.14</v>
      </c>
      <c r="EA962" s="120">
        <v>22.821400000000001</v>
      </c>
      <c r="EB962" s="120">
        <v>0.24229999999999999</v>
      </c>
      <c r="EL962" s="120">
        <v>19.14</v>
      </c>
      <c r="EM962" s="120">
        <v>26.616</v>
      </c>
      <c r="EN962" s="120">
        <v>0.19420000000000001</v>
      </c>
      <c r="EO962" s="120">
        <v>19.14</v>
      </c>
      <c r="EP962" s="120">
        <v>24.843699999999998</v>
      </c>
      <c r="EQ962" s="120">
        <v>0.34720000000000001</v>
      </c>
      <c r="EU962" s="120">
        <v>19.14</v>
      </c>
      <c r="EV962" s="120">
        <v>24.5578</v>
      </c>
      <c r="EW962" s="120">
        <v>0.25779999999999997</v>
      </c>
      <c r="EX962" s="120">
        <v>19.14</v>
      </c>
      <c r="EY962" s="120">
        <v>22.894500000000001</v>
      </c>
      <c r="EZ962" s="120">
        <v>0.32440000000000002</v>
      </c>
      <c r="FM962" s="120">
        <v>19.14</v>
      </c>
      <c r="FN962" s="120">
        <v>25.923300000000001</v>
      </c>
      <c r="FO962" s="120">
        <v>0.2702</v>
      </c>
      <c r="FP962" s="120">
        <v>19.14</v>
      </c>
      <c r="FQ962" s="120">
        <v>19.3629</v>
      </c>
      <c r="FR962" s="120">
        <v>0.19839999999999999</v>
      </c>
      <c r="FV962" s="120">
        <v>19.14</v>
      </c>
      <c r="FW962" s="120">
        <v>23.138999999999999</v>
      </c>
      <c r="FX962" s="120">
        <v>0.2697</v>
      </c>
      <c r="FY962" s="120">
        <v>19.14</v>
      </c>
      <c r="FZ962" s="120">
        <v>20.5139</v>
      </c>
      <c r="GA962" s="120">
        <v>0.1608</v>
      </c>
      <c r="GE962" s="120">
        <v>19.14</v>
      </c>
      <c r="GF962" s="120">
        <v>25.285699999999999</v>
      </c>
      <c r="GG962" s="120">
        <v>0.27960000000000002</v>
      </c>
      <c r="GH962" s="120">
        <v>19.14</v>
      </c>
      <c r="GI962" s="120">
        <v>21.817399999999999</v>
      </c>
      <c r="GJ962" s="120">
        <v>0.18049999999999999</v>
      </c>
      <c r="GK962" s="120">
        <v>19.14</v>
      </c>
      <c r="GL962" s="120">
        <v>24.337599999999998</v>
      </c>
      <c r="GM962" s="120">
        <v>0.49030000000000001</v>
      </c>
      <c r="GN962" s="120">
        <v>19.14</v>
      </c>
      <c r="GO962" s="120">
        <v>9.6674000000000007</v>
      </c>
      <c r="GP962" s="120">
        <v>0.63570000000000004</v>
      </c>
      <c r="GW962" s="120">
        <v>19.14</v>
      </c>
      <c r="GX962" s="120">
        <v>23.291399999999999</v>
      </c>
      <c r="GY962" s="120">
        <v>0.36359999999999998</v>
      </c>
      <c r="GZ962" s="120">
        <v>19.14</v>
      </c>
      <c r="HA962" s="120">
        <v>23.792100000000001</v>
      </c>
      <c r="HB962" s="120">
        <v>0.65</v>
      </c>
      <c r="HF962" s="120">
        <v>19.14</v>
      </c>
      <c r="HG962" s="120">
        <v>23.341100000000001</v>
      </c>
      <c r="HH962" s="120">
        <v>0.36099999999999999</v>
      </c>
      <c r="HO962" s="120">
        <v>19.14</v>
      </c>
      <c r="HP962" s="120">
        <v>18.819700000000001</v>
      </c>
      <c r="HQ962" s="120">
        <v>0.21199999999999999</v>
      </c>
      <c r="HR962" s="120">
        <v>19.14</v>
      </c>
      <c r="HS962" s="120">
        <v>17.316199999999998</v>
      </c>
      <c r="HT962" s="120">
        <v>0.22720000000000001</v>
      </c>
      <c r="HX962" s="128">
        <v>19.14</v>
      </c>
      <c r="HY962" s="128">
        <v>18.962599999999998</v>
      </c>
      <c r="HZ962" s="120">
        <v>9.0399999999999994E-2</v>
      </c>
      <c r="IA962" s="128">
        <v>19.14</v>
      </c>
      <c r="IB962" s="128">
        <v>22.292899999999999</v>
      </c>
      <c r="IC962" s="120">
        <v>0.1283</v>
      </c>
      <c r="ID962" s="128">
        <v>19.14</v>
      </c>
      <c r="IE962" s="128">
        <v>23.3809</v>
      </c>
      <c r="IF962" s="120">
        <v>0.15579999999999999</v>
      </c>
      <c r="IG962" s="128">
        <v>19.14</v>
      </c>
      <c r="IH962" s="128">
        <v>26.1859</v>
      </c>
      <c r="II962" s="120">
        <v>0.15</v>
      </c>
      <c r="IJ962" s="128">
        <v>19.14</v>
      </c>
      <c r="IK962" s="128">
        <v>25.047799999999999</v>
      </c>
      <c r="IL962" s="120">
        <v>0.1492</v>
      </c>
      <c r="IM962" s="128">
        <v>19.14</v>
      </c>
      <c r="IN962" s="128">
        <v>30.249700000000001</v>
      </c>
      <c r="IO962" s="120">
        <v>0.1855</v>
      </c>
      <c r="IP962" s="128">
        <v>19.14</v>
      </c>
      <c r="IQ962" s="128">
        <v>4.1840999999999999</v>
      </c>
      <c r="IR962" s="120">
        <v>5.8200000000000002E-2</v>
      </c>
      <c r="IS962" s="128">
        <v>19.14</v>
      </c>
      <c r="IT962" s="128">
        <v>36.0839</v>
      </c>
      <c r="IU962" s="120">
        <v>0.19020000000000001</v>
      </c>
      <c r="IV962" s="128">
        <v>19.14</v>
      </c>
      <c r="IW962" s="128">
        <v>25.633600000000001</v>
      </c>
      <c r="IX962" s="120">
        <v>0.14050000000000001</v>
      </c>
      <c r="IY962" s="128">
        <v>19.14</v>
      </c>
      <c r="IZ962" s="128">
        <v>13.4802</v>
      </c>
      <c r="JA962" s="120">
        <v>6.5100000000000005E-2</v>
      </c>
      <c r="JB962" s="128">
        <v>19.14</v>
      </c>
      <c r="JC962" s="128">
        <v>23.6111</v>
      </c>
      <c r="JD962" s="120">
        <v>0.1147</v>
      </c>
      <c r="JE962" s="128">
        <v>19.14</v>
      </c>
      <c r="JF962" s="128">
        <v>21.367000000000001</v>
      </c>
      <c r="JG962" s="120">
        <v>0.13170000000000001</v>
      </c>
      <c r="JH962" s="128">
        <v>19.14</v>
      </c>
      <c r="JI962" s="128">
        <v>27.090900000000001</v>
      </c>
      <c r="JJ962" s="120">
        <v>0.2296</v>
      </c>
      <c r="JK962" s="128">
        <v>19.14</v>
      </c>
      <c r="JL962" s="128">
        <v>20.3748</v>
      </c>
      <c r="JM962" s="120">
        <v>0.16839999999999999</v>
      </c>
      <c r="JN962" s="128">
        <v>19.14</v>
      </c>
      <c r="JO962" s="128">
        <v>21.3443</v>
      </c>
      <c r="JP962" s="120">
        <v>0.153</v>
      </c>
      <c r="JQ962" s="128">
        <v>19.14</v>
      </c>
      <c r="JR962" s="128">
        <v>20.359300000000001</v>
      </c>
      <c r="JS962" s="120">
        <v>0.14990000000000001</v>
      </c>
    </row>
    <row r="963" spans="1:279" x14ac:dyDescent="0.25">
      <c r="A963" s="128">
        <v>19.16</v>
      </c>
      <c r="B963" s="128">
        <v>9.6387</v>
      </c>
      <c r="C963" s="120">
        <v>0.1963</v>
      </c>
      <c r="D963" s="120">
        <v>19.16</v>
      </c>
      <c r="E963" s="120">
        <v>13.321899999999999</v>
      </c>
      <c r="F963" s="120">
        <v>6.4699999999999994E-2</v>
      </c>
      <c r="G963" s="120">
        <v>19.16</v>
      </c>
      <c r="H963" s="120">
        <v>16.203199999999999</v>
      </c>
      <c r="I963" s="120">
        <v>0.45910000000000001</v>
      </c>
      <c r="J963" s="120">
        <v>19.16</v>
      </c>
      <c r="K963" s="120">
        <v>17.3035</v>
      </c>
      <c r="L963" s="120">
        <v>5.1499999999999997E-2</v>
      </c>
      <c r="M963" s="120">
        <v>19.16</v>
      </c>
      <c r="N963" s="120">
        <v>20.407699999999998</v>
      </c>
      <c r="O963" s="120">
        <v>0.26469999999999999</v>
      </c>
      <c r="P963" s="120">
        <v>19.16</v>
      </c>
      <c r="Q963" s="120">
        <v>16.9724</v>
      </c>
      <c r="R963" s="120">
        <v>8.2600000000000007E-2</v>
      </c>
      <c r="S963" s="120">
        <v>19.16</v>
      </c>
      <c r="T963" s="120">
        <v>27.1387</v>
      </c>
      <c r="U963" s="120">
        <v>0.2555</v>
      </c>
      <c r="V963" s="120">
        <v>21.497</v>
      </c>
      <c r="W963" s="120">
        <v>28.390999999999998</v>
      </c>
      <c r="X963" s="120">
        <v>4.6699999999999998E-2</v>
      </c>
      <c r="Y963" s="120">
        <v>19.16</v>
      </c>
      <c r="Z963" s="120">
        <v>26.410699999999999</v>
      </c>
      <c r="AA963" s="120">
        <v>9.6299999999999997E-2</v>
      </c>
      <c r="AB963" s="120">
        <v>19.16</v>
      </c>
      <c r="AC963" s="120">
        <v>29.371700000000001</v>
      </c>
      <c r="AD963" s="120">
        <v>0.152</v>
      </c>
      <c r="AE963" s="120">
        <v>21.484999999999999</v>
      </c>
      <c r="AF963" s="120">
        <v>32.171599999999998</v>
      </c>
      <c r="AG963" s="120">
        <v>0.22989999999999999</v>
      </c>
      <c r="AH963" s="120">
        <v>19.16</v>
      </c>
      <c r="AI963" s="120">
        <v>25.0229</v>
      </c>
      <c r="AJ963" s="120">
        <v>0.29580000000000001</v>
      </c>
      <c r="AK963" s="120">
        <v>19.16</v>
      </c>
      <c r="AL963" s="120">
        <v>22.203499999999998</v>
      </c>
      <c r="AM963" s="120">
        <v>8.14E-2</v>
      </c>
      <c r="AN963" s="120">
        <v>21.93</v>
      </c>
      <c r="AO963" s="120">
        <v>22.5031</v>
      </c>
      <c r="AP963" s="120">
        <v>0.59899999999999998</v>
      </c>
      <c r="AT963" s="120">
        <v>19.16</v>
      </c>
      <c r="AU963" s="120">
        <v>24.190200000000001</v>
      </c>
      <c r="AV963" s="120">
        <v>0.1618</v>
      </c>
      <c r="BO963" s="120">
        <v>19.16</v>
      </c>
      <c r="BP963" s="120">
        <v>26.9604</v>
      </c>
      <c r="BQ963" s="120">
        <v>0.38879999999999998</v>
      </c>
      <c r="BR963" s="120">
        <v>19.16</v>
      </c>
      <c r="BS963" s="120">
        <v>34.202599999999997</v>
      </c>
      <c r="BT963" s="120">
        <v>0.27189999999999998</v>
      </c>
      <c r="CA963" s="120">
        <v>19.16</v>
      </c>
      <c r="CB963" s="120">
        <v>16.5063</v>
      </c>
      <c r="CC963" s="120">
        <v>0.67349999999999999</v>
      </c>
      <c r="CD963" s="120">
        <v>19.16</v>
      </c>
      <c r="CE963" s="120">
        <v>23.422999999999998</v>
      </c>
      <c r="CF963" s="120">
        <v>0.43630000000000002</v>
      </c>
      <c r="CS963" s="120">
        <v>19.16</v>
      </c>
      <c r="CT963" s="120">
        <v>21.561</v>
      </c>
      <c r="CU963" s="120">
        <v>0.2742</v>
      </c>
      <c r="CY963" s="120">
        <v>19.16</v>
      </c>
      <c r="CZ963" s="120">
        <v>24.0596</v>
      </c>
      <c r="DA963" s="120">
        <v>0.35799999999999998</v>
      </c>
      <c r="DH963" s="120">
        <v>19.16</v>
      </c>
      <c r="DI963" s="120">
        <v>21.9514</v>
      </c>
      <c r="DJ963" s="120">
        <v>0.28639999999999999</v>
      </c>
      <c r="DN963" s="120">
        <v>19.16</v>
      </c>
      <c r="DO963" s="120">
        <v>16.509699999999999</v>
      </c>
      <c r="DP963" s="120">
        <v>8.7900000000000006E-2</v>
      </c>
      <c r="DW963" s="120">
        <v>19.16</v>
      </c>
      <c r="DX963" s="120">
        <v>23.865500000000001</v>
      </c>
      <c r="DY963" s="120">
        <v>7.4800000000000005E-2</v>
      </c>
      <c r="DZ963" s="120">
        <v>19.16</v>
      </c>
      <c r="EA963" s="120">
        <v>22.785699999999999</v>
      </c>
      <c r="EB963" s="120">
        <v>0.2379</v>
      </c>
      <c r="EL963" s="120">
        <v>19.16</v>
      </c>
      <c r="EM963" s="120">
        <v>27.2681</v>
      </c>
      <c r="EN963" s="120">
        <v>0.20219999999999999</v>
      </c>
      <c r="EO963" s="120">
        <v>19.16</v>
      </c>
      <c r="EP963" s="120">
        <v>25.008900000000001</v>
      </c>
      <c r="EQ963" s="120">
        <v>0.34229999999999999</v>
      </c>
      <c r="EU963" s="120">
        <v>19.16</v>
      </c>
      <c r="EV963" s="120">
        <v>24.671500000000002</v>
      </c>
      <c r="EW963" s="120">
        <v>0.25469999999999998</v>
      </c>
      <c r="EX963" s="120">
        <v>19.16</v>
      </c>
      <c r="EY963" s="120">
        <v>22.805599999999998</v>
      </c>
      <c r="EZ963" s="120">
        <v>0.35020000000000001</v>
      </c>
      <c r="FM963" s="120">
        <v>19.16</v>
      </c>
      <c r="FN963" s="120">
        <v>25.495999999999999</v>
      </c>
      <c r="FO963" s="120">
        <v>0.27739999999999998</v>
      </c>
      <c r="FP963" s="120">
        <v>19.16</v>
      </c>
      <c r="FQ963" s="120">
        <v>19.116599999999998</v>
      </c>
      <c r="FR963" s="120">
        <v>0.19389999999999999</v>
      </c>
      <c r="FV963" s="120">
        <v>19.16</v>
      </c>
      <c r="FW963" s="120">
        <v>22.8245</v>
      </c>
      <c r="FX963" s="120">
        <v>0.2576</v>
      </c>
      <c r="FY963" s="120">
        <v>19.16</v>
      </c>
      <c r="FZ963" s="120">
        <v>20.6557</v>
      </c>
      <c r="GA963" s="120">
        <v>0.18260000000000001</v>
      </c>
      <c r="GE963" s="120">
        <v>19.16</v>
      </c>
      <c r="GF963" s="120">
        <v>25.161899999999999</v>
      </c>
      <c r="GG963" s="120">
        <v>0.29060000000000002</v>
      </c>
      <c r="GH963" s="120">
        <v>19.16</v>
      </c>
      <c r="GI963" s="120">
        <v>21.9984</v>
      </c>
      <c r="GJ963" s="120">
        <v>0.15820000000000001</v>
      </c>
      <c r="GK963" s="120">
        <v>19.16</v>
      </c>
      <c r="GL963" s="120">
        <v>23.7638</v>
      </c>
      <c r="GM963" s="120">
        <v>0.5585</v>
      </c>
      <c r="GN963" s="120">
        <v>19.16</v>
      </c>
      <c r="GO963" s="120">
        <v>10.181900000000001</v>
      </c>
      <c r="GP963" s="120">
        <v>0.63580000000000003</v>
      </c>
      <c r="GW963" s="120">
        <v>19.16</v>
      </c>
      <c r="GX963" s="120">
        <v>23.0686</v>
      </c>
      <c r="GY963" s="120">
        <v>0.36159999999999998</v>
      </c>
      <c r="GZ963" s="120">
        <v>19.16</v>
      </c>
      <c r="HA963" s="120">
        <v>23.0883</v>
      </c>
      <c r="HB963" s="120">
        <v>0.67430000000000001</v>
      </c>
      <c r="HF963" s="120">
        <v>19.16</v>
      </c>
      <c r="HG963" s="120">
        <v>23.731000000000002</v>
      </c>
      <c r="HH963" s="120">
        <v>0.36499999999999999</v>
      </c>
      <c r="HO963" s="120">
        <v>19.16</v>
      </c>
      <c r="HP963" s="120">
        <v>19.161300000000001</v>
      </c>
      <c r="HQ963" s="120">
        <v>0.2412</v>
      </c>
      <c r="HR963" s="120">
        <v>19.16</v>
      </c>
      <c r="HS963" s="120">
        <v>16.840499999999999</v>
      </c>
      <c r="HT963" s="120">
        <v>0.2636</v>
      </c>
      <c r="HX963" s="128">
        <v>19.16</v>
      </c>
      <c r="HY963" s="128">
        <v>19.2712</v>
      </c>
      <c r="HZ963" s="120">
        <v>0.09</v>
      </c>
      <c r="IA963" s="128">
        <v>19.16</v>
      </c>
      <c r="IB963" s="128">
        <v>23.229800000000001</v>
      </c>
      <c r="IC963" s="120">
        <v>0.1197</v>
      </c>
      <c r="ID963" s="128">
        <v>19.16</v>
      </c>
      <c r="IE963" s="128">
        <v>23.4894</v>
      </c>
      <c r="IF963" s="120">
        <v>0.1595</v>
      </c>
      <c r="IG963" s="128">
        <v>19.16</v>
      </c>
      <c r="IH963" s="128">
        <v>26.203399999999998</v>
      </c>
      <c r="II963" s="120">
        <v>0.16139999999999999</v>
      </c>
      <c r="IJ963" s="128">
        <v>19.16</v>
      </c>
      <c r="IK963" s="128">
        <v>24.540400000000002</v>
      </c>
      <c r="IL963" s="120">
        <v>0.14760000000000001</v>
      </c>
      <c r="IM963" s="128">
        <v>19.16</v>
      </c>
      <c r="IN963" s="128">
        <v>29.973500000000001</v>
      </c>
      <c r="IO963" s="120">
        <v>0.18890000000000001</v>
      </c>
      <c r="IP963" s="128">
        <v>19.16</v>
      </c>
      <c r="IQ963" s="128">
        <v>4.1069000000000004</v>
      </c>
      <c r="IR963" s="120">
        <v>5.0099999999999999E-2</v>
      </c>
      <c r="IS963" s="128">
        <v>19.16</v>
      </c>
      <c r="IT963" s="128">
        <v>38.182400000000001</v>
      </c>
      <c r="IU963" s="120">
        <v>0.20030000000000001</v>
      </c>
      <c r="IV963" s="128">
        <v>19.16</v>
      </c>
      <c r="IW963" s="128">
        <v>25.524899999999999</v>
      </c>
      <c r="IX963" s="120">
        <v>0.13350000000000001</v>
      </c>
      <c r="IY963" s="128">
        <v>19.16</v>
      </c>
      <c r="IZ963" s="128">
        <v>14.486800000000001</v>
      </c>
      <c r="JA963" s="120">
        <v>6.7199999999999996E-2</v>
      </c>
      <c r="JB963" s="128">
        <v>19.16</v>
      </c>
      <c r="JC963" s="128">
        <v>23.502400000000002</v>
      </c>
      <c r="JD963" s="120">
        <v>0.12139999999999999</v>
      </c>
      <c r="JE963" s="128">
        <v>19.16</v>
      </c>
      <c r="JF963" s="128">
        <v>22.402000000000001</v>
      </c>
      <c r="JG963" s="120">
        <v>0.12859999999999999</v>
      </c>
      <c r="JH963" s="128">
        <v>19.16</v>
      </c>
      <c r="JI963" s="128">
        <v>27.651900000000001</v>
      </c>
      <c r="JJ963" s="120">
        <v>0.219</v>
      </c>
      <c r="JK963" s="128">
        <v>19.16</v>
      </c>
      <c r="JL963" s="128">
        <v>20.368500000000001</v>
      </c>
      <c r="JM963" s="120">
        <v>0.1633</v>
      </c>
      <c r="JN963" s="128">
        <v>19.16</v>
      </c>
      <c r="JO963" s="128">
        <v>21.363</v>
      </c>
      <c r="JP963" s="120">
        <v>0.158</v>
      </c>
      <c r="JQ963" s="128">
        <v>19.16</v>
      </c>
      <c r="JR963" s="128">
        <v>20.376000000000001</v>
      </c>
      <c r="JS963" s="120">
        <v>0.15129999999999999</v>
      </c>
    </row>
    <row r="964" spans="1:279" x14ac:dyDescent="0.25">
      <c r="A964" s="128">
        <v>19.18</v>
      </c>
      <c r="B964" s="128">
        <v>10.017200000000001</v>
      </c>
      <c r="C964" s="120">
        <v>0.2011</v>
      </c>
      <c r="D964" s="120">
        <v>19.18</v>
      </c>
      <c r="E964" s="120">
        <v>12.875500000000001</v>
      </c>
      <c r="F964" s="120">
        <v>6.6600000000000006E-2</v>
      </c>
      <c r="G964" s="120">
        <v>19.18</v>
      </c>
      <c r="H964" s="120">
        <v>16.542100000000001</v>
      </c>
      <c r="I964" s="120">
        <v>0.4526</v>
      </c>
      <c r="J964" s="120">
        <v>19.18</v>
      </c>
      <c r="K964" s="120">
        <v>17.541599999999999</v>
      </c>
      <c r="L964" s="120">
        <v>5.2200000000000003E-2</v>
      </c>
      <c r="M964" s="120">
        <v>19.18</v>
      </c>
      <c r="N964" s="120">
        <v>20.692900000000002</v>
      </c>
      <c r="O964" s="120">
        <v>0.29649999999999999</v>
      </c>
      <c r="P964" s="120">
        <v>19.18</v>
      </c>
      <c r="Q964" s="120">
        <v>17.287199999999999</v>
      </c>
      <c r="R964" s="120">
        <v>9.3600000000000003E-2</v>
      </c>
      <c r="S964" s="120">
        <v>19.18</v>
      </c>
      <c r="T964" s="120">
        <v>26.997900000000001</v>
      </c>
      <c r="U964" s="120">
        <v>0.2586</v>
      </c>
      <c r="V964" s="120">
        <v>21.516999999999999</v>
      </c>
      <c r="W964" s="120">
        <v>28.706499999999998</v>
      </c>
      <c r="X964" s="120">
        <v>4.1599999999999998E-2</v>
      </c>
      <c r="Y964" s="120">
        <v>19.18</v>
      </c>
      <c r="Z964" s="120">
        <v>27.354500000000002</v>
      </c>
      <c r="AA964" s="120">
        <v>0.1321</v>
      </c>
      <c r="AB964" s="120">
        <v>19.18</v>
      </c>
      <c r="AC964" s="120">
        <v>28.6707</v>
      </c>
      <c r="AD964" s="120">
        <v>0.1444</v>
      </c>
      <c r="AE964" s="120">
        <v>21.504999999999999</v>
      </c>
      <c r="AF964" s="120">
        <v>31.6432</v>
      </c>
      <c r="AG964" s="120">
        <v>0.222</v>
      </c>
      <c r="AH964" s="120">
        <v>19.18</v>
      </c>
      <c r="AI964" s="120">
        <v>25.1568</v>
      </c>
      <c r="AJ964" s="120">
        <v>0.2964</v>
      </c>
      <c r="AK964" s="120">
        <v>19.18</v>
      </c>
      <c r="AL964" s="120">
        <v>22.496200000000002</v>
      </c>
      <c r="AM964" s="120">
        <v>8.3199999999999996E-2</v>
      </c>
      <c r="AN964" s="120">
        <v>21.95</v>
      </c>
      <c r="AO964" s="120">
        <v>22.6493</v>
      </c>
      <c r="AP964" s="120">
        <v>0.57950000000000002</v>
      </c>
      <c r="AT964" s="120">
        <v>19.18</v>
      </c>
      <c r="AU964" s="120">
        <v>24.125299999999999</v>
      </c>
      <c r="AV964" s="120">
        <v>0.1454</v>
      </c>
      <c r="BO964" s="120">
        <v>19.18</v>
      </c>
      <c r="BP964" s="120">
        <v>27.094799999999999</v>
      </c>
      <c r="BQ964" s="120">
        <v>0.40239999999999998</v>
      </c>
      <c r="BR964" s="120">
        <v>19.18</v>
      </c>
      <c r="BS964" s="120">
        <v>33.113199999999999</v>
      </c>
      <c r="BT964" s="120">
        <v>0.27739999999999998</v>
      </c>
      <c r="CA964" s="120">
        <v>19.18</v>
      </c>
      <c r="CB964" s="120">
        <v>18.269500000000001</v>
      </c>
      <c r="CC964" s="120">
        <v>0.65169999999999995</v>
      </c>
      <c r="CD964" s="120">
        <v>19.18</v>
      </c>
      <c r="CE964" s="120">
        <v>24.713899999999999</v>
      </c>
      <c r="CF964" s="120">
        <v>0.39179999999999998</v>
      </c>
      <c r="CS964" s="120">
        <v>19.18</v>
      </c>
      <c r="CT964" s="120">
        <v>21.5824</v>
      </c>
      <c r="CU964" s="120">
        <v>0.27179999999999999</v>
      </c>
      <c r="CY964" s="120">
        <v>19.18</v>
      </c>
      <c r="CZ964" s="120">
        <v>23.6523</v>
      </c>
      <c r="DA964" s="120">
        <v>0.35920000000000002</v>
      </c>
      <c r="DH964" s="120">
        <v>19.18</v>
      </c>
      <c r="DI964" s="120">
        <v>21.808399999999999</v>
      </c>
      <c r="DJ964" s="120">
        <v>0.29170000000000001</v>
      </c>
      <c r="DN964" s="120">
        <v>19.18</v>
      </c>
      <c r="DO964" s="120">
        <v>16.793500000000002</v>
      </c>
      <c r="DP964" s="120">
        <v>8.0799999999999997E-2</v>
      </c>
      <c r="DW964" s="120">
        <v>19.18</v>
      </c>
      <c r="DX964" s="120">
        <v>24.228000000000002</v>
      </c>
      <c r="DY964" s="120">
        <v>7.46E-2</v>
      </c>
      <c r="DZ964" s="120">
        <v>19.18</v>
      </c>
      <c r="EA964" s="120">
        <v>23.0654</v>
      </c>
      <c r="EB964" s="120">
        <v>0.2387</v>
      </c>
      <c r="EL964" s="120">
        <v>19.18</v>
      </c>
      <c r="EM964" s="120">
        <v>27.892399999999999</v>
      </c>
      <c r="EN964" s="120">
        <v>0.17050000000000001</v>
      </c>
      <c r="EO964" s="120">
        <v>19.18</v>
      </c>
      <c r="EP964" s="120">
        <v>25.157800000000002</v>
      </c>
      <c r="EQ964" s="120">
        <v>0.33800000000000002</v>
      </c>
      <c r="EU964" s="120">
        <v>19.18</v>
      </c>
      <c r="EV964" s="120">
        <v>24.721499999999999</v>
      </c>
      <c r="EW964" s="120">
        <v>0.2545</v>
      </c>
      <c r="EX964" s="120">
        <v>19.18</v>
      </c>
      <c r="EY964" s="120">
        <v>22.716899999999999</v>
      </c>
      <c r="EZ964" s="120">
        <v>0.41830000000000001</v>
      </c>
      <c r="FM964" s="120">
        <v>19.18</v>
      </c>
      <c r="FN964" s="120">
        <v>25.276</v>
      </c>
      <c r="FO964" s="120">
        <v>0.2732</v>
      </c>
      <c r="FP964" s="120">
        <v>19.18</v>
      </c>
      <c r="FQ964" s="120">
        <v>19.008199999999999</v>
      </c>
      <c r="FR964" s="120">
        <v>0.18920000000000001</v>
      </c>
      <c r="FV964" s="120">
        <v>19.18</v>
      </c>
      <c r="FW964" s="120">
        <v>22.8218</v>
      </c>
      <c r="FX964" s="120">
        <v>0.25109999999999999</v>
      </c>
      <c r="FY964" s="120">
        <v>19.18</v>
      </c>
      <c r="FZ964" s="120">
        <v>20.509599999999999</v>
      </c>
      <c r="GA964" s="120">
        <v>0.20050000000000001</v>
      </c>
      <c r="GE964" s="120">
        <v>19.18</v>
      </c>
      <c r="GF964" s="120">
        <v>24.8629</v>
      </c>
      <c r="GG964" s="120">
        <v>0.29480000000000001</v>
      </c>
      <c r="GH964" s="120">
        <v>19.18</v>
      </c>
      <c r="GI964" s="120">
        <v>22.207599999999999</v>
      </c>
      <c r="GJ964" s="120">
        <v>0.14119999999999999</v>
      </c>
      <c r="GK964" s="120">
        <v>19.18</v>
      </c>
      <c r="GL964" s="120">
        <v>22.6388</v>
      </c>
      <c r="GM964" s="120">
        <v>0.62939999999999996</v>
      </c>
      <c r="GN964" s="120">
        <v>19.18</v>
      </c>
      <c r="GO964" s="120">
        <v>11.1229</v>
      </c>
      <c r="GP964" s="120">
        <v>0.64</v>
      </c>
      <c r="GW964" s="120">
        <v>19.18</v>
      </c>
      <c r="GX964" s="120">
        <v>22.748699999999999</v>
      </c>
      <c r="GY964" s="120">
        <v>0.35820000000000002</v>
      </c>
      <c r="GZ964" s="120">
        <v>19.18</v>
      </c>
      <c r="HA964" s="120">
        <v>22.367899999999999</v>
      </c>
      <c r="HB964" s="120">
        <v>0.69130000000000003</v>
      </c>
      <c r="HF964" s="120">
        <v>19.18</v>
      </c>
      <c r="HG964" s="120">
        <v>24.093900000000001</v>
      </c>
      <c r="HH964" s="120">
        <v>0.37530000000000002</v>
      </c>
      <c r="HO964" s="120">
        <v>19.18</v>
      </c>
      <c r="HP964" s="120">
        <v>19.502800000000001</v>
      </c>
      <c r="HQ964" s="120">
        <v>0.26469999999999999</v>
      </c>
      <c r="HR964" s="120">
        <v>19.18</v>
      </c>
      <c r="HS964" s="120">
        <v>16.4602</v>
      </c>
      <c r="HT964" s="120">
        <v>0.28599999999999998</v>
      </c>
      <c r="HX964" s="128">
        <v>19.18</v>
      </c>
      <c r="HY964" s="128">
        <v>19.818300000000001</v>
      </c>
      <c r="HZ964" s="120">
        <v>9.1200000000000003E-2</v>
      </c>
      <c r="IA964" s="128">
        <v>19.18</v>
      </c>
      <c r="IB964" s="128">
        <v>24.218499999999999</v>
      </c>
      <c r="IC964" s="120">
        <v>0.106</v>
      </c>
      <c r="ID964" s="128">
        <v>19.18</v>
      </c>
      <c r="IE964" s="128">
        <v>23.642099999999999</v>
      </c>
      <c r="IF964" s="120">
        <v>0.15809999999999999</v>
      </c>
      <c r="IG964" s="128">
        <v>19.18</v>
      </c>
      <c r="IH964" s="128">
        <v>26.243099999999998</v>
      </c>
      <c r="II964" s="120">
        <v>0.2</v>
      </c>
      <c r="IJ964" s="128">
        <v>19.18</v>
      </c>
      <c r="IK964" s="128">
        <v>24.068899999999999</v>
      </c>
      <c r="IL964" s="120">
        <v>0.14169999999999999</v>
      </c>
      <c r="IM964" s="128">
        <v>19.18</v>
      </c>
      <c r="IN964" s="128">
        <v>29.472100000000001</v>
      </c>
      <c r="IO964" s="120">
        <v>0.189</v>
      </c>
      <c r="IP964" s="128">
        <v>19.18</v>
      </c>
      <c r="IQ964" s="128">
        <v>4.5220000000000002</v>
      </c>
      <c r="IR964" s="120">
        <v>4.3700000000000003E-2</v>
      </c>
      <c r="IS964" s="128">
        <v>19.18</v>
      </c>
      <c r="IT964" s="128">
        <v>38.7684</v>
      </c>
      <c r="IU964" s="120">
        <v>0.21590000000000001</v>
      </c>
      <c r="IV964" s="128">
        <v>19.18</v>
      </c>
      <c r="IW964" s="128">
        <v>25.389399999999998</v>
      </c>
      <c r="IX964" s="120">
        <v>0.12189999999999999</v>
      </c>
      <c r="IY964" s="128">
        <v>19.18</v>
      </c>
      <c r="IZ964" s="128">
        <v>15.5456</v>
      </c>
      <c r="JA964" s="120">
        <v>6.9800000000000001E-2</v>
      </c>
      <c r="JB964" s="128">
        <v>19.18</v>
      </c>
      <c r="JC964" s="128">
        <v>23.3796</v>
      </c>
      <c r="JD964" s="120">
        <v>0.12709999999999999</v>
      </c>
      <c r="JE964" s="128">
        <v>19.18</v>
      </c>
      <c r="JF964" s="128">
        <v>23.575700000000001</v>
      </c>
      <c r="JG964" s="120">
        <v>0.13469999999999999</v>
      </c>
      <c r="JH964" s="128">
        <v>19.18</v>
      </c>
      <c r="JI964" s="128">
        <v>27.7912</v>
      </c>
      <c r="JJ964" s="120">
        <v>0.21229999999999999</v>
      </c>
      <c r="JK964" s="128">
        <v>19.18</v>
      </c>
      <c r="JL964" s="128">
        <v>20.567900000000002</v>
      </c>
      <c r="JM964" s="120">
        <v>0.157</v>
      </c>
      <c r="JN964" s="128">
        <v>19.18</v>
      </c>
      <c r="JO964" s="128">
        <v>21.611699999999999</v>
      </c>
      <c r="JP964" s="120">
        <v>0.16239999999999999</v>
      </c>
      <c r="JQ964" s="128">
        <v>19.18</v>
      </c>
      <c r="JR964" s="128">
        <v>20.241599999999998</v>
      </c>
      <c r="JS964" s="120">
        <v>0.1517</v>
      </c>
    </row>
    <row r="965" spans="1:279" x14ac:dyDescent="0.25">
      <c r="A965" s="128">
        <v>19.2</v>
      </c>
      <c r="B965" s="128">
        <v>10.274699999999999</v>
      </c>
      <c r="C965" s="120">
        <v>0.2258</v>
      </c>
      <c r="D965" s="120">
        <v>19.2</v>
      </c>
      <c r="E965" s="120">
        <v>12.5656</v>
      </c>
      <c r="F965" s="120">
        <v>7.6799999999999993E-2</v>
      </c>
      <c r="G965" s="120">
        <v>19.2</v>
      </c>
      <c r="H965" s="120">
        <v>16.9251</v>
      </c>
      <c r="I965" s="120">
        <v>0.44419999999999998</v>
      </c>
      <c r="J965" s="120">
        <v>19.2</v>
      </c>
      <c r="K965" s="120">
        <v>17.393699999999999</v>
      </c>
      <c r="L965" s="120">
        <v>5.7000000000000002E-2</v>
      </c>
      <c r="M965" s="120">
        <v>19.2</v>
      </c>
      <c r="N965" s="120">
        <v>21.0276</v>
      </c>
      <c r="O965" s="120">
        <v>0.33079999999999998</v>
      </c>
      <c r="P965" s="120">
        <v>19.2</v>
      </c>
      <c r="Q965" s="120">
        <v>17.629300000000001</v>
      </c>
      <c r="R965" s="120">
        <v>0.1179</v>
      </c>
      <c r="S965" s="120">
        <v>19.2</v>
      </c>
      <c r="T965" s="120">
        <v>27.009</v>
      </c>
      <c r="U965" s="120">
        <v>0.24279999999999999</v>
      </c>
      <c r="V965" s="120">
        <v>21.536999999999999</v>
      </c>
      <c r="W965" s="120">
        <v>28.947900000000001</v>
      </c>
      <c r="X965" s="120">
        <v>5.8700000000000002E-2</v>
      </c>
      <c r="Y965" s="120">
        <v>19.2</v>
      </c>
      <c r="Z965" s="120">
        <v>27.706900000000001</v>
      </c>
      <c r="AA965" s="120">
        <v>0.1784</v>
      </c>
      <c r="AB965" s="120">
        <v>19.2</v>
      </c>
      <c r="AC965" s="120">
        <v>27.902999999999999</v>
      </c>
      <c r="AD965" s="120">
        <v>0.13850000000000001</v>
      </c>
      <c r="AE965" s="120">
        <v>21.524999999999999</v>
      </c>
      <c r="AF965" s="120">
        <v>31.482800000000001</v>
      </c>
      <c r="AG965" s="120">
        <v>0.2079</v>
      </c>
      <c r="AH965" s="120">
        <v>19.2</v>
      </c>
      <c r="AI965" s="120">
        <v>25.300999999999998</v>
      </c>
      <c r="AJ965" s="120">
        <v>0.2999</v>
      </c>
      <c r="AK965" s="120">
        <v>19.2</v>
      </c>
      <c r="AL965" s="120">
        <v>23.106200000000001</v>
      </c>
      <c r="AM965" s="120">
        <v>9.6600000000000005E-2</v>
      </c>
      <c r="AN965" s="120">
        <v>21.97</v>
      </c>
      <c r="AO965" s="120">
        <v>23.2395</v>
      </c>
      <c r="AP965" s="120">
        <v>0.5524</v>
      </c>
      <c r="AT965" s="120">
        <v>19.2</v>
      </c>
      <c r="AU965" s="120">
        <v>24.363600000000002</v>
      </c>
      <c r="AV965" s="120">
        <v>0.1273</v>
      </c>
      <c r="BO965" s="120">
        <v>19.2</v>
      </c>
      <c r="BP965" s="120">
        <v>27.011399999999998</v>
      </c>
      <c r="BQ965" s="120">
        <v>0.39419999999999999</v>
      </c>
      <c r="BR965" s="120">
        <v>19.2</v>
      </c>
      <c r="BS965" s="120">
        <v>31.966799999999999</v>
      </c>
      <c r="BT965" s="120">
        <v>0.28770000000000001</v>
      </c>
      <c r="CA965" s="120">
        <v>19.2</v>
      </c>
      <c r="CB965" s="120">
        <v>20.863099999999999</v>
      </c>
      <c r="CC965" s="120">
        <v>0.58430000000000004</v>
      </c>
      <c r="CD965" s="120">
        <v>19.2</v>
      </c>
      <c r="CE965" s="120">
        <v>26.1768</v>
      </c>
      <c r="CF965" s="120">
        <v>0.30859999999999999</v>
      </c>
      <c r="CS965" s="120">
        <v>19.2</v>
      </c>
      <c r="CT965" s="120">
        <v>21.186699999999998</v>
      </c>
      <c r="CU965" s="120">
        <v>0.28129999999999999</v>
      </c>
      <c r="CY965" s="120">
        <v>19.2</v>
      </c>
      <c r="CZ965" s="120">
        <v>23.785299999999999</v>
      </c>
      <c r="DA965" s="120">
        <v>0.35299999999999998</v>
      </c>
      <c r="DH965" s="120">
        <v>19.2</v>
      </c>
      <c r="DI965" s="120">
        <v>21.653700000000001</v>
      </c>
      <c r="DJ965" s="120">
        <v>0.28939999999999999</v>
      </c>
      <c r="DN965" s="120">
        <v>19.2</v>
      </c>
      <c r="DO965" s="120">
        <v>16.870200000000001</v>
      </c>
      <c r="DP965" s="120">
        <v>8.2100000000000006E-2</v>
      </c>
      <c r="DW965" s="120">
        <v>19.2</v>
      </c>
      <c r="DX965" s="120">
        <v>24.488299999999999</v>
      </c>
      <c r="DY965" s="120">
        <v>8.1299999999999997E-2</v>
      </c>
      <c r="DZ965" s="120">
        <v>19.2</v>
      </c>
      <c r="EA965" s="120">
        <v>23.2044</v>
      </c>
      <c r="EB965" s="120">
        <v>0.23430000000000001</v>
      </c>
      <c r="EL965" s="120">
        <v>19.2</v>
      </c>
      <c r="EM965" s="120">
        <v>28.0288</v>
      </c>
      <c r="EN965" s="120">
        <v>0.12509999999999999</v>
      </c>
      <c r="EO965" s="120">
        <v>19.2</v>
      </c>
      <c r="EP965" s="120">
        <v>25.017900000000001</v>
      </c>
      <c r="EQ965" s="120">
        <v>0.26440000000000002</v>
      </c>
      <c r="EU965" s="120">
        <v>19.2</v>
      </c>
      <c r="EV965" s="120">
        <v>24.907499999999999</v>
      </c>
      <c r="EW965" s="120">
        <v>0.25659999999999999</v>
      </c>
      <c r="EX965" s="120">
        <v>19.2</v>
      </c>
      <c r="EY965" s="120">
        <v>22.343800000000002</v>
      </c>
      <c r="EZ965" s="120">
        <v>0.52769999999999995</v>
      </c>
      <c r="FM965" s="120">
        <v>19.2</v>
      </c>
      <c r="FN965" s="120">
        <v>25.27</v>
      </c>
      <c r="FO965" s="120">
        <v>0.26200000000000001</v>
      </c>
      <c r="FP965" s="120">
        <v>19.2</v>
      </c>
      <c r="FQ965" s="120">
        <v>19.051300000000001</v>
      </c>
      <c r="FR965" s="120">
        <v>0.19089999999999999</v>
      </c>
      <c r="FV965" s="120">
        <v>19.2</v>
      </c>
      <c r="FW965" s="120">
        <v>22.8337</v>
      </c>
      <c r="FX965" s="120">
        <v>0.23849999999999999</v>
      </c>
      <c r="FY965" s="120">
        <v>19.2</v>
      </c>
      <c r="FZ965" s="120">
        <v>20.244599999999998</v>
      </c>
      <c r="GA965" s="120">
        <v>0.2049</v>
      </c>
      <c r="GE965" s="120">
        <v>19.2</v>
      </c>
      <c r="GF965" s="120">
        <v>24.544</v>
      </c>
      <c r="GG965" s="120">
        <v>0.28870000000000001</v>
      </c>
      <c r="GH965" s="120">
        <v>19.2</v>
      </c>
      <c r="GI965" s="120">
        <v>22.372399999999999</v>
      </c>
      <c r="GJ965" s="120">
        <v>0.14749999999999999</v>
      </c>
      <c r="GK965" s="120">
        <v>19.2</v>
      </c>
      <c r="GL965" s="120">
        <v>21.422799999999999</v>
      </c>
      <c r="GM965" s="120">
        <v>0.67069999999999996</v>
      </c>
      <c r="GN965" s="120">
        <v>19.2</v>
      </c>
      <c r="GO965" s="120">
        <v>11.989800000000001</v>
      </c>
      <c r="GP965" s="120">
        <v>0.64629999999999999</v>
      </c>
      <c r="GW965" s="120">
        <v>19.2</v>
      </c>
      <c r="GX965" s="120">
        <v>22.547599999999999</v>
      </c>
      <c r="GY965" s="120">
        <v>0.37319999999999998</v>
      </c>
      <c r="GZ965" s="120">
        <v>19.2</v>
      </c>
      <c r="HA965" s="120">
        <v>21.8279</v>
      </c>
      <c r="HB965" s="120">
        <v>0.68769999999999998</v>
      </c>
      <c r="HF965" s="120">
        <v>19.2</v>
      </c>
      <c r="HG965" s="120">
        <v>24.1843</v>
      </c>
      <c r="HH965" s="120">
        <v>0.37119999999999997</v>
      </c>
      <c r="HO965" s="120">
        <v>19.2</v>
      </c>
      <c r="HP965" s="120">
        <v>19.8443</v>
      </c>
      <c r="HQ965" s="120">
        <v>0.27429999999999999</v>
      </c>
      <c r="HR965" s="120">
        <v>19.2</v>
      </c>
      <c r="HS965" s="120">
        <v>16.347999999999999</v>
      </c>
      <c r="HT965" s="120">
        <v>0.28789999999999999</v>
      </c>
      <c r="HX965" s="128">
        <v>19.2</v>
      </c>
      <c r="HY965" s="128">
        <v>20.215299999999999</v>
      </c>
      <c r="HZ965" s="120">
        <v>9.2399999999999996E-2</v>
      </c>
      <c r="IA965" s="128">
        <v>19.2</v>
      </c>
      <c r="IB965" s="128">
        <v>24.906300000000002</v>
      </c>
      <c r="IC965" s="120">
        <v>9.4500000000000001E-2</v>
      </c>
      <c r="ID965" s="128">
        <v>19.2</v>
      </c>
      <c r="IE965" s="128">
        <v>23.672599999999999</v>
      </c>
      <c r="IF965" s="120">
        <v>0.16009999999999999</v>
      </c>
      <c r="IG965" s="128">
        <v>19.2</v>
      </c>
      <c r="IH965" s="128">
        <v>26.066099999999999</v>
      </c>
      <c r="II965" s="120">
        <v>0.22189999999999999</v>
      </c>
      <c r="IJ965" s="128">
        <v>19.2</v>
      </c>
      <c r="IK965" s="128">
        <v>23.753</v>
      </c>
      <c r="IL965" s="120">
        <v>0.14030000000000001</v>
      </c>
      <c r="IM965" s="128">
        <v>19.2</v>
      </c>
      <c r="IN965" s="128">
        <v>29.340800000000002</v>
      </c>
      <c r="IO965" s="120">
        <v>0.1903</v>
      </c>
      <c r="IP965" s="128">
        <v>19.2</v>
      </c>
      <c r="IQ965" s="128">
        <v>5.3586</v>
      </c>
      <c r="IR965" s="120">
        <v>7.1599999999999997E-2</v>
      </c>
      <c r="IS965" s="128">
        <v>19.2</v>
      </c>
      <c r="IT965" s="128">
        <v>38.439</v>
      </c>
      <c r="IU965" s="120">
        <v>0.22620000000000001</v>
      </c>
      <c r="IV965" s="128">
        <v>19.2</v>
      </c>
      <c r="IW965" s="128">
        <v>25.5015</v>
      </c>
      <c r="IX965" s="120">
        <v>0.1202</v>
      </c>
      <c r="IY965" s="128">
        <v>19.2</v>
      </c>
      <c r="IZ965" s="128">
        <v>16.381799999999998</v>
      </c>
      <c r="JA965" s="120">
        <v>7.46E-2</v>
      </c>
      <c r="JB965" s="128">
        <v>19.2</v>
      </c>
      <c r="JC965" s="128">
        <v>23.172499999999999</v>
      </c>
      <c r="JD965" s="120">
        <v>0.1326</v>
      </c>
      <c r="JE965" s="128">
        <v>19.2</v>
      </c>
      <c r="JF965" s="128">
        <v>24.560400000000001</v>
      </c>
      <c r="JG965" s="120">
        <v>0.15049999999999999</v>
      </c>
      <c r="JH965" s="128">
        <v>19.2</v>
      </c>
      <c r="JI965" s="128">
        <v>27.872299999999999</v>
      </c>
      <c r="JJ965" s="120">
        <v>0.21240000000000001</v>
      </c>
      <c r="JK965" s="128">
        <v>19.2</v>
      </c>
      <c r="JL965" s="128">
        <v>21.0063</v>
      </c>
      <c r="JM965" s="120">
        <v>0.15479999999999999</v>
      </c>
      <c r="JN965" s="128">
        <v>19.2</v>
      </c>
      <c r="JO965" s="128">
        <v>22.1252</v>
      </c>
      <c r="JP965" s="120">
        <v>0.1653</v>
      </c>
      <c r="JQ965" s="128">
        <v>19.2</v>
      </c>
      <c r="JR965" s="128">
        <v>20.189299999999999</v>
      </c>
      <c r="JS965" s="120">
        <v>0.15049999999999999</v>
      </c>
    </row>
    <row r="966" spans="1:279" x14ac:dyDescent="0.25">
      <c r="A966" s="128">
        <v>19.22</v>
      </c>
      <c r="B966" s="128">
        <v>10.227399999999999</v>
      </c>
      <c r="C966" s="120">
        <v>0.2616</v>
      </c>
      <c r="D966" s="120">
        <v>19.22</v>
      </c>
      <c r="E966" s="120">
        <v>12.6126</v>
      </c>
      <c r="F966" s="120">
        <v>7.5200000000000003E-2</v>
      </c>
      <c r="G966" s="120">
        <v>19.22</v>
      </c>
      <c r="H966" s="120">
        <v>17.270600000000002</v>
      </c>
      <c r="I966" s="120">
        <v>0.44109999999999999</v>
      </c>
      <c r="J966" s="120">
        <v>19.22</v>
      </c>
      <c r="K966" s="120">
        <v>17.279800000000002</v>
      </c>
      <c r="L966" s="120">
        <v>4.4999999999999998E-2</v>
      </c>
      <c r="M966" s="120">
        <v>19.22</v>
      </c>
      <c r="N966" s="120">
        <v>21.141200000000001</v>
      </c>
      <c r="O966" s="120">
        <v>0.372</v>
      </c>
      <c r="P966" s="120">
        <v>19.22</v>
      </c>
      <c r="Q966" s="120">
        <v>17.971399999999999</v>
      </c>
      <c r="R966" s="120">
        <v>0.12720000000000001</v>
      </c>
      <c r="S966" s="120">
        <v>19.22</v>
      </c>
      <c r="T966" s="120">
        <v>26.9495</v>
      </c>
      <c r="U966" s="120">
        <v>0.21629999999999999</v>
      </c>
      <c r="V966" s="120">
        <v>21.556999999999999</v>
      </c>
      <c r="W966" s="120">
        <v>28.832100000000001</v>
      </c>
      <c r="X966" s="120">
        <v>7.9000000000000001E-2</v>
      </c>
      <c r="Y966" s="120">
        <v>19.22</v>
      </c>
      <c r="Z966" s="120">
        <v>27.073899999999998</v>
      </c>
      <c r="AA966" s="120">
        <v>0.21929999999999999</v>
      </c>
      <c r="AB966" s="120">
        <v>19.22</v>
      </c>
      <c r="AC966" s="120">
        <v>27.327400000000001</v>
      </c>
      <c r="AD966" s="120">
        <v>0.13089999999999999</v>
      </c>
      <c r="AE966" s="120">
        <v>21.545000000000002</v>
      </c>
      <c r="AF966" s="120">
        <v>30.525300000000001</v>
      </c>
      <c r="AG966" s="120">
        <v>0.1938</v>
      </c>
      <c r="AH966" s="120">
        <v>19.22</v>
      </c>
      <c r="AI966" s="120">
        <v>25.348400000000002</v>
      </c>
      <c r="AJ966" s="120">
        <v>0.30009999999999998</v>
      </c>
      <c r="AK966" s="120">
        <v>19.22</v>
      </c>
      <c r="AL966" s="120">
        <v>23.730499999999999</v>
      </c>
      <c r="AM966" s="120">
        <v>0.1119</v>
      </c>
      <c r="AN966" s="120">
        <v>21.99</v>
      </c>
      <c r="AO966" s="120">
        <v>23.962800000000001</v>
      </c>
      <c r="AP966" s="120">
        <v>0.50470000000000004</v>
      </c>
      <c r="AT966" s="120">
        <v>19.22</v>
      </c>
      <c r="AU966" s="120">
        <v>24.7014</v>
      </c>
      <c r="AV966" s="120">
        <v>0.13450000000000001</v>
      </c>
      <c r="BO966" s="120">
        <v>19.22</v>
      </c>
      <c r="BP966" s="120">
        <v>26.669899999999998</v>
      </c>
      <c r="BQ966" s="120">
        <v>0.40250000000000002</v>
      </c>
      <c r="BR966" s="120">
        <v>19.22</v>
      </c>
      <c r="BS966" s="120">
        <v>31.252500000000001</v>
      </c>
      <c r="BT966" s="120">
        <v>0.28210000000000002</v>
      </c>
      <c r="CA966" s="120">
        <v>19.22</v>
      </c>
      <c r="CB966" s="120">
        <v>23.252500000000001</v>
      </c>
      <c r="CC966" s="120">
        <v>0.51349999999999996</v>
      </c>
      <c r="CD966" s="120">
        <v>19.22</v>
      </c>
      <c r="CE966" s="120">
        <v>27.201799999999999</v>
      </c>
      <c r="CF966" s="120">
        <v>0.21390000000000001</v>
      </c>
      <c r="CS966" s="120">
        <v>19.22</v>
      </c>
      <c r="CT966" s="120">
        <v>21.109500000000001</v>
      </c>
      <c r="CU966" s="120">
        <v>0.28120000000000001</v>
      </c>
      <c r="CY966" s="120">
        <v>19.22</v>
      </c>
      <c r="CZ966" s="120">
        <v>24.3063</v>
      </c>
      <c r="DA966" s="120">
        <v>0.34100000000000003</v>
      </c>
      <c r="DH966" s="120">
        <v>19.22</v>
      </c>
      <c r="DI966" s="120">
        <v>21.925699999999999</v>
      </c>
      <c r="DJ966" s="120">
        <v>0.30880000000000002</v>
      </c>
      <c r="DN966" s="120">
        <v>19.22</v>
      </c>
      <c r="DO966" s="120">
        <v>16.939599999999999</v>
      </c>
      <c r="DP966" s="120">
        <v>8.7999999999999995E-2</v>
      </c>
      <c r="DW966" s="120">
        <v>19.22</v>
      </c>
      <c r="DX966" s="120">
        <v>24.663699999999999</v>
      </c>
      <c r="DY966" s="120">
        <v>8.7400000000000005E-2</v>
      </c>
      <c r="DZ966" s="120">
        <v>19.22</v>
      </c>
      <c r="EA966" s="120">
        <v>23.1372</v>
      </c>
      <c r="EB966" s="120">
        <v>0.25230000000000002</v>
      </c>
      <c r="EL966" s="120">
        <v>19.22</v>
      </c>
      <c r="EM966" s="120">
        <v>28.122499999999999</v>
      </c>
      <c r="EN966" s="120">
        <v>8.1799999999999998E-2</v>
      </c>
      <c r="EO966" s="120">
        <v>19.22</v>
      </c>
      <c r="EP966" s="120">
        <v>24.7333</v>
      </c>
      <c r="EQ966" s="120">
        <v>0.1908</v>
      </c>
      <c r="EU966" s="120">
        <v>19.22</v>
      </c>
      <c r="EV966" s="120">
        <v>25.0626</v>
      </c>
      <c r="EW966" s="120">
        <v>0.25719999999999998</v>
      </c>
      <c r="EX966" s="120">
        <v>19.22</v>
      </c>
      <c r="EY966" s="120">
        <v>21.584499999999998</v>
      </c>
      <c r="EZ966" s="120">
        <v>0.61860000000000004</v>
      </c>
      <c r="FM966" s="120">
        <v>19.22</v>
      </c>
      <c r="FN966" s="120">
        <v>25.339400000000001</v>
      </c>
      <c r="FO966" s="120">
        <v>0.26019999999999999</v>
      </c>
      <c r="FP966" s="120">
        <v>19.22</v>
      </c>
      <c r="FQ966" s="120">
        <v>19.1678</v>
      </c>
      <c r="FR966" s="120">
        <v>0.19570000000000001</v>
      </c>
      <c r="FV966" s="120">
        <v>19.22</v>
      </c>
      <c r="FW966" s="120">
        <v>22.8657</v>
      </c>
      <c r="FX966" s="120">
        <v>0.24</v>
      </c>
      <c r="FY966" s="120">
        <v>19.22</v>
      </c>
      <c r="FZ966" s="120">
        <v>20.085699999999999</v>
      </c>
      <c r="GA966" s="120">
        <v>0.19869999999999999</v>
      </c>
      <c r="GE966" s="120">
        <v>19.22</v>
      </c>
      <c r="GF966" s="120">
        <v>24.1694</v>
      </c>
      <c r="GG966" s="120">
        <v>0.27650000000000002</v>
      </c>
      <c r="GH966" s="120">
        <v>19.22</v>
      </c>
      <c r="GI966" s="120">
        <v>22.4011</v>
      </c>
      <c r="GJ966" s="120">
        <v>0.16250000000000001</v>
      </c>
      <c r="GK966" s="120">
        <v>19.22</v>
      </c>
      <c r="GL966" s="120">
        <v>20.171900000000001</v>
      </c>
      <c r="GM966" s="120">
        <v>0.68759999999999999</v>
      </c>
      <c r="GN966" s="120">
        <v>19.22</v>
      </c>
      <c r="GO966" s="120">
        <v>12.446899999999999</v>
      </c>
      <c r="GP966" s="120">
        <v>0.64139999999999997</v>
      </c>
      <c r="GW966" s="120">
        <v>19.22</v>
      </c>
      <c r="GX966" s="120">
        <v>22.4255</v>
      </c>
      <c r="GY966" s="120">
        <v>0.39779999999999999</v>
      </c>
      <c r="GZ966" s="120">
        <v>19.22</v>
      </c>
      <c r="HA966" s="120">
        <v>21.276199999999999</v>
      </c>
      <c r="HB966" s="120">
        <v>0.69889999999999997</v>
      </c>
      <c r="HF966" s="120">
        <v>19.22</v>
      </c>
      <c r="HG966" s="120">
        <v>23.772600000000001</v>
      </c>
      <c r="HH966" s="120">
        <v>0.3574</v>
      </c>
      <c r="HO966" s="120">
        <v>19.22</v>
      </c>
      <c r="HP966" s="120">
        <v>20.4986</v>
      </c>
      <c r="HQ966" s="120">
        <v>0.27150000000000002</v>
      </c>
      <c r="HR966" s="120">
        <v>19.22</v>
      </c>
      <c r="HS966" s="120">
        <v>15.997400000000001</v>
      </c>
      <c r="HT966" s="120">
        <v>0.2802</v>
      </c>
      <c r="HX966" s="128">
        <v>19.22</v>
      </c>
      <c r="HY966" s="128">
        <v>20.680399999999999</v>
      </c>
      <c r="HZ966" s="120">
        <v>9.5000000000000001E-2</v>
      </c>
      <c r="IA966" s="128">
        <v>19.22</v>
      </c>
      <c r="IB966" s="128">
        <v>25.2027</v>
      </c>
      <c r="IC966" s="120">
        <v>0.1168</v>
      </c>
      <c r="ID966" s="128">
        <v>19.22</v>
      </c>
      <c r="IE966" s="128">
        <v>23.839200000000002</v>
      </c>
      <c r="IF966" s="120">
        <v>0.15809999999999999</v>
      </c>
      <c r="IG966" s="128">
        <v>19.22</v>
      </c>
      <c r="IH966" s="128">
        <v>25.910599999999999</v>
      </c>
      <c r="II966" s="120">
        <v>0.22559999999999999</v>
      </c>
      <c r="IJ966" s="128">
        <v>19.22</v>
      </c>
      <c r="IK966" s="128">
        <v>23.737100000000002</v>
      </c>
      <c r="IL966" s="120">
        <v>0.1363</v>
      </c>
      <c r="IM966" s="128">
        <v>19.22</v>
      </c>
      <c r="IN966" s="128">
        <v>29.489599999999999</v>
      </c>
      <c r="IO966" s="120">
        <v>0.1903</v>
      </c>
      <c r="IP966" s="128">
        <v>19.22</v>
      </c>
      <c r="IQ966" s="128">
        <v>6.8163</v>
      </c>
      <c r="IR966" s="120">
        <v>6.6400000000000001E-2</v>
      </c>
      <c r="IS966" s="128">
        <v>19.22</v>
      </c>
      <c r="IT966" s="128">
        <v>37.3508</v>
      </c>
      <c r="IU966" s="120">
        <v>0.22739999999999999</v>
      </c>
      <c r="IV966" s="128">
        <v>19.22</v>
      </c>
      <c r="IW966" s="128">
        <v>26.0181</v>
      </c>
      <c r="IX966" s="120">
        <v>0.12740000000000001</v>
      </c>
      <c r="IY966" s="128">
        <v>19.22</v>
      </c>
      <c r="IZ966" s="128">
        <v>16.790099999999999</v>
      </c>
      <c r="JA966" s="120">
        <v>7.6999999999999999E-2</v>
      </c>
      <c r="JB966" s="128">
        <v>19.22</v>
      </c>
      <c r="JC966" s="128">
        <v>22.965299999999999</v>
      </c>
      <c r="JD966" s="120">
        <v>0.1401</v>
      </c>
      <c r="JE966" s="128">
        <v>19.22</v>
      </c>
      <c r="JF966" s="128">
        <v>25.2592</v>
      </c>
      <c r="JG966" s="120">
        <v>0.15870000000000001</v>
      </c>
      <c r="JH966" s="128">
        <v>19.22</v>
      </c>
      <c r="JI966" s="128">
        <v>27.782800000000002</v>
      </c>
      <c r="JJ966" s="120">
        <v>0.21690000000000001</v>
      </c>
      <c r="JK966" s="128">
        <v>19.22</v>
      </c>
      <c r="JL966" s="128">
        <v>21.603200000000001</v>
      </c>
      <c r="JM966" s="120">
        <v>0.15870000000000001</v>
      </c>
      <c r="JN966" s="128">
        <v>19.22</v>
      </c>
      <c r="JO966" s="128">
        <v>22.536999999999999</v>
      </c>
      <c r="JP966" s="120">
        <v>0.16689999999999999</v>
      </c>
      <c r="JQ966" s="128">
        <v>19.22</v>
      </c>
      <c r="JR966" s="128">
        <v>20.225300000000001</v>
      </c>
      <c r="JS966" s="120">
        <v>0.14760000000000001</v>
      </c>
    </row>
    <row r="967" spans="1:279" x14ac:dyDescent="0.25">
      <c r="A967" s="128">
        <v>19.239999999999998</v>
      </c>
      <c r="B967" s="128">
        <v>10.0083</v>
      </c>
      <c r="C967" s="120">
        <v>0.28029999999999999</v>
      </c>
      <c r="D967" s="120">
        <v>19.239999999999998</v>
      </c>
      <c r="E967" s="120">
        <v>12.986599999999999</v>
      </c>
      <c r="F967" s="120">
        <v>7.5399999999999995E-2</v>
      </c>
      <c r="G967" s="120">
        <v>19.239999999999998</v>
      </c>
      <c r="H967" s="120">
        <v>17.638300000000001</v>
      </c>
      <c r="I967" s="120">
        <v>0.44259999999999999</v>
      </c>
      <c r="J967" s="120">
        <v>19.239999999999998</v>
      </c>
      <c r="K967" s="120">
        <v>16.930499999999999</v>
      </c>
      <c r="L967" s="120">
        <v>4.2599999999999999E-2</v>
      </c>
      <c r="M967" s="120">
        <v>19.239999999999998</v>
      </c>
      <c r="N967" s="120">
        <v>21.2136</v>
      </c>
      <c r="O967" s="120">
        <v>0.41139999999999999</v>
      </c>
      <c r="P967" s="120">
        <v>19.239999999999998</v>
      </c>
      <c r="Q967" s="120">
        <v>18.813600000000001</v>
      </c>
      <c r="R967" s="120">
        <v>0.1497</v>
      </c>
      <c r="S967" s="120">
        <v>19.239999999999998</v>
      </c>
      <c r="T967" s="120">
        <v>26.945900000000002</v>
      </c>
      <c r="U967" s="120">
        <v>0.18959999999999999</v>
      </c>
      <c r="V967" s="120">
        <v>21.577000000000002</v>
      </c>
      <c r="W967" s="120">
        <v>28.558299999999999</v>
      </c>
      <c r="X967" s="120">
        <v>0.1056</v>
      </c>
      <c r="Y967" s="120">
        <v>19.239999999999998</v>
      </c>
      <c r="Z967" s="120">
        <v>26.407800000000002</v>
      </c>
      <c r="AA967" s="120">
        <v>0.2601</v>
      </c>
      <c r="AB967" s="120">
        <v>19.239999999999998</v>
      </c>
      <c r="AC967" s="120">
        <v>27.282900000000001</v>
      </c>
      <c r="AD967" s="120">
        <v>0.13009999999999999</v>
      </c>
      <c r="AE967" s="120">
        <v>21.565000000000001</v>
      </c>
      <c r="AF967" s="120">
        <v>29.128299999999999</v>
      </c>
      <c r="AG967" s="120">
        <v>0.19270000000000001</v>
      </c>
      <c r="AH967" s="120">
        <v>19.239999999999998</v>
      </c>
      <c r="AI967" s="120">
        <v>25.271999999999998</v>
      </c>
      <c r="AJ967" s="120">
        <v>0.29570000000000002</v>
      </c>
      <c r="AK967" s="120">
        <v>19.239999999999998</v>
      </c>
      <c r="AL967" s="120">
        <v>24.089300000000001</v>
      </c>
      <c r="AM967" s="120">
        <v>0.1075</v>
      </c>
      <c r="AN967" s="120">
        <v>22.01</v>
      </c>
      <c r="AO967" s="120">
        <v>25.1266</v>
      </c>
      <c r="AP967" s="120">
        <v>0.44629999999999997</v>
      </c>
      <c r="AT967" s="120">
        <v>19.239999999999998</v>
      </c>
      <c r="AU967" s="120">
        <v>24.9605</v>
      </c>
      <c r="AV967" s="120">
        <v>0.1462</v>
      </c>
      <c r="BO967" s="120">
        <v>19.239999999999998</v>
      </c>
      <c r="BP967" s="120">
        <v>26.225000000000001</v>
      </c>
      <c r="BQ967" s="120">
        <v>0.40589999999999998</v>
      </c>
      <c r="BR967" s="120">
        <v>19.239999999999998</v>
      </c>
      <c r="BS967" s="120">
        <v>31.097300000000001</v>
      </c>
      <c r="BT967" s="120">
        <v>0.28349999999999997</v>
      </c>
      <c r="CA967" s="120">
        <v>19.239999999999998</v>
      </c>
      <c r="CB967" s="120">
        <v>25.051600000000001</v>
      </c>
      <c r="CC967" s="120">
        <v>0.45150000000000001</v>
      </c>
      <c r="CD967" s="120">
        <v>19.239999999999998</v>
      </c>
      <c r="CE967" s="120">
        <v>28.095199999999998</v>
      </c>
      <c r="CF967" s="120">
        <v>0.17649999999999999</v>
      </c>
      <c r="CS967" s="120">
        <v>19.239999999999998</v>
      </c>
      <c r="CT967" s="120">
        <v>20.9313</v>
      </c>
      <c r="CU967" s="120">
        <v>0.2697</v>
      </c>
      <c r="CY967" s="120">
        <v>19.239999999999998</v>
      </c>
      <c r="CZ967" s="120">
        <v>24.7135</v>
      </c>
      <c r="DA967" s="120">
        <v>0.3301</v>
      </c>
      <c r="DH967" s="120">
        <v>19.239999999999998</v>
      </c>
      <c r="DI967" s="120">
        <v>22.337499999999999</v>
      </c>
      <c r="DJ967" s="120">
        <v>0.35599999999999998</v>
      </c>
      <c r="DN967" s="120">
        <v>19.239999999999998</v>
      </c>
      <c r="DO967" s="120">
        <v>16.960999999999999</v>
      </c>
      <c r="DP967" s="120">
        <v>9.5299999999999996E-2</v>
      </c>
      <c r="DW967" s="120">
        <v>19.239999999999998</v>
      </c>
      <c r="DX967" s="120">
        <v>24.776499999999999</v>
      </c>
      <c r="DY967" s="120">
        <v>9.6500000000000002E-2</v>
      </c>
      <c r="DZ967" s="120">
        <v>19.239999999999998</v>
      </c>
      <c r="EA967" s="120">
        <v>23.040199999999999</v>
      </c>
      <c r="EB967" s="120">
        <v>0.2737</v>
      </c>
      <c r="EL967" s="120">
        <v>19.239999999999998</v>
      </c>
      <c r="EM967" s="120">
        <v>28.344200000000001</v>
      </c>
      <c r="EN967" s="120">
        <v>9.2600000000000002E-2</v>
      </c>
      <c r="EO967" s="120">
        <v>19.239999999999998</v>
      </c>
      <c r="EP967" s="120">
        <v>24.366099999999999</v>
      </c>
      <c r="EQ967" s="120">
        <v>0.1331</v>
      </c>
      <c r="EU967" s="120">
        <v>19.239999999999998</v>
      </c>
      <c r="EV967" s="120">
        <v>25.064499999999999</v>
      </c>
      <c r="EW967" s="120">
        <v>0.26190000000000002</v>
      </c>
      <c r="EX967" s="120">
        <v>19.239999999999998</v>
      </c>
      <c r="EY967" s="120">
        <v>20.264199999999999</v>
      </c>
      <c r="EZ967" s="120">
        <v>0.64139999999999997</v>
      </c>
      <c r="FM967" s="120">
        <v>19.239999999999998</v>
      </c>
      <c r="FN967" s="120">
        <v>25.2196</v>
      </c>
      <c r="FO967" s="120">
        <v>0.24979999999999999</v>
      </c>
      <c r="FP967" s="120">
        <v>19.239999999999998</v>
      </c>
      <c r="FQ967" s="120">
        <v>19.452000000000002</v>
      </c>
      <c r="FR967" s="120">
        <v>0.20519999999999999</v>
      </c>
      <c r="FV967" s="120">
        <v>19.239999999999998</v>
      </c>
      <c r="FW967" s="120">
        <v>22.987500000000001</v>
      </c>
      <c r="FX967" s="120">
        <v>0.24279999999999999</v>
      </c>
      <c r="FY967" s="120">
        <v>19.239999999999998</v>
      </c>
      <c r="FZ967" s="120">
        <v>19.833100000000002</v>
      </c>
      <c r="GA967" s="120">
        <v>0.18920000000000001</v>
      </c>
      <c r="GE967" s="120">
        <v>19.239999999999998</v>
      </c>
      <c r="GF967" s="120">
        <v>24.299099999999999</v>
      </c>
      <c r="GG967" s="120">
        <v>0.2742</v>
      </c>
      <c r="GH967" s="120">
        <v>19.239999999999998</v>
      </c>
      <c r="GI967" s="120">
        <v>22.5366</v>
      </c>
      <c r="GJ967" s="120">
        <v>0.1832</v>
      </c>
      <c r="GK967" s="120">
        <v>19.239999999999998</v>
      </c>
      <c r="GL967" s="120">
        <v>19.294</v>
      </c>
      <c r="GM967" s="120">
        <v>0.72250000000000003</v>
      </c>
      <c r="GN967" s="120">
        <v>19.239999999999998</v>
      </c>
      <c r="GO967" s="120">
        <v>12.832000000000001</v>
      </c>
      <c r="GP967" s="120">
        <v>0.64329999999999998</v>
      </c>
      <c r="GW967" s="120">
        <v>19.239999999999998</v>
      </c>
      <c r="GX967" s="120">
        <v>22.395099999999999</v>
      </c>
      <c r="GY967" s="120">
        <v>0.41239999999999999</v>
      </c>
      <c r="GZ967" s="120">
        <v>19.239999999999998</v>
      </c>
      <c r="HA967" s="120">
        <v>21.145800000000001</v>
      </c>
      <c r="HB967" s="120">
        <v>0.69989999999999997</v>
      </c>
      <c r="HF967" s="120">
        <v>19.239999999999998</v>
      </c>
      <c r="HG967" s="120">
        <v>23.598299999999998</v>
      </c>
      <c r="HH967" s="120">
        <v>0.34820000000000001</v>
      </c>
      <c r="HO967" s="120">
        <v>19.239999999999998</v>
      </c>
      <c r="HP967" s="120">
        <v>21.241599999999998</v>
      </c>
      <c r="HQ967" s="120">
        <v>0.26619999999999999</v>
      </c>
      <c r="HR967" s="120">
        <v>19.239999999999998</v>
      </c>
      <c r="HS967" s="120">
        <v>15.5909</v>
      </c>
      <c r="HT967" s="120">
        <v>0.26640000000000003</v>
      </c>
      <c r="HX967" s="128">
        <v>19.239999999999998</v>
      </c>
      <c r="HY967" s="128">
        <v>21.090199999999999</v>
      </c>
      <c r="HZ967" s="120">
        <v>9.8599999999999993E-2</v>
      </c>
      <c r="IA967" s="128">
        <v>19.239999999999998</v>
      </c>
      <c r="IB967" s="128">
        <v>25.023599999999998</v>
      </c>
      <c r="IC967" s="120">
        <v>0.14099999999999999</v>
      </c>
      <c r="ID967" s="128">
        <v>19.239999999999998</v>
      </c>
      <c r="IE967" s="128">
        <v>24.041799999999999</v>
      </c>
      <c r="IF967" s="120">
        <v>0.15909999999999999</v>
      </c>
      <c r="IG967" s="128">
        <v>19.239999999999998</v>
      </c>
      <c r="IH967" s="128">
        <v>25.974699999999999</v>
      </c>
      <c r="II967" s="120">
        <v>0.23139999999999999</v>
      </c>
      <c r="IJ967" s="128">
        <v>19.239999999999998</v>
      </c>
      <c r="IK967" s="128">
        <v>23.7654</v>
      </c>
      <c r="IL967" s="120">
        <v>0.1358</v>
      </c>
      <c r="IM967" s="128">
        <v>19.239999999999998</v>
      </c>
      <c r="IN967" s="128">
        <v>29.964099999999998</v>
      </c>
      <c r="IO967" s="120">
        <v>0.19139999999999999</v>
      </c>
      <c r="IP967" s="128">
        <v>19.239999999999998</v>
      </c>
      <c r="IQ967" s="128">
        <v>9.7177000000000007</v>
      </c>
      <c r="IR967" s="120">
        <v>7.4999999999999997E-2</v>
      </c>
      <c r="IS967" s="128">
        <v>19.239999999999998</v>
      </c>
      <c r="IT967" s="128">
        <v>36.3063</v>
      </c>
      <c r="IU967" s="120">
        <v>0.25230000000000002</v>
      </c>
      <c r="IV967" s="128">
        <v>19.239999999999998</v>
      </c>
      <c r="IW967" s="128">
        <v>26.206099999999999</v>
      </c>
      <c r="IX967" s="120">
        <v>0.13619999999999999</v>
      </c>
      <c r="IY967" s="128">
        <v>19.239999999999998</v>
      </c>
      <c r="IZ967" s="128">
        <v>16.875699999999998</v>
      </c>
      <c r="JA967" s="120">
        <v>8.0100000000000005E-2</v>
      </c>
      <c r="JB967" s="128">
        <v>19.239999999999998</v>
      </c>
      <c r="JC967" s="128">
        <v>23.044599999999999</v>
      </c>
      <c r="JD967" s="120">
        <v>0.1492</v>
      </c>
      <c r="JE967" s="128">
        <v>19.239999999999998</v>
      </c>
      <c r="JF967" s="128">
        <v>25.8249</v>
      </c>
      <c r="JG967" s="120">
        <v>0.16639999999999999</v>
      </c>
      <c r="JH967" s="128">
        <v>19.239999999999998</v>
      </c>
      <c r="JI967" s="128">
        <v>27.617799999999999</v>
      </c>
      <c r="JJ967" s="120">
        <v>0.21460000000000001</v>
      </c>
      <c r="JK967" s="128">
        <v>19.239999999999998</v>
      </c>
      <c r="JL967" s="128">
        <v>22.189900000000002</v>
      </c>
      <c r="JM967" s="120">
        <v>0.16739999999999999</v>
      </c>
      <c r="JN967" s="128">
        <v>19.239999999999998</v>
      </c>
      <c r="JO967" s="128">
        <v>22.6843</v>
      </c>
      <c r="JP967" s="120">
        <v>0.17030000000000001</v>
      </c>
      <c r="JQ967" s="128">
        <v>19.239999999999998</v>
      </c>
      <c r="JR967" s="128">
        <v>20.345800000000001</v>
      </c>
      <c r="JS967" s="120">
        <v>0.14499999999999999</v>
      </c>
    </row>
    <row r="968" spans="1:279" x14ac:dyDescent="0.25">
      <c r="A968" s="128">
        <v>19.260000000000002</v>
      </c>
      <c r="B968" s="128">
        <v>9.7840000000000007</v>
      </c>
      <c r="C968" s="120">
        <v>0.2989</v>
      </c>
      <c r="D968" s="120">
        <v>19.260000000000002</v>
      </c>
      <c r="E968" s="120">
        <v>13.5107</v>
      </c>
      <c r="F968" s="120">
        <v>8.0100000000000005E-2</v>
      </c>
      <c r="G968" s="120">
        <v>19.260000000000002</v>
      </c>
      <c r="H968" s="120">
        <v>17.894400000000001</v>
      </c>
      <c r="I968" s="120">
        <v>0.44259999999999999</v>
      </c>
      <c r="J968" s="120">
        <v>19.260000000000002</v>
      </c>
      <c r="K968" s="120">
        <v>16.718299999999999</v>
      </c>
      <c r="L968" s="120">
        <v>4.1500000000000002E-2</v>
      </c>
      <c r="M968" s="120">
        <v>19.260000000000002</v>
      </c>
      <c r="N968" s="120">
        <v>21.212299999999999</v>
      </c>
      <c r="O968" s="120">
        <v>0.45050000000000001</v>
      </c>
      <c r="P968" s="120">
        <v>19.260000000000002</v>
      </c>
      <c r="Q968" s="120">
        <v>19.794899999999998</v>
      </c>
      <c r="R968" s="120">
        <v>0.1759</v>
      </c>
      <c r="S968" s="120">
        <v>19.260000000000002</v>
      </c>
      <c r="T968" s="120">
        <v>27.098700000000001</v>
      </c>
      <c r="U968" s="120">
        <v>0.1633</v>
      </c>
      <c r="V968" s="120">
        <v>21.597000000000001</v>
      </c>
      <c r="W968" s="120">
        <v>28.284500000000001</v>
      </c>
      <c r="X968" s="120">
        <v>0.13039999999999999</v>
      </c>
      <c r="Y968" s="120">
        <v>19.260000000000002</v>
      </c>
      <c r="Z968" s="120">
        <v>25.313800000000001</v>
      </c>
      <c r="AA968" s="120">
        <v>0.29210000000000003</v>
      </c>
      <c r="AB968" s="120">
        <v>19.260000000000002</v>
      </c>
      <c r="AC968" s="120">
        <v>27.329899999999999</v>
      </c>
      <c r="AD968" s="120">
        <v>0.12429999999999999</v>
      </c>
      <c r="AE968" s="120">
        <v>21.585000000000001</v>
      </c>
      <c r="AF968" s="120">
        <v>27.7011</v>
      </c>
      <c r="AG968" s="120">
        <v>0.2001</v>
      </c>
      <c r="AH968" s="120">
        <v>19.260000000000002</v>
      </c>
      <c r="AI968" s="120">
        <v>25.168199999999999</v>
      </c>
      <c r="AJ968" s="120">
        <v>0.28239999999999998</v>
      </c>
      <c r="AK968" s="120">
        <v>19.260000000000002</v>
      </c>
      <c r="AL968" s="120">
        <v>24.313600000000001</v>
      </c>
      <c r="AM968" s="120">
        <v>0.12139999999999999</v>
      </c>
      <c r="AN968" s="120">
        <v>22.03</v>
      </c>
      <c r="AO968" s="120">
        <v>26.313700000000001</v>
      </c>
      <c r="AP968" s="120">
        <v>0.4002</v>
      </c>
      <c r="AT968" s="120">
        <v>19.260000000000002</v>
      </c>
      <c r="AU968" s="120">
        <v>24.748100000000001</v>
      </c>
      <c r="AV968" s="120">
        <v>0.16450000000000001</v>
      </c>
      <c r="BO968" s="120">
        <v>19.260000000000002</v>
      </c>
      <c r="BP968" s="120">
        <v>25.9145</v>
      </c>
      <c r="BQ968" s="120">
        <v>0.42309999999999998</v>
      </c>
      <c r="BR968" s="120">
        <v>19.260000000000002</v>
      </c>
      <c r="BS968" s="120">
        <v>31.174399999999999</v>
      </c>
      <c r="BT968" s="120">
        <v>0.27339999999999998</v>
      </c>
      <c r="CA968" s="120">
        <v>19.260000000000002</v>
      </c>
      <c r="CB968" s="120">
        <v>26.087800000000001</v>
      </c>
      <c r="CC968" s="120">
        <v>0.41510000000000002</v>
      </c>
      <c r="CD968" s="120">
        <v>19.260000000000002</v>
      </c>
      <c r="CE968" s="120">
        <v>28.672699999999999</v>
      </c>
      <c r="CF968" s="120">
        <v>0.17560000000000001</v>
      </c>
      <c r="CS968" s="120">
        <v>19.260000000000002</v>
      </c>
      <c r="CT968" s="120">
        <v>20.8935</v>
      </c>
      <c r="CU968" s="120">
        <v>0.25850000000000001</v>
      </c>
      <c r="CY968" s="120">
        <v>19.260000000000002</v>
      </c>
      <c r="CZ968" s="120">
        <v>25.2685</v>
      </c>
      <c r="DA968" s="120">
        <v>0.29649999999999999</v>
      </c>
      <c r="DH968" s="120">
        <v>19.260000000000002</v>
      </c>
      <c r="DI968" s="120">
        <v>22.333400000000001</v>
      </c>
      <c r="DJ968" s="120">
        <v>0.42080000000000001</v>
      </c>
      <c r="DN968" s="120">
        <v>19.260000000000002</v>
      </c>
      <c r="DO968" s="120">
        <v>17.165700000000001</v>
      </c>
      <c r="DP968" s="120">
        <v>0.1085</v>
      </c>
      <c r="DW968" s="120">
        <v>19.260000000000002</v>
      </c>
      <c r="DX968" s="120">
        <v>24.7319</v>
      </c>
      <c r="DY968" s="120">
        <v>0.1077</v>
      </c>
      <c r="DZ968" s="120">
        <v>19.260000000000002</v>
      </c>
      <c r="EA968" s="120">
        <v>22.872</v>
      </c>
      <c r="EB968" s="120">
        <v>0.28860000000000002</v>
      </c>
      <c r="EL968" s="120">
        <v>19.260000000000002</v>
      </c>
      <c r="EM968" s="120">
        <v>28.408300000000001</v>
      </c>
      <c r="EN968" s="120">
        <v>0.1084</v>
      </c>
      <c r="EO968" s="120">
        <v>19.260000000000002</v>
      </c>
      <c r="EP968" s="120">
        <v>24.421900000000001</v>
      </c>
      <c r="EQ968" s="120">
        <v>0.12859999999999999</v>
      </c>
      <c r="EU968" s="120">
        <v>19.260000000000002</v>
      </c>
      <c r="EV968" s="120">
        <v>24.839300000000001</v>
      </c>
      <c r="EW968" s="120">
        <v>0.26640000000000003</v>
      </c>
      <c r="EX968" s="120">
        <v>19.260000000000002</v>
      </c>
      <c r="EY968" s="120">
        <v>17.943300000000001</v>
      </c>
      <c r="EZ968" s="120">
        <v>0.65280000000000005</v>
      </c>
      <c r="FM968" s="120">
        <v>19.260000000000002</v>
      </c>
      <c r="FN968" s="120">
        <v>24.939399999999999</v>
      </c>
      <c r="FO968" s="120">
        <v>0.24990000000000001</v>
      </c>
      <c r="FP968" s="120">
        <v>19.260000000000002</v>
      </c>
      <c r="FQ968" s="120">
        <v>19.901</v>
      </c>
      <c r="FR968" s="120">
        <v>0.20399999999999999</v>
      </c>
      <c r="FV968" s="120">
        <v>19.260000000000002</v>
      </c>
      <c r="FW968" s="120">
        <v>23.202300000000001</v>
      </c>
      <c r="FX968" s="120">
        <v>0.24379999999999999</v>
      </c>
      <c r="FY968" s="120">
        <v>19.260000000000002</v>
      </c>
      <c r="FZ968" s="120">
        <v>19.717500000000001</v>
      </c>
      <c r="GA968" s="120">
        <v>0.18049999999999999</v>
      </c>
      <c r="GE968" s="120">
        <v>19.260000000000002</v>
      </c>
      <c r="GF968" s="120">
        <v>24.523599999999998</v>
      </c>
      <c r="GG968" s="120">
        <v>0.2676</v>
      </c>
      <c r="GH968" s="120">
        <v>19.260000000000002</v>
      </c>
      <c r="GI968" s="120">
        <v>22.432400000000001</v>
      </c>
      <c r="GJ968" s="120">
        <v>0.2001</v>
      </c>
      <c r="GK968" s="120">
        <v>19.260000000000002</v>
      </c>
      <c r="GL968" s="120">
        <v>18.485299999999999</v>
      </c>
      <c r="GM968" s="120">
        <v>0.65939999999999999</v>
      </c>
      <c r="GN968" s="120">
        <v>19.260000000000002</v>
      </c>
      <c r="GO968" s="120">
        <v>13.253299999999999</v>
      </c>
      <c r="GP968" s="120">
        <v>0.65059999999999996</v>
      </c>
      <c r="GW968" s="120">
        <v>19.260000000000002</v>
      </c>
      <c r="GX968" s="120">
        <v>22.591799999999999</v>
      </c>
      <c r="GY968" s="120">
        <v>0.41120000000000001</v>
      </c>
      <c r="GZ968" s="120">
        <v>19.260000000000002</v>
      </c>
      <c r="HA968" s="120">
        <v>21.633099999999999</v>
      </c>
      <c r="HB968" s="120">
        <v>0.67290000000000005</v>
      </c>
      <c r="HF968" s="120">
        <v>19.260000000000002</v>
      </c>
      <c r="HG968" s="120">
        <v>23.688700000000001</v>
      </c>
      <c r="HH968" s="120">
        <v>0.33610000000000001</v>
      </c>
      <c r="HO968" s="120">
        <v>19.260000000000002</v>
      </c>
      <c r="HP968" s="120">
        <v>22.139800000000001</v>
      </c>
      <c r="HQ968" s="120">
        <v>0.26700000000000002</v>
      </c>
      <c r="HR968" s="120">
        <v>19.260000000000002</v>
      </c>
      <c r="HS968" s="120">
        <v>15.393700000000001</v>
      </c>
      <c r="HT968" s="120">
        <v>0.25209999999999999</v>
      </c>
      <c r="HX968" s="128">
        <v>19.260000000000002</v>
      </c>
      <c r="HY968" s="128">
        <v>21.3565</v>
      </c>
      <c r="HZ968" s="120">
        <v>0.1011</v>
      </c>
      <c r="IA968" s="128">
        <v>19.260000000000002</v>
      </c>
      <c r="IB968" s="128">
        <v>25.561800000000002</v>
      </c>
      <c r="IC968" s="120">
        <v>0.1452</v>
      </c>
      <c r="ID968" s="128">
        <v>19.260000000000002</v>
      </c>
      <c r="IE968" s="128">
        <v>24.470300000000002</v>
      </c>
      <c r="IF968" s="120">
        <v>0.158</v>
      </c>
      <c r="IG968" s="128">
        <v>19.260000000000002</v>
      </c>
      <c r="IH968" s="128">
        <v>26.577000000000002</v>
      </c>
      <c r="II968" s="120">
        <v>0.2334</v>
      </c>
      <c r="IJ968" s="128">
        <v>19.260000000000002</v>
      </c>
      <c r="IK968" s="128">
        <v>23.921199999999999</v>
      </c>
      <c r="IL968" s="120">
        <v>0.13159999999999999</v>
      </c>
      <c r="IM968" s="128">
        <v>19.260000000000002</v>
      </c>
      <c r="IN968" s="128">
        <v>30.391300000000001</v>
      </c>
      <c r="IO968" s="120">
        <v>0.1951</v>
      </c>
      <c r="IP968" s="128">
        <v>19.260000000000002</v>
      </c>
      <c r="IQ968" s="128">
        <v>13.0808</v>
      </c>
      <c r="IR968" s="120">
        <v>9.3200000000000005E-2</v>
      </c>
      <c r="IS968" s="128">
        <v>19.260000000000002</v>
      </c>
      <c r="IT968" s="128">
        <v>34.339599999999997</v>
      </c>
      <c r="IU968" s="120">
        <v>0.27089999999999997</v>
      </c>
      <c r="IV968" s="128">
        <v>19.260000000000002</v>
      </c>
      <c r="IW968" s="128">
        <v>26.479199999999999</v>
      </c>
      <c r="IX968" s="120">
        <v>0.13700000000000001</v>
      </c>
      <c r="IY968" s="128">
        <v>19.260000000000002</v>
      </c>
      <c r="IZ968" s="128">
        <v>16.9437</v>
      </c>
      <c r="JA968" s="120">
        <v>8.3299999999999999E-2</v>
      </c>
      <c r="JB968" s="128">
        <v>19.260000000000002</v>
      </c>
      <c r="JC968" s="128">
        <v>23.259</v>
      </c>
      <c r="JD968" s="120">
        <v>0.15570000000000001</v>
      </c>
      <c r="JE968" s="128">
        <v>19.260000000000002</v>
      </c>
      <c r="JF968" s="128">
        <v>26.502500000000001</v>
      </c>
      <c r="JG968" s="120">
        <v>0.1724</v>
      </c>
      <c r="JH968" s="128">
        <v>19.260000000000002</v>
      </c>
      <c r="JI968" s="128">
        <v>27.486999999999998</v>
      </c>
      <c r="JJ968" s="120">
        <v>0.2069</v>
      </c>
      <c r="JK968" s="128">
        <v>19.260000000000002</v>
      </c>
      <c r="JL968" s="128">
        <v>22.530200000000001</v>
      </c>
      <c r="JM968" s="120">
        <v>0.1767</v>
      </c>
      <c r="JN968" s="128">
        <v>19.260000000000002</v>
      </c>
      <c r="JO968" s="128">
        <v>22.5076</v>
      </c>
      <c r="JP968" s="120">
        <v>0.1711</v>
      </c>
      <c r="JQ968" s="128">
        <v>19.260000000000002</v>
      </c>
      <c r="JR968" s="128">
        <v>20.584299999999999</v>
      </c>
      <c r="JS968" s="120">
        <v>0.14419999999999999</v>
      </c>
    </row>
    <row r="969" spans="1:279" x14ac:dyDescent="0.25">
      <c r="A969" s="128">
        <v>19.28</v>
      </c>
      <c r="B969" s="128">
        <v>9.1677999999999997</v>
      </c>
      <c r="C969" s="120">
        <v>0.33110000000000001</v>
      </c>
      <c r="D969" s="120">
        <v>19.28</v>
      </c>
      <c r="E969" s="120">
        <v>13.98</v>
      </c>
      <c r="F969" s="120">
        <v>8.5199999999999998E-2</v>
      </c>
      <c r="G969" s="120">
        <v>19.28</v>
      </c>
      <c r="H969" s="120">
        <v>18.181799999999999</v>
      </c>
      <c r="I969" s="120">
        <v>0.44230000000000003</v>
      </c>
      <c r="J969" s="120">
        <v>19.28</v>
      </c>
      <c r="K969" s="120">
        <v>16.6372</v>
      </c>
      <c r="L969" s="120">
        <v>0.04</v>
      </c>
      <c r="M969" s="120">
        <v>19.28</v>
      </c>
      <c r="N969" s="120">
        <v>21.2715</v>
      </c>
      <c r="O969" s="120">
        <v>0.48449999999999999</v>
      </c>
      <c r="P969" s="120">
        <v>19.28</v>
      </c>
      <c r="Q969" s="120">
        <v>20.811199999999999</v>
      </c>
      <c r="R969" s="120">
        <v>0.2094</v>
      </c>
      <c r="S969" s="120">
        <v>19.28</v>
      </c>
      <c r="T969" s="120">
        <v>27.393899999999999</v>
      </c>
      <c r="U969" s="120">
        <v>0.1613</v>
      </c>
      <c r="V969" s="120">
        <v>21.617000000000001</v>
      </c>
      <c r="W969" s="120">
        <v>28.256499999999999</v>
      </c>
      <c r="X969" s="120">
        <v>0.1552</v>
      </c>
      <c r="Y969" s="120">
        <v>19.28</v>
      </c>
      <c r="Z969" s="120">
        <v>24.591000000000001</v>
      </c>
      <c r="AA969" s="120">
        <v>0.30669999999999997</v>
      </c>
      <c r="AB969" s="120">
        <v>19.28</v>
      </c>
      <c r="AC969" s="120">
        <v>27.827000000000002</v>
      </c>
      <c r="AD969" s="120">
        <v>0.1174</v>
      </c>
      <c r="AE969" s="120">
        <v>21.605</v>
      </c>
      <c r="AF969" s="120">
        <v>26.709399999999999</v>
      </c>
      <c r="AG969" s="120">
        <v>0.20860000000000001</v>
      </c>
      <c r="AH969" s="120">
        <v>19.28</v>
      </c>
      <c r="AI969" s="120">
        <v>25.2608</v>
      </c>
      <c r="AJ969" s="120">
        <v>0.2757</v>
      </c>
      <c r="AK969" s="120">
        <v>19.28</v>
      </c>
      <c r="AL969" s="120">
        <v>24.296600000000002</v>
      </c>
      <c r="AM969" s="120">
        <v>0.1171</v>
      </c>
      <c r="AN969" s="120">
        <v>22.05</v>
      </c>
      <c r="AO969" s="120">
        <v>26.998899999999999</v>
      </c>
      <c r="AP969" s="120">
        <v>0.37440000000000001</v>
      </c>
      <c r="AT969" s="120">
        <v>19.28</v>
      </c>
      <c r="AU969" s="120">
        <v>24.8855</v>
      </c>
      <c r="AV969" s="120">
        <v>0.18190000000000001</v>
      </c>
      <c r="BO969" s="120">
        <v>19.28</v>
      </c>
      <c r="BP969" s="120">
        <v>25.682500000000001</v>
      </c>
      <c r="BQ969" s="120">
        <v>0.44429999999999997</v>
      </c>
      <c r="BR969" s="120">
        <v>19.28</v>
      </c>
      <c r="BS969" s="120">
        <v>31.125800000000002</v>
      </c>
      <c r="BT969" s="120">
        <v>0.2656</v>
      </c>
      <c r="CA969" s="120">
        <v>19.28</v>
      </c>
      <c r="CB969" s="120">
        <v>27.164100000000001</v>
      </c>
      <c r="CC969" s="120">
        <v>0.4088</v>
      </c>
      <c r="CD969" s="120">
        <v>19.28</v>
      </c>
      <c r="CE969" s="120">
        <v>29.454999999999998</v>
      </c>
      <c r="CF969" s="120">
        <v>0.20599999999999999</v>
      </c>
      <c r="CS969" s="120">
        <v>19.28</v>
      </c>
      <c r="CT969" s="120">
        <v>20.864999999999998</v>
      </c>
      <c r="CU969" s="120">
        <v>0.25469999999999998</v>
      </c>
      <c r="CY969" s="120">
        <v>19.28</v>
      </c>
      <c r="CZ969" s="120">
        <v>25.508199999999999</v>
      </c>
      <c r="DA969" s="120">
        <v>0.25769999999999998</v>
      </c>
      <c r="DH969" s="120">
        <v>19.28</v>
      </c>
      <c r="DI969" s="120">
        <v>21.214500000000001</v>
      </c>
      <c r="DJ969" s="120">
        <v>0.45979999999999999</v>
      </c>
      <c r="DN969" s="120">
        <v>19.28</v>
      </c>
      <c r="DO969" s="120">
        <v>17.5124</v>
      </c>
      <c r="DP969" s="120">
        <v>0.1225</v>
      </c>
      <c r="DW969" s="120">
        <v>19.28</v>
      </c>
      <c r="DX969" s="120">
        <v>24.787400000000002</v>
      </c>
      <c r="DY969" s="120">
        <v>0.1222</v>
      </c>
      <c r="DZ969" s="120">
        <v>19.28</v>
      </c>
      <c r="EA969" s="120">
        <v>22.6783</v>
      </c>
      <c r="EB969" s="120">
        <v>0.30180000000000001</v>
      </c>
      <c r="EL969" s="120">
        <v>19.28</v>
      </c>
      <c r="EM969" s="120">
        <v>28.373100000000001</v>
      </c>
      <c r="EN969" s="120">
        <v>0.1313</v>
      </c>
      <c r="EO969" s="120">
        <v>19.28</v>
      </c>
      <c r="EP969" s="120">
        <v>24.419599999999999</v>
      </c>
      <c r="EQ969" s="120">
        <v>0.1323</v>
      </c>
      <c r="EU969" s="120">
        <v>19.28</v>
      </c>
      <c r="EV969" s="120">
        <v>24.4895</v>
      </c>
      <c r="EW969" s="120">
        <v>0.26079999999999998</v>
      </c>
      <c r="EX969" s="120">
        <v>19.28</v>
      </c>
      <c r="EY969" s="120">
        <v>15.6646</v>
      </c>
      <c r="EZ969" s="120">
        <v>0.63019999999999998</v>
      </c>
      <c r="FM969" s="120">
        <v>19.28</v>
      </c>
      <c r="FN969" s="120">
        <v>24.584599999999998</v>
      </c>
      <c r="FO969" s="120">
        <v>0.25240000000000001</v>
      </c>
      <c r="FP969" s="120">
        <v>19.28</v>
      </c>
      <c r="FQ969" s="120">
        <v>20.592400000000001</v>
      </c>
      <c r="FR969" s="120">
        <v>0.2175</v>
      </c>
      <c r="FV969" s="120">
        <v>19.28</v>
      </c>
      <c r="FW969" s="120">
        <v>23.517600000000002</v>
      </c>
      <c r="FX969" s="120">
        <v>0.25140000000000001</v>
      </c>
      <c r="FY969" s="120">
        <v>19.28</v>
      </c>
      <c r="FZ969" s="120">
        <v>19.898700000000002</v>
      </c>
      <c r="GA969" s="120">
        <v>0.1651</v>
      </c>
      <c r="GE969" s="120">
        <v>19.28</v>
      </c>
      <c r="GF969" s="120">
        <v>24.8629</v>
      </c>
      <c r="GG969" s="120">
        <v>0.26069999999999999</v>
      </c>
      <c r="GH969" s="120">
        <v>19.28</v>
      </c>
      <c r="GI969" s="120">
        <v>22.2288</v>
      </c>
      <c r="GJ969" s="120">
        <v>0.20369999999999999</v>
      </c>
      <c r="GK969" s="120">
        <v>19.28</v>
      </c>
      <c r="GL969" s="120">
        <v>18.262899999999998</v>
      </c>
      <c r="GM969" s="120">
        <v>0.4632</v>
      </c>
      <c r="GN969" s="120">
        <v>19.28</v>
      </c>
      <c r="GO969" s="120">
        <v>13.4457</v>
      </c>
      <c r="GP969" s="120">
        <v>0.67920000000000003</v>
      </c>
      <c r="GW969" s="120">
        <v>19.28</v>
      </c>
      <c r="GX969" s="120">
        <v>22.865100000000002</v>
      </c>
      <c r="GY969" s="120">
        <v>0.41010000000000002</v>
      </c>
      <c r="GZ969" s="120">
        <v>19.28</v>
      </c>
      <c r="HA969" s="120">
        <v>22.307300000000001</v>
      </c>
      <c r="HB969" s="120">
        <v>0.63900000000000001</v>
      </c>
      <c r="HF969" s="120">
        <v>19.28</v>
      </c>
      <c r="HG969" s="120">
        <v>24.082599999999999</v>
      </c>
      <c r="HH969" s="120">
        <v>0.32040000000000002</v>
      </c>
      <c r="HO969" s="120">
        <v>19.28</v>
      </c>
      <c r="HP969" s="120">
        <v>22.710999999999999</v>
      </c>
      <c r="HQ969" s="120">
        <v>0.28370000000000001</v>
      </c>
      <c r="HR969" s="120">
        <v>19.28</v>
      </c>
      <c r="HS969" s="120">
        <v>15.2241</v>
      </c>
      <c r="HT969" s="120">
        <v>0.24030000000000001</v>
      </c>
      <c r="HX969" s="128">
        <v>19.28</v>
      </c>
      <c r="HY969" s="128">
        <v>21.634</v>
      </c>
      <c r="HZ969" s="120">
        <v>0.107</v>
      </c>
      <c r="IA969" s="128">
        <v>19.28</v>
      </c>
      <c r="IB969" s="128">
        <v>26.066199999999998</v>
      </c>
      <c r="IC969" s="120">
        <v>0.15659999999999999</v>
      </c>
      <c r="ID969" s="128">
        <v>19.28</v>
      </c>
      <c r="IE969" s="128">
        <v>25.040900000000001</v>
      </c>
      <c r="IF969" s="120">
        <v>0.1588</v>
      </c>
      <c r="IG969" s="128">
        <v>19.28</v>
      </c>
      <c r="IH969" s="128">
        <v>26.559899999999999</v>
      </c>
      <c r="II969" s="120">
        <v>0.22620000000000001</v>
      </c>
      <c r="IJ969" s="128">
        <v>19.28</v>
      </c>
      <c r="IK969" s="128">
        <v>24.015999999999998</v>
      </c>
      <c r="IL969" s="120">
        <v>0.1336</v>
      </c>
      <c r="IM969" s="128">
        <v>19.28</v>
      </c>
      <c r="IN969" s="128">
        <v>30.6629</v>
      </c>
      <c r="IO969" s="120">
        <v>0.20030000000000001</v>
      </c>
      <c r="IP969" s="128">
        <v>19.28</v>
      </c>
      <c r="IQ969" s="128">
        <v>16.4435</v>
      </c>
      <c r="IR969" s="120">
        <v>0.10249999999999999</v>
      </c>
      <c r="IS969" s="128">
        <v>19.28</v>
      </c>
      <c r="IT969" s="128">
        <v>32.863999999999997</v>
      </c>
      <c r="IU969" s="120">
        <v>0.29680000000000001</v>
      </c>
      <c r="IV969" s="128">
        <v>19.28</v>
      </c>
      <c r="IW969" s="128">
        <v>26.5733</v>
      </c>
      <c r="IX969" s="120">
        <v>0.13339999999999999</v>
      </c>
      <c r="IY969" s="128">
        <v>19.28</v>
      </c>
      <c r="IZ969" s="128">
        <v>17.060099999999998</v>
      </c>
      <c r="JA969" s="120">
        <v>8.7499999999999994E-2</v>
      </c>
      <c r="JB969" s="128">
        <v>19.28</v>
      </c>
      <c r="JC969" s="128">
        <v>23.464500000000001</v>
      </c>
      <c r="JD969" s="120">
        <v>0.1598</v>
      </c>
      <c r="JE969" s="128">
        <v>19.28</v>
      </c>
      <c r="JF969" s="128">
        <v>27.020900000000001</v>
      </c>
      <c r="JG969" s="120">
        <v>0.1777</v>
      </c>
      <c r="JH969" s="128">
        <v>19.28</v>
      </c>
      <c r="JI969" s="128">
        <v>27.620999999999999</v>
      </c>
      <c r="JJ969" s="120">
        <v>0.1988</v>
      </c>
      <c r="JK969" s="128">
        <v>19.28</v>
      </c>
      <c r="JL969" s="128">
        <v>22.928000000000001</v>
      </c>
      <c r="JM969" s="120">
        <v>0.18410000000000001</v>
      </c>
      <c r="JN969" s="128">
        <v>19.28</v>
      </c>
      <c r="JO969" s="128">
        <v>22.056899999999999</v>
      </c>
      <c r="JP969" s="120">
        <v>0.1721</v>
      </c>
      <c r="JQ969" s="128">
        <v>19.28</v>
      </c>
      <c r="JR969" s="128">
        <v>20.672799999999999</v>
      </c>
      <c r="JS969" s="120">
        <v>0.14599999999999999</v>
      </c>
    </row>
    <row r="970" spans="1:279" x14ac:dyDescent="0.25">
      <c r="A970" s="128">
        <v>19.3</v>
      </c>
      <c r="B970" s="128">
        <v>8.5413999999999994</v>
      </c>
      <c r="C970" s="120">
        <v>0.3634</v>
      </c>
      <c r="D970" s="120">
        <v>19.3</v>
      </c>
      <c r="E970" s="120">
        <v>14.384</v>
      </c>
      <c r="F970" s="120">
        <v>9.1300000000000006E-2</v>
      </c>
      <c r="G970" s="120">
        <v>19.3</v>
      </c>
      <c r="H970" s="120">
        <v>18.4849</v>
      </c>
      <c r="I970" s="120">
        <v>0.44</v>
      </c>
      <c r="J970" s="120">
        <v>19.3</v>
      </c>
      <c r="K970" s="120">
        <v>16.396799999999999</v>
      </c>
      <c r="L970" s="120">
        <v>4.7300000000000002E-2</v>
      </c>
      <c r="M970" s="120">
        <v>19.3</v>
      </c>
      <c r="N970" s="120">
        <v>21.511600000000001</v>
      </c>
      <c r="O970" s="120">
        <v>0.52449999999999997</v>
      </c>
      <c r="P970" s="120">
        <v>19.3</v>
      </c>
      <c r="Q970" s="120">
        <v>21.432400000000001</v>
      </c>
      <c r="R970" s="120">
        <v>0.24959999999999999</v>
      </c>
      <c r="S970" s="120">
        <v>19.3</v>
      </c>
      <c r="T970" s="120">
        <v>27.658999999999999</v>
      </c>
      <c r="U970" s="120">
        <v>0.18149999999999999</v>
      </c>
      <c r="V970" s="120">
        <v>21.637</v>
      </c>
      <c r="W970" s="120">
        <v>28.1798</v>
      </c>
      <c r="X970" s="120">
        <v>0.17929999999999999</v>
      </c>
      <c r="Y970" s="120">
        <v>19.3</v>
      </c>
      <c r="Z970" s="120">
        <v>24.174600000000002</v>
      </c>
      <c r="AA970" s="120">
        <v>0.31190000000000001</v>
      </c>
      <c r="AB970" s="120">
        <v>19.3</v>
      </c>
      <c r="AC970" s="120">
        <v>27.694299999999998</v>
      </c>
      <c r="AD970" s="120">
        <v>0.1333</v>
      </c>
      <c r="AE970" s="120">
        <v>21.625</v>
      </c>
      <c r="AF970" s="120">
        <v>26.5335</v>
      </c>
      <c r="AG970" s="120">
        <v>0.2175</v>
      </c>
      <c r="AH970" s="120">
        <v>19.3</v>
      </c>
      <c r="AI970" s="120">
        <v>25.455200000000001</v>
      </c>
      <c r="AJ970" s="120">
        <v>0.27150000000000002</v>
      </c>
      <c r="AK970" s="120">
        <v>19.3</v>
      </c>
      <c r="AL970" s="120">
        <v>24.212399999999999</v>
      </c>
      <c r="AM970" s="120">
        <v>0.1226</v>
      </c>
      <c r="AN970" s="120">
        <v>22.07</v>
      </c>
      <c r="AO970" s="120">
        <v>27.9086</v>
      </c>
      <c r="AP970" s="120">
        <v>0.35410000000000003</v>
      </c>
      <c r="AT970" s="120">
        <v>19.3</v>
      </c>
      <c r="AU970" s="120">
        <v>24.9482</v>
      </c>
      <c r="AV970" s="120">
        <v>0.1933</v>
      </c>
      <c r="BO970" s="120">
        <v>19.3</v>
      </c>
      <c r="BP970" s="120">
        <v>25.668299999999999</v>
      </c>
      <c r="BQ970" s="120">
        <v>0.46339999999999998</v>
      </c>
      <c r="BR970" s="120">
        <v>19.3</v>
      </c>
      <c r="BS970" s="120">
        <v>31.227399999999999</v>
      </c>
      <c r="BT970" s="120">
        <v>0.27389999999999998</v>
      </c>
      <c r="CA970" s="120">
        <v>19.3</v>
      </c>
      <c r="CB970" s="120">
        <v>28.1084</v>
      </c>
      <c r="CC970" s="120">
        <v>0.41549999999999998</v>
      </c>
      <c r="CD970" s="120">
        <v>19.3</v>
      </c>
      <c r="CE970" s="120">
        <v>30.5884</v>
      </c>
      <c r="CF970" s="120">
        <v>0.23580000000000001</v>
      </c>
      <c r="CS970" s="120">
        <v>19.3</v>
      </c>
      <c r="CT970" s="120">
        <v>20.866099999999999</v>
      </c>
      <c r="CU970" s="120">
        <v>0.24340000000000001</v>
      </c>
      <c r="CY970" s="120">
        <v>19.3</v>
      </c>
      <c r="CZ970" s="120">
        <v>25.5443</v>
      </c>
      <c r="DA970" s="120">
        <v>0.21690000000000001</v>
      </c>
      <c r="DH970" s="120">
        <v>19.3</v>
      </c>
      <c r="DI970" s="120">
        <v>18.660499999999999</v>
      </c>
      <c r="DJ970" s="120">
        <v>0.48499999999999999</v>
      </c>
      <c r="DN970" s="120">
        <v>19.3</v>
      </c>
      <c r="DO970" s="120">
        <v>17.768999999999998</v>
      </c>
      <c r="DP970" s="120">
        <v>0.1245</v>
      </c>
      <c r="DW970" s="120">
        <v>19.3</v>
      </c>
      <c r="DX970" s="120">
        <v>24.608699999999999</v>
      </c>
      <c r="DY970" s="120">
        <v>0.12839999999999999</v>
      </c>
      <c r="DZ970" s="120">
        <v>19.3</v>
      </c>
      <c r="EA970" s="120">
        <v>22.569600000000001</v>
      </c>
      <c r="EB970" s="120">
        <v>0.31819999999999998</v>
      </c>
      <c r="EL970" s="120">
        <v>19.3</v>
      </c>
      <c r="EM970" s="120">
        <v>28.247299999999999</v>
      </c>
      <c r="EN970" s="120">
        <v>0.1459</v>
      </c>
      <c r="EO970" s="120">
        <v>19.3</v>
      </c>
      <c r="EP970" s="120">
        <v>23.8779</v>
      </c>
      <c r="EQ970" s="120">
        <v>0.14130000000000001</v>
      </c>
      <c r="EU970" s="120">
        <v>19.3</v>
      </c>
      <c r="EV970" s="120">
        <v>24.141999999999999</v>
      </c>
      <c r="EW970" s="120">
        <v>0.24890000000000001</v>
      </c>
      <c r="EX970" s="120">
        <v>19.3</v>
      </c>
      <c r="EY970" s="120">
        <v>12.830500000000001</v>
      </c>
      <c r="EZ970" s="120">
        <v>0.53590000000000004</v>
      </c>
      <c r="FM970" s="120">
        <v>19.3</v>
      </c>
      <c r="FN970" s="120">
        <v>24.052800000000001</v>
      </c>
      <c r="FO970" s="120">
        <v>0.26450000000000001</v>
      </c>
      <c r="FP970" s="120">
        <v>19.3</v>
      </c>
      <c r="FQ970" s="120">
        <v>21.201000000000001</v>
      </c>
      <c r="FR970" s="120">
        <v>0.24260000000000001</v>
      </c>
      <c r="FV970" s="120">
        <v>19.3</v>
      </c>
      <c r="FW970" s="120">
        <v>23.829799999999999</v>
      </c>
      <c r="FX970" s="120">
        <v>0.25530000000000003</v>
      </c>
      <c r="FY970" s="120">
        <v>19.3</v>
      </c>
      <c r="FZ970" s="120">
        <v>20.060300000000002</v>
      </c>
      <c r="GA970" s="120">
        <v>0.1547</v>
      </c>
      <c r="GE970" s="120">
        <v>19.3</v>
      </c>
      <c r="GF970" s="120">
        <v>25.348800000000001</v>
      </c>
      <c r="GG970" s="120">
        <v>0.25469999999999998</v>
      </c>
      <c r="GH970" s="120">
        <v>19.3</v>
      </c>
      <c r="GI970" s="120">
        <v>21.800899999999999</v>
      </c>
      <c r="GJ970" s="120">
        <v>0.18990000000000001</v>
      </c>
      <c r="GK970" s="120">
        <v>19.3</v>
      </c>
      <c r="GL970" s="120">
        <v>18.617799999999999</v>
      </c>
      <c r="GM970" s="120">
        <v>0.28460000000000002</v>
      </c>
      <c r="GN970" s="120">
        <v>19.3</v>
      </c>
      <c r="GO970" s="120">
        <v>13.504300000000001</v>
      </c>
      <c r="GP970" s="120">
        <v>0.70279999999999998</v>
      </c>
      <c r="GW970" s="120">
        <v>19.3</v>
      </c>
      <c r="GX970" s="120">
        <v>23.436199999999999</v>
      </c>
      <c r="GY970" s="120">
        <v>0.40770000000000001</v>
      </c>
      <c r="GZ970" s="120">
        <v>19.3</v>
      </c>
      <c r="HA970" s="120">
        <v>22.775700000000001</v>
      </c>
      <c r="HB970" s="120">
        <v>0.59960000000000002</v>
      </c>
      <c r="HF970" s="120">
        <v>19.3</v>
      </c>
      <c r="HG970" s="120">
        <v>24.692</v>
      </c>
      <c r="HH970" s="120">
        <v>0.3231</v>
      </c>
      <c r="HO970" s="120">
        <v>19.3</v>
      </c>
      <c r="HP970" s="120">
        <v>23.057600000000001</v>
      </c>
      <c r="HQ970" s="120">
        <v>0.29899999999999999</v>
      </c>
      <c r="HR970" s="120">
        <v>19.3</v>
      </c>
      <c r="HS970" s="120">
        <v>15.089600000000001</v>
      </c>
      <c r="HT970" s="120">
        <v>0.2112</v>
      </c>
      <c r="HX970" s="128">
        <v>19.3</v>
      </c>
      <c r="HY970" s="128">
        <v>21.930800000000001</v>
      </c>
      <c r="HZ970" s="120">
        <v>0.1108</v>
      </c>
      <c r="IA970" s="128">
        <v>19.3</v>
      </c>
      <c r="IB970" s="128">
        <v>26.570799999999998</v>
      </c>
      <c r="IC970" s="120">
        <v>0.16389999999999999</v>
      </c>
      <c r="ID970" s="128">
        <v>19.3</v>
      </c>
      <c r="IE970" s="128">
        <v>25.563400000000001</v>
      </c>
      <c r="IF970" s="120">
        <v>0.155</v>
      </c>
      <c r="IG970" s="128">
        <v>19.3</v>
      </c>
      <c r="IH970" s="128">
        <v>26.061399999999999</v>
      </c>
      <c r="II970" s="120">
        <v>0.2137</v>
      </c>
      <c r="IJ970" s="128">
        <v>19.3</v>
      </c>
      <c r="IK970" s="128">
        <v>23.9436</v>
      </c>
      <c r="IL970" s="120">
        <v>0.1371</v>
      </c>
      <c r="IM970" s="128">
        <v>19.3</v>
      </c>
      <c r="IN970" s="128">
        <v>30.594999999999999</v>
      </c>
      <c r="IO970" s="120">
        <v>0.2011</v>
      </c>
      <c r="IP970" s="128">
        <v>19.3</v>
      </c>
      <c r="IQ970" s="128">
        <v>16.930900000000001</v>
      </c>
      <c r="IR970" s="120">
        <v>0.11940000000000001</v>
      </c>
      <c r="IS970" s="128">
        <v>19.3</v>
      </c>
      <c r="IT970" s="128">
        <v>31.521100000000001</v>
      </c>
      <c r="IU970" s="120">
        <v>0.309</v>
      </c>
      <c r="IV970" s="128">
        <v>19.3</v>
      </c>
      <c r="IW970" s="128">
        <v>26.6555</v>
      </c>
      <c r="IX970" s="120">
        <v>0.12690000000000001</v>
      </c>
      <c r="IY970" s="128">
        <v>19.3</v>
      </c>
      <c r="IZ970" s="128">
        <v>17.045100000000001</v>
      </c>
      <c r="JA970" s="120">
        <v>9.1200000000000003E-2</v>
      </c>
      <c r="JB970" s="128">
        <v>19.3</v>
      </c>
      <c r="JC970" s="128">
        <v>23.651800000000001</v>
      </c>
      <c r="JD970" s="120">
        <v>0.16309999999999999</v>
      </c>
      <c r="JE970" s="128">
        <v>19.3</v>
      </c>
      <c r="JF970" s="128">
        <v>27.401900000000001</v>
      </c>
      <c r="JG970" s="120">
        <v>0.18720000000000001</v>
      </c>
      <c r="JH970" s="128">
        <v>19.3</v>
      </c>
      <c r="JI970" s="128">
        <v>27.155100000000001</v>
      </c>
      <c r="JJ970" s="120">
        <v>0.19639999999999999</v>
      </c>
      <c r="JK970" s="128">
        <v>19.3</v>
      </c>
      <c r="JL970" s="128">
        <v>23.173500000000001</v>
      </c>
      <c r="JM970" s="120">
        <v>0.18990000000000001</v>
      </c>
      <c r="JN970" s="128">
        <v>19.3</v>
      </c>
      <c r="JO970" s="128">
        <v>21.57</v>
      </c>
      <c r="JP970" s="120">
        <v>0.1731</v>
      </c>
      <c r="JQ970" s="128">
        <v>19.3</v>
      </c>
      <c r="JR970" s="128">
        <v>20.649000000000001</v>
      </c>
      <c r="JS970" s="120">
        <v>0.1482</v>
      </c>
    </row>
    <row r="971" spans="1:279" x14ac:dyDescent="0.25">
      <c r="A971" s="128">
        <v>19.32</v>
      </c>
      <c r="B971" s="128">
        <v>8.0594000000000001</v>
      </c>
      <c r="C971" s="120">
        <v>0.37480000000000002</v>
      </c>
      <c r="D971" s="120">
        <v>19.32</v>
      </c>
      <c r="E971" s="120">
        <v>15.247</v>
      </c>
      <c r="F971" s="120">
        <v>9.4200000000000006E-2</v>
      </c>
      <c r="G971" s="120">
        <v>19.32</v>
      </c>
      <c r="H971" s="120">
        <v>18.71</v>
      </c>
      <c r="I971" s="120">
        <v>0.43969999999999998</v>
      </c>
      <c r="J971" s="120">
        <v>19.32</v>
      </c>
      <c r="K971" s="120">
        <v>16.120799999999999</v>
      </c>
      <c r="L971" s="120">
        <v>5.3100000000000001E-2</v>
      </c>
      <c r="M971" s="120">
        <v>19.32</v>
      </c>
      <c r="N971" s="120">
        <v>21.98</v>
      </c>
      <c r="O971" s="120">
        <v>0.55700000000000005</v>
      </c>
      <c r="P971" s="120">
        <v>19.32</v>
      </c>
      <c r="Q971" s="120">
        <v>22.34</v>
      </c>
      <c r="R971" s="120">
        <v>0.29370000000000002</v>
      </c>
      <c r="S971" s="120">
        <v>19.32</v>
      </c>
      <c r="T971" s="120">
        <v>27.968299999999999</v>
      </c>
      <c r="U971" s="120">
        <v>0.21929999999999999</v>
      </c>
      <c r="V971" s="120">
        <v>21.657</v>
      </c>
      <c r="W971" s="120">
        <v>27.899000000000001</v>
      </c>
      <c r="X971" s="120">
        <v>0.19539999999999999</v>
      </c>
      <c r="Y971" s="120">
        <v>19.32</v>
      </c>
      <c r="Z971" s="120">
        <v>24.5733</v>
      </c>
      <c r="AA971" s="120">
        <v>0.32600000000000001</v>
      </c>
      <c r="AB971" s="120">
        <v>19.32</v>
      </c>
      <c r="AC971" s="120">
        <v>27.366499999999998</v>
      </c>
      <c r="AD971" s="120">
        <v>0.1419</v>
      </c>
      <c r="AE971" s="120">
        <v>21.645</v>
      </c>
      <c r="AF971" s="120">
        <v>26.357500000000002</v>
      </c>
      <c r="AG971" s="120">
        <v>0.23019999999999999</v>
      </c>
      <c r="AH971" s="120">
        <v>19.32</v>
      </c>
      <c r="AI971" s="120">
        <v>25.62</v>
      </c>
      <c r="AJ971" s="120">
        <v>0.27089999999999997</v>
      </c>
      <c r="AK971" s="120">
        <v>19.32</v>
      </c>
      <c r="AL971" s="120">
        <v>23.999400000000001</v>
      </c>
      <c r="AM971" s="120">
        <v>0.1226</v>
      </c>
      <c r="AN971" s="120">
        <v>22.09</v>
      </c>
      <c r="AO971" s="120">
        <v>28.986000000000001</v>
      </c>
      <c r="AP971" s="120">
        <v>0.32390000000000002</v>
      </c>
      <c r="AT971" s="120">
        <v>19.32</v>
      </c>
      <c r="AU971" s="120">
        <v>24.863800000000001</v>
      </c>
      <c r="AV971" s="120">
        <v>0.1908</v>
      </c>
      <c r="BO971" s="120">
        <v>19.32</v>
      </c>
      <c r="BP971" s="120">
        <v>25.6876</v>
      </c>
      <c r="BQ971" s="120">
        <v>0.47670000000000001</v>
      </c>
      <c r="BR971" s="120">
        <v>19.32</v>
      </c>
      <c r="BS971" s="120">
        <v>31.011500000000002</v>
      </c>
      <c r="BT971" s="120">
        <v>0.28589999999999999</v>
      </c>
      <c r="CA971" s="120">
        <v>19.32</v>
      </c>
      <c r="CB971" s="120">
        <v>28.653500000000001</v>
      </c>
      <c r="CC971" s="120">
        <v>0.41620000000000001</v>
      </c>
      <c r="CD971" s="120">
        <v>19.32</v>
      </c>
      <c r="CE971" s="120">
        <v>31.2653</v>
      </c>
      <c r="CF971" s="120">
        <v>0.2591</v>
      </c>
      <c r="CS971" s="120">
        <v>19.32</v>
      </c>
      <c r="CT971" s="120">
        <v>20.851900000000001</v>
      </c>
      <c r="CU971" s="120">
        <v>0.2084</v>
      </c>
      <c r="CY971" s="120">
        <v>19.32</v>
      </c>
      <c r="CZ971" s="120">
        <v>25.502400000000002</v>
      </c>
      <c r="DA971" s="120">
        <v>0.17169999999999999</v>
      </c>
      <c r="DH971" s="120">
        <v>19.32</v>
      </c>
      <c r="DI971" s="120">
        <v>16.226500000000001</v>
      </c>
      <c r="DJ971" s="120">
        <v>0.46189999999999998</v>
      </c>
      <c r="DN971" s="120">
        <v>19.32</v>
      </c>
      <c r="DO971" s="120">
        <v>17.946200000000001</v>
      </c>
      <c r="DP971" s="120">
        <v>0.12379999999999999</v>
      </c>
      <c r="DW971" s="120">
        <v>19.32</v>
      </c>
      <c r="DX971" s="120">
        <v>24.421800000000001</v>
      </c>
      <c r="DY971" s="120">
        <v>0.13120000000000001</v>
      </c>
      <c r="DZ971" s="120">
        <v>19.32</v>
      </c>
      <c r="EA971" s="120">
        <v>22.3188</v>
      </c>
      <c r="EB971" s="120">
        <v>0.29609999999999997</v>
      </c>
      <c r="EL971" s="120">
        <v>19.32</v>
      </c>
      <c r="EM971" s="120">
        <v>28.121500000000001</v>
      </c>
      <c r="EN971" s="120">
        <v>0.16120000000000001</v>
      </c>
      <c r="EO971" s="120">
        <v>19.32</v>
      </c>
      <c r="EP971" s="120">
        <v>22.996400000000001</v>
      </c>
      <c r="EQ971" s="120">
        <v>0.14449999999999999</v>
      </c>
      <c r="EU971" s="120">
        <v>19.32</v>
      </c>
      <c r="EV971" s="120">
        <v>23.904199999999999</v>
      </c>
      <c r="EW971" s="120">
        <v>0.24030000000000001</v>
      </c>
      <c r="EX971" s="120">
        <v>19.32</v>
      </c>
      <c r="EY971" s="120">
        <v>12.2713</v>
      </c>
      <c r="EZ971" s="120">
        <v>0.45590000000000003</v>
      </c>
      <c r="FM971" s="120">
        <v>19.32</v>
      </c>
      <c r="FN971" s="120">
        <v>23.269500000000001</v>
      </c>
      <c r="FO971" s="120">
        <v>0.28010000000000002</v>
      </c>
      <c r="FP971" s="120">
        <v>19.32</v>
      </c>
      <c r="FQ971" s="120">
        <v>21.434799999999999</v>
      </c>
      <c r="FR971" s="120">
        <v>0.26669999999999999</v>
      </c>
      <c r="FV971" s="120">
        <v>19.32</v>
      </c>
      <c r="FW971" s="120">
        <v>24.040400000000002</v>
      </c>
      <c r="FX971" s="120">
        <v>0.25530000000000003</v>
      </c>
      <c r="FY971" s="120">
        <v>19.32</v>
      </c>
      <c r="FZ971" s="120">
        <v>20.2836</v>
      </c>
      <c r="GA971" s="120">
        <v>0.14399999999999999</v>
      </c>
      <c r="GE971" s="120">
        <v>19.32</v>
      </c>
      <c r="GF971" s="120">
        <v>25.8523</v>
      </c>
      <c r="GG971" s="120">
        <v>0.2571</v>
      </c>
      <c r="GH971" s="120">
        <v>19.32</v>
      </c>
      <c r="GI971" s="120">
        <v>21.8825</v>
      </c>
      <c r="GJ971" s="120">
        <v>0.16889999999999999</v>
      </c>
      <c r="GK971" s="120">
        <v>19.32</v>
      </c>
      <c r="GL971" s="120">
        <v>19.231300000000001</v>
      </c>
      <c r="GM971" s="120">
        <v>0.28739999999999999</v>
      </c>
      <c r="GN971" s="120">
        <v>19.32</v>
      </c>
      <c r="GO971" s="120">
        <v>13.376899999999999</v>
      </c>
      <c r="GP971" s="120">
        <v>0.72189999999999999</v>
      </c>
      <c r="GW971" s="120">
        <v>19.32</v>
      </c>
      <c r="GX971" s="120">
        <v>24.185700000000001</v>
      </c>
      <c r="GY971" s="120">
        <v>0.41139999999999999</v>
      </c>
      <c r="GZ971" s="120">
        <v>19.32</v>
      </c>
      <c r="HA971" s="120">
        <v>23.256599999999999</v>
      </c>
      <c r="HB971" s="120">
        <v>0.54859999999999998</v>
      </c>
      <c r="HF971" s="120">
        <v>19.32</v>
      </c>
      <c r="HG971" s="120">
        <v>25.128399999999999</v>
      </c>
      <c r="HH971" s="120">
        <v>0.32940000000000003</v>
      </c>
      <c r="HO971" s="120">
        <v>19.32</v>
      </c>
      <c r="HP971" s="120">
        <v>23.241800000000001</v>
      </c>
      <c r="HQ971" s="120">
        <v>0.3246</v>
      </c>
      <c r="HR971" s="120">
        <v>19.32</v>
      </c>
      <c r="HS971" s="120">
        <v>15.125999999999999</v>
      </c>
      <c r="HT971" s="120">
        <v>0.1774</v>
      </c>
      <c r="HX971" s="128">
        <v>19.32</v>
      </c>
      <c r="HY971" s="128">
        <v>22.177800000000001</v>
      </c>
      <c r="HZ971" s="120">
        <v>0.1124</v>
      </c>
      <c r="IA971" s="128">
        <v>19.32</v>
      </c>
      <c r="IB971" s="128">
        <v>26.823899999999998</v>
      </c>
      <c r="IC971" s="120">
        <v>0.18310000000000001</v>
      </c>
      <c r="ID971" s="128">
        <v>19.32</v>
      </c>
      <c r="IE971" s="128">
        <v>25.883600000000001</v>
      </c>
      <c r="IF971" s="120">
        <v>0.1537</v>
      </c>
      <c r="IG971" s="128">
        <v>19.32</v>
      </c>
      <c r="IH971" s="128">
        <v>26.284400000000002</v>
      </c>
      <c r="II971" s="120">
        <v>0.19500000000000001</v>
      </c>
      <c r="IJ971" s="128">
        <v>19.32</v>
      </c>
      <c r="IK971" s="128">
        <v>23.635899999999999</v>
      </c>
      <c r="IL971" s="120">
        <v>0.13930000000000001</v>
      </c>
      <c r="IM971" s="128">
        <v>19.32</v>
      </c>
      <c r="IN971" s="128">
        <v>30.532</v>
      </c>
      <c r="IO971" s="120">
        <v>0.19850000000000001</v>
      </c>
      <c r="IP971" s="128">
        <v>19.32</v>
      </c>
      <c r="IQ971" s="128">
        <v>16.939299999999999</v>
      </c>
      <c r="IR971" s="120">
        <v>0.13</v>
      </c>
      <c r="IS971" s="128">
        <v>19.32</v>
      </c>
      <c r="IT971" s="128">
        <v>30.338699999999999</v>
      </c>
      <c r="IU971" s="120">
        <v>0.33090000000000003</v>
      </c>
      <c r="IV971" s="128">
        <v>19.32</v>
      </c>
      <c r="IW971" s="128">
        <v>26.9343</v>
      </c>
      <c r="IX971" s="120">
        <v>0.1273</v>
      </c>
      <c r="IY971" s="128">
        <v>19.32</v>
      </c>
      <c r="IZ971" s="128">
        <v>16.8644</v>
      </c>
      <c r="JA971" s="120">
        <v>9.5699999999999993E-2</v>
      </c>
      <c r="JB971" s="128">
        <v>19.32</v>
      </c>
      <c r="JC971" s="128">
        <v>23.7639</v>
      </c>
      <c r="JD971" s="120">
        <v>0.1648</v>
      </c>
      <c r="JE971" s="128">
        <v>19.32</v>
      </c>
      <c r="JF971" s="128">
        <v>27.5852</v>
      </c>
      <c r="JG971" s="120">
        <v>0.19539999999999999</v>
      </c>
      <c r="JH971" s="128">
        <v>19.32</v>
      </c>
      <c r="JI971" s="128">
        <v>26.847100000000001</v>
      </c>
      <c r="JJ971" s="120">
        <v>0.2046</v>
      </c>
      <c r="JK971" s="128">
        <v>19.32</v>
      </c>
      <c r="JL971" s="128">
        <v>23.167200000000001</v>
      </c>
      <c r="JM971" s="120">
        <v>0.19400000000000001</v>
      </c>
      <c r="JN971" s="128">
        <v>19.32</v>
      </c>
      <c r="JO971" s="128">
        <v>21.218699999999998</v>
      </c>
      <c r="JP971" s="120">
        <v>0.1721</v>
      </c>
      <c r="JQ971" s="128">
        <v>19.32</v>
      </c>
      <c r="JR971" s="128">
        <v>20.732099999999999</v>
      </c>
      <c r="JS971" s="120">
        <v>0.1497</v>
      </c>
    </row>
    <row r="972" spans="1:279" x14ac:dyDescent="0.25">
      <c r="A972" s="128">
        <v>19.34</v>
      </c>
      <c r="B972" s="128">
        <v>7.7137000000000002</v>
      </c>
      <c r="C972" s="120">
        <v>0.3841</v>
      </c>
      <c r="D972" s="120">
        <v>19.34</v>
      </c>
      <c r="E972" s="120">
        <v>15.8635</v>
      </c>
      <c r="F972" s="120">
        <v>9.0499999999999997E-2</v>
      </c>
      <c r="G972" s="120">
        <v>19.34</v>
      </c>
      <c r="H972" s="120">
        <v>18.903400000000001</v>
      </c>
      <c r="I972" s="120">
        <v>0.44130000000000003</v>
      </c>
      <c r="J972" s="120">
        <v>19.34</v>
      </c>
      <c r="K972" s="120">
        <v>16.111999999999998</v>
      </c>
      <c r="L972" s="120">
        <v>5.5399999999999998E-2</v>
      </c>
      <c r="M972" s="120">
        <v>19.34</v>
      </c>
      <c r="N972" s="120">
        <v>22.9878</v>
      </c>
      <c r="O972" s="120">
        <v>0.5847</v>
      </c>
      <c r="P972" s="120">
        <v>19.34</v>
      </c>
      <c r="Q972" s="120">
        <v>23.399000000000001</v>
      </c>
      <c r="R972" s="120">
        <v>0.32590000000000002</v>
      </c>
      <c r="S972" s="120">
        <v>19.34</v>
      </c>
      <c r="T972" s="120">
        <v>28.018999999999998</v>
      </c>
      <c r="U972" s="120">
        <v>0.23599999999999999</v>
      </c>
      <c r="V972" s="120">
        <v>21.677</v>
      </c>
      <c r="W972" s="120">
        <v>27.926100000000002</v>
      </c>
      <c r="X972" s="120">
        <v>0.2074</v>
      </c>
      <c r="Y972" s="120">
        <v>19.34</v>
      </c>
      <c r="Z972" s="120">
        <v>25.0442</v>
      </c>
      <c r="AA972" s="120">
        <v>0.33129999999999998</v>
      </c>
      <c r="AB972" s="120">
        <v>19.34</v>
      </c>
      <c r="AC972" s="120">
        <v>27.171800000000001</v>
      </c>
      <c r="AD972" s="120">
        <v>0.1391</v>
      </c>
      <c r="AE972" s="120">
        <v>21.664999999999999</v>
      </c>
      <c r="AF972" s="120">
        <v>26.3123</v>
      </c>
      <c r="AG972" s="120">
        <v>0.2427</v>
      </c>
      <c r="AH972" s="120">
        <v>19.34</v>
      </c>
      <c r="AI972" s="120">
        <v>25.677700000000002</v>
      </c>
      <c r="AJ972" s="120">
        <v>0.2089</v>
      </c>
      <c r="AK972" s="120">
        <v>19.34</v>
      </c>
      <c r="AL972" s="120">
        <v>23.9312</v>
      </c>
      <c r="AM972" s="120">
        <v>0.1225</v>
      </c>
      <c r="AN972" s="120">
        <v>22.11</v>
      </c>
      <c r="AO972" s="120">
        <v>29.708100000000002</v>
      </c>
      <c r="AP972" s="120">
        <v>0.28560000000000002</v>
      </c>
      <c r="AT972" s="120">
        <v>19.34</v>
      </c>
      <c r="AU972" s="120">
        <v>24.837</v>
      </c>
      <c r="AV972" s="120">
        <v>0.17449999999999999</v>
      </c>
      <c r="BO972" s="120">
        <v>19.34</v>
      </c>
      <c r="BP972" s="120">
        <v>25.6646</v>
      </c>
      <c r="BQ972" s="120">
        <v>0.47620000000000001</v>
      </c>
      <c r="BR972" s="120">
        <v>19.34</v>
      </c>
      <c r="BS972" s="120">
        <v>30.8931</v>
      </c>
      <c r="BT972" s="120">
        <v>0.28899999999999998</v>
      </c>
      <c r="CA972" s="120">
        <v>19.34</v>
      </c>
      <c r="CB972" s="120">
        <v>29.065899999999999</v>
      </c>
      <c r="CC972" s="120">
        <v>0.4204</v>
      </c>
      <c r="CD972" s="120">
        <v>19.34</v>
      </c>
      <c r="CE972" s="120">
        <v>31.839700000000001</v>
      </c>
      <c r="CF972" s="120">
        <v>0.25540000000000002</v>
      </c>
      <c r="CS972" s="120">
        <v>19.34</v>
      </c>
      <c r="CT972" s="120">
        <v>20.7897</v>
      </c>
      <c r="CU972" s="120">
        <v>0.1686</v>
      </c>
      <c r="CY972" s="120">
        <v>19.34</v>
      </c>
      <c r="CZ972" s="120">
        <v>25.355599999999999</v>
      </c>
      <c r="DA972" s="120">
        <v>0.1444</v>
      </c>
      <c r="DH972" s="120">
        <v>19.34</v>
      </c>
      <c r="DI972" s="120">
        <v>14.7826</v>
      </c>
      <c r="DJ972" s="120">
        <v>0.44929999999999998</v>
      </c>
      <c r="DN972" s="120">
        <v>19.34</v>
      </c>
      <c r="DO972" s="120">
        <v>18.065899999999999</v>
      </c>
      <c r="DP972" s="120">
        <v>0.1004</v>
      </c>
      <c r="DW972" s="120">
        <v>19.34</v>
      </c>
      <c r="DX972" s="120">
        <v>24.270900000000001</v>
      </c>
      <c r="DY972" s="120">
        <v>0.13350000000000001</v>
      </c>
      <c r="DZ972" s="120">
        <v>19.34</v>
      </c>
      <c r="EA972" s="120">
        <v>21.804500000000001</v>
      </c>
      <c r="EB972" s="120">
        <v>0.26600000000000001</v>
      </c>
      <c r="EL972" s="120">
        <v>19.34</v>
      </c>
      <c r="EM972" s="120">
        <v>28.159600000000001</v>
      </c>
      <c r="EN972" s="120">
        <v>0.1794</v>
      </c>
      <c r="EO972" s="120">
        <v>19.34</v>
      </c>
      <c r="EP972" s="120">
        <v>22.114899999999999</v>
      </c>
      <c r="EQ972" s="120">
        <v>0.1371</v>
      </c>
      <c r="EU972" s="120">
        <v>19.34</v>
      </c>
      <c r="EV972" s="120">
        <v>23.572600000000001</v>
      </c>
      <c r="EW972" s="120">
        <v>0.23100000000000001</v>
      </c>
      <c r="EX972" s="120">
        <v>19.34</v>
      </c>
      <c r="EY972" s="120">
        <v>14.6097</v>
      </c>
      <c r="EZ972" s="120">
        <v>0.37659999999999999</v>
      </c>
      <c r="FM972" s="120">
        <v>19.34</v>
      </c>
      <c r="FN972" s="120">
        <v>22.564299999999999</v>
      </c>
      <c r="FO972" s="120">
        <v>0.28939999999999999</v>
      </c>
      <c r="FP972" s="120">
        <v>19.34</v>
      </c>
      <c r="FQ972" s="120">
        <v>21.353200000000001</v>
      </c>
      <c r="FR972" s="120">
        <v>0.29720000000000002</v>
      </c>
      <c r="FV972" s="120">
        <v>19.34</v>
      </c>
      <c r="FW972" s="120">
        <v>24.200500000000002</v>
      </c>
      <c r="FX972" s="120">
        <v>0.25119999999999998</v>
      </c>
      <c r="FY972" s="120">
        <v>19.34</v>
      </c>
      <c r="FZ972" s="120">
        <v>20.5853</v>
      </c>
      <c r="GA972" s="120">
        <v>0.14299999999999999</v>
      </c>
      <c r="GE972" s="120">
        <v>19.34</v>
      </c>
      <c r="GF972" s="120">
        <v>26.636900000000001</v>
      </c>
      <c r="GG972" s="120">
        <v>0.25769999999999998</v>
      </c>
      <c r="GH972" s="120">
        <v>19.34</v>
      </c>
      <c r="GI972" s="120">
        <v>22.332999999999998</v>
      </c>
      <c r="GJ972" s="120">
        <v>0.1537</v>
      </c>
      <c r="GK972" s="120">
        <v>19.34</v>
      </c>
      <c r="GL972" s="120">
        <v>19.849399999999999</v>
      </c>
      <c r="GM972" s="120">
        <v>0.30099999999999999</v>
      </c>
      <c r="GN972" s="120">
        <v>19.34</v>
      </c>
      <c r="GO972" s="120">
        <v>13.394600000000001</v>
      </c>
      <c r="GP972" s="120">
        <v>0.73860000000000003</v>
      </c>
      <c r="GW972" s="120">
        <v>19.34</v>
      </c>
      <c r="GX972" s="120">
        <v>24.998000000000001</v>
      </c>
      <c r="GY972" s="120">
        <v>0.35060000000000002</v>
      </c>
      <c r="GZ972" s="120">
        <v>19.34</v>
      </c>
      <c r="HA972" s="120">
        <v>24.0503</v>
      </c>
      <c r="HB972" s="120">
        <v>0.49959999999999999</v>
      </c>
      <c r="HF972" s="120">
        <v>19.34</v>
      </c>
      <c r="HG972" s="120">
        <v>25.085999999999999</v>
      </c>
      <c r="HH972" s="120">
        <v>0.34370000000000001</v>
      </c>
      <c r="HO972" s="120">
        <v>19.34</v>
      </c>
      <c r="HP972" s="120">
        <v>23.236000000000001</v>
      </c>
      <c r="HQ972" s="120">
        <v>0.36330000000000001</v>
      </c>
      <c r="HR972" s="120">
        <v>19.34</v>
      </c>
      <c r="HS972" s="120">
        <v>15.450100000000001</v>
      </c>
      <c r="HT972" s="120">
        <v>0.1613</v>
      </c>
      <c r="HX972" s="128">
        <v>19.34</v>
      </c>
      <c r="HY972" s="128">
        <v>22.5213</v>
      </c>
      <c r="HZ972" s="120">
        <v>0.12470000000000001</v>
      </c>
      <c r="IA972" s="128">
        <v>19.34</v>
      </c>
      <c r="IB972" s="128">
        <v>25.962299999999999</v>
      </c>
      <c r="IC972" s="120">
        <v>0.19040000000000001</v>
      </c>
      <c r="ID972" s="128">
        <v>19.34</v>
      </c>
      <c r="IE972" s="128">
        <v>25.641100000000002</v>
      </c>
      <c r="IF972" s="120">
        <v>0.1605</v>
      </c>
      <c r="IG972" s="128">
        <v>19.34</v>
      </c>
      <c r="IH972" s="128">
        <v>26.4514</v>
      </c>
      <c r="II972" s="120">
        <v>0.15679999999999999</v>
      </c>
      <c r="IJ972" s="128">
        <v>19.34</v>
      </c>
      <c r="IK972" s="128">
        <v>23.383199999999999</v>
      </c>
      <c r="IL972" s="120">
        <v>0.13739999999999999</v>
      </c>
      <c r="IM972" s="128">
        <v>19.34</v>
      </c>
      <c r="IN972" s="128">
        <v>30.815300000000001</v>
      </c>
      <c r="IO972" s="120">
        <v>0.19739999999999999</v>
      </c>
      <c r="IP972" s="128">
        <v>19.34</v>
      </c>
      <c r="IQ972" s="128">
        <v>16.697500000000002</v>
      </c>
      <c r="IR972" s="120">
        <v>0.1198</v>
      </c>
      <c r="IS972" s="128">
        <v>19.34</v>
      </c>
      <c r="IT972" s="128">
        <v>29.010300000000001</v>
      </c>
      <c r="IU972" s="120">
        <v>0.35320000000000001</v>
      </c>
      <c r="IV972" s="128">
        <v>19.34</v>
      </c>
      <c r="IW972" s="128">
        <v>26.9787</v>
      </c>
      <c r="IX972" s="120">
        <v>0.1208</v>
      </c>
      <c r="IY972" s="128">
        <v>19.34</v>
      </c>
      <c r="IZ972" s="128">
        <v>16.8567</v>
      </c>
      <c r="JA972" s="120">
        <v>9.69E-2</v>
      </c>
      <c r="JB972" s="128">
        <v>19.34</v>
      </c>
      <c r="JC972" s="128">
        <v>24.102799999999998</v>
      </c>
      <c r="JD972" s="120">
        <v>0.16539999999999999</v>
      </c>
      <c r="JE972" s="128">
        <v>19.34</v>
      </c>
      <c r="JF972" s="128">
        <v>27.815100000000001</v>
      </c>
      <c r="JG972" s="120">
        <v>0.19819999999999999</v>
      </c>
      <c r="JH972" s="128">
        <v>19.34</v>
      </c>
      <c r="JI972" s="128">
        <v>26.6572</v>
      </c>
      <c r="JJ972" s="120">
        <v>0.20880000000000001</v>
      </c>
      <c r="JK972" s="128">
        <v>19.34</v>
      </c>
      <c r="JL972" s="128">
        <v>23.009699999999999</v>
      </c>
      <c r="JM972" s="120">
        <v>0.19270000000000001</v>
      </c>
      <c r="JN972" s="128">
        <v>19.34</v>
      </c>
      <c r="JO972" s="128">
        <v>20.970300000000002</v>
      </c>
      <c r="JP972" s="120">
        <v>0.16750000000000001</v>
      </c>
      <c r="JQ972" s="128">
        <v>19.34</v>
      </c>
      <c r="JR972" s="128">
        <v>20.9496</v>
      </c>
      <c r="JS972" s="120">
        <v>0.1512</v>
      </c>
    </row>
    <row r="973" spans="1:279" x14ac:dyDescent="0.25">
      <c r="A973" s="128">
        <v>19.36</v>
      </c>
      <c r="B973" s="128">
        <v>7.5734000000000004</v>
      </c>
      <c r="C973" s="120">
        <v>0.38379999999999997</v>
      </c>
      <c r="D973" s="120">
        <v>19.36</v>
      </c>
      <c r="E973" s="120">
        <v>16.433599999999998</v>
      </c>
      <c r="F973" s="120">
        <v>8.3000000000000004E-2</v>
      </c>
      <c r="G973" s="120">
        <v>19.36</v>
      </c>
      <c r="H973" s="120">
        <v>19.0867</v>
      </c>
      <c r="I973" s="120">
        <v>0.44080000000000003</v>
      </c>
      <c r="J973" s="120">
        <v>19.36</v>
      </c>
      <c r="K973" s="120">
        <v>16.052</v>
      </c>
      <c r="L973" s="120">
        <v>6.3200000000000006E-2</v>
      </c>
      <c r="M973" s="120">
        <v>19.36</v>
      </c>
      <c r="N973" s="120">
        <v>24.107800000000001</v>
      </c>
      <c r="O973" s="120">
        <v>0.60389999999999999</v>
      </c>
      <c r="P973" s="120">
        <v>19.36</v>
      </c>
      <c r="Q973" s="120">
        <v>24.4419</v>
      </c>
      <c r="R973" s="120">
        <v>0.3498</v>
      </c>
      <c r="S973" s="120">
        <v>19.36</v>
      </c>
      <c r="T973" s="120">
        <v>27.648</v>
      </c>
      <c r="U973" s="120">
        <v>0.2331</v>
      </c>
      <c r="V973" s="120">
        <v>21.696999999999999</v>
      </c>
      <c r="W973" s="120">
        <v>28.4163</v>
      </c>
      <c r="X973" s="120">
        <v>0.21429999999999999</v>
      </c>
      <c r="Y973" s="120">
        <v>19.36</v>
      </c>
      <c r="Z973" s="120">
        <v>24.936499999999999</v>
      </c>
      <c r="AA973" s="120">
        <v>0.31169999999999998</v>
      </c>
      <c r="AB973" s="120">
        <v>19.36</v>
      </c>
      <c r="AC973" s="120">
        <v>26.821200000000001</v>
      </c>
      <c r="AD973" s="120">
        <v>0.13489999999999999</v>
      </c>
      <c r="AE973" s="120">
        <v>21.684999999999999</v>
      </c>
      <c r="AF973" s="120">
        <v>26.547499999999999</v>
      </c>
      <c r="AG973" s="120">
        <v>0.25259999999999999</v>
      </c>
      <c r="AH973" s="120">
        <v>19.36</v>
      </c>
      <c r="AI973" s="120">
        <v>25.761399999999998</v>
      </c>
      <c r="AJ973" s="120">
        <v>0.14630000000000001</v>
      </c>
      <c r="AK973" s="120">
        <v>19.36</v>
      </c>
      <c r="AL973" s="120">
        <v>23.8279</v>
      </c>
      <c r="AM973" s="120">
        <v>0.11360000000000001</v>
      </c>
      <c r="AN973" s="120">
        <v>22.13</v>
      </c>
      <c r="AO973" s="120">
        <v>30.3706</v>
      </c>
      <c r="AP973" s="120">
        <v>0.26960000000000001</v>
      </c>
      <c r="AT973" s="120">
        <v>19.36</v>
      </c>
      <c r="AU973" s="120">
        <v>24.7879</v>
      </c>
      <c r="AV973" s="120">
        <v>0.15989999999999999</v>
      </c>
      <c r="BO973" s="120">
        <v>19.36</v>
      </c>
      <c r="BP973" s="120">
        <v>25.737400000000001</v>
      </c>
      <c r="BQ973" s="120">
        <v>0.46729999999999999</v>
      </c>
      <c r="BR973" s="120">
        <v>19.36</v>
      </c>
      <c r="BS973" s="120">
        <v>30.153600000000001</v>
      </c>
      <c r="BT973" s="120">
        <v>0.28899999999999998</v>
      </c>
      <c r="CA973" s="120">
        <v>19.36</v>
      </c>
      <c r="CB973" s="120">
        <v>29.488</v>
      </c>
      <c r="CC973" s="120">
        <v>0.39679999999999999</v>
      </c>
      <c r="CD973" s="120">
        <v>19.36</v>
      </c>
      <c r="CE973" s="120">
        <v>32.372300000000003</v>
      </c>
      <c r="CF973" s="120">
        <v>0.26379999999999998</v>
      </c>
      <c r="CS973" s="120">
        <v>19.36</v>
      </c>
      <c r="CT973" s="120">
        <v>20.930299999999999</v>
      </c>
      <c r="CU973" s="120">
        <v>0.13039999999999999</v>
      </c>
      <c r="CY973" s="120">
        <v>19.36</v>
      </c>
      <c r="CZ973" s="120">
        <v>25.557099999999998</v>
      </c>
      <c r="DA973" s="120">
        <v>0.15049999999999999</v>
      </c>
      <c r="DH973" s="120">
        <v>19.36</v>
      </c>
      <c r="DI973" s="120">
        <v>14.4375</v>
      </c>
      <c r="DJ973" s="120">
        <v>0.44119999999999998</v>
      </c>
      <c r="DN973" s="120">
        <v>19.36</v>
      </c>
      <c r="DO973" s="120">
        <v>18.195</v>
      </c>
      <c r="DP973" s="120">
        <v>9.2299999999999993E-2</v>
      </c>
      <c r="DW973" s="120">
        <v>19.36</v>
      </c>
      <c r="DX973" s="120">
        <v>24.220600000000001</v>
      </c>
      <c r="DY973" s="120">
        <v>0.1245</v>
      </c>
      <c r="DZ973" s="120">
        <v>19.36</v>
      </c>
      <c r="EA973" s="120">
        <v>21.366599999999998</v>
      </c>
      <c r="EB973" s="120">
        <v>0.25559999999999999</v>
      </c>
      <c r="EL973" s="120">
        <v>19.36</v>
      </c>
      <c r="EM973" s="120">
        <v>28.460599999999999</v>
      </c>
      <c r="EN973" s="120">
        <v>0.2014</v>
      </c>
      <c r="EO973" s="120">
        <v>19.36</v>
      </c>
      <c r="EP973" s="120">
        <v>21.691099999999999</v>
      </c>
      <c r="EQ973" s="120">
        <v>0.12989999999999999</v>
      </c>
      <c r="EU973" s="120">
        <v>19.36</v>
      </c>
      <c r="EV973" s="120">
        <v>23.3873</v>
      </c>
      <c r="EW973" s="120">
        <v>0.2326</v>
      </c>
      <c r="EX973" s="120">
        <v>19.36</v>
      </c>
      <c r="EY973" s="120">
        <v>17.140799999999999</v>
      </c>
      <c r="EZ973" s="120">
        <v>0.29189999999999999</v>
      </c>
      <c r="FM973" s="120">
        <v>19.36</v>
      </c>
      <c r="FN973" s="120">
        <v>21.8065</v>
      </c>
      <c r="FO973" s="120">
        <v>0.30280000000000001</v>
      </c>
      <c r="FP973" s="120">
        <v>19.36</v>
      </c>
      <c r="FQ973" s="120">
        <v>20.819800000000001</v>
      </c>
      <c r="FR973" s="120">
        <v>0.32340000000000002</v>
      </c>
      <c r="FV973" s="120">
        <v>19.36</v>
      </c>
      <c r="FW973" s="120">
        <v>24.345700000000001</v>
      </c>
      <c r="FX973" s="120">
        <v>0.2472</v>
      </c>
      <c r="FY973" s="120">
        <v>19.36</v>
      </c>
      <c r="FZ973" s="120">
        <v>20.901900000000001</v>
      </c>
      <c r="GA973" s="120">
        <v>0.14480000000000001</v>
      </c>
      <c r="GE973" s="120">
        <v>19.36</v>
      </c>
      <c r="GF973" s="120">
        <v>26.9986</v>
      </c>
      <c r="GG973" s="120">
        <v>0.27629999999999999</v>
      </c>
      <c r="GH973" s="120">
        <v>19.36</v>
      </c>
      <c r="GI973" s="120">
        <v>23.145</v>
      </c>
      <c r="GJ973" s="120">
        <v>0.14499999999999999</v>
      </c>
      <c r="GK973" s="120">
        <v>19.36</v>
      </c>
      <c r="GL973" s="120">
        <v>20.532299999999999</v>
      </c>
      <c r="GM973" s="120">
        <v>0.31540000000000001</v>
      </c>
      <c r="GN973" s="120">
        <v>19.36</v>
      </c>
      <c r="GO973" s="120">
        <v>13.616199999999999</v>
      </c>
      <c r="GP973" s="120">
        <v>0.76700000000000002</v>
      </c>
      <c r="GW973" s="120">
        <v>19.36</v>
      </c>
      <c r="GX973" s="120">
        <v>25.419</v>
      </c>
      <c r="GY973" s="120">
        <v>0.2712</v>
      </c>
      <c r="GZ973" s="120">
        <v>19.36</v>
      </c>
      <c r="HA973" s="120">
        <v>24.601199999999999</v>
      </c>
      <c r="HB973" s="120">
        <v>0.36020000000000002</v>
      </c>
      <c r="HF973" s="120">
        <v>19.36</v>
      </c>
      <c r="HG973" s="120">
        <v>24.489699999999999</v>
      </c>
      <c r="HH973" s="120">
        <v>0.36380000000000001</v>
      </c>
      <c r="HO973" s="120">
        <v>19.36</v>
      </c>
      <c r="HP973" s="120">
        <v>22.949200000000001</v>
      </c>
      <c r="HQ973" s="120">
        <v>0.3992</v>
      </c>
      <c r="HR973" s="120">
        <v>19.36</v>
      </c>
      <c r="HS973" s="120">
        <v>15.745799999999999</v>
      </c>
      <c r="HT973" s="120">
        <v>0.1573</v>
      </c>
      <c r="HX973" s="128">
        <v>19.36</v>
      </c>
      <c r="HY973" s="128">
        <v>22.821200000000001</v>
      </c>
      <c r="HZ973" s="120">
        <v>0.1348</v>
      </c>
      <c r="IA973" s="128">
        <v>19.36</v>
      </c>
      <c r="IB973" s="128">
        <v>25.227499999999999</v>
      </c>
      <c r="IC973" s="120">
        <v>0.20960000000000001</v>
      </c>
      <c r="ID973" s="128">
        <v>19.36</v>
      </c>
      <c r="IE973" s="128">
        <v>25.164000000000001</v>
      </c>
      <c r="IF973" s="120">
        <v>0.16769999999999999</v>
      </c>
      <c r="IG973" s="128">
        <v>19.36</v>
      </c>
      <c r="IH973" s="128">
        <v>26.7697</v>
      </c>
      <c r="II973" s="120">
        <v>0.15329999999999999</v>
      </c>
      <c r="IJ973" s="128">
        <v>19.36</v>
      </c>
      <c r="IK973" s="128">
        <v>23.437100000000001</v>
      </c>
      <c r="IL973" s="120">
        <v>0.13519999999999999</v>
      </c>
      <c r="IM973" s="128">
        <v>19.36</v>
      </c>
      <c r="IN973" s="128">
        <v>31.1631</v>
      </c>
      <c r="IO973" s="120">
        <v>0.19400000000000001</v>
      </c>
      <c r="IP973" s="128">
        <v>19.36</v>
      </c>
      <c r="IQ973" s="128">
        <v>15.597899999999999</v>
      </c>
      <c r="IR973" s="120">
        <v>0.1178</v>
      </c>
      <c r="IS973" s="128">
        <v>19.36</v>
      </c>
      <c r="IT973" s="128">
        <v>27.8568</v>
      </c>
      <c r="IU973" s="120">
        <v>0.37780000000000002</v>
      </c>
      <c r="IV973" s="128">
        <v>19.36</v>
      </c>
      <c r="IW973" s="128">
        <v>26.3521</v>
      </c>
      <c r="IX973" s="120">
        <v>0.1139</v>
      </c>
      <c r="IY973" s="128">
        <v>19.36</v>
      </c>
      <c r="IZ973" s="128">
        <v>16.8445</v>
      </c>
      <c r="JA973" s="120">
        <v>9.8199999999999996E-2</v>
      </c>
      <c r="JB973" s="128">
        <v>19.36</v>
      </c>
      <c r="JC973" s="128">
        <v>24.3994</v>
      </c>
      <c r="JD973" s="120">
        <v>0.16819999999999999</v>
      </c>
      <c r="JE973" s="128">
        <v>19.36</v>
      </c>
      <c r="JF973" s="128">
        <v>28.066099999999999</v>
      </c>
      <c r="JG973" s="120">
        <v>0.18459999999999999</v>
      </c>
      <c r="JH973" s="128">
        <v>19.36</v>
      </c>
      <c r="JI973" s="128">
        <v>26.714099999999998</v>
      </c>
      <c r="JJ973" s="120">
        <v>0.2049</v>
      </c>
      <c r="JK973" s="128">
        <v>19.36</v>
      </c>
      <c r="JL973" s="128">
        <v>23.160599999999999</v>
      </c>
      <c r="JM973" s="120">
        <v>0.18679999999999999</v>
      </c>
      <c r="JN973" s="128">
        <v>19.36</v>
      </c>
      <c r="JO973" s="128">
        <v>20.8675</v>
      </c>
      <c r="JP973" s="120">
        <v>0.15890000000000001</v>
      </c>
      <c r="JQ973" s="128">
        <v>19.36</v>
      </c>
      <c r="JR973" s="128">
        <v>21.3048</v>
      </c>
      <c r="JS973" s="120">
        <v>0.152</v>
      </c>
    </row>
    <row r="974" spans="1:279" x14ac:dyDescent="0.25">
      <c r="A974" s="128">
        <v>19.38</v>
      </c>
      <c r="B974" s="128">
        <v>7.4954999999999998</v>
      </c>
      <c r="C974" s="120">
        <v>0.38080000000000003</v>
      </c>
      <c r="D974" s="120">
        <v>19.38</v>
      </c>
      <c r="E974" s="120">
        <v>16.908899999999999</v>
      </c>
      <c r="F974" s="120">
        <v>8.4500000000000006E-2</v>
      </c>
      <c r="G974" s="120">
        <v>19.38</v>
      </c>
      <c r="H974" s="120">
        <v>19.142700000000001</v>
      </c>
      <c r="I974" s="120">
        <v>0.4395</v>
      </c>
      <c r="J974" s="120">
        <v>19.38</v>
      </c>
      <c r="K974" s="120">
        <v>16.033100000000001</v>
      </c>
      <c r="L974" s="120">
        <v>5.5399999999999998E-2</v>
      </c>
      <c r="M974" s="120">
        <v>19.38</v>
      </c>
      <c r="N974" s="120">
        <v>24.6173</v>
      </c>
      <c r="O974" s="120">
        <v>0.62080000000000002</v>
      </c>
      <c r="P974" s="120">
        <v>19.38</v>
      </c>
      <c r="Q974" s="120">
        <v>25.415600000000001</v>
      </c>
      <c r="R974" s="120">
        <v>0.3468</v>
      </c>
      <c r="S974" s="120">
        <v>19.38</v>
      </c>
      <c r="T974" s="120">
        <v>26.973700000000001</v>
      </c>
      <c r="U974" s="120">
        <v>0.2361</v>
      </c>
      <c r="V974" s="120">
        <v>21.716999999999999</v>
      </c>
      <c r="W974" s="120">
        <v>29.2898</v>
      </c>
      <c r="X974" s="120">
        <v>0.21690000000000001</v>
      </c>
      <c r="Y974" s="120">
        <v>19.38</v>
      </c>
      <c r="Z974" s="120">
        <v>25.030200000000001</v>
      </c>
      <c r="AA974" s="120">
        <v>0.26800000000000002</v>
      </c>
      <c r="AB974" s="120">
        <v>19.38</v>
      </c>
      <c r="AC974" s="120">
        <v>26.496400000000001</v>
      </c>
      <c r="AD974" s="120">
        <v>0.1416</v>
      </c>
      <c r="AE974" s="120">
        <v>21.704999999999998</v>
      </c>
      <c r="AF974" s="120">
        <v>26.8977</v>
      </c>
      <c r="AG974" s="120">
        <v>0.25919999999999999</v>
      </c>
      <c r="AH974" s="120">
        <v>19.38</v>
      </c>
      <c r="AI974" s="120">
        <v>25.773499999999999</v>
      </c>
      <c r="AJ974" s="120">
        <v>0.18870000000000001</v>
      </c>
      <c r="AK974" s="120">
        <v>19.38</v>
      </c>
      <c r="AL974" s="120">
        <v>24.1051</v>
      </c>
      <c r="AM974" s="120">
        <v>0.1113</v>
      </c>
      <c r="AN974" s="120">
        <v>22.15</v>
      </c>
      <c r="AO974" s="120">
        <v>30.935500000000001</v>
      </c>
      <c r="AP974" s="120">
        <v>0.26600000000000001</v>
      </c>
      <c r="AT974" s="120">
        <v>19.38</v>
      </c>
      <c r="AU974" s="120">
        <v>24.953900000000001</v>
      </c>
      <c r="AV974" s="120">
        <v>0.15670000000000001</v>
      </c>
      <c r="BO974" s="120">
        <v>19.38</v>
      </c>
      <c r="BP974" s="120">
        <v>25.9466</v>
      </c>
      <c r="BQ974" s="120">
        <v>0.46200000000000002</v>
      </c>
      <c r="BR974" s="120">
        <v>19.38</v>
      </c>
      <c r="BS974" s="120">
        <v>29.703099999999999</v>
      </c>
      <c r="BT974" s="120">
        <v>0.2767</v>
      </c>
      <c r="CA974" s="120">
        <v>19.38</v>
      </c>
      <c r="CB974" s="120">
        <v>29.6097</v>
      </c>
      <c r="CC974" s="120">
        <v>0.33889999999999998</v>
      </c>
      <c r="CD974" s="120">
        <v>19.38</v>
      </c>
      <c r="CE974" s="120">
        <v>32.311199999999999</v>
      </c>
      <c r="CF974" s="120">
        <v>0.28539999999999999</v>
      </c>
      <c r="CS974" s="120">
        <v>19.38</v>
      </c>
      <c r="CT974" s="120">
        <v>21.548100000000002</v>
      </c>
      <c r="CU974" s="120">
        <v>0.121</v>
      </c>
      <c r="CY974" s="120">
        <v>19.38</v>
      </c>
      <c r="CZ974" s="120">
        <v>25.838899999999999</v>
      </c>
      <c r="DA974" s="120">
        <v>0.16320000000000001</v>
      </c>
      <c r="DH974" s="120">
        <v>19.38</v>
      </c>
      <c r="DI974" s="120">
        <v>16.372599999999998</v>
      </c>
      <c r="DJ974" s="120">
        <v>0.32669999999999999</v>
      </c>
      <c r="DN974" s="120">
        <v>19.38</v>
      </c>
      <c r="DO974" s="120">
        <v>18.4861</v>
      </c>
      <c r="DP974" s="120">
        <v>8.2900000000000001E-2</v>
      </c>
      <c r="DW974" s="120">
        <v>19.38</v>
      </c>
      <c r="DX974" s="120">
        <v>24.491700000000002</v>
      </c>
      <c r="DY974" s="120">
        <v>0.1195</v>
      </c>
      <c r="DZ974" s="120">
        <v>19.38</v>
      </c>
      <c r="EA974" s="120">
        <v>21.196300000000001</v>
      </c>
      <c r="EB974" s="120">
        <v>0.22789999999999999</v>
      </c>
      <c r="EL974" s="120">
        <v>19.38</v>
      </c>
      <c r="EM974" s="120">
        <v>28.4132</v>
      </c>
      <c r="EN974" s="120">
        <v>0.2268</v>
      </c>
      <c r="EO974" s="120">
        <v>19.38</v>
      </c>
      <c r="EP974" s="120">
        <v>21.218800000000002</v>
      </c>
      <c r="EQ974" s="120">
        <v>0.1171</v>
      </c>
      <c r="EU974" s="120">
        <v>19.38</v>
      </c>
      <c r="EV974" s="120">
        <v>23.424700000000001</v>
      </c>
      <c r="EW974" s="120">
        <v>0.2288</v>
      </c>
      <c r="EX974" s="120">
        <v>19.38</v>
      </c>
      <c r="EY974" s="120">
        <v>19.3324</v>
      </c>
      <c r="EZ974" s="120">
        <v>0.21920000000000001</v>
      </c>
      <c r="FM974" s="120">
        <v>19.38</v>
      </c>
      <c r="FN974" s="120">
        <v>20.983499999999999</v>
      </c>
      <c r="FO974" s="120">
        <v>0.33479999999999999</v>
      </c>
      <c r="FP974" s="120">
        <v>19.38</v>
      </c>
      <c r="FQ974" s="120">
        <v>20.299700000000001</v>
      </c>
      <c r="FR974" s="120">
        <v>0.35809999999999997</v>
      </c>
      <c r="FV974" s="120">
        <v>19.38</v>
      </c>
      <c r="FW974" s="120">
        <v>24.409800000000001</v>
      </c>
      <c r="FX974" s="120">
        <v>0.2651</v>
      </c>
      <c r="FY974" s="120">
        <v>19.38</v>
      </c>
      <c r="FZ974" s="120">
        <v>21.206299999999999</v>
      </c>
      <c r="GA974" s="120">
        <v>0.14430000000000001</v>
      </c>
      <c r="GE974" s="120">
        <v>19.38</v>
      </c>
      <c r="GF974" s="120">
        <v>26.715199999999999</v>
      </c>
      <c r="GG974" s="120">
        <v>0.32479999999999998</v>
      </c>
      <c r="GH974" s="120">
        <v>19.38</v>
      </c>
      <c r="GI974" s="120">
        <v>23.9053</v>
      </c>
      <c r="GJ974" s="120">
        <v>0.15190000000000001</v>
      </c>
      <c r="GK974" s="120">
        <v>19.38</v>
      </c>
      <c r="GL974" s="120">
        <v>21.275099999999998</v>
      </c>
      <c r="GM974" s="120">
        <v>0.34370000000000001</v>
      </c>
      <c r="GN974" s="120">
        <v>19.38</v>
      </c>
      <c r="GO974" s="120">
        <v>14.0078</v>
      </c>
      <c r="GP974" s="120">
        <v>0.65110000000000001</v>
      </c>
      <c r="GW974" s="120">
        <v>19.38</v>
      </c>
      <c r="GX974" s="120">
        <v>25.282800000000002</v>
      </c>
      <c r="GY974" s="120">
        <v>0.19670000000000001</v>
      </c>
      <c r="GZ974" s="120">
        <v>19.38</v>
      </c>
      <c r="HA974" s="120">
        <v>24.837800000000001</v>
      </c>
      <c r="HB974" s="120">
        <v>0.24249999999999999</v>
      </c>
      <c r="HF974" s="120">
        <v>19.38</v>
      </c>
      <c r="HG974" s="120">
        <v>24.122199999999999</v>
      </c>
      <c r="HH974" s="120">
        <v>0.37209999999999999</v>
      </c>
      <c r="HO974" s="120">
        <v>19.38</v>
      </c>
      <c r="HP974" s="120">
        <v>22.072099999999999</v>
      </c>
      <c r="HQ974" s="120">
        <v>0.42330000000000001</v>
      </c>
      <c r="HR974" s="120">
        <v>19.38</v>
      </c>
      <c r="HS974" s="120">
        <v>16.0352</v>
      </c>
      <c r="HT974" s="120">
        <v>0.16250000000000001</v>
      </c>
      <c r="HX974" s="128">
        <v>19.38</v>
      </c>
      <c r="HY974" s="128">
        <v>23.106100000000001</v>
      </c>
      <c r="HZ974" s="120">
        <v>0.13969999999999999</v>
      </c>
      <c r="IA974" s="128">
        <v>19.38</v>
      </c>
      <c r="IB974" s="128">
        <v>24.256799999999998</v>
      </c>
      <c r="IC974" s="120">
        <v>0.22650000000000001</v>
      </c>
      <c r="ID974" s="128">
        <v>19.38</v>
      </c>
      <c r="IE974" s="128">
        <v>25.075800000000001</v>
      </c>
      <c r="IF974" s="120">
        <v>0.1704</v>
      </c>
      <c r="IG974" s="128">
        <v>19.38</v>
      </c>
      <c r="IH974" s="128">
        <v>26.648499999999999</v>
      </c>
      <c r="II974" s="120">
        <v>0.15140000000000001</v>
      </c>
      <c r="IJ974" s="128">
        <v>19.38</v>
      </c>
      <c r="IK974" s="128">
        <v>23.713799999999999</v>
      </c>
      <c r="IL974" s="120">
        <v>0.1376</v>
      </c>
      <c r="IM974" s="128">
        <v>19.38</v>
      </c>
      <c r="IN974" s="128">
        <v>31.1754</v>
      </c>
      <c r="IO974" s="120">
        <v>0.20300000000000001</v>
      </c>
      <c r="IP974" s="128">
        <v>19.38</v>
      </c>
      <c r="IQ974" s="128">
        <v>15.001799999999999</v>
      </c>
      <c r="IR974" s="120">
        <v>0.1245</v>
      </c>
      <c r="IS974" s="128">
        <v>19.38</v>
      </c>
      <c r="IT974" s="128">
        <v>26.964099999999998</v>
      </c>
      <c r="IU974" s="120">
        <v>0.38940000000000002</v>
      </c>
      <c r="IV974" s="128">
        <v>19.38</v>
      </c>
      <c r="IW974" s="128">
        <v>25.488199999999999</v>
      </c>
      <c r="IX974" s="120">
        <v>0.1105</v>
      </c>
      <c r="IY974" s="128">
        <v>19.38</v>
      </c>
      <c r="IZ974" s="128">
        <v>16.8386</v>
      </c>
      <c r="JA974" s="120">
        <v>9.7100000000000006E-2</v>
      </c>
      <c r="JB974" s="128">
        <v>19.38</v>
      </c>
      <c r="JC974" s="128">
        <v>24.632200000000001</v>
      </c>
      <c r="JD974" s="120">
        <v>0.17050000000000001</v>
      </c>
      <c r="JE974" s="128">
        <v>19.38</v>
      </c>
      <c r="JF974" s="128">
        <v>28.081600000000002</v>
      </c>
      <c r="JG974" s="120">
        <v>0.1686</v>
      </c>
      <c r="JH974" s="128">
        <v>19.38</v>
      </c>
      <c r="JI974" s="128">
        <v>27.2563</v>
      </c>
      <c r="JJ974" s="120">
        <v>0.19420000000000001</v>
      </c>
      <c r="JK974" s="128">
        <v>19.38</v>
      </c>
      <c r="JL974" s="128">
        <v>23.649899999999999</v>
      </c>
      <c r="JM974" s="120">
        <v>0.1799</v>
      </c>
      <c r="JN974" s="128">
        <v>19.38</v>
      </c>
      <c r="JO974" s="128">
        <v>20.9787</v>
      </c>
      <c r="JP974" s="120">
        <v>0.15740000000000001</v>
      </c>
      <c r="JQ974" s="128">
        <v>19.38</v>
      </c>
      <c r="JR974" s="128">
        <v>21.600999999999999</v>
      </c>
      <c r="JS974" s="120">
        <v>0.15290000000000001</v>
      </c>
    </row>
    <row r="975" spans="1:279" x14ac:dyDescent="0.25">
      <c r="A975" s="128">
        <v>19.399999999999999</v>
      </c>
      <c r="B975" s="128">
        <v>7.8691000000000004</v>
      </c>
      <c r="C975" s="120">
        <v>0.37390000000000001</v>
      </c>
      <c r="D975" s="120">
        <v>19.399999999999999</v>
      </c>
      <c r="E975" s="120">
        <v>17.319600000000001</v>
      </c>
      <c r="F975" s="120">
        <v>8.8999999999999996E-2</v>
      </c>
      <c r="G975" s="120">
        <v>19.399999999999999</v>
      </c>
      <c r="H975" s="120">
        <v>19.234200000000001</v>
      </c>
      <c r="I975" s="120">
        <v>0.43259999999999998</v>
      </c>
      <c r="J975" s="120">
        <v>19.399999999999999</v>
      </c>
      <c r="K975" s="120">
        <v>16.115200000000002</v>
      </c>
      <c r="L975" s="120">
        <v>5.2499999999999998E-2</v>
      </c>
      <c r="M975" s="120">
        <v>19.399999999999999</v>
      </c>
      <c r="N975" s="120">
        <v>24.664999999999999</v>
      </c>
      <c r="O975" s="120">
        <v>0.63980000000000004</v>
      </c>
      <c r="P975" s="120">
        <v>19.399999999999999</v>
      </c>
      <c r="Q975" s="120">
        <v>25.939800000000002</v>
      </c>
      <c r="R975" s="120">
        <v>0.33779999999999999</v>
      </c>
      <c r="S975" s="120">
        <v>19.399999999999999</v>
      </c>
      <c r="T975" s="120">
        <v>26.633800000000001</v>
      </c>
      <c r="U975" s="120">
        <v>0.22869999999999999</v>
      </c>
      <c r="V975" s="120">
        <v>21.736999999999998</v>
      </c>
      <c r="W975" s="120">
        <v>29.9648</v>
      </c>
      <c r="X975" s="120">
        <v>0.2157</v>
      </c>
      <c r="Y975" s="120">
        <v>19.399999999999999</v>
      </c>
      <c r="Z975" s="120">
        <v>25.561800000000002</v>
      </c>
      <c r="AA975" s="120">
        <v>0.22670000000000001</v>
      </c>
      <c r="AB975" s="120">
        <v>19.399999999999999</v>
      </c>
      <c r="AC975" s="120">
        <v>26.265799999999999</v>
      </c>
      <c r="AD975" s="120">
        <v>0.14779999999999999</v>
      </c>
      <c r="AE975" s="120">
        <v>21.725000000000001</v>
      </c>
      <c r="AF975" s="120">
        <v>27.196999999999999</v>
      </c>
      <c r="AG975" s="120">
        <v>0.26519999999999999</v>
      </c>
      <c r="AH975" s="120">
        <v>19.399999999999999</v>
      </c>
      <c r="AI975" s="120">
        <v>25.801200000000001</v>
      </c>
      <c r="AJ975" s="120">
        <v>0.1867</v>
      </c>
      <c r="AK975" s="120">
        <v>19.399999999999999</v>
      </c>
      <c r="AL975" s="120">
        <v>24.448499999999999</v>
      </c>
      <c r="AM975" s="120">
        <v>0.1096</v>
      </c>
      <c r="AN975" s="120">
        <v>22.17</v>
      </c>
      <c r="AO975" s="120">
        <v>31.409800000000001</v>
      </c>
      <c r="AP975" s="120">
        <v>0.26779999999999998</v>
      </c>
      <c r="AT975" s="120">
        <v>19.399999999999999</v>
      </c>
      <c r="AU975" s="120">
        <v>25.0975</v>
      </c>
      <c r="AV975" s="120">
        <v>0.1532</v>
      </c>
      <c r="BO975" s="120">
        <v>19.399999999999999</v>
      </c>
      <c r="BP975" s="120">
        <v>26.341899999999999</v>
      </c>
      <c r="BQ975" s="120">
        <v>0.4602</v>
      </c>
      <c r="BR975" s="120">
        <v>19.399999999999999</v>
      </c>
      <c r="BS975" s="120">
        <v>29.186499999999999</v>
      </c>
      <c r="BT975" s="120">
        <v>0.2621</v>
      </c>
      <c r="CA975" s="120">
        <v>19.399999999999999</v>
      </c>
      <c r="CB975" s="120">
        <v>29.578900000000001</v>
      </c>
      <c r="CC975" s="120">
        <v>0.2601</v>
      </c>
      <c r="CD975" s="120">
        <v>19.399999999999999</v>
      </c>
      <c r="CE975" s="120">
        <v>32.267600000000002</v>
      </c>
      <c r="CF975" s="120">
        <v>0.29509999999999997</v>
      </c>
      <c r="CS975" s="120">
        <v>19.399999999999999</v>
      </c>
      <c r="CT975" s="120">
        <v>22.434200000000001</v>
      </c>
      <c r="CU975" s="120">
        <v>0.1492</v>
      </c>
      <c r="CY975" s="120">
        <v>19.399999999999999</v>
      </c>
      <c r="CZ975" s="120">
        <v>25.731300000000001</v>
      </c>
      <c r="DA975" s="120">
        <v>0.1588</v>
      </c>
      <c r="DH975" s="120">
        <v>19.399999999999999</v>
      </c>
      <c r="DI975" s="120">
        <v>19.0031</v>
      </c>
      <c r="DJ975" s="120">
        <v>0.21229999999999999</v>
      </c>
      <c r="DN975" s="120">
        <v>19.399999999999999</v>
      </c>
      <c r="DO975" s="120">
        <v>18.7804</v>
      </c>
      <c r="DP975" s="120">
        <v>7.2999999999999995E-2</v>
      </c>
      <c r="DW975" s="120">
        <v>19.399999999999999</v>
      </c>
      <c r="DX975" s="120">
        <v>24.820799999999998</v>
      </c>
      <c r="DY975" s="120">
        <v>0.1055</v>
      </c>
      <c r="DZ975" s="120">
        <v>19.399999999999999</v>
      </c>
      <c r="EA975" s="120">
        <v>21.122699999999998</v>
      </c>
      <c r="EB975" s="120">
        <v>0.2019</v>
      </c>
      <c r="EL975" s="120">
        <v>19.399999999999999</v>
      </c>
      <c r="EM975" s="120">
        <v>28.503499999999999</v>
      </c>
      <c r="EN975" s="120">
        <v>0.24970000000000001</v>
      </c>
      <c r="EO975" s="120">
        <v>19.399999999999999</v>
      </c>
      <c r="EP975" s="120">
        <v>21.081800000000001</v>
      </c>
      <c r="EQ975" s="120">
        <v>0.105</v>
      </c>
      <c r="EU975" s="120">
        <v>19.399999999999999</v>
      </c>
      <c r="EV975" s="120">
        <v>23.448599999999999</v>
      </c>
      <c r="EW975" s="120">
        <v>0.22689999999999999</v>
      </c>
      <c r="EX975" s="120">
        <v>19.399999999999999</v>
      </c>
      <c r="EY975" s="120">
        <v>20.737200000000001</v>
      </c>
      <c r="EZ975" s="120">
        <v>0.14299999999999999</v>
      </c>
      <c r="FM975" s="120">
        <v>19.399999999999999</v>
      </c>
      <c r="FN975" s="120">
        <v>20.376300000000001</v>
      </c>
      <c r="FO975" s="120">
        <v>0.38879999999999998</v>
      </c>
      <c r="FP975" s="120">
        <v>19.399999999999999</v>
      </c>
      <c r="FQ975" s="120">
        <v>19.434200000000001</v>
      </c>
      <c r="FR975" s="120">
        <v>0.40689999999999998</v>
      </c>
      <c r="FV975" s="120">
        <v>19.399999999999999</v>
      </c>
      <c r="FW975" s="120">
        <v>24.45</v>
      </c>
      <c r="FX975" s="120">
        <v>0.30599999999999999</v>
      </c>
      <c r="FY975" s="120">
        <v>19.399999999999999</v>
      </c>
      <c r="FZ975" s="120">
        <v>21.456499999999998</v>
      </c>
      <c r="GA975" s="120">
        <v>0.1414</v>
      </c>
      <c r="GE975" s="120">
        <v>19.399999999999999</v>
      </c>
      <c r="GF975" s="120">
        <v>25.9436</v>
      </c>
      <c r="GG975" s="120">
        <v>0.33950000000000002</v>
      </c>
      <c r="GH975" s="120">
        <v>19.399999999999999</v>
      </c>
      <c r="GI975" s="120">
        <v>24.020700000000001</v>
      </c>
      <c r="GJ975" s="120">
        <v>0.16819999999999999</v>
      </c>
      <c r="GK975" s="120">
        <v>19.399999999999999</v>
      </c>
      <c r="GL975" s="120">
        <v>22.0031</v>
      </c>
      <c r="GM975" s="120">
        <v>0.37359999999999999</v>
      </c>
      <c r="GN975" s="120">
        <v>19.399999999999999</v>
      </c>
      <c r="GO975" s="120">
        <v>14.2797</v>
      </c>
      <c r="GP975" s="120">
        <v>0.47089999999999999</v>
      </c>
      <c r="GW975" s="120">
        <v>19.399999999999999</v>
      </c>
      <c r="GX975" s="120">
        <v>25.0413</v>
      </c>
      <c r="GY975" s="120">
        <v>0.24310000000000001</v>
      </c>
      <c r="GZ975" s="120">
        <v>19.399999999999999</v>
      </c>
      <c r="HA975" s="120">
        <v>24.922000000000001</v>
      </c>
      <c r="HB975" s="120">
        <v>0.25790000000000002</v>
      </c>
      <c r="HF975" s="120">
        <v>19.399999999999999</v>
      </c>
      <c r="HG975" s="120">
        <v>23.661799999999999</v>
      </c>
      <c r="HH975" s="120">
        <v>0.36509999999999998</v>
      </c>
      <c r="HO975" s="120">
        <v>19.399999999999999</v>
      </c>
      <c r="HP975" s="120">
        <v>21.0169</v>
      </c>
      <c r="HQ975" s="120">
        <v>0.437</v>
      </c>
      <c r="HR975" s="120">
        <v>19.399999999999999</v>
      </c>
      <c r="HS975" s="120">
        <v>16.3992</v>
      </c>
      <c r="HT975" s="120">
        <v>0.1552</v>
      </c>
      <c r="HX975" s="128">
        <v>19.399999999999999</v>
      </c>
      <c r="HY975" s="128">
        <v>23.268000000000001</v>
      </c>
      <c r="HZ975" s="120">
        <v>0.14430000000000001</v>
      </c>
      <c r="IA975" s="128">
        <v>19.399999999999999</v>
      </c>
      <c r="IB975" s="128">
        <v>23.322500000000002</v>
      </c>
      <c r="IC975" s="120">
        <v>0.23949999999999999</v>
      </c>
      <c r="ID975" s="128">
        <v>19.399999999999999</v>
      </c>
      <c r="IE975" s="128">
        <v>25.048500000000001</v>
      </c>
      <c r="IF975" s="120">
        <v>0.1704</v>
      </c>
      <c r="IG975" s="128">
        <v>19.399999999999999</v>
      </c>
      <c r="IH975" s="128">
        <v>26.706900000000001</v>
      </c>
      <c r="II975" s="120">
        <v>0.15160000000000001</v>
      </c>
      <c r="IJ975" s="128">
        <v>19.399999999999999</v>
      </c>
      <c r="IK975" s="128">
        <v>24.260899999999999</v>
      </c>
      <c r="IL975" s="120">
        <v>0.13900000000000001</v>
      </c>
      <c r="IM975" s="128">
        <v>19.399999999999999</v>
      </c>
      <c r="IN975" s="128">
        <v>31.181100000000001</v>
      </c>
      <c r="IO975" s="120">
        <v>0.2094</v>
      </c>
      <c r="IP975" s="128">
        <v>19.399999999999999</v>
      </c>
      <c r="IQ975" s="128">
        <v>13.9757</v>
      </c>
      <c r="IR975" s="120">
        <v>0.1167</v>
      </c>
      <c r="IS975" s="128">
        <v>19.399999999999999</v>
      </c>
      <c r="IT975" s="128">
        <v>26.326799999999999</v>
      </c>
      <c r="IU975" s="120">
        <v>0.3911</v>
      </c>
      <c r="IV975" s="128">
        <v>19.399999999999999</v>
      </c>
      <c r="IW975" s="128">
        <v>24.9254</v>
      </c>
      <c r="IX975" s="120">
        <v>0.1103</v>
      </c>
      <c r="IY975" s="128">
        <v>19.399999999999999</v>
      </c>
      <c r="IZ975" s="128">
        <v>16.800599999999999</v>
      </c>
      <c r="JA975" s="120">
        <v>9.4299999999999995E-2</v>
      </c>
      <c r="JB975" s="128">
        <v>19.399999999999999</v>
      </c>
      <c r="JC975" s="128">
        <v>24.9373</v>
      </c>
      <c r="JD975" s="120">
        <v>0.17460000000000001</v>
      </c>
      <c r="JE975" s="128">
        <v>19.399999999999999</v>
      </c>
      <c r="JF975" s="128">
        <v>27.961400000000001</v>
      </c>
      <c r="JG975" s="120">
        <v>0.19589999999999999</v>
      </c>
      <c r="JH975" s="128">
        <v>19.399999999999999</v>
      </c>
      <c r="JI975" s="128">
        <v>27.875</v>
      </c>
      <c r="JJ975" s="120">
        <v>0.1981</v>
      </c>
      <c r="JK975" s="128">
        <v>19.399999999999999</v>
      </c>
      <c r="JL975" s="128">
        <v>24.2042</v>
      </c>
      <c r="JM975" s="120">
        <v>0.17780000000000001</v>
      </c>
      <c r="JN975" s="128">
        <v>19.399999999999999</v>
      </c>
      <c r="JO975" s="128">
        <v>21.380500000000001</v>
      </c>
      <c r="JP975" s="120">
        <v>0.15579999999999999</v>
      </c>
      <c r="JQ975" s="128">
        <v>19.399999999999999</v>
      </c>
      <c r="JR975" s="128">
        <v>21.8048</v>
      </c>
      <c r="JS975" s="120">
        <v>0.154</v>
      </c>
    </row>
    <row r="976" spans="1:279" x14ac:dyDescent="0.25">
      <c r="A976" s="128">
        <v>19.420000000000002</v>
      </c>
      <c r="B976" s="128">
        <v>8.7114999999999991</v>
      </c>
      <c r="C976" s="120">
        <v>0.36959999999999998</v>
      </c>
      <c r="D976" s="120">
        <v>19.420000000000002</v>
      </c>
      <c r="E976" s="120">
        <v>17.736000000000001</v>
      </c>
      <c r="F976" s="120">
        <v>8.5099999999999995E-2</v>
      </c>
      <c r="G976" s="120">
        <v>19.420000000000002</v>
      </c>
      <c r="H976" s="120">
        <v>19.394300000000001</v>
      </c>
      <c r="I976" s="120">
        <v>0.43109999999999998</v>
      </c>
      <c r="J976" s="120">
        <v>19.420000000000002</v>
      </c>
      <c r="K976" s="120">
        <v>16.210899999999999</v>
      </c>
      <c r="L976" s="120">
        <v>4.8099999999999997E-2</v>
      </c>
      <c r="M976" s="120">
        <v>19.420000000000002</v>
      </c>
      <c r="N976" s="120">
        <v>24.738399999999999</v>
      </c>
      <c r="O976" s="120">
        <v>0.55900000000000005</v>
      </c>
      <c r="P976" s="120">
        <v>19.420000000000002</v>
      </c>
      <c r="Q976" s="120">
        <v>26.109300000000001</v>
      </c>
      <c r="R976" s="120">
        <v>0.33860000000000001</v>
      </c>
      <c r="S976" s="120">
        <v>19.420000000000002</v>
      </c>
      <c r="T976" s="120">
        <v>26.175899999999999</v>
      </c>
      <c r="U976" s="120">
        <v>0.1716</v>
      </c>
      <c r="V976" s="120">
        <v>21.757000000000001</v>
      </c>
      <c r="W976" s="120">
        <v>30.888300000000001</v>
      </c>
      <c r="X976" s="120">
        <v>0.2069</v>
      </c>
      <c r="Y976" s="120">
        <v>19.420000000000002</v>
      </c>
      <c r="Z976" s="120">
        <v>26.084599999999998</v>
      </c>
      <c r="AA976" s="120">
        <v>0.21099999999999999</v>
      </c>
      <c r="AB976" s="120">
        <v>19.420000000000002</v>
      </c>
      <c r="AC976" s="120">
        <v>25.992999999999999</v>
      </c>
      <c r="AD976" s="120">
        <v>0.15720000000000001</v>
      </c>
      <c r="AE976" s="120">
        <v>21.745000000000001</v>
      </c>
      <c r="AF976" s="120">
        <v>27.5092</v>
      </c>
      <c r="AG976" s="120">
        <v>0.2576</v>
      </c>
      <c r="AH976" s="120">
        <v>19.420000000000002</v>
      </c>
      <c r="AI976" s="120">
        <v>25.8477</v>
      </c>
      <c r="AJ976" s="120">
        <v>0.1915</v>
      </c>
      <c r="AK976" s="120">
        <v>19.420000000000002</v>
      </c>
      <c r="AL976" s="120">
        <v>25.091999999999999</v>
      </c>
      <c r="AM976" s="120">
        <v>0.1216</v>
      </c>
      <c r="AN976" s="120">
        <v>22.19</v>
      </c>
      <c r="AO976" s="120">
        <v>32.098199999999999</v>
      </c>
      <c r="AP976" s="120">
        <v>0.27029999999999998</v>
      </c>
      <c r="AT976" s="120">
        <v>19.420000000000002</v>
      </c>
      <c r="AU976" s="120">
        <v>25.275500000000001</v>
      </c>
      <c r="AV976" s="120">
        <v>0.17</v>
      </c>
      <c r="BO976" s="120">
        <v>19.420000000000002</v>
      </c>
      <c r="BP976" s="120">
        <v>26.6662</v>
      </c>
      <c r="BQ976" s="120">
        <v>0.45729999999999998</v>
      </c>
      <c r="BR976" s="120">
        <v>19.420000000000002</v>
      </c>
      <c r="BS976" s="120">
        <v>28.6114</v>
      </c>
      <c r="BT976" s="120">
        <v>0.247</v>
      </c>
      <c r="CA976" s="120">
        <v>19.420000000000002</v>
      </c>
      <c r="CB976" s="120">
        <v>29.849</v>
      </c>
      <c r="CC976" s="120">
        <v>0.19850000000000001</v>
      </c>
      <c r="CD976" s="120">
        <v>19.420000000000002</v>
      </c>
      <c r="CE976" s="120">
        <v>31.076699999999999</v>
      </c>
      <c r="CF976" s="120">
        <v>0.24779999999999999</v>
      </c>
      <c r="CS976" s="120">
        <v>19.420000000000002</v>
      </c>
      <c r="CT976" s="120">
        <v>23.038499999999999</v>
      </c>
      <c r="CU976" s="120">
        <v>0.1721</v>
      </c>
      <c r="CY976" s="120">
        <v>19.420000000000002</v>
      </c>
      <c r="CZ976" s="120">
        <v>25.633600000000001</v>
      </c>
      <c r="DA976" s="120">
        <v>0.1295</v>
      </c>
      <c r="DH976" s="120">
        <v>19.420000000000002</v>
      </c>
      <c r="DI976" s="120">
        <v>20.559899999999999</v>
      </c>
      <c r="DJ976" s="120">
        <v>0.1573</v>
      </c>
      <c r="DN976" s="120">
        <v>19.420000000000002</v>
      </c>
      <c r="DO976" s="120">
        <v>18.837399999999999</v>
      </c>
      <c r="DP976" s="120">
        <v>6.5600000000000006E-2</v>
      </c>
      <c r="DW976" s="120">
        <v>19.420000000000002</v>
      </c>
      <c r="DX976" s="120">
        <v>25.047999999999998</v>
      </c>
      <c r="DY976" s="120">
        <v>9.9099999999999994E-2</v>
      </c>
      <c r="DZ976" s="120">
        <v>19.420000000000002</v>
      </c>
      <c r="EA976" s="120">
        <v>21.286100000000001</v>
      </c>
      <c r="EB976" s="120">
        <v>0.1832</v>
      </c>
      <c r="EL976" s="120">
        <v>19.420000000000002</v>
      </c>
      <c r="EM976" s="120">
        <v>28.375399999999999</v>
      </c>
      <c r="EN976" s="120">
        <v>0.26910000000000001</v>
      </c>
      <c r="EO976" s="120">
        <v>19.420000000000002</v>
      </c>
      <c r="EP976" s="120">
        <v>21.061599999999999</v>
      </c>
      <c r="EQ976" s="120">
        <v>0.1072</v>
      </c>
      <c r="EU976" s="120">
        <v>19.420000000000002</v>
      </c>
      <c r="EV976" s="120">
        <v>23.681799999999999</v>
      </c>
      <c r="EW976" s="120">
        <v>0.2278</v>
      </c>
      <c r="EX976" s="120">
        <v>19.420000000000002</v>
      </c>
      <c r="EY976" s="120">
        <v>21.252500000000001</v>
      </c>
      <c r="EZ976" s="120">
        <v>8.9899999999999994E-2</v>
      </c>
      <c r="FM976" s="120">
        <v>19.420000000000002</v>
      </c>
      <c r="FN976" s="120">
        <v>19.9923</v>
      </c>
      <c r="FO976" s="120">
        <v>0.48949999999999999</v>
      </c>
      <c r="FP976" s="120">
        <v>19.420000000000002</v>
      </c>
      <c r="FQ976" s="120">
        <v>18.834700000000002</v>
      </c>
      <c r="FR976" s="120">
        <v>0.46389999999999998</v>
      </c>
      <c r="FV976" s="120">
        <v>19.420000000000002</v>
      </c>
      <c r="FW976" s="120">
        <v>24.463699999999999</v>
      </c>
      <c r="FX976" s="120">
        <v>0.43259999999999998</v>
      </c>
      <c r="FY976" s="120">
        <v>19.420000000000002</v>
      </c>
      <c r="FZ976" s="120">
        <v>21.614100000000001</v>
      </c>
      <c r="GA976" s="120">
        <v>0.13900000000000001</v>
      </c>
      <c r="GE976" s="120">
        <v>19.420000000000002</v>
      </c>
      <c r="GF976" s="120">
        <v>24.413</v>
      </c>
      <c r="GG976" s="120">
        <v>0.3584</v>
      </c>
      <c r="GH976" s="120">
        <v>19.420000000000002</v>
      </c>
      <c r="GI976" s="120">
        <v>23.639099999999999</v>
      </c>
      <c r="GJ976" s="120">
        <v>0.12509999999999999</v>
      </c>
      <c r="GK976" s="120">
        <v>19.420000000000002</v>
      </c>
      <c r="GL976" s="120">
        <v>22.491199999999999</v>
      </c>
      <c r="GM976" s="120">
        <v>0.41160000000000002</v>
      </c>
      <c r="GN976" s="120">
        <v>19.420000000000002</v>
      </c>
      <c r="GO976" s="120">
        <v>14.684200000000001</v>
      </c>
      <c r="GP976" s="120">
        <v>0.40770000000000001</v>
      </c>
      <c r="GW976" s="120">
        <v>19.420000000000002</v>
      </c>
      <c r="GX976" s="120">
        <v>24.832899999999999</v>
      </c>
      <c r="GY976" s="120">
        <v>0.2762</v>
      </c>
      <c r="GZ976" s="120">
        <v>19.420000000000002</v>
      </c>
      <c r="HA976" s="120">
        <v>24.793099999999999</v>
      </c>
      <c r="HB976" s="120">
        <v>0.29649999999999999</v>
      </c>
      <c r="HF976" s="120">
        <v>19.420000000000002</v>
      </c>
      <c r="HG976" s="120">
        <v>23.3672</v>
      </c>
      <c r="HH976" s="120">
        <v>0.35780000000000001</v>
      </c>
      <c r="HO976" s="120">
        <v>19.420000000000002</v>
      </c>
      <c r="HP976" s="120">
        <v>20.6601</v>
      </c>
      <c r="HQ976" s="120">
        <v>0.45100000000000001</v>
      </c>
      <c r="HR976" s="120">
        <v>19.420000000000002</v>
      </c>
      <c r="HS976" s="120">
        <v>16.918700000000001</v>
      </c>
      <c r="HT976" s="120">
        <v>0.14299999999999999</v>
      </c>
      <c r="HX976" s="128">
        <v>19.420000000000002</v>
      </c>
      <c r="HY976" s="128">
        <v>23.351700000000001</v>
      </c>
      <c r="HZ976" s="120">
        <v>0.14910000000000001</v>
      </c>
      <c r="IA976" s="128">
        <v>19.420000000000002</v>
      </c>
      <c r="IB976" s="128">
        <v>22.6586</v>
      </c>
      <c r="IC976" s="120">
        <v>0.25840000000000002</v>
      </c>
      <c r="ID976" s="128">
        <v>19.420000000000002</v>
      </c>
      <c r="IE976" s="128">
        <v>25.218699999999998</v>
      </c>
      <c r="IF976" s="120">
        <v>0.17050000000000001</v>
      </c>
      <c r="IG976" s="128">
        <v>19.420000000000002</v>
      </c>
      <c r="IH976" s="128">
        <v>26.903099999999998</v>
      </c>
      <c r="II976" s="120">
        <v>0.14749999999999999</v>
      </c>
      <c r="IJ976" s="128">
        <v>19.420000000000002</v>
      </c>
      <c r="IK976" s="128">
        <v>24.7897</v>
      </c>
      <c r="IL976" s="120">
        <v>0.14069999999999999</v>
      </c>
      <c r="IM976" s="128">
        <v>19.420000000000002</v>
      </c>
      <c r="IN976" s="128">
        <v>31.188600000000001</v>
      </c>
      <c r="IO976" s="120">
        <v>0.20830000000000001</v>
      </c>
      <c r="IP976" s="128">
        <v>19.420000000000002</v>
      </c>
      <c r="IQ976" s="128">
        <v>13.4015</v>
      </c>
      <c r="IR976" s="120">
        <v>0.1145</v>
      </c>
      <c r="IS976" s="128">
        <v>19.420000000000002</v>
      </c>
      <c r="IT976" s="128">
        <v>25.968800000000002</v>
      </c>
      <c r="IU976" s="120">
        <v>0.38369999999999999</v>
      </c>
      <c r="IV976" s="128">
        <v>19.420000000000002</v>
      </c>
      <c r="IW976" s="128">
        <v>24.8413</v>
      </c>
      <c r="IX976" s="120">
        <v>0.10970000000000001</v>
      </c>
      <c r="IY976" s="128">
        <v>19.420000000000002</v>
      </c>
      <c r="IZ976" s="128">
        <v>16.609200000000001</v>
      </c>
      <c r="JA976" s="120">
        <v>9.0800000000000006E-2</v>
      </c>
      <c r="JB976" s="128">
        <v>19.420000000000002</v>
      </c>
      <c r="JC976" s="128">
        <v>25.275600000000001</v>
      </c>
      <c r="JD976" s="120">
        <v>0.17480000000000001</v>
      </c>
      <c r="JE976" s="128">
        <v>19.420000000000002</v>
      </c>
      <c r="JF976" s="128">
        <v>27.652799999999999</v>
      </c>
      <c r="JG976" s="120">
        <v>0.2261</v>
      </c>
      <c r="JH976" s="128">
        <v>19.420000000000002</v>
      </c>
      <c r="JI976" s="128">
        <v>28.222799999999999</v>
      </c>
      <c r="JJ976" s="120">
        <v>0.21360000000000001</v>
      </c>
      <c r="JK976" s="128">
        <v>19.420000000000002</v>
      </c>
      <c r="JL976" s="128">
        <v>24.761700000000001</v>
      </c>
      <c r="JM976" s="120">
        <v>0.18340000000000001</v>
      </c>
      <c r="JN976" s="128">
        <v>19.420000000000002</v>
      </c>
      <c r="JO976" s="128">
        <v>21.769200000000001</v>
      </c>
      <c r="JP976" s="120">
        <v>0.1545</v>
      </c>
      <c r="JQ976" s="128">
        <v>19.420000000000002</v>
      </c>
      <c r="JR976" s="128">
        <v>22.053999999999998</v>
      </c>
      <c r="JS976" s="120">
        <v>0.15340000000000001</v>
      </c>
    </row>
    <row r="977" spans="1:279" x14ac:dyDescent="0.25">
      <c r="A977" s="128">
        <v>19.440000000000001</v>
      </c>
      <c r="B977" s="128">
        <v>9.0955999999999992</v>
      </c>
      <c r="C977" s="120">
        <v>0.36959999999999998</v>
      </c>
      <c r="D977" s="120">
        <v>19.440000000000001</v>
      </c>
      <c r="E977" s="120">
        <v>18.137799999999999</v>
      </c>
      <c r="F977" s="120">
        <v>9.0800000000000006E-2</v>
      </c>
      <c r="G977" s="120">
        <v>19.440000000000001</v>
      </c>
      <c r="H977" s="120">
        <v>19.569700000000001</v>
      </c>
      <c r="I977" s="120">
        <v>0.43080000000000002</v>
      </c>
      <c r="J977" s="120">
        <v>19.440000000000001</v>
      </c>
      <c r="K977" s="120">
        <v>16.333500000000001</v>
      </c>
      <c r="L977" s="120">
        <v>4.9799999999999997E-2</v>
      </c>
      <c r="M977" s="120">
        <v>19.440000000000001</v>
      </c>
      <c r="N977" s="120">
        <v>24.921099999999999</v>
      </c>
      <c r="O977" s="120">
        <v>0.43459999999999999</v>
      </c>
      <c r="P977" s="120">
        <v>19.440000000000001</v>
      </c>
      <c r="Q977" s="120">
        <v>26.416599999999999</v>
      </c>
      <c r="R977" s="120">
        <v>0.32379999999999998</v>
      </c>
      <c r="S977" s="120">
        <v>19.440000000000001</v>
      </c>
      <c r="T977" s="120">
        <v>25.879100000000001</v>
      </c>
      <c r="U977" s="120">
        <v>9.5100000000000004E-2</v>
      </c>
      <c r="V977" s="120">
        <v>21.777000000000001</v>
      </c>
      <c r="W977" s="120">
        <v>31.48</v>
      </c>
      <c r="X977" s="120">
        <v>0.20280000000000001</v>
      </c>
      <c r="Y977" s="120">
        <v>19.440000000000001</v>
      </c>
      <c r="Z977" s="120">
        <v>26.6829</v>
      </c>
      <c r="AA977" s="120">
        <v>0.20680000000000001</v>
      </c>
      <c r="AB977" s="120">
        <v>19.440000000000001</v>
      </c>
      <c r="AC977" s="120">
        <v>25.6876</v>
      </c>
      <c r="AD977" s="120">
        <v>0.16650000000000001</v>
      </c>
      <c r="AE977" s="120">
        <v>21.765000000000001</v>
      </c>
      <c r="AF977" s="120">
        <v>27.7163</v>
      </c>
      <c r="AG977" s="120">
        <v>0.24690000000000001</v>
      </c>
      <c r="AH977" s="120">
        <v>19.440000000000001</v>
      </c>
      <c r="AI977" s="120">
        <v>26.115400000000001</v>
      </c>
      <c r="AJ977" s="120">
        <v>0.20730000000000001</v>
      </c>
      <c r="AK977" s="120">
        <v>19.440000000000001</v>
      </c>
      <c r="AL977" s="120">
        <v>25.961600000000001</v>
      </c>
      <c r="AM977" s="120">
        <v>0.12590000000000001</v>
      </c>
      <c r="AN977" s="120">
        <v>22.21</v>
      </c>
      <c r="AO977" s="120">
        <v>33.072800000000001</v>
      </c>
      <c r="AP977" s="120">
        <v>0.26740000000000003</v>
      </c>
      <c r="AT977" s="120">
        <v>19.440000000000001</v>
      </c>
      <c r="AU977" s="120">
        <v>25.337199999999999</v>
      </c>
      <c r="AV977" s="120">
        <v>0.1865</v>
      </c>
      <c r="BO977" s="120">
        <v>19.440000000000001</v>
      </c>
      <c r="BP977" s="120">
        <v>26.902999999999999</v>
      </c>
      <c r="BQ977" s="120">
        <v>0.44750000000000001</v>
      </c>
      <c r="BR977" s="120">
        <v>19.440000000000001</v>
      </c>
      <c r="BS977" s="120">
        <v>28.252099999999999</v>
      </c>
      <c r="BT977" s="120">
        <v>0.23749999999999999</v>
      </c>
      <c r="CA977" s="120">
        <v>19.440000000000001</v>
      </c>
      <c r="CB977" s="120">
        <v>30.148399999999999</v>
      </c>
      <c r="CC977" s="120">
        <v>0.21729999999999999</v>
      </c>
      <c r="CD977" s="120">
        <v>19.440000000000001</v>
      </c>
      <c r="CE977" s="120">
        <v>30.096</v>
      </c>
      <c r="CF977" s="120">
        <v>0.21709999999999999</v>
      </c>
      <c r="CS977" s="120">
        <v>19.440000000000001</v>
      </c>
      <c r="CT977" s="120">
        <v>23.286200000000001</v>
      </c>
      <c r="CU977" s="120">
        <v>0.18959999999999999</v>
      </c>
      <c r="CY977" s="120">
        <v>19.440000000000001</v>
      </c>
      <c r="CZ977" s="120">
        <v>25.536999999999999</v>
      </c>
      <c r="DA977" s="120">
        <v>0.1017</v>
      </c>
      <c r="DH977" s="120">
        <v>19.440000000000001</v>
      </c>
      <c r="DI977" s="120">
        <v>21.5428</v>
      </c>
      <c r="DJ977" s="120">
        <v>0.1474</v>
      </c>
      <c r="DN977" s="120">
        <v>19.440000000000001</v>
      </c>
      <c r="DO977" s="120">
        <v>18.467400000000001</v>
      </c>
      <c r="DP977" s="120">
        <v>6.6299999999999998E-2</v>
      </c>
      <c r="DW977" s="120">
        <v>19.440000000000001</v>
      </c>
      <c r="DX977" s="120">
        <v>25.009</v>
      </c>
      <c r="DY977" s="120">
        <v>9.8699999999999996E-2</v>
      </c>
      <c r="DZ977" s="120">
        <v>19.440000000000001</v>
      </c>
      <c r="EA977" s="120">
        <v>21.337800000000001</v>
      </c>
      <c r="EB977" s="120">
        <v>0.15129999999999999</v>
      </c>
      <c r="EL977" s="120">
        <v>19.440000000000001</v>
      </c>
      <c r="EM977" s="120">
        <v>28.4482</v>
      </c>
      <c r="EN977" s="120">
        <v>0.28399999999999997</v>
      </c>
      <c r="EO977" s="120">
        <v>19.440000000000001</v>
      </c>
      <c r="EP977" s="120">
        <v>21.3827</v>
      </c>
      <c r="EQ977" s="120">
        <v>0.1103</v>
      </c>
      <c r="EU977" s="120">
        <v>19.440000000000001</v>
      </c>
      <c r="EV977" s="120">
        <v>23.994900000000001</v>
      </c>
      <c r="EW977" s="120">
        <v>0.22720000000000001</v>
      </c>
      <c r="EX977" s="120">
        <v>19.440000000000001</v>
      </c>
      <c r="EY977" s="120">
        <v>21.525300000000001</v>
      </c>
      <c r="EZ977" s="120">
        <v>8.2299999999999998E-2</v>
      </c>
      <c r="FM977" s="120">
        <v>19.440000000000001</v>
      </c>
      <c r="FN977" s="120">
        <v>19.360600000000002</v>
      </c>
      <c r="FO977" s="120">
        <v>0.55689999999999995</v>
      </c>
      <c r="FP977" s="120">
        <v>19.440000000000001</v>
      </c>
      <c r="FQ977" s="120">
        <v>17.846499999999999</v>
      </c>
      <c r="FR977" s="120">
        <v>0.5071</v>
      </c>
      <c r="FV977" s="120">
        <v>19.440000000000001</v>
      </c>
      <c r="FW977" s="120">
        <v>23.604900000000001</v>
      </c>
      <c r="FX977" s="120">
        <v>0.48849999999999999</v>
      </c>
      <c r="FY977" s="120">
        <v>19.440000000000001</v>
      </c>
      <c r="FZ977" s="120">
        <v>21.656700000000001</v>
      </c>
      <c r="GA977" s="120">
        <v>0.1181</v>
      </c>
      <c r="GE977" s="120">
        <v>19.440000000000001</v>
      </c>
      <c r="GF977" s="120">
        <v>23.802399999999999</v>
      </c>
      <c r="GG977" s="120">
        <v>0.36399999999999999</v>
      </c>
      <c r="GH977" s="120">
        <v>19.440000000000001</v>
      </c>
      <c r="GI977" s="120">
        <v>23.023800000000001</v>
      </c>
      <c r="GJ977" s="120">
        <v>8.2000000000000003E-2</v>
      </c>
      <c r="GK977" s="120">
        <v>19.440000000000001</v>
      </c>
      <c r="GL977" s="120">
        <v>22.695699999999999</v>
      </c>
      <c r="GM977" s="120">
        <v>0.44009999999999999</v>
      </c>
      <c r="GN977" s="120">
        <v>19.440000000000001</v>
      </c>
      <c r="GO977" s="120">
        <v>15.0214</v>
      </c>
      <c r="GP977" s="120">
        <v>0.42009999999999997</v>
      </c>
      <c r="GW977" s="120">
        <v>19.440000000000001</v>
      </c>
      <c r="GX977" s="120">
        <v>24.648499999999999</v>
      </c>
      <c r="GY977" s="120">
        <v>0.32379999999999998</v>
      </c>
      <c r="GZ977" s="120">
        <v>19.440000000000001</v>
      </c>
      <c r="HA977" s="120">
        <v>24.473600000000001</v>
      </c>
      <c r="HB977" s="120">
        <v>0.3241</v>
      </c>
      <c r="HF977" s="120">
        <v>19.440000000000001</v>
      </c>
      <c r="HG977" s="120">
        <v>23.1981</v>
      </c>
      <c r="HH977" s="120">
        <v>0.35620000000000002</v>
      </c>
      <c r="HO977" s="120">
        <v>19.440000000000001</v>
      </c>
      <c r="HP977" s="120">
        <v>20.648</v>
      </c>
      <c r="HQ977" s="120">
        <v>0.48909999999999998</v>
      </c>
      <c r="HR977" s="120">
        <v>19.440000000000001</v>
      </c>
      <c r="HS977" s="120">
        <v>17.244399999999999</v>
      </c>
      <c r="HT977" s="120">
        <v>0.14069999999999999</v>
      </c>
      <c r="HX977" s="128">
        <v>19.440000000000001</v>
      </c>
      <c r="HY977" s="128">
        <v>23.444800000000001</v>
      </c>
      <c r="HZ977" s="120">
        <v>0.15579999999999999</v>
      </c>
      <c r="IA977" s="128">
        <v>19.440000000000001</v>
      </c>
      <c r="IB977" s="128">
        <v>21.683599999999998</v>
      </c>
      <c r="IC977" s="120">
        <v>0.26550000000000001</v>
      </c>
      <c r="ID977" s="128">
        <v>19.440000000000001</v>
      </c>
      <c r="IE977" s="128">
        <v>25.8003</v>
      </c>
      <c r="IF977" s="120">
        <v>0.1711</v>
      </c>
      <c r="IG977" s="128">
        <v>19.440000000000001</v>
      </c>
      <c r="IH977" s="128">
        <v>27.463799999999999</v>
      </c>
      <c r="II977" s="120">
        <v>0.1492</v>
      </c>
      <c r="IJ977" s="128">
        <v>19.440000000000001</v>
      </c>
      <c r="IK977" s="128">
        <v>25.2637</v>
      </c>
      <c r="IL977" s="120">
        <v>0.14530000000000001</v>
      </c>
      <c r="IM977" s="128">
        <v>19.440000000000001</v>
      </c>
      <c r="IN977" s="128">
        <v>31.0916</v>
      </c>
      <c r="IO977" s="120">
        <v>0.2077</v>
      </c>
      <c r="IP977" s="128">
        <v>19.440000000000001</v>
      </c>
      <c r="IQ977" s="128">
        <v>12.8256</v>
      </c>
      <c r="IR977" s="120">
        <v>9.1800000000000007E-2</v>
      </c>
      <c r="IS977" s="128">
        <v>19.440000000000001</v>
      </c>
      <c r="IT977" s="128">
        <v>25.518699999999999</v>
      </c>
      <c r="IU977" s="120">
        <v>0.37580000000000002</v>
      </c>
      <c r="IV977" s="128">
        <v>19.440000000000001</v>
      </c>
      <c r="IW977" s="128">
        <v>25.167999999999999</v>
      </c>
      <c r="IX977" s="120">
        <v>0.1109</v>
      </c>
      <c r="IY977" s="128">
        <v>19.440000000000001</v>
      </c>
      <c r="IZ977" s="128">
        <v>16.3462</v>
      </c>
      <c r="JA977" s="120">
        <v>7.85E-2</v>
      </c>
      <c r="JB977" s="128">
        <v>19.440000000000001</v>
      </c>
      <c r="JC977" s="128">
        <v>25.672000000000001</v>
      </c>
      <c r="JD977" s="120">
        <v>0.17319999999999999</v>
      </c>
      <c r="JE977" s="128">
        <v>19.440000000000001</v>
      </c>
      <c r="JF977" s="128">
        <v>27.27</v>
      </c>
      <c r="JG977" s="120">
        <v>0.25380000000000003</v>
      </c>
      <c r="JH977" s="128">
        <v>19.440000000000001</v>
      </c>
      <c r="JI977" s="128">
        <v>27.998200000000001</v>
      </c>
      <c r="JJ977" s="120">
        <v>0.219</v>
      </c>
      <c r="JK977" s="128">
        <v>19.440000000000001</v>
      </c>
      <c r="JL977" s="128">
        <v>25.206900000000001</v>
      </c>
      <c r="JM977" s="120">
        <v>0.18640000000000001</v>
      </c>
      <c r="JN977" s="128">
        <v>19.440000000000001</v>
      </c>
      <c r="JO977" s="128">
        <v>21.8871</v>
      </c>
      <c r="JP977" s="120">
        <v>0.1555</v>
      </c>
      <c r="JQ977" s="128">
        <v>19.440000000000001</v>
      </c>
      <c r="JR977" s="128">
        <v>22.5411</v>
      </c>
      <c r="JS977" s="120">
        <v>0.15229999999999999</v>
      </c>
    </row>
    <row r="978" spans="1:279" x14ac:dyDescent="0.25">
      <c r="A978" s="128">
        <v>19.46</v>
      </c>
      <c r="B978" s="128">
        <v>9.0792000000000002</v>
      </c>
      <c r="C978" s="120">
        <v>0.3498</v>
      </c>
      <c r="D978" s="120">
        <v>19.46</v>
      </c>
      <c r="E978" s="120">
        <v>18.7715</v>
      </c>
      <c r="F978" s="120">
        <v>8.9399999999999993E-2</v>
      </c>
      <c r="G978" s="120">
        <v>19.46</v>
      </c>
      <c r="H978" s="120">
        <v>19.9054</v>
      </c>
      <c r="I978" s="120">
        <v>0.43049999999999999</v>
      </c>
      <c r="J978" s="120">
        <v>19.46</v>
      </c>
      <c r="K978" s="120">
        <v>16.225100000000001</v>
      </c>
      <c r="L978" s="120">
        <v>4.4200000000000003E-2</v>
      </c>
      <c r="M978" s="120">
        <v>19.46</v>
      </c>
      <c r="N978" s="120">
        <v>24.9224</v>
      </c>
      <c r="O978" s="120">
        <v>0.39450000000000002</v>
      </c>
      <c r="P978" s="120">
        <v>19.46</v>
      </c>
      <c r="Q978" s="120">
        <v>26.828199999999999</v>
      </c>
      <c r="R978" s="120">
        <v>0.32319999999999999</v>
      </c>
      <c r="S978" s="120">
        <v>19.46</v>
      </c>
      <c r="T978" s="120">
        <v>25.708400000000001</v>
      </c>
      <c r="U978" s="120">
        <v>7.0300000000000001E-2</v>
      </c>
      <c r="V978" s="120">
        <v>21.797000000000001</v>
      </c>
      <c r="W978" s="120">
        <v>31.9133</v>
      </c>
      <c r="X978" s="120">
        <v>0.2079</v>
      </c>
      <c r="Y978" s="120">
        <v>19.46</v>
      </c>
      <c r="Z978" s="120">
        <v>27.4313</v>
      </c>
      <c r="AA978" s="120">
        <v>0.2331</v>
      </c>
      <c r="AB978" s="120">
        <v>19.46</v>
      </c>
      <c r="AC978" s="120">
        <v>25.656099999999999</v>
      </c>
      <c r="AD978" s="120">
        <v>0.1779</v>
      </c>
      <c r="AE978" s="120">
        <v>21.785</v>
      </c>
      <c r="AF978" s="120">
        <v>27.9008</v>
      </c>
      <c r="AG978" s="120">
        <v>0.2366</v>
      </c>
      <c r="AH978" s="120">
        <v>19.46</v>
      </c>
      <c r="AI978" s="120">
        <v>26.506599999999999</v>
      </c>
      <c r="AJ978" s="120">
        <v>0.21790000000000001</v>
      </c>
      <c r="AK978" s="120">
        <v>19.46</v>
      </c>
      <c r="AL978" s="120">
        <v>26.438600000000001</v>
      </c>
      <c r="AM978" s="120">
        <v>0.13469999999999999</v>
      </c>
      <c r="AN978" s="120">
        <v>22.23</v>
      </c>
      <c r="AO978" s="120">
        <v>34.2348</v>
      </c>
      <c r="AP978" s="120">
        <v>0.26200000000000001</v>
      </c>
      <c r="AT978" s="120">
        <v>19.46</v>
      </c>
      <c r="AU978" s="120">
        <v>25.165900000000001</v>
      </c>
      <c r="AV978" s="120">
        <v>0.20050000000000001</v>
      </c>
      <c r="BO978" s="120">
        <v>19.46</v>
      </c>
      <c r="BP978" s="120">
        <v>27.053799999999999</v>
      </c>
      <c r="BQ978" s="120">
        <v>0.44240000000000002</v>
      </c>
      <c r="BR978" s="120">
        <v>19.46</v>
      </c>
      <c r="BS978" s="120">
        <v>28.113600000000002</v>
      </c>
      <c r="BT978" s="120">
        <v>0.23860000000000001</v>
      </c>
      <c r="CA978" s="120">
        <v>19.46</v>
      </c>
      <c r="CB978" s="120">
        <v>30.691700000000001</v>
      </c>
      <c r="CC978" s="120">
        <v>0.25740000000000002</v>
      </c>
      <c r="CD978" s="120">
        <v>19.46</v>
      </c>
      <c r="CE978" s="120">
        <v>29.895700000000001</v>
      </c>
      <c r="CF978" s="120">
        <v>0.18820000000000001</v>
      </c>
      <c r="CS978" s="120">
        <v>19.46</v>
      </c>
      <c r="CT978" s="120">
        <v>23.207899999999999</v>
      </c>
      <c r="CU978" s="120">
        <v>0.21160000000000001</v>
      </c>
      <c r="CY978" s="120">
        <v>19.46</v>
      </c>
      <c r="CZ978" s="120">
        <v>25.323</v>
      </c>
      <c r="DA978" s="120">
        <v>0.1101</v>
      </c>
      <c r="DH978" s="120">
        <v>19.46</v>
      </c>
      <c r="DI978" s="120">
        <v>22.300799999999999</v>
      </c>
      <c r="DJ978" s="120">
        <v>0.14799999999999999</v>
      </c>
      <c r="DN978" s="120">
        <v>19.46</v>
      </c>
      <c r="DO978" s="120">
        <v>18.4466</v>
      </c>
      <c r="DP978" s="120">
        <v>6.9400000000000003E-2</v>
      </c>
      <c r="DW978" s="120">
        <v>19.46</v>
      </c>
      <c r="DX978" s="120">
        <v>24.948799999999999</v>
      </c>
      <c r="DY978" s="120">
        <v>0.1027</v>
      </c>
      <c r="DZ978" s="120">
        <v>19.46</v>
      </c>
      <c r="EA978" s="120">
        <v>21.189800000000002</v>
      </c>
      <c r="EB978" s="120">
        <v>0.13220000000000001</v>
      </c>
      <c r="EL978" s="120">
        <v>19.46</v>
      </c>
      <c r="EM978" s="120">
        <v>27.9589</v>
      </c>
      <c r="EN978" s="120">
        <v>0.2888</v>
      </c>
      <c r="EO978" s="120">
        <v>19.46</v>
      </c>
      <c r="EP978" s="120">
        <v>21.696100000000001</v>
      </c>
      <c r="EQ978" s="120">
        <v>0.12180000000000001</v>
      </c>
      <c r="EU978" s="120">
        <v>19.46</v>
      </c>
      <c r="EV978" s="120">
        <v>24.123100000000001</v>
      </c>
      <c r="EW978" s="120">
        <v>0.23380000000000001</v>
      </c>
      <c r="EX978" s="120">
        <v>19.46</v>
      </c>
      <c r="EY978" s="120">
        <v>21.645299999999999</v>
      </c>
      <c r="EZ978" s="120">
        <v>8.7900000000000006E-2</v>
      </c>
      <c r="FM978" s="120">
        <v>19.46</v>
      </c>
      <c r="FN978" s="120">
        <v>18.279</v>
      </c>
      <c r="FO978" s="120">
        <v>0.56569999999999998</v>
      </c>
      <c r="FP978" s="120">
        <v>19.46</v>
      </c>
      <c r="FQ978" s="120">
        <v>16.7698</v>
      </c>
      <c r="FR978" s="120">
        <v>0.51519999999999999</v>
      </c>
      <c r="FV978" s="120">
        <v>19.46</v>
      </c>
      <c r="FW978" s="120">
        <v>21.346</v>
      </c>
      <c r="FX978" s="120">
        <v>0.47170000000000001</v>
      </c>
      <c r="FY978" s="120">
        <v>19.46</v>
      </c>
      <c r="FZ978" s="120">
        <v>21.310700000000001</v>
      </c>
      <c r="GA978" s="120">
        <v>9.6000000000000002E-2</v>
      </c>
      <c r="GE978" s="120">
        <v>19.46</v>
      </c>
      <c r="GF978" s="120">
        <v>24.106100000000001</v>
      </c>
      <c r="GG978" s="120">
        <v>0.37419999999999998</v>
      </c>
      <c r="GH978" s="120">
        <v>19.46</v>
      </c>
      <c r="GI978" s="120">
        <v>22.7729</v>
      </c>
      <c r="GJ978" s="120">
        <v>8.3099999999999993E-2</v>
      </c>
      <c r="GK978" s="120">
        <v>19.46</v>
      </c>
      <c r="GL978" s="120">
        <v>22.846900000000002</v>
      </c>
      <c r="GM978" s="120">
        <v>0.47370000000000001</v>
      </c>
      <c r="GN978" s="120">
        <v>19.46</v>
      </c>
      <c r="GO978" s="120">
        <v>15.533200000000001</v>
      </c>
      <c r="GP978" s="120">
        <v>0.43959999999999999</v>
      </c>
      <c r="GW978" s="120">
        <v>19.46</v>
      </c>
      <c r="GX978" s="120">
        <v>24.488900000000001</v>
      </c>
      <c r="GY978" s="120">
        <v>0.37569999999999998</v>
      </c>
      <c r="GZ978" s="120">
        <v>19.46</v>
      </c>
      <c r="HA978" s="120">
        <v>24.040500000000002</v>
      </c>
      <c r="HB978" s="120">
        <v>0.35930000000000001</v>
      </c>
      <c r="HF978" s="120">
        <v>19.46</v>
      </c>
      <c r="HG978" s="120">
        <v>22.914000000000001</v>
      </c>
      <c r="HH978" s="120">
        <v>0.36220000000000002</v>
      </c>
      <c r="HO978" s="120">
        <v>19.46</v>
      </c>
      <c r="HP978" s="120">
        <v>20.838699999999999</v>
      </c>
      <c r="HQ978" s="120">
        <v>0.56669999999999998</v>
      </c>
      <c r="HR978" s="120">
        <v>19.46</v>
      </c>
      <c r="HS978" s="120">
        <v>17.6492</v>
      </c>
      <c r="HT978" s="120">
        <v>0.1396</v>
      </c>
      <c r="HX978" s="128">
        <v>19.46</v>
      </c>
      <c r="HY978" s="128">
        <v>23.636299999999999</v>
      </c>
      <c r="HZ978" s="120">
        <v>0.16200000000000001</v>
      </c>
      <c r="IA978" s="128">
        <v>19.46</v>
      </c>
      <c r="IB978" s="128">
        <v>21.1919</v>
      </c>
      <c r="IC978" s="120">
        <v>0.26250000000000001</v>
      </c>
      <c r="ID978" s="128">
        <v>19.46</v>
      </c>
      <c r="IE978" s="128">
        <v>25.994</v>
      </c>
      <c r="IF978" s="120">
        <v>0.1661</v>
      </c>
      <c r="IG978" s="128">
        <v>19.46</v>
      </c>
      <c r="IH978" s="128">
        <v>28.268000000000001</v>
      </c>
      <c r="II978" s="120">
        <v>0.15459999999999999</v>
      </c>
      <c r="IJ978" s="128">
        <v>19.46</v>
      </c>
      <c r="IK978" s="128">
        <v>25.338899999999999</v>
      </c>
      <c r="IL978" s="120">
        <v>0.14829999999999999</v>
      </c>
      <c r="IM978" s="128">
        <v>19.46</v>
      </c>
      <c r="IN978" s="128">
        <v>31.080100000000002</v>
      </c>
      <c r="IO978" s="120">
        <v>0.2039</v>
      </c>
      <c r="IP978" s="128">
        <v>19.46</v>
      </c>
      <c r="IQ978" s="128">
        <v>12.329800000000001</v>
      </c>
      <c r="IR978" s="120">
        <v>8.7599999999999997E-2</v>
      </c>
      <c r="IS978" s="128">
        <v>19.46</v>
      </c>
      <c r="IT978" s="128">
        <v>25.133199999999999</v>
      </c>
      <c r="IU978" s="120">
        <v>0.3649</v>
      </c>
      <c r="IV978" s="128">
        <v>19.46</v>
      </c>
      <c r="IW978" s="128">
        <v>25.667000000000002</v>
      </c>
      <c r="IX978" s="120">
        <v>0.1147</v>
      </c>
      <c r="IY978" s="128">
        <v>19.46</v>
      </c>
      <c r="IZ978" s="128">
        <v>16.158000000000001</v>
      </c>
      <c r="JA978" s="120">
        <v>6.6299999999999998E-2</v>
      </c>
      <c r="JB978" s="128">
        <v>19.46</v>
      </c>
      <c r="JC978" s="128">
        <v>26.299299999999999</v>
      </c>
      <c r="JD978" s="120">
        <v>0.17519999999999999</v>
      </c>
      <c r="JE978" s="128">
        <v>19.46</v>
      </c>
      <c r="JF978" s="128">
        <v>26.745100000000001</v>
      </c>
      <c r="JG978" s="120">
        <v>0.27900000000000003</v>
      </c>
      <c r="JH978" s="128">
        <v>19.46</v>
      </c>
      <c r="JI978" s="128">
        <v>27.039100000000001</v>
      </c>
      <c r="JJ978" s="120">
        <v>0.22209999999999999</v>
      </c>
      <c r="JK978" s="128">
        <v>19.46</v>
      </c>
      <c r="JL978" s="128">
        <v>25.313099999999999</v>
      </c>
      <c r="JM978" s="120">
        <v>0.18809999999999999</v>
      </c>
      <c r="JN978" s="128">
        <v>19.46</v>
      </c>
      <c r="JO978" s="128">
        <v>21.848199999999999</v>
      </c>
      <c r="JP978" s="120">
        <v>0.1555</v>
      </c>
      <c r="JQ978" s="128">
        <v>19.46</v>
      </c>
      <c r="JR978" s="128">
        <v>23.416899999999998</v>
      </c>
      <c r="JS978" s="120">
        <v>0.15459999999999999</v>
      </c>
    </row>
    <row r="979" spans="1:279" x14ac:dyDescent="0.25">
      <c r="A979" s="128">
        <v>19.48</v>
      </c>
      <c r="B979" s="128">
        <v>8.6286000000000005</v>
      </c>
      <c r="C979" s="120">
        <v>0.32590000000000002</v>
      </c>
      <c r="D979" s="120">
        <v>19.48</v>
      </c>
      <c r="E979" s="120">
        <v>19.532900000000001</v>
      </c>
      <c r="F979" s="120">
        <v>9.6199999999999994E-2</v>
      </c>
      <c r="G979" s="120">
        <v>19.48</v>
      </c>
      <c r="H979" s="120">
        <v>20.223299999999998</v>
      </c>
      <c r="I979" s="120">
        <v>0.42620000000000002</v>
      </c>
      <c r="J979" s="120">
        <v>19.48</v>
      </c>
      <c r="K979" s="120">
        <v>16.275400000000001</v>
      </c>
      <c r="L979" s="120">
        <v>4.8599999999999997E-2</v>
      </c>
      <c r="M979" s="120">
        <v>19.48</v>
      </c>
      <c r="N979" s="120">
        <v>24.469100000000001</v>
      </c>
      <c r="O979" s="120">
        <v>0.42620000000000002</v>
      </c>
      <c r="P979" s="120">
        <v>19.48</v>
      </c>
      <c r="Q979" s="120">
        <v>26.954899999999999</v>
      </c>
      <c r="R979" s="120">
        <v>0.33019999999999999</v>
      </c>
      <c r="S979" s="120">
        <v>19.48</v>
      </c>
      <c r="T979" s="120">
        <v>25.3918</v>
      </c>
      <c r="U979" s="120">
        <v>7.1900000000000006E-2</v>
      </c>
      <c r="V979" s="120">
        <v>21.817</v>
      </c>
      <c r="W979" s="120">
        <v>32.492600000000003</v>
      </c>
      <c r="X979" s="120">
        <v>0.2145</v>
      </c>
      <c r="Y979" s="120">
        <v>19.48</v>
      </c>
      <c r="Z979" s="120">
        <v>27.6937</v>
      </c>
      <c r="AA979" s="120">
        <v>0.2616</v>
      </c>
      <c r="AB979" s="120">
        <v>19.48</v>
      </c>
      <c r="AC979" s="120">
        <v>25.852900000000002</v>
      </c>
      <c r="AD979" s="120">
        <v>0.18229999999999999</v>
      </c>
      <c r="AE979" s="120">
        <v>21.805</v>
      </c>
      <c r="AF979" s="120">
        <v>28.023299999999999</v>
      </c>
      <c r="AG979" s="120">
        <v>0.23599999999999999</v>
      </c>
      <c r="AH979" s="120">
        <v>19.48</v>
      </c>
      <c r="AI979" s="120">
        <v>26.761600000000001</v>
      </c>
      <c r="AJ979" s="120">
        <v>0.2298</v>
      </c>
      <c r="AK979" s="120">
        <v>19.48</v>
      </c>
      <c r="AL979" s="120">
        <v>26.632899999999999</v>
      </c>
      <c r="AM979" s="120">
        <v>0.1474</v>
      </c>
      <c r="AN979" s="120">
        <v>22.25</v>
      </c>
      <c r="AO979" s="120">
        <v>35.063299999999998</v>
      </c>
      <c r="AP979" s="120">
        <v>0.26029999999999998</v>
      </c>
      <c r="AT979" s="120">
        <v>19.48</v>
      </c>
      <c r="AU979" s="120">
        <v>24.854099999999999</v>
      </c>
      <c r="AV979" s="120">
        <v>0.2046</v>
      </c>
      <c r="BO979" s="120">
        <v>19.48</v>
      </c>
      <c r="BP979" s="120">
        <v>27.421700000000001</v>
      </c>
      <c r="BQ979" s="120">
        <v>0.44800000000000001</v>
      </c>
      <c r="BR979" s="120">
        <v>19.48</v>
      </c>
      <c r="BS979" s="120">
        <v>27.935099999999998</v>
      </c>
      <c r="BT979" s="120">
        <v>0.2346</v>
      </c>
      <c r="CA979" s="120">
        <v>19.48</v>
      </c>
      <c r="CB979" s="120">
        <v>30.7804</v>
      </c>
      <c r="CC979" s="120">
        <v>0.30280000000000001</v>
      </c>
      <c r="CD979" s="120">
        <v>19.48</v>
      </c>
      <c r="CE979" s="120">
        <v>29.6784</v>
      </c>
      <c r="CF979" s="120">
        <v>0.1726</v>
      </c>
      <c r="CS979" s="120">
        <v>19.48</v>
      </c>
      <c r="CT979" s="120">
        <v>22.895600000000002</v>
      </c>
      <c r="CU979" s="120">
        <v>0.2301</v>
      </c>
      <c r="CY979" s="120">
        <v>19.48</v>
      </c>
      <c r="CZ979" s="120">
        <v>25.381900000000002</v>
      </c>
      <c r="DA979" s="120">
        <v>0.13400000000000001</v>
      </c>
      <c r="DH979" s="120">
        <v>19.48</v>
      </c>
      <c r="DI979" s="120">
        <v>22.384</v>
      </c>
      <c r="DJ979" s="120">
        <v>0.15160000000000001</v>
      </c>
      <c r="DN979" s="120">
        <v>19.48</v>
      </c>
      <c r="DO979" s="120">
        <v>18.437999999999999</v>
      </c>
      <c r="DP979" s="120">
        <v>7.9600000000000004E-2</v>
      </c>
      <c r="DW979" s="120">
        <v>19.48</v>
      </c>
      <c r="DX979" s="120">
        <v>24.732299999999999</v>
      </c>
      <c r="DY979" s="120">
        <v>7.9200000000000007E-2</v>
      </c>
      <c r="DZ979" s="120">
        <v>19.48</v>
      </c>
      <c r="EA979" s="120">
        <v>21.476500000000001</v>
      </c>
      <c r="EB979" s="120">
        <v>0.1229</v>
      </c>
      <c r="EL979" s="120">
        <v>19.48</v>
      </c>
      <c r="EM979" s="120">
        <v>27.177299999999999</v>
      </c>
      <c r="EN979" s="120">
        <v>0.2903</v>
      </c>
      <c r="EO979" s="120">
        <v>19.48</v>
      </c>
      <c r="EP979" s="120">
        <v>21.627700000000001</v>
      </c>
      <c r="EQ979" s="120">
        <v>0.13159999999999999</v>
      </c>
      <c r="EU979" s="120">
        <v>19.48</v>
      </c>
      <c r="EV979" s="120">
        <v>24.139199999999999</v>
      </c>
      <c r="EW979" s="120">
        <v>0.23050000000000001</v>
      </c>
      <c r="EX979" s="120">
        <v>19.48</v>
      </c>
      <c r="EY979" s="120">
        <v>21.994599999999998</v>
      </c>
      <c r="EZ979" s="120">
        <v>8.5199999999999998E-2</v>
      </c>
      <c r="FM979" s="120">
        <v>19.48</v>
      </c>
      <c r="FN979" s="120">
        <v>16.498899999999999</v>
      </c>
      <c r="FO979" s="120">
        <v>0.55289999999999995</v>
      </c>
      <c r="FP979" s="120">
        <v>19.48</v>
      </c>
      <c r="FQ979" s="120">
        <v>16.279699999999998</v>
      </c>
      <c r="FR979" s="120">
        <v>0.47570000000000001</v>
      </c>
      <c r="FV979" s="120">
        <v>19.48</v>
      </c>
      <c r="FW979" s="120">
        <v>17.758700000000001</v>
      </c>
      <c r="FX979" s="120">
        <v>0.41070000000000001</v>
      </c>
      <c r="FY979" s="120">
        <v>19.48</v>
      </c>
      <c r="FZ979" s="120">
        <v>20.976299999999998</v>
      </c>
      <c r="GA979" s="120">
        <v>7.8100000000000003E-2</v>
      </c>
      <c r="GE979" s="120">
        <v>19.48</v>
      </c>
      <c r="GF979" s="120">
        <v>24.836400000000001</v>
      </c>
      <c r="GG979" s="120">
        <v>0.36770000000000003</v>
      </c>
      <c r="GH979" s="120">
        <v>19.48</v>
      </c>
      <c r="GI979" s="120">
        <v>22.6723</v>
      </c>
      <c r="GJ979" s="120">
        <v>8.9499999999999996E-2</v>
      </c>
      <c r="GK979" s="120">
        <v>19.48</v>
      </c>
      <c r="GL979" s="120">
        <v>22.814800000000002</v>
      </c>
      <c r="GM979" s="120">
        <v>0.51729999999999998</v>
      </c>
      <c r="GN979" s="120">
        <v>19.48</v>
      </c>
      <c r="GO979" s="120">
        <v>16.6493</v>
      </c>
      <c r="GP979" s="120">
        <v>0.4395</v>
      </c>
      <c r="GW979" s="120">
        <v>19.48</v>
      </c>
      <c r="GX979" s="120">
        <v>24.3293</v>
      </c>
      <c r="GY979" s="120">
        <v>0.4224</v>
      </c>
      <c r="GZ979" s="120">
        <v>19.48</v>
      </c>
      <c r="HA979" s="120">
        <v>23.706600000000002</v>
      </c>
      <c r="HB979" s="120">
        <v>0.3826</v>
      </c>
      <c r="HF979" s="120">
        <v>19.48</v>
      </c>
      <c r="HG979" s="120">
        <v>22.819500000000001</v>
      </c>
      <c r="HH979" s="120">
        <v>0.36570000000000003</v>
      </c>
      <c r="HO979" s="120">
        <v>19.48</v>
      </c>
      <c r="HP979" s="120">
        <v>20.106000000000002</v>
      </c>
      <c r="HQ979" s="120">
        <v>0.60560000000000003</v>
      </c>
      <c r="HR979" s="120">
        <v>19.48</v>
      </c>
      <c r="HS979" s="120">
        <v>18.081700000000001</v>
      </c>
      <c r="HT979" s="120">
        <v>0.1477</v>
      </c>
      <c r="HX979" s="128">
        <v>19.48</v>
      </c>
      <c r="HY979" s="128">
        <v>24.141400000000001</v>
      </c>
      <c r="HZ979" s="120">
        <v>0.16200000000000001</v>
      </c>
      <c r="IA979" s="128">
        <v>19.48</v>
      </c>
      <c r="IB979" s="128">
        <v>20.2302</v>
      </c>
      <c r="IC979" s="120">
        <v>0.26329999999999998</v>
      </c>
      <c r="ID979" s="128">
        <v>19.48</v>
      </c>
      <c r="IE979" s="128">
        <v>26.331199999999999</v>
      </c>
      <c r="IF979" s="120">
        <v>0.14749999999999999</v>
      </c>
      <c r="IG979" s="128">
        <v>19.48</v>
      </c>
      <c r="IH979" s="128">
        <v>29.391100000000002</v>
      </c>
      <c r="II979" s="120">
        <v>0.16250000000000001</v>
      </c>
      <c r="IJ979" s="128">
        <v>19.48</v>
      </c>
      <c r="IK979" s="128">
        <v>25.157599999999999</v>
      </c>
      <c r="IL979" s="120">
        <v>0.16159999999999999</v>
      </c>
      <c r="IM979" s="128">
        <v>19.48</v>
      </c>
      <c r="IN979" s="128">
        <v>30.7805</v>
      </c>
      <c r="IO979" s="120">
        <v>0.20030000000000001</v>
      </c>
      <c r="IP979" s="128">
        <v>19.48</v>
      </c>
      <c r="IQ979" s="128">
        <v>11.8146</v>
      </c>
      <c r="IR979" s="120">
        <v>8.6300000000000002E-2</v>
      </c>
      <c r="IS979" s="128">
        <v>19.48</v>
      </c>
      <c r="IT979" s="128">
        <v>24.6892</v>
      </c>
      <c r="IU979" s="120">
        <v>0.35489999999999999</v>
      </c>
      <c r="IV979" s="128">
        <v>19.48</v>
      </c>
      <c r="IW979" s="128">
        <v>26.106200000000001</v>
      </c>
      <c r="IX979" s="120">
        <v>0.1186</v>
      </c>
      <c r="IY979" s="128">
        <v>19.48</v>
      </c>
      <c r="IZ979" s="128">
        <v>16.076899999999998</v>
      </c>
      <c r="JA979" s="120">
        <v>6.3899999999999998E-2</v>
      </c>
      <c r="JB979" s="128">
        <v>19.48</v>
      </c>
      <c r="JC979" s="128">
        <v>27.340900000000001</v>
      </c>
      <c r="JD979" s="120">
        <v>0.18279999999999999</v>
      </c>
      <c r="JE979" s="128">
        <v>19.48</v>
      </c>
      <c r="JF979" s="128">
        <v>26.102599999999999</v>
      </c>
      <c r="JG979" s="120">
        <v>0.28970000000000001</v>
      </c>
      <c r="JH979" s="128">
        <v>19.48</v>
      </c>
      <c r="JI979" s="128">
        <v>25.709099999999999</v>
      </c>
      <c r="JJ979" s="120">
        <v>0.2261</v>
      </c>
      <c r="JK979" s="128">
        <v>19.48</v>
      </c>
      <c r="JL979" s="128">
        <v>24.805</v>
      </c>
      <c r="JM979" s="120">
        <v>0.1925</v>
      </c>
      <c r="JN979" s="128">
        <v>19.48</v>
      </c>
      <c r="JO979" s="128">
        <v>21.822299999999998</v>
      </c>
      <c r="JP979" s="120">
        <v>0.1565</v>
      </c>
      <c r="JQ979" s="128">
        <v>19.48</v>
      </c>
      <c r="JR979" s="128">
        <v>24.401499999999999</v>
      </c>
      <c r="JS979" s="120">
        <v>0.15959999999999999</v>
      </c>
    </row>
    <row r="980" spans="1:279" x14ac:dyDescent="0.25">
      <c r="A980" s="128">
        <v>19.5</v>
      </c>
      <c r="B980" s="128">
        <v>8.1083999999999996</v>
      </c>
      <c r="C980" s="120">
        <v>0.27429999999999999</v>
      </c>
      <c r="D980" s="120">
        <v>19.5</v>
      </c>
      <c r="E980" s="120">
        <v>20.4026</v>
      </c>
      <c r="F980" s="120">
        <v>0.1225</v>
      </c>
      <c r="G980" s="120">
        <v>19.5</v>
      </c>
      <c r="H980" s="120">
        <v>20.540500000000002</v>
      </c>
      <c r="I980" s="120">
        <v>0.42320000000000002</v>
      </c>
      <c r="J980" s="120">
        <v>19.5</v>
      </c>
      <c r="K980" s="120">
        <v>16.176500000000001</v>
      </c>
      <c r="L980" s="120">
        <v>5.4699999999999999E-2</v>
      </c>
      <c r="M980" s="120">
        <v>19.5</v>
      </c>
      <c r="N980" s="120">
        <v>23.524100000000001</v>
      </c>
      <c r="O980" s="120">
        <v>0.44400000000000001</v>
      </c>
      <c r="P980" s="120">
        <v>19.5</v>
      </c>
      <c r="Q980" s="120">
        <v>27.013400000000001</v>
      </c>
      <c r="R980" s="120">
        <v>0.35720000000000002</v>
      </c>
      <c r="S980" s="120">
        <v>19.5</v>
      </c>
      <c r="T980" s="120">
        <v>25.0853</v>
      </c>
      <c r="U980" s="120">
        <v>7.7899999999999997E-2</v>
      </c>
      <c r="V980" s="120">
        <v>21.837</v>
      </c>
      <c r="W980" s="120">
        <v>33.329599999999999</v>
      </c>
      <c r="X980" s="120">
        <v>0.2266</v>
      </c>
      <c r="Y980" s="120">
        <v>19.5</v>
      </c>
      <c r="Z980" s="120">
        <v>27.705400000000001</v>
      </c>
      <c r="AA980" s="120">
        <v>0.28570000000000001</v>
      </c>
      <c r="AB980" s="120">
        <v>19.5</v>
      </c>
      <c r="AC980" s="120">
        <v>25.921800000000001</v>
      </c>
      <c r="AD980" s="120">
        <v>0.17929999999999999</v>
      </c>
      <c r="AE980" s="120">
        <v>21.824999999999999</v>
      </c>
      <c r="AF980" s="120">
        <v>28.327300000000001</v>
      </c>
      <c r="AG980" s="120">
        <v>0.23630000000000001</v>
      </c>
      <c r="AH980" s="120">
        <v>19.5</v>
      </c>
      <c r="AI980" s="120">
        <v>27.138999999999999</v>
      </c>
      <c r="AJ980" s="120">
        <v>0.24349999999999999</v>
      </c>
      <c r="AK980" s="120">
        <v>19.5</v>
      </c>
      <c r="AL980" s="120">
        <v>26.7075</v>
      </c>
      <c r="AM980" s="120">
        <v>0.17649999999999999</v>
      </c>
      <c r="AN980" s="120">
        <v>22.27</v>
      </c>
      <c r="AO980" s="120">
        <v>35.354100000000003</v>
      </c>
      <c r="AP980" s="120">
        <v>0.2631</v>
      </c>
      <c r="AT980" s="120">
        <v>19.5</v>
      </c>
      <c r="AU980" s="120">
        <v>24.416599999999999</v>
      </c>
      <c r="AV980" s="120">
        <v>0.1971</v>
      </c>
      <c r="BO980" s="120">
        <v>19.5</v>
      </c>
      <c r="BP980" s="120">
        <v>27.9605</v>
      </c>
      <c r="BQ980" s="120">
        <v>0.36820000000000003</v>
      </c>
      <c r="BR980" s="120">
        <v>19.5</v>
      </c>
      <c r="BS980" s="120">
        <v>27.767700000000001</v>
      </c>
      <c r="BT980" s="120">
        <v>0.2394</v>
      </c>
      <c r="CA980" s="120">
        <v>19.5</v>
      </c>
      <c r="CB980" s="120">
        <v>30.616199999999999</v>
      </c>
      <c r="CC980" s="120">
        <v>0.34939999999999999</v>
      </c>
      <c r="CD980" s="120">
        <v>19.5</v>
      </c>
      <c r="CE980" s="120">
        <v>29.120999999999999</v>
      </c>
      <c r="CF980" s="120">
        <v>0.16850000000000001</v>
      </c>
      <c r="CS980" s="120">
        <v>19.5</v>
      </c>
      <c r="CT980" s="120">
        <v>22.5975</v>
      </c>
      <c r="CU980" s="120">
        <v>0.24310000000000001</v>
      </c>
      <c r="CY980" s="120">
        <v>19.5</v>
      </c>
      <c r="CZ980" s="120">
        <v>25.416599999999999</v>
      </c>
      <c r="DA980" s="120">
        <v>0.14580000000000001</v>
      </c>
      <c r="DH980" s="120">
        <v>19.5</v>
      </c>
      <c r="DI980" s="120">
        <v>22.2456</v>
      </c>
      <c r="DJ980" s="120">
        <v>0.16189999999999999</v>
      </c>
      <c r="DN980" s="120">
        <v>19.5</v>
      </c>
      <c r="DO980" s="120">
        <v>18.260400000000001</v>
      </c>
      <c r="DP980" s="120">
        <v>9.9299999999999999E-2</v>
      </c>
      <c r="DW980" s="120">
        <v>19.5</v>
      </c>
      <c r="DX980" s="120">
        <v>24.365600000000001</v>
      </c>
      <c r="DY980" s="120">
        <v>5.5500000000000001E-2</v>
      </c>
      <c r="DZ980" s="120">
        <v>19.5</v>
      </c>
      <c r="EA980" s="120">
        <v>21.6662</v>
      </c>
      <c r="EB980" s="120">
        <v>0.11550000000000001</v>
      </c>
      <c r="EL980" s="120">
        <v>19.5</v>
      </c>
      <c r="EM980" s="120">
        <v>26.4406</v>
      </c>
      <c r="EN980" s="120">
        <v>0.29210000000000003</v>
      </c>
      <c r="EO980" s="120">
        <v>19.5</v>
      </c>
      <c r="EP980" s="120">
        <v>21.391999999999999</v>
      </c>
      <c r="EQ980" s="120">
        <v>0.1351</v>
      </c>
      <c r="EU980" s="120">
        <v>19.5</v>
      </c>
      <c r="EV980" s="120">
        <v>23.922499999999999</v>
      </c>
      <c r="EW980" s="120">
        <v>0.2225</v>
      </c>
      <c r="EX980" s="120">
        <v>19.5</v>
      </c>
      <c r="EY980" s="120">
        <v>22.564599999999999</v>
      </c>
      <c r="EZ980" s="120">
        <v>8.7099999999999997E-2</v>
      </c>
      <c r="FM980" s="120">
        <v>19.5</v>
      </c>
      <c r="FN980" s="120">
        <v>14.452299999999999</v>
      </c>
      <c r="FO980" s="120">
        <v>0.501</v>
      </c>
      <c r="FP980" s="120">
        <v>19.5</v>
      </c>
      <c r="FQ980" s="120">
        <v>16.087800000000001</v>
      </c>
      <c r="FR980" s="120">
        <v>0.43809999999999999</v>
      </c>
      <c r="FV980" s="120">
        <v>19.5</v>
      </c>
      <c r="FW980" s="120">
        <v>14.305300000000001</v>
      </c>
      <c r="FX980" s="120">
        <v>0.35949999999999999</v>
      </c>
      <c r="FY980" s="120">
        <v>19.5</v>
      </c>
      <c r="FZ980" s="120">
        <v>20.642900000000001</v>
      </c>
      <c r="GA980" s="120">
        <v>8.7900000000000006E-2</v>
      </c>
      <c r="GE980" s="120">
        <v>19.5</v>
      </c>
      <c r="GF980" s="120">
        <v>25.646999999999998</v>
      </c>
      <c r="GG980" s="120">
        <v>0.34670000000000001</v>
      </c>
      <c r="GH980" s="120">
        <v>19.5</v>
      </c>
      <c r="GI980" s="120">
        <v>22.392399999999999</v>
      </c>
      <c r="GJ980" s="120">
        <v>9.5399999999999999E-2</v>
      </c>
      <c r="GK980" s="120">
        <v>19.5</v>
      </c>
      <c r="GL980" s="120">
        <v>22.654499999999999</v>
      </c>
      <c r="GM980" s="120">
        <v>0.61309999999999998</v>
      </c>
      <c r="GN980" s="120">
        <v>19.5</v>
      </c>
      <c r="GO980" s="120">
        <v>18.8764</v>
      </c>
      <c r="GP980" s="120">
        <v>0.43430000000000002</v>
      </c>
      <c r="GW980" s="120">
        <v>19.5</v>
      </c>
      <c r="GX980" s="120">
        <v>24.124600000000001</v>
      </c>
      <c r="GY980" s="120">
        <v>0.48799999999999999</v>
      </c>
      <c r="GZ980" s="120">
        <v>19.5</v>
      </c>
      <c r="HA980" s="120">
        <v>23.637799999999999</v>
      </c>
      <c r="HB980" s="120">
        <v>0.39650000000000002</v>
      </c>
      <c r="HF980" s="120">
        <v>19.5</v>
      </c>
      <c r="HG980" s="120">
        <v>22.834199999999999</v>
      </c>
      <c r="HH980" s="120">
        <v>0.36330000000000001</v>
      </c>
      <c r="HO980" s="120">
        <v>19.5</v>
      </c>
      <c r="HP980" s="120">
        <v>18.4617</v>
      </c>
      <c r="HQ980" s="120">
        <v>0.61450000000000005</v>
      </c>
      <c r="HR980" s="120">
        <v>19.5</v>
      </c>
      <c r="HS980" s="120">
        <v>18.311299999999999</v>
      </c>
      <c r="HT980" s="120">
        <v>0.15210000000000001</v>
      </c>
      <c r="HX980" s="128">
        <v>19.5</v>
      </c>
      <c r="HY980" s="128">
        <v>24.5916</v>
      </c>
      <c r="HZ980" s="120">
        <v>0.16070000000000001</v>
      </c>
      <c r="IA980" s="128">
        <v>19.5</v>
      </c>
      <c r="IB980" s="128">
        <v>19.1677</v>
      </c>
      <c r="IC980" s="120">
        <v>0.24929999999999999</v>
      </c>
      <c r="ID980" s="128">
        <v>19.5</v>
      </c>
      <c r="IE980" s="128">
        <v>25.833600000000001</v>
      </c>
      <c r="IF980" s="120">
        <v>0.14430000000000001</v>
      </c>
      <c r="IG980" s="128">
        <v>19.5</v>
      </c>
      <c r="IH980" s="128">
        <v>30.311800000000002</v>
      </c>
      <c r="II980" s="120">
        <v>0.16750000000000001</v>
      </c>
      <c r="IJ980" s="128">
        <v>19.5</v>
      </c>
      <c r="IK980" s="128">
        <v>25.0762</v>
      </c>
      <c r="IL980" s="120">
        <v>0.16819999999999999</v>
      </c>
      <c r="IM980" s="128">
        <v>19.5</v>
      </c>
      <c r="IN980" s="128">
        <v>30.673200000000001</v>
      </c>
      <c r="IO980" s="120">
        <v>0.20030000000000001</v>
      </c>
      <c r="IP980" s="128">
        <v>19.5</v>
      </c>
      <c r="IQ980" s="128">
        <v>11.212199999999999</v>
      </c>
      <c r="IR980" s="120">
        <v>8.6599999999999996E-2</v>
      </c>
      <c r="IS980" s="128">
        <v>19.5</v>
      </c>
      <c r="IT980" s="128">
        <v>24.1982</v>
      </c>
      <c r="IU980" s="120">
        <v>0.34770000000000001</v>
      </c>
      <c r="IV980" s="128">
        <v>19.5</v>
      </c>
      <c r="IW980" s="128">
        <v>26.656700000000001</v>
      </c>
      <c r="IX980" s="120">
        <v>0.12230000000000001</v>
      </c>
      <c r="IY980" s="128">
        <v>19.5</v>
      </c>
      <c r="IZ980" s="128">
        <v>16.198799999999999</v>
      </c>
      <c r="JA980" s="120">
        <v>6.8599999999999994E-2</v>
      </c>
      <c r="JB980" s="128">
        <v>19.5</v>
      </c>
      <c r="JC980" s="128">
        <v>28.244299999999999</v>
      </c>
      <c r="JD980" s="120">
        <v>0.19059999999999999</v>
      </c>
      <c r="JE980" s="128">
        <v>19.5</v>
      </c>
      <c r="JF980" s="128">
        <v>25.706299999999999</v>
      </c>
      <c r="JG980" s="120">
        <v>0.29599999999999999</v>
      </c>
      <c r="JH980" s="128">
        <v>19.5</v>
      </c>
      <c r="JI980" s="128">
        <v>24.416599999999999</v>
      </c>
      <c r="JJ980" s="120">
        <v>0.2175</v>
      </c>
      <c r="JK980" s="128">
        <v>19.5</v>
      </c>
      <c r="JL980" s="128">
        <v>23.798300000000001</v>
      </c>
      <c r="JM980" s="120">
        <v>0.19800000000000001</v>
      </c>
      <c r="JN980" s="128">
        <v>19.5</v>
      </c>
      <c r="JO980" s="128">
        <v>21.935300000000002</v>
      </c>
      <c r="JP980" s="120">
        <v>0.1547</v>
      </c>
      <c r="JQ980" s="128">
        <v>19.5</v>
      </c>
      <c r="JR980" s="128">
        <v>24.9468</v>
      </c>
      <c r="JS980" s="120">
        <v>0.1656</v>
      </c>
    </row>
    <row r="981" spans="1:279" x14ac:dyDescent="0.25">
      <c r="A981" s="128">
        <v>19.52</v>
      </c>
      <c r="B981" s="128">
        <v>7.8585000000000003</v>
      </c>
      <c r="C981" s="120">
        <v>0.21870000000000001</v>
      </c>
      <c r="D981" s="120">
        <v>19.52</v>
      </c>
      <c r="E981" s="120">
        <v>21.178699999999999</v>
      </c>
      <c r="F981" s="120">
        <v>0.1431</v>
      </c>
      <c r="G981" s="120">
        <v>19.52</v>
      </c>
      <c r="H981" s="120">
        <v>20.8</v>
      </c>
      <c r="I981" s="120">
        <v>0.4158</v>
      </c>
      <c r="J981" s="120">
        <v>19.52</v>
      </c>
      <c r="K981" s="120">
        <v>16.020099999999999</v>
      </c>
      <c r="L981" s="120">
        <v>6.2899999999999998E-2</v>
      </c>
      <c r="M981" s="120">
        <v>19.52</v>
      </c>
      <c r="N981" s="120">
        <v>22.572399999999998</v>
      </c>
      <c r="O981" s="120">
        <v>0.46450000000000002</v>
      </c>
      <c r="P981" s="120">
        <v>19.52</v>
      </c>
      <c r="Q981" s="120">
        <v>27.355</v>
      </c>
      <c r="R981" s="120">
        <v>0.35930000000000001</v>
      </c>
      <c r="S981" s="120">
        <v>19.52</v>
      </c>
      <c r="T981" s="120">
        <v>24.518899999999999</v>
      </c>
      <c r="U981" s="120">
        <v>8.9599999999999999E-2</v>
      </c>
      <c r="V981" s="120">
        <v>21.856999999999999</v>
      </c>
      <c r="W981" s="120">
        <v>34.213700000000003</v>
      </c>
      <c r="X981" s="120">
        <v>0.23080000000000001</v>
      </c>
      <c r="Y981" s="120">
        <v>19.52</v>
      </c>
      <c r="Z981" s="120">
        <v>28.0442</v>
      </c>
      <c r="AA981" s="120">
        <v>0.30640000000000001</v>
      </c>
      <c r="AB981" s="120">
        <v>19.52</v>
      </c>
      <c r="AC981" s="120">
        <v>25.799900000000001</v>
      </c>
      <c r="AD981" s="120">
        <v>0.21310000000000001</v>
      </c>
      <c r="AE981" s="120">
        <v>21.844999999999999</v>
      </c>
      <c r="AF981" s="120">
        <v>28.617999999999999</v>
      </c>
      <c r="AG981" s="120">
        <v>0.23860000000000001</v>
      </c>
      <c r="AH981" s="120">
        <v>19.52</v>
      </c>
      <c r="AI981" s="120">
        <v>27.456299999999999</v>
      </c>
      <c r="AJ981" s="120">
        <v>0.25080000000000002</v>
      </c>
      <c r="AK981" s="120">
        <v>19.52</v>
      </c>
      <c r="AL981" s="120">
        <v>26.622900000000001</v>
      </c>
      <c r="AM981" s="120">
        <v>0.17119999999999999</v>
      </c>
      <c r="AN981" s="120">
        <v>22.29</v>
      </c>
      <c r="AO981" s="120">
        <v>35.232700000000001</v>
      </c>
      <c r="AP981" s="120">
        <v>0.25829999999999997</v>
      </c>
      <c r="AT981" s="120">
        <v>19.52</v>
      </c>
      <c r="AU981" s="120">
        <v>24.180700000000002</v>
      </c>
      <c r="AV981" s="120">
        <v>0.17530000000000001</v>
      </c>
      <c r="BO981" s="120">
        <v>19.52</v>
      </c>
      <c r="BP981" s="120">
        <v>28.379799999999999</v>
      </c>
      <c r="BQ981" s="120">
        <v>0.25259999999999999</v>
      </c>
      <c r="BR981" s="120">
        <v>19.52</v>
      </c>
      <c r="BS981" s="120">
        <v>27.768000000000001</v>
      </c>
      <c r="BT981" s="120">
        <v>0.24460000000000001</v>
      </c>
      <c r="CA981" s="120">
        <v>19.52</v>
      </c>
      <c r="CB981" s="120">
        <v>30.452000000000002</v>
      </c>
      <c r="CC981" s="120">
        <v>0.3921</v>
      </c>
      <c r="CD981" s="120">
        <v>19.52</v>
      </c>
      <c r="CE981" s="120">
        <v>29.339099999999998</v>
      </c>
      <c r="CF981" s="120">
        <v>0.1701</v>
      </c>
      <c r="CS981" s="120">
        <v>19.52</v>
      </c>
      <c r="CT981" s="120">
        <v>22.353100000000001</v>
      </c>
      <c r="CU981" s="120">
        <v>0.25009999999999999</v>
      </c>
      <c r="CY981" s="120">
        <v>19.52</v>
      </c>
      <c r="CZ981" s="120">
        <v>24.813500000000001</v>
      </c>
      <c r="DA981" s="120">
        <v>0.14849999999999999</v>
      </c>
      <c r="DH981" s="120">
        <v>19.52</v>
      </c>
      <c r="DI981" s="120">
        <v>22.220800000000001</v>
      </c>
      <c r="DJ981" s="120">
        <v>0.17599999999999999</v>
      </c>
      <c r="DN981" s="120">
        <v>19.52</v>
      </c>
      <c r="DO981" s="120">
        <v>18.082699999999999</v>
      </c>
      <c r="DP981" s="120">
        <v>0.104</v>
      </c>
      <c r="DW981" s="120">
        <v>19.52</v>
      </c>
      <c r="DX981" s="120">
        <v>24.245000000000001</v>
      </c>
      <c r="DY981" s="120">
        <v>5.5500000000000001E-2</v>
      </c>
      <c r="DZ981" s="120">
        <v>19.52</v>
      </c>
      <c r="EA981" s="120">
        <v>22.003799999999998</v>
      </c>
      <c r="EB981" s="120">
        <v>9.7000000000000003E-2</v>
      </c>
      <c r="EL981" s="120">
        <v>19.52</v>
      </c>
      <c r="EM981" s="120">
        <v>25.8736</v>
      </c>
      <c r="EN981" s="120">
        <v>0.29449999999999998</v>
      </c>
      <c r="EO981" s="120">
        <v>19.52</v>
      </c>
      <c r="EP981" s="120">
        <v>21.173500000000001</v>
      </c>
      <c r="EQ981" s="120">
        <v>0.129</v>
      </c>
      <c r="EU981" s="120">
        <v>19.52</v>
      </c>
      <c r="EV981" s="120">
        <v>23.6995</v>
      </c>
      <c r="EW981" s="120">
        <v>0.21199999999999999</v>
      </c>
      <c r="EX981" s="120">
        <v>19.52</v>
      </c>
      <c r="EY981" s="120">
        <v>23.146799999999999</v>
      </c>
      <c r="EZ981" s="120">
        <v>9.7199999999999995E-2</v>
      </c>
      <c r="FM981" s="120">
        <v>19.52</v>
      </c>
      <c r="FN981" s="120">
        <v>12.8468</v>
      </c>
      <c r="FO981" s="120">
        <v>0.46860000000000002</v>
      </c>
      <c r="FP981" s="120">
        <v>19.52</v>
      </c>
      <c r="FQ981" s="120">
        <v>16.2761</v>
      </c>
      <c r="FR981" s="120">
        <v>0.39710000000000001</v>
      </c>
      <c r="FV981" s="120">
        <v>19.52</v>
      </c>
      <c r="FW981" s="120">
        <v>12.558199999999999</v>
      </c>
      <c r="FX981" s="120">
        <v>0.31269999999999998</v>
      </c>
      <c r="FY981" s="120">
        <v>19.52</v>
      </c>
      <c r="FZ981" s="120">
        <v>20.224299999999999</v>
      </c>
      <c r="GA981" s="120">
        <v>0.10340000000000001</v>
      </c>
      <c r="GE981" s="120">
        <v>19.52</v>
      </c>
      <c r="GF981" s="120">
        <v>25.717600000000001</v>
      </c>
      <c r="GG981" s="120">
        <v>0.30249999999999999</v>
      </c>
      <c r="GH981" s="120">
        <v>19.52</v>
      </c>
      <c r="GI981" s="120">
        <v>21.933399999999999</v>
      </c>
      <c r="GJ981" s="120">
        <v>9.9000000000000005E-2</v>
      </c>
      <c r="GK981" s="120">
        <v>19.52</v>
      </c>
      <c r="GL981" s="120">
        <v>22.1691</v>
      </c>
      <c r="GM981" s="120">
        <v>0.68910000000000005</v>
      </c>
      <c r="GN981" s="120">
        <v>19.52</v>
      </c>
      <c r="GO981" s="120">
        <v>20.724599999999999</v>
      </c>
      <c r="GP981" s="120">
        <v>0.432</v>
      </c>
      <c r="GW981" s="120">
        <v>19.52</v>
      </c>
      <c r="GX981" s="120">
        <v>23.6617</v>
      </c>
      <c r="GY981" s="120">
        <v>0.56289999999999996</v>
      </c>
      <c r="GZ981" s="120">
        <v>19.52</v>
      </c>
      <c r="HA981" s="120">
        <v>23.5823</v>
      </c>
      <c r="HB981" s="120">
        <v>0.3901</v>
      </c>
      <c r="HF981" s="120">
        <v>19.52</v>
      </c>
      <c r="HG981" s="120">
        <v>22.817799999999998</v>
      </c>
      <c r="HH981" s="120">
        <v>0.3624</v>
      </c>
      <c r="HO981" s="120">
        <v>19.52</v>
      </c>
      <c r="HP981" s="120">
        <v>16.711099999999998</v>
      </c>
      <c r="HQ981" s="120">
        <v>0.60399999999999998</v>
      </c>
      <c r="HR981" s="120">
        <v>19.52</v>
      </c>
      <c r="HS981" s="120">
        <v>18.506599999999999</v>
      </c>
      <c r="HT981" s="120">
        <v>0.154</v>
      </c>
      <c r="HX981" s="128">
        <v>19.52</v>
      </c>
      <c r="HY981" s="128">
        <v>24.953600000000002</v>
      </c>
      <c r="HZ981" s="120">
        <v>0.16539999999999999</v>
      </c>
      <c r="IA981" s="128">
        <v>19.52</v>
      </c>
      <c r="IB981" s="128">
        <v>17.9543</v>
      </c>
      <c r="IC981" s="120">
        <v>0.2351</v>
      </c>
      <c r="ID981" s="128">
        <v>19.52</v>
      </c>
      <c r="IE981" s="128">
        <v>27.404499999999999</v>
      </c>
      <c r="IF981" s="120">
        <v>0.1419</v>
      </c>
      <c r="IG981" s="128">
        <v>19.52</v>
      </c>
      <c r="IH981" s="128">
        <v>30.978899999999999</v>
      </c>
      <c r="II981" s="120">
        <v>0.17480000000000001</v>
      </c>
      <c r="IJ981" s="128">
        <v>19.52</v>
      </c>
      <c r="IK981" s="128">
        <v>25.098099999999999</v>
      </c>
      <c r="IL981" s="120">
        <v>0.16600000000000001</v>
      </c>
      <c r="IM981" s="128">
        <v>19.52</v>
      </c>
      <c r="IN981" s="128">
        <v>30.6053</v>
      </c>
      <c r="IO981" s="120">
        <v>0.19070000000000001</v>
      </c>
      <c r="IP981" s="128">
        <v>19.52</v>
      </c>
      <c r="IQ981" s="128">
        <v>10.6532</v>
      </c>
      <c r="IR981" s="120">
        <v>8.6599999999999996E-2</v>
      </c>
      <c r="IS981" s="128">
        <v>19.52</v>
      </c>
      <c r="IT981" s="128">
        <v>23.743200000000002</v>
      </c>
      <c r="IU981" s="120">
        <v>0.34710000000000002</v>
      </c>
      <c r="IV981" s="128">
        <v>19.52</v>
      </c>
      <c r="IW981" s="128">
        <v>27.065100000000001</v>
      </c>
      <c r="IX981" s="120">
        <v>0.12670000000000001</v>
      </c>
      <c r="IY981" s="128">
        <v>19.52</v>
      </c>
      <c r="IZ981" s="128">
        <v>16.377199999999998</v>
      </c>
      <c r="JA981" s="120">
        <v>7.3800000000000004E-2</v>
      </c>
      <c r="JB981" s="128">
        <v>19.52</v>
      </c>
      <c r="JC981" s="128">
        <v>29.0839</v>
      </c>
      <c r="JD981" s="120">
        <v>0.1986</v>
      </c>
      <c r="JE981" s="128">
        <v>19.52</v>
      </c>
      <c r="JF981" s="128">
        <v>25.757300000000001</v>
      </c>
      <c r="JG981" s="120">
        <v>0.30209999999999998</v>
      </c>
      <c r="JH981" s="128">
        <v>19.52</v>
      </c>
      <c r="JI981" s="128">
        <v>23.425699999999999</v>
      </c>
      <c r="JJ981" s="120">
        <v>0.20899999999999999</v>
      </c>
      <c r="JK981" s="128">
        <v>19.52</v>
      </c>
      <c r="JL981" s="128">
        <v>22.607600000000001</v>
      </c>
      <c r="JM981" s="120">
        <v>0.19919999999999999</v>
      </c>
      <c r="JN981" s="128">
        <v>19.52</v>
      </c>
      <c r="JO981" s="128">
        <v>22.136199999999999</v>
      </c>
      <c r="JP981" s="120">
        <v>0.15290000000000001</v>
      </c>
      <c r="JQ981" s="128">
        <v>19.52</v>
      </c>
      <c r="JR981" s="128">
        <v>24.979700000000001</v>
      </c>
      <c r="JS981" s="120">
        <v>0.1709</v>
      </c>
    </row>
    <row r="982" spans="1:279" x14ac:dyDescent="0.25">
      <c r="A982" s="128">
        <v>19.54</v>
      </c>
      <c r="B982" s="128">
        <v>7.6826999999999996</v>
      </c>
      <c r="C982" s="120">
        <v>0.2195</v>
      </c>
      <c r="D982" s="120">
        <v>19.54</v>
      </c>
      <c r="E982" s="120">
        <v>20.8886</v>
      </c>
      <c r="F982" s="120">
        <v>0.1903</v>
      </c>
      <c r="G982" s="120">
        <v>19.54</v>
      </c>
      <c r="H982" s="120">
        <v>21.060300000000002</v>
      </c>
      <c r="I982" s="120">
        <v>0.40820000000000001</v>
      </c>
      <c r="J982" s="120">
        <v>19.54</v>
      </c>
      <c r="K982" s="120">
        <v>16.171600000000002</v>
      </c>
      <c r="L982" s="120">
        <v>7.8299999999999995E-2</v>
      </c>
      <c r="M982" s="120">
        <v>19.54</v>
      </c>
      <c r="N982" s="120">
        <v>21.3186</v>
      </c>
      <c r="O982" s="120">
        <v>0.4773</v>
      </c>
      <c r="P982" s="120">
        <v>19.54</v>
      </c>
      <c r="Q982" s="120">
        <v>27.922799999999999</v>
      </c>
      <c r="R982" s="120">
        <v>0.3533</v>
      </c>
      <c r="S982" s="120">
        <v>19.54</v>
      </c>
      <c r="T982" s="120">
        <v>23.355899999999998</v>
      </c>
      <c r="U982" s="120">
        <v>8.8400000000000006E-2</v>
      </c>
      <c r="V982" s="120">
        <v>21.876999999999999</v>
      </c>
      <c r="W982" s="120">
        <v>34.944499999999998</v>
      </c>
      <c r="X982" s="120">
        <v>0.23400000000000001</v>
      </c>
      <c r="Y982" s="120">
        <v>19.54</v>
      </c>
      <c r="Z982" s="120">
        <v>28.2668</v>
      </c>
      <c r="AA982" s="120">
        <v>0.31969999999999998</v>
      </c>
      <c r="AB982" s="120">
        <v>19.54</v>
      </c>
      <c r="AC982" s="120">
        <v>25.734300000000001</v>
      </c>
      <c r="AD982" s="120">
        <v>0.18820000000000001</v>
      </c>
      <c r="AE982" s="120">
        <v>21.864999999999998</v>
      </c>
      <c r="AF982" s="120">
        <v>29.0489</v>
      </c>
      <c r="AG982" s="120">
        <v>0.23930000000000001</v>
      </c>
      <c r="AH982" s="120">
        <v>19.54</v>
      </c>
      <c r="AI982" s="120">
        <v>27.468599999999999</v>
      </c>
      <c r="AJ982" s="120">
        <v>0.23419999999999999</v>
      </c>
      <c r="AK982" s="120">
        <v>19.54</v>
      </c>
      <c r="AL982" s="120">
        <v>26.347899999999999</v>
      </c>
      <c r="AM982" s="120">
        <v>0.15840000000000001</v>
      </c>
      <c r="AN982" s="120">
        <v>22.31</v>
      </c>
      <c r="AO982" s="120">
        <v>35.053800000000003</v>
      </c>
      <c r="AP982" s="120">
        <v>0.24759999999999999</v>
      </c>
      <c r="AT982" s="120">
        <v>19.54</v>
      </c>
      <c r="AU982" s="120">
        <v>24.093800000000002</v>
      </c>
      <c r="AV982" s="120">
        <v>0.15790000000000001</v>
      </c>
      <c r="BO982" s="120">
        <v>19.54</v>
      </c>
      <c r="BP982" s="120">
        <v>28.768999999999998</v>
      </c>
      <c r="BQ982" s="120">
        <v>0.22800000000000001</v>
      </c>
      <c r="BR982" s="120">
        <v>19.54</v>
      </c>
      <c r="BS982" s="120">
        <v>27.717400000000001</v>
      </c>
      <c r="BT982" s="120">
        <v>0.24970000000000001</v>
      </c>
      <c r="CA982" s="120">
        <v>19.54</v>
      </c>
      <c r="CB982" s="120">
        <v>30.544699999999999</v>
      </c>
      <c r="CC982" s="120">
        <v>0.43640000000000001</v>
      </c>
      <c r="CD982" s="120">
        <v>19.54</v>
      </c>
      <c r="CE982" s="120">
        <v>29.481300000000001</v>
      </c>
      <c r="CF982" s="120">
        <v>0.16070000000000001</v>
      </c>
      <c r="CS982" s="120">
        <v>19.54</v>
      </c>
      <c r="CT982" s="120">
        <v>22.072199999999999</v>
      </c>
      <c r="CU982" s="120">
        <v>0.25509999999999999</v>
      </c>
      <c r="CY982" s="120">
        <v>19.54</v>
      </c>
      <c r="CZ982" s="120">
        <v>24.2105</v>
      </c>
      <c r="DA982" s="120">
        <v>0.1552</v>
      </c>
      <c r="DH982" s="120">
        <v>19.54</v>
      </c>
      <c r="DI982" s="120">
        <v>22.511900000000001</v>
      </c>
      <c r="DJ982" s="120">
        <v>0.18410000000000001</v>
      </c>
      <c r="DN982" s="120">
        <v>19.54</v>
      </c>
      <c r="DO982" s="120">
        <v>17.799499999999998</v>
      </c>
      <c r="DP982" s="120">
        <v>9.7100000000000006E-2</v>
      </c>
      <c r="DW982" s="120">
        <v>19.54</v>
      </c>
      <c r="DX982" s="120">
        <v>24.314299999999999</v>
      </c>
      <c r="DY982" s="120">
        <v>6.3700000000000007E-2</v>
      </c>
      <c r="DZ982" s="120">
        <v>19.54</v>
      </c>
      <c r="EA982" s="120">
        <v>22.280999999999999</v>
      </c>
      <c r="EB982" s="120">
        <v>9.0399999999999994E-2</v>
      </c>
      <c r="EL982" s="120">
        <v>19.54</v>
      </c>
      <c r="EM982" s="120">
        <v>25.976700000000001</v>
      </c>
      <c r="EN982" s="120">
        <v>0.2928</v>
      </c>
      <c r="EO982" s="120">
        <v>19.54</v>
      </c>
      <c r="EP982" s="120">
        <v>20.920300000000001</v>
      </c>
      <c r="EQ982" s="120">
        <v>0.12529999999999999</v>
      </c>
      <c r="EU982" s="120">
        <v>19.54</v>
      </c>
      <c r="EV982" s="120">
        <v>23.708400000000001</v>
      </c>
      <c r="EW982" s="120">
        <v>0.19520000000000001</v>
      </c>
      <c r="EX982" s="120">
        <v>19.54</v>
      </c>
      <c r="EY982" s="120">
        <v>23.991700000000002</v>
      </c>
      <c r="EZ982" s="120">
        <v>0.12230000000000001</v>
      </c>
      <c r="FM982" s="120">
        <v>19.54</v>
      </c>
      <c r="FN982" s="120">
        <v>12.6609</v>
      </c>
      <c r="FO982" s="120">
        <v>0.44350000000000001</v>
      </c>
      <c r="FP982" s="120">
        <v>19.54</v>
      </c>
      <c r="FQ982" s="120">
        <v>18.355399999999999</v>
      </c>
      <c r="FR982" s="120">
        <v>0.35489999999999999</v>
      </c>
      <c r="FV982" s="120">
        <v>19.54</v>
      </c>
      <c r="FW982" s="120">
        <v>11.958399999999999</v>
      </c>
      <c r="FX982" s="120">
        <v>0.26769999999999999</v>
      </c>
      <c r="FY982" s="120">
        <v>19.54</v>
      </c>
      <c r="FZ982" s="120">
        <v>19.941800000000001</v>
      </c>
      <c r="GA982" s="120">
        <v>0.1212</v>
      </c>
      <c r="GE982" s="120">
        <v>19.54</v>
      </c>
      <c r="GF982" s="120">
        <v>25.946400000000001</v>
      </c>
      <c r="GG982" s="120">
        <v>0.26369999999999999</v>
      </c>
      <c r="GH982" s="120">
        <v>19.54</v>
      </c>
      <c r="GI982" s="120">
        <v>21.293199999999999</v>
      </c>
      <c r="GJ982" s="120">
        <v>9.9699999999999997E-2</v>
      </c>
      <c r="GK982" s="120">
        <v>19.54</v>
      </c>
      <c r="GL982" s="120">
        <v>21.185700000000001</v>
      </c>
      <c r="GM982" s="120">
        <v>0.75960000000000005</v>
      </c>
      <c r="GN982" s="120">
        <v>19.54</v>
      </c>
      <c r="GO982" s="120">
        <v>21.443100000000001</v>
      </c>
      <c r="GP982" s="120">
        <v>0.43120000000000003</v>
      </c>
      <c r="GW982" s="120">
        <v>19.54</v>
      </c>
      <c r="GX982" s="120">
        <v>22.770199999999999</v>
      </c>
      <c r="GY982" s="120">
        <v>0.62280000000000002</v>
      </c>
      <c r="GZ982" s="120">
        <v>19.54</v>
      </c>
      <c r="HA982" s="120">
        <v>23.590399999999999</v>
      </c>
      <c r="HB982" s="120">
        <v>0.37709999999999999</v>
      </c>
      <c r="HF982" s="120">
        <v>19.54</v>
      </c>
      <c r="HG982" s="120">
        <v>22.786300000000001</v>
      </c>
      <c r="HH982" s="120">
        <v>0.36659999999999998</v>
      </c>
      <c r="HO982" s="120">
        <v>19.54</v>
      </c>
      <c r="HP982" s="120">
        <v>15.239800000000001</v>
      </c>
      <c r="HQ982" s="120">
        <v>0.55079999999999996</v>
      </c>
      <c r="HR982" s="120">
        <v>19.54</v>
      </c>
      <c r="HS982" s="120">
        <v>18.763400000000001</v>
      </c>
      <c r="HT982" s="120">
        <v>0.1537</v>
      </c>
      <c r="HX982" s="128">
        <v>19.54</v>
      </c>
      <c r="HY982" s="128">
        <v>25.232800000000001</v>
      </c>
      <c r="HZ982" s="120">
        <v>0.16889999999999999</v>
      </c>
      <c r="IA982" s="128">
        <v>19.54</v>
      </c>
      <c r="IB982" s="128">
        <v>16.883500000000002</v>
      </c>
      <c r="IC982" s="120">
        <v>0.22270000000000001</v>
      </c>
      <c r="ID982" s="128">
        <v>19.54</v>
      </c>
      <c r="IE982" s="128">
        <v>27.702999999999999</v>
      </c>
      <c r="IF982" s="120">
        <v>0.14530000000000001</v>
      </c>
      <c r="IG982" s="128">
        <v>19.54</v>
      </c>
      <c r="IH982" s="128">
        <v>31.023499999999999</v>
      </c>
      <c r="II982" s="120">
        <v>0.19900000000000001</v>
      </c>
      <c r="IJ982" s="128">
        <v>19.54</v>
      </c>
      <c r="IK982" s="128">
        <v>24.883500000000002</v>
      </c>
      <c r="IL982" s="120">
        <v>0.1643</v>
      </c>
      <c r="IM982" s="128">
        <v>19.54</v>
      </c>
      <c r="IN982" s="128">
        <v>30.565200000000001</v>
      </c>
      <c r="IO982" s="120">
        <v>0.1925</v>
      </c>
      <c r="IP982" s="128">
        <v>19.54</v>
      </c>
      <c r="IQ982" s="128">
        <v>10.249599999999999</v>
      </c>
      <c r="IR982" s="120">
        <v>8.3799999999999999E-2</v>
      </c>
      <c r="IS982" s="128">
        <v>19.54</v>
      </c>
      <c r="IT982" s="128">
        <v>23.393699999999999</v>
      </c>
      <c r="IU982" s="120">
        <v>0.34589999999999999</v>
      </c>
      <c r="IV982" s="128">
        <v>19.54</v>
      </c>
      <c r="IW982" s="128">
        <v>27.084800000000001</v>
      </c>
      <c r="IX982" s="120">
        <v>0.13139999999999999</v>
      </c>
      <c r="IY982" s="128">
        <v>19.54</v>
      </c>
      <c r="IZ982" s="128">
        <v>16.322199999999999</v>
      </c>
      <c r="JA982" s="120">
        <v>7.7600000000000002E-2</v>
      </c>
      <c r="JB982" s="128">
        <v>19.54</v>
      </c>
      <c r="JC982" s="128">
        <v>29.245100000000001</v>
      </c>
      <c r="JD982" s="120">
        <v>0.2051</v>
      </c>
      <c r="JE982" s="128">
        <v>19.54</v>
      </c>
      <c r="JF982" s="128">
        <v>25.821400000000001</v>
      </c>
      <c r="JG982" s="120">
        <v>0.3014</v>
      </c>
      <c r="JH982" s="128">
        <v>19.54</v>
      </c>
      <c r="JI982" s="128">
        <v>22.9557</v>
      </c>
      <c r="JJ982" s="120">
        <v>0.2046</v>
      </c>
      <c r="JK982" s="128">
        <v>19.54</v>
      </c>
      <c r="JL982" s="128">
        <v>21.639900000000001</v>
      </c>
      <c r="JM982" s="120">
        <v>0.19450000000000001</v>
      </c>
      <c r="JN982" s="128">
        <v>19.54</v>
      </c>
      <c r="JO982" s="128">
        <v>22.613399999999999</v>
      </c>
      <c r="JP982" s="120">
        <v>0.15290000000000001</v>
      </c>
      <c r="JQ982" s="128">
        <v>19.54</v>
      </c>
      <c r="JR982" s="128">
        <v>24.463899999999999</v>
      </c>
      <c r="JS982" s="120">
        <v>0.17580000000000001</v>
      </c>
    </row>
    <row r="983" spans="1:279" x14ac:dyDescent="0.25">
      <c r="A983" s="128">
        <v>19.559999999999999</v>
      </c>
      <c r="B983" s="128">
        <v>7.4223999999999997</v>
      </c>
      <c r="C983" s="120">
        <v>0.24349999999999999</v>
      </c>
      <c r="D983" s="120">
        <v>19.559999999999999</v>
      </c>
      <c r="E983" s="120">
        <v>19.049499999999998</v>
      </c>
      <c r="F983" s="120">
        <v>0.23230000000000001</v>
      </c>
      <c r="G983" s="120">
        <v>19.559999999999999</v>
      </c>
      <c r="H983" s="120">
        <v>21.4283</v>
      </c>
      <c r="I983" s="120">
        <v>0.3997</v>
      </c>
      <c r="J983" s="120">
        <v>19.559999999999999</v>
      </c>
      <c r="K983" s="120">
        <v>16.601800000000001</v>
      </c>
      <c r="L983" s="120">
        <v>9.0899999999999995E-2</v>
      </c>
      <c r="M983" s="120">
        <v>19.559999999999999</v>
      </c>
      <c r="N983" s="120">
        <v>20.254799999999999</v>
      </c>
      <c r="O983" s="120">
        <v>0.49730000000000002</v>
      </c>
      <c r="P983" s="120">
        <v>19.559999999999999</v>
      </c>
      <c r="Q983" s="120">
        <v>28.949100000000001</v>
      </c>
      <c r="R983" s="120">
        <v>0.34649999999999997</v>
      </c>
      <c r="S983" s="120">
        <v>19.559999999999999</v>
      </c>
      <c r="T983" s="120">
        <v>22.465</v>
      </c>
      <c r="U983" s="120">
        <v>0.1036</v>
      </c>
      <c r="V983" s="120">
        <v>21.896999999999998</v>
      </c>
      <c r="W983" s="120">
        <v>35.701300000000003</v>
      </c>
      <c r="X983" s="120">
        <v>0.2455</v>
      </c>
      <c r="Y983" s="120">
        <v>19.559999999999999</v>
      </c>
      <c r="Z983" s="120">
        <v>28.402799999999999</v>
      </c>
      <c r="AA983" s="120">
        <v>0.34250000000000003</v>
      </c>
      <c r="AB983" s="120">
        <v>19.559999999999999</v>
      </c>
      <c r="AC983" s="120">
        <v>25.8552</v>
      </c>
      <c r="AD983" s="120">
        <v>0.17610000000000001</v>
      </c>
      <c r="AE983" s="120">
        <v>21.885000000000002</v>
      </c>
      <c r="AF983" s="120">
        <v>29.4131</v>
      </c>
      <c r="AG983" s="120">
        <v>0.2336</v>
      </c>
      <c r="AH983" s="120">
        <v>19.559999999999999</v>
      </c>
      <c r="AI983" s="120">
        <v>27.398800000000001</v>
      </c>
      <c r="AJ983" s="120">
        <v>0.22459999999999999</v>
      </c>
      <c r="AK983" s="120">
        <v>19.559999999999999</v>
      </c>
      <c r="AL983" s="120">
        <v>26.240200000000002</v>
      </c>
      <c r="AM983" s="120">
        <v>0.15490000000000001</v>
      </c>
      <c r="AN983" s="120">
        <v>22.33</v>
      </c>
      <c r="AO983" s="120">
        <v>34.992400000000004</v>
      </c>
      <c r="AP983" s="120">
        <v>0.23860000000000001</v>
      </c>
      <c r="AT983" s="120">
        <v>19.559999999999999</v>
      </c>
      <c r="AU983" s="120">
        <v>24.1142</v>
      </c>
      <c r="AV983" s="120">
        <v>0.15160000000000001</v>
      </c>
      <c r="BO983" s="120">
        <v>19.559999999999999</v>
      </c>
      <c r="BP983" s="120">
        <v>29.054400000000001</v>
      </c>
      <c r="BQ983" s="120">
        <v>0.24340000000000001</v>
      </c>
      <c r="BR983" s="120">
        <v>19.559999999999999</v>
      </c>
      <c r="BS983" s="120">
        <v>27.669</v>
      </c>
      <c r="BT983" s="120">
        <v>0.25600000000000001</v>
      </c>
      <c r="CA983" s="120">
        <v>19.559999999999999</v>
      </c>
      <c r="CB983" s="120">
        <v>30.273599999999998</v>
      </c>
      <c r="CC983" s="120">
        <v>0.4531</v>
      </c>
      <c r="CD983" s="120">
        <v>19.559999999999999</v>
      </c>
      <c r="CE983" s="120">
        <v>30.119700000000002</v>
      </c>
      <c r="CF983" s="120">
        <v>0.16930000000000001</v>
      </c>
      <c r="CS983" s="120">
        <v>19.559999999999999</v>
      </c>
      <c r="CT983" s="120">
        <v>22.000699999999998</v>
      </c>
      <c r="CU983" s="120">
        <v>0.2606</v>
      </c>
      <c r="CY983" s="120">
        <v>19.559999999999999</v>
      </c>
      <c r="CZ983" s="120">
        <v>24.052399999999999</v>
      </c>
      <c r="DA983" s="120">
        <v>0.15429999999999999</v>
      </c>
      <c r="DH983" s="120">
        <v>19.559999999999999</v>
      </c>
      <c r="DI983" s="120">
        <v>22.819900000000001</v>
      </c>
      <c r="DJ983" s="120">
        <v>0.19550000000000001</v>
      </c>
      <c r="DN983" s="120">
        <v>19.559999999999999</v>
      </c>
      <c r="DO983" s="120">
        <v>17.4815</v>
      </c>
      <c r="DP983" s="120">
        <v>9.4799999999999995E-2</v>
      </c>
      <c r="DW983" s="120">
        <v>19.559999999999999</v>
      </c>
      <c r="DX983" s="120">
        <v>24.545100000000001</v>
      </c>
      <c r="DY983" s="120">
        <v>7.6300000000000007E-2</v>
      </c>
      <c r="DZ983" s="120">
        <v>19.559999999999999</v>
      </c>
      <c r="EA983" s="120">
        <v>22.546700000000001</v>
      </c>
      <c r="EB983" s="120">
        <v>0.1075</v>
      </c>
      <c r="EL983" s="120">
        <v>19.559999999999999</v>
      </c>
      <c r="EM983" s="120">
        <v>25.976099999999999</v>
      </c>
      <c r="EN983" s="120">
        <v>0.29570000000000002</v>
      </c>
      <c r="EO983" s="120">
        <v>19.559999999999999</v>
      </c>
      <c r="EP983" s="120">
        <v>20.991199999999999</v>
      </c>
      <c r="EQ983" s="120">
        <v>0.12139999999999999</v>
      </c>
      <c r="EU983" s="120">
        <v>19.559999999999999</v>
      </c>
      <c r="EV983" s="120">
        <v>23.582899999999999</v>
      </c>
      <c r="EW983" s="120">
        <v>0.18010000000000001</v>
      </c>
      <c r="EX983" s="120">
        <v>19.559999999999999</v>
      </c>
      <c r="EY983" s="120">
        <v>24.381900000000002</v>
      </c>
      <c r="EZ983" s="120">
        <v>0.12889999999999999</v>
      </c>
      <c r="FM983" s="120">
        <v>19.559999999999999</v>
      </c>
      <c r="FN983" s="120">
        <v>14.353400000000001</v>
      </c>
      <c r="FO983" s="120">
        <v>0.42059999999999997</v>
      </c>
      <c r="FP983" s="120">
        <v>19.559999999999999</v>
      </c>
      <c r="FQ983" s="120">
        <v>21.645700000000001</v>
      </c>
      <c r="FR983" s="120">
        <v>0.29720000000000002</v>
      </c>
      <c r="FV983" s="120">
        <v>19.559999999999999</v>
      </c>
      <c r="FW983" s="120">
        <v>16.217600000000001</v>
      </c>
      <c r="FX983" s="120">
        <v>0.23699999999999999</v>
      </c>
      <c r="FY983" s="120">
        <v>19.559999999999999</v>
      </c>
      <c r="FZ983" s="120">
        <v>19.655799999999999</v>
      </c>
      <c r="GA983" s="120">
        <v>0.1389</v>
      </c>
      <c r="GE983" s="120">
        <v>19.559999999999999</v>
      </c>
      <c r="GF983" s="120">
        <v>26.1538</v>
      </c>
      <c r="GG983" s="120">
        <v>0.255</v>
      </c>
      <c r="GH983" s="120">
        <v>19.559999999999999</v>
      </c>
      <c r="GI983" s="120">
        <v>21.2166</v>
      </c>
      <c r="GJ983" s="120">
        <v>0.1094</v>
      </c>
      <c r="GK983" s="120">
        <v>19.559999999999999</v>
      </c>
      <c r="GL983" s="120">
        <v>19.616099999999999</v>
      </c>
      <c r="GM983" s="120">
        <v>0.77580000000000005</v>
      </c>
      <c r="GN983" s="120">
        <v>19.559999999999999</v>
      </c>
      <c r="GO983" s="120">
        <v>21.7682</v>
      </c>
      <c r="GP983" s="120">
        <v>0.42409999999999998</v>
      </c>
      <c r="GW983" s="120">
        <v>19.559999999999999</v>
      </c>
      <c r="GX983" s="120">
        <v>21.067699999999999</v>
      </c>
      <c r="GY983" s="120">
        <v>0.69440000000000002</v>
      </c>
      <c r="GZ983" s="120">
        <v>19.559999999999999</v>
      </c>
      <c r="HA983" s="120">
        <v>23.823899999999998</v>
      </c>
      <c r="HB983" s="120">
        <v>0.37240000000000001</v>
      </c>
      <c r="HF983" s="120">
        <v>19.559999999999999</v>
      </c>
      <c r="HG983" s="120">
        <v>22.677</v>
      </c>
      <c r="HH983" s="120">
        <v>0.37080000000000002</v>
      </c>
      <c r="HO983" s="120">
        <v>19.559999999999999</v>
      </c>
      <c r="HP983" s="120">
        <v>14.0518</v>
      </c>
      <c r="HQ983" s="120">
        <v>0.56799999999999995</v>
      </c>
      <c r="HR983" s="120">
        <v>19.559999999999999</v>
      </c>
      <c r="HS983" s="120">
        <v>19.0122</v>
      </c>
      <c r="HT983" s="120">
        <v>0.14929999999999999</v>
      </c>
      <c r="HX983" s="128">
        <v>19.559999999999999</v>
      </c>
      <c r="HY983" s="128">
        <v>25.478999999999999</v>
      </c>
      <c r="HZ983" s="120">
        <v>0.16789999999999999</v>
      </c>
      <c r="IA983" s="128">
        <v>19.559999999999999</v>
      </c>
      <c r="IB983" s="128">
        <v>15.8752</v>
      </c>
      <c r="IC983" s="120">
        <v>0.2092</v>
      </c>
      <c r="ID983" s="128">
        <v>19.559999999999999</v>
      </c>
      <c r="IE983" s="128">
        <v>27.845500000000001</v>
      </c>
      <c r="IF983" s="120">
        <v>0.14460000000000001</v>
      </c>
      <c r="IG983" s="128">
        <v>19.559999999999999</v>
      </c>
      <c r="IH983" s="128">
        <v>31.1358</v>
      </c>
      <c r="II983" s="120">
        <v>0.20469999999999999</v>
      </c>
      <c r="IJ983" s="128">
        <v>19.559999999999999</v>
      </c>
      <c r="IK983" s="128">
        <v>24.7303</v>
      </c>
      <c r="IL983" s="120">
        <v>0.1661</v>
      </c>
      <c r="IM983" s="128">
        <v>19.559999999999999</v>
      </c>
      <c r="IN983" s="128">
        <v>30.578700000000001</v>
      </c>
      <c r="IO983" s="120">
        <v>0.1956</v>
      </c>
      <c r="IP983" s="128">
        <v>19.559999999999999</v>
      </c>
      <c r="IQ983" s="128">
        <v>9.9773999999999994</v>
      </c>
      <c r="IR983" s="120">
        <v>7.8100000000000003E-2</v>
      </c>
      <c r="IS983" s="128">
        <v>19.559999999999999</v>
      </c>
      <c r="IT983" s="128">
        <v>23.273299999999999</v>
      </c>
      <c r="IU983" s="120">
        <v>0.34689999999999999</v>
      </c>
      <c r="IV983" s="128">
        <v>19.559999999999999</v>
      </c>
      <c r="IW983" s="128">
        <v>26.922899999999998</v>
      </c>
      <c r="IX983" s="120">
        <v>0.1275</v>
      </c>
      <c r="IY983" s="128">
        <v>19.559999999999999</v>
      </c>
      <c r="IZ983" s="128">
        <v>16.242799999999999</v>
      </c>
      <c r="JA983" s="120">
        <v>8.0100000000000005E-2</v>
      </c>
      <c r="JB983" s="128">
        <v>19.559999999999999</v>
      </c>
      <c r="JC983" s="128">
        <v>28.997299999999999</v>
      </c>
      <c r="JD983" s="120">
        <v>0.21340000000000001</v>
      </c>
      <c r="JE983" s="128">
        <v>19.559999999999999</v>
      </c>
      <c r="JF983" s="128">
        <v>25.7255</v>
      </c>
      <c r="JG983" s="120">
        <v>0.28970000000000001</v>
      </c>
      <c r="JH983" s="128">
        <v>19.559999999999999</v>
      </c>
      <c r="JI983" s="128">
        <v>22.822700000000001</v>
      </c>
      <c r="JJ983" s="120">
        <v>0.19470000000000001</v>
      </c>
      <c r="JK983" s="128">
        <v>19.559999999999999</v>
      </c>
      <c r="JL983" s="128">
        <v>21.094100000000001</v>
      </c>
      <c r="JM983" s="120">
        <v>0.18479999999999999</v>
      </c>
      <c r="JN983" s="128">
        <v>19.559999999999999</v>
      </c>
      <c r="JO983" s="128">
        <v>23.561599999999999</v>
      </c>
      <c r="JP983" s="120">
        <v>0.15310000000000001</v>
      </c>
      <c r="JQ983" s="128">
        <v>19.559999999999999</v>
      </c>
      <c r="JR983" s="128">
        <v>23.7044</v>
      </c>
      <c r="JS983" s="120">
        <v>0.17660000000000001</v>
      </c>
    </row>
    <row r="984" spans="1:279" x14ac:dyDescent="0.25">
      <c r="A984" s="128">
        <v>19.579999999999998</v>
      </c>
      <c r="B984" s="128">
        <v>6.923</v>
      </c>
      <c r="C984" s="120">
        <v>0.26100000000000001</v>
      </c>
      <c r="D984" s="120">
        <v>19.579999999999998</v>
      </c>
      <c r="E984" s="120">
        <v>16.380199999999999</v>
      </c>
      <c r="F984" s="120">
        <v>0.20219999999999999</v>
      </c>
      <c r="G984" s="120">
        <v>19.579999999999998</v>
      </c>
      <c r="H984" s="120">
        <v>21.9056</v>
      </c>
      <c r="I984" s="120">
        <v>0.39329999999999998</v>
      </c>
      <c r="J984" s="120">
        <v>19.579999999999998</v>
      </c>
      <c r="K984" s="120">
        <v>16.940999999999999</v>
      </c>
      <c r="L984" s="120">
        <v>9.3100000000000002E-2</v>
      </c>
      <c r="M984" s="120">
        <v>19.579999999999998</v>
      </c>
      <c r="N984" s="120">
        <v>20.2577</v>
      </c>
      <c r="O984" s="120">
        <v>0.50839999999999996</v>
      </c>
      <c r="P984" s="120">
        <v>19.579999999999998</v>
      </c>
      <c r="Q984" s="120">
        <v>30.256699999999999</v>
      </c>
      <c r="R984" s="120">
        <v>0.32640000000000002</v>
      </c>
      <c r="S984" s="120">
        <v>19.579999999999998</v>
      </c>
      <c r="T984" s="120">
        <v>22.231000000000002</v>
      </c>
      <c r="U984" s="120">
        <v>0.11799999999999999</v>
      </c>
      <c r="V984" s="120">
        <v>21.917000000000002</v>
      </c>
      <c r="W984" s="120">
        <v>35.526299999999999</v>
      </c>
      <c r="X984" s="120">
        <v>0.29149999999999998</v>
      </c>
      <c r="Y984" s="120">
        <v>19.579999999999998</v>
      </c>
      <c r="Z984" s="120">
        <v>28.6921</v>
      </c>
      <c r="AA984" s="120">
        <v>0.3528</v>
      </c>
      <c r="AB984" s="120">
        <v>19.579999999999998</v>
      </c>
      <c r="AC984" s="120">
        <v>25.7866</v>
      </c>
      <c r="AD984" s="120">
        <v>0.17510000000000001</v>
      </c>
      <c r="AE984" s="120">
        <v>21.905000000000001</v>
      </c>
      <c r="AF984" s="120">
        <v>29.7057</v>
      </c>
      <c r="AG984" s="120">
        <v>0.2281</v>
      </c>
      <c r="AH984" s="120">
        <v>19.579999999999998</v>
      </c>
      <c r="AI984" s="120">
        <v>27.2958</v>
      </c>
      <c r="AJ984" s="120">
        <v>0.2142</v>
      </c>
      <c r="AK984" s="120">
        <v>19.579999999999998</v>
      </c>
      <c r="AL984" s="120">
        <v>26.197600000000001</v>
      </c>
      <c r="AM984" s="120">
        <v>0.14799999999999999</v>
      </c>
      <c r="AN984" s="120">
        <v>22.35</v>
      </c>
      <c r="AO984" s="120">
        <v>34.998199999999997</v>
      </c>
      <c r="AP984" s="120">
        <v>0.2311</v>
      </c>
      <c r="AT984" s="120">
        <v>19.579999999999998</v>
      </c>
      <c r="AU984" s="120">
        <v>24.0596</v>
      </c>
      <c r="AV984" s="120">
        <v>0.15160000000000001</v>
      </c>
      <c r="BO984" s="120">
        <v>19.579999999999998</v>
      </c>
      <c r="BP984" s="120">
        <v>29.180099999999999</v>
      </c>
      <c r="BQ984" s="120">
        <v>0.254</v>
      </c>
      <c r="BR984" s="120">
        <v>19.579999999999998</v>
      </c>
      <c r="BS984" s="120">
        <v>27.5306</v>
      </c>
      <c r="BT984" s="120">
        <v>0.2671</v>
      </c>
      <c r="CA984" s="120">
        <v>19.579999999999998</v>
      </c>
      <c r="CB984" s="120">
        <v>30.0181</v>
      </c>
      <c r="CC984" s="120">
        <v>0.45760000000000001</v>
      </c>
      <c r="CD984" s="120">
        <v>19.579999999999998</v>
      </c>
      <c r="CE984" s="120">
        <v>30.6067</v>
      </c>
      <c r="CF984" s="120">
        <v>0.17649999999999999</v>
      </c>
      <c r="CS984" s="120">
        <v>19.579999999999998</v>
      </c>
      <c r="CT984" s="120">
        <v>21.994399999999999</v>
      </c>
      <c r="CU984" s="120">
        <v>0.26369999999999999</v>
      </c>
      <c r="CY984" s="120">
        <v>19.579999999999998</v>
      </c>
      <c r="CZ984" s="120">
        <v>23.9269</v>
      </c>
      <c r="DA984" s="120">
        <v>0.15290000000000001</v>
      </c>
      <c r="DH984" s="120">
        <v>19.579999999999998</v>
      </c>
      <c r="DI984" s="120">
        <v>23.111999999999998</v>
      </c>
      <c r="DJ984" s="120">
        <v>0.2104</v>
      </c>
      <c r="DN984" s="120">
        <v>19.579999999999998</v>
      </c>
      <c r="DO984" s="120">
        <v>17.319700000000001</v>
      </c>
      <c r="DP984" s="120">
        <v>9.2399999999999996E-2</v>
      </c>
      <c r="DW984" s="120">
        <v>19.579999999999998</v>
      </c>
      <c r="DX984" s="120">
        <v>24.302800000000001</v>
      </c>
      <c r="DY984" s="120">
        <v>9.8500000000000004E-2</v>
      </c>
      <c r="DZ984" s="120">
        <v>19.579999999999998</v>
      </c>
      <c r="EA984" s="120">
        <v>23.113800000000001</v>
      </c>
      <c r="EB984" s="120">
        <v>0.12180000000000001</v>
      </c>
      <c r="EL984" s="120">
        <v>19.579999999999998</v>
      </c>
      <c r="EM984" s="120">
        <v>26.1084</v>
      </c>
      <c r="EN984" s="120">
        <v>0.29499999999999998</v>
      </c>
      <c r="EO984" s="120">
        <v>19.579999999999998</v>
      </c>
      <c r="EP984" s="120">
        <v>21.290099999999999</v>
      </c>
      <c r="EQ984" s="120">
        <v>0.12189999999999999</v>
      </c>
      <c r="EU984" s="120">
        <v>19.579999999999998</v>
      </c>
      <c r="EV984" s="120">
        <v>23.4054</v>
      </c>
      <c r="EW984" s="120">
        <v>0.17599999999999999</v>
      </c>
      <c r="EX984" s="120">
        <v>19.579999999999998</v>
      </c>
      <c r="EY984" s="120">
        <v>24.538399999999999</v>
      </c>
      <c r="EZ984" s="120">
        <v>0.12839999999999999</v>
      </c>
      <c r="FM984" s="120">
        <v>19.579999999999998</v>
      </c>
      <c r="FN984" s="120">
        <v>16.622199999999999</v>
      </c>
      <c r="FO984" s="120">
        <v>0.38</v>
      </c>
      <c r="FP984" s="120">
        <v>19.579999999999998</v>
      </c>
      <c r="FQ984" s="120">
        <v>22.100100000000001</v>
      </c>
      <c r="FR984" s="120">
        <v>0.19650000000000001</v>
      </c>
      <c r="FV984" s="120">
        <v>19.579999999999998</v>
      </c>
      <c r="FW984" s="120">
        <v>19.2729</v>
      </c>
      <c r="FX984" s="120">
        <v>0.17560000000000001</v>
      </c>
      <c r="FY984" s="120">
        <v>19.579999999999998</v>
      </c>
      <c r="FZ984" s="120">
        <v>19.369900000000001</v>
      </c>
      <c r="GA984" s="120">
        <v>0.15279999999999999</v>
      </c>
      <c r="GE984" s="120">
        <v>19.579999999999998</v>
      </c>
      <c r="GF984" s="120">
        <v>26.121099999999998</v>
      </c>
      <c r="GG984" s="120">
        <v>0.25940000000000002</v>
      </c>
      <c r="GH984" s="120">
        <v>19.579999999999998</v>
      </c>
      <c r="GI984" s="120">
        <v>21.735800000000001</v>
      </c>
      <c r="GJ984" s="120">
        <v>0.13739999999999999</v>
      </c>
      <c r="GK984" s="120">
        <v>19.579999999999998</v>
      </c>
      <c r="GL984" s="120">
        <v>18.3081</v>
      </c>
      <c r="GM984" s="120">
        <v>0.76380000000000003</v>
      </c>
      <c r="GN984" s="120">
        <v>19.579999999999998</v>
      </c>
      <c r="GO984" s="120">
        <v>22.235700000000001</v>
      </c>
      <c r="GP984" s="120">
        <v>0.4219</v>
      </c>
      <c r="GW984" s="120">
        <v>19.579999999999998</v>
      </c>
      <c r="GX984" s="120">
        <v>19.150200000000002</v>
      </c>
      <c r="GY984" s="120">
        <v>0.748</v>
      </c>
      <c r="GZ984" s="120">
        <v>19.579999999999998</v>
      </c>
      <c r="HA984" s="120">
        <v>24.426600000000001</v>
      </c>
      <c r="HB984" s="120">
        <v>0.37680000000000002</v>
      </c>
      <c r="HF984" s="120">
        <v>19.579999999999998</v>
      </c>
      <c r="HG984" s="120">
        <v>22.746300000000002</v>
      </c>
      <c r="HH984" s="120">
        <v>0.36720000000000003</v>
      </c>
      <c r="HO984" s="120">
        <v>19.579999999999998</v>
      </c>
      <c r="HP984" s="120">
        <v>14.574999999999999</v>
      </c>
      <c r="HQ984" s="120">
        <v>0.57909999999999995</v>
      </c>
      <c r="HR984" s="120">
        <v>19.579999999999998</v>
      </c>
      <c r="HS984" s="120">
        <v>19.053899999999999</v>
      </c>
      <c r="HT984" s="120">
        <v>0.1525</v>
      </c>
      <c r="HX984" s="128">
        <v>19.579999999999998</v>
      </c>
      <c r="HY984" s="128">
        <v>25.6798</v>
      </c>
      <c r="HZ984" s="120">
        <v>0.17899999999999999</v>
      </c>
      <c r="IA984" s="128">
        <v>19.579999999999998</v>
      </c>
      <c r="IB984" s="128">
        <v>15.0062</v>
      </c>
      <c r="IC984" s="120">
        <v>0.19020000000000001</v>
      </c>
      <c r="ID984" s="128">
        <v>19.579999999999998</v>
      </c>
      <c r="IE984" s="128">
        <v>28.158200000000001</v>
      </c>
      <c r="IF984" s="120">
        <v>0.14910000000000001</v>
      </c>
      <c r="IG984" s="128">
        <v>19.579999999999998</v>
      </c>
      <c r="IH984" s="128">
        <v>31.177</v>
      </c>
      <c r="II984" s="120">
        <v>0.2117</v>
      </c>
      <c r="IJ984" s="128">
        <v>19.579999999999998</v>
      </c>
      <c r="IK984" s="128">
        <v>24.412099999999999</v>
      </c>
      <c r="IL984" s="120">
        <v>0.16070000000000001</v>
      </c>
      <c r="IM984" s="128">
        <v>19.579999999999998</v>
      </c>
      <c r="IN984" s="128">
        <v>30.275400000000001</v>
      </c>
      <c r="IO984" s="120">
        <v>0.1933</v>
      </c>
      <c r="IP984" s="128">
        <v>19.579999999999998</v>
      </c>
      <c r="IQ984" s="128">
        <v>9.7736000000000001</v>
      </c>
      <c r="IR984" s="120">
        <v>7.0800000000000002E-2</v>
      </c>
      <c r="IS984" s="128">
        <v>19.579999999999998</v>
      </c>
      <c r="IT984" s="128">
        <v>23.1723</v>
      </c>
      <c r="IU984" s="120">
        <v>0.35310000000000002</v>
      </c>
      <c r="IV984" s="128">
        <v>19.579999999999998</v>
      </c>
      <c r="IW984" s="128">
        <v>27.047499999999999</v>
      </c>
      <c r="IX984" s="120">
        <v>0.12920000000000001</v>
      </c>
      <c r="IY984" s="128">
        <v>19.579999999999998</v>
      </c>
      <c r="IZ984" s="128">
        <v>16.3033</v>
      </c>
      <c r="JA984" s="120">
        <v>8.4500000000000006E-2</v>
      </c>
      <c r="JB984" s="128">
        <v>19.579999999999998</v>
      </c>
      <c r="JC984" s="128">
        <v>28.2485</v>
      </c>
      <c r="JD984" s="120">
        <v>0.2208</v>
      </c>
      <c r="JE984" s="128">
        <v>19.579999999999998</v>
      </c>
      <c r="JF984" s="128">
        <v>25.440100000000001</v>
      </c>
      <c r="JG984" s="120">
        <v>0.27329999999999999</v>
      </c>
      <c r="JH984" s="128">
        <v>19.579999999999998</v>
      </c>
      <c r="JI984" s="128">
        <v>22.783000000000001</v>
      </c>
      <c r="JJ984" s="120">
        <v>0.191</v>
      </c>
      <c r="JK984" s="128">
        <v>19.579999999999998</v>
      </c>
      <c r="JL984" s="128">
        <v>20.6556</v>
      </c>
      <c r="JM984" s="120">
        <v>0.1729</v>
      </c>
      <c r="JN984" s="128">
        <v>19.579999999999998</v>
      </c>
      <c r="JO984" s="128">
        <v>24.648099999999999</v>
      </c>
      <c r="JP984" s="120">
        <v>0.15029999999999999</v>
      </c>
      <c r="JQ984" s="128">
        <v>19.579999999999998</v>
      </c>
      <c r="JR984" s="128">
        <v>23.045000000000002</v>
      </c>
      <c r="JS984" s="120">
        <v>0.1799</v>
      </c>
    </row>
    <row r="985" spans="1:279" x14ac:dyDescent="0.25">
      <c r="A985" s="128">
        <v>19.600000000000001</v>
      </c>
      <c r="B985" s="128">
        <v>6.2702</v>
      </c>
      <c r="C985" s="120">
        <v>0.2732</v>
      </c>
      <c r="D985" s="120">
        <v>19.600000000000001</v>
      </c>
      <c r="E985" s="120">
        <v>13.519299999999999</v>
      </c>
      <c r="F985" s="120">
        <v>0.1983</v>
      </c>
      <c r="G985" s="120">
        <v>19.600000000000001</v>
      </c>
      <c r="H985" s="120">
        <v>22.4283</v>
      </c>
      <c r="I985" s="120">
        <v>0.38229999999999997</v>
      </c>
      <c r="J985" s="120">
        <v>19.600000000000001</v>
      </c>
      <c r="K985" s="120">
        <v>17.719200000000001</v>
      </c>
      <c r="L985" s="120">
        <v>0.1074</v>
      </c>
      <c r="M985" s="120">
        <v>19.600000000000001</v>
      </c>
      <c r="N985" s="120">
        <v>20.276700000000002</v>
      </c>
      <c r="O985" s="120">
        <v>0.51719999999999999</v>
      </c>
      <c r="P985" s="120">
        <v>19.600000000000001</v>
      </c>
      <c r="Q985" s="120">
        <v>30.6358</v>
      </c>
      <c r="R985" s="120">
        <v>0.43</v>
      </c>
      <c r="S985" s="120">
        <v>19.600000000000001</v>
      </c>
      <c r="T985" s="120">
        <v>21.7104</v>
      </c>
      <c r="U985" s="120">
        <v>0.13420000000000001</v>
      </c>
      <c r="V985" s="120">
        <v>21.937000000000001</v>
      </c>
      <c r="W985" s="120">
        <v>34.633699999999997</v>
      </c>
      <c r="X985" s="120">
        <v>0.31090000000000001</v>
      </c>
      <c r="Y985" s="120">
        <v>19.600000000000001</v>
      </c>
      <c r="Z985" s="120">
        <v>28.872399999999999</v>
      </c>
      <c r="AA985" s="120">
        <v>0.35070000000000001</v>
      </c>
      <c r="AB985" s="120">
        <v>19.600000000000001</v>
      </c>
      <c r="AC985" s="120">
        <v>25.819800000000001</v>
      </c>
      <c r="AD985" s="120">
        <v>0.18690000000000001</v>
      </c>
      <c r="AE985" s="120">
        <v>21.925000000000001</v>
      </c>
      <c r="AF985" s="120">
        <v>29.7743</v>
      </c>
      <c r="AG985" s="120">
        <v>0.23050000000000001</v>
      </c>
      <c r="AH985" s="120">
        <v>19.600000000000001</v>
      </c>
      <c r="AI985" s="120">
        <v>27.398900000000001</v>
      </c>
      <c r="AJ985" s="120">
        <v>0.19819999999999999</v>
      </c>
      <c r="AK985" s="120">
        <v>19.600000000000001</v>
      </c>
      <c r="AL985" s="120">
        <v>25.823899999999998</v>
      </c>
      <c r="AM985" s="120">
        <v>0.1502</v>
      </c>
      <c r="AN985" s="120">
        <v>22.37</v>
      </c>
      <c r="AO985" s="120">
        <v>34.593899999999998</v>
      </c>
      <c r="AP985" s="120">
        <v>0.2208</v>
      </c>
      <c r="AT985" s="120">
        <v>19.600000000000001</v>
      </c>
      <c r="AU985" s="120">
        <v>23.8841</v>
      </c>
      <c r="AV985" s="120">
        <v>0.12540000000000001</v>
      </c>
      <c r="BO985" s="120">
        <v>19.600000000000001</v>
      </c>
      <c r="BP985" s="120">
        <v>29.195399999999999</v>
      </c>
      <c r="BQ985" s="120">
        <v>0.2767</v>
      </c>
      <c r="BR985" s="120">
        <v>19.600000000000001</v>
      </c>
      <c r="BS985" s="120">
        <v>27.459099999999999</v>
      </c>
      <c r="BT985" s="120">
        <v>0.27129999999999999</v>
      </c>
      <c r="CA985" s="120">
        <v>19.600000000000001</v>
      </c>
      <c r="CB985" s="120">
        <v>29.749600000000001</v>
      </c>
      <c r="CC985" s="120">
        <v>0.46600000000000003</v>
      </c>
      <c r="CD985" s="120">
        <v>19.600000000000001</v>
      </c>
      <c r="CE985" s="120">
        <v>30.886199999999999</v>
      </c>
      <c r="CF985" s="120">
        <v>0.18859999999999999</v>
      </c>
      <c r="CS985" s="120">
        <v>19.600000000000001</v>
      </c>
      <c r="CT985" s="120">
        <v>21.8504</v>
      </c>
      <c r="CU985" s="120">
        <v>0.2676</v>
      </c>
      <c r="CY985" s="120">
        <v>19.600000000000001</v>
      </c>
      <c r="CZ985" s="120">
        <v>23.842099999999999</v>
      </c>
      <c r="DA985" s="120">
        <v>0.15029999999999999</v>
      </c>
      <c r="DH985" s="120">
        <v>19.600000000000001</v>
      </c>
      <c r="DI985" s="120">
        <v>23.340299999999999</v>
      </c>
      <c r="DJ985" s="120">
        <v>0.22509999999999999</v>
      </c>
      <c r="DN985" s="120">
        <v>19.600000000000001</v>
      </c>
      <c r="DO985" s="120">
        <v>17.400400000000001</v>
      </c>
      <c r="DP985" s="120">
        <v>8.5000000000000006E-2</v>
      </c>
      <c r="DW985" s="120">
        <v>19.600000000000001</v>
      </c>
      <c r="DX985" s="120">
        <v>23.858599999999999</v>
      </c>
      <c r="DY985" s="120">
        <v>0.13339999999999999</v>
      </c>
      <c r="DZ985" s="120">
        <v>19.600000000000001</v>
      </c>
      <c r="EA985" s="120">
        <v>23.3659</v>
      </c>
      <c r="EB985" s="120">
        <v>0.14360000000000001</v>
      </c>
      <c r="EL985" s="120">
        <v>19.600000000000001</v>
      </c>
      <c r="EM985" s="120">
        <v>26.273299999999999</v>
      </c>
      <c r="EN985" s="120">
        <v>0.28610000000000002</v>
      </c>
      <c r="EO985" s="120">
        <v>19.600000000000001</v>
      </c>
      <c r="EP985" s="120">
        <v>21.761500000000002</v>
      </c>
      <c r="EQ985" s="120">
        <v>0.12740000000000001</v>
      </c>
      <c r="EU985" s="120">
        <v>19.600000000000001</v>
      </c>
      <c r="EV985" s="120">
        <v>23.102499999999999</v>
      </c>
      <c r="EW985" s="120">
        <v>0.1812</v>
      </c>
      <c r="EX985" s="120">
        <v>19.600000000000001</v>
      </c>
      <c r="EY985" s="120">
        <v>24.343</v>
      </c>
      <c r="EZ985" s="120">
        <v>0.13639999999999999</v>
      </c>
      <c r="FM985" s="120">
        <v>19.600000000000001</v>
      </c>
      <c r="FN985" s="120">
        <v>18.458300000000001</v>
      </c>
      <c r="FO985" s="120">
        <v>0.32450000000000001</v>
      </c>
      <c r="FP985" s="120">
        <v>19.600000000000001</v>
      </c>
      <c r="FQ985" s="120">
        <v>22.8276</v>
      </c>
      <c r="FR985" s="120">
        <v>0.1113</v>
      </c>
      <c r="FV985" s="120">
        <v>19.600000000000001</v>
      </c>
      <c r="FW985" s="120">
        <v>21.431799999999999</v>
      </c>
      <c r="FX985" s="120">
        <v>0.1037</v>
      </c>
      <c r="FY985" s="120">
        <v>19.600000000000001</v>
      </c>
      <c r="FZ985" s="120">
        <v>19.967300000000002</v>
      </c>
      <c r="GA985" s="120">
        <v>0.1573</v>
      </c>
      <c r="GE985" s="120">
        <v>19.600000000000001</v>
      </c>
      <c r="GF985" s="120">
        <v>26.276599999999998</v>
      </c>
      <c r="GG985" s="120">
        <v>0.25240000000000001</v>
      </c>
      <c r="GH985" s="120">
        <v>19.600000000000001</v>
      </c>
      <c r="GI985" s="120">
        <v>21.979399999999998</v>
      </c>
      <c r="GJ985" s="120">
        <v>0.1918</v>
      </c>
      <c r="GK985" s="120">
        <v>19.600000000000001</v>
      </c>
      <c r="GL985" s="120">
        <v>17.6036</v>
      </c>
      <c r="GM985" s="120">
        <v>0.76780000000000004</v>
      </c>
      <c r="GN985" s="120">
        <v>19.600000000000001</v>
      </c>
      <c r="GO985" s="120">
        <v>22.5855</v>
      </c>
      <c r="GP985" s="120">
        <v>0.42359999999999998</v>
      </c>
      <c r="GW985" s="120">
        <v>19.600000000000001</v>
      </c>
      <c r="GX985" s="120">
        <v>17.2498</v>
      </c>
      <c r="GY985" s="120">
        <v>0.79690000000000005</v>
      </c>
      <c r="GZ985" s="120">
        <v>19.600000000000001</v>
      </c>
      <c r="HA985" s="120">
        <v>25.238</v>
      </c>
      <c r="HB985" s="120">
        <v>0.41959999999999997</v>
      </c>
      <c r="HF985" s="120">
        <v>19.600000000000001</v>
      </c>
      <c r="HG985" s="120">
        <v>22.8611</v>
      </c>
      <c r="HH985" s="120">
        <v>0.36859999999999998</v>
      </c>
      <c r="HO985" s="120">
        <v>19.600000000000001</v>
      </c>
      <c r="HP985" s="120">
        <v>17.433800000000002</v>
      </c>
      <c r="HQ985" s="120">
        <v>0.56489999999999996</v>
      </c>
      <c r="HR985" s="120">
        <v>19.600000000000001</v>
      </c>
      <c r="HS985" s="120">
        <v>19.021100000000001</v>
      </c>
      <c r="HT985" s="120">
        <v>0.1502</v>
      </c>
      <c r="HX985" s="128">
        <v>19.600000000000001</v>
      </c>
      <c r="HY985" s="128">
        <v>25.505800000000001</v>
      </c>
      <c r="HZ985" s="120">
        <v>0.1782</v>
      </c>
      <c r="IA985" s="128">
        <v>19.600000000000001</v>
      </c>
      <c r="IB985" s="128">
        <v>14.3202</v>
      </c>
      <c r="IC985" s="120">
        <v>0.1799</v>
      </c>
      <c r="ID985" s="128">
        <v>19.600000000000001</v>
      </c>
      <c r="IE985" s="128">
        <v>28.379799999999999</v>
      </c>
      <c r="IF985" s="120">
        <v>0.15329999999999999</v>
      </c>
      <c r="IG985" s="128">
        <v>19.600000000000001</v>
      </c>
      <c r="IH985" s="128">
        <v>32.0015</v>
      </c>
      <c r="II985" s="120">
        <v>0.21390000000000001</v>
      </c>
      <c r="IJ985" s="128">
        <v>19.600000000000001</v>
      </c>
      <c r="IK985" s="128">
        <v>24.203499999999998</v>
      </c>
      <c r="IL985" s="120">
        <v>0.15959999999999999</v>
      </c>
      <c r="IM985" s="128">
        <v>19.600000000000001</v>
      </c>
      <c r="IN985" s="128">
        <v>29.9696</v>
      </c>
      <c r="IO985" s="120">
        <v>0.19769999999999999</v>
      </c>
      <c r="IP985" s="128">
        <v>19.600000000000001</v>
      </c>
      <c r="IQ985" s="128">
        <v>9.5359999999999996</v>
      </c>
      <c r="IR985" s="120">
        <v>6.6900000000000001E-2</v>
      </c>
      <c r="IS985" s="128">
        <v>19.600000000000001</v>
      </c>
      <c r="IT985" s="128">
        <v>23.3415</v>
      </c>
      <c r="IU985" s="120">
        <v>0.35920000000000002</v>
      </c>
      <c r="IV985" s="128">
        <v>19.600000000000001</v>
      </c>
      <c r="IW985" s="128">
        <v>27.973299999999998</v>
      </c>
      <c r="IX985" s="120">
        <v>0.13059999999999999</v>
      </c>
      <c r="IY985" s="128">
        <v>19.600000000000001</v>
      </c>
      <c r="IZ985" s="128">
        <v>16.621500000000001</v>
      </c>
      <c r="JA985" s="120">
        <v>8.6900000000000005E-2</v>
      </c>
      <c r="JB985" s="128">
        <v>19.600000000000001</v>
      </c>
      <c r="JC985" s="128">
        <v>27.3307</v>
      </c>
      <c r="JD985" s="120">
        <v>0.22450000000000001</v>
      </c>
      <c r="JE985" s="128">
        <v>19.600000000000001</v>
      </c>
      <c r="JF985" s="128">
        <v>25.036300000000001</v>
      </c>
      <c r="JG985" s="120">
        <v>0.25950000000000001</v>
      </c>
      <c r="JH985" s="128">
        <v>19.600000000000001</v>
      </c>
      <c r="JI985" s="128">
        <v>22.8003</v>
      </c>
      <c r="JJ985" s="120">
        <v>0.18410000000000001</v>
      </c>
      <c r="JK985" s="128">
        <v>19.600000000000001</v>
      </c>
      <c r="JL985" s="128">
        <v>20.414100000000001</v>
      </c>
      <c r="JM985" s="120">
        <v>0.16839999999999999</v>
      </c>
      <c r="JN985" s="128">
        <v>19.600000000000001</v>
      </c>
      <c r="JO985" s="128">
        <v>25.534300000000002</v>
      </c>
      <c r="JP985" s="120">
        <v>0.15260000000000001</v>
      </c>
      <c r="JQ985" s="128">
        <v>19.600000000000001</v>
      </c>
      <c r="JR985" s="128">
        <v>22.735099999999999</v>
      </c>
      <c r="JS985" s="120">
        <v>0.1867</v>
      </c>
    </row>
    <row r="986" spans="1:279" x14ac:dyDescent="0.25">
      <c r="A986" s="128">
        <v>19.62</v>
      </c>
      <c r="B986" s="128">
        <v>6.0843999999999996</v>
      </c>
      <c r="C986" s="120">
        <v>0.3019</v>
      </c>
      <c r="D986" s="120">
        <v>19.62</v>
      </c>
      <c r="E986" s="120">
        <v>11.2171</v>
      </c>
      <c r="F986" s="120">
        <v>0.25409999999999999</v>
      </c>
      <c r="G986" s="120">
        <v>19.62</v>
      </c>
      <c r="H986" s="120">
        <v>22.880299999999998</v>
      </c>
      <c r="I986" s="120">
        <v>0.37940000000000002</v>
      </c>
      <c r="J986" s="120">
        <v>19.62</v>
      </c>
      <c r="K986" s="120">
        <v>18.566500000000001</v>
      </c>
      <c r="L986" s="120">
        <v>0.11600000000000001</v>
      </c>
      <c r="M986" s="120">
        <v>19.62</v>
      </c>
      <c r="N986" s="120">
        <v>20.3048</v>
      </c>
      <c r="O986" s="120">
        <v>0.51459999999999995</v>
      </c>
      <c r="P986" s="120">
        <v>19.62</v>
      </c>
      <c r="Q986" s="120">
        <v>29.578199999999999</v>
      </c>
      <c r="R986" s="120">
        <v>0.46970000000000001</v>
      </c>
      <c r="S986" s="120">
        <v>19.62</v>
      </c>
      <c r="T986" s="120">
        <v>20.830200000000001</v>
      </c>
      <c r="U986" s="120">
        <v>0.14699999999999999</v>
      </c>
      <c r="V986" s="120">
        <v>21.957000000000001</v>
      </c>
      <c r="W986" s="120">
        <v>32.595700000000001</v>
      </c>
      <c r="X986" s="120">
        <v>0.3337</v>
      </c>
      <c r="Y986" s="120">
        <v>19.62</v>
      </c>
      <c r="Z986" s="120">
        <v>28.721900000000002</v>
      </c>
      <c r="AA986" s="120">
        <v>0.33979999999999999</v>
      </c>
      <c r="AB986" s="120">
        <v>19.62</v>
      </c>
      <c r="AC986" s="120">
        <v>25.63</v>
      </c>
      <c r="AD986" s="120">
        <v>0.1961</v>
      </c>
      <c r="AE986" s="120">
        <v>21.945</v>
      </c>
      <c r="AF986" s="120">
        <v>29.765799999999999</v>
      </c>
      <c r="AG986" s="120">
        <v>0.23519999999999999</v>
      </c>
      <c r="AH986" s="120">
        <v>19.62</v>
      </c>
      <c r="AI986" s="120">
        <v>27.4693</v>
      </c>
      <c r="AJ986" s="120">
        <v>0.1885</v>
      </c>
      <c r="AK986" s="120">
        <v>19.62</v>
      </c>
      <c r="AL986" s="120">
        <v>25.693100000000001</v>
      </c>
      <c r="AM986" s="120">
        <v>0.16900000000000001</v>
      </c>
      <c r="AN986" s="120">
        <v>22.39</v>
      </c>
      <c r="AO986" s="120">
        <v>34.619999999999997</v>
      </c>
      <c r="AP986" s="120">
        <v>0.2059</v>
      </c>
      <c r="AT986" s="120">
        <v>19.62</v>
      </c>
      <c r="AU986" s="120">
        <v>23.756</v>
      </c>
      <c r="AV986" s="120">
        <v>0.10340000000000001</v>
      </c>
      <c r="BO986" s="120">
        <v>19.62</v>
      </c>
      <c r="BP986" s="120">
        <v>28.7623</v>
      </c>
      <c r="BQ986" s="120">
        <v>0.30640000000000001</v>
      </c>
      <c r="BR986" s="120">
        <v>19.62</v>
      </c>
      <c r="BS986" s="120">
        <v>27.4376</v>
      </c>
      <c r="BT986" s="120">
        <v>0.25700000000000001</v>
      </c>
      <c r="CA986" s="120">
        <v>19.62</v>
      </c>
      <c r="CB986" s="120">
        <v>29.327000000000002</v>
      </c>
      <c r="CC986" s="120">
        <v>0.47120000000000001</v>
      </c>
      <c r="CD986" s="120">
        <v>19.62</v>
      </c>
      <c r="CE986" s="120">
        <v>30.774899999999999</v>
      </c>
      <c r="CF986" s="120">
        <v>0.2031</v>
      </c>
      <c r="CS986" s="120">
        <v>19.62</v>
      </c>
      <c r="CT986" s="120">
        <v>21.776299999999999</v>
      </c>
      <c r="CU986" s="120">
        <v>0.27379999999999999</v>
      </c>
      <c r="CY986" s="120">
        <v>19.62</v>
      </c>
      <c r="CZ986" s="120">
        <v>23.676100000000002</v>
      </c>
      <c r="DA986" s="120">
        <v>0.151</v>
      </c>
      <c r="DH986" s="120">
        <v>19.62</v>
      </c>
      <c r="DI986" s="120">
        <v>23.7242</v>
      </c>
      <c r="DJ986" s="120">
        <v>0.2384</v>
      </c>
      <c r="DN986" s="120">
        <v>19.62</v>
      </c>
      <c r="DO986" s="120">
        <v>17.480799999999999</v>
      </c>
      <c r="DP986" s="120">
        <v>8.2000000000000003E-2</v>
      </c>
      <c r="DW986" s="120">
        <v>19.62</v>
      </c>
      <c r="DX986" s="120">
        <v>23.888500000000001</v>
      </c>
      <c r="DY986" s="120">
        <v>0.13930000000000001</v>
      </c>
      <c r="DZ986" s="120">
        <v>19.62</v>
      </c>
      <c r="EA986" s="120">
        <v>22.9467</v>
      </c>
      <c r="EB986" s="120">
        <v>0.18260000000000001</v>
      </c>
      <c r="EL986" s="120">
        <v>19.62</v>
      </c>
      <c r="EM986" s="120">
        <v>26.651900000000001</v>
      </c>
      <c r="EN986" s="120">
        <v>0.26919999999999999</v>
      </c>
      <c r="EO986" s="120">
        <v>19.62</v>
      </c>
      <c r="EP986" s="120">
        <v>21.897099999999998</v>
      </c>
      <c r="EQ986" s="120">
        <v>0.13220000000000001</v>
      </c>
      <c r="EU986" s="120">
        <v>19.62</v>
      </c>
      <c r="EV986" s="120">
        <v>23.149699999999999</v>
      </c>
      <c r="EW986" s="120">
        <v>0.19059999999999999</v>
      </c>
      <c r="EX986" s="120">
        <v>19.62</v>
      </c>
      <c r="EY986" s="120">
        <v>24.383900000000001</v>
      </c>
      <c r="EZ986" s="120">
        <v>0.1406</v>
      </c>
      <c r="FM986" s="120">
        <v>19.62</v>
      </c>
      <c r="FN986" s="120">
        <v>19.98</v>
      </c>
      <c r="FO986" s="120">
        <v>0.27939999999999998</v>
      </c>
      <c r="FP986" s="120">
        <v>19.62</v>
      </c>
      <c r="FQ986" s="120">
        <v>23.8965</v>
      </c>
      <c r="FR986" s="120">
        <v>7.8700000000000006E-2</v>
      </c>
      <c r="FV986" s="120">
        <v>19.62</v>
      </c>
      <c r="FW986" s="120">
        <v>22.653099999999998</v>
      </c>
      <c r="FX986" s="120">
        <v>7.5800000000000006E-2</v>
      </c>
      <c r="FY986" s="120">
        <v>19.62</v>
      </c>
      <c r="FZ986" s="120">
        <v>21.1295</v>
      </c>
      <c r="GA986" s="120">
        <v>0.16650000000000001</v>
      </c>
      <c r="GE986" s="120">
        <v>19.62</v>
      </c>
      <c r="GF986" s="120">
        <v>26.369</v>
      </c>
      <c r="GG986" s="120">
        <v>0.24349999999999999</v>
      </c>
      <c r="GH986" s="120">
        <v>19.62</v>
      </c>
      <c r="GI986" s="120">
        <v>21.7258</v>
      </c>
      <c r="GJ986" s="120">
        <v>0.2581</v>
      </c>
      <c r="GK986" s="120">
        <v>19.62</v>
      </c>
      <c r="GL986" s="120">
        <v>18.134599999999999</v>
      </c>
      <c r="GM986" s="120">
        <v>0.74409999999999998</v>
      </c>
      <c r="GN986" s="120">
        <v>19.62</v>
      </c>
      <c r="GO986" s="120">
        <v>22.839700000000001</v>
      </c>
      <c r="GP986" s="120">
        <v>0.43099999999999999</v>
      </c>
      <c r="GW986" s="120">
        <v>19.62</v>
      </c>
      <c r="GX986" s="120">
        <v>15.2546</v>
      </c>
      <c r="GY986" s="120">
        <v>0.83620000000000005</v>
      </c>
      <c r="GZ986" s="120">
        <v>19.62</v>
      </c>
      <c r="HA986" s="120">
        <v>25.293800000000001</v>
      </c>
      <c r="HB986" s="120">
        <v>0.44009999999999999</v>
      </c>
      <c r="HF986" s="120">
        <v>19.62</v>
      </c>
      <c r="HG986" s="120">
        <v>23.063400000000001</v>
      </c>
      <c r="HH986" s="120">
        <v>0.36530000000000001</v>
      </c>
      <c r="HO986" s="120">
        <v>19.62</v>
      </c>
      <c r="HP986" s="120">
        <v>20.7547</v>
      </c>
      <c r="HQ986" s="120">
        <v>0.51819999999999999</v>
      </c>
      <c r="HR986" s="120">
        <v>19.62</v>
      </c>
      <c r="HS986" s="120">
        <v>18.893599999999999</v>
      </c>
      <c r="HT986" s="120">
        <v>0.15179999999999999</v>
      </c>
      <c r="HX986" s="128">
        <v>19.62</v>
      </c>
      <c r="HY986" s="128">
        <v>25.085999999999999</v>
      </c>
      <c r="HZ986" s="120">
        <v>0.18160000000000001</v>
      </c>
      <c r="IA986" s="128">
        <v>19.62</v>
      </c>
      <c r="IB986" s="128">
        <v>13.7561</v>
      </c>
      <c r="IC986" s="120">
        <v>0.1734</v>
      </c>
      <c r="ID986" s="128">
        <v>19.62</v>
      </c>
      <c r="IE986" s="128">
        <v>28.616399999999999</v>
      </c>
      <c r="IF986" s="120">
        <v>0.15690000000000001</v>
      </c>
      <c r="IG986" s="128">
        <v>19.62</v>
      </c>
      <c r="IH986" s="128">
        <v>32.064599999999999</v>
      </c>
      <c r="II986" s="120">
        <v>0.21249999999999999</v>
      </c>
      <c r="IJ986" s="128">
        <v>19.62</v>
      </c>
      <c r="IK986" s="128">
        <v>24.081900000000001</v>
      </c>
      <c r="IL986" s="120">
        <v>0.15160000000000001</v>
      </c>
      <c r="IM986" s="128">
        <v>19.62</v>
      </c>
      <c r="IN986" s="128">
        <v>29.7456</v>
      </c>
      <c r="IO986" s="120">
        <v>0.20499999999999999</v>
      </c>
      <c r="IP986" s="128">
        <v>19.62</v>
      </c>
      <c r="IQ986" s="128">
        <v>9.1930999999999994</v>
      </c>
      <c r="IR986" s="120">
        <v>6.4699999999999994E-2</v>
      </c>
      <c r="IS986" s="128">
        <v>19.62</v>
      </c>
      <c r="IT986" s="128">
        <v>23.630400000000002</v>
      </c>
      <c r="IU986" s="120">
        <v>0.35820000000000002</v>
      </c>
      <c r="IV986" s="128">
        <v>19.62</v>
      </c>
      <c r="IW986" s="128">
        <v>29.297599999999999</v>
      </c>
      <c r="IX986" s="120">
        <v>0.13</v>
      </c>
      <c r="IY986" s="128">
        <v>19.62</v>
      </c>
      <c r="IZ986" s="128">
        <v>16.940999999999999</v>
      </c>
      <c r="JA986" s="120">
        <v>8.8599999999999998E-2</v>
      </c>
      <c r="JB986" s="128">
        <v>19.62</v>
      </c>
      <c r="JC986" s="128">
        <v>26.5913</v>
      </c>
      <c r="JD986" s="120">
        <v>0.21970000000000001</v>
      </c>
      <c r="JE986" s="128">
        <v>19.62</v>
      </c>
      <c r="JF986" s="128">
        <v>24.625800000000002</v>
      </c>
      <c r="JG986" s="120">
        <v>0.25140000000000001</v>
      </c>
      <c r="JH986" s="128">
        <v>19.62</v>
      </c>
      <c r="JI986" s="128">
        <v>22.876000000000001</v>
      </c>
      <c r="JJ986" s="120">
        <v>0.18079999999999999</v>
      </c>
      <c r="JK986" s="128">
        <v>19.62</v>
      </c>
      <c r="JL986" s="128">
        <v>20.277899999999999</v>
      </c>
      <c r="JM986" s="120">
        <v>0.16600000000000001</v>
      </c>
      <c r="JN986" s="128">
        <v>19.62</v>
      </c>
      <c r="JO986" s="128">
        <v>25.979199999999999</v>
      </c>
      <c r="JP986" s="120">
        <v>0.16</v>
      </c>
      <c r="JQ986" s="128">
        <v>19.62</v>
      </c>
      <c r="JR986" s="128">
        <v>22.539899999999999</v>
      </c>
      <c r="JS986" s="120">
        <v>0.19409999999999999</v>
      </c>
    </row>
    <row r="987" spans="1:279" x14ac:dyDescent="0.25">
      <c r="A987" s="128">
        <v>19.64</v>
      </c>
      <c r="B987" s="128">
        <v>6.8716999999999997</v>
      </c>
      <c r="C987" s="120">
        <v>0.33860000000000001</v>
      </c>
      <c r="D987" s="120">
        <v>19.64</v>
      </c>
      <c r="E987" s="120">
        <v>9.3488000000000007</v>
      </c>
      <c r="F987" s="120">
        <v>0.31169999999999998</v>
      </c>
      <c r="G987" s="120">
        <v>19.64</v>
      </c>
      <c r="H987" s="120">
        <v>23.1191</v>
      </c>
      <c r="I987" s="120">
        <v>0.38919999999999999</v>
      </c>
      <c r="J987" s="120">
        <v>19.64</v>
      </c>
      <c r="K987" s="120">
        <v>19.5823</v>
      </c>
      <c r="L987" s="120">
        <v>0.11070000000000001</v>
      </c>
      <c r="M987" s="120">
        <v>19.64</v>
      </c>
      <c r="N987" s="120">
        <v>20.0931</v>
      </c>
      <c r="O987" s="120">
        <v>0.50219999999999998</v>
      </c>
      <c r="P987" s="120">
        <v>19.64</v>
      </c>
      <c r="Q987" s="120">
        <v>28.910399999999999</v>
      </c>
      <c r="R987" s="120">
        <v>0.48089999999999999</v>
      </c>
      <c r="S987" s="120">
        <v>19.64</v>
      </c>
      <c r="T987" s="120">
        <v>20.159700000000001</v>
      </c>
      <c r="U987" s="120">
        <v>0.15240000000000001</v>
      </c>
      <c r="V987" s="120">
        <v>21.977</v>
      </c>
      <c r="W987" s="120">
        <v>30.477499999999999</v>
      </c>
      <c r="X987" s="120">
        <v>0.35560000000000003</v>
      </c>
      <c r="Y987" s="120">
        <v>19.64</v>
      </c>
      <c r="Z987" s="120">
        <v>28.8308</v>
      </c>
      <c r="AA987" s="120">
        <v>0.33410000000000001</v>
      </c>
      <c r="AB987" s="120">
        <v>19.64</v>
      </c>
      <c r="AC987" s="120">
        <v>25.621099999999998</v>
      </c>
      <c r="AD987" s="120">
        <v>0.19639999999999999</v>
      </c>
      <c r="AE987" s="120">
        <v>21.965</v>
      </c>
      <c r="AF987" s="120">
        <v>29.8626</v>
      </c>
      <c r="AG987" s="120">
        <v>0.2387</v>
      </c>
      <c r="AH987" s="120">
        <v>19.64</v>
      </c>
      <c r="AI987" s="120">
        <v>27.463699999999999</v>
      </c>
      <c r="AJ987" s="120">
        <v>0.18190000000000001</v>
      </c>
      <c r="AK987" s="120">
        <v>19.64</v>
      </c>
      <c r="AL987" s="120">
        <v>25.508600000000001</v>
      </c>
      <c r="AM987" s="120">
        <v>0.1729</v>
      </c>
      <c r="AN987" s="120">
        <v>22.41</v>
      </c>
      <c r="AO987" s="120">
        <v>34.660200000000003</v>
      </c>
      <c r="AP987" s="120">
        <v>0.2026</v>
      </c>
      <c r="AT987" s="120">
        <v>19.64</v>
      </c>
      <c r="AU987" s="120">
        <v>23.916799999999999</v>
      </c>
      <c r="AV987" s="120">
        <v>0.1031</v>
      </c>
      <c r="BO987" s="120">
        <v>19.64</v>
      </c>
      <c r="BP987" s="120">
        <v>28.576799999999999</v>
      </c>
      <c r="BQ987" s="120">
        <v>0.35089999999999999</v>
      </c>
      <c r="BR987" s="120">
        <v>19.64</v>
      </c>
      <c r="BS987" s="120">
        <v>27.559000000000001</v>
      </c>
      <c r="BT987" s="120">
        <v>0.23130000000000001</v>
      </c>
      <c r="CA987" s="120">
        <v>19.64</v>
      </c>
      <c r="CB987" s="120">
        <v>28.854099999999999</v>
      </c>
      <c r="CC987" s="120">
        <v>0.45850000000000002</v>
      </c>
      <c r="CD987" s="120">
        <v>19.64</v>
      </c>
      <c r="CE987" s="120">
        <v>30.3688</v>
      </c>
      <c r="CF987" s="120">
        <v>0.21340000000000001</v>
      </c>
      <c r="CS987" s="120">
        <v>19.64</v>
      </c>
      <c r="CT987" s="120">
        <v>21.645099999999999</v>
      </c>
      <c r="CU987" s="120">
        <v>0.2767</v>
      </c>
      <c r="CY987" s="120">
        <v>19.64</v>
      </c>
      <c r="CZ987" s="120">
        <v>23.523700000000002</v>
      </c>
      <c r="DA987" s="120">
        <v>0.13830000000000001</v>
      </c>
      <c r="DH987" s="120">
        <v>19.64</v>
      </c>
      <c r="DI987" s="120">
        <v>24.107299999999999</v>
      </c>
      <c r="DJ987" s="120">
        <v>0.24990000000000001</v>
      </c>
      <c r="DN987" s="120">
        <v>19.64</v>
      </c>
      <c r="DO987" s="120">
        <v>17.501999999999999</v>
      </c>
      <c r="DP987" s="120">
        <v>8.9200000000000002E-2</v>
      </c>
      <c r="DW987" s="120">
        <v>19.64</v>
      </c>
      <c r="DX987" s="120">
        <v>24.521999999999998</v>
      </c>
      <c r="DY987" s="120">
        <v>0.154</v>
      </c>
      <c r="DZ987" s="120">
        <v>19.64</v>
      </c>
      <c r="EA987" s="120">
        <v>22.3249</v>
      </c>
      <c r="EB987" s="120">
        <v>0.2112</v>
      </c>
      <c r="EL987" s="120">
        <v>19.64</v>
      </c>
      <c r="EM987" s="120">
        <v>26.866099999999999</v>
      </c>
      <c r="EN987" s="120">
        <v>0.2482</v>
      </c>
      <c r="EO987" s="120">
        <v>19.64</v>
      </c>
      <c r="EP987" s="120">
        <v>21.941400000000002</v>
      </c>
      <c r="EQ987" s="120">
        <v>0.12909999999999999</v>
      </c>
      <c r="EU987" s="120">
        <v>19.64</v>
      </c>
      <c r="EV987" s="120">
        <v>23.2986</v>
      </c>
      <c r="EW987" s="120">
        <v>0.19270000000000001</v>
      </c>
      <c r="EX987" s="120">
        <v>19.64</v>
      </c>
      <c r="EY987" s="120">
        <v>24.237200000000001</v>
      </c>
      <c r="EZ987" s="120">
        <v>0.124</v>
      </c>
      <c r="FM987" s="120">
        <v>19.64</v>
      </c>
      <c r="FN987" s="120">
        <v>21.174499999999998</v>
      </c>
      <c r="FO987" s="120">
        <v>0.25800000000000001</v>
      </c>
      <c r="FP987" s="120">
        <v>19.64</v>
      </c>
      <c r="FQ987" s="120">
        <v>24.874600000000001</v>
      </c>
      <c r="FR987" s="120">
        <v>9.4200000000000006E-2</v>
      </c>
      <c r="FV987" s="120">
        <v>19.64</v>
      </c>
      <c r="FW987" s="120">
        <v>23.692599999999999</v>
      </c>
      <c r="FX987" s="120">
        <v>8.7800000000000003E-2</v>
      </c>
      <c r="FY987" s="120">
        <v>19.64</v>
      </c>
      <c r="FZ987" s="120">
        <v>22.235299999999999</v>
      </c>
      <c r="GA987" s="120">
        <v>0.17050000000000001</v>
      </c>
      <c r="GE987" s="120">
        <v>19.64</v>
      </c>
      <c r="GF987" s="120">
        <v>26.636800000000001</v>
      </c>
      <c r="GG987" s="120">
        <v>0.2437</v>
      </c>
      <c r="GH987" s="120">
        <v>19.64</v>
      </c>
      <c r="GI987" s="120">
        <v>20.628299999999999</v>
      </c>
      <c r="GJ987" s="120">
        <v>0.33040000000000003</v>
      </c>
      <c r="GK987" s="120">
        <v>19.64</v>
      </c>
      <c r="GL987" s="120">
        <v>19.536200000000001</v>
      </c>
      <c r="GM987" s="120">
        <v>0.71379999999999999</v>
      </c>
      <c r="GN987" s="120">
        <v>19.64</v>
      </c>
      <c r="GO987" s="120">
        <v>23.087299999999999</v>
      </c>
      <c r="GP987" s="120">
        <v>0.44740000000000002</v>
      </c>
      <c r="GW987" s="120">
        <v>19.64</v>
      </c>
      <c r="GX987" s="120">
        <v>13.523300000000001</v>
      </c>
      <c r="GY987" s="120">
        <v>0.84019999999999995</v>
      </c>
      <c r="GZ987" s="120">
        <v>19.64</v>
      </c>
      <c r="HA987" s="120">
        <v>24.685700000000001</v>
      </c>
      <c r="HB987" s="120">
        <v>0.45490000000000003</v>
      </c>
      <c r="HF987" s="120">
        <v>19.64</v>
      </c>
      <c r="HG987" s="120">
        <v>23.076599999999999</v>
      </c>
      <c r="HH987" s="120">
        <v>0.36609999999999998</v>
      </c>
      <c r="HO987" s="120">
        <v>19.64</v>
      </c>
      <c r="HP987" s="120">
        <v>22.9222</v>
      </c>
      <c r="HQ987" s="120">
        <v>0.44209999999999999</v>
      </c>
      <c r="HR987" s="120">
        <v>19.64</v>
      </c>
      <c r="HS987" s="120">
        <v>18.462700000000002</v>
      </c>
      <c r="HT987" s="120">
        <v>0.15290000000000001</v>
      </c>
      <c r="HX987" s="128">
        <v>19.64</v>
      </c>
      <c r="HY987" s="128">
        <v>24.942499999999999</v>
      </c>
      <c r="HZ987" s="120">
        <v>0.1792</v>
      </c>
      <c r="IA987" s="128">
        <v>19.64</v>
      </c>
      <c r="IB987" s="128">
        <v>13.3628</v>
      </c>
      <c r="IC987" s="120">
        <v>0.16819999999999999</v>
      </c>
      <c r="ID987" s="128">
        <v>19.64</v>
      </c>
      <c r="IE987" s="128">
        <v>28.766300000000001</v>
      </c>
      <c r="IF987" s="120">
        <v>0.1593</v>
      </c>
      <c r="IG987" s="128">
        <v>19.64</v>
      </c>
      <c r="IH987" s="128">
        <v>32.117699999999999</v>
      </c>
      <c r="II987" s="120">
        <v>0.223</v>
      </c>
      <c r="IJ987" s="128">
        <v>19.64</v>
      </c>
      <c r="IK987" s="128">
        <v>23.9405</v>
      </c>
      <c r="IL987" s="120">
        <v>0.14760000000000001</v>
      </c>
      <c r="IM987" s="128">
        <v>19.64</v>
      </c>
      <c r="IN987" s="128">
        <v>29.6846</v>
      </c>
      <c r="IO987" s="120">
        <v>0.2059</v>
      </c>
      <c r="IP987" s="128">
        <v>19.64</v>
      </c>
      <c r="IQ987" s="128">
        <v>8.8902999999999999</v>
      </c>
      <c r="IR987" s="120">
        <v>6.2899999999999998E-2</v>
      </c>
      <c r="IS987" s="128">
        <v>19.64</v>
      </c>
      <c r="IT987" s="128">
        <v>24.1707</v>
      </c>
      <c r="IU987" s="120">
        <v>0.34910000000000002</v>
      </c>
      <c r="IV987" s="128">
        <v>19.64</v>
      </c>
      <c r="IW987" s="128">
        <v>30.980399999999999</v>
      </c>
      <c r="IX987" s="120">
        <v>0.13159999999999999</v>
      </c>
      <c r="IY987" s="128">
        <v>19.64</v>
      </c>
      <c r="IZ987" s="128">
        <v>17.392499999999998</v>
      </c>
      <c r="JA987" s="120">
        <v>8.8900000000000007E-2</v>
      </c>
      <c r="JB987" s="128">
        <v>19.64</v>
      </c>
      <c r="JC987" s="128">
        <v>26.232600000000001</v>
      </c>
      <c r="JD987" s="120">
        <v>0.2087</v>
      </c>
      <c r="JE987" s="128">
        <v>19.64</v>
      </c>
      <c r="JF987" s="128">
        <v>24.334499999999998</v>
      </c>
      <c r="JG987" s="120">
        <v>0.25409999999999999</v>
      </c>
      <c r="JH987" s="128">
        <v>19.64</v>
      </c>
      <c r="JI987" s="128">
        <v>22.747900000000001</v>
      </c>
      <c r="JJ987" s="120">
        <v>0.18479999999999999</v>
      </c>
      <c r="JK987" s="128">
        <v>19.64</v>
      </c>
      <c r="JL987" s="128">
        <v>20.1309</v>
      </c>
      <c r="JM987" s="120">
        <v>0.1653</v>
      </c>
      <c r="JN987" s="128">
        <v>19.64</v>
      </c>
      <c r="JO987" s="128">
        <v>25.9937</v>
      </c>
      <c r="JP987" s="120">
        <v>0.1714</v>
      </c>
      <c r="JQ987" s="128">
        <v>19.64</v>
      </c>
      <c r="JR987" s="128">
        <v>22.457100000000001</v>
      </c>
      <c r="JS987" s="120">
        <v>0.1928</v>
      </c>
    </row>
    <row r="988" spans="1:279" x14ac:dyDescent="0.25">
      <c r="A988" s="128">
        <v>19.66</v>
      </c>
      <c r="B988" s="128">
        <v>8.0952999999999999</v>
      </c>
      <c r="C988" s="120">
        <v>0.37009999999999998</v>
      </c>
      <c r="D988" s="120">
        <v>19.66</v>
      </c>
      <c r="E988" s="120">
        <v>8.6227999999999998</v>
      </c>
      <c r="F988" s="120">
        <v>0.37809999999999999</v>
      </c>
      <c r="G988" s="120">
        <v>19.66</v>
      </c>
      <c r="H988" s="120">
        <v>23.099900000000002</v>
      </c>
      <c r="I988" s="120">
        <v>0.39489999999999997</v>
      </c>
      <c r="J988" s="120">
        <v>19.66</v>
      </c>
      <c r="K988" s="120">
        <v>20.3355</v>
      </c>
      <c r="L988" s="120">
        <v>0.10829999999999999</v>
      </c>
      <c r="M988" s="120">
        <v>19.66</v>
      </c>
      <c r="N988" s="120">
        <v>19.684200000000001</v>
      </c>
      <c r="O988" s="120">
        <v>0.4753</v>
      </c>
      <c r="P988" s="120">
        <v>19.66</v>
      </c>
      <c r="Q988" s="120">
        <v>28.243300000000001</v>
      </c>
      <c r="R988" s="120">
        <v>0.4597</v>
      </c>
      <c r="S988" s="120">
        <v>19.66</v>
      </c>
      <c r="T988" s="120">
        <v>19.8826</v>
      </c>
      <c r="U988" s="120">
        <v>0.15290000000000001</v>
      </c>
      <c r="V988" s="120">
        <v>21.997</v>
      </c>
      <c r="W988" s="120">
        <v>28.845700000000001</v>
      </c>
      <c r="X988" s="120">
        <v>0.36930000000000002</v>
      </c>
      <c r="Y988" s="120">
        <v>19.66</v>
      </c>
      <c r="Z988" s="120">
        <v>28.451699999999999</v>
      </c>
      <c r="AA988" s="120">
        <v>0.32440000000000002</v>
      </c>
      <c r="AB988" s="120">
        <v>19.66</v>
      </c>
      <c r="AC988" s="120">
        <v>25.582000000000001</v>
      </c>
      <c r="AD988" s="120">
        <v>0.1966</v>
      </c>
      <c r="AE988" s="120">
        <v>21.984999999999999</v>
      </c>
      <c r="AF988" s="120">
        <v>29.914999999999999</v>
      </c>
      <c r="AG988" s="120">
        <v>0.24060000000000001</v>
      </c>
      <c r="AH988" s="120">
        <v>19.66</v>
      </c>
      <c r="AI988" s="120">
        <v>27.071300000000001</v>
      </c>
      <c r="AJ988" s="120">
        <v>0.18540000000000001</v>
      </c>
      <c r="AK988" s="120">
        <v>19.66</v>
      </c>
      <c r="AL988" s="120">
        <v>25.292300000000001</v>
      </c>
      <c r="AM988" s="120">
        <v>0.18820000000000001</v>
      </c>
      <c r="AN988" s="120">
        <v>22.43</v>
      </c>
      <c r="AO988" s="120">
        <v>34.673900000000003</v>
      </c>
      <c r="AP988" s="120">
        <v>0.21340000000000001</v>
      </c>
      <c r="AT988" s="120">
        <v>19.66</v>
      </c>
      <c r="AU988" s="120">
        <v>24.233599999999999</v>
      </c>
      <c r="AV988" s="120">
        <v>0.1206</v>
      </c>
      <c r="BO988" s="120">
        <v>19.66</v>
      </c>
      <c r="BP988" s="120">
        <v>29.1995</v>
      </c>
      <c r="BQ988" s="120">
        <v>0.3805</v>
      </c>
      <c r="BR988" s="120">
        <v>19.66</v>
      </c>
      <c r="BS988" s="120">
        <v>27.677499999999998</v>
      </c>
      <c r="BT988" s="120">
        <v>0.21879999999999999</v>
      </c>
      <c r="CA988" s="120">
        <v>19.66</v>
      </c>
      <c r="CB988" s="120">
        <v>28.664200000000001</v>
      </c>
      <c r="CC988" s="120">
        <v>0.44180000000000003</v>
      </c>
      <c r="CD988" s="120">
        <v>19.66</v>
      </c>
      <c r="CE988" s="120">
        <v>29.883500000000002</v>
      </c>
      <c r="CF988" s="120">
        <v>0.22220000000000001</v>
      </c>
      <c r="CS988" s="120">
        <v>19.66</v>
      </c>
      <c r="CT988" s="120">
        <v>21.46</v>
      </c>
      <c r="CU988" s="120">
        <v>0.2757</v>
      </c>
      <c r="CY988" s="120">
        <v>19.66</v>
      </c>
      <c r="CZ988" s="120">
        <v>23.612400000000001</v>
      </c>
      <c r="DA988" s="120">
        <v>0.12889999999999999</v>
      </c>
      <c r="DH988" s="120">
        <v>19.66</v>
      </c>
      <c r="DI988" s="120">
        <v>24.637</v>
      </c>
      <c r="DJ988" s="120">
        <v>0.24890000000000001</v>
      </c>
      <c r="DN988" s="120">
        <v>19.66</v>
      </c>
      <c r="DO988" s="120">
        <v>17.437799999999999</v>
      </c>
      <c r="DP988" s="120">
        <v>0.1028</v>
      </c>
      <c r="DW988" s="120">
        <v>19.66</v>
      </c>
      <c r="DX988" s="120">
        <v>25.043500000000002</v>
      </c>
      <c r="DY988" s="120">
        <v>0.1552</v>
      </c>
      <c r="DZ988" s="120">
        <v>19.66</v>
      </c>
      <c r="EA988" s="120">
        <v>22.444600000000001</v>
      </c>
      <c r="EB988" s="120">
        <v>0.23100000000000001</v>
      </c>
      <c r="EL988" s="120">
        <v>19.66</v>
      </c>
      <c r="EM988" s="120">
        <v>27.118600000000001</v>
      </c>
      <c r="EN988" s="120">
        <v>0.22589999999999999</v>
      </c>
      <c r="EO988" s="120">
        <v>19.66</v>
      </c>
      <c r="EP988" s="120">
        <v>21.9755</v>
      </c>
      <c r="EQ988" s="120">
        <v>0.1273</v>
      </c>
      <c r="EU988" s="120">
        <v>19.66</v>
      </c>
      <c r="EV988" s="120">
        <v>23.5962</v>
      </c>
      <c r="EW988" s="120">
        <v>0.187</v>
      </c>
      <c r="EX988" s="120">
        <v>19.66</v>
      </c>
      <c r="EY988" s="120">
        <v>24.0928</v>
      </c>
      <c r="EZ988" s="120">
        <v>0.1132</v>
      </c>
      <c r="FM988" s="120">
        <v>19.66</v>
      </c>
      <c r="FN988" s="120">
        <v>22.053000000000001</v>
      </c>
      <c r="FO988" s="120">
        <v>0.25530000000000003</v>
      </c>
      <c r="FP988" s="120">
        <v>19.66</v>
      </c>
      <c r="FQ988" s="120">
        <v>25.285900000000002</v>
      </c>
      <c r="FR988" s="120">
        <v>0.12620000000000001</v>
      </c>
      <c r="FV988" s="120">
        <v>19.66</v>
      </c>
      <c r="FW988" s="120">
        <v>24.6874</v>
      </c>
      <c r="FX988" s="120">
        <v>9.35E-2</v>
      </c>
      <c r="FY988" s="120">
        <v>19.66</v>
      </c>
      <c r="FZ988" s="120">
        <v>22.85</v>
      </c>
      <c r="GA988" s="120">
        <v>0.18690000000000001</v>
      </c>
      <c r="GE988" s="120">
        <v>19.66</v>
      </c>
      <c r="GF988" s="120">
        <v>26.747299999999999</v>
      </c>
      <c r="GG988" s="120">
        <v>0.27639999999999998</v>
      </c>
      <c r="GH988" s="120">
        <v>19.66</v>
      </c>
      <c r="GI988" s="120">
        <v>18.400500000000001</v>
      </c>
      <c r="GJ988" s="120">
        <v>0.3851</v>
      </c>
      <c r="GK988" s="120">
        <v>19.66</v>
      </c>
      <c r="GL988" s="120">
        <v>21.036999999999999</v>
      </c>
      <c r="GM988" s="120">
        <v>0.66149999999999998</v>
      </c>
      <c r="GN988" s="120">
        <v>19.66</v>
      </c>
      <c r="GO988" s="120">
        <v>23.2683</v>
      </c>
      <c r="GP988" s="120">
        <v>0.45490000000000003</v>
      </c>
      <c r="GW988" s="120">
        <v>19.66</v>
      </c>
      <c r="GX988" s="120">
        <v>11.886699999999999</v>
      </c>
      <c r="GY988" s="120">
        <v>0.85970000000000002</v>
      </c>
      <c r="GZ988" s="120">
        <v>19.66</v>
      </c>
      <c r="HA988" s="120">
        <v>23.921800000000001</v>
      </c>
      <c r="HB988" s="120">
        <v>0.47820000000000001</v>
      </c>
      <c r="HF988" s="120">
        <v>19.66</v>
      </c>
      <c r="HG988" s="120">
        <v>22.894500000000001</v>
      </c>
      <c r="HH988" s="120">
        <v>0.34939999999999999</v>
      </c>
      <c r="HO988" s="120">
        <v>19.66</v>
      </c>
      <c r="HP988" s="120">
        <v>24.357500000000002</v>
      </c>
      <c r="HQ988" s="120">
        <v>0.36709999999999998</v>
      </c>
      <c r="HR988" s="120">
        <v>19.66</v>
      </c>
      <c r="HS988" s="120">
        <v>17.966899999999999</v>
      </c>
      <c r="HT988" s="120">
        <v>0.1628</v>
      </c>
      <c r="HX988" s="128">
        <v>19.66</v>
      </c>
      <c r="HY988" s="128">
        <v>24.7409</v>
      </c>
      <c r="HZ988" s="120">
        <v>0.17019999999999999</v>
      </c>
      <c r="IA988" s="128">
        <v>19.66</v>
      </c>
      <c r="IB988" s="128">
        <v>13.1624</v>
      </c>
      <c r="IC988" s="120">
        <v>0.1643</v>
      </c>
      <c r="ID988" s="128">
        <v>19.66</v>
      </c>
      <c r="IE988" s="128">
        <v>28.845700000000001</v>
      </c>
      <c r="IF988" s="120">
        <v>0.1646</v>
      </c>
      <c r="IG988" s="128">
        <v>19.66</v>
      </c>
      <c r="IH988" s="128">
        <v>31.75</v>
      </c>
      <c r="II988" s="120">
        <v>0.217</v>
      </c>
      <c r="IJ988" s="128">
        <v>19.66</v>
      </c>
      <c r="IK988" s="128">
        <v>23.63</v>
      </c>
      <c r="IL988" s="120">
        <v>0.13830000000000001</v>
      </c>
      <c r="IM988" s="128">
        <v>19.66</v>
      </c>
      <c r="IN988" s="128">
        <v>29.622499999999999</v>
      </c>
      <c r="IO988" s="120">
        <v>0.2094</v>
      </c>
      <c r="IP988" s="128">
        <v>19.66</v>
      </c>
      <c r="IQ988" s="128">
        <v>8.7378</v>
      </c>
      <c r="IR988" s="120">
        <v>5.9700000000000003E-2</v>
      </c>
      <c r="IS988" s="128">
        <v>19.66</v>
      </c>
      <c r="IT988" s="128">
        <v>24.971800000000002</v>
      </c>
      <c r="IU988" s="120">
        <v>0.32829999999999998</v>
      </c>
      <c r="IV988" s="128">
        <v>19.66</v>
      </c>
      <c r="IW988" s="128">
        <v>32.611600000000003</v>
      </c>
      <c r="IX988" s="120">
        <v>0.13919999999999999</v>
      </c>
      <c r="IY988" s="128">
        <v>19.66</v>
      </c>
      <c r="IZ988" s="128">
        <v>17.880600000000001</v>
      </c>
      <c r="JA988" s="120">
        <v>8.9599999999999999E-2</v>
      </c>
      <c r="JB988" s="128">
        <v>19.66</v>
      </c>
      <c r="JC988" s="128">
        <v>25.805700000000002</v>
      </c>
      <c r="JD988" s="120">
        <v>0.2019</v>
      </c>
      <c r="JE988" s="128">
        <v>19.66</v>
      </c>
      <c r="JF988" s="128">
        <v>24.143000000000001</v>
      </c>
      <c r="JG988" s="120">
        <v>0.25519999999999998</v>
      </c>
      <c r="JH988" s="128">
        <v>19.66</v>
      </c>
      <c r="JI988" s="128">
        <v>22.752600000000001</v>
      </c>
      <c r="JJ988" s="120">
        <v>0.18790000000000001</v>
      </c>
      <c r="JK988" s="128">
        <v>19.66</v>
      </c>
      <c r="JL988" s="128">
        <v>20.037700000000001</v>
      </c>
      <c r="JM988" s="120">
        <v>0.16600000000000001</v>
      </c>
      <c r="JN988" s="128">
        <v>19.66</v>
      </c>
      <c r="JO988" s="128">
        <v>25.625900000000001</v>
      </c>
      <c r="JP988" s="120">
        <v>0.18099999999999999</v>
      </c>
      <c r="JQ988" s="128">
        <v>19.66</v>
      </c>
      <c r="JR988" s="128">
        <v>22.421199999999999</v>
      </c>
      <c r="JS988" s="120">
        <v>0.19409999999999999</v>
      </c>
    </row>
    <row r="989" spans="1:279" x14ac:dyDescent="0.25">
      <c r="A989" s="128">
        <v>19.68</v>
      </c>
      <c r="B989" s="128">
        <v>9.1617999999999995</v>
      </c>
      <c r="C989" s="120">
        <v>0.3972</v>
      </c>
      <c r="D989" s="120">
        <v>19.68</v>
      </c>
      <c r="E989" s="120">
        <v>9.7578999999999994</v>
      </c>
      <c r="F989" s="120">
        <v>0.4496</v>
      </c>
      <c r="G989" s="120">
        <v>19.68</v>
      </c>
      <c r="H989" s="120">
        <v>22.841200000000001</v>
      </c>
      <c r="I989" s="120">
        <v>0.4083</v>
      </c>
      <c r="J989" s="120">
        <v>19.68</v>
      </c>
      <c r="K989" s="120">
        <v>20.632999999999999</v>
      </c>
      <c r="L989" s="120">
        <v>0.1288</v>
      </c>
      <c r="M989" s="120">
        <v>19.68</v>
      </c>
      <c r="N989" s="120">
        <v>19.196200000000001</v>
      </c>
      <c r="O989" s="120">
        <v>0.43669999999999998</v>
      </c>
      <c r="P989" s="120">
        <v>19.68</v>
      </c>
      <c r="Q989" s="120">
        <v>28.096</v>
      </c>
      <c r="R989" s="120">
        <v>0.50890000000000002</v>
      </c>
      <c r="S989" s="120">
        <v>19.68</v>
      </c>
      <c r="T989" s="120">
        <v>19.9785</v>
      </c>
      <c r="U989" s="120">
        <v>0.1555</v>
      </c>
      <c r="V989" s="120">
        <v>22.016999999999999</v>
      </c>
      <c r="W989" s="120">
        <v>27.2424</v>
      </c>
      <c r="X989" s="120">
        <v>0.39029999999999998</v>
      </c>
      <c r="Y989" s="120">
        <v>19.68</v>
      </c>
      <c r="Z989" s="120">
        <v>28.2986</v>
      </c>
      <c r="AA989" s="120">
        <v>0.30099999999999999</v>
      </c>
      <c r="AB989" s="120">
        <v>19.68</v>
      </c>
      <c r="AC989" s="120">
        <v>25.662500000000001</v>
      </c>
      <c r="AD989" s="120">
        <v>0.19409999999999999</v>
      </c>
      <c r="AE989" s="120">
        <v>22.004999999999999</v>
      </c>
      <c r="AF989" s="120">
        <v>30.142600000000002</v>
      </c>
      <c r="AG989" s="120">
        <v>0.2419</v>
      </c>
      <c r="AH989" s="120">
        <v>19.68</v>
      </c>
      <c r="AI989" s="120">
        <v>26.795200000000001</v>
      </c>
      <c r="AJ989" s="120">
        <v>0.1731</v>
      </c>
      <c r="AK989" s="120">
        <v>19.68</v>
      </c>
      <c r="AL989" s="120">
        <v>25.1584</v>
      </c>
      <c r="AM989" s="120">
        <v>0.19070000000000001</v>
      </c>
      <c r="AN989" s="120">
        <v>22.45</v>
      </c>
      <c r="AO989" s="120">
        <v>34.982900000000001</v>
      </c>
      <c r="AP989" s="120">
        <v>0.16819999999999999</v>
      </c>
      <c r="AT989" s="120">
        <v>19.68</v>
      </c>
      <c r="AU989" s="120">
        <v>24.6021</v>
      </c>
      <c r="AV989" s="120">
        <v>0.1376</v>
      </c>
      <c r="BO989" s="120">
        <v>19.68</v>
      </c>
      <c r="BP989" s="120">
        <v>29.725100000000001</v>
      </c>
      <c r="BQ989" s="120">
        <v>0.3921</v>
      </c>
      <c r="BR989" s="120">
        <v>19.68</v>
      </c>
      <c r="BS989" s="120">
        <v>27.564399999999999</v>
      </c>
      <c r="BT989" s="120">
        <v>0.2112</v>
      </c>
      <c r="CA989" s="120">
        <v>19.68</v>
      </c>
      <c r="CB989" s="120">
        <v>28.6647</v>
      </c>
      <c r="CC989" s="120">
        <v>0.43540000000000001</v>
      </c>
      <c r="CD989" s="120">
        <v>19.68</v>
      </c>
      <c r="CE989" s="120">
        <v>29.558299999999999</v>
      </c>
      <c r="CF989" s="120">
        <v>0.21429999999999999</v>
      </c>
      <c r="CS989" s="120">
        <v>19.68</v>
      </c>
      <c r="CT989" s="120">
        <v>21.2164</v>
      </c>
      <c r="CU989" s="120">
        <v>0.27989999999999998</v>
      </c>
      <c r="CY989" s="120">
        <v>19.68</v>
      </c>
      <c r="CZ989" s="120">
        <v>23.371500000000001</v>
      </c>
      <c r="DA989" s="120">
        <v>0.12</v>
      </c>
      <c r="DH989" s="120">
        <v>19.68</v>
      </c>
      <c r="DI989" s="120">
        <v>25.238600000000002</v>
      </c>
      <c r="DJ989" s="120">
        <v>0.24540000000000001</v>
      </c>
      <c r="DN989" s="120">
        <v>19.68</v>
      </c>
      <c r="DO989" s="120">
        <v>17.464500000000001</v>
      </c>
      <c r="DP989" s="120">
        <v>0.105</v>
      </c>
      <c r="DW989" s="120">
        <v>19.68</v>
      </c>
      <c r="DX989" s="120">
        <v>25.610499999999998</v>
      </c>
      <c r="DY989" s="120">
        <v>0.16109999999999999</v>
      </c>
      <c r="DZ989" s="120">
        <v>19.68</v>
      </c>
      <c r="EA989" s="120">
        <v>22.807600000000001</v>
      </c>
      <c r="EB989" s="120">
        <v>0.25879999999999997</v>
      </c>
      <c r="EL989" s="120">
        <v>19.68</v>
      </c>
      <c r="EM989" s="120">
        <v>27.2302</v>
      </c>
      <c r="EN989" s="120">
        <v>0.19939999999999999</v>
      </c>
      <c r="EO989" s="120">
        <v>19.68</v>
      </c>
      <c r="EP989" s="120">
        <v>22.2182</v>
      </c>
      <c r="EQ989" s="120">
        <v>0.12909999999999999</v>
      </c>
      <c r="EU989" s="120">
        <v>19.68</v>
      </c>
      <c r="EV989" s="120">
        <v>23.6751</v>
      </c>
      <c r="EW989" s="120">
        <v>0.17469999999999999</v>
      </c>
      <c r="EX989" s="120">
        <v>19.68</v>
      </c>
      <c r="EY989" s="120">
        <v>23.923100000000002</v>
      </c>
      <c r="EZ989" s="120">
        <v>0.1027</v>
      </c>
      <c r="FM989" s="120">
        <v>19.68</v>
      </c>
      <c r="FN989" s="120">
        <v>22.796099999999999</v>
      </c>
      <c r="FO989" s="120">
        <v>0.24759999999999999</v>
      </c>
      <c r="FP989" s="120">
        <v>19.68</v>
      </c>
      <c r="FQ989" s="120">
        <v>25.954899999999999</v>
      </c>
      <c r="FR989" s="120">
        <v>0.15559999999999999</v>
      </c>
      <c r="FV989" s="120">
        <v>19.68</v>
      </c>
      <c r="FW989" s="120">
        <v>25.4621</v>
      </c>
      <c r="FX989" s="120">
        <v>9.1600000000000001E-2</v>
      </c>
      <c r="FY989" s="120">
        <v>19.68</v>
      </c>
      <c r="FZ989" s="120">
        <v>23.175699999999999</v>
      </c>
      <c r="GA989" s="120">
        <v>0.1951</v>
      </c>
      <c r="GE989" s="120">
        <v>19.68</v>
      </c>
      <c r="GF989" s="120">
        <v>27.0015</v>
      </c>
      <c r="GG989" s="120">
        <v>0.28439999999999999</v>
      </c>
      <c r="GH989" s="120">
        <v>19.68</v>
      </c>
      <c r="GI989" s="120">
        <v>16.689599999999999</v>
      </c>
      <c r="GJ989" s="120">
        <v>0.375</v>
      </c>
      <c r="GK989" s="120">
        <v>19.68</v>
      </c>
      <c r="GL989" s="120">
        <v>22.194600000000001</v>
      </c>
      <c r="GM989" s="120">
        <v>0.55959999999999999</v>
      </c>
      <c r="GN989" s="120">
        <v>19.68</v>
      </c>
      <c r="GO989" s="120">
        <v>23.328900000000001</v>
      </c>
      <c r="GP989" s="120">
        <v>0.45689999999999997</v>
      </c>
      <c r="GW989" s="120">
        <v>19.68</v>
      </c>
      <c r="GX989" s="120">
        <v>10.861800000000001</v>
      </c>
      <c r="GY989" s="120">
        <v>0.89359999999999995</v>
      </c>
      <c r="GZ989" s="120">
        <v>19.68</v>
      </c>
      <c r="HA989" s="120">
        <v>22.797999999999998</v>
      </c>
      <c r="HB989" s="120">
        <v>0.54390000000000005</v>
      </c>
      <c r="HF989" s="120">
        <v>19.68</v>
      </c>
      <c r="HG989" s="120">
        <v>22.7454</v>
      </c>
      <c r="HH989" s="120">
        <v>0.33029999999999998</v>
      </c>
      <c r="HO989" s="120">
        <v>19.68</v>
      </c>
      <c r="HP989" s="120">
        <v>24.600999999999999</v>
      </c>
      <c r="HQ989" s="120">
        <v>0.34910000000000002</v>
      </c>
      <c r="HR989" s="120">
        <v>19.68</v>
      </c>
      <c r="HS989" s="120">
        <v>17.391200000000001</v>
      </c>
      <c r="HT989" s="120">
        <v>0.1651</v>
      </c>
      <c r="HX989" s="128">
        <v>19.68</v>
      </c>
      <c r="HY989" s="128">
        <v>24.1873</v>
      </c>
      <c r="HZ989" s="120">
        <v>0.17710000000000001</v>
      </c>
      <c r="IA989" s="128">
        <v>19.68</v>
      </c>
      <c r="IB989" s="128">
        <v>13.075900000000001</v>
      </c>
      <c r="IC989" s="120">
        <v>0.1636</v>
      </c>
      <c r="ID989" s="128">
        <v>19.68</v>
      </c>
      <c r="IE989" s="128">
        <v>29.1008</v>
      </c>
      <c r="IF989" s="120">
        <v>0.1678</v>
      </c>
      <c r="IG989" s="128">
        <v>19.68</v>
      </c>
      <c r="IH989" s="128">
        <v>31.356000000000002</v>
      </c>
      <c r="II989" s="120">
        <v>0.2213</v>
      </c>
      <c r="IJ989" s="128">
        <v>19.68</v>
      </c>
      <c r="IK989" s="128">
        <v>23.226400000000002</v>
      </c>
      <c r="IL989" s="120">
        <v>0.1431</v>
      </c>
      <c r="IM989" s="128">
        <v>19.68</v>
      </c>
      <c r="IN989" s="128">
        <v>29.279699999999998</v>
      </c>
      <c r="IO989" s="120">
        <v>0.2122</v>
      </c>
      <c r="IP989" s="128">
        <v>19.68</v>
      </c>
      <c r="IQ989" s="128">
        <v>8.6453000000000007</v>
      </c>
      <c r="IR989" s="120">
        <v>5.6000000000000001E-2</v>
      </c>
      <c r="IS989" s="128">
        <v>19.68</v>
      </c>
      <c r="IT989" s="128">
        <v>25.797000000000001</v>
      </c>
      <c r="IU989" s="120">
        <v>0.2979</v>
      </c>
      <c r="IV989" s="128">
        <v>19.68</v>
      </c>
      <c r="IW989" s="128">
        <v>33.763599999999997</v>
      </c>
      <c r="IX989" s="120">
        <v>0.1414</v>
      </c>
      <c r="IY989" s="128">
        <v>19.68</v>
      </c>
      <c r="IZ989" s="128">
        <v>18.322099999999999</v>
      </c>
      <c r="JA989" s="120">
        <v>9.11E-2</v>
      </c>
      <c r="JB989" s="128">
        <v>19.68</v>
      </c>
      <c r="JC989" s="128">
        <v>25.851299999999998</v>
      </c>
      <c r="JD989" s="120">
        <v>0.2041</v>
      </c>
      <c r="JE989" s="128">
        <v>19.68</v>
      </c>
      <c r="JF989" s="128">
        <v>24.075800000000001</v>
      </c>
      <c r="JG989" s="120">
        <v>0.25650000000000001</v>
      </c>
      <c r="JH989" s="128">
        <v>19.68</v>
      </c>
      <c r="JI989" s="128">
        <v>22.855</v>
      </c>
      <c r="JJ989" s="120">
        <v>0.19</v>
      </c>
      <c r="JK989" s="128">
        <v>19.68</v>
      </c>
      <c r="JL989" s="128">
        <v>19.890799999999999</v>
      </c>
      <c r="JM989" s="120">
        <v>0.16900000000000001</v>
      </c>
      <c r="JN989" s="128">
        <v>19.68</v>
      </c>
      <c r="JO989" s="128">
        <v>25.099900000000002</v>
      </c>
      <c r="JP989" s="120">
        <v>0.18659999999999999</v>
      </c>
      <c r="JQ989" s="128">
        <v>19.68</v>
      </c>
      <c r="JR989" s="128">
        <v>22.354800000000001</v>
      </c>
      <c r="JS989" s="120">
        <v>0.1963</v>
      </c>
    </row>
    <row r="990" spans="1:279" x14ac:dyDescent="0.25">
      <c r="A990" s="128">
        <v>19.7</v>
      </c>
      <c r="B990" s="128">
        <v>9.7283000000000008</v>
      </c>
      <c r="C990" s="120">
        <v>0.4007</v>
      </c>
      <c r="D990" s="120">
        <v>19.7</v>
      </c>
      <c r="E990" s="120">
        <v>11.8408</v>
      </c>
      <c r="F990" s="120">
        <v>0.55089999999999995</v>
      </c>
      <c r="G990" s="120">
        <v>19.7</v>
      </c>
      <c r="H990" s="120">
        <v>22.426400000000001</v>
      </c>
      <c r="I990" s="120">
        <v>0.42170000000000002</v>
      </c>
      <c r="J990" s="120">
        <v>19.7</v>
      </c>
      <c r="K990" s="120">
        <v>20.3034</v>
      </c>
      <c r="L990" s="120">
        <v>0.1532</v>
      </c>
      <c r="M990" s="120">
        <v>19.7</v>
      </c>
      <c r="N990" s="120">
        <v>18.799800000000001</v>
      </c>
      <c r="O990" s="120">
        <v>0.3886</v>
      </c>
      <c r="P990" s="120">
        <v>19.7</v>
      </c>
      <c r="Q990" s="120">
        <v>24.894400000000001</v>
      </c>
      <c r="R990" s="120">
        <v>0.54410000000000003</v>
      </c>
      <c r="S990" s="120">
        <v>19.7</v>
      </c>
      <c r="T990" s="120">
        <v>20.3202</v>
      </c>
      <c r="U990" s="120">
        <v>0.1656</v>
      </c>
      <c r="V990" s="120">
        <v>22.036999999999999</v>
      </c>
      <c r="W990" s="120">
        <v>26.392900000000001</v>
      </c>
      <c r="X990" s="120">
        <v>0.40720000000000001</v>
      </c>
      <c r="Y990" s="120">
        <v>19.7</v>
      </c>
      <c r="Z990" s="120">
        <v>28.285900000000002</v>
      </c>
      <c r="AA990" s="120">
        <v>0.25669999999999998</v>
      </c>
      <c r="AB990" s="120">
        <v>19.7</v>
      </c>
      <c r="AC990" s="120">
        <v>25.740300000000001</v>
      </c>
      <c r="AD990" s="120">
        <v>0.19570000000000001</v>
      </c>
      <c r="AE990" s="120">
        <v>22.024999999999999</v>
      </c>
      <c r="AF990" s="120">
        <v>30.354099999999999</v>
      </c>
      <c r="AG990" s="120">
        <v>0.2455</v>
      </c>
      <c r="AH990" s="120">
        <v>19.7</v>
      </c>
      <c r="AI990" s="120">
        <v>26.531400000000001</v>
      </c>
      <c r="AJ990" s="120">
        <v>0.16420000000000001</v>
      </c>
      <c r="AK990" s="120">
        <v>19.7</v>
      </c>
      <c r="AL990" s="120">
        <v>24.816299999999998</v>
      </c>
      <c r="AM990" s="120">
        <v>0.19600000000000001</v>
      </c>
      <c r="AN990" s="120">
        <v>22.47</v>
      </c>
      <c r="AO990" s="120">
        <v>35.085500000000003</v>
      </c>
      <c r="AP990" s="120">
        <v>0.123</v>
      </c>
      <c r="AT990" s="120">
        <v>19.7</v>
      </c>
      <c r="AU990" s="120">
        <v>23.7439</v>
      </c>
      <c r="AV990" s="120">
        <v>0.16489999999999999</v>
      </c>
      <c r="BO990" s="120">
        <v>19.7</v>
      </c>
      <c r="BP990" s="120">
        <v>30.182099999999998</v>
      </c>
      <c r="BQ990" s="120">
        <v>0.39319999999999999</v>
      </c>
      <c r="BR990" s="120">
        <v>19.7</v>
      </c>
      <c r="BS990" s="120">
        <v>27.503399999999999</v>
      </c>
      <c r="BT990" s="120">
        <v>0.20399999999999999</v>
      </c>
      <c r="CA990" s="120">
        <v>19.7</v>
      </c>
      <c r="CB990" s="120">
        <v>28.969899999999999</v>
      </c>
      <c r="CC990" s="120">
        <v>0.43</v>
      </c>
      <c r="CD990" s="120">
        <v>19.7</v>
      </c>
      <c r="CE990" s="120">
        <v>29.139399999999998</v>
      </c>
      <c r="CF990" s="120">
        <v>0.19639999999999999</v>
      </c>
      <c r="CS990" s="120">
        <v>19.7</v>
      </c>
      <c r="CT990" s="120">
        <v>20.9331</v>
      </c>
      <c r="CU990" s="120">
        <v>0.28089999999999998</v>
      </c>
      <c r="CY990" s="120">
        <v>19.7</v>
      </c>
      <c r="CZ990" s="120">
        <v>23.132200000000001</v>
      </c>
      <c r="DA990" s="120">
        <v>0.1124</v>
      </c>
      <c r="DH990" s="120">
        <v>19.7</v>
      </c>
      <c r="DI990" s="120">
        <v>25.597200000000001</v>
      </c>
      <c r="DJ990" s="120">
        <v>0.23580000000000001</v>
      </c>
      <c r="DN990" s="120">
        <v>19.7</v>
      </c>
      <c r="DO990" s="120">
        <v>17.6312</v>
      </c>
      <c r="DP990" s="120">
        <v>9.8000000000000004E-2</v>
      </c>
      <c r="DW990" s="120">
        <v>19.7</v>
      </c>
      <c r="DX990" s="120">
        <v>24.9558</v>
      </c>
      <c r="DY990" s="120">
        <v>0.1812</v>
      </c>
      <c r="DZ990" s="120">
        <v>19.7</v>
      </c>
      <c r="EA990" s="120">
        <v>22.8904</v>
      </c>
      <c r="EB990" s="120">
        <v>0.26950000000000002</v>
      </c>
      <c r="EL990" s="120">
        <v>19.7</v>
      </c>
      <c r="EM990" s="120">
        <v>27.378599999999999</v>
      </c>
      <c r="EN990" s="120">
        <v>0.16600000000000001</v>
      </c>
      <c r="EO990" s="120">
        <v>19.7</v>
      </c>
      <c r="EP990" s="120">
        <v>22.399100000000001</v>
      </c>
      <c r="EQ990" s="120">
        <v>0.1305</v>
      </c>
      <c r="EU990" s="120">
        <v>19.7</v>
      </c>
      <c r="EV990" s="120">
        <v>23.706499999999998</v>
      </c>
      <c r="EW990" s="120">
        <v>0.1575</v>
      </c>
      <c r="EX990" s="120">
        <v>19.7</v>
      </c>
      <c r="EY990" s="120">
        <v>23.728999999999999</v>
      </c>
      <c r="EZ990" s="120">
        <v>9.9000000000000005E-2</v>
      </c>
      <c r="FM990" s="120">
        <v>19.7</v>
      </c>
      <c r="FN990" s="120">
        <v>23.459599999999998</v>
      </c>
      <c r="FO990" s="120">
        <v>0.23799999999999999</v>
      </c>
      <c r="FP990" s="120">
        <v>19.7</v>
      </c>
      <c r="FQ990" s="120">
        <v>26.748200000000001</v>
      </c>
      <c r="FR990" s="120">
        <v>0.1588</v>
      </c>
      <c r="FV990" s="120">
        <v>19.7</v>
      </c>
      <c r="FW990" s="120">
        <v>25.5839</v>
      </c>
      <c r="FX990" s="120">
        <v>8.3799999999999999E-2</v>
      </c>
      <c r="FY990" s="120">
        <v>19.7</v>
      </c>
      <c r="FZ990" s="120">
        <v>23.784700000000001</v>
      </c>
      <c r="GA990" s="120">
        <v>0.20630000000000001</v>
      </c>
      <c r="GE990" s="120">
        <v>19.7</v>
      </c>
      <c r="GF990" s="120">
        <v>27.0474</v>
      </c>
      <c r="GG990" s="120">
        <v>0.29330000000000001</v>
      </c>
      <c r="GH990" s="120">
        <v>19.7</v>
      </c>
      <c r="GI990" s="120">
        <v>16.211200000000002</v>
      </c>
      <c r="GJ990" s="120">
        <v>0.3639</v>
      </c>
      <c r="GK990" s="120">
        <v>19.7</v>
      </c>
      <c r="GL990" s="120">
        <v>23.314299999999999</v>
      </c>
      <c r="GM990" s="120">
        <v>0.49730000000000002</v>
      </c>
      <c r="GN990" s="120">
        <v>19.7</v>
      </c>
      <c r="GO990" s="120">
        <v>23.279900000000001</v>
      </c>
      <c r="GP990" s="120">
        <v>0.46389999999999998</v>
      </c>
      <c r="GW990" s="120">
        <v>19.7</v>
      </c>
      <c r="GX990" s="120">
        <v>10.575100000000001</v>
      </c>
      <c r="GY990" s="120">
        <v>0.89590000000000003</v>
      </c>
      <c r="GZ990" s="120">
        <v>19.7</v>
      </c>
      <c r="HA990" s="120">
        <v>21.483000000000001</v>
      </c>
      <c r="HB990" s="120">
        <v>0.60109999999999997</v>
      </c>
      <c r="HF990" s="120">
        <v>19.7</v>
      </c>
      <c r="HG990" s="120">
        <v>22.5154</v>
      </c>
      <c r="HH990" s="120">
        <v>0.32029999999999997</v>
      </c>
      <c r="HO990" s="120">
        <v>19.7</v>
      </c>
      <c r="HP990" s="120">
        <v>25.0153</v>
      </c>
      <c r="HQ990" s="120">
        <v>0.37019999999999997</v>
      </c>
      <c r="HR990" s="120">
        <v>19.7</v>
      </c>
      <c r="HS990" s="120">
        <v>17.049700000000001</v>
      </c>
      <c r="HT990" s="120">
        <v>0.1595</v>
      </c>
      <c r="HX990" s="128">
        <v>19.7</v>
      </c>
      <c r="HY990" s="128">
        <v>23.594799999999999</v>
      </c>
      <c r="HZ990" s="120">
        <v>0.18310000000000001</v>
      </c>
      <c r="IA990" s="128">
        <v>19.7</v>
      </c>
      <c r="IB990" s="128">
        <v>13.151400000000001</v>
      </c>
      <c r="IC990" s="120">
        <v>0.1648</v>
      </c>
      <c r="ID990" s="128">
        <v>19.7</v>
      </c>
      <c r="IE990" s="128">
        <v>29.350899999999999</v>
      </c>
      <c r="IF990" s="120">
        <v>0.1721</v>
      </c>
      <c r="IG990" s="128">
        <v>19.7</v>
      </c>
      <c r="IH990" s="128">
        <v>30.702999999999999</v>
      </c>
      <c r="II990" s="120">
        <v>0.20960000000000001</v>
      </c>
      <c r="IJ990" s="128">
        <v>19.7</v>
      </c>
      <c r="IK990" s="128">
        <v>22.8293</v>
      </c>
      <c r="IL990" s="120">
        <v>0.15160000000000001</v>
      </c>
      <c r="IM990" s="128">
        <v>19.7</v>
      </c>
      <c r="IN990" s="128">
        <v>28.8644</v>
      </c>
      <c r="IO990" s="120">
        <v>0.2107</v>
      </c>
      <c r="IP990" s="128">
        <v>19.7</v>
      </c>
      <c r="IQ990" s="128">
        <v>8.6085999999999991</v>
      </c>
      <c r="IR990" s="120">
        <v>5.5300000000000002E-2</v>
      </c>
      <c r="IS990" s="128">
        <v>19.7</v>
      </c>
      <c r="IT990" s="128">
        <v>26.502400000000002</v>
      </c>
      <c r="IU990" s="120">
        <v>0.26900000000000002</v>
      </c>
      <c r="IV990" s="128">
        <v>19.7</v>
      </c>
      <c r="IW990" s="128">
        <v>34.302900000000001</v>
      </c>
      <c r="IX990" s="120">
        <v>0.1537</v>
      </c>
      <c r="IY990" s="128">
        <v>19.7</v>
      </c>
      <c r="IZ990" s="128">
        <v>18.623799999999999</v>
      </c>
      <c r="JA990" s="120">
        <v>9.5600000000000004E-2</v>
      </c>
      <c r="JB990" s="128">
        <v>19.7</v>
      </c>
      <c r="JC990" s="128">
        <v>26.21</v>
      </c>
      <c r="JD990" s="120">
        <v>0.20050000000000001</v>
      </c>
      <c r="JE990" s="128">
        <v>19.7</v>
      </c>
      <c r="JF990" s="128">
        <v>23.877800000000001</v>
      </c>
      <c r="JG990" s="120">
        <v>0.25169999999999998</v>
      </c>
      <c r="JH990" s="128">
        <v>19.7</v>
      </c>
      <c r="JI990" s="128">
        <v>23.029199999999999</v>
      </c>
      <c r="JJ990" s="120">
        <v>0.191</v>
      </c>
      <c r="JK990" s="128">
        <v>19.7</v>
      </c>
      <c r="JL990" s="128">
        <v>19.767099999999999</v>
      </c>
      <c r="JM990" s="120">
        <v>0.17760000000000001</v>
      </c>
      <c r="JN990" s="128">
        <v>19.7</v>
      </c>
      <c r="JO990" s="128">
        <v>24.604099999999999</v>
      </c>
      <c r="JP990" s="120">
        <v>0.189</v>
      </c>
      <c r="JQ990" s="128">
        <v>19.7</v>
      </c>
      <c r="JR990" s="128">
        <v>22.224299999999999</v>
      </c>
      <c r="JS990" s="120">
        <v>0.19939999999999999</v>
      </c>
    </row>
    <row r="991" spans="1:279" x14ac:dyDescent="0.25">
      <c r="A991" s="128">
        <v>19.72</v>
      </c>
      <c r="B991" s="128">
        <v>9.5474999999999994</v>
      </c>
      <c r="C991" s="120">
        <v>0.40479999999999999</v>
      </c>
      <c r="D991" s="120">
        <v>19.72</v>
      </c>
      <c r="E991" s="120">
        <v>14.1568</v>
      </c>
      <c r="F991" s="120">
        <v>0.63119999999999998</v>
      </c>
      <c r="G991" s="120">
        <v>19.72</v>
      </c>
      <c r="H991" s="120">
        <v>22.208300000000001</v>
      </c>
      <c r="I991" s="120">
        <v>0.43130000000000002</v>
      </c>
      <c r="J991" s="120">
        <v>19.72</v>
      </c>
      <c r="K991" s="120">
        <v>18.7254</v>
      </c>
      <c r="L991" s="120">
        <v>0.1933</v>
      </c>
      <c r="M991" s="120">
        <v>19.72</v>
      </c>
      <c r="N991" s="120">
        <v>18.352900000000002</v>
      </c>
      <c r="O991" s="120">
        <v>0.35499999999999998</v>
      </c>
      <c r="P991" s="120">
        <v>19.72</v>
      </c>
      <c r="Q991" s="120">
        <v>23.796399999999998</v>
      </c>
      <c r="R991" s="120">
        <v>0.57789999999999997</v>
      </c>
      <c r="S991" s="120">
        <v>19.72</v>
      </c>
      <c r="T991" s="120">
        <v>21.061900000000001</v>
      </c>
      <c r="U991" s="120">
        <v>0.16789999999999999</v>
      </c>
      <c r="V991" s="120">
        <v>22.056999999999999</v>
      </c>
      <c r="W991" s="120">
        <v>26.181899999999999</v>
      </c>
      <c r="X991" s="120">
        <v>0.3987</v>
      </c>
      <c r="Y991" s="120">
        <v>19.72</v>
      </c>
      <c r="Z991" s="120">
        <v>28.3461</v>
      </c>
      <c r="AA991" s="120">
        <v>0.19750000000000001</v>
      </c>
      <c r="AB991" s="120">
        <v>19.72</v>
      </c>
      <c r="AC991" s="120">
        <v>25.8386</v>
      </c>
      <c r="AD991" s="120">
        <v>0.19109999999999999</v>
      </c>
      <c r="AE991" s="120">
        <v>22.045000000000002</v>
      </c>
      <c r="AF991" s="120">
        <v>30.470500000000001</v>
      </c>
      <c r="AG991" s="120">
        <v>0.24479999999999999</v>
      </c>
      <c r="AH991" s="120">
        <v>19.72</v>
      </c>
      <c r="AI991" s="120">
        <v>26.162400000000002</v>
      </c>
      <c r="AJ991" s="120">
        <v>0.15509999999999999</v>
      </c>
      <c r="AK991" s="120">
        <v>19.72</v>
      </c>
      <c r="AL991" s="120">
        <v>24.284199999999998</v>
      </c>
      <c r="AM991" s="120">
        <v>0.19600000000000001</v>
      </c>
      <c r="AN991" s="120">
        <v>22.49</v>
      </c>
      <c r="AO991" s="120">
        <v>35.274299999999997</v>
      </c>
      <c r="AP991" s="120">
        <v>7.7700000000000005E-2</v>
      </c>
      <c r="AT991" s="120">
        <v>19.72</v>
      </c>
      <c r="AU991" s="120">
        <v>22.7684</v>
      </c>
      <c r="AV991" s="120">
        <v>0.19800000000000001</v>
      </c>
      <c r="BO991" s="120">
        <v>19.72</v>
      </c>
      <c r="BP991" s="120">
        <v>30.614999999999998</v>
      </c>
      <c r="BQ991" s="120">
        <v>0.3841</v>
      </c>
      <c r="BR991" s="120">
        <v>19.72</v>
      </c>
      <c r="BS991" s="120">
        <v>27.638400000000001</v>
      </c>
      <c r="BT991" s="120">
        <v>0.2011</v>
      </c>
      <c r="CA991" s="120">
        <v>19.72</v>
      </c>
      <c r="CB991" s="120">
        <v>29.309699999999999</v>
      </c>
      <c r="CC991" s="120">
        <v>0.42459999999999998</v>
      </c>
      <c r="CD991" s="120">
        <v>19.72</v>
      </c>
      <c r="CE991" s="120">
        <v>28.860900000000001</v>
      </c>
      <c r="CF991" s="120">
        <v>0.17780000000000001</v>
      </c>
      <c r="CS991" s="120">
        <v>19.72</v>
      </c>
      <c r="CT991" s="120">
        <v>20.812200000000001</v>
      </c>
      <c r="CU991" s="120">
        <v>0.2873</v>
      </c>
      <c r="CY991" s="120">
        <v>19.72</v>
      </c>
      <c r="CZ991" s="120">
        <v>23.401399999999999</v>
      </c>
      <c r="DA991" s="120">
        <v>0.11119999999999999</v>
      </c>
      <c r="DH991" s="120">
        <v>19.72</v>
      </c>
      <c r="DI991" s="120">
        <v>25.744800000000001</v>
      </c>
      <c r="DJ991" s="120">
        <v>0.2273</v>
      </c>
      <c r="DN991" s="120">
        <v>19.72</v>
      </c>
      <c r="DO991" s="120">
        <v>17.9208</v>
      </c>
      <c r="DP991" s="120">
        <v>9.6799999999999997E-2</v>
      </c>
      <c r="DW991" s="120">
        <v>19.72</v>
      </c>
      <c r="DX991" s="120">
        <v>24.111799999999999</v>
      </c>
      <c r="DY991" s="120">
        <v>0.17960000000000001</v>
      </c>
      <c r="DZ991" s="120">
        <v>19.72</v>
      </c>
      <c r="EA991" s="120">
        <v>23.054600000000001</v>
      </c>
      <c r="EB991" s="120">
        <v>0.26939999999999997</v>
      </c>
      <c r="EL991" s="120">
        <v>19.72</v>
      </c>
      <c r="EM991" s="120">
        <v>27.504200000000001</v>
      </c>
      <c r="EN991" s="120">
        <v>0.1492</v>
      </c>
      <c r="EO991" s="120">
        <v>19.72</v>
      </c>
      <c r="EP991" s="120">
        <v>22.663699999999999</v>
      </c>
      <c r="EQ991" s="120">
        <v>0.1346</v>
      </c>
      <c r="EU991" s="120">
        <v>19.72</v>
      </c>
      <c r="EV991" s="120">
        <v>23.741</v>
      </c>
      <c r="EW991" s="120">
        <v>0.1381</v>
      </c>
      <c r="EX991" s="120">
        <v>19.72</v>
      </c>
      <c r="EY991" s="120">
        <v>23.511199999999999</v>
      </c>
      <c r="EZ991" s="120">
        <v>9.8599999999999993E-2</v>
      </c>
      <c r="FM991" s="120">
        <v>19.72</v>
      </c>
      <c r="FN991" s="120">
        <v>23.833100000000002</v>
      </c>
      <c r="FO991" s="120">
        <v>0.2266</v>
      </c>
      <c r="FP991" s="120">
        <v>19.72</v>
      </c>
      <c r="FQ991" s="120">
        <v>27.3047</v>
      </c>
      <c r="FR991" s="120">
        <v>0.1646</v>
      </c>
      <c r="FV991" s="120">
        <v>19.72</v>
      </c>
      <c r="FW991" s="120">
        <v>25.3977</v>
      </c>
      <c r="FX991" s="120">
        <v>8.7300000000000003E-2</v>
      </c>
      <c r="FY991" s="120">
        <v>19.72</v>
      </c>
      <c r="FZ991" s="120">
        <v>24.046299999999999</v>
      </c>
      <c r="GA991" s="120">
        <v>0.20649999999999999</v>
      </c>
      <c r="GE991" s="120">
        <v>19.72</v>
      </c>
      <c r="GF991" s="120">
        <v>27.4117</v>
      </c>
      <c r="GG991" s="120">
        <v>0.29389999999999999</v>
      </c>
      <c r="GH991" s="120">
        <v>19.72</v>
      </c>
      <c r="GI991" s="120">
        <v>15.5307</v>
      </c>
      <c r="GJ991" s="120">
        <v>0.34510000000000002</v>
      </c>
      <c r="GK991" s="120">
        <v>19.72</v>
      </c>
      <c r="GL991" s="120">
        <v>24.0853</v>
      </c>
      <c r="GM991" s="120">
        <v>0.4521</v>
      </c>
      <c r="GN991" s="120">
        <v>19.72</v>
      </c>
      <c r="GO991" s="120">
        <v>23.369800000000001</v>
      </c>
      <c r="GP991" s="120">
        <v>0.45910000000000001</v>
      </c>
      <c r="GW991" s="120">
        <v>19.72</v>
      </c>
      <c r="GX991" s="120">
        <v>10.5282</v>
      </c>
      <c r="GY991" s="120">
        <v>0.86260000000000003</v>
      </c>
      <c r="GZ991" s="120">
        <v>19.72</v>
      </c>
      <c r="HA991" s="120">
        <v>20.607700000000001</v>
      </c>
      <c r="HB991" s="120">
        <v>0.65210000000000001</v>
      </c>
      <c r="HF991" s="120">
        <v>19.72</v>
      </c>
      <c r="HG991" s="120">
        <v>22.328700000000001</v>
      </c>
      <c r="HH991" s="120">
        <v>0.31659999999999999</v>
      </c>
      <c r="HO991" s="120">
        <v>19.72</v>
      </c>
      <c r="HP991" s="120">
        <v>24.521000000000001</v>
      </c>
      <c r="HQ991" s="120">
        <v>0.36209999999999998</v>
      </c>
      <c r="HR991" s="120">
        <v>19.72</v>
      </c>
      <c r="HS991" s="120">
        <v>16.405999999999999</v>
      </c>
      <c r="HT991" s="120">
        <v>0.14460000000000001</v>
      </c>
      <c r="HX991" s="128">
        <v>19.72</v>
      </c>
      <c r="HY991" s="128">
        <v>23.313800000000001</v>
      </c>
      <c r="HZ991" s="120">
        <v>0.17419999999999999</v>
      </c>
      <c r="IA991" s="128">
        <v>19.72</v>
      </c>
      <c r="IB991" s="128">
        <v>13.2979</v>
      </c>
      <c r="IC991" s="120">
        <v>0.1638</v>
      </c>
      <c r="ID991" s="128">
        <v>19.72</v>
      </c>
      <c r="IE991" s="128">
        <v>29.446200000000001</v>
      </c>
      <c r="IF991" s="120">
        <v>0.1726</v>
      </c>
      <c r="IG991" s="128">
        <v>19.72</v>
      </c>
      <c r="IH991" s="128">
        <v>30.244900000000001</v>
      </c>
      <c r="II991" s="120">
        <v>0.21240000000000001</v>
      </c>
      <c r="IJ991" s="128">
        <v>19.72</v>
      </c>
      <c r="IK991" s="128">
        <v>22.622900000000001</v>
      </c>
      <c r="IL991" s="120">
        <v>0.1573</v>
      </c>
      <c r="IM991" s="128">
        <v>19.72</v>
      </c>
      <c r="IN991" s="128">
        <v>28.395399999999999</v>
      </c>
      <c r="IO991" s="120">
        <v>0.2122</v>
      </c>
      <c r="IP991" s="128">
        <v>19.72</v>
      </c>
      <c r="IQ991" s="128">
        <v>8.7515999999999998</v>
      </c>
      <c r="IR991" s="120">
        <v>5.6599999999999998E-2</v>
      </c>
      <c r="IS991" s="128">
        <v>19.72</v>
      </c>
      <c r="IT991" s="128">
        <v>26.887499999999999</v>
      </c>
      <c r="IU991" s="120">
        <v>0.24310000000000001</v>
      </c>
      <c r="IV991" s="128">
        <v>19.72</v>
      </c>
      <c r="IW991" s="128">
        <v>34.631599999999999</v>
      </c>
      <c r="IX991" s="120">
        <v>0.16569999999999999</v>
      </c>
      <c r="IY991" s="128">
        <v>19.72</v>
      </c>
      <c r="IZ991" s="128">
        <v>18.8827</v>
      </c>
      <c r="JA991" s="120">
        <v>9.8100000000000007E-2</v>
      </c>
      <c r="JB991" s="128">
        <v>19.72</v>
      </c>
      <c r="JC991" s="128">
        <v>26.788599999999999</v>
      </c>
      <c r="JD991" s="120">
        <v>0.19470000000000001</v>
      </c>
      <c r="JE991" s="128">
        <v>19.72</v>
      </c>
      <c r="JF991" s="128">
        <v>23.595099999999999</v>
      </c>
      <c r="JG991" s="120">
        <v>0.24299999999999999</v>
      </c>
      <c r="JH991" s="128">
        <v>19.72</v>
      </c>
      <c r="JI991" s="128">
        <v>23.257400000000001</v>
      </c>
      <c r="JJ991" s="120">
        <v>0.1908</v>
      </c>
      <c r="JK991" s="128">
        <v>19.72</v>
      </c>
      <c r="JL991" s="128">
        <v>19.683900000000001</v>
      </c>
      <c r="JM991" s="120">
        <v>0.18629999999999999</v>
      </c>
      <c r="JN991" s="128">
        <v>19.72</v>
      </c>
      <c r="JO991" s="128">
        <v>24.237300000000001</v>
      </c>
      <c r="JP991" s="120">
        <v>0.1908</v>
      </c>
      <c r="JQ991" s="128">
        <v>19.72</v>
      </c>
      <c r="JR991" s="128">
        <v>22.425000000000001</v>
      </c>
      <c r="JS991" s="120">
        <v>0.2021</v>
      </c>
    </row>
    <row r="992" spans="1:279" x14ac:dyDescent="0.25">
      <c r="A992" s="128">
        <v>19.739999999999998</v>
      </c>
      <c r="B992" s="128">
        <v>8.9231999999999996</v>
      </c>
      <c r="C992" s="120">
        <v>0.40300000000000002</v>
      </c>
      <c r="D992" s="120">
        <v>19.739999999999998</v>
      </c>
      <c r="E992" s="120">
        <v>15.898300000000001</v>
      </c>
      <c r="F992" s="120">
        <v>0.64959999999999996</v>
      </c>
      <c r="G992" s="120">
        <v>19.739999999999998</v>
      </c>
      <c r="H992" s="120">
        <v>22.3032</v>
      </c>
      <c r="I992" s="120">
        <v>0.43609999999999999</v>
      </c>
      <c r="J992" s="120">
        <v>19.739999999999998</v>
      </c>
      <c r="K992" s="120">
        <v>17.357900000000001</v>
      </c>
      <c r="L992" s="120">
        <v>0.23519999999999999</v>
      </c>
      <c r="M992" s="120">
        <v>19.739999999999998</v>
      </c>
      <c r="N992" s="120">
        <v>17.994</v>
      </c>
      <c r="O992" s="120">
        <v>0.35370000000000001</v>
      </c>
      <c r="P992" s="120">
        <v>19.739999999999998</v>
      </c>
      <c r="Q992" s="120">
        <v>23.499300000000002</v>
      </c>
      <c r="R992" s="120">
        <v>0.50870000000000004</v>
      </c>
      <c r="S992" s="120">
        <v>19.739999999999998</v>
      </c>
      <c r="T992" s="120">
        <v>21.716799999999999</v>
      </c>
      <c r="U992" s="120">
        <v>0.16009999999999999</v>
      </c>
      <c r="V992" s="120">
        <v>22.077000000000002</v>
      </c>
      <c r="W992" s="120">
        <v>25.991900000000001</v>
      </c>
      <c r="X992" s="120">
        <v>0.35970000000000002</v>
      </c>
      <c r="Y992" s="120">
        <v>19.739999999999998</v>
      </c>
      <c r="Z992" s="120">
        <v>28.631399999999999</v>
      </c>
      <c r="AA992" s="120">
        <v>0.1575</v>
      </c>
      <c r="AB992" s="120">
        <v>19.739999999999998</v>
      </c>
      <c r="AC992" s="120">
        <v>25.918700000000001</v>
      </c>
      <c r="AD992" s="120">
        <v>0.18659999999999999</v>
      </c>
      <c r="AE992" s="120">
        <v>22.065000000000001</v>
      </c>
      <c r="AF992" s="120">
        <v>30.484300000000001</v>
      </c>
      <c r="AG992" s="120">
        <v>0.24049999999999999</v>
      </c>
      <c r="AH992" s="120">
        <v>19.739999999999998</v>
      </c>
      <c r="AI992" s="120">
        <v>26.044799999999999</v>
      </c>
      <c r="AJ992" s="120">
        <v>0.14269999999999999</v>
      </c>
      <c r="AK992" s="120">
        <v>19.739999999999998</v>
      </c>
      <c r="AL992" s="120">
        <v>24.044599999999999</v>
      </c>
      <c r="AM992" s="120">
        <v>0.1764</v>
      </c>
      <c r="AN992" s="120">
        <v>22.51</v>
      </c>
      <c r="AO992" s="120">
        <v>35.576799999999999</v>
      </c>
      <c r="AP992" s="120">
        <v>5.9299999999999999E-2</v>
      </c>
      <c r="AT992" s="120">
        <v>19.739999999999998</v>
      </c>
      <c r="AU992" s="120">
        <v>22.657599999999999</v>
      </c>
      <c r="AV992" s="120">
        <v>0.22239999999999999</v>
      </c>
      <c r="BO992" s="120">
        <v>19.739999999999998</v>
      </c>
      <c r="BP992" s="120">
        <v>31.028199999999998</v>
      </c>
      <c r="BQ992" s="120">
        <v>0.3831</v>
      </c>
      <c r="BR992" s="120">
        <v>19.739999999999998</v>
      </c>
      <c r="BS992" s="120">
        <v>27.933800000000002</v>
      </c>
      <c r="BT992" s="120">
        <v>0.20580000000000001</v>
      </c>
      <c r="CA992" s="120">
        <v>19.739999999999998</v>
      </c>
      <c r="CB992" s="120">
        <v>29.442599999999999</v>
      </c>
      <c r="CC992" s="120">
        <v>0.43020000000000003</v>
      </c>
      <c r="CD992" s="120">
        <v>19.739999999999998</v>
      </c>
      <c r="CE992" s="120">
        <v>28.879000000000001</v>
      </c>
      <c r="CF992" s="120">
        <v>0.1525</v>
      </c>
      <c r="CS992" s="120">
        <v>19.739999999999998</v>
      </c>
      <c r="CT992" s="120">
        <v>20.584900000000001</v>
      </c>
      <c r="CU992" s="120">
        <v>0.30370000000000003</v>
      </c>
      <c r="CY992" s="120">
        <v>19.739999999999998</v>
      </c>
      <c r="CZ992" s="120">
        <v>23.9224</v>
      </c>
      <c r="DA992" s="120">
        <v>0.1148</v>
      </c>
      <c r="DH992" s="120">
        <v>19.739999999999998</v>
      </c>
      <c r="DI992" s="120">
        <v>25.784500000000001</v>
      </c>
      <c r="DJ992" s="120">
        <v>0.22020000000000001</v>
      </c>
      <c r="DN992" s="120">
        <v>19.739999999999998</v>
      </c>
      <c r="DO992" s="120">
        <v>18.343</v>
      </c>
      <c r="DP992" s="120">
        <v>0.10199999999999999</v>
      </c>
      <c r="DW992" s="120">
        <v>19.739999999999998</v>
      </c>
      <c r="DX992" s="120">
        <v>22.5871</v>
      </c>
      <c r="DY992" s="120">
        <v>0.1953</v>
      </c>
      <c r="DZ992" s="120">
        <v>19.739999999999998</v>
      </c>
      <c r="EA992" s="120">
        <v>23.216200000000001</v>
      </c>
      <c r="EB992" s="120">
        <v>0.25869999999999999</v>
      </c>
      <c r="EL992" s="120">
        <v>19.739999999999998</v>
      </c>
      <c r="EM992" s="120">
        <v>27.7606</v>
      </c>
      <c r="EN992" s="120">
        <v>0.1419</v>
      </c>
      <c r="EO992" s="120">
        <v>19.739999999999998</v>
      </c>
      <c r="EP992" s="120">
        <v>22.914100000000001</v>
      </c>
      <c r="EQ992" s="120">
        <v>0.14380000000000001</v>
      </c>
      <c r="EU992" s="120">
        <v>19.739999999999998</v>
      </c>
      <c r="EV992" s="120">
        <v>23.824200000000001</v>
      </c>
      <c r="EW992" s="120">
        <v>0.1246</v>
      </c>
      <c r="EX992" s="120">
        <v>19.739999999999998</v>
      </c>
      <c r="EY992" s="120">
        <v>23.3019</v>
      </c>
      <c r="EZ992" s="120">
        <v>9.4200000000000006E-2</v>
      </c>
      <c r="FM992" s="120">
        <v>19.739999999999998</v>
      </c>
      <c r="FN992" s="120">
        <v>24.110900000000001</v>
      </c>
      <c r="FO992" s="120">
        <v>0.21959999999999999</v>
      </c>
      <c r="FP992" s="120">
        <v>19.739999999999998</v>
      </c>
      <c r="FQ992" s="120">
        <v>27.805399999999999</v>
      </c>
      <c r="FR992" s="120">
        <v>0.1898</v>
      </c>
      <c r="FV992" s="120">
        <v>19.739999999999998</v>
      </c>
      <c r="FW992" s="120">
        <v>24.805800000000001</v>
      </c>
      <c r="FX992" s="120">
        <v>7.9399999999999998E-2</v>
      </c>
      <c r="FY992" s="120">
        <v>19.739999999999998</v>
      </c>
      <c r="FZ992" s="120">
        <v>23.9575</v>
      </c>
      <c r="GA992" s="120">
        <v>0.1956</v>
      </c>
      <c r="GE992" s="120">
        <v>19.739999999999998</v>
      </c>
      <c r="GF992" s="120">
        <v>27.692599999999999</v>
      </c>
      <c r="GG992" s="120">
        <v>0.27989999999999998</v>
      </c>
      <c r="GH992" s="120">
        <v>19.739999999999998</v>
      </c>
      <c r="GI992" s="120">
        <v>15.913</v>
      </c>
      <c r="GJ992" s="120">
        <v>0.33279999999999998</v>
      </c>
      <c r="GK992" s="120">
        <v>19.739999999999998</v>
      </c>
      <c r="GL992" s="120">
        <v>24.7212</v>
      </c>
      <c r="GM992" s="120">
        <v>0.42399999999999999</v>
      </c>
      <c r="GN992" s="120">
        <v>19.739999999999998</v>
      </c>
      <c r="GO992" s="120">
        <v>23.637599999999999</v>
      </c>
      <c r="GP992" s="120">
        <v>0.44679999999999997</v>
      </c>
      <c r="GW992" s="120">
        <v>19.739999999999998</v>
      </c>
      <c r="GX992" s="120">
        <v>11.2484</v>
      </c>
      <c r="GY992" s="120">
        <v>0.85509999999999997</v>
      </c>
      <c r="GZ992" s="120">
        <v>19.739999999999998</v>
      </c>
      <c r="HA992" s="120">
        <v>19.811900000000001</v>
      </c>
      <c r="HB992" s="120">
        <v>0.66149999999999998</v>
      </c>
      <c r="HF992" s="120">
        <v>19.739999999999998</v>
      </c>
      <c r="HG992" s="120">
        <v>22.4316</v>
      </c>
      <c r="HH992" s="120">
        <v>0.318</v>
      </c>
      <c r="HO992" s="120">
        <v>19.739999999999998</v>
      </c>
      <c r="HP992" s="120">
        <v>24.228100000000001</v>
      </c>
      <c r="HQ992" s="120">
        <v>0.38019999999999998</v>
      </c>
      <c r="HR992" s="120">
        <v>19.739999999999998</v>
      </c>
      <c r="HS992" s="120">
        <v>16.081299999999999</v>
      </c>
      <c r="HT992" s="120">
        <v>0.13039999999999999</v>
      </c>
      <c r="HX992" s="128">
        <v>19.739999999999998</v>
      </c>
      <c r="HY992" s="128">
        <v>22.995999999999999</v>
      </c>
      <c r="HZ992" s="120">
        <v>0.1658</v>
      </c>
      <c r="IA992" s="128">
        <v>19.739999999999998</v>
      </c>
      <c r="IB992" s="128">
        <v>13.619899999999999</v>
      </c>
      <c r="IC992" s="120">
        <v>0.15989999999999999</v>
      </c>
      <c r="ID992" s="128">
        <v>19.739999999999998</v>
      </c>
      <c r="IE992" s="128">
        <v>29.396799999999999</v>
      </c>
      <c r="IF992" s="120">
        <v>0.1721</v>
      </c>
      <c r="IG992" s="128">
        <v>19.739999999999998</v>
      </c>
      <c r="IH992" s="128">
        <v>29.881900000000002</v>
      </c>
      <c r="II992" s="120">
        <v>0.2127</v>
      </c>
      <c r="IJ992" s="128">
        <v>19.739999999999998</v>
      </c>
      <c r="IK992" s="128">
        <v>22.609200000000001</v>
      </c>
      <c r="IL992" s="120">
        <v>0.16339999999999999</v>
      </c>
      <c r="IM992" s="128">
        <v>19.739999999999998</v>
      </c>
      <c r="IN992" s="128">
        <v>28.082899999999999</v>
      </c>
      <c r="IO992" s="120">
        <v>0.21190000000000001</v>
      </c>
      <c r="IP992" s="128">
        <v>19.739999999999998</v>
      </c>
      <c r="IQ992" s="128">
        <v>9.0608000000000004</v>
      </c>
      <c r="IR992" s="120">
        <v>5.9700000000000003E-2</v>
      </c>
      <c r="IS992" s="128">
        <v>19.739999999999998</v>
      </c>
      <c r="IT992" s="128">
        <v>26.813800000000001</v>
      </c>
      <c r="IU992" s="120">
        <v>0.2223</v>
      </c>
      <c r="IV992" s="128">
        <v>19.739999999999998</v>
      </c>
      <c r="IW992" s="128">
        <v>34.767299999999999</v>
      </c>
      <c r="IX992" s="120">
        <v>0.17879999999999999</v>
      </c>
      <c r="IY992" s="128">
        <v>19.739999999999998</v>
      </c>
      <c r="IZ992" s="128">
        <v>19.077100000000002</v>
      </c>
      <c r="JA992" s="120">
        <v>0.1008</v>
      </c>
      <c r="JB992" s="128">
        <v>19.739999999999998</v>
      </c>
      <c r="JC992" s="128">
        <v>27.609300000000001</v>
      </c>
      <c r="JD992" s="120">
        <v>0.19520000000000001</v>
      </c>
      <c r="JE992" s="128">
        <v>19.739999999999998</v>
      </c>
      <c r="JF992" s="128">
        <v>23.178599999999999</v>
      </c>
      <c r="JG992" s="120">
        <v>0.23699999999999999</v>
      </c>
      <c r="JH992" s="128">
        <v>19.739999999999998</v>
      </c>
      <c r="JI992" s="128">
        <v>23.242100000000001</v>
      </c>
      <c r="JJ992" s="120">
        <v>0.19020000000000001</v>
      </c>
      <c r="JK992" s="128">
        <v>19.739999999999998</v>
      </c>
      <c r="JL992" s="128">
        <v>19.641500000000001</v>
      </c>
      <c r="JM992" s="120">
        <v>0.1893</v>
      </c>
      <c r="JN992" s="128">
        <v>19.739999999999998</v>
      </c>
      <c r="JO992" s="128">
        <v>24.0458</v>
      </c>
      <c r="JP992" s="120">
        <v>0.1925</v>
      </c>
      <c r="JQ992" s="128">
        <v>19.739999999999998</v>
      </c>
      <c r="JR992" s="128">
        <v>22.465900000000001</v>
      </c>
      <c r="JS992" s="120">
        <v>0.2009</v>
      </c>
    </row>
    <row r="993" spans="1:279" x14ac:dyDescent="0.25">
      <c r="A993" s="128">
        <v>19.760000000000002</v>
      </c>
      <c r="B993" s="128">
        <v>8.2960999999999991</v>
      </c>
      <c r="C993" s="120">
        <v>0.37909999999999999</v>
      </c>
      <c r="D993" s="120">
        <v>19.760000000000002</v>
      </c>
      <c r="E993" s="120">
        <v>16.816199999999998</v>
      </c>
      <c r="F993" s="120">
        <v>0.83050000000000002</v>
      </c>
      <c r="G993" s="120">
        <v>19.760000000000002</v>
      </c>
      <c r="H993" s="120">
        <v>22.5029</v>
      </c>
      <c r="I993" s="120">
        <v>0.4405</v>
      </c>
      <c r="J993" s="120">
        <v>19.760000000000002</v>
      </c>
      <c r="K993" s="120">
        <v>14.9619</v>
      </c>
      <c r="L993" s="120">
        <v>0.28199999999999997</v>
      </c>
      <c r="M993" s="120">
        <v>19.760000000000002</v>
      </c>
      <c r="N993" s="120">
        <v>17.723199999999999</v>
      </c>
      <c r="O993" s="120">
        <v>0.35410000000000003</v>
      </c>
      <c r="P993" s="120">
        <v>19.760000000000002</v>
      </c>
      <c r="Q993" s="120">
        <v>23.723500000000001</v>
      </c>
      <c r="R993" s="120">
        <v>0.4642</v>
      </c>
      <c r="S993" s="120">
        <v>19.760000000000002</v>
      </c>
      <c r="T993" s="120">
        <v>22.465499999999999</v>
      </c>
      <c r="U993" s="120">
        <v>0.16009999999999999</v>
      </c>
      <c r="V993" s="120">
        <v>22.097000000000001</v>
      </c>
      <c r="W993" s="120">
        <v>25.880400000000002</v>
      </c>
      <c r="X993" s="120">
        <v>0.3478</v>
      </c>
      <c r="Y993" s="120">
        <v>19.760000000000002</v>
      </c>
      <c r="Z993" s="120">
        <v>28.895</v>
      </c>
      <c r="AA993" s="120">
        <v>0.15290000000000001</v>
      </c>
      <c r="AB993" s="120">
        <v>19.760000000000002</v>
      </c>
      <c r="AC993" s="120">
        <v>26.157699999999998</v>
      </c>
      <c r="AD993" s="120">
        <v>0.1946</v>
      </c>
      <c r="AE993" s="120">
        <v>22.085000000000001</v>
      </c>
      <c r="AF993" s="120">
        <v>30.456199999999999</v>
      </c>
      <c r="AG993" s="120">
        <v>0.23499999999999999</v>
      </c>
      <c r="AH993" s="120">
        <v>19.760000000000002</v>
      </c>
      <c r="AI993" s="120">
        <v>26.269300000000001</v>
      </c>
      <c r="AJ993" s="120">
        <v>0.15110000000000001</v>
      </c>
      <c r="AK993" s="120">
        <v>19.760000000000002</v>
      </c>
      <c r="AL993" s="120">
        <v>23.759499999999999</v>
      </c>
      <c r="AM993" s="120">
        <v>0.14990000000000001</v>
      </c>
      <c r="AN993" s="120">
        <v>22.53</v>
      </c>
      <c r="AO993" s="120">
        <v>35.8155</v>
      </c>
      <c r="AP993" s="120">
        <v>8.3799999999999999E-2</v>
      </c>
      <c r="AT993" s="120">
        <v>19.760000000000002</v>
      </c>
      <c r="AU993" s="120">
        <v>22.8796</v>
      </c>
      <c r="AV993" s="120">
        <v>0.23019999999999999</v>
      </c>
      <c r="BO993" s="120">
        <v>19.760000000000002</v>
      </c>
      <c r="BP993" s="120">
        <v>31.2849</v>
      </c>
      <c r="BQ993" s="120">
        <v>0.34960000000000002</v>
      </c>
      <c r="BR993" s="120">
        <v>19.760000000000002</v>
      </c>
      <c r="BS993" s="120">
        <v>28.241499999999998</v>
      </c>
      <c r="BT993" s="120">
        <v>0.2054</v>
      </c>
      <c r="CA993" s="120">
        <v>19.760000000000002</v>
      </c>
      <c r="CB993" s="120">
        <v>29.660799999999998</v>
      </c>
      <c r="CC993" s="120">
        <v>0.43419999999999997</v>
      </c>
      <c r="CD993" s="120">
        <v>19.760000000000002</v>
      </c>
      <c r="CE993" s="120">
        <v>28.860700000000001</v>
      </c>
      <c r="CF993" s="120">
        <v>0.13300000000000001</v>
      </c>
      <c r="CS993" s="120">
        <v>19.760000000000002</v>
      </c>
      <c r="CT993" s="120">
        <v>20.269200000000001</v>
      </c>
      <c r="CU993" s="120">
        <v>0.32140000000000002</v>
      </c>
      <c r="CY993" s="120">
        <v>19.760000000000002</v>
      </c>
      <c r="CZ993" s="120">
        <v>24.033200000000001</v>
      </c>
      <c r="DA993" s="120">
        <v>0.1169</v>
      </c>
      <c r="DH993" s="120">
        <v>19.760000000000002</v>
      </c>
      <c r="DI993" s="120">
        <v>25.8719</v>
      </c>
      <c r="DJ993" s="120">
        <v>0.2198</v>
      </c>
      <c r="DN993" s="120">
        <v>19.760000000000002</v>
      </c>
      <c r="DO993" s="120">
        <v>18.882200000000001</v>
      </c>
      <c r="DP993" s="120">
        <v>0.1101</v>
      </c>
      <c r="DW993" s="120">
        <v>19.760000000000002</v>
      </c>
      <c r="DX993" s="120">
        <v>20.608499999999999</v>
      </c>
      <c r="DY993" s="120">
        <v>0.222</v>
      </c>
      <c r="DZ993" s="120">
        <v>19.760000000000002</v>
      </c>
      <c r="EA993" s="120">
        <v>23.154</v>
      </c>
      <c r="EB993" s="120">
        <v>0.24629999999999999</v>
      </c>
      <c r="EL993" s="120">
        <v>19.760000000000002</v>
      </c>
      <c r="EM993" s="120">
        <v>27.7958</v>
      </c>
      <c r="EN993" s="120">
        <v>0.13650000000000001</v>
      </c>
      <c r="EO993" s="120">
        <v>19.760000000000002</v>
      </c>
      <c r="EP993" s="120">
        <v>22.950399999999998</v>
      </c>
      <c r="EQ993" s="120">
        <v>0.1583</v>
      </c>
      <c r="EU993" s="120">
        <v>19.760000000000002</v>
      </c>
      <c r="EV993" s="120">
        <v>23.9481</v>
      </c>
      <c r="EW993" s="120">
        <v>0.1197</v>
      </c>
      <c r="EX993" s="120">
        <v>19.760000000000002</v>
      </c>
      <c r="EY993" s="120">
        <v>23.148700000000002</v>
      </c>
      <c r="EZ993" s="120">
        <v>8.43E-2</v>
      </c>
      <c r="FM993" s="120">
        <v>19.760000000000002</v>
      </c>
      <c r="FN993" s="120">
        <v>24.0733</v>
      </c>
      <c r="FO993" s="120">
        <v>0.2122</v>
      </c>
      <c r="FP993" s="120">
        <v>19.760000000000002</v>
      </c>
      <c r="FQ993" s="120">
        <v>27.905899999999999</v>
      </c>
      <c r="FR993" s="120">
        <v>0.20150000000000001</v>
      </c>
      <c r="FV993" s="120">
        <v>19.760000000000002</v>
      </c>
      <c r="FW993" s="120">
        <v>24.998000000000001</v>
      </c>
      <c r="FX993" s="120">
        <v>6.9199999999999998E-2</v>
      </c>
      <c r="FY993" s="120">
        <v>19.760000000000002</v>
      </c>
      <c r="FZ993" s="120">
        <v>23.802399999999999</v>
      </c>
      <c r="GA993" s="120">
        <v>0.1741</v>
      </c>
      <c r="GE993" s="120">
        <v>19.760000000000002</v>
      </c>
      <c r="GF993" s="120">
        <v>27.712700000000002</v>
      </c>
      <c r="GG993" s="120">
        <v>0.27489999999999998</v>
      </c>
      <c r="GH993" s="120">
        <v>19.760000000000002</v>
      </c>
      <c r="GI993" s="120">
        <v>16.625599999999999</v>
      </c>
      <c r="GJ993" s="120">
        <v>0.30669999999999997</v>
      </c>
      <c r="GK993" s="120">
        <v>19.760000000000002</v>
      </c>
      <c r="GL993" s="120">
        <v>25.218599999999999</v>
      </c>
      <c r="GM993" s="120">
        <v>0.40789999999999998</v>
      </c>
      <c r="GN993" s="120">
        <v>19.760000000000002</v>
      </c>
      <c r="GO993" s="120">
        <v>24.086099999999998</v>
      </c>
      <c r="GP993" s="120">
        <v>0.4466</v>
      </c>
      <c r="GW993" s="120">
        <v>19.760000000000002</v>
      </c>
      <c r="GX993" s="120">
        <v>12.800599999999999</v>
      </c>
      <c r="GY993" s="120">
        <v>0.86480000000000001</v>
      </c>
      <c r="GZ993" s="120">
        <v>19.760000000000002</v>
      </c>
      <c r="HA993" s="120">
        <v>19.005400000000002</v>
      </c>
      <c r="HB993" s="120">
        <v>0.65539999999999998</v>
      </c>
      <c r="HF993" s="120">
        <v>19.760000000000002</v>
      </c>
      <c r="HG993" s="120">
        <v>22.267299999999999</v>
      </c>
      <c r="HH993" s="120">
        <v>0.3211</v>
      </c>
      <c r="HO993" s="120">
        <v>19.760000000000002</v>
      </c>
      <c r="HP993" s="120">
        <v>23.700700000000001</v>
      </c>
      <c r="HQ993" s="120">
        <v>0.3498</v>
      </c>
      <c r="HR993" s="120">
        <v>19.760000000000002</v>
      </c>
      <c r="HS993" s="120">
        <v>15.716200000000001</v>
      </c>
      <c r="HT993" s="120">
        <v>0.1229</v>
      </c>
      <c r="HX993" s="128">
        <v>19.760000000000002</v>
      </c>
      <c r="HY993" s="128">
        <v>22.938500000000001</v>
      </c>
      <c r="HZ993" s="120">
        <v>0.1678</v>
      </c>
      <c r="IA993" s="128">
        <v>19.760000000000002</v>
      </c>
      <c r="IB993" s="128">
        <v>14.0793</v>
      </c>
      <c r="IC993" s="120">
        <v>0.1595</v>
      </c>
      <c r="ID993" s="128">
        <v>19.760000000000002</v>
      </c>
      <c r="IE993" s="128">
        <v>29.330300000000001</v>
      </c>
      <c r="IF993" s="120">
        <v>0.1749</v>
      </c>
      <c r="IG993" s="128">
        <v>19.760000000000002</v>
      </c>
      <c r="IH993" s="128">
        <v>29.9054</v>
      </c>
      <c r="II993" s="120">
        <v>0.2172</v>
      </c>
      <c r="IJ993" s="128">
        <v>19.760000000000002</v>
      </c>
      <c r="IK993" s="128">
        <v>23.038499999999999</v>
      </c>
      <c r="IL993" s="120">
        <v>0.17130000000000001</v>
      </c>
      <c r="IM993" s="128">
        <v>19.760000000000002</v>
      </c>
      <c r="IN993" s="128">
        <v>27.732600000000001</v>
      </c>
      <c r="IO993" s="120">
        <v>0.20960000000000001</v>
      </c>
      <c r="IP993" s="128">
        <v>19.760000000000002</v>
      </c>
      <c r="IQ993" s="128">
        <v>9.5709999999999997</v>
      </c>
      <c r="IR993" s="120">
        <v>6.2799999999999995E-2</v>
      </c>
      <c r="IS993" s="128">
        <v>19.760000000000002</v>
      </c>
      <c r="IT993" s="128">
        <v>26.4651</v>
      </c>
      <c r="IU993" s="120">
        <v>0.20519999999999999</v>
      </c>
      <c r="IV993" s="128">
        <v>19.760000000000002</v>
      </c>
      <c r="IW993" s="128">
        <v>34.771500000000003</v>
      </c>
      <c r="IX993" s="120">
        <v>0.18340000000000001</v>
      </c>
      <c r="IY993" s="128">
        <v>19.760000000000002</v>
      </c>
      <c r="IZ993" s="128">
        <v>19.2773</v>
      </c>
      <c r="JA993" s="120">
        <v>0.1031</v>
      </c>
      <c r="JB993" s="128">
        <v>19.760000000000002</v>
      </c>
      <c r="JC993" s="128">
        <v>28.634899999999998</v>
      </c>
      <c r="JD993" s="120">
        <v>0.1976</v>
      </c>
      <c r="JE993" s="128">
        <v>19.760000000000002</v>
      </c>
      <c r="JF993" s="128">
        <v>22.9435</v>
      </c>
      <c r="JG993" s="120">
        <v>0.23780000000000001</v>
      </c>
      <c r="JH993" s="128">
        <v>19.760000000000002</v>
      </c>
      <c r="JI993" s="128">
        <v>23.0016</v>
      </c>
      <c r="JJ993" s="120">
        <v>0.19309999999999999</v>
      </c>
      <c r="JK993" s="128">
        <v>19.760000000000002</v>
      </c>
      <c r="JL993" s="128">
        <v>19.609200000000001</v>
      </c>
      <c r="JM993" s="120">
        <v>0.18609999999999999</v>
      </c>
      <c r="JN993" s="128">
        <v>19.760000000000002</v>
      </c>
      <c r="JO993" s="128">
        <v>23.878900000000002</v>
      </c>
      <c r="JP993" s="120">
        <v>0.18690000000000001</v>
      </c>
      <c r="JQ993" s="128">
        <v>19.760000000000002</v>
      </c>
      <c r="JR993" s="128">
        <v>22.508299999999998</v>
      </c>
      <c r="JS993" s="120">
        <v>0.1943</v>
      </c>
    </row>
    <row r="994" spans="1:279" x14ac:dyDescent="0.25">
      <c r="A994" s="128">
        <v>19.78</v>
      </c>
      <c r="B994" s="128">
        <v>7.5305999999999997</v>
      </c>
      <c r="C994" s="120">
        <v>0.30320000000000003</v>
      </c>
      <c r="D994" s="120">
        <v>19.78</v>
      </c>
      <c r="E994" s="120">
        <v>17.067299999999999</v>
      </c>
      <c r="F994" s="120">
        <v>0.68600000000000005</v>
      </c>
      <c r="G994" s="120">
        <v>19.78</v>
      </c>
      <c r="H994" s="120">
        <v>22.6373</v>
      </c>
      <c r="I994" s="120">
        <v>0.43530000000000002</v>
      </c>
      <c r="J994" s="120">
        <v>19.78</v>
      </c>
      <c r="K994" s="120">
        <v>12.557600000000001</v>
      </c>
      <c r="L994" s="120">
        <v>0.2702</v>
      </c>
      <c r="M994" s="120">
        <v>19.78</v>
      </c>
      <c r="N994" s="120">
        <v>17.4724</v>
      </c>
      <c r="O994" s="120">
        <v>0.36</v>
      </c>
      <c r="P994" s="120">
        <v>19.78</v>
      </c>
      <c r="Q994" s="120">
        <v>23.654699999999998</v>
      </c>
      <c r="R994" s="120">
        <v>0.4662</v>
      </c>
      <c r="S994" s="120">
        <v>19.78</v>
      </c>
      <c r="T994" s="120">
        <v>23.291599999999999</v>
      </c>
      <c r="U994" s="120">
        <v>0.16139999999999999</v>
      </c>
      <c r="V994" s="120">
        <v>22.117000000000001</v>
      </c>
      <c r="W994" s="120">
        <v>26.183700000000002</v>
      </c>
      <c r="X994" s="120">
        <v>0.33900000000000002</v>
      </c>
      <c r="Y994" s="120">
        <v>19.78</v>
      </c>
      <c r="Z994" s="120">
        <v>29.496700000000001</v>
      </c>
      <c r="AA994" s="120">
        <v>0.16309999999999999</v>
      </c>
      <c r="AB994" s="120">
        <v>19.78</v>
      </c>
      <c r="AC994" s="120">
        <v>25.987200000000001</v>
      </c>
      <c r="AD994" s="120">
        <v>0.21529999999999999</v>
      </c>
      <c r="AE994" s="120">
        <v>22.105</v>
      </c>
      <c r="AF994" s="120">
        <v>30.523800000000001</v>
      </c>
      <c r="AG994" s="120">
        <v>0.22639999999999999</v>
      </c>
      <c r="AH994" s="120">
        <v>19.78</v>
      </c>
      <c r="AI994" s="120">
        <v>26.252700000000001</v>
      </c>
      <c r="AJ994" s="120">
        <v>0.17299999999999999</v>
      </c>
      <c r="AK994" s="120">
        <v>19.78</v>
      </c>
      <c r="AL994" s="120">
        <v>23.670100000000001</v>
      </c>
      <c r="AM994" s="120">
        <v>0.1351</v>
      </c>
      <c r="AN994" s="120">
        <v>22.55</v>
      </c>
      <c r="AO994" s="120">
        <v>35.6541</v>
      </c>
      <c r="AP994" s="120">
        <v>0.1069</v>
      </c>
      <c r="AT994" s="120">
        <v>19.78</v>
      </c>
      <c r="AU994" s="120">
        <v>22.9786</v>
      </c>
      <c r="AV994" s="120">
        <v>0.23449999999999999</v>
      </c>
      <c r="BO994" s="120">
        <v>19.78</v>
      </c>
      <c r="BP994" s="120">
        <v>31.276700000000002</v>
      </c>
      <c r="BQ994" s="120">
        <v>0.3201</v>
      </c>
      <c r="BR994" s="120">
        <v>19.78</v>
      </c>
      <c r="BS994" s="120">
        <v>28.359400000000001</v>
      </c>
      <c r="BT994" s="120">
        <v>0.21179999999999999</v>
      </c>
      <c r="CA994" s="120">
        <v>19.78</v>
      </c>
      <c r="CB994" s="120">
        <v>29.8626</v>
      </c>
      <c r="CC994" s="120">
        <v>0.42970000000000003</v>
      </c>
      <c r="CD994" s="120">
        <v>19.78</v>
      </c>
      <c r="CE994" s="120">
        <v>28.915500000000002</v>
      </c>
      <c r="CF994" s="120">
        <v>0.12509999999999999</v>
      </c>
      <c r="CS994" s="120">
        <v>19.78</v>
      </c>
      <c r="CT994" s="120">
        <v>19.895399999999999</v>
      </c>
      <c r="CU994" s="120">
        <v>0.33850000000000002</v>
      </c>
      <c r="CY994" s="120">
        <v>19.78</v>
      </c>
      <c r="CZ994" s="120">
        <v>24.1097</v>
      </c>
      <c r="DA994" s="120">
        <v>0.1181</v>
      </c>
      <c r="DH994" s="120">
        <v>19.78</v>
      </c>
      <c r="DI994" s="120">
        <v>25.918299999999999</v>
      </c>
      <c r="DJ994" s="120">
        <v>0.21490000000000001</v>
      </c>
      <c r="DN994" s="120">
        <v>19.78</v>
      </c>
      <c r="DO994" s="120">
        <v>19.538599999999999</v>
      </c>
      <c r="DP994" s="120">
        <v>0.1265</v>
      </c>
      <c r="DW994" s="120">
        <v>19.78</v>
      </c>
      <c r="DX994" s="120">
        <v>18.270600000000002</v>
      </c>
      <c r="DY994" s="120">
        <v>0.23039999999999999</v>
      </c>
      <c r="DZ994" s="120">
        <v>19.78</v>
      </c>
      <c r="EA994" s="120">
        <v>23.061800000000002</v>
      </c>
      <c r="EB994" s="120">
        <v>0.22090000000000001</v>
      </c>
      <c r="EL994" s="120">
        <v>19.78</v>
      </c>
      <c r="EM994" s="120">
        <v>27.863199999999999</v>
      </c>
      <c r="EN994" s="120">
        <v>0.13300000000000001</v>
      </c>
      <c r="EO994" s="120">
        <v>19.78</v>
      </c>
      <c r="EP994" s="120">
        <v>22.854099999999999</v>
      </c>
      <c r="EQ994" s="120">
        <v>0.1699</v>
      </c>
      <c r="EU994" s="120">
        <v>19.78</v>
      </c>
      <c r="EV994" s="120">
        <v>24.2761</v>
      </c>
      <c r="EW994" s="120">
        <v>0.123</v>
      </c>
      <c r="EX994" s="120">
        <v>19.78</v>
      </c>
      <c r="EY994" s="120">
        <v>23.2288</v>
      </c>
      <c r="EZ994" s="120">
        <v>8.8200000000000001E-2</v>
      </c>
      <c r="FM994" s="120">
        <v>19.78</v>
      </c>
      <c r="FN994" s="120">
        <v>24.213200000000001</v>
      </c>
      <c r="FO994" s="120">
        <v>0.20080000000000001</v>
      </c>
      <c r="FP994" s="120">
        <v>19.78</v>
      </c>
      <c r="FQ994" s="120">
        <v>28.037199999999999</v>
      </c>
      <c r="FR994" s="120">
        <v>0.21460000000000001</v>
      </c>
      <c r="FV994" s="120">
        <v>19.78</v>
      </c>
      <c r="FW994" s="120">
        <v>25.351800000000001</v>
      </c>
      <c r="FX994" s="120">
        <v>6.7199999999999996E-2</v>
      </c>
      <c r="FY994" s="120">
        <v>19.78</v>
      </c>
      <c r="FZ994" s="120">
        <v>24.047999999999998</v>
      </c>
      <c r="GA994" s="120">
        <v>0.14799999999999999</v>
      </c>
      <c r="GE994" s="120">
        <v>19.78</v>
      </c>
      <c r="GF994" s="120">
        <v>28.114599999999999</v>
      </c>
      <c r="GG994" s="120">
        <v>0.27400000000000002</v>
      </c>
      <c r="GH994" s="120">
        <v>19.78</v>
      </c>
      <c r="GI994" s="120">
        <v>17.995799999999999</v>
      </c>
      <c r="GJ994" s="120">
        <v>0.23619999999999999</v>
      </c>
      <c r="GK994" s="120">
        <v>19.78</v>
      </c>
      <c r="GL994" s="120">
        <v>24.972999999999999</v>
      </c>
      <c r="GM994" s="120">
        <v>0.40439999999999998</v>
      </c>
      <c r="GN994" s="120">
        <v>19.78</v>
      </c>
      <c r="GO994" s="120">
        <v>24.2775</v>
      </c>
      <c r="GP994" s="120">
        <v>0.42820000000000003</v>
      </c>
      <c r="GW994" s="120">
        <v>19.78</v>
      </c>
      <c r="GX994" s="120">
        <v>14.743399999999999</v>
      </c>
      <c r="GY994" s="120">
        <v>0.88680000000000003</v>
      </c>
      <c r="GZ994" s="120">
        <v>19.78</v>
      </c>
      <c r="HA994" s="120">
        <v>18.3078</v>
      </c>
      <c r="HB994" s="120">
        <v>0.65500000000000003</v>
      </c>
      <c r="HF994" s="120">
        <v>19.78</v>
      </c>
      <c r="HG994" s="120">
        <v>22.340399999999999</v>
      </c>
      <c r="HH994" s="120">
        <v>0.33050000000000002</v>
      </c>
      <c r="HO994" s="120">
        <v>19.78</v>
      </c>
      <c r="HP994" s="120">
        <v>23.211300000000001</v>
      </c>
      <c r="HQ994" s="120">
        <v>0.33539999999999998</v>
      </c>
      <c r="HR994" s="120">
        <v>19.78</v>
      </c>
      <c r="HS994" s="120">
        <v>15.3949</v>
      </c>
      <c r="HT994" s="120">
        <v>0.1169</v>
      </c>
      <c r="HX994" s="128">
        <v>19.78</v>
      </c>
      <c r="HY994" s="128">
        <v>22.9422</v>
      </c>
      <c r="HZ994" s="120">
        <v>0.15989999999999999</v>
      </c>
      <c r="IA994" s="128">
        <v>19.78</v>
      </c>
      <c r="IB994" s="128">
        <v>14.4231</v>
      </c>
      <c r="IC994" s="120">
        <v>0.15590000000000001</v>
      </c>
      <c r="ID994" s="128">
        <v>19.78</v>
      </c>
      <c r="IE994" s="128">
        <v>29.0976</v>
      </c>
      <c r="IF994" s="120">
        <v>0.1764</v>
      </c>
      <c r="IG994" s="128">
        <v>19.78</v>
      </c>
      <c r="IH994" s="128">
        <v>29.920400000000001</v>
      </c>
      <c r="II994" s="120">
        <v>0.2157</v>
      </c>
      <c r="IJ994" s="128">
        <v>19.78</v>
      </c>
      <c r="IK994" s="128">
        <v>23.6892</v>
      </c>
      <c r="IL994" s="120">
        <v>0.17760000000000001</v>
      </c>
      <c r="IM994" s="128">
        <v>19.78</v>
      </c>
      <c r="IN994" s="128">
        <v>27.446000000000002</v>
      </c>
      <c r="IO994" s="120">
        <v>0.20599999999999999</v>
      </c>
      <c r="IP994" s="128">
        <v>19.78</v>
      </c>
      <c r="IQ994" s="128">
        <v>10.1136</v>
      </c>
      <c r="IR994" s="120">
        <v>6.4799999999999996E-2</v>
      </c>
      <c r="IS994" s="128">
        <v>19.78</v>
      </c>
      <c r="IT994" s="128">
        <v>26.086300000000001</v>
      </c>
      <c r="IU994" s="120">
        <v>0.18840000000000001</v>
      </c>
      <c r="IV994" s="128">
        <v>19.78</v>
      </c>
      <c r="IW994" s="128">
        <v>34.558</v>
      </c>
      <c r="IX994" s="120">
        <v>0.19270000000000001</v>
      </c>
      <c r="IY994" s="128">
        <v>19.78</v>
      </c>
      <c r="IZ994" s="128">
        <v>19.505500000000001</v>
      </c>
      <c r="JA994" s="120">
        <v>0.10630000000000001</v>
      </c>
      <c r="JB994" s="128">
        <v>19.78</v>
      </c>
      <c r="JC994" s="128">
        <v>29.6861</v>
      </c>
      <c r="JD994" s="120">
        <v>0.20599999999999999</v>
      </c>
      <c r="JE994" s="128">
        <v>19.78</v>
      </c>
      <c r="JF994" s="128">
        <v>22.92</v>
      </c>
      <c r="JG994" s="120">
        <v>0.2447</v>
      </c>
      <c r="JH994" s="128">
        <v>19.78</v>
      </c>
      <c r="JI994" s="128">
        <v>22.607500000000002</v>
      </c>
      <c r="JJ994" s="120">
        <v>0.1875</v>
      </c>
      <c r="JK994" s="128">
        <v>19.78</v>
      </c>
      <c r="JL994" s="128">
        <v>19.6327</v>
      </c>
      <c r="JM994" s="120">
        <v>0.18090000000000001</v>
      </c>
      <c r="JN994" s="128">
        <v>19.78</v>
      </c>
      <c r="JO994" s="128">
        <v>23.6509</v>
      </c>
      <c r="JP994" s="120">
        <v>0.1802</v>
      </c>
      <c r="JQ994" s="128">
        <v>19.78</v>
      </c>
      <c r="JR994" s="128">
        <v>22.6645</v>
      </c>
      <c r="JS994" s="120">
        <v>0.19239999999999999</v>
      </c>
    </row>
    <row r="995" spans="1:279" x14ac:dyDescent="0.25">
      <c r="A995" s="128">
        <v>19.8</v>
      </c>
      <c r="B995" s="128">
        <v>6.8034999999999997</v>
      </c>
      <c r="C995" s="120">
        <v>0.22450000000000001</v>
      </c>
      <c r="D995" s="120">
        <v>19.8</v>
      </c>
      <c r="E995" s="120">
        <v>18.191700000000001</v>
      </c>
      <c r="F995" s="120">
        <v>0.54149999999999998</v>
      </c>
      <c r="G995" s="120">
        <v>19.8</v>
      </c>
      <c r="H995" s="120">
        <v>22.972300000000001</v>
      </c>
      <c r="I995" s="120">
        <v>0.4264</v>
      </c>
      <c r="J995" s="120">
        <v>19.8</v>
      </c>
      <c r="K995" s="120">
        <v>10.6235</v>
      </c>
      <c r="L995" s="120">
        <v>0.24779999999999999</v>
      </c>
      <c r="M995" s="120">
        <v>19.8</v>
      </c>
      <c r="N995" s="120">
        <v>17.486799999999999</v>
      </c>
      <c r="O995" s="120">
        <v>0.3594</v>
      </c>
      <c r="P995" s="120">
        <v>19.8</v>
      </c>
      <c r="Q995" s="120">
        <v>25.514399999999998</v>
      </c>
      <c r="R995" s="120">
        <v>0.51859999999999995</v>
      </c>
      <c r="S995" s="120">
        <v>19.8</v>
      </c>
      <c r="T995" s="120">
        <v>23.919</v>
      </c>
      <c r="U995" s="120">
        <v>0.16259999999999999</v>
      </c>
      <c r="V995" s="120">
        <v>22.137</v>
      </c>
      <c r="W995" s="120">
        <v>26.565200000000001</v>
      </c>
      <c r="X995" s="120">
        <v>0.318</v>
      </c>
      <c r="Y995" s="120">
        <v>19.8</v>
      </c>
      <c r="Z995" s="120">
        <v>29.953499999999998</v>
      </c>
      <c r="AA995" s="120">
        <v>0.17730000000000001</v>
      </c>
      <c r="AB995" s="120">
        <v>19.8</v>
      </c>
      <c r="AC995" s="120">
        <v>25.906600000000001</v>
      </c>
      <c r="AD995" s="120">
        <v>0.23519999999999999</v>
      </c>
      <c r="AE995" s="120">
        <v>22.125</v>
      </c>
      <c r="AF995" s="120">
        <v>30.4727</v>
      </c>
      <c r="AG995" s="120">
        <v>0.222</v>
      </c>
      <c r="AH995" s="120">
        <v>19.8</v>
      </c>
      <c r="AI995" s="120">
        <v>26.034400000000002</v>
      </c>
      <c r="AJ995" s="120">
        <v>0.2034</v>
      </c>
      <c r="AK995" s="120">
        <v>19.8</v>
      </c>
      <c r="AL995" s="120">
        <v>23.439299999999999</v>
      </c>
      <c r="AM995" s="120">
        <v>0.1171</v>
      </c>
      <c r="AN995" s="120">
        <v>22.57</v>
      </c>
      <c r="AO995" s="120">
        <v>35.2851</v>
      </c>
      <c r="AP995" s="120">
        <v>0.1331</v>
      </c>
      <c r="AT995" s="120">
        <v>19.8</v>
      </c>
      <c r="AU995" s="120">
        <v>23.212800000000001</v>
      </c>
      <c r="AV995" s="120">
        <v>0.22259999999999999</v>
      </c>
      <c r="BO995" s="120">
        <v>19.8</v>
      </c>
      <c r="BP995" s="120">
        <v>31.1447</v>
      </c>
      <c r="BQ995" s="120">
        <v>0.29170000000000001</v>
      </c>
      <c r="BR995" s="120">
        <v>19.8</v>
      </c>
      <c r="BS995" s="120">
        <v>28.317299999999999</v>
      </c>
      <c r="BT995" s="120">
        <v>0.21879999999999999</v>
      </c>
      <c r="CA995" s="120">
        <v>19.8</v>
      </c>
      <c r="CB995" s="120">
        <v>29.926400000000001</v>
      </c>
      <c r="CC995" s="120">
        <v>0.46650000000000003</v>
      </c>
      <c r="CD995" s="120">
        <v>19.8</v>
      </c>
      <c r="CE995" s="120">
        <v>28.8215</v>
      </c>
      <c r="CF995" s="120">
        <v>0.1159</v>
      </c>
      <c r="CS995" s="120">
        <v>19.8</v>
      </c>
      <c r="CT995" s="120">
        <v>19.511299999999999</v>
      </c>
      <c r="CU995" s="120">
        <v>0.34760000000000002</v>
      </c>
      <c r="CY995" s="120">
        <v>19.8</v>
      </c>
      <c r="CZ995" s="120">
        <v>24.104199999999999</v>
      </c>
      <c r="DA995" s="120">
        <v>0.11799999999999999</v>
      </c>
      <c r="DH995" s="120">
        <v>19.8</v>
      </c>
      <c r="DI995" s="120">
        <v>25.864599999999999</v>
      </c>
      <c r="DJ995" s="120">
        <v>0.21540000000000001</v>
      </c>
      <c r="DN995" s="120">
        <v>19.8</v>
      </c>
      <c r="DO995" s="120">
        <v>20.054600000000001</v>
      </c>
      <c r="DP995" s="120">
        <v>0.14849999999999999</v>
      </c>
      <c r="DW995" s="120">
        <v>19.8</v>
      </c>
      <c r="DX995" s="120">
        <v>15.225</v>
      </c>
      <c r="DY995" s="120">
        <v>0.2591</v>
      </c>
      <c r="DZ995" s="120">
        <v>19.8</v>
      </c>
      <c r="EA995" s="120">
        <v>22.9557</v>
      </c>
      <c r="EB995" s="120">
        <v>0.18010000000000001</v>
      </c>
      <c r="EL995" s="120">
        <v>19.8</v>
      </c>
      <c r="EM995" s="120">
        <v>27.6693</v>
      </c>
      <c r="EN995" s="120">
        <v>0.13420000000000001</v>
      </c>
      <c r="EO995" s="120">
        <v>19.8</v>
      </c>
      <c r="EP995" s="120">
        <v>22.8386</v>
      </c>
      <c r="EQ995" s="120">
        <v>0.17419999999999999</v>
      </c>
      <c r="EU995" s="120">
        <v>19.8</v>
      </c>
      <c r="EV995" s="120">
        <v>24.624500000000001</v>
      </c>
      <c r="EW995" s="120">
        <v>0.1313</v>
      </c>
      <c r="EX995" s="120">
        <v>19.8</v>
      </c>
      <c r="EY995" s="120">
        <v>23.4343</v>
      </c>
      <c r="EZ995" s="120">
        <v>9.06E-2</v>
      </c>
      <c r="FM995" s="120">
        <v>19.8</v>
      </c>
      <c r="FN995" s="120">
        <v>24.475100000000001</v>
      </c>
      <c r="FO995" s="120">
        <v>0.19350000000000001</v>
      </c>
      <c r="FP995" s="120">
        <v>19.8</v>
      </c>
      <c r="FQ995" s="120">
        <v>28.557099999999998</v>
      </c>
      <c r="FR995" s="120">
        <v>0.21329999999999999</v>
      </c>
      <c r="FV995" s="120">
        <v>19.8</v>
      </c>
      <c r="FW995" s="120">
        <v>25.938300000000002</v>
      </c>
      <c r="FX995" s="120">
        <v>9.2799999999999994E-2</v>
      </c>
      <c r="FY995" s="120">
        <v>19.8</v>
      </c>
      <c r="FZ995" s="120">
        <v>24.188199999999998</v>
      </c>
      <c r="GA995" s="120">
        <v>0.13569999999999999</v>
      </c>
      <c r="GE995" s="120">
        <v>19.8</v>
      </c>
      <c r="GF995" s="120">
        <v>28.508900000000001</v>
      </c>
      <c r="GG995" s="120">
        <v>0.26840000000000003</v>
      </c>
      <c r="GH995" s="120">
        <v>19.8</v>
      </c>
      <c r="GI995" s="120">
        <v>19.126799999999999</v>
      </c>
      <c r="GJ995" s="120">
        <v>0.1653</v>
      </c>
      <c r="GK995" s="120">
        <v>19.8</v>
      </c>
      <c r="GL995" s="120">
        <v>24.372699999999998</v>
      </c>
      <c r="GM995" s="120">
        <v>0.40639999999999998</v>
      </c>
      <c r="GN995" s="120">
        <v>19.8</v>
      </c>
      <c r="GO995" s="120">
        <v>24.251200000000001</v>
      </c>
      <c r="GP995" s="120">
        <v>0.4244</v>
      </c>
      <c r="GW995" s="120">
        <v>19.8</v>
      </c>
      <c r="GX995" s="120">
        <v>16.515799999999999</v>
      </c>
      <c r="GY995" s="120">
        <v>0.89500000000000002</v>
      </c>
      <c r="GZ995" s="120">
        <v>19.8</v>
      </c>
      <c r="HA995" s="120">
        <v>18.2485</v>
      </c>
      <c r="HB995" s="120">
        <v>0.65620000000000001</v>
      </c>
      <c r="HF995" s="120">
        <v>19.8</v>
      </c>
      <c r="HG995" s="120">
        <v>22.444199999999999</v>
      </c>
      <c r="HH995" s="120">
        <v>0.34189999999999998</v>
      </c>
      <c r="HO995" s="120">
        <v>19.8</v>
      </c>
      <c r="HP995" s="120">
        <v>22.741299999999999</v>
      </c>
      <c r="HQ995" s="120">
        <v>0.32150000000000001</v>
      </c>
      <c r="HR995" s="120">
        <v>19.8</v>
      </c>
      <c r="HS995" s="120">
        <v>15.2746</v>
      </c>
      <c r="HT995" s="120">
        <v>0.11799999999999999</v>
      </c>
      <c r="HX995" s="128">
        <v>19.8</v>
      </c>
      <c r="HY995" s="128">
        <v>22.984000000000002</v>
      </c>
      <c r="HZ995" s="120">
        <v>0.1527</v>
      </c>
      <c r="IA995" s="128">
        <v>19.8</v>
      </c>
      <c r="IB995" s="128">
        <v>14.6355</v>
      </c>
      <c r="IC995" s="120">
        <v>0.15659999999999999</v>
      </c>
      <c r="ID995" s="128">
        <v>19.8</v>
      </c>
      <c r="IE995" s="128">
        <v>28.9419</v>
      </c>
      <c r="IF995" s="120">
        <v>0.184</v>
      </c>
      <c r="IG995" s="128">
        <v>19.8</v>
      </c>
      <c r="IH995" s="128">
        <v>30.4497</v>
      </c>
      <c r="II995" s="120">
        <v>0.2243</v>
      </c>
      <c r="IJ995" s="128">
        <v>19.8</v>
      </c>
      <c r="IK995" s="128">
        <v>24.2195</v>
      </c>
      <c r="IL995" s="120">
        <v>0.18440000000000001</v>
      </c>
      <c r="IM995" s="128">
        <v>19.8</v>
      </c>
      <c r="IN995" s="128">
        <v>27.1769</v>
      </c>
      <c r="IO995" s="120">
        <v>0.20530000000000001</v>
      </c>
      <c r="IP995" s="128">
        <v>19.8</v>
      </c>
      <c r="IQ995" s="128">
        <v>10.5228</v>
      </c>
      <c r="IR995" s="120">
        <v>6.6600000000000006E-2</v>
      </c>
      <c r="IS995" s="128">
        <v>19.8</v>
      </c>
      <c r="IT995" s="128">
        <v>25.6296</v>
      </c>
      <c r="IU995" s="120">
        <v>0.18260000000000001</v>
      </c>
      <c r="IV995" s="128">
        <v>19.8</v>
      </c>
      <c r="IW995" s="128">
        <v>33.782299999999999</v>
      </c>
      <c r="IX995" s="120">
        <v>0.1885</v>
      </c>
      <c r="IY995" s="128">
        <v>19.8</v>
      </c>
      <c r="IZ995" s="128">
        <v>20.0139</v>
      </c>
      <c r="JA995" s="120">
        <v>0.11</v>
      </c>
      <c r="JB995" s="128">
        <v>19.8</v>
      </c>
      <c r="JC995" s="128">
        <v>30.819700000000001</v>
      </c>
      <c r="JD995" s="120">
        <v>0.2147</v>
      </c>
      <c r="JE995" s="128">
        <v>19.8</v>
      </c>
      <c r="JF995" s="128">
        <v>23.105699999999999</v>
      </c>
      <c r="JG995" s="120">
        <v>0.25009999999999999</v>
      </c>
      <c r="JH995" s="128">
        <v>19.8</v>
      </c>
      <c r="JI995" s="128">
        <v>22.229099999999999</v>
      </c>
      <c r="JJ995" s="120">
        <v>0.17519999999999999</v>
      </c>
      <c r="JK995" s="128">
        <v>19.8</v>
      </c>
      <c r="JL995" s="128">
        <v>19.7376</v>
      </c>
      <c r="JM995" s="120">
        <v>0.17460000000000001</v>
      </c>
      <c r="JN995" s="128">
        <v>19.8</v>
      </c>
      <c r="JO995" s="128">
        <v>23.357500000000002</v>
      </c>
      <c r="JP995" s="120">
        <v>0.1774</v>
      </c>
      <c r="JQ995" s="128">
        <v>19.8</v>
      </c>
      <c r="JR995" s="128">
        <v>22.981400000000001</v>
      </c>
      <c r="JS995" s="120">
        <v>0.19359999999999999</v>
      </c>
    </row>
    <row r="996" spans="1:279" x14ac:dyDescent="0.25">
      <c r="A996" s="128">
        <v>19.82</v>
      </c>
      <c r="B996" s="128">
        <v>6.0801999999999996</v>
      </c>
      <c r="C996" s="120">
        <v>0.23139999999999999</v>
      </c>
      <c r="D996" s="120">
        <v>19.82</v>
      </c>
      <c r="E996" s="120">
        <v>19.675799999999999</v>
      </c>
      <c r="F996" s="120">
        <v>0.39700000000000002</v>
      </c>
      <c r="G996" s="120">
        <v>19.82</v>
      </c>
      <c r="H996" s="120">
        <v>23.3705</v>
      </c>
      <c r="I996" s="120">
        <v>0.42609999999999998</v>
      </c>
      <c r="J996" s="120">
        <v>19.82</v>
      </c>
      <c r="K996" s="120">
        <v>9.5325000000000006</v>
      </c>
      <c r="L996" s="120">
        <v>0.2399</v>
      </c>
      <c r="M996" s="120">
        <v>19.82</v>
      </c>
      <c r="N996" s="120">
        <v>17.6768</v>
      </c>
      <c r="O996" s="120">
        <v>0.3664</v>
      </c>
      <c r="P996" s="120">
        <v>19.82</v>
      </c>
      <c r="Q996" s="120">
        <v>26.843800000000002</v>
      </c>
      <c r="R996" s="120">
        <v>0.47170000000000001</v>
      </c>
      <c r="S996" s="120">
        <v>19.82</v>
      </c>
      <c r="T996" s="120">
        <v>24.578600000000002</v>
      </c>
      <c r="U996" s="120">
        <v>0.1731</v>
      </c>
      <c r="V996" s="120">
        <v>22.157</v>
      </c>
      <c r="W996" s="120">
        <v>26.973199999999999</v>
      </c>
      <c r="X996" s="120">
        <v>0.30470000000000003</v>
      </c>
      <c r="Y996" s="120">
        <v>19.82</v>
      </c>
      <c r="Z996" s="120">
        <v>29.893699999999999</v>
      </c>
      <c r="AA996" s="120">
        <v>0.2198</v>
      </c>
      <c r="AB996" s="120">
        <v>19.82</v>
      </c>
      <c r="AC996" s="120">
        <v>26.003699999999998</v>
      </c>
      <c r="AD996" s="120">
        <v>0.254</v>
      </c>
      <c r="AE996" s="120">
        <v>22.145</v>
      </c>
      <c r="AF996" s="120">
        <v>30.5151</v>
      </c>
      <c r="AG996" s="120">
        <v>0.2172</v>
      </c>
      <c r="AH996" s="120">
        <v>19.82</v>
      </c>
      <c r="AI996" s="120">
        <v>25.863600000000002</v>
      </c>
      <c r="AJ996" s="120">
        <v>0.22839999999999999</v>
      </c>
      <c r="AK996" s="120">
        <v>19.82</v>
      </c>
      <c r="AL996" s="120">
        <v>22.979600000000001</v>
      </c>
      <c r="AM996" s="120">
        <v>0.10979999999999999</v>
      </c>
      <c r="AN996" s="120">
        <v>22.59</v>
      </c>
      <c r="AO996" s="120">
        <v>34.915999999999997</v>
      </c>
      <c r="AP996" s="120">
        <v>0.16719999999999999</v>
      </c>
      <c r="AT996" s="120">
        <v>19.82</v>
      </c>
      <c r="AU996" s="120">
        <v>23.490600000000001</v>
      </c>
      <c r="AV996" s="120">
        <v>0.2082</v>
      </c>
      <c r="BO996" s="120">
        <v>19.82</v>
      </c>
      <c r="BP996" s="120">
        <v>31.348700000000001</v>
      </c>
      <c r="BQ996" s="120">
        <v>0.2823</v>
      </c>
      <c r="BR996" s="120">
        <v>19.82</v>
      </c>
      <c r="BS996" s="120">
        <v>28.309699999999999</v>
      </c>
      <c r="BT996" s="120">
        <v>0.19520000000000001</v>
      </c>
      <c r="CA996" s="120">
        <v>19.82</v>
      </c>
      <c r="CB996" s="120">
        <v>29.9895</v>
      </c>
      <c r="CC996" s="120">
        <v>0.44180000000000003</v>
      </c>
      <c r="CD996" s="120">
        <v>19.82</v>
      </c>
      <c r="CE996" s="120">
        <v>28.7105</v>
      </c>
      <c r="CF996" s="120">
        <v>0.1166</v>
      </c>
      <c r="CS996" s="120">
        <v>19.82</v>
      </c>
      <c r="CT996" s="120">
        <v>19.101800000000001</v>
      </c>
      <c r="CU996" s="120">
        <v>0.35959999999999998</v>
      </c>
      <c r="CY996" s="120">
        <v>19.82</v>
      </c>
      <c r="CZ996" s="120">
        <v>23.915199999999999</v>
      </c>
      <c r="DA996" s="120">
        <v>0.1191</v>
      </c>
      <c r="DH996" s="120">
        <v>19.82</v>
      </c>
      <c r="DI996" s="120">
        <v>25.838699999999999</v>
      </c>
      <c r="DJ996" s="120">
        <v>0.22650000000000001</v>
      </c>
      <c r="DN996" s="120">
        <v>19.82</v>
      </c>
      <c r="DO996" s="120">
        <v>20.378</v>
      </c>
      <c r="DP996" s="120">
        <v>0.16739999999999999</v>
      </c>
      <c r="DW996" s="120">
        <v>19.82</v>
      </c>
      <c r="DX996" s="120">
        <v>13.991300000000001</v>
      </c>
      <c r="DY996" s="120">
        <v>0.26319999999999999</v>
      </c>
      <c r="DZ996" s="120">
        <v>19.82</v>
      </c>
      <c r="EA996" s="120">
        <v>22.760999999999999</v>
      </c>
      <c r="EB996" s="120">
        <v>0.14610000000000001</v>
      </c>
      <c r="EL996" s="120">
        <v>19.82</v>
      </c>
      <c r="EM996" s="120">
        <v>27.352</v>
      </c>
      <c r="EN996" s="120">
        <v>0.12379999999999999</v>
      </c>
      <c r="EO996" s="120">
        <v>19.82</v>
      </c>
      <c r="EP996" s="120">
        <v>22.899100000000001</v>
      </c>
      <c r="EQ996" s="120">
        <v>0.1734</v>
      </c>
      <c r="EU996" s="120">
        <v>19.82</v>
      </c>
      <c r="EV996" s="120">
        <v>24.9954</v>
      </c>
      <c r="EW996" s="120">
        <v>0.1404</v>
      </c>
      <c r="EX996" s="120">
        <v>19.82</v>
      </c>
      <c r="EY996" s="120">
        <v>23.754300000000001</v>
      </c>
      <c r="EZ996" s="120">
        <v>0.10340000000000001</v>
      </c>
      <c r="FM996" s="120">
        <v>19.82</v>
      </c>
      <c r="FN996" s="120">
        <v>24.5976</v>
      </c>
      <c r="FO996" s="120">
        <v>0.18540000000000001</v>
      </c>
      <c r="FP996" s="120">
        <v>19.82</v>
      </c>
      <c r="FQ996" s="120">
        <v>29.039400000000001</v>
      </c>
      <c r="FR996" s="120">
        <v>0.21920000000000001</v>
      </c>
      <c r="FV996" s="120">
        <v>19.82</v>
      </c>
      <c r="FW996" s="120">
        <v>26.386500000000002</v>
      </c>
      <c r="FX996" s="120">
        <v>0.1106</v>
      </c>
      <c r="FY996" s="120">
        <v>19.82</v>
      </c>
      <c r="FZ996" s="120">
        <v>24.426600000000001</v>
      </c>
      <c r="GA996" s="120">
        <v>0.13159999999999999</v>
      </c>
      <c r="GE996" s="120">
        <v>19.82</v>
      </c>
      <c r="GF996" s="120">
        <v>28.1769</v>
      </c>
      <c r="GG996" s="120">
        <v>0.27350000000000002</v>
      </c>
      <c r="GH996" s="120">
        <v>19.82</v>
      </c>
      <c r="GI996" s="120">
        <v>19.903400000000001</v>
      </c>
      <c r="GJ996" s="120">
        <v>0.1656</v>
      </c>
      <c r="GK996" s="120">
        <v>19.82</v>
      </c>
      <c r="GL996" s="120">
        <v>24.2393</v>
      </c>
      <c r="GM996" s="120">
        <v>0.4007</v>
      </c>
      <c r="GN996" s="120">
        <v>19.82</v>
      </c>
      <c r="GO996" s="120">
        <v>24.0473</v>
      </c>
      <c r="GP996" s="120">
        <v>0.40589999999999998</v>
      </c>
      <c r="GW996" s="120">
        <v>19.82</v>
      </c>
      <c r="GX996" s="120">
        <v>16.779</v>
      </c>
      <c r="GY996" s="120">
        <v>0.87739999999999996</v>
      </c>
      <c r="GZ996" s="120">
        <v>19.82</v>
      </c>
      <c r="HA996" s="120">
        <v>18.814299999999999</v>
      </c>
      <c r="HB996" s="120">
        <v>0.6895</v>
      </c>
      <c r="HF996" s="120">
        <v>19.82</v>
      </c>
      <c r="HG996" s="120">
        <v>22.507999999999999</v>
      </c>
      <c r="HH996" s="120">
        <v>0.34720000000000001</v>
      </c>
      <c r="HO996" s="120">
        <v>19.82</v>
      </c>
      <c r="HP996" s="120">
        <v>22.657499999999999</v>
      </c>
      <c r="HQ996" s="120">
        <v>0.31780000000000003</v>
      </c>
      <c r="HR996" s="120">
        <v>19.82</v>
      </c>
      <c r="HS996" s="120">
        <v>15.1073</v>
      </c>
      <c r="HT996" s="120">
        <v>0.10589999999999999</v>
      </c>
      <c r="HX996" s="128">
        <v>19.82</v>
      </c>
      <c r="HY996" s="128">
        <v>23.032699999999998</v>
      </c>
      <c r="HZ996" s="120">
        <v>0.14829999999999999</v>
      </c>
      <c r="IA996" s="128">
        <v>19.82</v>
      </c>
      <c r="IB996" s="128">
        <v>14.835800000000001</v>
      </c>
      <c r="IC996" s="120">
        <v>0.15559999999999999</v>
      </c>
      <c r="ID996" s="128">
        <v>19.82</v>
      </c>
      <c r="IE996" s="128">
        <v>28.876899999999999</v>
      </c>
      <c r="IF996" s="120">
        <v>0.184</v>
      </c>
      <c r="IG996" s="128">
        <v>19.82</v>
      </c>
      <c r="IH996" s="128">
        <v>30.797499999999999</v>
      </c>
      <c r="II996" s="120">
        <v>0.23680000000000001</v>
      </c>
      <c r="IJ996" s="128">
        <v>19.82</v>
      </c>
      <c r="IK996" s="128">
        <v>24.762</v>
      </c>
      <c r="IL996" s="120">
        <v>0.18099999999999999</v>
      </c>
      <c r="IM996" s="128">
        <v>19.82</v>
      </c>
      <c r="IN996" s="128">
        <v>26.9529</v>
      </c>
      <c r="IO996" s="120">
        <v>0.2084</v>
      </c>
      <c r="IP996" s="128">
        <v>19.82</v>
      </c>
      <c r="IQ996" s="128">
        <v>10.748200000000001</v>
      </c>
      <c r="IR996" s="120">
        <v>6.83E-2</v>
      </c>
      <c r="IS996" s="128">
        <v>19.82</v>
      </c>
      <c r="IT996" s="128">
        <v>25.281500000000001</v>
      </c>
      <c r="IU996" s="120">
        <v>0.19589999999999999</v>
      </c>
      <c r="IV996" s="128">
        <v>19.82</v>
      </c>
      <c r="IW996" s="128">
        <v>33.840699999999998</v>
      </c>
      <c r="IX996" s="120">
        <v>0.19719999999999999</v>
      </c>
      <c r="IY996" s="128">
        <v>19.82</v>
      </c>
      <c r="IZ996" s="128">
        <v>20.447600000000001</v>
      </c>
      <c r="JA996" s="120">
        <v>0.11169999999999999</v>
      </c>
      <c r="JB996" s="128">
        <v>19.82</v>
      </c>
      <c r="JC996" s="128">
        <v>31.203099999999999</v>
      </c>
      <c r="JD996" s="120">
        <v>0.22220000000000001</v>
      </c>
      <c r="JE996" s="128">
        <v>19.82</v>
      </c>
      <c r="JF996" s="128">
        <v>23.513300000000001</v>
      </c>
      <c r="JG996" s="120">
        <v>0.25540000000000002</v>
      </c>
      <c r="JH996" s="128">
        <v>19.82</v>
      </c>
      <c r="JI996" s="128">
        <v>22.0379</v>
      </c>
      <c r="JJ996" s="120">
        <v>0.16109999999999999</v>
      </c>
      <c r="JK996" s="128">
        <v>19.82</v>
      </c>
      <c r="JL996" s="128">
        <v>19.905000000000001</v>
      </c>
      <c r="JM996" s="120">
        <v>0.1704</v>
      </c>
      <c r="JN996" s="128">
        <v>19.82</v>
      </c>
      <c r="JO996" s="128">
        <v>23.0395</v>
      </c>
      <c r="JP996" s="120">
        <v>0.1784</v>
      </c>
      <c r="JQ996" s="128">
        <v>19.82</v>
      </c>
      <c r="JR996" s="128">
        <v>23.441099999999999</v>
      </c>
      <c r="JS996" s="120">
        <v>0.19700000000000001</v>
      </c>
    </row>
    <row r="997" spans="1:279" x14ac:dyDescent="0.25">
      <c r="A997" s="128">
        <v>19.84</v>
      </c>
      <c r="B997" s="128">
        <v>5.4089</v>
      </c>
      <c r="C997" s="120">
        <v>0.25769999999999998</v>
      </c>
      <c r="D997" s="120">
        <v>19.84</v>
      </c>
      <c r="E997" s="120">
        <v>22.272300000000001</v>
      </c>
      <c r="F997" s="120">
        <v>0.33160000000000001</v>
      </c>
      <c r="G997" s="120">
        <v>19.84</v>
      </c>
      <c r="H997" s="120">
        <v>23.894200000000001</v>
      </c>
      <c r="I997" s="120">
        <v>0.43090000000000001</v>
      </c>
      <c r="J997" s="120">
        <v>19.84</v>
      </c>
      <c r="K997" s="120">
        <v>8.6827000000000005</v>
      </c>
      <c r="L997" s="120">
        <v>0.2379</v>
      </c>
      <c r="M997" s="120">
        <v>19.84</v>
      </c>
      <c r="N997" s="120">
        <v>17.876899999999999</v>
      </c>
      <c r="O997" s="120">
        <v>0.3639</v>
      </c>
      <c r="P997" s="120">
        <v>19.84</v>
      </c>
      <c r="Q997" s="120">
        <v>27.653500000000001</v>
      </c>
      <c r="R997" s="120">
        <v>0.41770000000000002</v>
      </c>
      <c r="S997" s="120">
        <v>19.84</v>
      </c>
      <c r="T997" s="120">
        <v>25.147500000000001</v>
      </c>
      <c r="U997" s="120">
        <v>0.18290000000000001</v>
      </c>
      <c r="V997" s="120">
        <v>22.177</v>
      </c>
      <c r="W997" s="120">
        <v>27.5168</v>
      </c>
      <c r="X997" s="120">
        <v>0.29099999999999998</v>
      </c>
      <c r="Y997" s="120">
        <v>19.84</v>
      </c>
      <c r="Z997" s="120">
        <v>29.455300000000001</v>
      </c>
      <c r="AA997" s="120">
        <v>0.247</v>
      </c>
      <c r="AB997" s="120">
        <v>19.84</v>
      </c>
      <c r="AC997" s="120">
        <v>26.070399999999999</v>
      </c>
      <c r="AD997" s="120">
        <v>0.26860000000000001</v>
      </c>
      <c r="AE997" s="120">
        <v>22.164999999999999</v>
      </c>
      <c r="AF997" s="120">
        <v>30.842300000000002</v>
      </c>
      <c r="AG997" s="120">
        <v>0.214</v>
      </c>
      <c r="AH997" s="120">
        <v>19.84</v>
      </c>
      <c r="AI997" s="120">
        <v>25.713899999999999</v>
      </c>
      <c r="AJ997" s="120">
        <v>0.26600000000000001</v>
      </c>
      <c r="AK997" s="120">
        <v>19.84</v>
      </c>
      <c r="AL997" s="120">
        <v>22.439699999999998</v>
      </c>
      <c r="AM997" s="120">
        <v>0.1052</v>
      </c>
      <c r="AN997" s="120">
        <v>22.61</v>
      </c>
      <c r="AO997" s="120">
        <v>34.557400000000001</v>
      </c>
      <c r="AP997" s="120">
        <v>0.19570000000000001</v>
      </c>
      <c r="AT997" s="120">
        <v>19.84</v>
      </c>
      <c r="AU997" s="120">
        <v>23.879300000000001</v>
      </c>
      <c r="AV997" s="120">
        <v>0.1867</v>
      </c>
      <c r="BO997" s="120">
        <v>19.84</v>
      </c>
      <c r="BP997" s="120">
        <v>31.006</v>
      </c>
      <c r="BQ997" s="120">
        <v>0.2772</v>
      </c>
      <c r="BR997" s="120">
        <v>19.84</v>
      </c>
      <c r="BS997" s="120">
        <v>28.1953</v>
      </c>
      <c r="BT997" s="120">
        <v>0.15809999999999999</v>
      </c>
      <c r="CA997" s="120">
        <v>19.84</v>
      </c>
      <c r="CB997" s="120">
        <v>29.951899999999998</v>
      </c>
      <c r="CC997" s="120">
        <v>0.44090000000000001</v>
      </c>
      <c r="CD997" s="120">
        <v>19.84</v>
      </c>
      <c r="CE997" s="120">
        <v>28.294</v>
      </c>
      <c r="CF997" s="120">
        <v>0.115</v>
      </c>
      <c r="CS997" s="120">
        <v>19.84</v>
      </c>
      <c r="CT997" s="120">
        <v>18.939299999999999</v>
      </c>
      <c r="CU997" s="120">
        <v>0.3715</v>
      </c>
      <c r="CY997" s="120">
        <v>19.84</v>
      </c>
      <c r="CZ997" s="120">
        <v>23.7363</v>
      </c>
      <c r="DA997" s="120">
        <v>0.1162</v>
      </c>
      <c r="DH997" s="120">
        <v>19.84</v>
      </c>
      <c r="DI997" s="120">
        <v>25.479900000000001</v>
      </c>
      <c r="DJ997" s="120">
        <v>0.20169999999999999</v>
      </c>
      <c r="DN997" s="120">
        <v>19.84</v>
      </c>
      <c r="DO997" s="120">
        <v>20.4785</v>
      </c>
      <c r="DP997" s="120">
        <v>0.1827</v>
      </c>
      <c r="DW997" s="120">
        <v>19.84</v>
      </c>
      <c r="DX997" s="120">
        <v>14.367100000000001</v>
      </c>
      <c r="DY997" s="120">
        <v>0.26319999999999999</v>
      </c>
      <c r="DZ997" s="120">
        <v>19.84</v>
      </c>
      <c r="EA997" s="120">
        <v>22.657900000000001</v>
      </c>
      <c r="EB997" s="120">
        <v>0.1231</v>
      </c>
      <c r="EL997" s="120">
        <v>19.84</v>
      </c>
      <c r="EM997" s="120">
        <v>27.404900000000001</v>
      </c>
      <c r="EN997" s="120">
        <v>0.1178</v>
      </c>
      <c r="EO997" s="120">
        <v>19.84</v>
      </c>
      <c r="EP997" s="120">
        <v>23.1846</v>
      </c>
      <c r="EQ997" s="120">
        <v>0.17560000000000001</v>
      </c>
      <c r="EU997" s="120">
        <v>19.84</v>
      </c>
      <c r="EV997" s="120">
        <v>25.258199999999999</v>
      </c>
      <c r="EW997" s="120">
        <v>0.14929999999999999</v>
      </c>
      <c r="EX997" s="120">
        <v>19.84</v>
      </c>
      <c r="EY997" s="120">
        <v>24.064</v>
      </c>
      <c r="EZ997" s="120">
        <v>0.1179</v>
      </c>
      <c r="FM997" s="120">
        <v>19.84</v>
      </c>
      <c r="FN997" s="120">
        <v>24.9406</v>
      </c>
      <c r="FO997" s="120">
        <v>0.17829999999999999</v>
      </c>
      <c r="FP997" s="120">
        <v>19.84</v>
      </c>
      <c r="FQ997" s="120">
        <v>29.412700000000001</v>
      </c>
      <c r="FR997" s="120">
        <v>0.22750000000000001</v>
      </c>
      <c r="FV997" s="120">
        <v>19.84</v>
      </c>
      <c r="FW997" s="120">
        <v>26.627300000000002</v>
      </c>
      <c r="FX997" s="120">
        <v>0.1157</v>
      </c>
      <c r="FY997" s="120">
        <v>19.84</v>
      </c>
      <c r="FZ997" s="120">
        <v>24.439699999999998</v>
      </c>
      <c r="GA997" s="120">
        <v>0.13980000000000001</v>
      </c>
      <c r="GE997" s="120">
        <v>19.84</v>
      </c>
      <c r="GF997" s="120">
        <v>27.777799999999999</v>
      </c>
      <c r="GG997" s="120">
        <v>0.21310000000000001</v>
      </c>
      <c r="GH997" s="120">
        <v>19.84</v>
      </c>
      <c r="GI997" s="120">
        <v>20.4877</v>
      </c>
      <c r="GJ997" s="120">
        <v>0.1787</v>
      </c>
      <c r="GK997" s="120">
        <v>19.84</v>
      </c>
      <c r="GL997" s="120">
        <v>23.9526</v>
      </c>
      <c r="GM997" s="120">
        <v>0.39219999999999999</v>
      </c>
      <c r="GN997" s="120">
        <v>19.84</v>
      </c>
      <c r="GO997" s="120">
        <v>23.614799999999999</v>
      </c>
      <c r="GP997" s="120">
        <v>0.3967</v>
      </c>
      <c r="GW997" s="120">
        <v>19.84</v>
      </c>
      <c r="GX997" s="120">
        <v>15.965299999999999</v>
      </c>
      <c r="GY997" s="120">
        <v>0.86409999999999998</v>
      </c>
      <c r="GZ997" s="120">
        <v>19.84</v>
      </c>
      <c r="HA997" s="120">
        <v>19.623799999999999</v>
      </c>
      <c r="HB997" s="120">
        <v>0.73080000000000001</v>
      </c>
      <c r="HF997" s="120">
        <v>19.84</v>
      </c>
      <c r="HG997" s="120">
        <v>22.622699999999998</v>
      </c>
      <c r="HH997" s="120">
        <v>0.35389999999999999</v>
      </c>
      <c r="HO997" s="120">
        <v>19.84</v>
      </c>
      <c r="HP997" s="120">
        <v>22.8611</v>
      </c>
      <c r="HQ997" s="120">
        <v>0.33329999999999999</v>
      </c>
      <c r="HR997" s="120">
        <v>19.84</v>
      </c>
      <c r="HS997" s="120">
        <v>14.9427</v>
      </c>
      <c r="HT997" s="120">
        <v>8.1799999999999998E-2</v>
      </c>
      <c r="HX997" s="128">
        <v>19.84</v>
      </c>
      <c r="HY997" s="128">
        <v>23.1068</v>
      </c>
      <c r="HZ997" s="120">
        <v>0.1444</v>
      </c>
      <c r="IA997" s="128">
        <v>19.84</v>
      </c>
      <c r="IB997" s="128">
        <v>15.151</v>
      </c>
      <c r="IC997" s="120">
        <v>0.15379999999999999</v>
      </c>
      <c r="ID997" s="128">
        <v>19.84</v>
      </c>
      <c r="IE997" s="128">
        <v>28.805199999999999</v>
      </c>
      <c r="IF997" s="120">
        <v>0.187</v>
      </c>
      <c r="IG997" s="128">
        <v>19.84</v>
      </c>
      <c r="IH997" s="128">
        <v>30.908200000000001</v>
      </c>
      <c r="II997" s="120">
        <v>0.27910000000000001</v>
      </c>
      <c r="IJ997" s="128">
        <v>19.84</v>
      </c>
      <c r="IK997" s="128">
        <v>25.283200000000001</v>
      </c>
      <c r="IL997" s="120">
        <v>0.16900000000000001</v>
      </c>
      <c r="IM997" s="128">
        <v>19.84</v>
      </c>
      <c r="IN997" s="128">
        <v>26.791599999999999</v>
      </c>
      <c r="IO997" s="120">
        <v>0.21310000000000001</v>
      </c>
      <c r="IP997" s="128">
        <v>19.84</v>
      </c>
      <c r="IQ997" s="128">
        <v>10.989599999999999</v>
      </c>
      <c r="IR997" s="120">
        <v>6.9900000000000004E-2</v>
      </c>
      <c r="IS997" s="128">
        <v>19.84</v>
      </c>
      <c r="IT997" s="128">
        <v>24.9651</v>
      </c>
      <c r="IU997" s="120">
        <v>0.20680000000000001</v>
      </c>
      <c r="IV997" s="128">
        <v>19.84</v>
      </c>
      <c r="IW997" s="128">
        <v>33.563699999999997</v>
      </c>
      <c r="IX997" s="120">
        <v>0.1988</v>
      </c>
      <c r="IY997" s="128">
        <v>19.84</v>
      </c>
      <c r="IZ997" s="128">
        <v>20.977399999999999</v>
      </c>
      <c r="JA997" s="120">
        <v>0.1148</v>
      </c>
      <c r="JB997" s="128">
        <v>19.84</v>
      </c>
      <c r="JC997" s="128">
        <v>31.5977</v>
      </c>
      <c r="JD997" s="120">
        <v>0.23130000000000001</v>
      </c>
      <c r="JE997" s="128">
        <v>19.84</v>
      </c>
      <c r="JF997" s="128">
        <v>23.8003</v>
      </c>
      <c r="JG997" s="120">
        <v>0.26090000000000002</v>
      </c>
      <c r="JH997" s="128">
        <v>19.84</v>
      </c>
      <c r="JI997" s="128">
        <v>22.0564</v>
      </c>
      <c r="JJ997" s="120">
        <v>0.14710000000000001</v>
      </c>
      <c r="JK997" s="128">
        <v>19.84</v>
      </c>
      <c r="JL997" s="128">
        <v>20.113199999999999</v>
      </c>
      <c r="JM997" s="120">
        <v>0.1643</v>
      </c>
      <c r="JN997" s="128">
        <v>19.84</v>
      </c>
      <c r="JO997" s="128">
        <v>22.779399999999999</v>
      </c>
      <c r="JP997" s="120">
        <v>0.18140000000000001</v>
      </c>
      <c r="JQ997" s="128">
        <v>19.84</v>
      </c>
      <c r="JR997" s="128">
        <v>23.429400000000001</v>
      </c>
      <c r="JS997" s="120">
        <v>0.20169999999999999</v>
      </c>
    </row>
    <row r="998" spans="1:279" x14ac:dyDescent="0.25">
      <c r="A998" s="128">
        <v>19.86</v>
      </c>
      <c r="B998" s="128">
        <v>4.9236000000000004</v>
      </c>
      <c r="C998" s="120">
        <v>0.27329999999999999</v>
      </c>
      <c r="D998" s="120">
        <v>19.86</v>
      </c>
      <c r="E998" s="120">
        <v>22.834199999999999</v>
      </c>
      <c r="F998" s="120">
        <v>0.28720000000000001</v>
      </c>
      <c r="G998" s="120">
        <v>19.86</v>
      </c>
      <c r="H998" s="120">
        <v>24.3095</v>
      </c>
      <c r="I998" s="120">
        <v>0.44280000000000003</v>
      </c>
      <c r="J998" s="120">
        <v>19.86</v>
      </c>
      <c r="K998" s="120">
        <v>9.8658000000000001</v>
      </c>
      <c r="L998" s="120">
        <v>0.2341</v>
      </c>
      <c r="M998" s="120">
        <v>19.86</v>
      </c>
      <c r="N998" s="120">
        <v>18.087700000000002</v>
      </c>
      <c r="O998" s="120">
        <v>0.35809999999999997</v>
      </c>
      <c r="P998" s="120">
        <v>19.86</v>
      </c>
      <c r="Q998" s="120">
        <v>27.975999999999999</v>
      </c>
      <c r="R998" s="120">
        <v>0.38819999999999999</v>
      </c>
      <c r="S998" s="120">
        <v>19.86</v>
      </c>
      <c r="T998" s="120">
        <v>25.557300000000001</v>
      </c>
      <c r="U998" s="120">
        <v>0.18679999999999999</v>
      </c>
      <c r="V998" s="120">
        <v>22.196999999999999</v>
      </c>
      <c r="W998" s="120">
        <v>28.1539</v>
      </c>
      <c r="X998" s="120">
        <v>0.29470000000000002</v>
      </c>
      <c r="Y998" s="120">
        <v>19.86</v>
      </c>
      <c r="Z998" s="120">
        <v>28.7758</v>
      </c>
      <c r="AA998" s="120">
        <v>0.26900000000000002</v>
      </c>
      <c r="AB998" s="120">
        <v>19.86</v>
      </c>
      <c r="AC998" s="120">
        <v>26.2423</v>
      </c>
      <c r="AD998" s="120">
        <v>0.28699999999999998</v>
      </c>
      <c r="AE998" s="120">
        <v>22.184999999999999</v>
      </c>
      <c r="AF998" s="120">
        <v>31.158899999999999</v>
      </c>
      <c r="AG998" s="120">
        <v>0.21640000000000001</v>
      </c>
      <c r="AH998" s="120">
        <v>19.86</v>
      </c>
      <c r="AI998" s="120">
        <v>25.5242</v>
      </c>
      <c r="AJ998" s="120">
        <v>0.2969</v>
      </c>
      <c r="AK998" s="120">
        <v>19.86</v>
      </c>
      <c r="AL998" s="120">
        <v>21.969899999999999</v>
      </c>
      <c r="AM998" s="120">
        <v>9.9900000000000003E-2</v>
      </c>
      <c r="AN998" s="120">
        <v>22.63</v>
      </c>
      <c r="AO998" s="120">
        <v>34.368899999999996</v>
      </c>
      <c r="AP998" s="120">
        <v>0.219</v>
      </c>
      <c r="AT998" s="120">
        <v>19.86</v>
      </c>
      <c r="AU998" s="120">
        <v>24.3079</v>
      </c>
      <c r="AV998" s="120">
        <v>0.17949999999999999</v>
      </c>
      <c r="BO998" s="120">
        <v>19.86</v>
      </c>
      <c r="BP998" s="120">
        <v>31.108000000000001</v>
      </c>
      <c r="BQ998" s="120">
        <v>0.2893</v>
      </c>
      <c r="BR998" s="120">
        <v>19.86</v>
      </c>
      <c r="BS998" s="120">
        <v>28.347000000000001</v>
      </c>
      <c r="BT998" s="120">
        <v>0.1211</v>
      </c>
      <c r="CA998" s="120">
        <v>19.86</v>
      </c>
      <c r="CB998" s="120">
        <v>29.953499999999998</v>
      </c>
      <c r="CC998" s="120">
        <v>0.42</v>
      </c>
      <c r="CD998" s="120">
        <v>19.86</v>
      </c>
      <c r="CE998" s="120">
        <v>28.024000000000001</v>
      </c>
      <c r="CF998" s="120">
        <v>0.1067</v>
      </c>
      <c r="CS998" s="120">
        <v>19.86</v>
      </c>
      <c r="CT998" s="120">
        <v>18.798999999999999</v>
      </c>
      <c r="CU998" s="120">
        <v>0.40189999999999998</v>
      </c>
      <c r="CY998" s="120">
        <v>19.86</v>
      </c>
      <c r="CZ998" s="120">
        <v>23.646699999999999</v>
      </c>
      <c r="DA998" s="120">
        <v>0.1086</v>
      </c>
      <c r="DH998" s="120">
        <v>19.86</v>
      </c>
      <c r="DI998" s="120">
        <v>24.573799999999999</v>
      </c>
      <c r="DJ998" s="120">
        <v>0.18329999999999999</v>
      </c>
      <c r="DN998" s="120">
        <v>19.86</v>
      </c>
      <c r="DO998" s="120">
        <v>20.666599999999999</v>
      </c>
      <c r="DP998" s="120">
        <v>0.19309999999999999</v>
      </c>
      <c r="DW998" s="120">
        <v>19.86</v>
      </c>
      <c r="DX998" s="120">
        <v>16.122</v>
      </c>
      <c r="DY998" s="120">
        <v>0.26040000000000002</v>
      </c>
      <c r="DZ998" s="120">
        <v>19.86</v>
      </c>
      <c r="EA998" s="120">
        <v>22.695399999999999</v>
      </c>
      <c r="EB998" s="120">
        <v>0.11409999999999999</v>
      </c>
      <c r="EL998" s="120">
        <v>19.86</v>
      </c>
      <c r="EM998" s="120">
        <v>27.8093</v>
      </c>
      <c r="EN998" s="120">
        <v>0.1111</v>
      </c>
      <c r="EO998" s="120">
        <v>19.86</v>
      </c>
      <c r="EP998" s="120">
        <v>23.413900000000002</v>
      </c>
      <c r="EQ998" s="120">
        <v>0.17460000000000001</v>
      </c>
      <c r="EU998" s="120">
        <v>19.86</v>
      </c>
      <c r="EV998" s="120">
        <v>25.3536</v>
      </c>
      <c r="EW998" s="120">
        <v>0.15340000000000001</v>
      </c>
      <c r="EX998" s="120">
        <v>19.86</v>
      </c>
      <c r="EY998" s="120">
        <v>24.0885</v>
      </c>
      <c r="EZ998" s="120">
        <v>0.1222</v>
      </c>
      <c r="FM998" s="120">
        <v>19.86</v>
      </c>
      <c r="FN998" s="120">
        <v>25.100999999999999</v>
      </c>
      <c r="FO998" s="120">
        <v>0.18099999999999999</v>
      </c>
      <c r="FP998" s="120">
        <v>19.86</v>
      </c>
      <c r="FQ998" s="120">
        <v>29.873699999999999</v>
      </c>
      <c r="FR998" s="120">
        <v>0.19309999999999999</v>
      </c>
      <c r="FV998" s="120">
        <v>19.86</v>
      </c>
      <c r="FW998" s="120">
        <v>26.613900000000001</v>
      </c>
      <c r="FX998" s="120">
        <v>0.12590000000000001</v>
      </c>
      <c r="FY998" s="120">
        <v>19.86</v>
      </c>
      <c r="FZ998" s="120">
        <v>24.159400000000002</v>
      </c>
      <c r="GA998" s="120">
        <v>0.13200000000000001</v>
      </c>
      <c r="GE998" s="120">
        <v>19.86</v>
      </c>
      <c r="GF998" s="120">
        <v>27.292300000000001</v>
      </c>
      <c r="GG998" s="120">
        <v>0.1167</v>
      </c>
      <c r="GH998" s="120">
        <v>19.86</v>
      </c>
      <c r="GI998" s="120">
        <v>20.927600000000002</v>
      </c>
      <c r="GJ998" s="120">
        <v>0.1963</v>
      </c>
      <c r="GK998" s="120">
        <v>19.86</v>
      </c>
      <c r="GL998" s="120">
        <v>23.535399999999999</v>
      </c>
      <c r="GM998" s="120">
        <v>0.37509999999999999</v>
      </c>
      <c r="GN998" s="120">
        <v>19.86</v>
      </c>
      <c r="GO998" s="120">
        <v>23.2408</v>
      </c>
      <c r="GP998" s="120">
        <v>0.37690000000000001</v>
      </c>
      <c r="GW998" s="120">
        <v>19.86</v>
      </c>
      <c r="GX998" s="120">
        <v>14.7188</v>
      </c>
      <c r="GY998" s="120">
        <v>0.8821</v>
      </c>
      <c r="GZ998" s="120">
        <v>19.86</v>
      </c>
      <c r="HA998" s="120">
        <v>19.523399999999999</v>
      </c>
      <c r="HB998" s="120">
        <v>0.76060000000000005</v>
      </c>
      <c r="HF998" s="120">
        <v>19.86</v>
      </c>
      <c r="HG998" s="120">
        <v>22.638300000000001</v>
      </c>
      <c r="HH998" s="120">
        <v>0.34710000000000002</v>
      </c>
      <c r="HO998" s="120">
        <v>19.86</v>
      </c>
      <c r="HP998" s="120">
        <v>23.1816</v>
      </c>
      <c r="HQ998" s="120">
        <v>0.36559999999999998</v>
      </c>
      <c r="HR998" s="120">
        <v>19.86</v>
      </c>
      <c r="HS998" s="120">
        <v>14.741199999999999</v>
      </c>
      <c r="HT998" s="120">
        <v>5.7599999999999998E-2</v>
      </c>
      <c r="HX998" s="128">
        <v>19.86</v>
      </c>
      <c r="HY998" s="128">
        <v>23.2273</v>
      </c>
      <c r="HZ998" s="120">
        <v>0.14119999999999999</v>
      </c>
      <c r="IA998" s="128">
        <v>19.86</v>
      </c>
      <c r="IB998" s="128">
        <v>15.4437</v>
      </c>
      <c r="IC998" s="120">
        <v>0.15679999999999999</v>
      </c>
      <c r="ID998" s="128">
        <v>19.86</v>
      </c>
      <c r="IE998" s="128">
        <v>28.508299999999998</v>
      </c>
      <c r="IF998" s="120">
        <v>0.18729999999999999</v>
      </c>
      <c r="IG998" s="128">
        <v>19.86</v>
      </c>
      <c r="IH998" s="128">
        <v>30.613299999999999</v>
      </c>
      <c r="II998" s="120">
        <v>0.31669999999999998</v>
      </c>
      <c r="IJ998" s="128">
        <v>19.86</v>
      </c>
      <c r="IK998" s="128">
        <v>25.512599999999999</v>
      </c>
      <c r="IL998" s="120">
        <v>0.15659999999999999</v>
      </c>
      <c r="IM998" s="128">
        <v>19.86</v>
      </c>
      <c r="IN998" s="128">
        <v>26.690799999999999</v>
      </c>
      <c r="IO998" s="120">
        <v>0.21790000000000001</v>
      </c>
      <c r="IP998" s="128">
        <v>19.86</v>
      </c>
      <c r="IQ998" s="128">
        <v>11.255100000000001</v>
      </c>
      <c r="IR998" s="120">
        <v>7.1300000000000002E-2</v>
      </c>
      <c r="IS998" s="128">
        <v>19.86</v>
      </c>
      <c r="IT998" s="128">
        <v>24.725999999999999</v>
      </c>
      <c r="IU998" s="120">
        <v>0.2117</v>
      </c>
      <c r="IV998" s="128">
        <v>19.86</v>
      </c>
      <c r="IW998" s="128">
        <v>34.292400000000001</v>
      </c>
      <c r="IX998" s="120">
        <v>0.2019</v>
      </c>
      <c r="IY998" s="128">
        <v>19.86</v>
      </c>
      <c r="IZ998" s="128">
        <v>21.457799999999999</v>
      </c>
      <c r="JA998" s="120">
        <v>0.1169</v>
      </c>
      <c r="JB998" s="128">
        <v>19.86</v>
      </c>
      <c r="JC998" s="128">
        <v>31.795400000000001</v>
      </c>
      <c r="JD998" s="120">
        <v>0.23499999999999999</v>
      </c>
      <c r="JE998" s="128">
        <v>19.86</v>
      </c>
      <c r="JF998" s="128">
        <v>23.8459</v>
      </c>
      <c r="JG998" s="120">
        <v>0.26219999999999999</v>
      </c>
      <c r="JH998" s="128">
        <v>19.86</v>
      </c>
      <c r="JI998" s="128">
        <v>22.084299999999999</v>
      </c>
      <c r="JJ998" s="120">
        <v>0.14030000000000001</v>
      </c>
      <c r="JK998" s="128">
        <v>19.86</v>
      </c>
      <c r="JL998" s="128">
        <v>20.332100000000001</v>
      </c>
      <c r="JM998" s="120">
        <v>0.1598</v>
      </c>
      <c r="JN998" s="128">
        <v>19.86</v>
      </c>
      <c r="JO998" s="128">
        <v>22.578800000000001</v>
      </c>
      <c r="JP998" s="120">
        <v>0.18459999999999999</v>
      </c>
      <c r="JQ998" s="128">
        <v>19.86</v>
      </c>
      <c r="JR998" s="128">
        <v>22.9251</v>
      </c>
      <c r="JS998" s="120">
        <v>0.22040000000000001</v>
      </c>
    </row>
    <row r="999" spans="1:279" x14ac:dyDescent="0.25">
      <c r="A999" s="128">
        <v>19.88</v>
      </c>
      <c r="B999" s="128">
        <v>4.5321999999999996</v>
      </c>
      <c r="C999" s="120">
        <v>0.30370000000000003</v>
      </c>
      <c r="D999" s="120">
        <v>19.88</v>
      </c>
      <c r="E999" s="120">
        <v>23.236799999999999</v>
      </c>
      <c r="F999" s="120">
        <v>0.2427</v>
      </c>
      <c r="G999" s="120">
        <v>19.88</v>
      </c>
      <c r="H999" s="120">
        <v>24.776900000000001</v>
      </c>
      <c r="I999" s="120">
        <v>0.3926</v>
      </c>
      <c r="J999" s="120">
        <v>19.88</v>
      </c>
      <c r="K999" s="120">
        <v>13.146699999999999</v>
      </c>
      <c r="L999" s="120">
        <v>0.23119999999999999</v>
      </c>
      <c r="M999" s="120">
        <v>19.88</v>
      </c>
      <c r="N999" s="120">
        <v>18.105499999999999</v>
      </c>
      <c r="O999" s="120">
        <v>0.36130000000000001</v>
      </c>
      <c r="P999" s="120">
        <v>19.88</v>
      </c>
      <c r="Q999" s="120">
        <v>28.075700000000001</v>
      </c>
      <c r="R999" s="120">
        <v>0.38319999999999999</v>
      </c>
      <c r="S999" s="120">
        <v>19.88</v>
      </c>
      <c r="T999" s="120">
        <v>25.931899999999999</v>
      </c>
      <c r="U999" s="120">
        <v>0.1923</v>
      </c>
      <c r="V999" s="120">
        <v>22.216999999999999</v>
      </c>
      <c r="W999" s="120">
        <v>28.6767</v>
      </c>
      <c r="X999" s="120">
        <v>0.3</v>
      </c>
      <c r="Y999" s="120">
        <v>19.88</v>
      </c>
      <c r="Z999" s="120">
        <v>28.395399999999999</v>
      </c>
      <c r="AA999" s="120">
        <v>0.28549999999999998</v>
      </c>
      <c r="AB999" s="120">
        <v>19.88</v>
      </c>
      <c r="AC999" s="120">
        <v>26.513100000000001</v>
      </c>
      <c r="AD999" s="120">
        <v>0.27089999999999997</v>
      </c>
      <c r="AE999" s="120">
        <v>22.204999999999998</v>
      </c>
      <c r="AF999" s="120">
        <v>31.3187</v>
      </c>
      <c r="AG999" s="120">
        <v>0.21820000000000001</v>
      </c>
      <c r="AH999" s="120">
        <v>19.88</v>
      </c>
      <c r="AI999" s="120">
        <v>25.075900000000001</v>
      </c>
      <c r="AJ999" s="120">
        <v>0.31630000000000003</v>
      </c>
      <c r="AK999" s="120">
        <v>19.88</v>
      </c>
      <c r="AL999" s="120">
        <v>21.4648</v>
      </c>
      <c r="AM999" s="120">
        <v>9.5799999999999996E-2</v>
      </c>
      <c r="AN999" s="120">
        <v>22.65</v>
      </c>
      <c r="AO999" s="120">
        <v>34.2624</v>
      </c>
      <c r="AP999" s="120">
        <v>0.23499999999999999</v>
      </c>
      <c r="AT999" s="120">
        <v>19.88</v>
      </c>
      <c r="AU999" s="120">
        <v>24.767900000000001</v>
      </c>
      <c r="AV999" s="120">
        <v>0.1749</v>
      </c>
      <c r="BO999" s="120">
        <v>19.88</v>
      </c>
      <c r="BP999" s="120">
        <v>31.555900000000001</v>
      </c>
      <c r="BQ999" s="120">
        <v>0.30730000000000002</v>
      </c>
      <c r="BR999" s="120">
        <v>19.88</v>
      </c>
      <c r="BS999" s="120">
        <v>28.388000000000002</v>
      </c>
      <c r="BT999" s="120">
        <v>9.8900000000000002E-2</v>
      </c>
      <c r="CA999" s="120">
        <v>19.88</v>
      </c>
      <c r="CB999" s="120">
        <v>30.153700000000001</v>
      </c>
      <c r="CC999" s="120">
        <v>0.40600000000000003</v>
      </c>
      <c r="CD999" s="120">
        <v>19.88</v>
      </c>
      <c r="CE999" s="120">
        <v>27.783000000000001</v>
      </c>
      <c r="CF999" s="120">
        <v>0.1007</v>
      </c>
      <c r="CS999" s="120">
        <v>19.88</v>
      </c>
      <c r="CT999" s="120">
        <v>18.616499999999998</v>
      </c>
      <c r="CU999" s="120">
        <v>0.46079999999999999</v>
      </c>
      <c r="CY999" s="120">
        <v>19.88</v>
      </c>
      <c r="CZ999" s="120">
        <v>23.514099999999999</v>
      </c>
      <c r="DA999" s="120">
        <v>0.11169999999999999</v>
      </c>
      <c r="DH999" s="120">
        <v>19.88</v>
      </c>
      <c r="DI999" s="120">
        <v>24.133900000000001</v>
      </c>
      <c r="DJ999" s="120">
        <v>0.1653</v>
      </c>
      <c r="DN999" s="120">
        <v>19.88</v>
      </c>
      <c r="DO999" s="120">
        <v>20.877800000000001</v>
      </c>
      <c r="DP999" s="120">
        <v>0.1988</v>
      </c>
      <c r="DW999" s="120">
        <v>19.88</v>
      </c>
      <c r="DX999" s="120">
        <v>18.483899999999998</v>
      </c>
      <c r="DY999" s="120">
        <v>0.26379999999999998</v>
      </c>
      <c r="DZ999" s="120">
        <v>19.88</v>
      </c>
      <c r="EA999" s="120">
        <v>22.610099999999999</v>
      </c>
      <c r="EB999" s="120">
        <v>0.11269999999999999</v>
      </c>
      <c r="EL999" s="120">
        <v>19.88</v>
      </c>
      <c r="EM999" s="120">
        <v>28.274100000000001</v>
      </c>
      <c r="EN999" s="120">
        <v>0.1177</v>
      </c>
      <c r="EO999" s="120">
        <v>19.88</v>
      </c>
      <c r="EP999" s="120">
        <v>23.773800000000001</v>
      </c>
      <c r="EQ999" s="120">
        <v>0.16370000000000001</v>
      </c>
      <c r="EU999" s="120">
        <v>19.88</v>
      </c>
      <c r="EV999" s="120">
        <v>25.5336</v>
      </c>
      <c r="EW999" s="120">
        <v>0.14929999999999999</v>
      </c>
      <c r="EX999" s="120">
        <v>19.88</v>
      </c>
      <c r="EY999" s="120">
        <v>23.7957</v>
      </c>
      <c r="EZ999" s="120">
        <v>9.3200000000000005E-2</v>
      </c>
      <c r="FM999" s="120">
        <v>19.88</v>
      </c>
      <c r="FN999" s="120">
        <v>24.8066</v>
      </c>
      <c r="FO999" s="120">
        <v>0.15110000000000001</v>
      </c>
      <c r="FP999" s="120">
        <v>19.88</v>
      </c>
      <c r="FQ999" s="120">
        <v>29.8734</v>
      </c>
      <c r="FR999" s="120">
        <v>0.12590000000000001</v>
      </c>
      <c r="FV999" s="120">
        <v>19.88</v>
      </c>
      <c r="FW999" s="120">
        <v>26.678799999999999</v>
      </c>
      <c r="FX999" s="120">
        <v>0.1348</v>
      </c>
      <c r="FY999" s="120">
        <v>19.88</v>
      </c>
      <c r="FZ999" s="120">
        <v>23.733499999999999</v>
      </c>
      <c r="GA999" s="120">
        <v>0.1239</v>
      </c>
      <c r="GE999" s="120">
        <v>19.88</v>
      </c>
      <c r="GF999" s="120">
        <v>26.782699999999998</v>
      </c>
      <c r="GG999" s="120">
        <v>6.8900000000000003E-2</v>
      </c>
      <c r="GH999" s="120">
        <v>19.88</v>
      </c>
      <c r="GI999" s="120">
        <v>21.056799999999999</v>
      </c>
      <c r="GJ999" s="120">
        <v>0.21190000000000001</v>
      </c>
      <c r="GK999" s="120">
        <v>19.88</v>
      </c>
      <c r="GL999" s="120">
        <v>23.393599999999999</v>
      </c>
      <c r="GM999" s="120">
        <v>0.35639999999999999</v>
      </c>
      <c r="GN999" s="120">
        <v>19.88</v>
      </c>
      <c r="GO999" s="120">
        <v>23.1889</v>
      </c>
      <c r="GP999" s="120">
        <v>0.36059999999999998</v>
      </c>
      <c r="GW999" s="120">
        <v>19.88</v>
      </c>
      <c r="GX999" s="120">
        <v>13.5563</v>
      </c>
      <c r="GY999" s="120">
        <v>0.91990000000000005</v>
      </c>
      <c r="GZ999" s="120">
        <v>19.88</v>
      </c>
      <c r="HA999" s="120">
        <v>18.5791</v>
      </c>
      <c r="HB999" s="120">
        <v>0.79310000000000003</v>
      </c>
      <c r="HF999" s="120">
        <v>19.88</v>
      </c>
      <c r="HG999" s="120">
        <v>22.575299999999999</v>
      </c>
      <c r="HH999" s="120">
        <v>0.3528</v>
      </c>
      <c r="HO999" s="120">
        <v>19.88</v>
      </c>
      <c r="HP999" s="120">
        <v>23.128599999999999</v>
      </c>
      <c r="HQ999" s="120">
        <v>0.40089999999999998</v>
      </c>
      <c r="HR999" s="120">
        <v>19.88</v>
      </c>
      <c r="HS999" s="120">
        <v>14.575699999999999</v>
      </c>
      <c r="HT999" s="120">
        <v>5.21E-2</v>
      </c>
      <c r="HX999" s="128">
        <v>19.88</v>
      </c>
      <c r="HY999" s="128">
        <v>23.552299999999999</v>
      </c>
      <c r="HZ999" s="120">
        <v>0.1391</v>
      </c>
      <c r="IA999" s="128">
        <v>19.88</v>
      </c>
      <c r="IB999" s="128">
        <v>15.677199999999999</v>
      </c>
      <c r="IC999" s="120">
        <v>0.16750000000000001</v>
      </c>
      <c r="ID999" s="128">
        <v>19.88</v>
      </c>
      <c r="IE999" s="128">
        <v>28.385000000000002</v>
      </c>
      <c r="IF999" s="120">
        <v>0.1749</v>
      </c>
      <c r="IG999" s="128">
        <v>19.88</v>
      </c>
      <c r="IH999" s="128">
        <v>28.8902</v>
      </c>
      <c r="II999" s="120">
        <v>0.36780000000000002</v>
      </c>
      <c r="IJ999" s="128">
        <v>19.88</v>
      </c>
      <c r="IK999" s="128">
        <v>25.467600000000001</v>
      </c>
      <c r="IL999" s="120">
        <v>0.15110000000000001</v>
      </c>
      <c r="IM999" s="128">
        <v>19.88</v>
      </c>
      <c r="IN999" s="128">
        <v>26.656700000000001</v>
      </c>
      <c r="IO999" s="120">
        <v>0.224</v>
      </c>
      <c r="IP999" s="128">
        <v>19.88</v>
      </c>
      <c r="IQ999" s="128">
        <v>11.4444</v>
      </c>
      <c r="IR999" s="120">
        <v>7.2499999999999995E-2</v>
      </c>
      <c r="IS999" s="128">
        <v>19.88</v>
      </c>
      <c r="IT999" s="128">
        <v>24.475100000000001</v>
      </c>
      <c r="IU999" s="120">
        <v>0.2089</v>
      </c>
      <c r="IV999" s="128">
        <v>19.88</v>
      </c>
      <c r="IW999" s="128">
        <v>34.810600000000001</v>
      </c>
      <c r="IX999" s="120">
        <v>0.1983</v>
      </c>
      <c r="IY999" s="128">
        <v>19.88</v>
      </c>
      <c r="IZ999" s="128">
        <v>21.810099999999998</v>
      </c>
      <c r="JA999" s="120">
        <v>0.12089999999999999</v>
      </c>
      <c r="JB999" s="128">
        <v>19.88</v>
      </c>
      <c r="JC999" s="128">
        <v>31.802299999999999</v>
      </c>
      <c r="JD999" s="120">
        <v>0.2422</v>
      </c>
      <c r="JE999" s="128">
        <v>19.88</v>
      </c>
      <c r="JF999" s="128">
        <v>23.796900000000001</v>
      </c>
      <c r="JG999" s="120">
        <v>0.26750000000000002</v>
      </c>
      <c r="JH999" s="128">
        <v>19.88</v>
      </c>
      <c r="JI999" s="128">
        <v>22.477699999999999</v>
      </c>
      <c r="JJ999" s="120">
        <v>0.14510000000000001</v>
      </c>
      <c r="JK999" s="128">
        <v>19.88</v>
      </c>
      <c r="JL999" s="128">
        <v>20.5533</v>
      </c>
      <c r="JM999" s="120">
        <v>0.15809999999999999</v>
      </c>
      <c r="JN999" s="128">
        <v>19.88</v>
      </c>
      <c r="JO999" s="128">
        <v>22.408000000000001</v>
      </c>
      <c r="JP999" s="120">
        <v>0.1898</v>
      </c>
      <c r="JQ999" s="128">
        <v>19.88</v>
      </c>
      <c r="JR999" s="128">
        <v>22.114999999999998</v>
      </c>
      <c r="JS999" s="120">
        <v>0.23569999999999999</v>
      </c>
    </row>
    <row r="1000" spans="1:279" x14ac:dyDescent="0.25">
      <c r="A1000" s="128">
        <v>19.899999999999999</v>
      </c>
      <c r="B1000" s="128">
        <v>4.4362000000000004</v>
      </c>
      <c r="C1000" s="120">
        <v>0.3508</v>
      </c>
      <c r="D1000" s="120">
        <v>19.899999999999999</v>
      </c>
      <c r="E1000" s="120">
        <v>23.6966</v>
      </c>
      <c r="F1000" s="120">
        <v>0.23280000000000001</v>
      </c>
      <c r="G1000" s="120">
        <v>19.899999999999999</v>
      </c>
      <c r="H1000" s="120">
        <v>25.161200000000001</v>
      </c>
      <c r="I1000" s="120">
        <v>0.29199999999999998</v>
      </c>
      <c r="J1000" s="120">
        <v>19.899999999999999</v>
      </c>
      <c r="K1000" s="120">
        <v>16.969799999999999</v>
      </c>
      <c r="L1000" s="120">
        <v>0.2324</v>
      </c>
      <c r="M1000" s="120">
        <v>19.899999999999999</v>
      </c>
      <c r="N1000" s="120">
        <v>18.069199999999999</v>
      </c>
      <c r="O1000" s="120">
        <v>0.38080000000000003</v>
      </c>
      <c r="P1000" s="120">
        <v>19.899999999999999</v>
      </c>
      <c r="Q1000" s="120">
        <v>27.190300000000001</v>
      </c>
      <c r="R1000" s="120">
        <v>0.4325</v>
      </c>
      <c r="S1000" s="120">
        <v>19.899999999999999</v>
      </c>
      <c r="T1000" s="120">
        <v>26.2179</v>
      </c>
      <c r="U1000" s="120">
        <v>0.19969999999999999</v>
      </c>
      <c r="V1000" s="120">
        <v>22.236999999999998</v>
      </c>
      <c r="W1000" s="120">
        <v>28.353100000000001</v>
      </c>
      <c r="X1000" s="120">
        <v>0.30719999999999997</v>
      </c>
      <c r="Y1000" s="120">
        <v>19.899999999999999</v>
      </c>
      <c r="Z1000" s="120">
        <v>28.404699999999998</v>
      </c>
      <c r="AA1000" s="120">
        <v>0.29649999999999999</v>
      </c>
      <c r="AB1000" s="120">
        <v>19.899999999999999</v>
      </c>
      <c r="AC1000" s="120">
        <v>26.8825</v>
      </c>
      <c r="AD1000" s="120">
        <v>0.2157</v>
      </c>
      <c r="AE1000" s="120">
        <v>22.225000000000001</v>
      </c>
      <c r="AF1000" s="120">
        <v>31.472999999999999</v>
      </c>
      <c r="AG1000" s="120">
        <v>0.21909999999999999</v>
      </c>
      <c r="AH1000" s="120">
        <v>19.899999999999999</v>
      </c>
      <c r="AI1000" s="120">
        <v>24.7302</v>
      </c>
      <c r="AJ1000" s="120">
        <v>0.33239999999999997</v>
      </c>
      <c r="AK1000" s="120">
        <v>19.899999999999999</v>
      </c>
      <c r="AL1000" s="120">
        <v>20.589300000000001</v>
      </c>
      <c r="AM1000" s="120">
        <v>9.4200000000000006E-2</v>
      </c>
      <c r="AN1000" s="120">
        <v>22.67</v>
      </c>
      <c r="AO1000" s="120">
        <v>34.106299999999997</v>
      </c>
      <c r="AP1000" s="120">
        <v>0.24060000000000001</v>
      </c>
      <c r="AT1000" s="120">
        <v>19.899999999999999</v>
      </c>
      <c r="AU1000" s="120">
        <v>25.019300000000001</v>
      </c>
      <c r="AV1000" s="120">
        <v>0.1719</v>
      </c>
      <c r="BO1000" s="120">
        <v>19.899999999999999</v>
      </c>
      <c r="BP1000" s="120">
        <v>32.189700000000002</v>
      </c>
      <c r="BQ1000" s="120">
        <v>0.33679999999999999</v>
      </c>
      <c r="BR1000" s="120">
        <v>19.899999999999999</v>
      </c>
      <c r="BS1000" s="120">
        <v>28.365100000000002</v>
      </c>
      <c r="BT1000" s="120">
        <v>0.10929999999999999</v>
      </c>
      <c r="CA1000" s="120">
        <v>19.899999999999999</v>
      </c>
      <c r="CB1000" s="120">
        <v>30.2972</v>
      </c>
      <c r="CC1000" s="120">
        <v>0.40100000000000002</v>
      </c>
      <c r="CD1000" s="120">
        <v>19.899999999999999</v>
      </c>
      <c r="CE1000" s="120">
        <v>27.633400000000002</v>
      </c>
      <c r="CF1000" s="120">
        <v>9.7299999999999998E-2</v>
      </c>
      <c r="CS1000" s="120">
        <v>19.899999999999999</v>
      </c>
      <c r="CT1000" s="120">
        <v>18.2026</v>
      </c>
      <c r="CU1000" s="120">
        <v>0.52370000000000005</v>
      </c>
      <c r="CY1000" s="120">
        <v>19.899999999999999</v>
      </c>
      <c r="CZ1000" s="120">
        <v>23.363499999999998</v>
      </c>
      <c r="DA1000" s="120">
        <v>0.1206</v>
      </c>
      <c r="DH1000" s="120">
        <v>19.899999999999999</v>
      </c>
      <c r="DI1000" s="120">
        <v>23.803999999999998</v>
      </c>
      <c r="DJ1000" s="120">
        <v>0.1401</v>
      </c>
      <c r="DN1000" s="120">
        <v>19.899999999999999</v>
      </c>
      <c r="DO1000" s="120">
        <v>21.000499999999999</v>
      </c>
      <c r="DP1000" s="120">
        <v>0.19989999999999999</v>
      </c>
      <c r="DW1000" s="120">
        <v>19.899999999999999</v>
      </c>
      <c r="DX1000" s="120">
        <v>20.738199999999999</v>
      </c>
      <c r="DY1000" s="120">
        <v>0.25900000000000001</v>
      </c>
      <c r="DZ1000" s="120">
        <v>19.899999999999999</v>
      </c>
      <c r="EA1000" s="120">
        <v>22.474299999999999</v>
      </c>
      <c r="EB1000" s="120">
        <v>0.1118</v>
      </c>
      <c r="EL1000" s="120">
        <v>19.899999999999999</v>
      </c>
      <c r="EM1000" s="120">
        <v>28.817299999999999</v>
      </c>
      <c r="EN1000" s="120">
        <v>0.1227</v>
      </c>
      <c r="EO1000" s="120">
        <v>19.899999999999999</v>
      </c>
      <c r="EP1000" s="120">
        <v>23.9894</v>
      </c>
      <c r="EQ1000" s="120">
        <v>0.16880000000000001</v>
      </c>
      <c r="EU1000" s="120">
        <v>19.899999999999999</v>
      </c>
      <c r="EV1000" s="120">
        <v>25.701799999999999</v>
      </c>
      <c r="EW1000" s="120">
        <v>0.13900000000000001</v>
      </c>
      <c r="EX1000" s="120">
        <v>19.899999999999999</v>
      </c>
      <c r="EY1000" s="120">
        <v>22.9893</v>
      </c>
      <c r="EZ1000" s="120">
        <v>6.4100000000000004E-2</v>
      </c>
      <c r="FM1000" s="120">
        <v>19.899999999999999</v>
      </c>
      <c r="FN1000" s="120">
        <v>24.704899999999999</v>
      </c>
      <c r="FO1000" s="120">
        <v>0.1191</v>
      </c>
      <c r="FP1000" s="120">
        <v>19.899999999999999</v>
      </c>
      <c r="FQ1000" s="120">
        <v>29.862400000000001</v>
      </c>
      <c r="FR1000" s="120">
        <v>8.5099999999999995E-2</v>
      </c>
      <c r="FV1000" s="120">
        <v>19.899999999999999</v>
      </c>
      <c r="FW1000" s="120">
        <v>26.926100000000002</v>
      </c>
      <c r="FX1000" s="120">
        <v>0.1409</v>
      </c>
      <c r="FY1000" s="120">
        <v>19.899999999999999</v>
      </c>
      <c r="FZ1000" s="120">
        <v>23.356100000000001</v>
      </c>
      <c r="GA1000" s="120">
        <v>0.1193</v>
      </c>
      <c r="GE1000" s="120">
        <v>19.899999999999999</v>
      </c>
      <c r="GF1000" s="120">
        <v>26.109300000000001</v>
      </c>
      <c r="GG1000" s="120">
        <v>7.2300000000000003E-2</v>
      </c>
      <c r="GH1000" s="120">
        <v>19.899999999999999</v>
      </c>
      <c r="GI1000" s="120">
        <v>20.982500000000002</v>
      </c>
      <c r="GJ1000" s="120">
        <v>0.22370000000000001</v>
      </c>
      <c r="GK1000" s="120">
        <v>19.899999999999999</v>
      </c>
      <c r="GL1000" s="120">
        <v>23.4481</v>
      </c>
      <c r="GM1000" s="120">
        <v>0.34649999999999997</v>
      </c>
      <c r="GN1000" s="120">
        <v>19.899999999999999</v>
      </c>
      <c r="GO1000" s="120">
        <v>22.823599999999999</v>
      </c>
      <c r="GP1000" s="120">
        <v>0.33360000000000001</v>
      </c>
      <c r="GW1000" s="120">
        <v>19.899999999999999</v>
      </c>
      <c r="GX1000" s="120">
        <v>12.7417</v>
      </c>
      <c r="GY1000" s="120">
        <v>0.95440000000000003</v>
      </c>
      <c r="GZ1000" s="120">
        <v>19.899999999999999</v>
      </c>
      <c r="HA1000" s="120">
        <v>17.352499999999999</v>
      </c>
      <c r="HB1000" s="120">
        <v>0.79490000000000005</v>
      </c>
      <c r="HF1000" s="120">
        <v>19.899999999999999</v>
      </c>
      <c r="HG1000" s="120">
        <v>22.6952</v>
      </c>
      <c r="HH1000" s="120">
        <v>0.35070000000000001</v>
      </c>
      <c r="HO1000" s="120">
        <v>19.899999999999999</v>
      </c>
      <c r="HP1000" s="120">
        <v>22.55</v>
      </c>
      <c r="HQ1000" s="120">
        <v>0.43780000000000002</v>
      </c>
      <c r="HR1000" s="120">
        <v>19.899999999999999</v>
      </c>
      <c r="HS1000" s="120">
        <v>14.3781</v>
      </c>
      <c r="HT1000" s="120">
        <v>5.0799999999999998E-2</v>
      </c>
      <c r="HX1000" s="128">
        <v>19.899999999999999</v>
      </c>
      <c r="HY1000" s="128">
        <v>24.2224</v>
      </c>
      <c r="HZ1000" s="120">
        <v>0.1348</v>
      </c>
      <c r="IA1000" s="128">
        <v>19.899999999999999</v>
      </c>
      <c r="IB1000" s="128">
        <v>15.860099999999999</v>
      </c>
      <c r="IC1000" s="120">
        <v>0.1726</v>
      </c>
      <c r="ID1000" s="128">
        <v>19.899999999999999</v>
      </c>
      <c r="IE1000" s="128">
        <v>28.309000000000001</v>
      </c>
      <c r="IF1000" s="120">
        <v>0.17080000000000001</v>
      </c>
      <c r="IG1000" s="128">
        <v>19.899999999999999</v>
      </c>
      <c r="IH1000" s="128">
        <v>25.996099999999998</v>
      </c>
      <c r="II1000" s="120">
        <v>0.42959999999999998</v>
      </c>
      <c r="IJ1000" s="128">
        <v>19.899999999999999</v>
      </c>
      <c r="IK1000" s="128">
        <v>25.290299999999998</v>
      </c>
      <c r="IL1000" s="120">
        <v>0.1477</v>
      </c>
      <c r="IM1000" s="128">
        <v>19.899999999999999</v>
      </c>
      <c r="IN1000" s="128">
        <v>26.5625</v>
      </c>
      <c r="IO1000" s="120">
        <v>0.2243</v>
      </c>
      <c r="IP1000" s="128">
        <v>19.899999999999999</v>
      </c>
      <c r="IQ1000" s="128">
        <v>11.624700000000001</v>
      </c>
      <c r="IR1000" s="120">
        <v>7.4800000000000005E-2</v>
      </c>
      <c r="IS1000" s="128">
        <v>19.899999999999999</v>
      </c>
      <c r="IT1000" s="128">
        <v>24.328499999999998</v>
      </c>
      <c r="IU1000" s="120">
        <v>0.1966</v>
      </c>
      <c r="IV1000" s="128">
        <v>19.899999999999999</v>
      </c>
      <c r="IW1000" s="128">
        <v>35.038899999999998</v>
      </c>
      <c r="IX1000" s="120">
        <v>0.2104</v>
      </c>
      <c r="IY1000" s="128">
        <v>19.899999999999999</v>
      </c>
      <c r="IZ1000" s="128">
        <v>21.966999999999999</v>
      </c>
      <c r="JA1000" s="120">
        <v>0.1235</v>
      </c>
      <c r="JB1000" s="128">
        <v>19.899999999999999</v>
      </c>
      <c r="JC1000" s="128">
        <v>31.696899999999999</v>
      </c>
      <c r="JD1000" s="120">
        <v>0.23699999999999999</v>
      </c>
      <c r="JE1000" s="128">
        <v>19.899999999999999</v>
      </c>
      <c r="JF1000" s="128">
        <v>23.863900000000001</v>
      </c>
      <c r="JG1000" s="120">
        <v>0.27539999999999998</v>
      </c>
      <c r="JH1000" s="128">
        <v>19.899999999999999</v>
      </c>
      <c r="JI1000" s="128">
        <v>22.6083</v>
      </c>
      <c r="JJ1000" s="120">
        <v>0.1517</v>
      </c>
      <c r="JK1000" s="128">
        <v>19.899999999999999</v>
      </c>
      <c r="JL1000" s="128">
        <v>20.8947</v>
      </c>
      <c r="JM1000" s="120">
        <v>0.1489</v>
      </c>
      <c r="JN1000" s="128">
        <v>19.899999999999999</v>
      </c>
      <c r="JO1000" s="128">
        <v>22.2668</v>
      </c>
      <c r="JP1000" s="120">
        <v>0.1709</v>
      </c>
      <c r="JQ1000" s="128">
        <v>19.899999999999999</v>
      </c>
      <c r="JR1000" s="128">
        <v>21.208300000000001</v>
      </c>
      <c r="JS1000" s="120">
        <v>0.25240000000000001</v>
      </c>
    </row>
    <row r="1001" spans="1:279" x14ac:dyDescent="0.25">
      <c r="A1001" s="128">
        <v>19.920000000000002</v>
      </c>
      <c r="B1001" s="128">
        <v>5.1462000000000003</v>
      </c>
      <c r="C1001" s="120">
        <v>0.37919999999999998</v>
      </c>
      <c r="D1001" s="120">
        <v>19.920000000000002</v>
      </c>
      <c r="E1001" s="120">
        <v>24.156500000000001</v>
      </c>
      <c r="F1001" s="120">
        <v>0.22650000000000001</v>
      </c>
      <c r="G1001" s="120">
        <v>19.920000000000002</v>
      </c>
      <c r="H1001" s="120">
        <v>25.392299999999999</v>
      </c>
      <c r="I1001" s="120">
        <v>0.26779999999999998</v>
      </c>
      <c r="J1001" s="120">
        <v>19.920000000000002</v>
      </c>
      <c r="K1001" s="120">
        <v>18.7469</v>
      </c>
      <c r="L1001" s="120">
        <v>0.22770000000000001</v>
      </c>
      <c r="M1001" s="120">
        <v>19.920000000000002</v>
      </c>
      <c r="N1001" s="120">
        <v>18.111999999999998</v>
      </c>
      <c r="O1001" s="120">
        <v>0.39910000000000001</v>
      </c>
      <c r="P1001" s="120">
        <v>19.920000000000002</v>
      </c>
      <c r="Q1001" s="120">
        <v>26.836400000000001</v>
      </c>
      <c r="R1001" s="120">
        <v>0.44569999999999999</v>
      </c>
      <c r="S1001" s="120">
        <v>19.920000000000002</v>
      </c>
      <c r="T1001" s="120">
        <v>26.560400000000001</v>
      </c>
      <c r="U1001" s="120">
        <v>0.21160000000000001</v>
      </c>
      <c r="V1001" s="120">
        <v>22.257000000000001</v>
      </c>
      <c r="W1001" s="120">
        <v>27.896899999999999</v>
      </c>
      <c r="X1001" s="120">
        <v>0.30559999999999998</v>
      </c>
      <c r="Y1001" s="120">
        <v>19.920000000000002</v>
      </c>
      <c r="Z1001" s="120">
        <v>28.2576</v>
      </c>
      <c r="AA1001" s="120">
        <v>0.30680000000000002</v>
      </c>
      <c r="AB1001" s="120">
        <v>19.920000000000002</v>
      </c>
      <c r="AC1001" s="120">
        <v>27.1828</v>
      </c>
      <c r="AD1001" s="120">
        <v>0.17169999999999999</v>
      </c>
      <c r="AE1001" s="120">
        <v>22.245000000000001</v>
      </c>
      <c r="AF1001" s="120">
        <v>31.705300000000001</v>
      </c>
      <c r="AG1001" s="120">
        <v>0.2185</v>
      </c>
      <c r="AH1001" s="120">
        <v>19.920000000000002</v>
      </c>
      <c r="AI1001" s="120">
        <v>24.617999999999999</v>
      </c>
      <c r="AJ1001" s="120">
        <v>0.33939999999999998</v>
      </c>
      <c r="AK1001" s="120">
        <v>19.920000000000002</v>
      </c>
      <c r="AL1001" s="120">
        <v>19.7912</v>
      </c>
      <c r="AM1001" s="120">
        <v>8.5999999999999993E-2</v>
      </c>
      <c r="AN1001" s="120">
        <v>22.69</v>
      </c>
      <c r="AO1001" s="120">
        <v>34.010800000000003</v>
      </c>
      <c r="AP1001" s="120">
        <v>0.23760000000000001</v>
      </c>
      <c r="AT1001" s="120">
        <v>19.920000000000002</v>
      </c>
      <c r="AU1001" s="120">
        <v>25.110399999999998</v>
      </c>
      <c r="AV1001" s="120">
        <v>0.16900000000000001</v>
      </c>
      <c r="BO1001" s="120">
        <v>19.920000000000002</v>
      </c>
      <c r="BP1001" s="120">
        <v>32.406300000000002</v>
      </c>
      <c r="BQ1001" s="120">
        <v>0.36049999999999999</v>
      </c>
      <c r="BR1001" s="120">
        <v>19.920000000000002</v>
      </c>
      <c r="BS1001" s="120">
        <v>28.160799999999998</v>
      </c>
      <c r="BT1001" s="120">
        <v>0.1231</v>
      </c>
      <c r="CA1001" s="120">
        <v>19.920000000000002</v>
      </c>
      <c r="CB1001" s="120">
        <v>30.7714</v>
      </c>
      <c r="CC1001" s="120">
        <v>0.40460000000000002</v>
      </c>
      <c r="CD1001" s="120">
        <v>19.920000000000002</v>
      </c>
      <c r="CE1001" s="120">
        <v>27.2226</v>
      </c>
      <c r="CF1001" s="120">
        <v>8.9300000000000004E-2</v>
      </c>
      <c r="CS1001" s="120">
        <v>19.920000000000002</v>
      </c>
      <c r="CT1001" s="120">
        <v>17.4833</v>
      </c>
      <c r="CU1001" s="120">
        <v>0.4945</v>
      </c>
      <c r="CY1001" s="120">
        <v>19.920000000000002</v>
      </c>
      <c r="CZ1001" s="120">
        <v>23.2788</v>
      </c>
      <c r="DA1001" s="120">
        <v>0.12970000000000001</v>
      </c>
      <c r="DH1001" s="120">
        <v>19.920000000000002</v>
      </c>
      <c r="DI1001" s="120">
        <v>23.22</v>
      </c>
      <c r="DJ1001" s="120">
        <v>0.11600000000000001</v>
      </c>
      <c r="DN1001" s="120">
        <v>19.920000000000002</v>
      </c>
      <c r="DO1001" s="120">
        <v>21.292999999999999</v>
      </c>
      <c r="DP1001" s="120">
        <v>0.1918</v>
      </c>
      <c r="DW1001" s="120">
        <v>19.920000000000002</v>
      </c>
      <c r="DX1001" s="120">
        <v>22.565300000000001</v>
      </c>
      <c r="DY1001" s="120">
        <v>0.245</v>
      </c>
      <c r="DZ1001" s="120">
        <v>19.920000000000002</v>
      </c>
      <c r="EA1001" s="120">
        <v>22.3673</v>
      </c>
      <c r="EB1001" s="120">
        <v>0.1033</v>
      </c>
      <c r="EL1001" s="120">
        <v>19.920000000000002</v>
      </c>
      <c r="EM1001" s="120">
        <v>29.321400000000001</v>
      </c>
      <c r="EN1001" s="120">
        <v>0.13</v>
      </c>
      <c r="EO1001" s="120">
        <v>19.920000000000002</v>
      </c>
      <c r="EP1001" s="120">
        <v>24.186499999999999</v>
      </c>
      <c r="EQ1001" s="120">
        <v>0.1731</v>
      </c>
      <c r="EU1001" s="120">
        <v>19.920000000000002</v>
      </c>
      <c r="EV1001" s="120">
        <v>25.9527</v>
      </c>
      <c r="EW1001" s="120">
        <v>0.1159</v>
      </c>
      <c r="EX1001" s="120">
        <v>19.920000000000002</v>
      </c>
      <c r="EY1001" s="120">
        <v>22.586600000000001</v>
      </c>
      <c r="EZ1001" s="120">
        <v>5.4600000000000003E-2</v>
      </c>
      <c r="FM1001" s="120">
        <v>19.920000000000002</v>
      </c>
      <c r="FN1001" s="120">
        <v>24.418700000000001</v>
      </c>
      <c r="FO1001" s="120">
        <v>0.1125</v>
      </c>
      <c r="FP1001" s="120">
        <v>19.920000000000002</v>
      </c>
      <c r="FQ1001" s="120">
        <v>29.668600000000001</v>
      </c>
      <c r="FR1001" s="120">
        <v>9.5100000000000004E-2</v>
      </c>
      <c r="FV1001" s="120">
        <v>19.920000000000002</v>
      </c>
      <c r="FW1001" s="120">
        <v>26.798400000000001</v>
      </c>
      <c r="FX1001" s="120">
        <v>0.14630000000000001</v>
      </c>
      <c r="FY1001" s="120">
        <v>19.920000000000002</v>
      </c>
      <c r="FZ1001" s="120">
        <v>23.067299999999999</v>
      </c>
      <c r="GA1001" s="120">
        <v>0.1022</v>
      </c>
      <c r="GE1001" s="120">
        <v>19.920000000000002</v>
      </c>
      <c r="GF1001" s="120">
        <v>25.208400000000001</v>
      </c>
      <c r="GG1001" s="120">
        <v>7.0300000000000001E-2</v>
      </c>
      <c r="GH1001" s="120">
        <v>19.920000000000002</v>
      </c>
      <c r="GI1001" s="120">
        <v>20.773800000000001</v>
      </c>
      <c r="GJ1001" s="120">
        <v>0.2243</v>
      </c>
      <c r="GK1001" s="120">
        <v>19.920000000000002</v>
      </c>
      <c r="GL1001" s="120">
        <v>23.528300000000002</v>
      </c>
      <c r="GM1001" s="120">
        <v>0.34849999999999998</v>
      </c>
      <c r="GN1001" s="120">
        <v>19.920000000000002</v>
      </c>
      <c r="GO1001" s="120">
        <v>22.668299999999999</v>
      </c>
      <c r="GP1001" s="120">
        <v>0.30609999999999998</v>
      </c>
      <c r="GW1001" s="120">
        <v>19.920000000000002</v>
      </c>
      <c r="GX1001" s="120">
        <v>12.2934</v>
      </c>
      <c r="GY1001" s="120">
        <v>0.97840000000000005</v>
      </c>
      <c r="GZ1001" s="120">
        <v>19.920000000000002</v>
      </c>
      <c r="HA1001" s="120">
        <v>16.093699999999998</v>
      </c>
      <c r="HB1001" s="120">
        <v>0.82509999999999994</v>
      </c>
      <c r="HF1001" s="120">
        <v>19.920000000000002</v>
      </c>
      <c r="HG1001" s="120">
        <v>22.850899999999999</v>
      </c>
      <c r="HH1001" s="120">
        <v>0.2404</v>
      </c>
      <c r="HO1001" s="120">
        <v>19.920000000000002</v>
      </c>
      <c r="HP1001" s="120">
        <v>22.277200000000001</v>
      </c>
      <c r="HQ1001" s="120">
        <v>0.48180000000000001</v>
      </c>
      <c r="HR1001" s="120">
        <v>19.920000000000002</v>
      </c>
      <c r="HS1001" s="120">
        <v>14.1736</v>
      </c>
      <c r="HT1001" s="120">
        <v>5.0099999999999999E-2</v>
      </c>
      <c r="HX1001" s="128">
        <v>19.920000000000002</v>
      </c>
      <c r="HY1001" s="128">
        <v>25.067900000000002</v>
      </c>
      <c r="HZ1001" s="120">
        <v>0.13350000000000001</v>
      </c>
      <c r="IA1001" s="128">
        <v>19.920000000000002</v>
      </c>
      <c r="IB1001" s="128">
        <v>16.0246</v>
      </c>
      <c r="IC1001" s="120">
        <v>0.1736</v>
      </c>
      <c r="ID1001" s="128">
        <v>19.920000000000002</v>
      </c>
      <c r="IE1001" s="128">
        <v>28.298999999999999</v>
      </c>
      <c r="IF1001" s="120">
        <v>0.1668</v>
      </c>
      <c r="IG1001" s="128">
        <v>19.920000000000002</v>
      </c>
      <c r="IH1001" s="128">
        <v>23.110900000000001</v>
      </c>
      <c r="II1001" s="120">
        <v>0.49199999999999999</v>
      </c>
      <c r="IJ1001" s="128">
        <v>19.920000000000002</v>
      </c>
      <c r="IK1001" s="128">
        <v>25.177900000000001</v>
      </c>
      <c r="IL1001" s="120">
        <v>0.14499999999999999</v>
      </c>
      <c r="IM1001" s="128">
        <v>19.920000000000002</v>
      </c>
      <c r="IN1001" s="128">
        <v>26.5702</v>
      </c>
      <c r="IO1001" s="120">
        <v>0.21490000000000001</v>
      </c>
      <c r="IP1001" s="128">
        <v>19.920000000000002</v>
      </c>
      <c r="IQ1001" s="128">
        <v>11.8535</v>
      </c>
      <c r="IR1001" s="120">
        <v>7.6999999999999999E-2</v>
      </c>
      <c r="IS1001" s="128">
        <v>19.920000000000002</v>
      </c>
      <c r="IT1001" s="128">
        <v>24.952200000000001</v>
      </c>
      <c r="IU1001" s="120">
        <v>0.18859999999999999</v>
      </c>
      <c r="IV1001" s="128">
        <v>19.920000000000002</v>
      </c>
      <c r="IW1001" s="128">
        <v>35.542499999999997</v>
      </c>
      <c r="IX1001" s="120">
        <v>0.20880000000000001</v>
      </c>
      <c r="IY1001" s="128">
        <v>19.920000000000002</v>
      </c>
      <c r="IZ1001" s="128">
        <v>22.003499999999999</v>
      </c>
      <c r="JA1001" s="120">
        <v>0.125</v>
      </c>
      <c r="JB1001" s="128">
        <v>19.920000000000002</v>
      </c>
      <c r="JC1001" s="128">
        <v>31.9451</v>
      </c>
      <c r="JD1001" s="120">
        <v>0.2382</v>
      </c>
      <c r="JE1001" s="128">
        <v>19.920000000000002</v>
      </c>
      <c r="JF1001" s="128">
        <v>24.099</v>
      </c>
      <c r="JG1001" s="120">
        <v>0.27450000000000002</v>
      </c>
      <c r="JH1001" s="128">
        <v>19.920000000000002</v>
      </c>
      <c r="JI1001" s="128">
        <v>22.353000000000002</v>
      </c>
      <c r="JJ1001" s="120">
        <v>0.15890000000000001</v>
      </c>
      <c r="JK1001" s="128">
        <v>19.920000000000002</v>
      </c>
      <c r="JL1001" s="128">
        <v>21.263500000000001</v>
      </c>
      <c r="JM1001" s="120">
        <v>0.13650000000000001</v>
      </c>
      <c r="JN1001" s="128">
        <v>19.920000000000002</v>
      </c>
      <c r="JO1001" s="128">
        <v>22.189499999999999</v>
      </c>
      <c r="JP1001" s="120">
        <v>0.1517</v>
      </c>
      <c r="JQ1001" s="128">
        <v>19.920000000000002</v>
      </c>
      <c r="JR1001" s="128">
        <v>20.441700000000001</v>
      </c>
      <c r="JS1001" s="120">
        <v>0.26889999999999997</v>
      </c>
    </row>
    <row r="1002" spans="1:279" x14ac:dyDescent="0.25">
      <c r="A1002" s="128">
        <v>19.940000000000001</v>
      </c>
      <c r="B1002" s="128">
        <v>6.4703999999999997</v>
      </c>
      <c r="C1002" s="120">
        <v>0.38500000000000001</v>
      </c>
      <c r="D1002" s="120">
        <v>19.940000000000001</v>
      </c>
      <c r="E1002" s="120">
        <v>24.577100000000002</v>
      </c>
      <c r="F1002" s="120">
        <v>0.23169999999999999</v>
      </c>
      <c r="G1002" s="120">
        <v>19.940000000000001</v>
      </c>
      <c r="H1002" s="120">
        <v>25.412500000000001</v>
      </c>
      <c r="I1002" s="120">
        <v>0.29139999999999999</v>
      </c>
      <c r="J1002" s="120">
        <v>19.940000000000001</v>
      </c>
      <c r="K1002" s="120">
        <v>20.083200000000001</v>
      </c>
      <c r="L1002" s="120">
        <v>0.22070000000000001</v>
      </c>
      <c r="M1002" s="120">
        <v>19.940000000000001</v>
      </c>
      <c r="N1002" s="120">
        <v>18.540900000000001</v>
      </c>
      <c r="O1002" s="120">
        <v>0.4204</v>
      </c>
      <c r="P1002" s="120">
        <v>19.940000000000001</v>
      </c>
      <c r="Q1002" s="120">
        <v>26.333200000000001</v>
      </c>
      <c r="R1002" s="120">
        <v>0.4234</v>
      </c>
      <c r="S1002" s="120">
        <v>19.940000000000001</v>
      </c>
      <c r="T1002" s="120">
        <v>26.942599999999999</v>
      </c>
      <c r="U1002" s="120">
        <v>0.2291</v>
      </c>
      <c r="V1002" s="120">
        <v>22.277000000000001</v>
      </c>
      <c r="W1002" s="120">
        <v>27.6815</v>
      </c>
      <c r="X1002" s="120">
        <v>0.29530000000000001</v>
      </c>
      <c r="Y1002" s="120">
        <v>19.940000000000001</v>
      </c>
      <c r="Z1002" s="120">
        <v>28.158899999999999</v>
      </c>
      <c r="AA1002" s="120">
        <v>0.33400000000000002</v>
      </c>
      <c r="AB1002" s="120">
        <v>19.940000000000001</v>
      </c>
      <c r="AC1002" s="120">
        <v>27.563600000000001</v>
      </c>
      <c r="AD1002" s="120">
        <v>0.18190000000000001</v>
      </c>
      <c r="AE1002" s="120">
        <v>22.265000000000001</v>
      </c>
      <c r="AF1002" s="120">
        <v>31.739899999999999</v>
      </c>
      <c r="AG1002" s="120">
        <v>0.22109999999999999</v>
      </c>
      <c r="AH1002" s="120">
        <v>19.940000000000001</v>
      </c>
      <c r="AI1002" s="120">
        <v>24.6373</v>
      </c>
      <c r="AJ1002" s="120">
        <v>0.34510000000000002</v>
      </c>
      <c r="AK1002" s="120">
        <v>19.940000000000001</v>
      </c>
      <c r="AL1002" s="120">
        <v>18.945</v>
      </c>
      <c r="AM1002" s="120">
        <v>7.3300000000000004E-2</v>
      </c>
      <c r="AN1002" s="120">
        <v>22.71</v>
      </c>
      <c r="AO1002" s="120">
        <v>33.832900000000002</v>
      </c>
      <c r="AP1002" s="120">
        <v>0.23089999999999999</v>
      </c>
      <c r="AT1002" s="120">
        <v>19.940000000000001</v>
      </c>
      <c r="AU1002" s="120">
        <v>25.272500000000001</v>
      </c>
      <c r="AV1002" s="120">
        <v>0.16819999999999999</v>
      </c>
      <c r="BO1002" s="120">
        <v>19.940000000000001</v>
      </c>
      <c r="BP1002" s="120">
        <v>32.507599999999996</v>
      </c>
      <c r="BQ1002" s="120">
        <v>0.4</v>
      </c>
      <c r="BR1002" s="120">
        <v>19.940000000000001</v>
      </c>
      <c r="BS1002" s="120">
        <v>28.156199999999998</v>
      </c>
      <c r="BT1002" s="120">
        <v>0.14449999999999999</v>
      </c>
      <c r="CA1002" s="120">
        <v>19.940000000000001</v>
      </c>
      <c r="CB1002" s="120">
        <v>31.0457</v>
      </c>
      <c r="CC1002" s="120">
        <v>0.40629999999999999</v>
      </c>
      <c r="CD1002" s="120">
        <v>19.940000000000001</v>
      </c>
      <c r="CE1002" s="120">
        <v>27.248799999999999</v>
      </c>
      <c r="CF1002" s="120">
        <v>7.9399999999999998E-2</v>
      </c>
      <c r="CS1002" s="120">
        <v>19.940000000000001</v>
      </c>
      <c r="CT1002" s="120">
        <v>16.182500000000001</v>
      </c>
      <c r="CU1002" s="120">
        <v>0.39739999999999998</v>
      </c>
      <c r="CY1002" s="120">
        <v>19.940000000000001</v>
      </c>
      <c r="CZ1002" s="120">
        <v>23.309899999999999</v>
      </c>
      <c r="DA1002" s="120">
        <v>0.14269999999999999</v>
      </c>
      <c r="DH1002" s="120">
        <v>19.940000000000001</v>
      </c>
      <c r="DI1002" s="120">
        <v>23.152799999999999</v>
      </c>
      <c r="DJ1002" s="120">
        <v>0.107</v>
      </c>
      <c r="DN1002" s="120">
        <v>19.940000000000001</v>
      </c>
      <c r="DO1002" s="120">
        <v>21.4146</v>
      </c>
      <c r="DP1002" s="120">
        <v>0.18509999999999999</v>
      </c>
      <c r="DW1002" s="120">
        <v>19.940000000000001</v>
      </c>
      <c r="DX1002" s="120">
        <v>23.493600000000001</v>
      </c>
      <c r="DY1002" s="120">
        <v>0.22459999999999999</v>
      </c>
      <c r="DZ1002" s="120">
        <v>19.940000000000001</v>
      </c>
      <c r="EA1002" s="120">
        <v>22.447099999999999</v>
      </c>
      <c r="EB1002" s="120">
        <v>0.1023</v>
      </c>
      <c r="EL1002" s="120">
        <v>19.940000000000001</v>
      </c>
      <c r="EM1002" s="120">
        <v>30.0185</v>
      </c>
      <c r="EN1002" s="120">
        <v>0.1421</v>
      </c>
      <c r="EO1002" s="120">
        <v>19.940000000000001</v>
      </c>
      <c r="EP1002" s="120">
        <v>24.470099999999999</v>
      </c>
      <c r="EQ1002" s="120">
        <v>0.17599999999999999</v>
      </c>
      <c r="EU1002" s="120">
        <v>19.940000000000001</v>
      </c>
      <c r="EV1002" s="120">
        <v>26.110499999999998</v>
      </c>
      <c r="EW1002" s="120">
        <v>9.2899999999999996E-2</v>
      </c>
      <c r="EX1002" s="120">
        <v>19.940000000000001</v>
      </c>
      <c r="EY1002" s="120">
        <v>22.3977</v>
      </c>
      <c r="EZ1002" s="120">
        <v>6.4299999999999996E-2</v>
      </c>
      <c r="FM1002" s="120">
        <v>19.940000000000001</v>
      </c>
      <c r="FN1002" s="120">
        <v>24.566700000000001</v>
      </c>
      <c r="FO1002" s="120">
        <v>0.1134</v>
      </c>
      <c r="FP1002" s="120">
        <v>19.940000000000001</v>
      </c>
      <c r="FQ1002" s="120">
        <v>29.260899999999999</v>
      </c>
      <c r="FR1002" s="120">
        <v>0.11749999999999999</v>
      </c>
      <c r="FV1002" s="120">
        <v>19.940000000000001</v>
      </c>
      <c r="FW1002" s="120">
        <v>26.722899999999999</v>
      </c>
      <c r="FX1002" s="120">
        <v>0.16120000000000001</v>
      </c>
      <c r="FY1002" s="120">
        <v>19.940000000000001</v>
      </c>
      <c r="FZ1002" s="120">
        <v>22.5184</v>
      </c>
      <c r="GA1002" s="120">
        <v>8.9399999999999993E-2</v>
      </c>
      <c r="GE1002" s="120">
        <v>19.940000000000001</v>
      </c>
      <c r="GF1002" s="120">
        <v>24.540500000000002</v>
      </c>
      <c r="GG1002" s="120">
        <v>6.8400000000000002E-2</v>
      </c>
      <c r="GH1002" s="120">
        <v>19.940000000000001</v>
      </c>
      <c r="GI1002" s="120">
        <v>20.491199999999999</v>
      </c>
      <c r="GJ1002" s="120">
        <v>0.2109</v>
      </c>
      <c r="GK1002" s="120">
        <v>19.940000000000001</v>
      </c>
      <c r="GL1002" s="120">
        <v>23.601400000000002</v>
      </c>
      <c r="GM1002" s="120">
        <v>0.34300000000000003</v>
      </c>
      <c r="GN1002" s="120">
        <v>19.940000000000001</v>
      </c>
      <c r="GO1002" s="120">
        <v>22.570799999999998</v>
      </c>
      <c r="GP1002" s="120">
        <v>0.2782</v>
      </c>
      <c r="GW1002" s="120">
        <v>19.940000000000001</v>
      </c>
      <c r="GX1002" s="120">
        <v>11.989699999999999</v>
      </c>
      <c r="GY1002" s="120">
        <v>0.98850000000000005</v>
      </c>
      <c r="GZ1002" s="120">
        <v>19.940000000000001</v>
      </c>
      <c r="HA1002" s="120">
        <v>15.286199999999999</v>
      </c>
      <c r="HB1002" s="120">
        <v>0.77549999999999997</v>
      </c>
      <c r="HF1002" s="120">
        <v>19.940000000000001</v>
      </c>
      <c r="HG1002" s="120">
        <v>23.0335</v>
      </c>
      <c r="HH1002" s="120">
        <v>0.12889999999999999</v>
      </c>
      <c r="HO1002" s="120">
        <v>19.940000000000001</v>
      </c>
      <c r="HP1002" s="120">
        <v>22.1769</v>
      </c>
      <c r="HQ1002" s="120">
        <v>0.53869999999999996</v>
      </c>
      <c r="HR1002" s="120">
        <v>19.940000000000001</v>
      </c>
      <c r="HS1002" s="120">
        <v>13.660299999999999</v>
      </c>
      <c r="HT1002" s="120">
        <v>5.3600000000000002E-2</v>
      </c>
      <c r="HX1002" s="128">
        <v>19.940000000000001</v>
      </c>
      <c r="HY1002" s="128">
        <v>26.310400000000001</v>
      </c>
      <c r="HZ1002" s="120">
        <v>0.13350000000000001</v>
      </c>
      <c r="IA1002" s="128">
        <v>19.940000000000001</v>
      </c>
      <c r="IB1002" s="128">
        <v>16.250599999999999</v>
      </c>
      <c r="IC1002" s="120">
        <v>0.17169999999999999</v>
      </c>
      <c r="ID1002" s="128">
        <v>19.940000000000001</v>
      </c>
      <c r="IE1002" s="128">
        <v>28.410900000000002</v>
      </c>
      <c r="IF1002" s="120">
        <v>0.16769999999999999</v>
      </c>
      <c r="IG1002" s="128">
        <v>19.940000000000001</v>
      </c>
      <c r="IH1002" s="128">
        <v>19.567499999999999</v>
      </c>
      <c r="II1002" s="120">
        <v>0.53210000000000002</v>
      </c>
      <c r="IJ1002" s="128">
        <v>19.940000000000001</v>
      </c>
      <c r="IK1002" s="128">
        <v>24.988700000000001</v>
      </c>
      <c r="IL1002" s="120">
        <v>0.1343</v>
      </c>
      <c r="IM1002" s="128">
        <v>19.940000000000001</v>
      </c>
      <c r="IN1002" s="128">
        <v>26.704499999999999</v>
      </c>
      <c r="IO1002" s="120">
        <v>0.20630000000000001</v>
      </c>
      <c r="IP1002" s="128">
        <v>19.940000000000001</v>
      </c>
      <c r="IQ1002" s="128">
        <v>12.042</v>
      </c>
      <c r="IR1002" s="120">
        <v>7.8399999999999997E-2</v>
      </c>
      <c r="IS1002" s="128">
        <v>19.940000000000001</v>
      </c>
      <c r="IT1002" s="128">
        <v>25.5823</v>
      </c>
      <c r="IU1002" s="120">
        <v>0.18340000000000001</v>
      </c>
      <c r="IV1002" s="128">
        <v>19.940000000000001</v>
      </c>
      <c r="IW1002" s="128">
        <v>35.275700000000001</v>
      </c>
      <c r="IX1002" s="120">
        <v>0.21290000000000001</v>
      </c>
      <c r="IY1002" s="128">
        <v>19.940000000000001</v>
      </c>
      <c r="IZ1002" s="128">
        <v>21.9833</v>
      </c>
      <c r="JA1002" s="120">
        <v>0.12559999999999999</v>
      </c>
      <c r="JB1002" s="128">
        <v>19.940000000000001</v>
      </c>
      <c r="JC1002" s="128">
        <v>31.917000000000002</v>
      </c>
      <c r="JD1002" s="120">
        <v>0.22589999999999999</v>
      </c>
      <c r="JE1002" s="128">
        <v>19.940000000000001</v>
      </c>
      <c r="JF1002" s="128">
        <v>24.241900000000001</v>
      </c>
      <c r="JG1002" s="120">
        <v>0.27629999999999999</v>
      </c>
      <c r="JH1002" s="128">
        <v>19.940000000000001</v>
      </c>
      <c r="JI1002" s="128">
        <v>22.097799999999999</v>
      </c>
      <c r="JJ1002" s="120">
        <v>0.16880000000000001</v>
      </c>
      <c r="JK1002" s="128">
        <v>19.940000000000001</v>
      </c>
      <c r="JL1002" s="128">
        <v>21.535299999999999</v>
      </c>
      <c r="JM1002" s="120">
        <v>0.1241</v>
      </c>
      <c r="JN1002" s="128">
        <v>19.940000000000001</v>
      </c>
      <c r="JO1002" s="128">
        <v>22.3233</v>
      </c>
      <c r="JP1002" s="120">
        <v>0.13420000000000001</v>
      </c>
      <c r="JQ1002" s="128">
        <v>19.940000000000001</v>
      </c>
      <c r="JR1002" s="128">
        <v>19.867100000000001</v>
      </c>
      <c r="JS1002" s="120">
        <v>0.27989999999999998</v>
      </c>
    </row>
    <row r="1003" spans="1:279" x14ac:dyDescent="0.25">
      <c r="A1003" s="128">
        <v>19.96</v>
      </c>
      <c r="B1003" s="128">
        <v>7.5553999999999997</v>
      </c>
      <c r="C1003" s="120">
        <v>0.38350000000000001</v>
      </c>
      <c r="D1003" s="120">
        <v>19.96</v>
      </c>
      <c r="E1003" s="120">
        <v>25.059899999999999</v>
      </c>
      <c r="F1003" s="120">
        <v>0.2457</v>
      </c>
      <c r="G1003" s="120">
        <v>19.96</v>
      </c>
      <c r="H1003" s="120">
        <v>25.363499999999998</v>
      </c>
      <c r="I1003" s="120">
        <v>0.31019999999999998</v>
      </c>
      <c r="J1003" s="120">
        <v>19.96</v>
      </c>
      <c r="K1003" s="120">
        <v>21.1934</v>
      </c>
      <c r="L1003" s="120">
        <v>0.2056</v>
      </c>
      <c r="M1003" s="120">
        <v>19.96</v>
      </c>
      <c r="N1003" s="120">
        <v>19.029399999999999</v>
      </c>
      <c r="O1003" s="120">
        <v>0.42920000000000003</v>
      </c>
      <c r="P1003" s="120">
        <v>19.96</v>
      </c>
      <c r="Q1003" s="120">
        <v>25.554400000000001</v>
      </c>
      <c r="R1003" s="120">
        <v>0.4118</v>
      </c>
      <c r="S1003" s="120">
        <v>19.96</v>
      </c>
      <c r="T1003" s="120">
        <v>27.182600000000001</v>
      </c>
      <c r="U1003" s="120">
        <v>0.24909999999999999</v>
      </c>
      <c r="V1003" s="120">
        <v>22.297000000000001</v>
      </c>
      <c r="W1003" s="120">
        <v>27.9543</v>
      </c>
      <c r="X1003" s="120">
        <v>0.2848</v>
      </c>
      <c r="Y1003" s="120">
        <v>19.96</v>
      </c>
      <c r="Z1003" s="120">
        <v>27.817699999999999</v>
      </c>
      <c r="AA1003" s="120">
        <v>0.34870000000000001</v>
      </c>
      <c r="AB1003" s="120">
        <v>19.96</v>
      </c>
      <c r="AC1003" s="120">
        <v>27.691600000000001</v>
      </c>
      <c r="AD1003" s="120">
        <v>0.19339999999999999</v>
      </c>
      <c r="AE1003" s="120">
        <v>22.285</v>
      </c>
      <c r="AF1003" s="120">
        <v>31.7255</v>
      </c>
      <c r="AG1003" s="120">
        <v>0.2339</v>
      </c>
      <c r="AH1003" s="120">
        <v>19.96</v>
      </c>
      <c r="AI1003" s="120">
        <v>24.934100000000001</v>
      </c>
      <c r="AJ1003" s="120">
        <v>0.34260000000000002</v>
      </c>
      <c r="AK1003" s="120">
        <v>19.96</v>
      </c>
      <c r="AL1003" s="120">
        <v>18.226500000000001</v>
      </c>
      <c r="AM1003" s="120">
        <v>4.7199999999999999E-2</v>
      </c>
      <c r="AN1003" s="120">
        <v>22.73</v>
      </c>
      <c r="AO1003" s="120">
        <v>33.671999999999997</v>
      </c>
      <c r="AP1003" s="120">
        <v>0.23200000000000001</v>
      </c>
      <c r="AT1003" s="120">
        <v>19.96</v>
      </c>
      <c r="AU1003" s="120">
        <v>25.4374</v>
      </c>
      <c r="AV1003" s="120">
        <v>0.16930000000000001</v>
      </c>
      <c r="BO1003" s="120">
        <v>19.96</v>
      </c>
      <c r="BP1003" s="120">
        <v>32.542299999999997</v>
      </c>
      <c r="BQ1003" s="120">
        <v>0.41449999999999998</v>
      </c>
      <c r="BR1003" s="120">
        <v>19.96</v>
      </c>
      <c r="BS1003" s="120">
        <v>28.151599999999998</v>
      </c>
      <c r="BT1003" s="120">
        <v>0.1658</v>
      </c>
      <c r="CA1003" s="120">
        <v>19.96</v>
      </c>
      <c r="CB1003" s="120">
        <v>31.445</v>
      </c>
      <c r="CC1003" s="120">
        <v>0.40300000000000002</v>
      </c>
      <c r="CD1003" s="120">
        <v>19.96</v>
      </c>
      <c r="CE1003" s="120">
        <v>27.9054</v>
      </c>
      <c r="CF1003" s="120">
        <v>7.3300000000000004E-2</v>
      </c>
      <c r="CS1003" s="120">
        <v>19.96</v>
      </c>
      <c r="CT1003" s="120">
        <v>14.2158</v>
      </c>
      <c r="CU1003" s="120">
        <v>0.28860000000000002</v>
      </c>
      <c r="CY1003" s="120">
        <v>19.96</v>
      </c>
      <c r="CZ1003" s="120">
        <v>23.1511</v>
      </c>
      <c r="DA1003" s="120">
        <v>0.1492</v>
      </c>
      <c r="DH1003" s="120">
        <v>19.96</v>
      </c>
      <c r="DI1003" s="120">
        <v>23.241299999999999</v>
      </c>
      <c r="DJ1003" s="120">
        <v>9.8199999999999996E-2</v>
      </c>
      <c r="DN1003" s="120">
        <v>19.96</v>
      </c>
      <c r="DO1003" s="120">
        <v>21.3659</v>
      </c>
      <c r="DP1003" s="120">
        <v>0.1797</v>
      </c>
      <c r="DW1003" s="120">
        <v>19.96</v>
      </c>
      <c r="DX1003" s="120">
        <v>23.818300000000001</v>
      </c>
      <c r="DY1003" s="120">
        <v>0.21659999999999999</v>
      </c>
      <c r="DZ1003" s="120">
        <v>19.96</v>
      </c>
      <c r="EA1003" s="120">
        <v>22.731000000000002</v>
      </c>
      <c r="EB1003" s="120">
        <v>0.1149</v>
      </c>
      <c r="EL1003" s="120">
        <v>19.96</v>
      </c>
      <c r="EM1003" s="120">
        <v>30.357299999999999</v>
      </c>
      <c r="EN1003" s="120">
        <v>0.15579999999999999</v>
      </c>
      <c r="EO1003" s="120">
        <v>19.96</v>
      </c>
      <c r="EP1003" s="120">
        <v>24.714200000000002</v>
      </c>
      <c r="EQ1003" s="120">
        <v>0.19040000000000001</v>
      </c>
      <c r="EU1003" s="120">
        <v>19.96</v>
      </c>
      <c r="EV1003" s="120">
        <v>26.2561</v>
      </c>
      <c r="EW1003" s="120">
        <v>6.9800000000000001E-2</v>
      </c>
      <c r="EX1003" s="120">
        <v>19.96</v>
      </c>
      <c r="EY1003" s="120">
        <v>22.578299999999999</v>
      </c>
      <c r="EZ1003" s="120">
        <v>7.4200000000000002E-2</v>
      </c>
      <c r="FM1003" s="120">
        <v>19.96</v>
      </c>
      <c r="FN1003" s="120">
        <v>24.9908</v>
      </c>
      <c r="FO1003" s="120">
        <v>0.1205</v>
      </c>
      <c r="FP1003" s="120">
        <v>19.96</v>
      </c>
      <c r="FQ1003" s="120">
        <v>29.075199999999999</v>
      </c>
      <c r="FR1003" s="120">
        <v>0.1356</v>
      </c>
      <c r="FV1003" s="120">
        <v>19.96</v>
      </c>
      <c r="FW1003" s="120">
        <v>26.7454</v>
      </c>
      <c r="FX1003" s="120">
        <v>0.1641</v>
      </c>
      <c r="FY1003" s="120">
        <v>19.96</v>
      </c>
      <c r="FZ1003" s="120">
        <v>22.197800000000001</v>
      </c>
      <c r="GA1003" s="120">
        <v>8.7999999999999995E-2</v>
      </c>
      <c r="GE1003" s="120">
        <v>19.96</v>
      </c>
      <c r="GF1003" s="120">
        <v>23.753900000000002</v>
      </c>
      <c r="GG1003" s="120">
        <v>6.8699999999999997E-2</v>
      </c>
      <c r="GH1003" s="120">
        <v>19.96</v>
      </c>
      <c r="GI1003" s="120">
        <v>20.168800000000001</v>
      </c>
      <c r="GJ1003" s="120">
        <v>0.19309999999999999</v>
      </c>
      <c r="GK1003" s="120">
        <v>19.96</v>
      </c>
      <c r="GL1003" s="120">
        <v>23.698</v>
      </c>
      <c r="GM1003" s="120">
        <v>0.34110000000000001</v>
      </c>
      <c r="GN1003" s="120">
        <v>19.96</v>
      </c>
      <c r="GO1003" s="120">
        <v>22.537700000000001</v>
      </c>
      <c r="GP1003" s="120">
        <v>0.25259999999999999</v>
      </c>
      <c r="GW1003" s="120">
        <v>19.96</v>
      </c>
      <c r="GX1003" s="120">
        <v>11.9529</v>
      </c>
      <c r="GY1003" s="120">
        <v>0.97299999999999998</v>
      </c>
      <c r="GZ1003" s="120">
        <v>19.96</v>
      </c>
      <c r="HA1003" s="120">
        <v>15.5154</v>
      </c>
      <c r="HB1003" s="120">
        <v>0.72719999999999996</v>
      </c>
      <c r="HF1003" s="120">
        <v>19.96</v>
      </c>
      <c r="HG1003" s="120">
        <v>23.256799999999998</v>
      </c>
      <c r="HH1003" s="120">
        <v>0.13969999999999999</v>
      </c>
      <c r="HO1003" s="120">
        <v>19.96</v>
      </c>
      <c r="HP1003" s="120">
        <v>22.3447</v>
      </c>
      <c r="HQ1003" s="120">
        <v>0.59009999999999996</v>
      </c>
      <c r="HR1003" s="120">
        <v>19.96</v>
      </c>
      <c r="HS1003" s="120">
        <v>13.147</v>
      </c>
      <c r="HT1003" s="120">
        <v>5.3400000000000003E-2</v>
      </c>
      <c r="HX1003" s="128">
        <v>19.96</v>
      </c>
      <c r="HY1003" s="128">
        <v>27.444099999999999</v>
      </c>
      <c r="HZ1003" s="120">
        <v>0.13730000000000001</v>
      </c>
      <c r="IA1003" s="128">
        <v>19.96</v>
      </c>
      <c r="IB1003" s="128">
        <v>16.377300000000002</v>
      </c>
      <c r="IC1003" s="120">
        <v>0.16919999999999999</v>
      </c>
      <c r="ID1003" s="128">
        <v>19.96</v>
      </c>
      <c r="IE1003" s="128">
        <v>28.7761</v>
      </c>
      <c r="IF1003" s="120">
        <v>0.15609999999999999</v>
      </c>
      <c r="IG1003" s="128">
        <v>19.96</v>
      </c>
      <c r="IH1003" s="128">
        <v>16.901499999999999</v>
      </c>
      <c r="II1003" s="120">
        <v>0.5282</v>
      </c>
      <c r="IJ1003" s="128">
        <v>19.96</v>
      </c>
      <c r="IK1003" s="128">
        <v>24.7239</v>
      </c>
      <c r="IL1003" s="120">
        <v>0.12139999999999999</v>
      </c>
      <c r="IM1003" s="128">
        <v>19.96</v>
      </c>
      <c r="IN1003" s="128">
        <v>26.845400000000001</v>
      </c>
      <c r="IO1003" s="120">
        <v>0.2041</v>
      </c>
      <c r="IP1003" s="128">
        <v>19.96</v>
      </c>
      <c r="IQ1003" s="128">
        <v>12.319599999999999</v>
      </c>
      <c r="IR1003" s="120">
        <v>8.0600000000000005E-2</v>
      </c>
      <c r="IS1003" s="128">
        <v>19.96</v>
      </c>
      <c r="IT1003" s="128">
        <v>25.854800000000001</v>
      </c>
      <c r="IU1003" s="120">
        <v>0.17899999999999999</v>
      </c>
      <c r="IV1003" s="128">
        <v>19.96</v>
      </c>
      <c r="IW1003" s="128">
        <v>35.379199999999997</v>
      </c>
      <c r="IX1003" s="120">
        <v>0.21410000000000001</v>
      </c>
      <c r="IY1003" s="128">
        <v>19.96</v>
      </c>
      <c r="IZ1003" s="128">
        <v>21.981300000000001</v>
      </c>
      <c r="JA1003" s="120">
        <v>0.1246</v>
      </c>
      <c r="JB1003" s="128">
        <v>19.96</v>
      </c>
      <c r="JC1003" s="128">
        <v>31.744800000000001</v>
      </c>
      <c r="JD1003" s="120">
        <v>0.22639999999999999</v>
      </c>
      <c r="JE1003" s="128">
        <v>19.96</v>
      </c>
      <c r="JF1003" s="128">
        <v>24.209900000000001</v>
      </c>
      <c r="JG1003" s="120">
        <v>0.2747</v>
      </c>
      <c r="JH1003" s="128">
        <v>19.96</v>
      </c>
      <c r="JI1003" s="128">
        <v>21.842500000000001</v>
      </c>
      <c r="JJ1003" s="120">
        <v>0.182</v>
      </c>
      <c r="JK1003" s="128">
        <v>19.96</v>
      </c>
      <c r="JL1003" s="128">
        <v>21.363199999999999</v>
      </c>
      <c r="JM1003" s="120">
        <v>0.12590000000000001</v>
      </c>
      <c r="JN1003" s="128">
        <v>19.96</v>
      </c>
      <c r="JO1003" s="128">
        <v>22.447800000000001</v>
      </c>
      <c r="JP1003" s="120">
        <v>0.13400000000000001</v>
      </c>
      <c r="JQ1003" s="128">
        <v>19.96</v>
      </c>
      <c r="JR1003" s="128">
        <v>19.422799999999999</v>
      </c>
      <c r="JS1003" s="120">
        <v>0.2676</v>
      </c>
    </row>
    <row r="1004" spans="1:279" x14ac:dyDescent="0.25">
      <c r="A1004" s="128">
        <v>19.98</v>
      </c>
      <c r="B1004" s="128">
        <v>7.2</v>
      </c>
      <c r="C1004" s="120">
        <v>0.37040000000000001</v>
      </c>
      <c r="D1004" s="120">
        <v>19.98</v>
      </c>
      <c r="E1004" s="120">
        <v>25.316700000000001</v>
      </c>
      <c r="F1004" s="120">
        <v>0.26600000000000001</v>
      </c>
      <c r="G1004" s="120">
        <v>19.98</v>
      </c>
      <c r="H1004" s="120">
        <v>25.064900000000002</v>
      </c>
      <c r="I1004" s="120">
        <v>0.33360000000000001</v>
      </c>
      <c r="J1004" s="120">
        <v>19.98</v>
      </c>
      <c r="K1004" s="120">
        <v>22.1296</v>
      </c>
      <c r="L1004" s="120">
        <v>0.1835</v>
      </c>
      <c r="M1004" s="120">
        <v>19.98</v>
      </c>
      <c r="N1004" s="120">
        <v>19.456800000000001</v>
      </c>
      <c r="O1004" s="120">
        <v>0.42970000000000003</v>
      </c>
      <c r="P1004" s="120">
        <v>19.98</v>
      </c>
      <c r="Q1004" s="120">
        <v>25.238499999999998</v>
      </c>
      <c r="R1004" s="120">
        <v>0.41499999999999998</v>
      </c>
      <c r="S1004" s="120">
        <v>19.98</v>
      </c>
      <c r="T1004" s="120">
        <v>27.391300000000001</v>
      </c>
      <c r="U1004" s="120">
        <v>0.26450000000000001</v>
      </c>
      <c r="V1004" s="120">
        <v>22.317</v>
      </c>
      <c r="W1004" s="120">
        <v>28.355</v>
      </c>
      <c r="X1004" s="120">
        <v>0.28199999999999997</v>
      </c>
      <c r="Y1004" s="120">
        <v>19.98</v>
      </c>
      <c r="Z1004" s="120">
        <v>27.453199999999999</v>
      </c>
      <c r="AA1004" s="120">
        <v>0.34289999999999998</v>
      </c>
      <c r="AB1004" s="120">
        <v>19.98</v>
      </c>
      <c r="AC1004" s="120">
        <v>26.976099999999999</v>
      </c>
      <c r="AD1004" s="120">
        <v>0.20949999999999999</v>
      </c>
      <c r="AE1004" s="120">
        <v>22.305</v>
      </c>
      <c r="AF1004" s="120">
        <v>32.043199999999999</v>
      </c>
      <c r="AG1004" s="120">
        <v>0.24660000000000001</v>
      </c>
      <c r="AH1004" s="120">
        <v>19.98</v>
      </c>
      <c r="AI1004" s="120">
        <v>25.006</v>
      </c>
      <c r="AJ1004" s="120">
        <v>0.31909999999999999</v>
      </c>
      <c r="AK1004" s="120">
        <v>19.98</v>
      </c>
      <c r="AL1004" s="120">
        <v>17.640899999999998</v>
      </c>
      <c r="AM1004" s="120">
        <v>4.8599999999999997E-2</v>
      </c>
      <c r="AN1004" s="120">
        <v>22.75</v>
      </c>
      <c r="AO1004" s="120">
        <v>33.493899999999996</v>
      </c>
      <c r="AP1004" s="120">
        <v>0.23760000000000001</v>
      </c>
      <c r="AT1004" s="120">
        <v>19.98</v>
      </c>
      <c r="AU1004" s="120">
        <v>25.668700000000001</v>
      </c>
      <c r="AV1004" s="120">
        <v>0.16289999999999999</v>
      </c>
      <c r="BO1004" s="120">
        <v>19.98</v>
      </c>
      <c r="BP1004" s="120">
        <v>32.551600000000001</v>
      </c>
      <c r="BQ1004" s="120">
        <v>0.42720000000000002</v>
      </c>
      <c r="BR1004" s="120">
        <v>19.98</v>
      </c>
      <c r="BS1004" s="120">
        <v>28.146999999999998</v>
      </c>
      <c r="BT1004" s="120">
        <v>0.1918</v>
      </c>
      <c r="CA1004" s="120">
        <v>19.98</v>
      </c>
      <c r="CB1004" s="120">
        <v>31.413599999999999</v>
      </c>
      <c r="CC1004" s="120">
        <v>0.4103</v>
      </c>
      <c r="CD1004" s="120">
        <v>19.98</v>
      </c>
      <c r="CE1004" s="120">
        <v>28.832799999999999</v>
      </c>
      <c r="CF1004" s="120">
        <v>8.3799999999999999E-2</v>
      </c>
      <c r="CS1004" s="120">
        <v>19.98</v>
      </c>
      <c r="CT1004" s="120">
        <v>12.4726</v>
      </c>
      <c r="CU1004" s="120">
        <v>0.25940000000000002</v>
      </c>
      <c r="CY1004" s="120">
        <v>19.98</v>
      </c>
      <c r="CZ1004" s="120">
        <v>22.643000000000001</v>
      </c>
      <c r="DA1004" s="120">
        <v>0.1439</v>
      </c>
      <c r="DH1004" s="120">
        <v>19.98</v>
      </c>
      <c r="DI1004" s="120">
        <v>23.2653</v>
      </c>
      <c r="DJ1004" s="120">
        <v>9.8199999999999996E-2</v>
      </c>
      <c r="DN1004" s="120">
        <v>19.98</v>
      </c>
      <c r="DO1004" s="120">
        <v>21.389900000000001</v>
      </c>
      <c r="DP1004" s="120">
        <v>0.1699</v>
      </c>
      <c r="DW1004" s="120">
        <v>19.98</v>
      </c>
      <c r="DX1004" s="120">
        <v>23.9832</v>
      </c>
      <c r="DY1004" s="120">
        <v>0.2293</v>
      </c>
      <c r="DZ1004" s="120">
        <v>19.98</v>
      </c>
      <c r="EA1004" s="120">
        <v>23.217700000000001</v>
      </c>
      <c r="EB1004" s="120">
        <v>0.1386</v>
      </c>
      <c r="EL1004" s="120">
        <v>19.98</v>
      </c>
      <c r="EM1004" s="120">
        <v>30.661799999999999</v>
      </c>
      <c r="EN1004" s="120">
        <v>0.1673</v>
      </c>
      <c r="EO1004" s="120">
        <v>19.98</v>
      </c>
      <c r="EP1004" s="120">
        <v>24.958400000000001</v>
      </c>
      <c r="EQ1004" s="120">
        <v>0.19520000000000001</v>
      </c>
      <c r="EU1004" s="120">
        <v>19.98</v>
      </c>
      <c r="EV1004" s="120">
        <v>26.343699999999998</v>
      </c>
      <c r="EW1004" s="120">
        <v>6.2E-2</v>
      </c>
      <c r="EX1004" s="120">
        <v>19.98</v>
      </c>
      <c r="EY1004" s="120">
        <v>22.599499999999999</v>
      </c>
      <c r="EZ1004" s="120">
        <v>8.4900000000000003E-2</v>
      </c>
      <c r="FM1004" s="120">
        <v>19.98</v>
      </c>
      <c r="FN1004" s="120">
        <v>24.7559</v>
      </c>
      <c r="FO1004" s="120">
        <v>0.12640000000000001</v>
      </c>
      <c r="FP1004" s="120">
        <v>19.98</v>
      </c>
      <c r="FQ1004" s="120">
        <v>28.616499999999998</v>
      </c>
      <c r="FR1004" s="120">
        <v>0.1575</v>
      </c>
      <c r="FV1004" s="120">
        <v>19.98</v>
      </c>
      <c r="FW1004" s="120">
        <v>26.7621</v>
      </c>
      <c r="FX1004" s="120">
        <v>0.1623</v>
      </c>
      <c r="FY1004" s="120">
        <v>19.98</v>
      </c>
      <c r="FZ1004" s="120">
        <v>21.883299999999998</v>
      </c>
      <c r="GA1004" s="120">
        <v>9.8900000000000002E-2</v>
      </c>
      <c r="GE1004" s="120">
        <v>19.98</v>
      </c>
      <c r="GF1004" s="120">
        <v>23.0916</v>
      </c>
      <c r="GG1004" s="120">
        <v>6.6400000000000001E-2</v>
      </c>
      <c r="GH1004" s="120">
        <v>19.98</v>
      </c>
      <c r="GI1004" s="120">
        <v>19.963699999999999</v>
      </c>
      <c r="GJ1004" s="120">
        <v>0.1706</v>
      </c>
      <c r="GK1004" s="120">
        <v>19.98</v>
      </c>
      <c r="GL1004" s="120">
        <v>23.696899999999999</v>
      </c>
      <c r="GM1004" s="120">
        <v>0.3533</v>
      </c>
      <c r="GN1004" s="120">
        <v>19.98</v>
      </c>
      <c r="GO1004" s="120">
        <v>22.464600000000001</v>
      </c>
      <c r="GP1004" s="120">
        <v>0.246</v>
      </c>
      <c r="GW1004" s="120">
        <v>19.98</v>
      </c>
      <c r="GX1004" s="120">
        <v>12.330399999999999</v>
      </c>
      <c r="GY1004" s="120">
        <v>0.95079999999999998</v>
      </c>
      <c r="GZ1004" s="120">
        <v>19.98</v>
      </c>
      <c r="HA1004" s="120">
        <v>16.933499999999999</v>
      </c>
      <c r="HB1004" s="120">
        <v>0.68010000000000004</v>
      </c>
      <c r="HF1004" s="120">
        <v>19.98</v>
      </c>
      <c r="HG1004" s="120">
        <v>23.6114</v>
      </c>
      <c r="HH1004" s="120">
        <v>0.15570000000000001</v>
      </c>
      <c r="HO1004" s="120">
        <v>19.98</v>
      </c>
      <c r="HP1004" s="120">
        <v>22.612200000000001</v>
      </c>
      <c r="HQ1004" s="120">
        <v>0.59530000000000005</v>
      </c>
      <c r="HR1004" s="120">
        <v>19.98</v>
      </c>
      <c r="HS1004" s="120">
        <v>12.917400000000001</v>
      </c>
      <c r="HT1004" s="120">
        <v>5.2699999999999997E-2</v>
      </c>
      <c r="HX1004" s="128">
        <v>19.98</v>
      </c>
      <c r="HY1004" s="128">
        <v>28.327300000000001</v>
      </c>
      <c r="HZ1004" s="120">
        <v>0.14680000000000001</v>
      </c>
      <c r="IA1004" s="128">
        <v>19.98</v>
      </c>
      <c r="IB1004" s="128">
        <v>16.5594</v>
      </c>
      <c r="IC1004" s="120">
        <v>0.1691</v>
      </c>
      <c r="ID1004" s="128">
        <v>19.98</v>
      </c>
      <c r="IE1004" s="128">
        <v>29.194500000000001</v>
      </c>
      <c r="IF1004" s="120">
        <v>0.15060000000000001</v>
      </c>
      <c r="IG1004" s="128">
        <v>19.98</v>
      </c>
      <c r="IH1004" s="128">
        <v>14.422000000000001</v>
      </c>
      <c r="II1004" s="120">
        <v>0.52480000000000004</v>
      </c>
      <c r="IJ1004" s="128">
        <v>19.98</v>
      </c>
      <c r="IK1004" s="128">
        <v>24.708300000000001</v>
      </c>
      <c r="IL1004" s="120">
        <v>0.1191</v>
      </c>
      <c r="IM1004" s="128">
        <v>19.98</v>
      </c>
      <c r="IN1004" s="128">
        <v>26.953499999999998</v>
      </c>
      <c r="IO1004" s="120">
        <v>0.1986</v>
      </c>
      <c r="IP1004" s="128">
        <v>19.98</v>
      </c>
      <c r="IQ1004" s="128">
        <v>12.542400000000001</v>
      </c>
      <c r="IR1004" s="120">
        <v>8.4400000000000003E-2</v>
      </c>
      <c r="IS1004" s="128">
        <v>19.98</v>
      </c>
      <c r="IT1004" s="128">
        <v>26.251100000000001</v>
      </c>
      <c r="IU1004" s="120">
        <v>0.1792</v>
      </c>
      <c r="IV1004" s="128">
        <v>19.98</v>
      </c>
      <c r="IW1004" s="128">
        <v>34.844900000000003</v>
      </c>
      <c r="IX1004" s="120">
        <v>0.1757</v>
      </c>
      <c r="IY1004" s="128">
        <v>19.98</v>
      </c>
      <c r="IZ1004" s="128">
        <v>22.057200000000002</v>
      </c>
      <c r="JA1004" s="120">
        <v>0.122</v>
      </c>
      <c r="JB1004" s="128">
        <v>19.98</v>
      </c>
      <c r="JC1004" s="128">
        <v>32.003300000000003</v>
      </c>
      <c r="JD1004" s="120">
        <v>0.22650000000000001</v>
      </c>
      <c r="JE1004" s="128">
        <v>19.98</v>
      </c>
      <c r="JF1004" s="128">
        <v>24.0077</v>
      </c>
      <c r="JG1004" s="120">
        <v>0.27100000000000002</v>
      </c>
      <c r="JH1004" s="128">
        <v>19.98</v>
      </c>
      <c r="JI1004" s="128">
        <v>21.7239</v>
      </c>
      <c r="JJ1004" s="120">
        <v>0.19689999999999999</v>
      </c>
      <c r="JK1004" s="128">
        <v>19.98</v>
      </c>
      <c r="JL1004" s="128">
        <v>20.821899999999999</v>
      </c>
      <c r="JM1004" s="120">
        <v>0.13800000000000001</v>
      </c>
      <c r="JN1004" s="128">
        <v>19.98</v>
      </c>
      <c r="JO1004" s="128">
        <v>22.470600000000001</v>
      </c>
      <c r="JP1004" s="120">
        <v>0.1343</v>
      </c>
      <c r="JQ1004" s="128">
        <v>19.98</v>
      </c>
      <c r="JR1004" s="128">
        <v>19.121300000000002</v>
      </c>
      <c r="JS1004" s="120">
        <v>0.25540000000000002</v>
      </c>
    </row>
    <row r="1005" spans="1:279" x14ac:dyDescent="0.25">
      <c r="A1005" s="128">
        <v>20</v>
      </c>
      <c r="B1005" s="128">
        <v>6.6623000000000001</v>
      </c>
      <c r="C1005" s="120">
        <v>0.36309999999999998</v>
      </c>
      <c r="D1005" s="120">
        <v>20</v>
      </c>
      <c r="E1005" s="120">
        <v>25.264800000000001</v>
      </c>
      <c r="F1005" s="120">
        <v>0.29599999999999999</v>
      </c>
      <c r="G1005" s="120">
        <v>20</v>
      </c>
      <c r="H1005" s="120">
        <v>25.323399999999999</v>
      </c>
      <c r="I1005" s="120">
        <v>0.374</v>
      </c>
      <c r="J1005" s="120">
        <v>20</v>
      </c>
      <c r="K1005" s="120">
        <v>22.6554</v>
      </c>
      <c r="L1005" s="120">
        <v>0.1593</v>
      </c>
      <c r="M1005" s="120">
        <v>20</v>
      </c>
      <c r="N1005" s="120">
        <v>19.917999999999999</v>
      </c>
      <c r="O1005" s="120">
        <v>0.41389999999999999</v>
      </c>
      <c r="P1005" s="120">
        <v>20</v>
      </c>
      <c r="Q1005" s="120">
        <v>25.488299999999999</v>
      </c>
      <c r="R1005" s="120">
        <v>0.40839999999999999</v>
      </c>
      <c r="S1005" s="120">
        <v>20</v>
      </c>
      <c r="T1005" s="120">
        <v>27.535799999999998</v>
      </c>
      <c r="U1005" s="120">
        <v>0.28299999999999997</v>
      </c>
      <c r="V1005" s="120">
        <v>22.337</v>
      </c>
      <c r="W1005" s="120">
        <v>28.5961</v>
      </c>
      <c r="X1005" s="120">
        <v>0.27289999999999998</v>
      </c>
      <c r="Y1005" s="120">
        <v>20</v>
      </c>
      <c r="Z1005" s="120">
        <v>26.992899999999999</v>
      </c>
      <c r="AA1005" s="120">
        <v>0.34339999999999998</v>
      </c>
      <c r="AB1005" s="120">
        <v>20</v>
      </c>
      <c r="AC1005" s="120">
        <v>26.628699999999998</v>
      </c>
      <c r="AD1005" s="120">
        <v>0.23250000000000001</v>
      </c>
      <c r="AE1005" s="120">
        <v>22.324999999999999</v>
      </c>
      <c r="AF1005" s="120">
        <v>32.515700000000002</v>
      </c>
      <c r="AG1005" s="120">
        <v>0.25769999999999998</v>
      </c>
      <c r="AH1005" s="120">
        <v>20</v>
      </c>
      <c r="AI1005" s="120">
        <v>24.8248</v>
      </c>
      <c r="AJ1005" s="120">
        <v>0.26879999999999998</v>
      </c>
      <c r="AK1005" s="120">
        <v>20</v>
      </c>
      <c r="AL1005" s="120">
        <v>17.187799999999999</v>
      </c>
      <c r="AM1005" s="120">
        <v>6.2E-2</v>
      </c>
      <c r="AN1005" s="120">
        <v>22.77</v>
      </c>
      <c r="AO1005" s="120">
        <v>32.846400000000003</v>
      </c>
      <c r="AP1005" s="120">
        <v>0.2477</v>
      </c>
      <c r="AT1005" s="120">
        <v>20</v>
      </c>
      <c r="AU1005" s="120">
        <v>25.8384</v>
      </c>
      <c r="AV1005" s="120">
        <v>0.15989999999999999</v>
      </c>
      <c r="BO1005" s="120">
        <v>20</v>
      </c>
      <c r="BP1005" s="120">
        <v>32.313000000000002</v>
      </c>
      <c r="BQ1005" s="120">
        <v>0.43430000000000002</v>
      </c>
      <c r="BR1005" s="120">
        <v>20</v>
      </c>
      <c r="BS1005" s="120">
        <v>28.1844</v>
      </c>
      <c r="BT1005" s="120">
        <v>0.21540000000000001</v>
      </c>
      <c r="CA1005" s="120">
        <v>20</v>
      </c>
      <c r="CB1005" s="120">
        <v>31.3828</v>
      </c>
      <c r="CC1005" s="120">
        <v>0.39739999999999998</v>
      </c>
      <c r="CD1005" s="120">
        <v>20</v>
      </c>
      <c r="CE1005" s="120">
        <v>29.7455</v>
      </c>
      <c r="CF1005" s="120">
        <v>0.1024</v>
      </c>
      <c r="CS1005" s="120">
        <v>20</v>
      </c>
      <c r="CT1005" s="120">
        <v>12.0739</v>
      </c>
      <c r="CU1005" s="120">
        <v>0.2366</v>
      </c>
      <c r="CY1005" s="120">
        <v>20</v>
      </c>
      <c r="CZ1005" s="120">
        <v>22.161000000000001</v>
      </c>
      <c r="DA1005" s="120">
        <v>0.13320000000000001</v>
      </c>
      <c r="DH1005" s="120">
        <v>20</v>
      </c>
      <c r="DI1005" s="120">
        <v>23.2227</v>
      </c>
      <c r="DJ1005" s="120">
        <v>9.9199999999999997E-2</v>
      </c>
      <c r="DN1005" s="120">
        <v>20</v>
      </c>
      <c r="DO1005" s="120">
        <v>21.534700000000001</v>
      </c>
      <c r="DP1005" s="120">
        <v>0.14119999999999999</v>
      </c>
      <c r="DW1005" s="120">
        <v>20</v>
      </c>
      <c r="DX1005" s="120">
        <v>24.213000000000001</v>
      </c>
      <c r="DY1005" s="120">
        <v>0.2278</v>
      </c>
      <c r="DZ1005" s="120">
        <v>20</v>
      </c>
      <c r="EA1005" s="120">
        <v>23.824400000000001</v>
      </c>
      <c r="EB1005" s="120">
        <v>0.14530000000000001</v>
      </c>
      <c r="EL1005" s="120">
        <v>20</v>
      </c>
      <c r="EM1005" s="120">
        <v>30.8123</v>
      </c>
      <c r="EN1005" s="120">
        <v>0.17899999999999999</v>
      </c>
      <c r="EO1005" s="120">
        <v>20</v>
      </c>
      <c r="EP1005" s="120">
        <v>25.124400000000001</v>
      </c>
      <c r="EQ1005" s="120">
        <v>0.20119999999999999</v>
      </c>
      <c r="EU1005" s="120">
        <v>20</v>
      </c>
      <c r="EV1005" s="120">
        <v>26.297499999999999</v>
      </c>
      <c r="EW1005" s="120">
        <v>6.4000000000000001E-2</v>
      </c>
      <c r="EX1005" s="120">
        <v>20</v>
      </c>
      <c r="EY1005" s="120">
        <v>22.623000000000001</v>
      </c>
      <c r="EZ1005" s="120">
        <v>0.10059999999999999</v>
      </c>
      <c r="FM1005" s="120">
        <v>20</v>
      </c>
      <c r="FN1005" s="120">
        <v>24.371300000000002</v>
      </c>
      <c r="FO1005" s="120">
        <v>0.11509999999999999</v>
      </c>
      <c r="FP1005" s="120">
        <v>20</v>
      </c>
      <c r="FQ1005" s="120">
        <v>28.157900000000001</v>
      </c>
      <c r="FR1005" s="120">
        <v>0.1915</v>
      </c>
      <c r="FV1005" s="120">
        <v>20</v>
      </c>
      <c r="FW1005" s="120">
        <v>26.592700000000001</v>
      </c>
      <c r="FX1005" s="120">
        <v>0.1754</v>
      </c>
      <c r="FY1005" s="120">
        <v>20</v>
      </c>
      <c r="FZ1005" s="120">
        <v>22.030100000000001</v>
      </c>
      <c r="GA1005" s="120">
        <v>0.1153</v>
      </c>
      <c r="GE1005" s="120">
        <v>20</v>
      </c>
      <c r="GF1005" s="120">
        <v>23.236499999999999</v>
      </c>
      <c r="GG1005" s="120">
        <v>7.1199999999999999E-2</v>
      </c>
      <c r="GH1005" s="120">
        <v>20</v>
      </c>
      <c r="GI1005" s="120">
        <v>19.952000000000002</v>
      </c>
      <c r="GJ1005" s="120">
        <v>0.1512</v>
      </c>
      <c r="GK1005" s="120">
        <v>20</v>
      </c>
      <c r="GL1005" s="120">
        <v>23.8095</v>
      </c>
      <c r="GM1005" s="120">
        <v>0.35160000000000002</v>
      </c>
      <c r="GN1005" s="120">
        <v>20</v>
      </c>
      <c r="GO1005" s="120">
        <v>22.369700000000002</v>
      </c>
      <c r="GP1005" s="120">
        <v>0.24740000000000001</v>
      </c>
      <c r="GW1005" s="120">
        <v>20</v>
      </c>
      <c r="GX1005" s="120">
        <v>13.257899999999999</v>
      </c>
      <c r="GY1005" s="120">
        <v>0.93159999999999998</v>
      </c>
      <c r="GZ1005" s="120">
        <v>20</v>
      </c>
      <c r="HA1005" s="120">
        <v>18.687000000000001</v>
      </c>
      <c r="HB1005" s="120">
        <v>0.63600000000000001</v>
      </c>
      <c r="HF1005" s="120">
        <v>20</v>
      </c>
      <c r="HG1005" s="120">
        <v>23.867899999999999</v>
      </c>
      <c r="HH1005" s="120">
        <v>0.17150000000000001</v>
      </c>
      <c r="HO1005" s="120">
        <v>20</v>
      </c>
      <c r="HP1005" s="120">
        <v>23.297799999999999</v>
      </c>
      <c r="HQ1005" s="120">
        <v>0.57750000000000001</v>
      </c>
      <c r="HR1005" s="120">
        <v>20</v>
      </c>
      <c r="HS1005" s="120">
        <v>13.0029</v>
      </c>
      <c r="HT1005" s="120">
        <v>5.8999999999999997E-2</v>
      </c>
      <c r="HX1005" s="128">
        <v>20</v>
      </c>
      <c r="HY1005" s="128">
        <v>29.080300000000001</v>
      </c>
      <c r="HZ1005" s="120">
        <v>0.15629999999999999</v>
      </c>
      <c r="IA1005" s="128">
        <v>20</v>
      </c>
      <c r="IB1005" s="128">
        <v>16.753699999999998</v>
      </c>
      <c r="IC1005" s="120">
        <v>0.17100000000000001</v>
      </c>
      <c r="ID1005" s="128">
        <v>20</v>
      </c>
      <c r="IE1005" s="128">
        <v>29.569500000000001</v>
      </c>
      <c r="IF1005" s="120">
        <v>0.17269999999999999</v>
      </c>
      <c r="IG1005" s="128">
        <v>20</v>
      </c>
      <c r="IH1005" s="128">
        <v>12.518700000000001</v>
      </c>
      <c r="II1005" s="120">
        <v>0.50690000000000002</v>
      </c>
      <c r="IJ1005" s="128">
        <v>20</v>
      </c>
      <c r="IK1005" s="128">
        <v>24.443899999999999</v>
      </c>
      <c r="IL1005" s="120">
        <v>0.12230000000000001</v>
      </c>
      <c r="IM1005" s="128">
        <v>20</v>
      </c>
      <c r="IN1005" s="128">
        <v>27.059699999999999</v>
      </c>
      <c r="IO1005" s="120">
        <v>0.1908</v>
      </c>
      <c r="IP1005" s="128">
        <v>20</v>
      </c>
      <c r="IQ1005" s="128">
        <v>12.7818</v>
      </c>
      <c r="IR1005" s="120">
        <v>8.7999999999999995E-2</v>
      </c>
      <c r="IS1005" s="128">
        <v>20</v>
      </c>
      <c r="IT1005" s="128">
        <v>26.669599999999999</v>
      </c>
      <c r="IU1005" s="120">
        <v>0.17799999999999999</v>
      </c>
      <c r="IV1005" s="128">
        <v>20</v>
      </c>
      <c r="IW1005" s="128">
        <v>35.475099999999998</v>
      </c>
      <c r="IX1005" s="120">
        <v>0.18740000000000001</v>
      </c>
      <c r="IY1005" s="128">
        <v>20</v>
      </c>
      <c r="IZ1005" s="128">
        <v>22.404399999999999</v>
      </c>
      <c r="JA1005" s="120">
        <v>0.1229</v>
      </c>
      <c r="JB1005" s="128">
        <v>20</v>
      </c>
      <c r="JC1005" s="128">
        <v>31.737100000000002</v>
      </c>
      <c r="JD1005" s="120">
        <v>0.2185</v>
      </c>
      <c r="JE1005" s="128">
        <v>20</v>
      </c>
      <c r="JF1005" s="128">
        <v>23.897500000000001</v>
      </c>
      <c r="JG1005" s="120">
        <v>0.26819999999999999</v>
      </c>
      <c r="JH1005" s="128">
        <v>20</v>
      </c>
      <c r="JI1005" s="128">
        <v>21.547999999999998</v>
      </c>
      <c r="JJ1005" s="120">
        <v>0.20860000000000001</v>
      </c>
      <c r="JK1005" s="128">
        <v>20</v>
      </c>
      <c r="JL1005" s="128">
        <v>20.558700000000002</v>
      </c>
      <c r="JM1005" s="120">
        <v>0.1449</v>
      </c>
      <c r="JN1005" s="128">
        <v>20</v>
      </c>
      <c r="JO1005" s="128">
        <v>22.6996</v>
      </c>
      <c r="JP1005" s="120">
        <v>0.13270000000000001</v>
      </c>
      <c r="JQ1005" s="128">
        <v>20</v>
      </c>
      <c r="JR1005" s="128">
        <v>18.928100000000001</v>
      </c>
      <c r="JS1005" s="120">
        <v>0.24310000000000001</v>
      </c>
    </row>
    <row r="1006" spans="1:279" x14ac:dyDescent="0.25">
      <c r="A1006" s="128">
        <v>20.02</v>
      </c>
      <c r="B1006" s="128">
        <v>6.1585000000000001</v>
      </c>
      <c r="C1006" s="120">
        <v>0.35020000000000001</v>
      </c>
      <c r="D1006" s="120">
        <v>20.02</v>
      </c>
      <c r="E1006" s="120">
        <v>25.4636</v>
      </c>
      <c r="F1006" s="120">
        <v>0.31569999999999998</v>
      </c>
      <c r="G1006" s="120">
        <v>20.02</v>
      </c>
      <c r="H1006" s="120">
        <v>25.6968</v>
      </c>
      <c r="I1006" s="120">
        <v>0.40060000000000001</v>
      </c>
      <c r="J1006" s="120">
        <v>20.02</v>
      </c>
      <c r="K1006" s="120">
        <v>22.728899999999999</v>
      </c>
      <c r="L1006" s="120">
        <v>0.1389</v>
      </c>
      <c r="M1006" s="120">
        <v>20.02</v>
      </c>
      <c r="N1006" s="120">
        <v>20.418299999999999</v>
      </c>
      <c r="O1006" s="120">
        <v>0.38919999999999999</v>
      </c>
      <c r="P1006" s="120">
        <v>20.02</v>
      </c>
      <c r="Q1006" s="120">
        <v>26.002800000000001</v>
      </c>
      <c r="R1006" s="120">
        <v>0.374</v>
      </c>
      <c r="S1006" s="120">
        <v>20.02</v>
      </c>
      <c r="T1006" s="120">
        <v>27.798200000000001</v>
      </c>
      <c r="U1006" s="120">
        <v>0.29310000000000003</v>
      </c>
      <c r="V1006" s="120">
        <v>22.356999999999999</v>
      </c>
      <c r="W1006" s="120">
        <v>29.054400000000001</v>
      </c>
      <c r="X1006" s="120">
        <v>0.25290000000000001</v>
      </c>
      <c r="Y1006" s="120">
        <v>20.02</v>
      </c>
      <c r="Z1006" s="120">
        <v>27.278700000000001</v>
      </c>
      <c r="AA1006" s="120">
        <v>0.33679999999999999</v>
      </c>
      <c r="AB1006" s="120">
        <v>20.02</v>
      </c>
      <c r="AC1006" s="120">
        <v>26.281300000000002</v>
      </c>
      <c r="AD1006" s="120">
        <v>0.25440000000000002</v>
      </c>
      <c r="AE1006" s="120">
        <v>22.344999999999999</v>
      </c>
      <c r="AF1006" s="120">
        <v>32.983899999999998</v>
      </c>
      <c r="AG1006" s="120">
        <v>0.25390000000000001</v>
      </c>
      <c r="AH1006" s="120">
        <v>20.02</v>
      </c>
      <c r="AI1006" s="120">
        <v>24.470099999999999</v>
      </c>
      <c r="AJ1006" s="120">
        <v>0.22120000000000001</v>
      </c>
      <c r="AK1006" s="120">
        <v>20.02</v>
      </c>
      <c r="AL1006" s="120">
        <v>16.779699999999998</v>
      </c>
      <c r="AM1006" s="120">
        <v>7.5300000000000006E-2</v>
      </c>
      <c r="AN1006" s="120">
        <v>22.79</v>
      </c>
      <c r="AO1006" s="120">
        <v>32.260199999999998</v>
      </c>
      <c r="AP1006" s="120">
        <v>0.25080000000000002</v>
      </c>
      <c r="AT1006" s="120">
        <v>20.02</v>
      </c>
      <c r="AU1006" s="120">
        <v>25.9056</v>
      </c>
      <c r="AV1006" s="120">
        <v>0.1573</v>
      </c>
      <c r="BO1006" s="120">
        <v>20.02</v>
      </c>
      <c r="BP1006" s="120">
        <v>31.7224</v>
      </c>
      <c r="BQ1006" s="120">
        <v>0.44779999999999998</v>
      </c>
      <c r="BR1006" s="120">
        <v>20.02</v>
      </c>
      <c r="BS1006" s="120">
        <v>28.1966</v>
      </c>
      <c r="BT1006" s="120">
        <v>0.23860000000000001</v>
      </c>
      <c r="CA1006" s="120">
        <v>20.02</v>
      </c>
      <c r="CB1006" s="120">
        <v>31.1387</v>
      </c>
      <c r="CC1006" s="120">
        <v>0.37880000000000003</v>
      </c>
      <c r="CD1006" s="120">
        <v>20.02</v>
      </c>
      <c r="CE1006" s="120">
        <v>29.941600000000001</v>
      </c>
      <c r="CF1006" s="120">
        <v>0.1211</v>
      </c>
      <c r="CS1006" s="120">
        <v>20.02</v>
      </c>
      <c r="CT1006" s="120">
        <v>15.118600000000001</v>
      </c>
      <c r="CU1006" s="120">
        <v>0.22869999999999999</v>
      </c>
      <c r="CY1006" s="120">
        <v>20.02</v>
      </c>
      <c r="CZ1006" s="120">
        <v>21.605599999999999</v>
      </c>
      <c r="DA1006" s="120">
        <v>0.12089999999999999</v>
      </c>
      <c r="DH1006" s="120">
        <v>20.02</v>
      </c>
      <c r="DI1006" s="120">
        <v>23.092500000000001</v>
      </c>
      <c r="DJ1006" s="120">
        <v>0.1043</v>
      </c>
      <c r="DN1006" s="120">
        <v>20.02</v>
      </c>
      <c r="DO1006" s="120">
        <v>21.7698</v>
      </c>
      <c r="DP1006" s="120">
        <v>0.1159</v>
      </c>
      <c r="DW1006" s="120">
        <v>20.02</v>
      </c>
      <c r="DX1006" s="120">
        <v>24.5335</v>
      </c>
      <c r="DY1006" s="120">
        <v>0.2213</v>
      </c>
      <c r="DZ1006" s="120">
        <v>20.02</v>
      </c>
      <c r="EA1006" s="120">
        <v>24.1831</v>
      </c>
      <c r="EB1006" s="120">
        <v>0.1643</v>
      </c>
      <c r="EL1006" s="120">
        <v>20.02</v>
      </c>
      <c r="EM1006" s="120">
        <v>30.9009</v>
      </c>
      <c r="EN1006" s="120">
        <v>0.19359999999999999</v>
      </c>
      <c r="EO1006" s="120">
        <v>20.02</v>
      </c>
      <c r="EP1006" s="120">
        <v>25.540900000000001</v>
      </c>
      <c r="EQ1006" s="120">
        <v>0.21249999999999999</v>
      </c>
      <c r="EU1006" s="120">
        <v>20.02</v>
      </c>
      <c r="EV1006" s="120">
        <v>26.1326</v>
      </c>
      <c r="EW1006" s="120">
        <v>6.9699999999999998E-2</v>
      </c>
      <c r="EX1006" s="120">
        <v>20.02</v>
      </c>
      <c r="EY1006" s="120">
        <v>22.704599999999999</v>
      </c>
      <c r="EZ1006" s="120">
        <v>9.3200000000000005E-2</v>
      </c>
      <c r="FM1006" s="120">
        <v>20.02</v>
      </c>
      <c r="FN1006" s="120">
        <v>24.384399999999999</v>
      </c>
      <c r="FO1006" s="120">
        <v>0.1285</v>
      </c>
      <c r="FP1006" s="120">
        <v>20.02</v>
      </c>
      <c r="FQ1006" s="120">
        <v>28.694800000000001</v>
      </c>
      <c r="FR1006" s="120">
        <v>0.2082</v>
      </c>
      <c r="FV1006" s="120">
        <v>20.02</v>
      </c>
      <c r="FW1006" s="120">
        <v>25.950299999999999</v>
      </c>
      <c r="FX1006" s="120">
        <v>0.19289999999999999</v>
      </c>
      <c r="FY1006" s="120">
        <v>20.02</v>
      </c>
      <c r="FZ1006" s="120">
        <v>22.040900000000001</v>
      </c>
      <c r="GA1006" s="120">
        <v>0.14219999999999999</v>
      </c>
      <c r="GE1006" s="120">
        <v>20.02</v>
      </c>
      <c r="GF1006" s="120">
        <v>23.3431</v>
      </c>
      <c r="GG1006" s="120">
        <v>8.4199999999999997E-2</v>
      </c>
      <c r="GH1006" s="120">
        <v>20.02</v>
      </c>
      <c r="GI1006" s="120">
        <v>20.009799999999998</v>
      </c>
      <c r="GJ1006" s="120">
        <v>0.1361</v>
      </c>
      <c r="GK1006" s="120">
        <v>20.02</v>
      </c>
      <c r="GL1006" s="120">
        <v>24.337</v>
      </c>
      <c r="GM1006" s="120">
        <v>0.34150000000000003</v>
      </c>
      <c r="GN1006" s="120">
        <v>20.02</v>
      </c>
      <c r="GO1006" s="120">
        <v>22.287299999999998</v>
      </c>
      <c r="GP1006" s="120">
        <v>0.25130000000000002</v>
      </c>
      <c r="GW1006" s="120">
        <v>20.02</v>
      </c>
      <c r="GX1006" s="120">
        <v>14.5291</v>
      </c>
      <c r="GY1006" s="120">
        <v>0.90229999999999999</v>
      </c>
      <c r="GZ1006" s="120">
        <v>20.02</v>
      </c>
      <c r="HA1006" s="120">
        <v>19.622299999999999</v>
      </c>
      <c r="HB1006" s="120">
        <v>0.64200000000000002</v>
      </c>
      <c r="HF1006" s="120">
        <v>20.02</v>
      </c>
      <c r="HG1006" s="120">
        <v>23.733000000000001</v>
      </c>
      <c r="HH1006" s="120">
        <v>0.1855</v>
      </c>
      <c r="HO1006" s="120">
        <v>20.02</v>
      </c>
      <c r="HP1006" s="120">
        <v>23.731400000000001</v>
      </c>
      <c r="HQ1006" s="120">
        <v>0.50280000000000002</v>
      </c>
      <c r="HR1006" s="120">
        <v>20.02</v>
      </c>
      <c r="HS1006" s="120">
        <v>13.041600000000001</v>
      </c>
      <c r="HT1006" s="120">
        <v>4.2799999999999998E-2</v>
      </c>
      <c r="HX1006" s="128">
        <v>20.02</v>
      </c>
      <c r="HY1006" s="128">
        <v>30.182500000000001</v>
      </c>
      <c r="HZ1006" s="120">
        <v>0.1641</v>
      </c>
      <c r="IA1006" s="128">
        <v>20.02</v>
      </c>
      <c r="IB1006" s="128">
        <v>16.988199999999999</v>
      </c>
      <c r="IC1006" s="120">
        <v>0.17249999999999999</v>
      </c>
      <c r="ID1006" s="128">
        <v>20.02</v>
      </c>
      <c r="IE1006" s="128">
        <v>29.694199999999999</v>
      </c>
      <c r="IF1006" s="120">
        <v>0.17130000000000001</v>
      </c>
      <c r="IG1006" s="128">
        <v>20.02</v>
      </c>
      <c r="IH1006" s="128">
        <v>11.3886</v>
      </c>
      <c r="II1006" s="120">
        <v>0.49320000000000003</v>
      </c>
      <c r="IJ1006" s="128">
        <v>20.02</v>
      </c>
      <c r="IK1006" s="128">
        <v>24.1629</v>
      </c>
      <c r="IL1006" s="120">
        <v>0.1227</v>
      </c>
      <c r="IM1006" s="128">
        <v>20.02</v>
      </c>
      <c r="IN1006" s="128">
        <v>26.749400000000001</v>
      </c>
      <c r="IO1006" s="120">
        <v>0.18459999999999999</v>
      </c>
      <c r="IP1006" s="128">
        <v>20.02</v>
      </c>
      <c r="IQ1006" s="128">
        <v>13.0169</v>
      </c>
      <c r="IR1006" s="120">
        <v>9.0700000000000003E-2</v>
      </c>
      <c r="IS1006" s="128">
        <v>20.02</v>
      </c>
      <c r="IT1006" s="128">
        <v>26.9603</v>
      </c>
      <c r="IU1006" s="120">
        <v>0.1764</v>
      </c>
      <c r="IV1006" s="128">
        <v>20.02</v>
      </c>
      <c r="IW1006" s="128">
        <v>36.4071</v>
      </c>
      <c r="IX1006" s="120">
        <v>0.189</v>
      </c>
      <c r="IY1006" s="128">
        <v>20.02</v>
      </c>
      <c r="IZ1006" s="128">
        <v>22.820900000000002</v>
      </c>
      <c r="JA1006" s="120">
        <v>0.125</v>
      </c>
      <c r="JB1006" s="128">
        <v>20.02</v>
      </c>
      <c r="JC1006" s="128">
        <v>31.120200000000001</v>
      </c>
      <c r="JD1006" s="120">
        <v>0.21510000000000001</v>
      </c>
      <c r="JE1006" s="128">
        <v>20.02</v>
      </c>
      <c r="JF1006" s="128">
        <v>24.037600000000001</v>
      </c>
      <c r="JG1006" s="120">
        <v>0.2351</v>
      </c>
      <c r="JH1006" s="128">
        <v>20.02</v>
      </c>
      <c r="JI1006" s="128">
        <v>21.3474</v>
      </c>
      <c r="JJ1006" s="120">
        <v>0.21029999999999999</v>
      </c>
      <c r="JK1006" s="128">
        <v>20.02</v>
      </c>
      <c r="JL1006" s="128">
        <v>20.497299999999999</v>
      </c>
      <c r="JM1006" s="120">
        <v>0.1469</v>
      </c>
      <c r="JN1006" s="128">
        <v>20.02</v>
      </c>
      <c r="JO1006" s="128">
        <v>23.1204</v>
      </c>
      <c r="JP1006" s="120">
        <v>0.13120000000000001</v>
      </c>
      <c r="JQ1006" s="128">
        <v>20.02</v>
      </c>
      <c r="JR1006" s="128">
        <v>18.706499999999998</v>
      </c>
      <c r="JS1006" s="120">
        <v>0.23080000000000001</v>
      </c>
    </row>
    <row r="1007" spans="1:279" x14ac:dyDescent="0.25">
      <c r="A1007" s="128">
        <v>20.04</v>
      </c>
      <c r="B1007" s="128">
        <v>5.7718999999999996</v>
      </c>
      <c r="C1007" s="120">
        <v>0.31080000000000002</v>
      </c>
      <c r="D1007" s="120">
        <v>20.04</v>
      </c>
      <c r="E1007" s="120">
        <v>25.634</v>
      </c>
      <c r="F1007" s="120">
        <v>0.31990000000000002</v>
      </c>
      <c r="G1007" s="120">
        <v>20.04</v>
      </c>
      <c r="H1007" s="120">
        <v>26.053799999999999</v>
      </c>
      <c r="I1007" s="120">
        <v>0.49399999999999999</v>
      </c>
      <c r="J1007" s="120">
        <v>20.04</v>
      </c>
      <c r="K1007" s="120">
        <v>22.061900000000001</v>
      </c>
      <c r="L1007" s="120">
        <v>0.15509999999999999</v>
      </c>
      <c r="M1007" s="120">
        <v>20.04</v>
      </c>
      <c r="N1007" s="120">
        <v>20.831800000000001</v>
      </c>
      <c r="O1007" s="120">
        <v>0.36509999999999998</v>
      </c>
      <c r="P1007" s="120">
        <v>20.04</v>
      </c>
      <c r="Q1007" s="120">
        <v>26.673100000000002</v>
      </c>
      <c r="R1007" s="120">
        <v>0.33329999999999999</v>
      </c>
      <c r="S1007" s="120">
        <v>20.04</v>
      </c>
      <c r="T1007" s="120">
        <v>27.82</v>
      </c>
      <c r="U1007" s="120">
        <v>0.30320000000000003</v>
      </c>
      <c r="V1007" s="120">
        <v>22.376999999999999</v>
      </c>
      <c r="W1007" s="120">
        <v>29.754999999999999</v>
      </c>
      <c r="X1007" s="120">
        <v>0.22550000000000001</v>
      </c>
      <c r="Y1007" s="120">
        <v>20.04</v>
      </c>
      <c r="Z1007" s="120">
        <v>27.679600000000001</v>
      </c>
      <c r="AA1007" s="120">
        <v>0.31950000000000001</v>
      </c>
      <c r="AB1007" s="120">
        <v>20.04</v>
      </c>
      <c r="AC1007" s="120">
        <v>27.005600000000001</v>
      </c>
      <c r="AD1007" s="120">
        <v>0.26640000000000003</v>
      </c>
      <c r="AE1007" s="120">
        <v>22.364999999999998</v>
      </c>
      <c r="AF1007" s="120">
        <v>33.615000000000002</v>
      </c>
      <c r="AG1007" s="120">
        <v>0.25629999999999997</v>
      </c>
      <c r="AH1007" s="120">
        <v>20.04</v>
      </c>
      <c r="AI1007" s="120">
        <v>24.079499999999999</v>
      </c>
      <c r="AJ1007" s="120">
        <v>0.18709999999999999</v>
      </c>
      <c r="AK1007" s="120">
        <v>20.04</v>
      </c>
      <c r="AL1007" s="120">
        <v>15.5274</v>
      </c>
      <c r="AM1007" s="120">
        <v>0.10680000000000001</v>
      </c>
      <c r="AN1007" s="120">
        <v>22.81</v>
      </c>
      <c r="AO1007" s="120">
        <v>31.705100000000002</v>
      </c>
      <c r="AP1007" s="120">
        <v>0.23280000000000001</v>
      </c>
      <c r="AT1007" s="120">
        <v>20.04</v>
      </c>
      <c r="AU1007" s="120">
        <v>25.750399999999999</v>
      </c>
      <c r="AV1007" s="120">
        <v>0.15479999999999999</v>
      </c>
      <c r="BO1007" s="120">
        <v>20.04</v>
      </c>
      <c r="BP1007" s="120">
        <v>30.948699999999999</v>
      </c>
      <c r="BQ1007" s="120">
        <v>0.45650000000000002</v>
      </c>
      <c r="BR1007" s="120">
        <v>20.04</v>
      </c>
      <c r="BS1007" s="120">
        <v>28.327200000000001</v>
      </c>
      <c r="BT1007" s="120">
        <v>0.24540000000000001</v>
      </c>
      <c r="CA1007" s="120">
        <v>20.04</v>
      </c>
      <c r="CB1007" s="120">
        <v>31.299700000000001</v>
      </c>
      <c r="CC1007" s="120">
        <v>0.34889999999999999</v>
      </c>
      <c r="CD1007" s="120">
        <v>20.04</v>
      </c>
      <c r="CE1007" s="120">
        <v>29.544899999999998</v>
      </c>
      <c r="CF1007" s="120">
        <v>0.158</v>
      </c>
      <c r="CS1007" s="120">
        <v>20.04</v>
      </c>
      <c r="CT1007" s="120">
        <v>17.352900000000002</v>
      </c>
      <c r="CU1007" s="120">
        <v>0.2135</v>
      </c>
      <c r="CY1007" s="120">
        <v>20.04</v>
      </c>
      <c r="CZ1007" s="120">
        <v>21.046399999999998</v>
      </c>
      <c r="DA1007" s="120">
        <v>0.1071</v>
      </c>
      <c r="DH1007" s="120">
        <v>20.04</v>
      </c>
      <c r="DI1007" s="120">
        <v>22.8325</v>
      </c>
      <c r="DJ1007" s="120">
        <v>0.1036</v>
      </c>
      <c r="DN1007" s="120">
        <v>20.04</v>
      </c>
      <c r="DO1007" s="120">
        <v>22.057099999999998</v>
      </c>
      <c r="DP1007" s="120">
        <v>0.11940000000000001</v>
      </c>
      <c r="DW1007" s="120">
        <v>20.04</v>
      </c>
      <c r="DX1007" s="120">
        <v>24.845500000000001</v>
      </c>
      <c r="DY1007" s="120">
        <v>0.20630000000000001</v>
      </c>
      <c r="DZ1007" s="120">
        <v>20.04</v>
      </c>
      <c r="EA1007" s="120">
        <v>24.3368</v>
      </c>
      <c r="EB1007" s="120">
        <v>0.18179999999999999</v>
      </c>
      <c r="EL1007" s="120">
        <v>20.04</v>
      </c>
      <c r="EM1007" s="120">
        <v>31.023199999999999</v>
      </c>
      <c r="EN1007" s="120">
        <v>0.2079</v>
      </c>
      <c r="EO1007" s="120">
        <v>20.04</v>
      </c>
      <c r="EP1007" s="120">
        <v>25.712299999999999</v>
      </c>
      <c r="EQ1007" s="120">
        <v>0.2213</v>
      </c>
      <c r="EU1007" s="120">
        <v>20.04</v>
      </c>
      <c r="EV1007" s="120">
        <v>25.937200000000001</v>
      </c>
      <c r="EW1007" s="120">
        <v>7.7299999999999994E-2</v>
      </c>
      <c r="EX1007" s="120">
        <v>20.04</v>
      </c>
      <c r="EY1007" s="120">
        <v>22.927900000000001</v>
      </c>
      <c r="EZ1007" s="120">
        <v>9.69E-2</v>
      </c>
      <c r="FM1007" s="120">
        <v>20.04</v>
      </c>
      <c r="FN1007" s="120">
        <v>24.543500000000002</v>
      </c>
      <c r="FO1007" s="120">
        <v>0.1492</v>
      </c>
      <c r="FP1007" s="120">
        <v>20.04</v>
      </c>
      <c r="FQ1007" s="120">
        <v>29.039400000000001</v>
      </c>
      <c r="FR1007" s="120">
        <v>0.20580000000000001</v>
      </c>
      <c r="FV1007" s="120">
        <v>20.04</v>
      </c>
      <c r="FW1007" s="120">
        <v>25.614599999999999</v>
      </c>
      <c r="FX1007" s="120">
        <v>0.20569999999999999</v>
      </c>
      <c r="FY1007" s="120">
        <v>20.04</v>
      </c>
      <c r="FZ1007" s="120">
        <v>21.813500000000001</v>
      </c>
      <c r="GA1007" s="120">
        <v>0.1731</v>
      </c>
      <c r="GE1007" s="120">
        <v>20.04</v>
      </c>
      <c r="GF1007" s="120">
        <v>23.412400000000002</v>
      </c>
      <c r="GG1007" s="120">
        <v>9.5899999999999999E-2</v>
      </c>
      <c r="GH1007" s="120">
        <v>20.04</v>
      </c>
      <c r="GI1007" s="120">
        <v>20.142900000000001</v>
      </c>
      <c r="GJ1007" s="120">
        <v>0.13089999999999999</v>
      </c>
      <c r="GK1007" s="120">
        <v>20.04</v>
      </c>
      <c r="GL1007" s="120">
        <v>24.930399999999999</v>
      </c>
      <c r="GM1007" s="120">
        <v>0.34670000000000001</v>
      </c>
      <c r="GN1007" s="120">
        <v>20.04</v>
      </c>
      <c r="GO1007" s="120">
        <v>22.200299999999999</v>
      </c>
      <c r="GP1007" s="120">
        <v>0.25040000000000001</v>
      </c>
      <c r="GW1007" s="120">
        <v>20.04</v>
      </c>
      <c r="GX1007" s="120">
        <v>15.598000000000001</v>
      </c>
      <c r="GY1007" s="120">
        <v>0.85770000000000002</v>
      </c>
      <c r="GZ1007" s="120">
        <v>20.04</v>
      </c>
      <c r="HA1007" s="120">
        <v>20.895</v>
      </c>
      <c r="HB1007" s="120">
        <v>0.66979999999999995</v>
      </c>
      <c r="HF1007" s="120">
        <v>20.04</v>
      </c>
      <c r="HG1007" s="120">
        <v>23.472999999999999</v>
      </c>
      <c r="HH1007" s="120">
        <v>0.1898</v>
      </c>
      <c r="HO1007" s="120">
        <v>20.04</v>
      </c>
      <c r="HP1007" s="120">
        <v>24.709900000000001</v>
      </c>
      <c r="HQ1007" s="120">
        <v>0.3725</v>
      </c>
      <c r="HR1007" s="120">
        <v>20.04</v>
      </c>
      <c r="HS1007" s="120">
        <v>13.1427</v>
      </c>
      <c r="HT1007" s="120">
        <v>5.1200000000000002E-2</v>
      </c>
      <c r="HX1007" s="128">
        <v>20.04</v>
      </c>
      <c r="HY1007" s="128">
        <v>30.963200000000001</v>
      </c>
      <c r="HZ1007" s="120">
        <v>0.1719</v>
      </c>
      <c r="IA1007" s="128">
        <v>20.04</v>
      </c>
      <c r="IB1007" s="128">
        <v>17.279199999999999</v>
      </c>
      <c r="IC1007" s="120">
        <v>0.1734</v>
      </c>
      <c r="ID1007" s="128">
        <v>20.04</v>
      </c>
      <c r="IE1007" s="128">
        <v>29.427399999999999</v>
      </c>
      <c r="IF1007" s="120">
        <v>0.16800000000000001</v>
      </c>
      <c r="IG1007" s="128">
        <v>20.04</v>
      </c>
      <c r="IH1007" s="128">
        <v>10.258599999999999</v>
      </c>
      <c r="II1007" s="120">
        <v>0.49399999999999999</v>
      </c>
      <c r="IJ1007" s="128">
        <v>20.04</v>
      </c>
      <c r="IK1007" s="128">
        <v>23.820399999999999</v>
      </c>
      <c r="IL1007" s="120">
        <v>0.12039999999999999</v>
      </c>
      <c r="IM1007" s="128">
        <v>20.04</v>
      </c>
      <c r="IN1007" s="128">
        <v>26.4392</v>
      </c>
      <c r="IO1007" s="120">
        <v>0.18</v>
      </c>
      <c r="IP1007" s="128">
        <v>20.04</v>
      </c>
      <c r="IQ1007" s="128">
        <v>13.196999999999999</v>
      </c>
      <c r="IR1007" s="120">
        <v>9.3899999999999997E-2</v>
      </c>
      <c r="IS1007" s="128">
        <v>20.04</v>
      </c>
      <c r="IT1007" s="128">
        <v>27.143799999999999</v>
      </c>
      <c r="IU1007" s="120">
        <v>0.18010000000000001</v>
      </c>
      <c r="IV1007" s="128">
        <v>20.04</v>
      </c>
      <c r="IW1007" s="128">
        <v>36.703200000000002</v>
      </c>
      <c r="IX1007" s="120">
        <v>0.1895</v>
      </c>
      <c r="IY1007" s="128">
        <v>20.04</v>
      </c>
      <c r="IZ1007" s="128">
        <v>23.008700000000001</v>
      </c>
      <c r="JA1007" s="120">
        <v>0.12620000000000001</v>
      </c>
      <c r="JB1007" s="128">
        <v>20.04</v>
      </c>
      <c r="JC1007" s="128">
        <v>30.256399999999999</v>
      </c>
      <c r="JD1007" s="120">
        <v>0.20849999999999999</v>
      </c>
      <c r="JE1007" s="128">
        <v>20.04</v>
      </c>
      <c r="JF1007" s="128">
        <v>24.0823</v>
      </c>
      <c r="JG1007" s="120">
        <v>0.23530000000000001</v>
      </c>
      <c r="JH1007" s="128">
        <v>20.04</v>
      </c>
      <c r="JI1007" s="128">
        <v>21.173300000000001</v>
      </c>
      <c r="JJ1007" s="120">
        <v>0.2097</v>
      </c>
      <c r="JK1007" s="128">
        <v>20.04</v>
      </c>
      <c r="JL1007" s="128">
        <v>20.4359</v>
      </c>
      <c r="JM1007" s="120">
        <v>0.15040000000000001</v>
      </c>
      <c r="JN1007" s="128">
        <v>20.04</v>
      </c>
      <c r="JO1007" s="128">
        <v>23.5412</v>
      </c>
      <c r="JP1007" s="120">
        <v>0.13320000000000001</v>
      </c>
      <c r="JQ1007" s="128">
        <v>20.04</v>
      </c>
      <c r="JR1007" s="128">
        <v>18.594100000000001</v>
      </c>
      <c r="JS1007" s="120">
        <v>0.22420000000000001</v>
      </c>
    </row>
    <row r="1008" spans="1:279" x14ac:dyDescent="0.25">
      <c r="A1008" s="128">
        <v>20.059999999999999</v>
      </c>
      <c r="B1008" s="128">
        <v>5.3029000000000002</v>
      </c>
      <c r="C1008" s="120">
        <v>0.26879999999999998</v>
      </c>
      <c r="D1008" s="120">
        <v>20.059999999999999</v>
      </c>
      <c r="E1008" s="120">
        <v>26.099799999999998</v>
      </c>
      <c r="F1008" s="120">
        <v>0.31390000000000001</v>
      </c>
      <c r="G1008" s="120">
        <v>20.059999999999999</v>
      </c>
      <c r="H1008" s="120">
        <v>26.0503</v>
      </c>
      <c r="I1008" s="120">
        <v>0.56599999999999995</v>
      </c>
      <c r="J1008" s="120">
        <v>20.059999999999999</v>
      </c>
      <c r="K1008" s="120">
        <v>21.496600000000001</v>
      </c>
      <c r="L1008" s="120">
        <v>0.1986</v>
      </c>
      <c r="M1008" s="120">
        <v>20.059999999999999</v>
      </c>
      <c r="N1008" s="120">
        <v>20.6721</v>
      </c>
      <c r="O1008" s="120">
        <v>0.35560000000000003</v>
      </c>
      <c r="P1008" s="120">
        <v>20.059999999999999</v>
      </c>
      <c r="Q1008" s="120">
        <v>27.671900000000001</v>
      </c>
      <c r="R1008" s="120">
        <v>0.29459999999999997</v>
      </c>
      <c r="S1008" s="120">
        <v>20.059999999999999</v>
      </c>
      <c r="T1008" s="120">
        <v>27.675599999999999</v>
      </c>
      <c r="U1008" s="120">
        <v>0.30590000000000001</v>
      </c>
      <c r="V1008" s="120">
        <v>22.396999999999998</v>
      </c>
      <c r="W1008" s="120">
        <v>30.3626</v>
      </c>
      <c r="X1008" s="120">
        <v>0.21820000000000001</v>
      </c>
      <c r="Y1008" s="120">
        <v>20.059999999999999</v>
      </c>
      <c r="Z1008" s="120">
        <v>27.931799999999999</v>
      </c>
      <c r="AA1008" s="120">
        <v>0.154</v>
      </c>
      <c r="AB1008" s="120">
        <v>20.059999999999999</v>
      </c>
      <c r="AC1008" s="120">
        <v>28.084499999999998</v>
      </c>
      <c r="AD1008" s="120">
        <v>0.27529999999999999</v>
      </c>
      <c r="AE1008" s="120">
        <v>22.385000000000002</v>
      </c>
      <c r="AF1008" s="120">
        <v>34.194800000000001</v>
      </c>
      <c r="AG1008" s="120">
        <v>0.25969999999999999</v>
      </c>
      <c r="AH1008" s="120">
        <v>20.059999999999999</v>
      </c>
      <c r="AI1008" s="120">
        <v>24.087499999999999</v>
      </c>
      <c r="AJ1008" s="120">
        <v>0.16650000000000001</v>
      </c>
      <c r="AK1008" s="120">
        <v>20.059999999999999</v>
      </c>
      <c r="AL1008" s="120">
        <v>13.992599999999999</v>
      </c>
      <c r="AM1008" s="120">
        <v>0.1396</v>
      </c>
      <c r="AN1008" s="120">
        <v>22.83</v>
      </c>
      <c r="AO1008" s="120">
        <v>31.268000000000001</v>
      </c>
      <c r="AP1008" s="120">
        <v>0.20880000000000001</v>
      </c>
      <c r="AT1008" s="120">
        <v>20.059999999999999</v>
      </c>
      <c r="AU1008" s="120">
        <v>25.7791</v>
      </c>
      <c r="AV1008" s="120">
        <v>0.14580000000000001</v>
      </c>
      <c r="BO1008" s="120">
        <v>20.059999999999999</v>
      </c>
      <c r="BP1008" s="120">
        <v>30.046700000000001</v>
      </c>
      <c r="BQ1008" s="120">
        <v>0.4602</v>
      </c>
      <c r="BR1008" s="120">
        <v>20.059999999999999</v>
      </c>
      <c r="BS1008" s="120">
        <v>28.5121</v>
      </c>
      <c r="BT1008" s="120">
        <v>0.24590000000000001</v>
      </c>
      <c r="CA1008" s="120">
        <v>20.059999999999999</v>
      </c>
      <c r="CB1008" s="120">
        <v>31.490200000000002</v>
      </c>
      <c r="CC1008" s="120">
        <v>0.32569999999999999</v>
      </c>
      <c r="CD1008" s="120">
        <v>20.059999999999999</v>
      </c>
      <c r="CE1008" s="120">
        <v>29.148099999999999</v>
      </c>
      <c r="CF1008" s="120">
        <v>0.192</v>
      </c>
      <c r="CS1008" s="120">
        <v>20.059999999999999</v>
      </c>
      <c r="CT1008" s="120">
        <v>19.701599999999999</v>
      </c>
      <c r="CU1008" s="120">
        <v>0.182</v>
      </c>
      <c r="CY1008" s="120">
        <v>20.059999999999999</v>
      </c>
      <c r="CZ1008" s="120">
        <v>20.2075</v>
      </c>
      <c r="DA1008" s="120">
        <v>9.2799999999999994E-2</v>
      </c>
      <c r="DH1008" s="120">
        <v>20.059999999999999</v>
      </c>
      <c r="DI1008" s="120">
        <v>22.665199999999999</v>
      </c>
      <c r="DJ1008" s="120">
        <v>0.1062</v>
      </c>
      <c r="DN1008" s="120">
        <v>20.059999999999999</v>
      </c>
      <c r="DO1008" s="120">
        <v>22.2195</v>
      </c>
      <c r="DP1008" s="120">
        <v>0.1366</v>
      </c>
      <c r="DW1008" s="120">
        <v>20.059999999999999</v>
      </c>
      <c r="DX1008" s="120">
        <v>25.3063</v>
      </c>
      <c r="DY1008" s="120">
        <v>0.1837</v>
      </c>
      <c r="DZ1008" s="120">
        <v>20.059999999999999</v>
      </c>
      <c r="EA1008" s="120">
        <v>24.404900000000001</v>
      </c>
      <c r="EB1008" s="120">
        <v>0.1933</v>
      </c>
      <c r="EL1008" s="120">
        <v>20.059999999999999</v>
      </c>
      <c r="EM1008" s="120">
        <v>30.773700000000002</v>
      </c>
      <c r="EN1008" s="120">
        <v>0.21909999999999999</v>
      </c>
      <c r="EO1008" s="120">
        <v>20.059999999999999</v>
      </c>
      <c r="EP1008" s="120">
        <v>25.3642</v>
      </c>
      <c r="EQ1008" s="120">
        <v>0.21479999999999999</v>
      </c>
      <c r="EU1008" s="120">
        <v>20.059999999999999</v>
      </c>
      <c r="EV1008" s="120">
        <v>25.741800000000001</v>
      </c>
      <c r="EW1008" s="120">
        <v>8.3799999999999999E-2</v>
      </c>
      <c r="EX1008" s="120">
        <v>20.059999999999999</v>
      </c>
      <c r="EY1008" s="120">
        <v>22.678699999999999</v>
      </c>
      <c r="EZ1008" s="120">
        <v>9.1300000000000006E-2</v>
      </c>
      <c r="FM1008" s="120">
        <v>20.059999999999999</v>
      </c>
      <c r="FN1008" s="120">
        <v>24.595700000000001</v>
      </c>
      <c r="FO1008" s="120">
        <v>0.16170000000000001</v>
      </c>
      <c r="FP1008" s="120">
        <v>20.059999999999999</v>
      </c>
      <c r="FQ1008" s="120">
        <v>29.447900000000001</v>
      </c>
      <c r="FR1008" s="120">
        <v>0.2094</v>
      </c>
      <c r="FV1008" s="120">
        <v>20.059999999999999</v>
      </c>
      <c r="FW1008" s="120">
        <v>25.6113</v>
      </c>
      <c r="FX1008" s="120">
        <v>0.22170000000000001</v>
      </c>
      <c r="FY1008" s="120">
        <v>20.059999999999999</v>
      </c>
      <c r="FZ1008" s="120">
        <v>21.9466</v>
      </c>
      <c r="GA1008" s="120">
        <v>0.2079</v>
      </c>
      <c r="GE1008" s="120">
        <v>20.059999999999999</v>
      </c>
      <c r="GF1008" s="120">
        <v>23.370100000000001</v>
      </c>
      <c r="GG1008" s="120">
        <v>0.1113</v>
      </c>
      <c r="GH1008" s="120">
        <v>20.059999999999999</v>
      </c>
      <c r="GI1008" s="120">
        <v>20.315200000000001</v>
      </c>
      <c r="GJ1008" s="120">
        <v>0.12809999999999999</v>
      </c>
      <c r="GK1008" s="120">
        <v>20.059999999999999</v>
      </c>
      <c r="GL1008" s="120">
        <v>25.3642</v>
      </c>
      <c r="GM1008" s="120">
        <v>0.3851</v>
      </c>
      <c r="GN1008" s="120">
        <v>20.059999999999999</v>
      </c>
      <c r="GO1008" s="120">
        <v>21.984999999999999</v>
      </c>
      <c r="GP1008" s="120">
        <v>0.24490000000000001</v>
      </c>
      <c r="GW1008" s="120">
        <v>20.059999999999999</v>
      </c>
      <c r="GX1008" s="120">
        <v>16.427199999999999</v>
      </c>
      <c r="GY1008" s="120">
        <v>0.80330000000000001</v>
      </c>
      <c r="GZ1008" s="120">
        <v>20.059999999999999</v>
      </c>
      <c r="HA1008" s="120">
        <v>20.851400000000002</v>
      </c>
      <c r="HB1008" s="120">
        <v>0.69479999999999997</v>
      </c>
      <c r="HF1008" s="120">
        <v>20.059999999999999</v>
      </c>
      <c r="HG1008" s="120">
        <v>23.586099999999998</v>
      </c>
      <c r="HH1008" s="120">
        <v>0.19550000000000001</v>
      </c>
      <c r="HO1008" s="120">
        <v>20.059999999999999</v>
      </c>
      <c r="HP1008" s="120">
        <v>25.8719</v>
      </c>
      <c r="HQ1008" s="120">
        <v>0.25979999999999998</v>
      </c>
      <c r="HR1008" s="120">
        <v>20.059999999999999</v>
      </c>
      <c r="HS1008" s="120">
        <v>13.358499999999999</v>
      </c>
      <c r="HT1008" s="120">
        <v>6.83E-2</v>
      </c>
      <c r="HX1008" s="128">
        <v>20.059999999999999</v>
      </c>
      <c r="HY1008" s="128">
        <v>31.367999999999999</v>
      </c>
      <c r="HZ1008" s="120">
        <v>0.1739</v>
      </c>
      <c r="IA1008" s="128">
        <v>20.059999999999999</v>
      </c>
      <c r="IB1008" s="128">
        <v>17.632200000000001</v>
      </c>
      <c r="IC1008" s="120">
        <v>0.17380000000000001</v>
      </c>
      <c r="ID1008" s="128">
        <v>20.059999999999999</v>
      </c>
      <c r="IE1008" s="128">
        <v>28.762499999999999</v>
      </c>
      <c r="IF1008" s="120">
        <v>0.1648</v>
      </c>
      <c r="IG1008" s="128">
        <v>20.059999999999999</v>
      </c>
      <c r="IH1008" s="128">
        <v>10.47</v>
      </c>
      <c r="II1008" s="120">
        <v>0.48920000000000002</v>
      </c>
      <c r="IJ1008" s="128">
        <v>20.059999999999999</v>
      </c>
      <c r="IK1008" s="128">
        <v>23.104399999999998</v>
      </c>
      <c r="IL1008" s="120">
        <v>0.11650000000000001</v>
      </c>
      <c r="IM1008" s="128">
        <v>20.059999999999999</v>
      </c>
      <c r="IN1008" s="128">
        <v>26.5305</v>
      </c>
      <c r="IO1008" s="120">
        <v>0.17599999999999999</v>
      </c>
      <c r="IP1008" s="128">
        <v>20.059999999999999</v>
      </c>
      <c r="IQ1008" s="128">
        <v>13.3072</v>
      </c>
      <c r="IR1008" s="120">
        <v>9.64E-2</v>
      </c>
      <c r="IS1008" s="128">
        <v>20.059999999999999</v>
      </c>
      <c r="IT1008" s="128">
        <v>27.359300000000001</v>
      </c>
      <c r="IU1008" s="120">
        <v>0.1787</v>
      </c>
      <c r="IV1008" s="128">
        <v>20.059999999999999</v>
      </c>
      <c r="IW1008" s="128">
        <v>36.804600000000001</v>
      </c>
      <c r="IX1008" s="120">
        <v>0.19059999999999999</v>
      </c>
      <c r="IY1008" s="128">
        <v>20.059999999999999</v>
      </c>
      <c r="IZ1008" s="128">
        <v>22.997800000000002</v>
      </c>
      <c r="JA1008" s="120">
        <v>0.12609999999999999</v>
      </c>
      <c r="JB1008" s="128">
        <v>20.059999999999999</v>
      </c>
      <c r="JC1008" s="128">
        <v>29.348199999999999</v>
      </c>
      <c r="JD1008" s="120">
        <v>0.18240000000000001</v>
      </c>
      <c r="JE1008" s="128">
        <v>20.059999999999999</v>
      </c>
      <c r="JF1008" s="128">
        <v>24.395700000000001</v>
      </c>
      <c r="JG1008" s="120">
        <v>0.22289999999999999</v>
      </c>
      <c r="JH1008" s="128">
        <v>20.059999999999999</v>
      </c>
      <c r="JI1008" s="128">
        <v>21.090399999999999</v>
      </c>
      <c r="JJ1008" s="120">
        <v>0.20710000000000001</v>
      </c>
      <c r="JK1008" s="128">
        <v>20.059999999999999</v>
      </c>
      <c r="JL1008" s="128">
        <v>20.471599999999999</v>
      </c>
      <c r="JM1008" s="120">
        <v>0.151</v>
      </c>
      <c r="JN1008" s="128">
        <v>20.059999999999999</v>
      </c>
      <c r="JO1008" s="128">
        <v>24.165600000000001</v>
      </c>
      <c r="JP1008" s="120">
        <v>0.14019999999999999</v>
      </c>
      <c r="JQ1008" s="128">
        <v>20.059999999999999</v>
      </c>
      <c r="JR1008" s="128">
        <v>18.700500000000002</v>
      </c>
      <c r="JS1008" s="120">
        <v>0.22220000000000001</v>
      </c>
    </row>
    <row r="1009" spans="1:279" x14ac:dyDescent="0.25">
      <c r="A1009" s="128">
        <v>20.079999999999998</v>
      </c>
      <c r="B1009" s="128">
        <v>4.8037000000000001</v>
      </c>
      <c r="C1009" s="120">
        <v>0.28570000000000001</v>
      </c>
      <c r="D1009" s="120">
        <v>20.079999999999998</v>
      </c>
      <c r="E1009" s="120">
        <v>26.523099999999999</v>
      </c>
      <c r="F1009" s="120">
        <v>0.31790000000000002</v>
      </c>
      <c r="G1009" s="120">
        <v>20.079999999999998</v>
      </c>
      <c r="H1009" s="120">
        <v>25.584800000000001</v>
      </c>
      <c r="I1009" s="120">
        <v>0.66439999999999999</v>
      </c>
      <c r="J1009" s="120">
        <v>20.079999999999998</v>
      </c>
      <c r="K1009" s="120">
        <v>21.006699999999999</v>
      </c>
      <c r="L1009" s="120">
        <v>0.23169999999999999</v>
      </c>
      <c r="M1009" s="120">
        <v>20.079999999999998</v>
      </c>
      <c r="N1009" s="120">
        <v>20.101600000000001</v>
      </c>
      <c r="O1009" s="120">
        <v>0.3508</v>
      </c>
      <c r="P1009" s="120">
        <v>20.079999999999998</v>
      </c>
      <c r="Q1009" s="120">
        <v>28.7349</v>
      </c>
      <c r="R1009" s="120">
        <v>0.2331</v>
      </c>
      <c r="S1009" s="120">
        <v>20.079999999999998</v>
      </c>
      <c r="T1009" s="120">
        <v>27.326799999999999</v>
      </c>
      <c r="U1009" s="120">
        <v>0.29089999999999999</v>
      </c>
      <c r="V1009" s="120">
        <v>22.417000000000002</v>
      </c>
      <c r="W1009" s="120">
        <v>30.471800000000002</v>
      </c>
      <c r="X1009" s="120">
        <v>0.21510000000000001</v>
      </c>
      <c r="Y1009" s="120">
        <v>20.079999999999998</v>
      </c>
      <c r="Z1009" s="120">
        <v>28.945599999999999</v>
      </c>
      <c r="AA1009" s="120">
        <v>5.7099999999999998E-2</v>
      </c>
      <c r="AB1009" s="120">
        <v>20.079999999999998</v>
      </c>
      <c r="AC1009" s="120">
        <v>28.654</v>
      </c>
      <c r="AD1009" s="120">
        <v>0.27579999999999999</v>
      </c>
      <c r="AE1009" s="120">
        <v>22.405000000000001</v>
      </c>
      <c r="AF1009" s="120">
        <v>34.579900000000002</v>
      </c>
      <c r="AG1009" s="120">
        <v>0.26729999999999998</v>
      </c>
      <c r="AH1009" s="120">
        <v>20.079999999999998</v>
      </c>
      <c r="AI1009" s="120">
        <v>24.421800000000001</v>
      </c>
      <c r="AJ1009" s="120">
        <v>0.15329999999999999</v>
      </c>
      <c r="AK1009" s="120">
        <v>20.079999999999998</v>
      </c>
      <c r="AL1009" s="120">
        <v>12.489699999999999</v>
      </c>
      <c r="AM1009" s="120">
        <v>0.1701</v>
      </c>
      <c r="AN1009" s="120">
        <v>22.85</v>
      </c>
      <c r="AO1009" s="120">
        <v>31.07</v>
      </c>
      <c r="AP1009" s="120">
        <v>0.19850000000000001</v>
      </c>
      <c r="AT1009" s="120">
        <v>20.079999999999998</v>
      </c>
      <c r="AU1009" s="120">
        <v>25.7041</v>
      </c>
      <c r="AV1009" s="120">
        <v>0.1363</v>
      </c>
      <c r="BO1009" s="120">
        <v>20.079999999999998</v>
      </c>
      <c r="BP1009" s="120">
        <v>29.272200000000002</v>
      </c>
      <c r="BQ1009" s="120">
        <v>0.4667</v>
      </c>
      <c r="BR1009" s="120">
        <v>20.079999999999998</v>
      </c>
      <c r="BS1009" s="120">
        <v>28.7895</v>
      </c>
      <c r="BT1009" s="120">
        <v>0.25040000000000001</v>
      </c>
      <c r="CA1009" s="120">
        <v>20.079999999999998</v>
      </c>
      <c r="CB1009" s="120">
        <v>31.925699999999999</v>
      </c>
      <c r="CC1009" s="120">
        <v>0.30940000000000001</v>
      </c>
      <c r="CD1009" s="120">
        <v>20.079999999999998</v>
      </c>
      <c r="CE1009" s="120">
        <v>29.4771</v>
      </c>
      <c r="CF1009" s="120">
        <v>0.21229999999999999</v>
      </c>
      <c r="CS1009" s="120">
        <v>20.079999999999998</v>
      </c>
      <c r="CT1009" s="120">
        <v>21.0441</v>
      </c>
      <c r="CU1009" s="120">
        <v>0.1401</v>
      </c>
      <c r="CY1009" s="120">
        <v>20.079999999999998</v>
      </c>
      <c r="CZ1009" s="120">
        <v>19.541699999999999</v>
      </c>
      <c r="DA1009" s="120">
        <v>8.1600000000000006E-2</v>
      </c>
      <c r="DH1009" s="120">
        <v>20.079999999999998</v>
      </c>
      <c r="DI1009" s="120">
        <v>22.525600000000001</v>
      </c>
      <c r="DJ1009" s="120">
        <v>0.1081</v>
      </c>
      <c r="DN1009" s="120">
        <v>20.079999999999998</v>
      </c>
      <c r="DO1009" s="120">
        <v>22.354399999999998</v>
      </c>
      <c r="DP1009" s="120">
        <v>0.15629999999999999</v>
      </c>
      <c r="DW1009" s="120">
        <v>20.079999999999998</v>
      </c>
      <c r="DX1009" s="120">
        <v>25.689800000000002</v>
      </c>
      <c r="DY1009" s="120">
        <v>0.16750000000000001</v>
      </c>
      <c r="DZ1009" s="120">
        <v>20.079999999999998</v>
      </c>
      <c r="EA1009" s="120">
        <v>24.706900000000001</v>
      </c>
      <c r="EB1009" s="120">
        <v>0.20369999999999999</v>
      </c>
      <c r="EL1009" s="120">
        <v>20.079999999999998</v>
      </c>
      <c r="EM1009" s="120">
        <v>30.778700000000001</v>
      </c>
      <c r="EN1009" s="120">
        <v>0.22700000000000001</v>
      </c>
      <c r="EO1009" s="120">
        <v>20.079999999999998</v>
      </c>
      <c r="EP1009" s="120">
        <v>25.0608</v>
      </c>
      <c r="EQ1009" s="120">
        <v>0.20230000000000001</v>
      </c>
      <c r="EU1009" s="120">
        <v>20.079999999999998</v>
      </c>
      <c r="EV1009" s="120">
        <v>25.890799999999999</v>
      </c>
      <c r="EW1009" s="120">
        <v>9.4E-2</v>
      </c>
      <c r="EX1009" s="120">
        <v>20.079999999999998</v>
      </c>
      <c r="EY1009" s="120">
        <v>22.232900000000001</v>
      </c>
      <c r="EZ1009" s="120">
        <v>8.1900000000000001E-2</v>
      </c>
      <c r="FM1009" s="120">
        <v>20.079999999999998</v>
      </c>
      <c r="FN1009" s="120">
        <v>24.4575</v>
      </c>
      <c r="FO1009" s="120">
        <v>0.1736</v>
      </c>
      <c r="FP1009" s="120">
        <v>20.079999999999998</v>
      </c>
      <c r="FQ1009" s="120">
        <v>29.184799999999999</v>
      </c>
      <c r="FR1009" s="120">
        <v>0.21190000000000001</v>
      </c>
      <c r="FV1009" s="120">
        <v>20.079999999999998</v>
      </c>
      <c r="FW1009" s="120">
        <v>25.639500000000002</v>
      </c>
      <c r="FX1009" s="120">
        <v>0.23150000000000001</v>
      </c>
      <c r="FY1009" s="120">
        <v>20.079999999999998</v>
      </c>
      <c r="FZ1009" s="120">
        <v>21.926500000000001</v>
      </c>
      <c r="GA1009" s="120">
        <v>0.2238</v>
      </c>
      <c r="GE1009" s="120">
        <v>20.079999999999998</v>
      </c>
      <c r="GF1009" s="120">
        <v>23.596900000000002</v>
      </c>
      <c r="GG1009" s="120">
        <v>0.15640000000000001</v>
      </c>
      <c r="GH1009" s="120">
        <v>20.079999999999998</v>
      </c>
      <c r="GI1009" s="120">
        <v>20.3934</v>
      </c>
      <c r="GJ1009" s="120">
        <v>0.1242</v>
      </c>
      <c r="GK1009" s="120">
        <v>20.079999999999998</v>
      </c>
      <c r="GL1009" s="120">
        <v>25.777100000000001</v>
      </c>
      <c r="GM1009" s="120">
        <v>0.39050000000000001</v>
      </c>
      <c r="GN1009" s="120">
        <v>20.079999999999998</v>
      </c>
      <c r="GO1009" s="120">
        <v>21.886399999999998</v>
      </c>
      <c r="GP1009" s="120">
        <v>0.23369999999999999</v>
      </c>
      <c r="GW1009" s="120">
        <v>20.079999999999998</v>
      </c>
      <c r="GX1009" s="120">
        <v>16.885400000000001</v>
      </c>
      <c r="GY1009" s="120">
        <v>0.79679999999999995</v>
      </c>
      <c r="GZ1009" s="120">
        <v>20.079999999999998</v>
      </c>
      <c r="HA1009" s="120">
        <v>19.604900000000001</v>
      </c>
      <c r="HB1009" s="120">
        <v>0.71660000000000001</v>
      </c>
      <c r="HF1009" s="120">
        <v>20.079999999999998</v>
      </c>
      <c r="HG1009" s="120">
        <v>23.686499999999999</v>
      </c>
      <c r="HH1009" s="120">
        <v>0.2089</v>
      </c>
      <c r="HO1009" s="120">
        <v>20.079999999999998</v>
      </c>
      <c r="HP1009" s="120">
        <v>26.693000000000001</v>
      </c>
      <c r="HQ1009" s="120">
        <v>0.24049999999999999</v>
      </c>
      <c r="HR1009" s="120">
        <v>20.079999999999998</v>
      </c>
      <c r="HS1009" s="120">
        <v>13.6082</v>
      </c>
      <c r="HT1009" s="120">
        <v>5.1499999999999997E-2</v>
      </c>
      <c r="HX1009" s="128">
        <v>20.079999999999998</v>
      </c>
      <c r="HY1009" s="128">
        <v>30.827200000000001</v>
      </c>
      <c r="HZ1009" s="120">
        <v>0.1734</v>
      </c>
      <c r="IA1009" s="128">
        <v>20.079999999999998</v>
      </c>
      <c r="IB1009" s="128">
        <v>18.0685</v>
      </c>
      <c r="IC1009" s="120">
        <v>0.17180000000000001</v>
      </c>
      <c r="ID1009" s="128">
        <v>20.079999999999998</v>
      </c>
      <c r="IE1009" s="128">
        <v>28.012799999999999</v>
      </c>
      <c r="IF1009" s="120">
        <v>0.16239999999999999</v>
      </c>
      <c r="IG1009" s="128">
        <v>20.079999999999998</v>
      </c>
      <c r="IH1009" s="128">
        <v>10.7546</v>
      </c>
      <c r="II1009" s="120">
        <v>0.46800000000000003</v>
      </c>
      <c r="IJ1009" s="128">
        <v>20.079999999999998</v>
      </c>
      <c r="IK1009" s="128">
        <v>22.511099999999999</v>
      </c>
      <c r="IL1009" s="120">
        <v>0.1115</v>
      </c>
      <c r="IM1009" s="128">
        <v>20.079999999999998</v>
      </c>
      <c r="IN1009" s="128">
        <v>26.8232</v>
      </c>
      <c r="IO1009" s="120">
        <v>0.17349999999999999</v>
      </c>
      <c r="IP1009" s="128">
        <v>20.079999999999998</v>
      </c>
      <c r="IQ1009" s="128">
        <v>13.3466</v>
      </c>
      <c r="IR1009" s="120">
        <v>0.1007</v>
      </c>
      <c r="IS1009" s="128">
        <v>20.079999999999998</v>
      </c>
      <c r="IT1009" s="128">
        <v>27.5839</v>
      </c>
      <c r="IU1009" s="120">
        <v>0.17599999999999999</v>
      </c>
      <c r="IV1009" s="128">
        <v>20.079999999999998</v>
      </c>
      <c r="IW1009" s="128">
        <v>38.098300000000002</v>
      </c>
      <c r="IX1009" s="120">
        <v>0.18709999999999999</v>
      </c>
      <c r="IY1009" s="128">
        <v>20.079999999999998</v>
      </c>
      <c r="IZ1009" s="128">
        <v>22.932500000000001</v>
      </c>
      <c r="JA1009" s="120">
        <v>0.1232</v>
      </c>
      <c r="JB1009" s="128">
        <v>20.079999999999998</v>
      </c>
      <c r="JC1009" s="128">
        <v>28.634699999999999</v>
      </c>
      <c r="JD1009" s="120">
        <v>0.15329999999999999</v>
      </c>
      <c r="JE1009" s="128">
        <v>20.079999999999998</v>
      </c>
      <c r="JF1009" s="128">
        <v>24.549700000000001</v>
      </c>
      <c r="JG1009" s="120">
        <v>0.2157</v>
      </c>
      <c r="JH1009" s="128">
        <v>20.079999999999998</v>
      </c>
      <c r="JI1009" s="128">
        <v>21.1538</v>
      </c>
      <c r="JJ1009" s="120">
        <v>0.20219999999999999</v>
      </c>
      <c r="JK1009" s="128">
        <v>20.079999999999998</v>
      </c>
      <c r="JL1009" s="128">
        <v>21.434000000000001</v>
      </c>
      <c r="JM1009" s="120">
        <v>0.1762</v>
      </c>
      <c r="JN1009" s="128">
        <v>20.079999999999998</v>
      </c>
      <c r="JO1009" s="128">
        <v>24.7849</v>
      </c>
      <c r="JP1009" s="120">
        <v>0.15709999999999999</v>
      </c>
      <c r="JQ1009" s="128">
        <v>20.079999999999998</v>
      </c>
      <c r="JR1009" s="128">
        <v>18.914400000000001</v>
      </c>
      <c r="JS1009" s="120">
        <v>0.2203</v>
      </c>
    </row>
    <row r="1010" spans="1:279" x14ac:dyDescent="0.25">
      <c r="A1010" s="128">
        <v>20.100000000000001</v>
      </c>
      <c r="B1010" s="128">
        <v>4.6242999999999999</v>
      </c>
      <c r="C1010" s="120">
        <v>0.29370000000000002</v>
      </c>
      <c r="D1010" s="120">
        <v>20.100000000000001</v>
      </c>
      <c r="E1010" s="120">
        <v>26.813099999999999</v>
      </c>
      <c r="F1010" s="120">
        <v>0.33279999999999998</v>
      </c>
      <c r="G1010" s="120">
        <v>20.100000000000001</v>
      </c>
      <c r="H1010" s="120">
        <v>24.367100000000001</v>
      </c>
      <c r="I1010" s="120">
        <v>0.74890000000000001</v>
      </c>
      <c r="J1010" s="120">
        <v>20.100000000000001</v>
      </c>
      <c r="K1010" s="120">
        <v>20.759399999999999</v>
      </c>
      <c r="L1010" s="120">
        <v>0.25380000000000003</v>
      </c>
      <c r="M1010" s="120">
        <v>20.100000000000001</v>
      </c>
      <c r="N1010" s="120">
        <v>19.5488</v>
      </c>
      <c r="O1010" s="120">
        <v>0.35220000000000001</v>
      </c>
      <c r="P1010" s="120">
        <v>20.100000000000001</v>
      </c>
      <c r="Q1010" s="120">
        <v>29.5883</v>
      </c>
      <c r="R1010" s="120">
        <v>0.16639999999999999</v>
      </c>
      <c r="S1010" s="120">
        <v>20.100000000000001</v>
      </c>
      <c r="T1010" s="120">
        <v>27.168700000000001</v>
      </c>
      <c r="U1010" s="120">
        <v>0.25829999999999997</v>
      </c>
      <c r="V1010" s="120">
        <v>22.437000000000001</v>
      </c>
      <c r="W1010" s="120">
        <v>30.299499999999998</v>
      </c>
      <c r="X1010" s="120">
        <v>0.15709999999999999</v>
      </c>
      <c r="Y1010" s="120">
        <v>20.100000000000001</v>
      </c>
      <c r="Z1010" s="120">
        <v>30.425799999999999</v>
      </c>
      <c r="AA1010" s="120">
        <v>9.5100000000000004E-2</v>
      </c>
      <c r="AB1010" s="120">
        <v>20.100000000000001</v>
      </c>
      <c r="AC1010" s="120">
        <v>28.935700000000001</v>
      </c>
      <c r="AD1010" s="120">
        <v>0.25769999999999998</v>
      </c>
      <c r="AE1010" s="120">
        <v>22.425000000000001</v>
      </c>
      <c r="AF1010" s="120">
        <v>34.862499999999997</v>
      </c>
      <c r="AG1010" s="120">
        <v>0.26960000000000001</v>
      </c>
      <c r="AH1010" s="120">
        <v>20.100000000000001</v>
      </c>
      <c r="AI1010" s="120">
        <v>24.7791</v>
      </c>
      <c r="AJ1010" s="120">
        <v>0.14069999999999999</v>
      </c>
      <c r="AK1010" s="120">
        <v>20.100000000000001</v>
      </c>
      <c r="AL1010" s="120">
        <v>10.4063</v>
      </c>
      <c r="AM1010" s="120">
        <v>0.18429999999999999</v>
      </c>
      <c r="AN1010" s="120">
        <v>22.87</v>
      </c>
      <c r="AO1010" s="120">
        <v>31.245200000000001</v>
      </c>
      <c r="AP1010" s="120">
        <v>0.19359999999999999</v>
      </c>
      <c r="AT1010" s="120">
        <v>20.100000000000001</v>
      </c>
      <c r="AU1010" s="120">
        <v>25.8079</v>
      </c>
      <c r="AV1010" s="120">
        <v>0.1313</v>
      </c>
      <c r="BO1010" s="120">
        <v>20.100000000000001</v>
      </c>
      <c r="BP1010" s="120">
        <v>29.134899999999998</v>
      </c>
      <c r="BQ1010" s="120">
        <v>0.45860000000000001</v>
      </c>
      <c r="BR1010" s="120">
        <v>20.100000000000001</v>
      </c>
      <c r="BS1010" s="120">
        <v>28.980899999999998</v>
      </c>
      <c r="BT1010" s="120">
        <v>0.2576</v>
      </c>
      <c r="CA1010" s="120">
        <v>20.100000000000001</v>
      </c>
      <c r="CB1010" s="120">
        <v>32.683399999999999</v>
      </c>
      <c r="CC1010" s="120">
        <v>0.29980000000000001</v>
      </c>
      <c r="CD1010" s="120">
        <v>20.100000000000001</v>
      </c>
      <c r="CE1010" s="120">
        <v>29.855</v>
      </c>
      <c r="CF1010" s="120">
        <v>0.24099999999999999</v>
      </c>
      <c r="CS1010" s="120">
        <v>20.100000000000001</v>
      </c>
      <c r="CT1010" s="120">
        <v>21.261199999999999</v>
      </c>
      <c r="CU1010" s="120">
        <v>0.13569999999999999</v>
      </c>
      <c r="CY1010" s="120">
        <v>20.100000000000001</v>
      </c>
      <c r="CZ1010" s="120">
        <v>18.900600000000001</v>
      </c>
      <c r="DA1010" s="120">
        <v>6.3799999999999996E-2</v>
      </c>
      <c r="DH1010" s="120">
        <v>20.100000000000001</v>
      </c>
      <c r="DI1010" s="120">
        <v>22.437799999999999</v>
      </c>
      <c r="DJ1010" s="120">
        <v>0.1133</v>
      </c>
      <c r="DN1010" s="120">
        <v>20.100000000000001</v>
      </c>
      <c r="DO1010" s="120">
        <v>22.3355</v>
      </c>
      <c r="DP1010" s="120">
        <v>0.1777</v>
      </c>
      <c r="DW1010" s="120">
        <v>20.100000000000001</v>
      </c>
      <c r="DX1010" s="120">
        <v>26.236699999999999</v>
      </c>
      <c r="DY1010" s="120">
        <v>0.16320000000000001</v>
      </c>
      <c r="DZ1010" s="120">
        <v>20.100000000000001</v>
      </c>
      <c r="EA1010" s="120">
        <v>24.942699999999999</v>
      </c>
      <c r="EB1010" s="120">
        <v>0.20899999999999999</v>
      </c>
      <c r="EL1010" s="120">
        <v>20.100000000000001</v>
      </c>
      <c r="EM1010" s="120">
        <v>30.377700000000001</v>
      </c>
      <c r="EN1010" s="120">
        <v>0.22450000000000001</v>
      </c>
      <c r="EO1010" s="120">
        <v>20.100000000000001</v>
      </c>
      <c r="EP1010" s="120">
        <v>24.833200000000001</v>
      </c>
      <c r="EQ1010" s="120">
        <v>0.19520000000000001</v>
      </c>
      <c r="EU1010" s="120">
        <v>20.100000000000001</v>
      </c>
      <c r="EV1010" s="120">
        <v>26.803000000000001</v>
      </c>
      <c r="EW1010" s="120">
        <v>0.10489999999999999</v>
      </c>
      <c r="EX1010" s="120">
        <v>20.100000000000001</v>
      </c>
      <c r="EY1010" s="120">
        <v>21.831900000000001</v>
      </c>
      <c r="EZ1010" s="120">
        <v>7.8E-2</v>
      </c>
      <c r="FM1010" s="120">
        <v>20.100000000000001</v>
      </c>
      <c r="FN1010" s="120">
        <v>24.580400000000001</v>
      </c>
      <c r="FO1010" s="120">
        <v>0.18190000000000001</v>
      </c>
      <c r="FP1010" s="120">
        <v>20.100000000000001</v>
      </c>
      <c r="FQ1010" s="120">
        <v>28.891999999999999</v>
      </c>
      <c r="FR1010" s="120">
        <v>0.2036</v>
      </c>
      <c r="FV1010" s="120">
        <v>20.100000000000001</v>
      </c>
      <c r="FW1010" s="120">
        <v>25.9971</v>
      </c>
      <c r="FX1010" s="120">
        <v>0.25990000000000002</v>
      </c>
      <c r="FY1010" s="120">
        <v>20.100000000000001</v>
      </c>
      <c r="FZ1010" s="120">
        <v>21.696999999999999</v>
      </c>
      <c r="GA1010" s="120">
        <v>0.22289999999999999</v>
      </c>
      <c r="GE1010" s="120">
        <v>20.100000000000001</v>
      </c>
      <c r="GF1010" s="120">
        <v>24.092099999999999</v>
      </c>
      <c r="GG1010" s="120">
        <v>0.1812</v>
      </c>
      <c r="GH1010" s="120">
        <v>20.100000000000001</v>
      </c>
      <c r="GI1010" s="120">
        <v>20.4237</v>
      </c>
      <c r="GJ1010" s="120">
        <v>0.1195</v>
      </c>
      <c r="GK1010" s="120">
        <v>20.100000000000001</v>
      </c>
      <c r="GL1010" s="120">
        <v>26.085999999999999</v>
      </c>
      <c r="GM1010" s="120">
        <v>0.41930000000000001</v>
      </c>
      <c r="GN1010" s="120">
        <v>20.100000000000001</v>
      </c>
      <c r="GO1010" s="120">
        <v>21.997800000000002</v>
      </c>
      <c r="GP1010" s="120">
        <v>0.22950000000000001</v>
      </c>
      <c r="GW1010" s="120">
        <v>20.100000000000001</v>
      </c>
      <c r="GX1010" s="120">
        <v>17.260000000000002</v>
      </c>
      <c r="GY1010" s="120">
        <v>0.81979999999999997</v>
      </c>
      <c r="GZ1010" s="120">
        <v>20.100000000000001</v>
      </c>
      <c r="HA1010" s="120">
        <v>18.358599999999999</v>
      </c>
      <c r="HB1010" s="120">
        <v>0.75629999999999997</v>
      </c>
      <c r="HF1010" s="120">
        <v>20.100000000000001</v>
      </c>
      <c r="HG1010" s="120">
        <v>23.825600000000001</v>
      </c>
      <c r="HH1010" s="120">
        <v>0.2228</v>
      </c>
      <c r="HO1010" s="120">
        <v>20.100000000000001</v>
      </c>
      <c r="HP1010" s="120">
        <v>26.975999999999999</v>
      </c>
      <c r="HQ1010" s="120">
        <v>0.22</v>
      </c>
      <c r="HR1010" s="120">
        <v>20.100000000000001</v>
      </c>
      <c r="HS1010" s="120">
        <v>13.7455</v>
      </c>
      <c r="HT1010" s="120">
        <v>5.8400000000000001E-2</v>
      </c>
      <c r="HX1010" s="128">
        <v>20.100000000000001</v>
      </c>
      <c r="HY1010" s="128">
        <v>30.240500000000001</v>
      </c>
      <c r="HZ1010" s="120">
        <v>0.1666</v>
      </c>
      <c r="IA1010" s="128">
        <v>20.100000000000001</v>
      </c>
      <c r="IB1010" s="128">
        <v>18.411999999999999</v>
      </c>
      <c r="IC1010" s="120">
        <v>0.1646</v>
      </c>
      <c r="ID1010" s="128">
        <v>20.100000000000001</v>
      </c>
      <c r="IE1010" s="128">
        <v>27.571300000000001</v>
      </c>
      <c r="IF1010" s="120">
        <v>0.1595</v>
      </c>
      <c r="IG1010" s="128">
        <v>20.100000000000001</v>
      </c>
      <c r="IH1010" s="128">
        <v>11.6724</v>
      </c>
      <c r="II1010" s="120">
        <v>0.42509999999999998</v>
      </c>
      <c r="IJ1010" s="128">
        <v>20.100000000000001</v>
      </c>
      <c r="IK1010" s="128">
        <v>22.3947</v>
      </c>
      <c r="IL1010" s="120">
        <v>0.11070000000000001</v>
      </c>
      <c r="IM1010" s="128">
        <v>20.100000000000001</v>
      </c>
      <c r="IN1010" s="128">
        <v>27.232600000000001</v>
      </c>
      <c r="IO1010" s="120">
        <v>0.1744</v>
      </c>
      <c r="IP1010" s="128">
        <v>20.100000000000001</v>
      </c>
      <c r="IQ1010" s="128">
        <v>13.2997</v>
      </c>
      <c r="IR1010" s="120">
        <v>0.10589999999999999</v>
      </c>
      <c r="IS1010" s="128">
        <v>20.100000000000001</v>
      </c>
      <c r="IT1010" s="128">
        <v>27.7559</v>
      </c>
      <c r="IU1010" s="120">
        <v>0.18029999999999999</v>
      </c>
      <c r="IV1010" s="128">
        <v>20.100000000000001</v>
      </c>
      <c r="IW1010" s="128">
        <v>38.547699999999999</v>
      </c>
      <c r="IX1010" s="120">
        <v>0.2009</v>
      </c>
      <c r="IY1010" s="128">
        <v>20.100000000000001</v>
      </c>
      <c r="IZ1010" s="128">
        <v>23.0411</v>
      </c>
      <c r="JA1010" s="120">
        <v>0.12280000000000001</v>
      </c>
      <c r="JB1010" s="128">
        <v>20.100000000000001</v>
      </c>
      <c r="JC1010" s="128">
        <v>28.428799999999999</v>
      </c>
      <c r="JD1010" s="120">
        <v>0.13200000000000001</v>
      </c>
      <c r="JE1010" s="128">
        <v>20.100000000000001</v>
      </c>
      <c r="JF1010" s="128">
        <v>24.794799999999999</v>
      </c>
      <c r="JG1010" s="120">
        <v>0.21</v>
      </c>
      <c r="JH1010" s="128">
        <v>20.100000000000001</v>
      </c>
      <c r="JI1010" s="128">
        <v>21.127800000000001</v>
      </c>
      <c r="JJ1010" s="120">
        <v>0.1961</v>
      </c>
      <c r="JK1010" s="128">
        <v>20.100000000000001</v>
      </c>
      <c r="JL1010" s="128">
        <v>22.8048</v>
      </c>
      <c r="JM1010" s="120">
        <v>0.21590000000000001</v>
      </c>
      <c r="JN1010" s="128">
        <v>20.100000000000001</v>
      </c>
      <c r="JO1010" s="128">
        <v>25.1614</v>
      </c>
      <c r="JP1010" s="120">
        <v>0.17230000000000001</v>
      </c>
      <c r="JQ1010" s="128">
        <v>20.100000000000001</v>
      </c>
      <c r="JR1010" s="128">
        <v>19.128399999999999</v>
      </c>
      <c r="JS1010" s="120">
        <v>0.2132</v>
      </c>
    </row>
    <row r="1011" spans="1:279" x14ac:dyDescent="0.25">
      <c r="A1011" s="128">
        <v>20.12</v>
      </c>
      <c r="B1011" s="128">
        <v>4.9253999999999998</v>
      </c>
      <c r="C1011" s="120">
        <v>0.27160000000000001</v>
      </c>
      <c r="D1011" s="120">
        <v>20.12</v>
      </c>
      <c r="E1011" s="120">
        <v>27.019600000000001</v>
      </c>
      <c r="F1011" s="120">
        <v>0.3478</v>
      </c>
      <c r="G1011" s="120">
        <v>20.12</v>
      </c>
      <c r="H1011" s="120">
        <v>23.824200000000001</v>
      </c>
      <c r="I1011" s="120">
        <v>0.74580000000000002</v>
      </c>
      <c r="J1011" s="120">
        <v>20.12</v>
      </c>
      <c r="K1011" s="120">
        <v>20.5121</v>
      </c>
      <c r="L1011" s="120">
        <v>0.28539999999999999</v>
      </c>
      <c r="M1011" s="120">
        <v>20.12</v>
      </c>
      <c r="N1011" s="120">
        <v>19.009899999999998</v>
      </c>
      <c r="O1011" s="120">
        <v>0.3619</v>
      </c>
      <c r="P1011" s="120">
        <v>20.12</v>
      </c>
      <c r="Q1011" s="120">
        <v>30.4495</v>
      </c>
      <c r="R1011" s="120">
        <v>0.154</v>
      </c>
      <c r="S1011" s="120">
        <v>20.12</v>
      </c>
      <c r="T1011" s="120">
        <v>27.110900000000001</v>
      </c>
      <c r="U1011" s="120">
        <v>0.23069999999999999</v>
      </c>
      <c r="V1011" s="120">
        <v>22.457000000000001</v>
      </c>
      <c r="W1011" s="120">
        <v>30.164300000000001</v>
      </c>
      <c r="X1011" s="120">
        <v>9.9000000000000005E-2</v>
      </c>
      <c r="Y1011" s="120">
        <v>20.12</v>
      </c>
      <c r="Z1011" s="120">
        <v>31.5471</v>
      </c>
      <c r="AA1011" s="120">
        <v>0.1444</v>
      </c>
      <c r="AB1011" s="120">
        <v>20.12</v>
      </c>
      <c r="AC1011" s="120">
        <v>28.964500000000001</v>
      </c>
      <c r="AD1011" s="120">
        <v>0.24360000000000001</v>
      </c>
      <c r="AE1011" s="120">
        <v>22.445</v>
      </c>
      <c r="AF1011" s="120">
        <v>35.07</v>
      </c>
      <c r="AG1011" s="120">
        <v>0.24490000000000001</v>
      </c>
      <c r="AH1011" s="120">
        <v>20.12</v>
      </c>
      <c r="AI1011" s="120">
        <v>25.124700000000001</v>
      </c>
      <c r="AJ1011" s="120">
        <v>0.1368</v>
      </c>
      <c r="AK1011" s="120">
        <v>20.12</v>
      </c>
      <c r="AL1011" s="120">
        <v>8.2329000000000008</v>
      </c>
      <c r="AM1011" s="120">
        <v>0.17449999999999999</v>
      </c>
      <c r="AN1011" s="120">
        <v>22.89</v>
      </c>
      <c r="AO1011" s="120">
        <v>31.915800000000001</v>
      </c>
      <c r="AP1011" s="120">
        <v>0.16850000000000001</v>
      </c>
      <c r="AT1011" s="120">
        <v>20.12</v>
      </c>
      <c r="AU1011" s="120">
        <v>26.037800000000001</v>
      </c>
      <c r="AV1011" s="120">
        <v>0.12970000000000001</v>
      </c>
      <c r="BO1011" s="120">
        <v>20.12</v>
      </c>
      <c r="BP1011" s="120">
        <v>29.243300000000001</v>
      </c>
      <c r="BQ1011" s="120">
        <v>0.45579999999999998</v>
      </c>
      <c r="BR1011" s="120">
        <v>20.12</v>
      </c>
      <c r="BS1011" s="120">
        <v>28.973500000000001</v>
      </c>
      <c r="BT1011" s="120">
        <v>0.2621</v>
      </c>
      <c r="CA1011" s="120">
        <v>20.12</v>
      </c>
      <c r="CB1011" s="120">
        <v>33.124600000000001</v>
      </c>
      <c r="CC1011" s="120">
        <v>0.28549999999999998</v>
      </c>
      <c r="CD1011" s="120">
        <v>20.12</v>
      </c>
      <c r="CE1011" s="120">
        <v>29.8948</v>
      </c>
      <c r="CF1011" s="120">
        <v>0.27510000000000001</v>
      </c>
      <c r="CS1011" s="120">
        <v>20.12</v>
      </c>
      <c r="CT1011" s="120">
        <v>20.9954</v>
      </c>
      <c r="CU1011" s="120">
        <v>0.13100000000000001</v>
      </c>
      <c r="CY1011" s="120">
        <v>20.12</v>
      </c>
      <c r="CZ1011" s="120">
        <v>18.197700000000001</v>
      </c>
      <c r="DA1011" s="120">
        <v>5.91E-2</v>
      </c>
      <c r="DH1011" s="120">
        <v>20.12</v>
      </c>
      <c r="DI1011" s="120">
        <v>22.424900000000001</v>
      </c>
      <c r="DJ1011" s="120">
        <v>0.1158</v>
      </c>
      <c r="DN1011" s="120">
        <v>20.12</v>
      </c>
      <c r="DO1011" s="120">
        <v>21.931799999999999</v>
      </c>
      <c r="DP1011" s="120">
        <v>0.19350000000000001</v>
      </c>
      <c r="DW1011" s="120">
        <v>20.12</v>
      </c>
      <c r="DX1011" s="120">
        <v>26.775500000000001</v>
      </c>
      <c r="DY1011" s="120">
        <v>0.1729</v>
      </c>
      <c r="DZ1011" s="120">
        <v>20.12</v>
      </c>
      <c r="EA1011" s="120">
        <v>24.710799999999999</v>
      </c>
      <c r="EB1011" s="120">
        <v>0.20130000000000001</v>
      </c>
      <c r="EL1011" s="120">
        <v>20.12</v>
      </c>
      <c r="EM1011" s="120">
        <v>29.796299999999999</v>
      </c>
      <c r="EN1011" s="120">
        <v>0.2142</v>
      </c>
      <c r="EO1011" s="120">
        <v>20.12</v>
      </c>
      <c r="EP1011" s="120">
        <v>24.5974</v>
      </c>
      <c r="EQ1011" s="120">
        <v>0.18149999999999999</v>
      </c>
      <c r="EU1011" s="120">
        <v>20.12</v>
      </c>
      <c r="EV1011" s="120">
        <v>27.322800000000001</v>
      </c>
      <c r="EW1011" s="120">
        <v>0.12429999999999999</v>
      </c>
      <c r="EX1011" s="120">
        <v>20.12</v>
      </c>
      <c r="EY1011" s="120">
        <v>21.8369</v>
      </c>
      <c r="EZ1011" s="120">
        <v>6.9000000000000006E-2</v>
      </c>
      <c r="FM1011" s="120">
        <v>20.12</v>
      </c>
      <c r="FN1011" s="120">
        <v>24.211500000000001</v>
      </c>
      <c r="FO1011" s="120">
        <v>0.19120000000000001</v>
      </c>
      <c r="FP1011" s="120">
        <v>20.12</v>
      </c>
      <c r="FQ1011" s="120">
        <v>29.032800000000002</v>
      </c>
      <c r="FR1011" s="120">
        <v>0.1988</v>
      </c>
      <c r="FV1011" s="120">
        <v>20.12</v>
      </c>
      <c r="FW1011" s="120">
        <v>26.032900000000001</v>
      </c>
      <c r="FX1011" s="120">
        <v>0.24440000000000001</v>
      </c>
      <c r="FY1011" s="120">
        <v>20.12</v>
      </c>
      <c r="FZ1011" s="120">
        <v>21.4208</v>
      </c>
      <c r="GA1011" s="120">
        <v>0.21010000000000001</v>
      </c>
      <c r="GE1011" s="120">
        <v>20.12</v>
      </c>
      <c r="GF1011" s="120">
        <v>25.094999999999999</v>
      </c>
      <c r="GG1011" s="120">
        <v>0.19570000000000001</v>
      </c>
      <c r="GH1011" s="120">
        <v>20.12</v>
      </c>
      <c r="GI1011" s="120">
        <v>20.324000000000002</v>
      </c>
      <c r="GJ1011" s="120">
        <v>0.1153</v>
      </c>
      <c r="GK1011" s="120">
        <v>20.12</v>
      </c>
      <c r="GL1011" s="120">
        <v>26.162199999999999</v>
      </c>
      <c r="GM1011" s="120">
        <v>0.44800000000000001</v>
      </c>
      <c r="GN1011" s="120">
        <v>20.12</v>
      </c>
      <c r="GO1011" s="120">
        <v>22.076499999999999</v>
      </c>
      <c r="GP1011" s="120">
        <v>0.2339</v>
      </c>
      <c r="GW1011" s="120">
        <v>20.12</v>
      </c>
      <c r="GX1011" s="120">
        <v>17.500599999999999</v>
      </c>
      <c r="GY1011" s="120">
        <v>0.82220000000000004</v>
      </c>
      <c r="GZ1011" s="120">
        <v>20.12</v>
      </c>
      <c r="HA1011" s="120">
        <v>16.79</v>
      </c>
      <c r="HB1011" s="120">
        <v>0.77100000000000002</v>
      </c>
      <c r="HF1011" s="120">
        <v>20.12</v>
      </c>
      <c r="HG1011" s="120">
        <v>23.7073</v>
      </c>
      <c r="HH1011" s="120">
        <v>0.24149999999999999</v>
      </c>
      <c r="HO1011" s="120">
        <v>20.12</v>
      </c>
      <c r="HP1011" s="120">
        <v>26.581600000000002</v>
      </c>
      <c r="HQ1011" s="120">
        <v>0.21029999999999999</v>
      </c>
      <c r="HR1011" s="120">
        <v>20.12</v>
      </c>
      <c r="HS1011" s="120">
        <v>14.0167</v>
      </c>
      <c r="HT1011" s="120">
        <v>5.5800000000000002E-2</v>
      </c>
      <c r="HX1011" s="128">
        <v>20.12</v>
      </c>
      <c r="HY1011" s="128">
        <v>29.946300000000001</v>
      </c>
      <c r="HZ1011" s="120">
        <v>0.1636</v>
      </c>
      <c r="IA1011" s="128">
        <v>20.12</v>
      </c>
      <c r="IB1011" s="128">
        <v>18.830200000000001</v>
      </c>
      <c r="IC1011" s="120">
        <v>0.15939999999999999</v>
      </c>
      <c r="ID1011" s="128">
        <v>20.12</v>
      </c>
      <c r="IE1011" s="128">
        <v>27.5928</v>
      </c>
      <c r="IF1011" s="120">
        <v>0.16689999999999999</v>
      </c>
      <c r="IG1011" s="128">
        <v>20.12</v>
      </c>
      <c r="IH1011" s="128">
        <v>13.036</v>
      </c>
      <c r="II1011" s="120">
        <v>0.37740000000000001</v>
      </c>
      <c r="IJ1011" s="128">
        <v>20.12</v>
      </c>
      <c r="IK1011" s="128">
        <v>22.127800000000001</v>
      </c>
      <c r="IL1011" s="120">
        <v>0.1132</v>
      </c>
      <c r="IM1011" s="128">
        <v>20.12</v>
      </c>
      <c r="IN1011" s="128">
        <v>27.483699999999999</v>
      </c>
      <c r="IO1011" s="120">
        <v>0.17749999999999999</v>
      </c>
      <c r="IP1011" s="128">
        <v>20.12</v>
      </c>
      <c r="IQ1011" s="128">
        <v>13.3231</v>
      </c>
      <c r="IR1011" s="120">
        <v>0.10929999999999999</v>
      </c>
      <c r="IS1011" s="128">
        <v>20.12</v>
      </c>
      <c r="IT1011" s="128">
        <v>27.623899999999999</v>
      </c>
      <c r="IU1011" s="120">
        <v>0.18559999999999999</v>
      </c>
      <c r="IV1011" s="128">
        <v>20.12</v>
      </c>
      <c r="IW1011" s="128">
        <v>38.1235</v>
      </c>
      <c r="IX1011" s="120">
        <v>0.1963</v>
      </c>
      <c r="IY1011" s="128">
        <v>20.12</v>
      </c>
      <c r="IZ1011" s="128">
        <v>22.933499999999999</v>
      </c>
      <c r="JA1011" s="120">
        <v>0.12640000000000001</v>
      </c>
      <c r="JB1011" s="128">
        <v>20.12</v>
      </c>
      <c r="JC1011" s="128">
        <v>28.558</v>
      </c>
      <c r="JD1011" s="120">
        <v>0.16350000000000001</v>
      </c>
      <c r="JE1011" s="128">
        <v>20.12</v>
      </c>
      <c r="JF1011" s="128">
        <v>25.2378</v>
      </c>
      <c r="JG1011" s="120">
        <v>0.20499999999999999</v>
      </c>
      <c r="JH1011" s="128">
        <v>20.12</v>
      </c>
      <c r="JI1011" s="128">
        <v>21.170300000000001</v>
      </c>
      <c r="JJ1011" s="120">
        <v>0.1908</v>
      </c>
      <c r="JK1011" s="128">
        <v>20.12</v>
      </c>
      <c r="JL1011" s="128">
        <v>23.8889</v>
      </c>
      <c r="JM1011" s="120">
        <v>0.2485</v>
      </c>
      <c r="JN1011" s="128">
        <v>20.12</v>
      </c>
      <c r="JO1011" s="128">
        <v>25.0046</v>
      </c>
      <c r="JP1011" s="120">
        <v>0.18529999999999999</v>
      </c>
      <c r="JQ1011" s="128">
        <v>20.12</v>
      </c>
      <c r="JR1011" s="128">
        <v>19.342300000000002</v>
      </c>
      <c r="JS1011" s="120">
        <v>0.21110000000000001</v>
      </c>
    </row>
    <row r="1012" spans="1:279" x14ac:dyDescent="0.25">
      <c r="A1012" s="128">
        <v>20.14</v>
      </c>
      <c r="B1012" s="128">
        <v>5.0113000000000003</v>
      </c>
      <c r="C1012" s="120">
        <v>0.26369999999999999</v>
      </c>
      <c r="D1012" s="120">
        <v>20.14</v>
      </c>
      <c r="E1012" s="120">
        <v>27.078600000000002</v>
      </c>
      <c r="F1012" s="120">
        <v>0.35339999999999999</v>
      </c>
      <c r="G1012" s="120">
        <v>20.14</v>
      </c>
      <c r="H1012" s="120">
        <v>23.096299999999999</v>
      </c>
      <c r="I1012" s="120">
        <v>0.6946</v>
      </c>
      <c r="J1012" s="120">
        <v>20.14</v>
      </c>
      <c r="K1012" s="120">
        <v>20.3996</v>
      </c>
      <c r="L1012" s="120">
        <v>0.30890000000000001</v>
      </c>
      <c r="M1012" s="120">
        <v>20.14</v>
      </c>
      <c r="N1012" s="120">
        <v>18.605599999999999</v>
      </c>
      <c r="O1012" s="120">
        <v>0.379</v>
      </c>
      <c r="P1012" s="120">
        <v>20.14</v>
      </c>
      <c r="Q1012" s="120">
        <v>30.896899999999999</v>
      </c>
      <c r="R1012" s="120">
        <v>0.19869999999999999</v>
      </c>
      <c r="S1012" s="120">
        <v>20.14</v>
      </c>
      <c r="T1012" s="120">
        <v>27.207999999999998</v>
      </c>
      <c r="U1012" s="120">
        <v>0.2208</v>
      </c>
      <c r="V1012" s="120">
        <v>22.477</v>
      </c>
      <c r="W1012" s="120">
        <v>30.283200000000001</v>
      </c>
      <c r="X1012" s="120">
        <v>4.7699999999999999E-2</v>
      </c>
      <c r="Y1012" s="120">
        <v>20.14</v>
      </c>
      <c r="Z1012" s="120">
        <v>31.6556</v>
      </c>
      <c r="AA1012" s="120">
        <v>0.18779999999999999</v>
      </c>
      <c r="AB1012" s="120">
        <v>20.14</v>
      </c>
      <c r="AC1012" s="120">
        <v>29.0852</v>
      </c>
      <c r="AD1012" s="120">
        <v>0.23400000000000001</v>
      </c>
      <c r="AE1012" s="120">
        <v>22.465</v>
      </c>
      <c r="AF1012" s="120">
        <v>35.372199999999999</v>
      </c>
      <c r="AG1012" s="120">
        <v>0.17380000000000001</v>
      </c>
      <c r="AH1012" s="120">
        <v>20.14</v>
      </c>
      <c r="AI1012" s="120">
        <v>25.419899999999998</v>
      </c>
      <c r="AJ1012" s="120">
        <v>0.12970000000000001</v>
      </c>
      <c r="AK1012" s="120">
        <v>20.14</v>
      </c>
      <c r="AL1012" s="120">
        <v>6.0593000000000004</v>
      </c>
      <c r="AM1012" s="120">
        <v>0.16239999999999999</v>
      </c>
      <c r="AN1012" s="120">
        <v>22.91</v>
      </c>
      <c r="AO1012" s="120">
        <v>33.056600000000003</v>
      </c>
      <c r="AP1012" s="120">
        <v>0.15060000000000001</v>
      </c>
      <c r="AT1012" s="120">
        <v>20.14</v>
      </c>
      <c r="AU1012" s="120">
        <v>26.2349</v>
      </c>
      <c r="AV1012" s="120">
        <v>0.1227</v>
      </c>
      <c r="BO1012" s="120">
        <v>20.14</v>
      </c>
      <c r="BP1012" s="120">
        <v>29.361499999999999</v>
      </c>
      <c r="BQ1012" s="120">
        <v>0.46110000000000001</v>
      </c>
      <c r="BR1012" s="120">
        <v>20.14</v>
      </c>
      <c r="BS1012" s="120">
        <v>28.9084</v>
      </c>
      <c r="BT1012" s="120">
        <v>0.26840000000000003</v>
      </c>
      <c r="CA1012" s="120">
        <v>20.14</v>
      </c>
      <c r="CB1012" s="120">
        <v>33.354900000000001</v>
      </c>
      <c r="CC1012" s="120">
        <v>0.26229999999999998</v>
      </c>
      <c r="CD1012" s="120">
        <v>20.14</v>
      </c>
      <c r="CE1012" s="120">
        <v>30.025300000000001</v>
      </c>
      <c r="CF1012" s="120">
        <v>0.3075</v>
      </c>
      <c r="CS1012" s="120">
        <v>20.14</v>
      </c>
      <c r="CT1012" s="120">
        <v>20.6738</v>
      </c>
      <c r="CU1012" s="120">
        <v>0.1162</v>
      </c>
      <c r="CY1012" s="120">
        <v>20.14</v>
      </c>
      <c r="CZ1012" s="120">
        <v>17.353999999999999</v>
      </c>
      <c r="DA1012" s="120">
        <v>5.4800000000000001E-2</v>
      </c>
      <c r="DH1012" s="120">
        <v>20.14</v>
      </c>
      <c r="DI1012" s="120">
        <v>22.624700000000001</v>
      </c>
      <c r="DJ1012" s="120">
        <v>0.1162</v>
      </c>
      <c r="DN1012" s="120">
        <v>20.14</v>
      </c>
      <c r="DO1012" s="120">
        <v>21.287600000000001</v>
      </c>
      <c r="DP1012" s="120">
        <v>0.20599999999999999</v>
      </c>
      <c r="DW1012" s="120">
        <v>20.14</v>
      </c>
      <c r="DX1012" s="120">
        <v>27.4251</v>
      </c>
      <c r="DY1012" s="120">
        <v>0.19120000000000001</v>
      </c>
      <c r="DZ1012" s="120">
        <v>20.14</v>
      </c>
      <c r="EA1012" s="120">
        <v>24.613800000000001</v>
      </c>
      <c r="EB1012" s="120">
        <v>0.18679999999999999</v>
      </c>
      <c r="EL1012" s="120">
        <v>20.14</v>
      </c>
      <c r="EM1012" s="120">
        <v>29.5061</v>
      </c>
      <c r="EN1012" s="120">
        <v>0.19869999999999999</v>
      </c>
      <c r="EO1012" s="120">
        <v>20.14</v>
      </c>
      <c r="EP1012" s="120">
        <v>24.340299999999999</v>
      </c>
      <c r="EQ1012" s="120">
        <v>0.16350000000000001</v>
      </c>
      <c r="EU1012" s="120">
        <v>20.14</v>
      </c>
      <c r="EV1012" s="120">
        <v>27.706099999999999</v>
      </c>
      <c r="EW1012" s="120">
        <v>0.14230000000000001</v>
      </c>
      <c r="EX1012" s="120">
        <v>20.14</v>
      </c>
      <c r="EY1012" s="120">
        <v>21.640799999999999</v>
      </c>
      <c r="EZ1012" s="120">
        <v>6.4000000000000001E-2</v>
      </c>
      <c r="FM1012" s="120">
        <v>20.14</v>
      </c>
      <c r="FN1012" s="120">
        <v>24.266300000000001</v>
      </c>
      <c r="FO1012" s="120">
        <v>0.1968</v>
      </c>
      <c r="FP1012" s="120">
        <v>20.14</v>
      </c>
      <c r="FQ1012" s="120">
        <v>29.0472</v>
      </c>
      <c r="FR1012" s="120">
        <v>0.19239999999999999</v>
      </c>
      <c r="FV1012" s="120">
        <v>20.14</v>
      </c>
      <c r="FW1012" s="120">
        <v>25.9085</v>
      </c>
      <c r="FX1012" s="120">
        <v>0.24010000000000001</v>
      </c>
      <c r="FY1012" s="120">
        <v>20.14</v>
      </c>
      <c r="FZ1012" s="120">
        <v>21.8047</v>
      </c>
      <c r="GA1012" s="120">
        <v>0.18090000000000001</v>
      </c>
      <c r="GE1012" s="120">
        <v>20.14</v>
      </c>
      <c r="GF1012" s="120">
        <v>26.028300000000002</v>
      </c>
      <c r="GG1012" s="120">
        <v>0.2276</v>
      </c>
      <c r="GH1012" s="120">
        <v>20.14</v>
      </c>
      <c r="GI1012" s="120">
        <v>20.3063</v>
      </c>
      <c r="GJ1012" s="120">
        <v>0.1159</v>
      </c>
      <c r="GK1012" s="120">
        <v>20.14</v>
      </c>
      <c r="GL1012" s="120">
        <v>26.061399999999999</v>
      </c>
      <c r="GM1012" s="120">
        <v>0.47060000000000002</v>
      </c>
      <c r="GN1012" s="120">
        <v>20.14</v>
      </c>
      <c r="GO1012" s="120">
        <v>22.152100000000001</v>
      </c>
      <c r="GP1012" s="120">
        <v>0.24590000000000001</v>
      </c>
      <c r="GW1012" s="120">
        <v>20.14</v>
      </c>
      <c r="GX1012" s="120">
        <v>16.963999999999999</v>
      </c>
      <c r="GY1012" s="120">
        <v>0.84019999999999995</v>
      </c>
      <c r="GZ1012" s="120">
        <v>20.14</v>
      </c>
      <c r="HA1012" s="120">
        <v>15.412599999999999</v>
      </c>
      <c r="HB1012" s="120">
        <v>0.76259999999999994</v>
      </c>
      <c r="HF1012" s="120">
        <v>20.14</v>
      </c>
      <c r="HG1012" s="120">
        <v>23.577100000000002</v>
      </c>
      <c r="HH1012" s="120">
        <v>0.27289999999999998</v>
      </c>
      <c r="HO1012" s="120">
        <v>20.14</v>
      </c>
      <c r="HP1012" s="120">
        <v>25.409199999999998</v>
      </c>
      <c r="HQ1012" s="120">
        <v>0.21260000000000001</v>
      </c>
      <c r="HR1012" s="120">
        <v>20.14</v>
      </c>
      <c r="HS1012" s="120">
        <v>14.3393</v>
      </c>
      <c r="HT1012" s="120">
        <v>5.5500000000000001E-2</v>
      </c>
      <c r="HX1012" s="128">
        <v>20.14</v>
      </c>
      <c r="HY1012" s="128">
        <v>29.701599999999999</v>
      </c>
      <c r="HZ1012" s="120">
        <v>0.1623</v>
      </c>
      <c r="IA1012" s="128">
        <v>20.14</v>
      </c>
      <c r="IB1012" s="128">
        <v>19.151599999999998</v>
      </c>
      <c r="IC1012" s="120">
        <v>0.15060000000000001</v>
      </c>
      <c r="ID1012" s="128">
        <v>20.14</v>
      </c>
      <c r="IE1012" s="128">
        <v>27.406300000000002</v>
      </c>
      <c r="IF1012" s="120">
        <v>0.15909999999999999</v>
      </c>
      <c r="IG1012" s="128">
        <v>20.14</v>
      </c>
      <c r="IH1012" s="128">
        <v>14.613200000000001</v>
      </c>
      <c r="II1012" s="120">
        <v>0.35489999999999999</v>
      </c>
      <c r="IJ1012" s="128">
        <v>20.14</v>
      </c>
      <c r="IK1012" s="128">
        <v>21.985700000000001</v>
      </c>
      <c r="IL1012" s="120">
        <v>0.1164</v>
      </c>
      <c r="IM1012" s="128">
        <v>20.14</v>
      </c>
      <c r="IN1012" s="128">
        <v>27.629100000000001</v>
      </c>
      <c r="IO1012" s="120">
        <v>0.17910000000000001</v>
      </c>
      <c r="IP1012" s="128">
        <v>20.14</v>
      </c>
      <c r="IQ1012" s="128">
        <v>13.351000000000001</v>
      </c>
      <c r="IR1012" s="120">
        <v>0.1055</v>
      </c>
      <c r="IS1012" s="128">
        <v>20.14</v>
      </c>
      <c r="IT1012" s="128">
        <v>27.101800000000001</v>
      </c>
      <c r="IU1012" s="120">
        <v>0.19259999999999999</v>
      </c>
      <c r="IV1012" s="128">
        <v>20.14</v>
      </c>
      <c r="IW1012" s="128">
        <v>36.061700000000002</v>
      </c>
      <c r="IX1012" s="120">
        <v>0.17680000000000001</v>
      </c>
      <c r="IY1012" s="128">
        <v>20.14</v>
      </c>
      <c r="IZ1012" s="128">
        <v>22.596399999999999</v>
      </c>
      <c r="JA1012" s="120">
        <v>0.1303</v>
      </c>
      <c r="JB1012" s="128">
        <v>20.14</v>
      </c>
      <c r="JC1012" s="128">
        <v>28.914000000000001</v>
      </c>
      <c r="JD1012" s="120">
        <v>0.16289999999999999</v>
      </c>
      <c r="JE1012" s="128">
        <v>20.14</v>
      </c>
      <c r="JF1012" s="128">
        <v>25.4055</v>
      </c>
      <c r="JG1012" s="120">
        <v>0.19800000000000001</v>
      </c>
      <c r="JH1012" s="128">
        <v>20.14</v>
      </c>
      <c r="JI1012" s="128">
        <v>21.263500000000001</v>
      </c>
      <c r="JJ1012" s="120">
        <v>0.18690000000000001</v>
      </c>
      <c r="JK1012" s="128">
        <v>20.14</v>
      </c>
      <c r="JL1012" s="128">
        <v>24.428100000000001</v>
      </c>
      <c r="JM1012" s="120">
        <v>0.29220000000000002</v>
      </c>
      <c r="JN1012" s="128">
        <v>20.14</v>
      </c>
      <c r="JO1012" s="128">
        <v>24.5716</v>
      </c>
      <c r="JP1012" s="120">
        <v>0.19339999999999999</v>
      </c>
      <c r="JQ1012" s="128">
        <v>20.14</v>
      </c>
      <c r="JR1012" s="128">
        <v>19.826000000000001</v>
      </c>
      <c r="JS1012" s="120">
        <v>0.2208</v>
      </c>
    </row>
    <row r="1013" spans="1:279" x14ac:dyDescent="0.25">
      <c r="A1013" s="128">
        <v>20.16</v>
      </c>
      <c r="B1013" s="128">
        <v>4.8555999999999999</v>
      </c>
      <c r="C1013" s="120">
        <v>0.26540000000000002</v>
      </c>
      <c r="D1013" s="120">
        <v>20.16</v>
      </c>
      <c r="E1013" s="120">
        <v>27.1021</v>
      </c>
      <c r="F1013" s="120">
        <v>0.34310000000000002</v>
      </c>
      <c r="G1013" s="120">
        <v>20.16</v>
      </c>
      <c r="H1013" s="120">
        <v>22.9985</v>
      </c>
      <c r="I1013" s="120">
        <v>0.61899999999999999</v>
      </c>
      <c r="J1013" s="120">
        <v>20.16</v>
      </c>
      <c r="K1013" s="120">
        <v>20.166899999999998</v>
      </c>
      <c r="L1013" s="120">
        <v>0.32819999999999999</v>
      </c>
      <c r="M1013" s="120">
        <v>20.16</v>
      </c>
      <c r="N1013" s="120">
        <v>18.180499999999999</v>
      </c>
      <c r="O1013" s="120">
        <v>0.3856</v>
      </c>
      <c r="P1013" s="120">
        <v>20.16</v>
      </c>
      <c r="Q1013" s="120">
        <v>30.702000000000002</v>
      </c>
      <c r="R1013" s="120">
        <v>0.2215</v>
      </c>
      <c r="S1013" s="120">
        <v>20.16</v>
      </c>
      <c r="T1013" s="120">
        <v>27.321899999999999</v>
      </c>
      <c r="U1013" s="120">
        <v>0.21029999999999999</v>
      </c>
      <c r="V1013" s="120">
        <v>22.497</v>
      </c>
      <c r="W1013" s="120">
        <v>30.427499999999998</v>
      </c>
      <c r="X1013" s="120">
        <v>6.0699999999999997E-2</v>
      </c>
      <c r="Y1013" s="120">
        <v>20.16</v>
      </c>
      <c r="Z1013" s="120">
        <v>29.674600000000002</v>
      </c>
      <c r="AA1013" s="120">
        <v>0.1978</v>
      </c>
      <c r="AB1013" s="120">
        <v>20.16</v>
      </c>
      <c r="AC1013" s="120">
        <v>29.2895</v>
      </c>
      <c r="AD1013" s="120">
        <v>0.2404</v>
      </c>
      <c r="AE1013" s="120">
        <v>22.484999999999999</v>
      </c>
      <c r="AF1013" s="120">
        <v>35.224899999999998</v>
      </c>
      <c r="AG1013" s="120">
        <v>0.1027</v>
      </c>
      <c r="AH1013" s="120">
        <v>20.16</v>
      </c>
      <c r="AI1013" s="120">
        <v>25.771000000000001</v>
      </c>
      <c r="AJ1013" s="120">
        <v>0.1348</v>
      </c>
      <c r="AK1013" s="120">
        <v>20.16</v>
      </c>
      <c r="AL1013" s="120">
        <v>5.1233000000000004</v>
      </c>
      <c r="AM1013" s="120">
        <v>0.1729</v>
      </c>
      <c r="AN1013" s="120">
        <v>22.93</v>
      </c>
      <c r="AO1013" s="120">
        <v>33.676299999999998</v>
      </c>
      <c r="AP1013" s="120">
        <v>0.154</v>
      </c>
      <c r="AT1013" s="120">
        <v>20.16</v>
      </c>
      <c r="AU1013" s="120">
        <v>26.212</v>
      </c>
      <c r="AV1013" s="120">
        <v>0.12529999999999999</v>
      </c>
      <c r="BO1013" s="120">
        <v>20.16</v>
      </c>
      <c r="BP1013" s="120">
        <v>29.7593</v>
      </c>
      <c r="BQ1013" s="120">
        <v>0.47089999999999999</v>
      </c>
      <c r="BR1013" s="120">
        <v>20.16</v>
      </c>
      <c r="BS1013" s="120">
        <v>28.845099999999999</v>
      </c>
      <c r="BT1013" s="120">
        <v>0.27110000000000001</v>
      </c>
      <c r="CA1013" s="120">
        <v>20.16</v>
      </c>
      <c r="CB1013" s="120">
        <v>33.460099999999997</v>
      </c>
      <c r="CC1013" s="120">
        <v>0.23710000000000001</v>
      </c>
      <c r="CD1013" s="120">
        <v>20.16</v>
      </c>
      <c r="CE1013" s="120">
        <v>30.001300000000001</v>
      </c>
      <c r="CF1013" s="120">
        <v>0.30840000000000001</v>
      </c>
      <c r="CS1013" s="120">
        <v>20.16</v>
      </c>
      <c r="CT1013" s="120">
        <v>20.6142</v>
      </c>
      <c r="CU1013" s="120">
        <v>0.1024</v>
      </c>
      <c r="CY1013" s="120">
        <v>20.16</v>
      </c>
      <c r="CZ1013" s="120">
        <v>16.1843</v>
      </c>
      <c r="DA1013" s="120">
        <v>5.04E-2</v>
      </c>
      <c r="DH1013" s="120">
        <v>20.16</v>
      </c>
      <c r="DI1013" s="120">
        <v>23.0351</v>
      </c>
      <c r="DJ1013" s="120">
        <v>0.1226</v>
      </c>
      <c r="DN1013" s="120">
        <v>20.16</v>
      </c>
      <c r="DO1013" s="120">
        <v>20.982800000000001</v>
      </c>
      <c r="DP1013" s="120">
        <v>0.20619999999999999</v>
      </c>
      <c r="DW1013" s="120">
        <v>20.16</v>
      </c>
      <c r="DX1013" s="120">
        <v>28.080300000000001</v>
      </c>
      <c r="DY1013" s="120">
        <v>0.20899999999999999</v>
      </c>
      <c r="DZ1013" s="120">
        <v>20.16</v>
      </c>
      <c r="EA1013" s="120">
        <v>24.5228</v>
      </c>
      <c r="EB1013" s="120">
        <v>0.1744</v>
      </c>
      <c r="EL1013" s="120">
        <v>20.16</v>
      </c>
      <c r="EM1013" s="120">
        <v>29.273399999999999</v>
      </c>
      <c r="EN1013" s="120">
        <v>0.1646</v>
      </c>
      <c r="EO1013" s="120">
        <v>20.16</v>
      </c>
      <c r="EP1013" s="120">
        <v>24.080300000000001</v>
      </c>
      <c r="EQ1013" s="120">
        <v>0.14000000000000001</v>
      </c>
      <c r="EU1013" s="120">
        <v>20.16</v>
      </c>
      <c r="EV1013" s="120">
        <v>27.7835</v>
      </c>
      <c r="EW1013" s="120">
        <v>0.16039999999999999</v>
      </c>
      <c r="EX1013" s="120">
        <v>20.16</v>
      </c>
      <c r="EY1013" s="120">
        <v>21.517099999999999</v>
      </c>
      <c r="EZ1013" s="120">
        <v>7.0000000000000007E-2</v>
      </c>
      <c r="FM1013" s="120">
        <v>20.16</v>
      </c>
      <c r="FN1013" s="120">
        <v>24.107800000000001</v>
      </c>
      <c r="FO1013" s="120">
        <v>0.189</v>
      </c>
      <c r="FP1013" s="120">
        <v>20.16</v>
      </c>
      <c r="FQ1013" s="120">
        <v>28.5641</v>
      </c>
      <c r="FR1013" s="120">
        <v>0.17879999999999999</v>
      </c>
      <c r="FV1013" s="120">
        <v>20.16</v>
      </c>
      <c r="FW1013" s="120">
        <v>25.341999999999999</v>
      </c>
      <c r="FX1013" s="120">
        <v>0.23019999999999999</v>
      </c>
      <c r="FY1013" s="120">
        <v>20.16</v>
      </c>
      <c r="FZ1013" s="120">
        <v>22.151700000000002</v>
      </c>
      <c r="GA1013" s="120">
        <v>0.14729999999999999</v>
      </c>
      <c r="GE1013" s="120">
        <v>20.16</v>
      </c>
      <c r="GF1013" s="120">
        <v>26.613800000000001</v>
      </c>
      <c r="GG1013" s="120">
        <v>0.24959999999999999</v>
      </c>
      <c r="GH1013" s="120">
        <v>20.16</v>
      </c>
      <c r="GI1013" s="120">
        <v>20.332699999999999</v>
      </c>
      <c r="GJ1013" s="120">
        <v>0.1181</v>
      </c>
      <c r="GK1013" s="120">
        <v>20.16</v>
      </c>
      <c r="GL1013" s="120">
        <v>25.966100000000001</v>
      </c>
      <c r="GM1013" s="120">
        <v>0.48080000000000001</v>
      </c>
      <c r="GN1013" s="120">
        <v>20.16</v>
      </c>
      <c r="GO1013" s="120">
        <v>22.168600000000001</v>
      </c>
      <c r="GP1013" s="120">
        <v>0.25309999999999999</v>
      </c>
      <c r="GW1013" s="120">
        <v>20.16</v>
      </c>
      <c r="GX1013" s="120">
        <v>15.5153</v>
      </c>
      <c r="GY1013" s="120">
        <v>0.85170000000000001</v>
      </c>
      <c r="GZ1013" s="120">
        <v>20.16</v>
      </c>
      <c r="HA1013" s="120">
        <v>13.913399999999999</v>
      </c>
      <c r="HB1013" s="120">
        <v>0.70620000000000005</v>
      </c>
      <c r="HF1013" s="120">
        <v>20.16</v>
      </c>
      <c r="HG1013" s="120">
        <v>23.5502</v>
      </c>
      <c r="HH1013" s="120">
        <v>0.31290000000000001</v>
      </c>
      <c r="HO1013" s="120">
        <v>20.16</v>
      </c>
      <c r="HP1013" s="120">
        <v>24.236899999999999</v>
      </c>
      <c r="HQ1013" s="120">
        <v>0.20419999999999999</v>
      </c>
      <c r="HR1013" s="120">
        <v>20.16</v>
      </c>
      <c r="HS1013" s="120">
        <v>14.1236</v>
      </c>
      <c r="HT1013" s="120">
        <v>5.4600000000000003E-2</v>
      </c>
      <c r="HX1013" s="128">
        <v>20.16</v>
      </c>
      <c r="HY1013" s="128">
        <v>29.319500000000001</v>
      </c>
      <c r="HZ1013" s="120">
        <v>0.16070000000000001</v>
      </c>
      <c r="IA1013" s="128">
        <v>20.16</v>
      </c>
      <c r="IB1013" s="128">
        <v>19.5047</v>
      </c>
      <c r="IC1013" s="120">
        <v>0.13370000000000001</v>
      </c>
      <c r="ID1013" s="128">
        <v>20.16</v>
      </c>
      <c r="IE1013" s="128">
        <v>26.998799999999999</v>
      </c>
      <c r="IF1013" s="120">
        <v>0.1608</v>
      </c>
      <c r="IG1013" s="128">
        <v>20.16</v>
      </c>
      <c r="IH1013" s="128">
        <v>16.480599999999999</v>
      </c>
      <c r="II1013" s="120">
        <v>0.33729999999999999</v>
      </c>
      <c r="IJ1013" s="128">
        <v>20.16</v>
      </c>
      <c r="IK1013" s="128">
        <v>21.898499999999999</v>
      </c>
      <c r="IL1013" s="120">
        <v>0.12089999999999999</v>
      </c>
      <c r="IM1013" s="128">
        <v>20.16</v>
      </c>
      <c r="IN1013" s="128">
        <v>27.801100000000002</v>
      </c>
      <c r="IO1013" s="120">
        <v>0.1835</v>
      </c>
      <c r="IP1013" s="128">
        <v>20.16</v>
      </c>
      <c r="IQ1013" s="128">
        <v>13.3995</v>
      </c>
      <c r="IR1013" s="120">
        <v>0.10199999999999999</v>
      </c>
      <c r="IS1013" s="128">
        <v>20.16</v>
      </c>
      <c r="IT1013" s="128">
        <v>26.493600000000001</v>
      </c>
      <c r="IU1013" s="120">
        <v>0.2016</v>
      </c>
      <c r="IV1013" s="128">
        <v>20.16</v>
      </c>
      <c r="IW1013" s="128">
        <v>34.726999999999997</v>
      </c>
      <c r="IX1013" s="120">
        <v>0.20100000000000001</v>
      </c>
      <c r="IY1013" s="128">
        <v>20.16</v>
      </c>
      <c r="IZ1013" s="128">
        <v>22.385100000000001</v>
      </c>
      <c r="JA1013" s="120">
        <v>0.1298</v>
      </c>
      <c r="JB1013" s="128">
        <v>20.16</v>
      </c>
      <c r="JC1013" s="128">
        <v>28.672799999999999</v>
      </c>
      <c r="JD1013" s="120">
        <v>0.16919999999999999</v>
      </c>
      <c r="JE1013" s="128">
        <v>20.16</v>
      </c>
      <c r="JF1013" s="128">
        <v>25.570599999999999</v>
      </c>
      <c r="JG1013" s="120">
        <v>0.19040000000000001</v>
      </c>
      <c r="JH1013" s="128">
        <v>20.16</v>
      </c>
      <c r="JI1013" s="128">
        <v>21.421600000000002</v>
      </c>
      <c r="JJ1013" s="120">
        <v>0.1862</v>
      </c>
      <c r="JK1013" s="128">
        <v>20.16</v>
      </c>
      <c r="JL1013" s="128">
        <v>23.883199999999999</v>
      </c>
      <c r="JM1013" s="120">
        <v>0.3468</v>
      </c>
      <c r="JN1013" s="128">
        <v>20.16</v>
      </c>
      <c r="JO1013" s="128">
        <v>24.0062</v>
      </c>
      <c r="JP1013" s="120">
        <v>0.19689999999999999</v>
      </c>
      <c r="JQ1013" s="128">
        <v>20.16</v>
      </c>
      <c r="JR1013" s="128">
        <v>20.8322</v>
      </c>
      <c r="JS1013" s="120">
        <v>0.2258</v>
      </c>
    </row>
    <row r="1014" spans="1:279" x14ac:dyDescent="0.25">
      <c r="A1014" s="128">
        <v>20.18</v>
      </c>
      <c r="B1014" s="128">
        <v>4.9446000000000003</v>
      </c>
      <c r="C1014" s="120">
        <v>0.2586</v>
      </c>
      <c r="D1014" s="120">
        <v>20.18</v>
      </c>
      <c r="E1014" s="120">
        <v>26.9011</v>
      </c>
      <c r="F1014" s="120">
        <v>0.32979999999999998</v>
      </c>
      <c r="G1014" s="120">
        <v>20.18</v>
      </c>
      <c r="H1014" s="120">
        <v>23.558599999999998</v>
      </c>
      <c r="I1014" s="120">
        <v>0.55100000000000005</v>
      </c>
      <c r="J1014" s="120">
        <v>20.18</v>
      </c>
      <c r="K1014" s="120">
        <v>20.001200000000001</v>
      </c>
      <c r="L1014" s="120">
        <v>0.3397</v>
      </c>
      <c r="M1014" s="120">
        <v>20.18</v>
      </c>
      <c r="N1014" s="120">
        <v>18.1432</v>
      </c>
      <c r="O1014" s="120">
        <v>0.38469999999999999</v>
      </c>
      <c r="P1014" s="120">
        <v>20.18</v>
      </c>
      <c r="Q1014" s="120">
        <v>29.972200000000001</v>
      </c>
      <c r="R1014" s="120">
        <v>0.2621</v>
      </c>
      <c r="S1014" s="120">
        <v>20.18</v>
      </c>
      <c r="T1014" s="120">
        <v>27.329599999999999</v>
      </c>
      <c r="U1014" s="120">
        <v>0.20530000000000001</v>
      </c>
      <c r="V1014" s="120">
        <v>22.516999999999999</v>
      </c>
      <c r="W1014" s="120">
        <v>29.978100000000001</v>
      </c>
      <c r="X1014" s="120">
        <v>7.0199999999999999E-2</v>
      </c>
      <c r="Y1014" s="120">
        <v>20.18</v>
      </c>
      <c r="Z1014" s="120">
        <v>26.860499999999998</v>
      </c>
      <c r="AA1014" s="120">
        <v>0.2072</v>
      </c>
      <c r="AB1014" s="120">
        <v>20.18</v>
      </c>
      <c r="AC1014" s="120">
        <v>29.2425</v>
      </c>
      <c r="AD1014" s="120">
        <v>0.25340000000000001</v>
      </c>
      <c r="AE1014" s="120">
        <v>22.504999999999999</v>
      </c>
      <c r="AF1014" s="120">
        <v>34.738999999999997</v>
      </c>
      <c r="AG1014" s="120">
        <v>7.8E-2</v>
      </c>
      <c r="AH1014" s="120">
        <v>20.18</v>
      </c>
      <c r="AI1014" s="120">
        <v>26.427499999999998</v>
      </c>
      <c r="AJ1014" s="120">
        <v>0.1305</v>
      </c>
      <c r="AK1014" s="120">
        <v>20.18</v>
      </c>
      <c r="AL1014" s="120">
        <v>4.3910999999999998</v>
      </c>
      <c r="AM1014" s="120">
        <v>0.17030000000000001</v>
      </c>
      <c r="AN1014" s="120">
        <v>22.95</v>
      </c>
      <c r="AO1014" s="120">
        <v>33.912700000000001</v>
      </c>
      <c r="AP1014" s="120">
        <v>0.17319999999999999</v>
      </c>
      <c r="AT1014" s="120">
        <v>20.18</v>
      </c>
      <c r="AU1014" s="120">
        <v>26.1282</v>
      </c>
      <c r="AV1014" s="120">
        <v>0.1283</v>
      </c>
      <c r="BO1014" s="120">
        <v>20.18</v>
      </c>
      <c r="BP1014" s="120">
        <v>30.1891</v>
      </c>
      <c r="BQ1014" s="120">
        <v>0.4723</v>
      </c>
      <c r="BR1014" s="120">
        <v>20.18</v>
      </c>
      <c r="BS1014" s="120">
        <v>28.6648</v>
      </c>
      <c r="BT1014" s="120">
        <v>0.27439999999999998</v>
      </c>
      <c r="CA1014" s="120">
        <v>20.18</v>
      </c>
      <c r="CB1014" s="120">
        <v>33.442900000000002</v>
      </c>
      <c r="CC1014" s="120">
        <v>0.22159999999999999</v>
      </c>
      <c r="CD1014" s="120">
        <v>20.18</v>
      </c>
      <c r="CE1014" s="120">
        <v>29.828199999999999</v>
      </c>
      <c r="CF1014" s="120">
        <v>0.30380000000000001</v>
      </c>
      <c r="CS1014" s="120">
        <v>20.18</v>
      </c>
      <c r="CT1014" s="120">
        <v>21.266999999999999</v>
      </c>
      <c r="CU1014" s="120">
        <v>8.7999999999999995E-2</v>
      </c>
      <c r="CY1014" s="120">
        <v>20.18</v>
      </c>
      <c r="CZ1014" s="120">
        <v>15.048500000000001</v>
      </c>
      <c r="DA1014" s="120">
        <v>4.1399999999999999E-2</v>
      </c>
      <c r="DH1014" s="120">
        <v>20.18</v>
      </c>
      <c r="DI1014" s="120">
        <v>23.057400000000001</v>
      </c>
      <c r="DJ1014" s="120">
        <v>0.13089999999999999</v>
      </c>
      <c r="DN1014" s="120">
        <v>20.18</v>
      </c>
      <c r="DO1014" s="120">
        <v>20.716100000000001</v>
      </c>
      <c r="DP1014" s="120">
        <v>0.19889999999999999</v>
      </c>
      <c r="DW1014" s="120">
        <v>20.18</v>
      </c>
      <c r="DX1014" s="120">
        <v>28.481200000000001</v>
      </c>
      <c r="DY1014" s="120">
        <v>0.23580000000000001</v>
      </c>
      <c r="DZ1014" s="120">
        <v>20.18</v>
      </c>
      <c r="EA1014" s="120">
        <v>24.582999999999998</v>
      </c>
      <c r="EB1014" s="120">
        <v>0.1651</v>
      </c>
      <c r="EL1014" s="120">
        <v>20.18</v>
      </c>
      <c r="EM1014" s="120">
        <v>29.156600000000001</v>
      </c>
      <c r="EN1014" s="120">
        <v>0.1142</v>
      </c>
      <c r="EO1014" s="120">
        <v>20.18</v>
      </c>
      <c r="EP1014" s="120">
        <v>23.988700000000001</v>
      </c>
      <c r="EQ1014" s="120">
        <v>0.1231</v>
      </c>
      <c r="EU1014" s="120">
        <v>20.18</v>
      </c>
      <c r="EV1014" s="120">
        <v>27.855399999999999</v>
      </c>
      <c r="EW1014" s="120">
        <v>0.1817</v>
      </c>
      <c r="EX1014" s="120">
        <v>20.18</v>
      </c>
      <c r="EY1014" s="120">
        <v>21.6694</v>
      </c>
      <c r="EZ1014" s="120">
        <v>8.9899999999999994E-2</v>
      </c>
      <c r="FM1014" s="120">
        <v>20.18</v>
      </c>
      <c r="FN1014" s="120">
        <v>24.0853</v>
      </c>
      <c r="FO1014" s="120">
        <v>0.19719999999999999</v>
      </c>
      <c r="FP1014" s="120">
        <v>20.18</v>
      </c>
      <c r="FQ1014" s="120">
        <v>28.252600000000001</v>
      </c>
      <c r="FR1014" s="120">
        <v>0.20849999999999999</v>
      </c>
      <c r="FV1014" s="120">
        <v>20.18</v>
      </c>
      <c r="FW1014" s="120">
        <v>25.451599999999999</v>
      </c>
      <c r="FX1014" s="120">
        <v>0.23280000000000001</v>
      </c>
      <c r="FY1014" s="120">
        <v>20.18</v>
      </c>
      <c r="FZ1014" s="120">
        <v>22.6435</v>
      </c>
      <c r="GA1014" s="120">
        <v>0.1047</v>
      </c>
      <c r="GE1014" s="120">
        <v>20.18</v>
      </c>
      <c r="GF1014" s="120">
        <v>26.5473</v>
      </c>
      <c r="GG1014" s="120">
        <v>0.2752</v>
      </c>
      <c r="GH1014" s="120">
        <v>20.18</v>
      </c>
      <c r="GI1014" s="120">
        <v>20.237300000000001</v>
      </c>
      <c r="GJ1014" s="120">
        <v>0.1193</v>
      </c>
      <c r="GK1014" s="120">
        <v>20.18</v>
      </c>
      <c r="GL1014" s="120">
        <v>25.854500000000002</v>
      </c>
      <c r="GM1014" s="120">
        <v>0.50109999999999999</v>
      </c>
      <c r="GN1014" s="120">
        <v>20.18</v>
      </c>
      <c r="GO1014" s="120">
        <v>22.157499999999999</v>
      </c>
      <c r="GP1014" s="120">
        <v>0.25969999999999999</v>
      </c>
      <c r="GW1014" s="120">
        <v>20.18</v>
      </c>
      <c r="GX1014" s="120">
        <v>14.3302</v>
      </c>
      <c r="GY1014" s="120">
        <v>0.83150000000000002</v>
      </c>
      <c r="GZ1014" s="120">
        <v>20.18</v>
      </c>
      <c r="HA1014" s="120">
        <v>12.267300000000001</v>
      </c>
      <c r="HB1014" s="120">
        <v>0.56610000000000005</v>
      </c>
      <c r="HF1014" s="120">
        <v>20.18</v>
      </c>
      <c r="HG1014" s="120">
        <v>23.3811</v>
      </c>
      <c r="HH1014" s="120">
        <v>0.32140000000000002</v>
      </c>
      <c r="HO1014" s="120">
        <v>20.18</v>
      </c>
      <c r="HP1014" s="120">
        <v>24.2331</v>
      </c>
      <c r="HQ1014" s="120">
        <v>0.2137</v>
      </c>
      <c r="HR1014" s="120">
        <v>20.18</v>
      </c>
      <c r="HS1014" s="120">
        <v>14.484299999999999</v>
      </c>
      <c r="HT1014" s="120">
        <v>5.5100000000000003E-2</v>
      </c>
      <c r="HX1014" s="128">
        <v>20.18</v>
      </c>
      <c r="HY1014" s="128">
        <v>28.751100000000001</v>
      </c>
      <c r="HZ1014" s="120">
        <v>0.1588</v>
      </c>
      <c r="IA1014" s="128">
        <v>20.18</v>
      </c>
      <c r="IB1014" s="128">
        <v>19.8643</v>
      </c>
      <c r="IC1014" s="120">
        <v>0.1145</v>
      </c>
      <c r="ID1014" s="128">
        <v>20.18</v>
      </c>
      <c r="IE1014" s="128">
        <v>27.011500000000002</v>
      </c>
      <c r="IF1014" s="120">
        <v>0.16220000000000001</v>
      </c>
      <c r="IG1014" s="128">
        <v>20.18</v>
      </c>
      <c r="IH1014" s="128">
        <v>18.534099999999999</v>
      </c>
      <c r="II1014" s="120">
        <v>0.31009999999999999</v>
      </c>
      <c r="IJ1014" s="128">
        <v>20.18</v>
      </c>
      <c r="IK1014" s="128">
        <v>21.820799999999998</v>
      </c>
      <c r="IL1014" s="120">
        <v>0.1212</v>
      </c>
      <c r="IM1014" s="128">
        <v>20.18</v>
      </c>
      <c r="IN1014" s="128">
        <v>27.84</v>
      </c>
      <c r="IO1014" s="120">
        <v>0.1893</v>
      </c>
      <c r="IP1014" s="128">
        <v>20.18</v>
      </c>
      <c r="IQ1014" s="128">
        <v>13.4739</v>
      </c>
      <c r="IR1014" s="120">
        <v>0.1033</v>
      </c>
      <c r="IS1014" s="128">
        <v>20.18</v>
      </c>
      <c r="IT1014" s="128">
        <v>25.864899999999999</v>
      </c>
      <c r="IU1014" s="120">
        <v>0.21540000000000001</v>
      </c>
      <c r="IV1014" s="128">
        <v>20.18</v>
      </c>
      <c r="IW1014" s="128">
        <v>33.5</v>
      </c>
      <c r="IX1014" s="120">
        <v>0.21</v>
      </c>
      <c r="IY1014" s="128">
        <v>20.18</v>
      </c>
      <c r="IZ1014" s="128">
        <v>22.337900000000001</v>
      </c>
      <c r="JA1014" s="120">
        <v>0.1288</v>
      </c>
      <c r="JB1014" s="128">
        <v>20.18</v>
      </c>
      <c r="JC1014" s="128">
        <v>28.411799999999999</v>
      </c>
      <c r="JD1014" s="120">
        <v>0.17480000000000001</v>
      </c>
      <c r="JE1014" s="128">
        <v>20.18</v>
      </c>
      <c r="JF1014" s="128">
        <v>25.976099999999999</v>
      </c>
      <c r="JG1014" s="120">
        <v>0.18870000000000001</v>
      </c>
      <c r="JH1014" s="128">
        <v>20.18</v>
      </c>
      <c r="JI1014" s="128">
        <v>21.6692</v>
      </c>
      <c r="JJ1014" s="120">
        <v>0.186</v>
      </c>
      <c r="JK1014" s="128">
        <v>20.18</v>
      </c>
      <c r="JL1014" s="128">
        <v>22.6036</v>
      </c>
      <c r="JM1014" s="120">
        <v>0.38529999999999998</v>
      </c>
      <c r="JN1014" s="128">
        <v>20.18</v>
      </c>
      <c r="JO1014" s="128">
        <v>23.5107</v>
      </c>
      <c r="JP1014" s="120">
        <v>0.1983</v>
      </c>
      <c r="JQ1014" s="128">
        <v>20.18</v>
      </c>
      <c r="JR1014" s="128">
        <v>22.2484</v>
      </c>
      <c r="JS1014" s="120">
        <v>0.22589999999999999</v>
      </c>
    </row>
    <row r="1015" spans="1:279" x14ac:dyDescent="0.25">
      <c r="A1015" s="128">
        <v>20.2</v>
      </c>
      <c r="B1015" s="128">
        <v>5.3010999999999999</v>
      </c>
      <c r="C1015" s="120">
        <v>0.2437</v>
      </c>
      <c r="D1015" s="120">
        <v>20.2</v>
      </c>
      <c r="E1015" s="120">
        <v>26.4392</v>
      </c>
      <c r="F1015" s="120">
        <v>0.30709999999999998</v>
      </c>
      <c r="G1015" s="120">
        <v>20.2</v>
      </c>
      <c r="H1015" s="120">
        <v>24.663799999999998</v>
      </c>
      <c r="I1015" s="120">
        <v>0.45650000000000002</v>
      </c>
      <c r="J1015" s="120">
        <v>20.2</v>
      </c>
      <c r="K1015" s="120">
        <v>19.8492</v>
      </c>
      <c r="L1015" s="120">
        <v>0.3412</v>
      </c>
      <c r="M1015" s="120">
        <v>20.2</v>
      </c>
      <c r="N1015" s="120">
        <v>18.344799999999999</v>
      </c>
      <c r="O1015" s="120">
        <v>0.37719999999999998</v>
      </c>
      <c r="P1015" s="120">
        <v>20.2</v>
      </c>
      <c r="Q1015" s="120">
        <v>28.535799999999998</v>
      </c>
      <c r="R1015" s="120">
        <v>0.28520000000000001</v>
      </c>
      <c r="S1015" s="120">
        <v>20.2</v>
      </c>
      <c r="T1015" s="120">
        <v>27.251100000000001</v>
      </c>
      <c r="U1015" s="120">
        <v>0.19500000000000001</v>
      </c>
      <c r="V1015" s="120">
        <v>22.536999999999999</v>
      </c>
      <c r="W1015" s="120">
        <v>29.8249</v>
      </c>
      <c r="X1015" s="120">
        <v>7.2999999999999995E-2</v>
      </c>
      <c r="Y1015" s="120">
        <v>20.2</v>
      </c>
      <c r="Z1015" s="120">
        <v>26.682400000000001</v>
      </c>
      <c r="AA1015" s="120">
        <v>0.23469999999999999</v>
      </c>
      <c r="AB1015" s="120">
        <v>20.2</v>
      </c>
      <c r="AC1015" s="120">
        <v>29.355499999999999</v>
      </c>
      <c r="AD1015" s="120">
        <v>0.26550000000000001</v>
      </c>
      <c r="AE1015" s="120">
        <v>22.524999999999999</v>
      </c>
      <c r="AF1015" s="120">
        <v>34.578499999999998</v>
      </c>
      <c r="AG1015" s="120">
        <v>0.1009</v>
      </c>
      <c r="AH1015" s="120">
        <v>20.2</v>
      </c>
      <c r="AI1015" s="120">
        <v>27.3918</v>
      </c>
      <c r="AJ1015" s="120">
        <v>0.13220000000000001</v>
      </c>
      <c r="AK1015" s="120">
        <v>20.2</v>
      </c>
      <c r="AL1015" s="120">
        <v>3.8351999999999999</v>
      </c>
      <c r="AM1015" s="120">
        <v>0.17979999999999999</v>
      </c>
      <c r="AN1015" s="120">
        <v>22.97</v>
      </c>
      <c r="AO1015" s="120">
        <v>33.868600000000001</v>
      </c>
      <c r="AP1015" s="120">
        <v>0.19139999999999999</v>
      </c>
      <c r="AT1015" s="120">
        <v>20.2</v>
      </c>
      <c r="AU1015" s="120">
        <v>26.206900000000001</v>
      </c>
      <c r="AV1015" s="120">
        <v>0.1308</v>
      </c>
      <c r="BO1015" s="120">
        <v>20.2</v>
      </c>
      <c r="BP1015" s="120">
        <v>30.7517</v>
      </c>
      <c r="BQ1015" s="120">
        <v>0.47</v>
      </c>
      <c r="BR1015" s="120">
        <v>20.2</v>
      </c>
      <c r="BS1015" s="120">
        <v>28.684100000000001</v>
      </c>
      <c r="BT1015" s="120">
        <v>0.27439999999999998</v>
      </c>
      <c r="CA1015" s="120">
        <v>20.2</v>
      </c>
      <c r="CB1015" s="120">
        <v>33.517099999999999</v>
      </c>
      <c r="CC1015" s="120">
        <v>0.21029999999999999</v>
      </c>
      <c r="CD1015" s="120">
        <v>20.2</v>
      </c>
      <c r="CE1015" s="120">
        <v>29.6648</v>
      </c>
      <c r="CF1015" s="120">
        <v>0.29470000000000002</v>
      </c>
      <c r="CS1015" s="120">
        <v>20.2</v>
      </c>
      <c r="CT1015" s="120">
        <v>22.1479</v>
      </c>
      <c r="CU1015" s="120">
        <v>0.09</v>
      </c>
      <c r="CY1015" s="120">
        <v>20.2</v>
      </c>
      <c r="CZ1015" s="120">
        <v>13.931800000000001</v>
      </c>
      <c r="DA1015" s="120">
        <v>3.9300000000000002E-2</v>
      </c>
      <c r="DH1015" s="120">
        <v>20.2</v>
      </c>
      <c r="DI1015" s="120">
        <v>23.2349</v>
      </c>
      <c r="DJ1015" s="120">
        <v>0.1318</v>
      </c>
      <c r="DN1015" s="120">
        <v>20.2</v>
      </c>
      <c r="DO1015" s="120">
        <v>20.736799999999999</v>
      </c>
      <c r="DP1015" s="120">
        <v>0.17580000000000001</v>
      </c>
      <c r="DW1015" s="120">
        <v>20.2</v>
      </c>
      <c r="DX1015" s="120">
        <v>28.4863</v>
      </c>
      <c r="DY1015" s="120">
        <v>0.25280000000000002</v>
      </c>
      <c r="DZ1015" s="120">
        <v>20.2</v>
      </c>
      <c r="EA1015" s="120">
        <v>24.863800000000001</v>
      </c>
      <c r="EB1015" s="120">
        <v>0.16900000000000001</v>
      </c>
      <c r="EL1015" s="120">
        <v>20.2</v>
      </c>
      <c r="EM1015" s="120">
        <v>28.936299999999999</v>
      </c>
      <c r="EN1015" s="120">
        <v>8.1500000000000003E-2</v>
      </c>
      <c r="EO1015" s="120">
        <v>20.2</v>
      </c>
      <c r="EP1015" s="120">
        <v>23.772400000000001</v>
      </c>
      <c r="EQ1015" s="120">
        <v>0.1065</v>
      </c>
      <c r="EU1015" s="120">
        <v>20.2</v>
      </c>
      <c r="EV1015" s="120">
        <v>27.986699999999999</v>
      </c>
      <c r="EW1015" s="120">
        <v>0.2</v>
      </c>
      <c r="EX1015" s="120">
        <v>20.2</v>
      </c>
      <c r="EY1015" s="120">
        <v>21.829699999999999</v>
      </c>
      <c r="EZ1015" s="120">
        <v>8.4000000000000005E-2</v>
      </c>
      <c r="FM1015" s="120">
        <v>20.2</v>
      </c>
      <c r="FN1015" s="120">
        <v>24.537600000000001</v>
      </c>
      <c r="FO1015" s="120">
        <v>0.20610000000000001</v>
      </c>
      <c r="FP1015" s="120">
        <v>20.2</v>
      </c>
      <c r="FQ1015" s="120">
        <v>27.8063</v>
      </c>
      <c r="FR1015" s="120">
        <v>0.22090000000000001</v>
      </c>
      <c r="FV1015" s="120">
        <v>20.2</v>
      </c>
      <c r="FW1015" s="120">
        <v>25.765599999999999</v>
      </c>
      <c r="FX1015" s="120">
        <v>0.22020000000000001</v>
      </c>
      <c r="FY1015" s="120">
        <v>20.2</v>
      </c>
      <c r="FZ1015" s="120">
        <v>22.7468</v>
      </c>
      <c r="GA1015" s="120">
        <v>7.1199999999999999E-2</v>
      </c>
      <c r="GE1015" s="120">
        <v>20.2</v>
      </c>
      <c r="GF1015" s="120">
        <v>26.217099999999999</v>
      </c>
      <c r="GG1015" s="120">
        <v>0.29210000000000003</v>
      </c>
      <c r="GH1015" s="120">
        <v>20.2</v>
      </c>
      <c r="GI1015" s="120">
        <v>20.083400000000001</v>
      </c>
      <c r="GJ1015" s="120">
        <v>0.11749999999999999</v>
      </c>
      <c r="GK1015" s="120">
        <v>20.2</v>
      </c>
      <c r="GL1015" s="120">
        <v>26.086099999999998</v>
      </c>
      <c r="GM1015" s="120">
        <v>0.49880000000000002</v>
      </c>
      <c r="GN1015" s="120">
        <v>20.2</v>
      </c>
      <c r="GO1015" s="120">
        <v>22.091100000000001</v>
      </c>
      <c r="GP1015" s="120">
        <v>0.26240000000000002</v>
      </c>
      <c r="GW1015" s="120">
        <v>20.2</v>
      </c>
      <c r="GX1015" s="120">
        <v>13.507</v>
      </c>
      <c r="GY1015" s="120">
        <v>0.82469999999999999</v>
      </c>
      <c r="GZ1015" s="120">
        <v>20.2</v>
      </c>
      <c r="HA1015" s="120">
        <v>10.0906</v>
      </c>
      <c r="HB1015" s="120">
        <v>0.45710000000000001</v>
      </c>
      <c r="HF1015" s="120">
        <v>20.2</v>
      </c>
      <c r="HG1015" s="120">
        <v>23.2547</v>
      </c>
      <c r="HH1015" s="120">
        <v>0.3201</v>
      </c>
      <c r="HO1015" s="120">
        <v>20.2</v>
      </c>
      <c r="HP1015" s="120">
        <v>25.0001</v>
      </c>
      <c r="HQ1015" s="120">
        <v>0.23050000000000001</v>
      </c>
      <c r="HR1015" s="120">
        <v>20.2</v>
      </c>
      <c r="HS1015" s="120">
        <v>14.609400000000001</v>
      </c>
      <c r="HT1015" s="120">
        <v>5.4800000000000001E-2</v>
      </c>
      <c r="HX1015" s="128">
        <v>20.2</v>
      </c>
      <c r="HY1015" s="128">
        <v>28.367599999999999</v>
      </c>
      <c r="HZ1015" s="120">
        <v>0.1588</v>
      </c>
      <c r="IA1015" s="128">
        <v>20.2</v>
      </c>
      <c r="IB1015" s="128">
        <v>20.49</v>
      </c>
      <c r="IC1015" s="120">
        <v>9.8400000000000001E-2</v>
      </c>
      <c r="ID1015" s="128">
        <v>20.2</v>
      </c>
      <c r="IE1015" s="128">
        <v>27.0869</v>
      </c>
      <c r="IF1015" s="120">
        <v>0.15720000000000001</v>
      </c>
      <c r="IG1015" s="128">
        <v>20.2</v>
      </c>
      <c r="IH1015" s="128">
        <v>20.055099999999999</v>
      </c>
      <c r="II1015" s="120">
        <v>0.27389999999999998</v>
      </c>
      <c r="IJ1015" s="128">
        <v>20.2</v>
      </c>
      <c r="IK1015" s="128">
        <v>21.782900000000001</v>
      </c>
      <c r="IL1015" s="120">
        <v>0.11940000000000001</v>
      </c>
      <c r="IM1015" s="128">
        <v>20.2</v>
      </c>
      <c r="IN1015" s="128">
        <v>27.7118</v>
      </c>
      <c r="IO1015" s="120">
        <v>0.19650000000000001</v>
      </c>
      <c r="IP1015" s="128">
        <v>20.2</v>
      </c>
      <c r="IQ1015" s="128">
        <v>13.6435</v>
      </c>
      <c r="IR1015" s="120">
        <v>0.1065</v>
      </c>
      <c r="IS1015" s="128">
        <v>20.2</v>
      </c>
      <c r="IT1015" s="128">
        <v>25.404599999999999</v>
      </c>
      <c r="IU1015" s="120">
        <v>0.2258</v>
      </c>
      <c r="IV1015" s="128">
        <v>20.2</v>
      </c>
      <c r="IW1015" s="128">
        <v>32.563200000000002</v>
      </c>
      <c r="IX1015" s="120">
        <v>0.22420000000000001</v>
      </c>
      <c r="IY1015" s="128">
        <v>20.2</v>
      </c>
      <c r="IZ1015" s="128">
        <v>22.419</v>
      </c>
      <c r="JA1015" s="120">
        <v>0.126</v>
      </c>
      <c r="JB1015" s="128">
        <v>20.2</v>
      </c>
      <c r="JC1015" s="128">
        <v>28.1509</v>
      </c>
      <c r="JD1015" s="120">
        <v>0.18440000000000001</v>
      </c>
      <c r="JE1015" s="128">
        <v>20.2</v>
      </c>
      <c r="JF1015" s="128">
        <v>26.501999999999999</v>
      </c>
      <c r="JG1015" s="120">
        <v>0.1865</v>
      </c>
      <c r="JH1015" s="128">
        <v>20.2</v>
      </c>
      <c r="JI1015" s="128">
        <v>21.997900000000001</v>
      </c>
      <c r="JJ1015" s="120">
        <v>0.185</v>
      </c>
      <c r="JK1015" s="128">
        <v>20.2</v>
      </c>
      <c r="JL1015" s="128">
        <v>22.008199999999999</v>
      </c>
      <c r="JM1015" s="120">
        <v>0.39179999999999998</v>
      </c>
      <c r="JN1015" s="128">
        <v>20.2</v>
      </c>
      <c r="JO1015" s="128">
        <v>23.206900000000001</v>
      </c>
      <c r="JP1015" s="120">
        <v>0.19869999999999999</v>
      </c>
      <c r="JQ1015" s="128">
        <v>20.2</v>
      </c>
      <c r="JR1015" s="128">
        <v>23.525300000000001</v>
      </c>
      <c r="JS1015" s="120">
        <v>0.22170000000000001</v>
      </c>
    </row>
    <row r="1016" spans="1:279" x14ac:dyDescent="0.25">
      <c r="A1016" s="128">
        <v>20.22</v>
      </c>
      <c r="B1016" s="128">
        <v>5.4184999999999999</v>
      </c>
      <c r="C1016" s="120">
        <v>0.22239999999999999</v>
      </c>
      <c r="D1016" s="120">
        <v>20.22</v>
      </c>
      <c r="E1016" s="120">
        <v>25.957100000000001</v>
      </c>
      <c r="F1016" s="120">
        <v>0.27950000000000003</v>
      </c>
      <c r="G1016" s="120">
        <v>20.22</v>
      </c>
      <c r="H1016" s="120">
        <v>25.964400000000001</v>
      </c>
      <c r="I1016" s="120">
        <v>0.32119999999999999</v>
      </c>
      <c r="J1016" s="120">
        <v>20.22</v>
      </c>
      <c r="K1016" s="120">
        <v>19.677</v>
      </c>
      <c r="L1016" s="120">
        <v>0.32800000000000001</v>
      </c>
      <c r="M1016" s="120">
        <v>20.22</v>
      </c>
      <c r="N1016" s="120">
        <v>18.712199999999999</v>
      </c>
      <c r="O1016" s="120">
        <v>0.36630000000000001</v>
      </c>
      <c r="P1016" s="120">
        <v>20.22</v>
      </c>
      <c r="Q1016" s="120">
        <v>27.6523</v>
      </c>
      <c r="R1016" s="120">
        <v>0.2898</v>
      </c>
      <c r="S1016" s="120">
        <v>20.22</v>
      </c>
      <c r="T1016" s="120">
        <v>27.35</v>
      </c>
      <c r="U1016" s="120">
        <v>0.17580000000000001</v>
      </c>
      <c r="V1016" s="120">
        <v>22.556999999999999</v>
      </c>
      <c r="W1016" s="120">
        <v>29.845600000000001</v>
      </c>
      <c r="X1016" s="120">
        <v>8.8999999999999996E-2</v>
      </c>
      <c r="Y1016" s="120">
        <v>20.22</v>
      </c>
      <c r="Z1016" s="120">
        <v>26.349299999999999</v>
      </c>
      <c r="AA1016" s="120">
        <v>0.25919999999999999</v>
      </c>
      <c r="AB1016" s="120">
        <v>20.22</v>
      </c>
      <c r="AC1016" s="120">
        <v>29.381699999999999</v>
      </c>
      <c r="AD1016" s="120">
        <v>0.2777</v>
      </c>
      <c r="AE1016" s="120">
        <v>22.545000000000002</v>
      </c>
      <c r="AF1016" s="120">
        <v>34.612000000000002</v>
      </c>
      <c r="AG1016" s="120">
        <v>0.1212</v>
      </c>
      <c r="AH1016" s="120">
        <v>20.22</v>
      </c>
      <c r="AI1016" s="120">
        <v>28.194400000000002</v>
      </c>
      <c r="AJ1016" s="120">
        <v>0.13500000000000001</v>
      </c>
      <c r="AK1016" s="120">
        <v>20.22</v>
      </c>
      <c r="AL1016" s="120">
        <v>5.0587999999999997</v>
      </c>
      <c r="AM1016" s="120">
        <v>0.19520000000000001</v>
      </c>
      <c r="AN1016" s="120">
        <v>22.99</v>
      </c>
      <c r="AO1016" s="120">
        <v>33.767499999999998</v>
      </c>
      <c r="AP1016" s="120">
        <v>0.21340000000000001</v>
      </c>
      <c r="AT1016" s="120">
        <v>20.22</v>
      </c>
      <c r="AU1016" s="120">
        <v>26.147600000000001</v>
      </c>
      <c r="AV1016" s="120">
        <v>0.13159999999999999</v>
      </c>
      <c r="BO1016" s="120">
        <v>20.22</v>
      </c>
      <c r="BP1016" s="120">
        <v>30.789100000000001</v>
      </c>
      <c r="BQ1016" s="120">
        <v>0.46460000000000001</v>
      </c>
      <c r="BR1016" s="120">
        <v>20.22</v>
      </c>
      <c r="BS1016" s="120">
        <v>28.767600000000002</v>
      </c>
      <c r="BT1016" s="120">
        <v>0.26629999999999998</v>
      </c>
      <c r="CA1016" s="120">
        <v>20.22</v>
      </c>
      <c r="CB1016" s="120">
        <v>33.553100000000001</v>
      </c>
      <c r="CC1016" s="120">
        <v>0.2167</v>
      </c>
      <c r="CD1016" s="120">
        <v>20.22</v>
      </c>
      <c r="CE1016" s="120">
        <v>28.881799999999998</v>
      </c>
      <c r="CF1016" s="120">
        <v>0.28539999999999999</v>
      </c>
      <c r="CS1016" s="120">
        <v>20.22</v>
      </c>
      <c r="CT1016" s="120">
        <v>23.215800000000002</v>
      </c>
      <c r="CU1016" s="120">
        <v>0.1138</v>
      </c>
      <c r="CY1016" s="120">
        <v>20.22</v>
      </c>
      <c r="CZ1016" s="120">
        <v>12.9222</v>
      </c>
      <c r="DA1016" s="120">
        <v>3.3799999999999997E-2</v>
      </c>
      <c r="DH1016" s="120">
        <v>20.22</v>
      </c>
      <c r="DI1016" s="120">
        <v>23.742100000000001</v>
      </c>
      <c r="DJ1016" s="120">
        <v>0.1288</v>
      </c>
      <c r="DN1016" s="120">
        <v>20.22</v>
      </c>
      <c r="DO1016" s="120">
        <v>20.695699999999999</v>
      </c>
      <c r="DP1016" s="120">
        <v>0.15210000000000001</v>
      </c>
      <c r="DW1016" s="120">
        <v>20.22</v>
      </c>
      <c r="DX1016" s="120">
        <v>28.152200000000001</v>
      </c>
      <c r="DY1016" s="120">
        <v>0.27010000000000001</v>
      </c>
      <c r="DZ1016" s="120">
        <v>20.22</v>
      </c>
      <c r="EA1016" s="120">
        <v>25.2057</v>
      </c>
      <c r="EB1016" s="120">
        <v>0.1845</v>
      </c>
      <c r="EL1016" s="120">
        <v>20.22</v>
      </c>
      <c r="EM1016" s="120">
        <v>28.704000000000001</v>
      </c>
      <c r="EN1016" s="120">
        <v>8.5199999999999998E-2</v>
      </c>
      <c r="EO1016" s="120">
        <v>20.22</v>
      </c>
      <c r="EP1016" s="120">
        <v>23.739000000000001</v>
      </c>
      <c r="EQ1016" s="120">
        <v>8.9899999999999994E-2</v>
      </c>
      <c r="EU1016" s="120">
        <v>20.22</v>
      </c>
      <c r="EV1016" s="120">
        <v>28.087599999999998</v>
      </c>
      <c r="EW1016" s="120">
        <v>0.2117</v>
      </c>
      <c r="EX1016" s="120">
        <v>20.22</v>
      </c>
      <c r="EY1016" s="120">
        <v>21.962</v>
      </c>
      <c r="EZ1016" s="120">
        <v>8.6499999999999994E-2</v>
      </c>
      <c r="FM1016" s="120">
        <v>20.22</v>
      </c>
      <c r="FN1016" s="120">
        <v>25.096699999999998</v>
      </c>
      <c r="FO1016" s="120">
        <v>0.22320000000000001</v>
      </c>
      <c r="FP1016" s="120">
        <v>20.22</v>
      </c>
      <c r="FQ1016" s="120">
        <v>27.721800000000002</v>
      </c>
      <c r="FR1016" s="120">
        <v>0.2041</v>
      </c>
      <c r="FV1016" s="120">
        <v>20.22</v>
      </c>
      <c r="FW1016" s="120">
        <v>26.3338</v>
      </c>
      <c r="FX1016" s="120">
        <v>0.21929999999999999</v>
      </c>
      <c r="FY1016" s="120">
        <v>20.22</v>
      </c>
      <c r="FZ1016" s="120">
        <v>23.1614</v>
      </c>
      <c r="GA1016" s="120">
        <v>0.06</v>
      </c>
      <c r="GE1016" s="120">
        <v>20.22</v>
      </c>
      <c r="GF1016" s="120">
        <v>25.606000000000002</v>
      </c>
      <c r="GG1016" s="120">
        <v>0.30180000000000001</v>
      </c>
      <c r="GH1016" s="120">
        <v>20.22</v>
      </c>
      <c r="GI1016" s="120">
        <v>19.8917</v>
      </c>
      <c r="GJ1016" s="120">
        <v>0.11360000000000001</v>
      </c>
      <c r="GK1016" s="120">
        <v>20.22</v>
      </c>
      <c r="GL1016" s="120">
        <v>26.465699999999998</v>
      </c>
      <c r="GM1016" s="120">
        <v>0.44550000000000001</v>
      </c>
      <c r="GN1016" s="120">
        <v>20.22</v>
      </c>
      <c r="GO1016" s="120">
        <v>22.021699999999999</v>
      </c>
      <c r="GP1016" s="120">
        <v>0.25659999999999999</v>
      </c>
      <c r="GW1016" s="120">
        <v>20.22</v>
      </c>
      <c r="GX1016" s="120">
        <v>13.664099999999999</v>
      </c>
      <c r="GY1016" s="120">
        <v>0.81440000000000001</v>
      </c>
      <c r="GZ1016" s="120">
        <v>20.22</v>
      </c>
      <c r="HA1016" s="120">
        <v>8.3567</v>
      </c>
      <c r="HB1016" s="120">
        <v>0.37190000000000001</v>
      </c>
      <c r="HF1016" s="120">
        <v>20.22</v>
      </c>
      <c r="HG1016" s="120">
        <v>23.363</v>
      </c>
      <c r="HH1016" s="120">
        <v>0.32079999999999997</v>
      </c>
      <c r="HO1016" s="120">
        <v>20.22</v>
      </c>
      <c r="HP1016" s="120">
        <v>24.961300000000001</v>
      </c>
      <c r="HQ1016" s="120">
        <v>0.25359999999999999</v>
      </c>
      <c r="HR1016" s="120">
        <v>20.22</v>
      </c>
      <c r="HS1016" s="120">
        <v>14.810499999999999</v>
      </c>
      <c r="HT1016" s="120">
        <v>5.0999999999999997E-2</v>
      </c>
      <c r="HX1016" s="128">
        <v>20.22</v>
      </c>
      <c r="HY1016" s="128">
        <v>28.190300000000001</v>
      </c>
      <c r="HZ1016" s="120">
        <v>0.16209999999999999</v>
      </c>
      <c r="IA1016" s="128">
        <v>20.22</v>
      </c>
      <c r="IB1016" s="128">
        <v>20.941299999999998</v>
      </c>
      <c r="IC1016" s="120">
        <v>0.10150000000000001</v>
      </c>
      <c r="ID1016" s="128">
        <v>20.22</v>
      </c>
      <c r="IE1016" s="128">
        <v>27.148299999999999</v>
      </c>
      <c r="IF1016" s="120">
        <v>0.16209999999999999</v>
      </c>
      <c r="IG1016" s="128">
        <v>20.22</v>
      </c>
      <c r="IH1016" s="128">
        <v>20.685500000000001</v>
      </c>
      <c r="II1016" s="120">
        <v>0.2475</v>
      </c>
      <c r="IJ1016" s="128">
        <v>20.22</v>
      </c>
      <c r="IK1016" s="128">
        <v>21.9499</v>
      </c>
      <c r="IL1016" s="120">
        <v>0.11749999999999999</v>
      </c>
      <c r="IM1016" s="128">
        <v>20.22</v>
      </c>
      <c r="IN1016" s="128">
        <v>27.439299999999999</v>
      </c>
      <c r="IO1016" s="120">
        <v>0.21149999999999999</v>
      </c>
      <c r="IP1016" s="128">
        <v>20.22</v>
      </c>
      <c r="IQ1016" s="128">
        <v>13.964600000000001</v>
      </c>
      <c r="IR1016" s="120">
        <v>0.1108</v>
      </c>
      <c r="IS1016" s="128">
        <v>20.22</v>
      </c>
      <c r="IT1016" s="128">
        <v>25.0627</v>
      </c>
      <c r="IU1016" s="120">
        <v>0.2334</v>
      </c>
      <c r="IV1016" s="128">
        <v>20.22</v>
      </c>
      <c r="IW1016" s="128">
        <v>31.406500000000001</v>
      </c>
      <c r="IX1016" s="120">
        <v>0.22850000000000001</v>
      </c>
      <c r="IY1016" s="128">
        <v>20.22</v>
      </c>
      <c r="IZ1016" s="128">
        <v>22.4528</v>
      </c>
      <c r="JA1016" s="120">
        <v>0.1268</v>
      </c>
      <c r="JB1016" s="128">
        <v>20.22</v>
      </c>
      <c r="JC1016" s="128">
        <v>26.95</v>
      </c>
      <c r="JD1016" s="120">
        <v>0.19919999999999999</v>
      </c>
      <c r="JE1016" s="128">
        <v>20.22</v>
      </c>
      <c r="JF1016" s="128">
        <v>26.760400000000001</v>
      </c>
      <c r="JG1016" s="120">
        <v>0.18840000000000001</v>
      </c>
      <c r="JH1016" s="128">
        <v>20.22</v>
      </c>
      <c r="JI1016" s="128">
        <v>22.496500000000001</v>
      </c>
      <c r="JJ1016" s="120">
        <v>0.1832</v>
      </c>
      <c r="JK1016" s="128">
        <v>20.22</v>
      </c>
      <c r="JL1016" s="128">
        <v>22.257000000000001</v>
      </c>
      <c r="JM1016" s="120">
        <v>0.37069999999999997</v>
      </c>
      <c r="JN1016" s="128">
        <v>20.22</v>
      </c>
      <c r="JO1016" s="128">
        <v>23.128399999999999</v>
      </c>
      <c r="JP1016" s="120">
        <v>0.1925</v>
      </c>
      <c r="JQ1016" s="128">
        <v>20.22</v>
      </c>
      <c r="JR1016" s="128">
        <v>24.846599999999999</v>
      </c>
      <c r="JS1016" s="120">
        <v>0.21560000000000001</v>
      </c>
    </row>
    <row r="1017" spans="1:279" x14ac:dyDescent="0.25">
      <c r="A1017" s="128">
        <v>20.239999999999998</v>
      </c>
      <c r="B1017" s="128">
        <v>5.3388</v>
      </c>
      <c r="C1017" s="120">
        <v>0.20610000000000001</v>
      </c>
      <c r="D1017" s="120">
        <v>20.239999999999998</v>
      </c>
      <c r="E1017" s="120">
        <v>25.567299999999999</v>
      </c>
      <c r="F1017" s="120">
        <v>0.25219999999999998</v>
      </c>
      <c r="G1017" s="120">
        <v>20.239999999999998</v>
      </c>
      <c r="H1017" s="120">
        <v>27.0442</v>
      </c>
      <c r="I1017" s="120">
        <v>0.19359999999999999</v>
      </c>
      <c r="J1017" s="120">
        <v>20.239999999999998</v>
      </c>
      <c r="K1017" s="120">
        <v>19.4572</v>
      </c>
      <c r="L1017" s="120">
        <v>0.32629999999999998</v>
      </c>
      <c r="M1017" s="120">
        <v>20.239999999999998</v>
      </c>
      <c r="N1017" s="120">
        <v>19.519200000000001</v>
      </c>
      <c r="O1017" s="120">
        <v>0.36009999999999998</v>
      </c>
      <c r="P1017" s="120">
        <v>20.239999999999998</v>
      </c>
      <c r="Q1017" s="120">
        <v>26.871300000000002</v>
      </c>
      <c r="R1017" s="120">
        <v>0.41470000000000001</v>
      </c>
      <c r="S1017" s="120">
        <v>20.239999999999998</v>
      </c>
      <c r="T1017" s="120">
        <v>27.801400000000001</v>
      </c>
      <c r="U1017" s="120">
        <v>0.15290000000000001</v>
      </c>
      <c r="V1017" s="120">
        <v>22.577000000000002</v>
      </c>
      <c r="W1017" s="120">
        <v>29.866299999999999</v>
      </c>
      <c r="X1017" s="120">
        <v>9.69E-2</v>
      </c>
      <c r="Y1017" s="120">
        <v>20.239999999999998</v>
      </c>
      <c r="Z1017" s="120">
        <v>25.622399999999999</v>
      </c>
      <c r="AA1017" s="120">
        <v>0.24560000000000001</v>
      </c>
      <c r="AB1017" s="120">
        <v>20.239999999999998</v>
      </c>
      <c r="AC1017" s="120">
        <v>29.4937</v>
      </c>
      <c r="AD1017" s="120">
        <v>0.30819999999999997</v>
      </c>
      <c r="AE1017" s="120">
        <v>22.565000000000001</v>
      </c>
      <c r="AF1017" s="120">
        <v>34.188200000000002</v>
      </c>
      <c r="AG1017" s="120">
        <v>0.1472</v>
      </c>
      <c r="AH1017" s="120">
        <v>20.239999999999998</v>
      </c>
      <c r="AI1017" s="120">
        <v>28.828600000000002</v>
      </c>
      <c r="AJ1017" s="120">
        <v>0.14660000000000001</v>
      </c>
      <c r="AK1017" s="120">
        <v>20.239999999999998</v>
      </c>
      <c r="AL1017" s="120">
        <v>8.9504000000000001</v>
      </c>
      <c r="AM1017" s="120">
        <v>0.2036</v>
      </c>
      <c r="AN1017" s="120">
        <v>23.01</v>
      </c>
      <c r="AO1017" s="120">
        <v>33.5289</v>
      </c>
      <c r="AP1017" s="120">
        <v>0.2324</v>
      </c>
      <c r="AT1017" s="120">
        <v>20.239999999999998</v>
      </c>
      <c r="AU1017" s="120">
        <v>25.841899999999999</v>
      </c>
      <c r="AV1017" s="120">
        <v>0.1273</v>
      </c>
      <c r="BO1017" s="120">
        <v>20.239999999999998</v>
      </c>
      <c r="BP1017" s="120">
        <v>30.241700000000002</v>
      </c>
      <c r="BQ1017" s="120">
        <v>0.45340000000000003</v>
      </c>
      <c r="BR1017" s="120">
        <v>20.239999999999998</v>
      </c>
      <c r="BS1017" s="120">
        <v>28.876000000000001</v>
      </c>
      <c r="BT1017" s="120">
        <v>0.25480000000000003</v>
      </c>
      <c r="CA1017" s="120">
        <v>20.239999999999998</v>
      </c>
      <c r="CB1017" s="120">
        <v>33.752000000000002</v>
      </c>
      <c r="CC1017" s="120">
        <v>0.23100000000000001</v>
      </c>
      <c r="CD1017" s="120">
        <v>20.239999999999998</v>
      </c>
      <c r="CE1017" s="120">
        <v>28.7089</v>
      </c>
      <c r="CF1017" s="120">
        <v>0.2802</v>
      </c>
      <c r="CS1017" s="120">
        <v>20.239999999999998</v>
      </c>
      <c r="CT1017" s="120">
        <v>24.179600000000001</v>
      </c>
      <c r="CU1017" s="120">
        <v>0.13350000000000001</v>
      </c>
      <c r="CY1017" s="120">
        <v>20.239999999999998</v>
      </c>
      <c r="CZ1017" s="120">
        <v>11.7844</v>
      </c>
      <c r="DA1017" s="120">
        <v>2.9399999999999999E-2</v>
      </c>
      <c r="DH1017" s="120">
        <v>20.239999999999998</v>
      </c>
      <c r="DI1017" s="120">
        <v>24.138300000000001</v>
      </c>
      <c r="DJ1017" s="120">
        <v>0.14169999999999999</v>
      </c>
      <c r="DN1017" s="120">
        <v>20.239999999999998</v>
      </c>
      <c r="DO1017" s="120">
        <v>20.543900000000001</v>
      </c>
      <c r="DP1017" s="120">
        <v>0.14399999999999999</v>
      </c>
      <c r="DW1017" s="120">
        <v>20.239999999999998</v>
      </c>
      <c r="DX1017" s="120">
        <v>27.581499999999998</v>
      </c>
      <c r="DY1017" s="120">
        <v>0.26590000000000003</v>
      </c>
      <c r="DZ1017" s="120">
        <v>20.239999999999998</v>
      </c>
      <c r="EA1017" s="120">
        <v>25.497800000000002</v>
      </c>
      <c r="EB1017" s="120">
        <v>0.1981</v>
      </c>
      <c r="EL1017" s="120">
        <v>20.239999999999998</v>
      </c>
      <c r="EM1017" s="120">
        <v>28.3734</v>
      </c>
      <c r="EN1017" s="120">
        <v>8.8200000000000001E-2</v>
      </c>
      <c r="EO1017" s="120">
        <v>20.239999999999998</v>
      </c>
      <c r="EP1017" s="120">
        <v>23.780899999999999</v>
      </c>
      <c r="EQ1017" s="120">
        <v>9.0800000000000006E-2</v>
      </c>
      <c r="EU1017" s="120">
        <v>20.239999999999998</v>
      </c>
      <c r="EV1017" s="120">
        <v>28.013400000000001</v>
      </c>
      <c r="EW1017" s="120">
        <v>0.22170000000000001</v>
      </c>
      <c r="EX1017" s="120">
        <v>20.239999999999998</v>
      </c>
      <c r="EY1017" s="120">
        <v>22.099499999999999</v>
      </c>
      <c r="EZ1017" s="120">
        <v>9.7299999999999998E-2</v>
      </c>
      <c r="FM1017" s="120">
        <v>20.239999999999998</v>
      </c>
      <c r="FN1017" s="120">
        <v>25.541399999999999</v>
      </c>
      <c r="FO1017" s="120">
        <v>0.2447</v>
      </c>
      <c r="FP1017" s="120">
        <v>20.239999999999998</v>
      </c>
      <c r="FQ1017" s="120">
        <v>27.382200000000001</v>
      </c>
      <c r="FR1017" s="120">
        <v>0.19689999999999999</v>
      </c>
      <c r="FV1017" s="120">
        <v>20.239999999999998</v>
      </c>
      <c r="FW1017" s="120">
        <v>26.6434</v>
      </c>
      <c r="FX1017" s="120">
        <v>0.20710000000000001</v>
      </c>
      <c r="FY1017" s="120">
        <v>20.239999999999998</v>
      </c>
      <c r="FZ1017" s="120">
        <v>23.526499999999999</v>
      </c>
      <c r="GA1017" s="120">
        <v>6.3200000000000006E-2</v>
      </c>
      <c r="GE1017" s="120">
        <v>20.239999999999998</v>
      </c>
      <c r="GF1017" s="120">
        <v>25.095600000000001</v>
      </c>
      <c r="GG1017" s="120">
        <v>0.31740000000000002</v>
      </c>
      <c r="GH1017" s="120">
        <v>20.239999999999998</v>
      </c>
      <c r="GI1017" s="120">
        <v>19.784400000000002</v>
      </c>
      <c r="GJ1017" s="120">
        <v>0.10349999999999999</v>
      </c>
      <c r="GK1017" s="120">
        <v>20.239999999999998</v>
      </c>
      <c r="GL1017" s="120">
        <v>26.420300000000001</v>
      </c>
      <c r="GM1017" s="120">
        <v>0.3246</v>
      </c>
      <c r="GN1017" s="120">
        <v>20.239999999999998</v>
      </c>
      <c r="GO1017" s="120">
        <v>21.9924</v>
      </c>
      <c r="GP1017" s="120">
        <v>0.24629999999999999</v>
      </c>
      <c r="GW1017" s="120">
        <v>20.239999999999998</v>
      </c>
      <c r="GX1017" s="120">
        <v>14.363099999999999</v>
      </c>
      <c r="GY1017" s="120">
        <v>0.80600000000000005</v>
      </c>
      <c r="GZ1017" s="120">
        <v>20.239999999999998</v>
      </c>
      <c r="HA1017" s="120">
        <v>6.8708</v>
      </c>
      <c r="HB1017" s="120">
        <v>0.3281</v>
      </c>
      <c r="HF1017" s="120">
        <v>20.239999999999998</v>
      </c>
      <c r="HG1017" s="120">
        <v>23.622900000000001</v>
      </c>
      <c r="HH1017" s="120">
        <v>0.33460000000000001</v>
      </c>
      <c r="HO1017" s="120">
        <v>20.239999999999998</v>
      </c>
      <c r="HP1017" s="120">
        <v>24.981400000000001</v>
      </c>
      <c r="HQ1017" s="120">
        <v>0.28129999999999999</v>
      </c>
      <c r="HR1017" s="120">
        <v>20.239999999999998</v>
      </c>
      <c r="HS1017" s="120">
        <v>15.136799999999999</v>
      </c>
      <c r="HT1017" s="120">
        <v>5.7799999999999997E-2</v>
      </c>
      <c r="HX1017" s="128">
        <v>20.239999999999998</v>
      </c>
      <c r="HY1017" s="128">
        <v>27.997599999999998</v>
      </c>
      <c r="HZ1017" s="120">
        <v>0.1648</v>
      </c>
      <c r="IA1017" s="128">
        <v>20.239999999999998</v>
      </c>
      <c r="IB1017" s="128">
        <v>21.249700000000001</v>
      </c>
      <c r="IC1017" s="120">
        <v>0.105</v>
      </c>
      <c r="ID1017" s="128">
        <v>20.239999999999998</v>
      </c>
      <c r="IE1017" s="128">
        <v>27.421099999999999</v>
      </c>
      <c r="IF1017" s="120">
        <v>0.1618</v>
      </c>
      <c r="IG1017" s="128">
        <v>20.239999999999998</v>
      </c>
      <c r="IH1017" s="128">
        <v>20.981000000000002</v>
      </c>
      <c r="II1017" s="120">
        <v>0.2462</v>
      </c>
      <c r="IJ1017" s="128">
        <v>20.239999999999998</v>
      </c>
      <c r="IK1017" s="128">
        <v>21.9788</v>
      </c>
      <c r="IL1017" s="120">
        <v>0.1169</v>
      </c>
      <c r="IM1017" s="128">
        <v>20.239999999999998</v>
      </c>
      <c r="IN1017" s="128">
        <v>27.176200000000001</v>
      </c>
      <c r="IO1017" s="120">
        <v>0.22259999999999999</v>
      </c>
      <c r="IP1017" s="128">
        <v>20.239999999999998</v>
      </c>
      <c r="IQ1017" s="128">
        <v>14.1815</v>
      </c>
      <c r="IR1017" s="120">
        <v>0.11600000000000001</v>
      </c>
      <c r="IS1017" s="128">
        <v>20.239999999999998</v>
      </c>
      <c r="IT1017" s="128">
        <v>24.927</v>
      </c>
      <c r="IU1017" s="120">
        <v>0.23549999999999999</v>
      </c>
      <c r="IV1017" s="128">
        <v>20.239999999999998</v>
      </c>
      <c r="IW1017" s="128">
        <v>30.512699999999999</v>
      </c>
      <c r="IX1017" s="120">
        <v>0.22140000000000001</v>
      </c>
      <c r="IY1017" s="128">
        <v>20.239999999999998</v>
      </c>
      <c r="IZ1017" s="128">
        <v>22.3156</v>
      </c>
      <c r="JA1017" s="120">
        <v>0.12620000000000001</v>
      </c>
      <c r="JB1017" s="128">
        <v>20.239999999999998</v>
      </c>
      <c r="JC1017" s="128">
        <v>27.591799999999999</v>
      </c>
      <c r="JD1017" s="120">
        <v>0.20580000000000001</v>
      </c>
      <c r="JE1017" s="128">
        <v>20.239999999999998</v>
      </c>
      <c r="JF1017" s="128">
        <v>26.476900000000001</v>
      </c>
      <c r="JG1017" s="120">
        <v>0.18579999999999999</v>
      </c>
      <c r="JH1017" s="128">
        <v>20.239999999999998</v>
      </c>
      <c r="JI1017" s="128">
        <v>23.107600000000001</v>
      </c>
      <c r="JJ1017" s="120">
        <v>0.1852</v>
      </c>
      <c r="JK1017" s="128">
        <v>20.239999999999998</v>
      </c>
      <c r="JL1017" s="128">
        <v>23.269600000000001</v>
      </c>
      <c r="JM1017" s="120">
        <v>0.33660000000000001</v>
      </c>
      <c r="JN1017" s="128">
        <v>20.239999999999998</v>
      </c>
      <c r="JO1017" s="128">
        <v>23.236000000000001</v>
      </c>
      <c r="JP1017" s="120">
        <v>0.19220000000000001</v>
      </c>
      <c r="JQ1017" s="128">
        <v>20.239999999999998</v>
      </c>
      <c r="JR1017" s="128">
        <v>26.301600000000001</v>
      </c>
      <c r="JS1017" s="120">
        <v>0.21210000000000001</v>
      </c>
    </row>
    <row r="1018" spans="1:279" x14ac:dyDescent="0.25">
      <c r="A1018" s="128">
        <v>20.260000000000002</v>
      </c>
      <c r="B1018" s="128">
        <v>5.0993000000000004</v>
      </c>
      <c r="C1018" s="120">
        <v>0.2102</v>
      </c>
      <c r="D1018" s="120">
        <v>20.260000000000002</v>
      </c>
      <c r="E1018" s="120">
        <v>25.437000000000001</v>
      </c>
      <c r="F1018" s="120">
        <v>0.23150000000000001</v>
      </c>
      <c r="G1018" s="120">
        <v>20.260000000000002</v>
      </c>
      <c r="H1018" s="120">
        <v>27.943200000000001</v>
      </c>
      <c r="I1018" s="120">
        <v>0.1643</v>
      </c>
      <c r="J1018" s="120">
        <v>20.260000000000002</v>
      </c>
      <c r="K1018" s="120">
        <v>19.221699999999998</v>
      </c>
      <c r="L1018" s="120">
        <v>0.32129999999999997</v>
      </c>
      <c r="M1018" s="120">
        <v>20.260000000000002</v>
      </c>
      <c r="N1018" s="120">
        <v>20.673999999999999</v>
      </c>
      <c r="O1018" s="120">
        <v>0.35670000000000002</v>
      </c>
      <c r="P1018" s="120">
        <v>20.260000000000002</v>
      </c>
      <c r="Q1018" s="120">
        <v>25.746600000000001</v>
      </c>
      <c r="R1018" s="120">
        <v>0.53520000000000001</v>
      </c>
      <c r="S1018" s="120">
        <v>20.260000000000002</v>
      </c>
      <c r="T1018" s="120">
        <v>28.3703</v>
      </c>
      <c r="U1018" s="120">
        <v>0.15740000000000001</v>
      </c>
      <c r="V1018" s="120">
        <v>22.597000000000001</v>
      </c>
      <c r="W1018" s="120">
        <v>29.890499999999999</v>
      </c>
      <c r="X1018" s="120">
        <v>0.1103</v>
      </c>
      <c r="Y1018" s="120">
        <v>20.260000000000002</v>
      </c>
      <c r="Z1018" s="120">
        <v>25.201599999999999</v>
      </c>
      <c r="AA1018" s="120">
        <v>0.24660000000000001</v>
      </c>
      <c r="AB1018" s="120">
        <v>20.260000000000002</v>
      </c>
      <c r="AC1018" s="120">
        <v>29.354399999999998</v>
      </c>
      <c r="AD1018" s="120">
        <v>0.33789999999999998</v>
      </c>
      <c r="AE1018" s="120">
        <v>22.585000000000001</v>
      </c>
      <c r="AF1018" s="120">
        <v>33.698099999999997</v>
      </c>
      <c r="AG1018" s="120">
        <v>0.1726</v>
      </c>
      <c r="AH1018" s="120">
        <v>20.260000000000002</v>
      </c>
      <c r="AI1018" s="120">
        <v>28.871500000000001</v>
      </c>
      <c r="AJ1018" s="120">
        <v>0.16800000000000001</v>
      </c>
      <c r="AK1018" s="120">
        <v>20.260000000000002</v>
      </c>
      <c r="AL1018" s="120">
        <v>13.571300000000001</v>
      </c>
      <c r="AM1018" s="120">
        <v>0.2059</v>
      </c>
      <c r="AN1018" s="120">
        <v>23.03</v>
      </c>
      <c r="AO1018" s="120">
        <v>33.069000000000003</v>
      </c>
      <c r="AP1018" s="120">
        <v>0.2452</v>
      </c>
      <c r="AT1018" s="120">
        <v>20.260000000000002</v>
      </c>
      <c r="AU1018" s="120">
        <v>25.432700000000001</v>
      </c>
      <c r="AV1018" s="120">
        <v>0.11799999999999999</v>
      </c>
      <c r="BO1018" s="120">
        <v>20.260000000000002</v>
      </c>
      <c r="BP1018" s="120">
        <v>29.707999999999998</v>
      </c>
      <c r="BQ1018" s="120">
        <v>0.44900000000000001</v>
      </c>
      <c r="BR1018" s="120">
        <v>20.260000000000002</v>
      </c>
      <c r="BS1018" s="120">
        <v>28.889099999999999</v>
      </c>
      <c r="BT1018" s="120">
        <v>0.24049999999999999</v>
      </c>
      <c r="CA1018" s="120">
        <v>20.260000000000002</v>
      </c>
      <c r="CB1018" s="120">
        <v>33.622500000000002</v>
      </c>
      <c r="CC1018" s="120">
        <v>0.27079999999999999</v>
      </c>
      <c r="CD1018" s="120">
        <v>20.260000000000002</v>
      </c>
      <c r="CE1018" s="120">
        <v>28.7042</v>
      </c>
      <c r="CF1018" s="120">
        <v>0.27039999999999997</v>
      </c>
      <c r="CS1018" s="120">
        <v>20.260000000000002</v>
      </c>
      <c r="CT1018" s="120">
        <v>24.794599999999999</v>
      </c>
      <c r="CU1018" s="120">
        <v>0.16930000000000001</v>
      </c>
      <c r="CY1018" s="120">
        <v>20.260000000000002</v>
      </c>
      <c r="CZ1018" s="120">
        <v>10.968</v>
      </c>
      <c r="DA1018" s="120">
        <v>2.8799999999999999E-2</v>
      </c>
      <c r="DH1018" s="120">
        <v>20.260000000000002</v>
      </c>
      <c r="DI1018" s="120">
        <v>24.0581</v>
      </c>
      <c r="DJ1018" s="120">
        <v>0.1578</v>
      </c>
      <c r="DN1018" s="120">
        <v>20.260000000000002</v>
      </c>
      <c r="DO1018" s="120">
        <v>20.325199999999999</v>
      </c>
      <c r="DP1018" s="120">
        <v>0.14149999999999999</v>
      </c>
      <c r="DW1018" s="120">
        <v>20.260000000000002</v>
      </c>
      <c r="DX1018" s="120">
        <v>27.144100000000002</v>
      </c>
      <c r="DY1018" s="120">
        <v>0.26790000000000003</v>
      </c>
      <c r="DZ1018" s="120">
        <v>20.260000000000002</v>
      </c>
      <c r="EA1018" s="120">
        <v>25.400200000000002</v>
      </c>
      <c r="EB1018" s="120">
        <v>0.2132</v>
      </c>
      <c r="EL1018" s="120">
        <v>20.260000000000002</v>
      </c>
      <c r="EM1018" s="120">
        <v>28.060199999999998</v>
      </c>
      <c r="EN1018" s="120">
        <v>8.5000000000000006E-2</v>
      </c>
      <c r="EO1018" s="120">
        <v>20.260000000000002</v>
      </c>
      <c r="EP1018" s="120">
        <v>24.057200000000002</v>
      </c>
      <c r="EQ1018" s="120">
        <v>9.6699999999999994E-2</v>
      </c>
      <c r="EU1018" s="120">
        <v>20.260000000000002</v>
      </c>
      <c r="EV1018" s="120">
        <v>28.0547</v>
      </c>
      <c r="EW1018" s="120">
        <v>0.22770000000000001</v>
      </c>
      <c r="EX1018" s="120">
        <v>20.260000000000002</v>
      </c>
      <c r="EY1018" s="120">
        <v>22.222200000000001</v>
      </c>
      <c r="EZ1018" s="120">
        <v>9.6100000000000005E-2</v>
      </c>
      <c r="FM1018" s="120">
        <v>20.260000000000002</v>
      </c>
      <c r="FN1018" s="120">
        <v>25.721399999999999</v>
      </c>
      <c r="FO1018" s="120">
        <v>0.26829999999999998</v>
      </c>
      <c r="FP1018" s="120">
        <v>20.260000000000002</v>
      </c>
      <c r="FQ1018" s="120">
        <v>27.364599999999999</v>
      </c>
      <c r="FR1018" s="120">
        <v>0.20660000000000001</v>
      </c>
      <c r="FV1018" s="120">
        <v>20.260000000000002</v>
      </c>
      <c r="FW1018" s="120">
        <v>26.7088</v>
      </c>
      <c r="FX1018" s="120">
        <v>0.20219999999999999</v>
      </c>
      <c r="FY1018" s="120">
        <v>20.260000000000002</v>
      </c>
      <c r="FZ1018" s="120">
        <v>23.8612</v>
      </c>
      <c r="GA1018" s="120">
        <v>6.7400000000000002E-2</v>
      </c>
      <c r="GE1018" s="120">
        <v>20.260000000000002</v>
      </c>
      <c r="GF1018" s="120">
        <v>24.9069</v>
      </c>
      <c r="GG1018" s="120">
        <v>0.32290000000000002</v>
      </c>
      <c r="GH1018" s="120">
        <v>20.260000000000002</v>
      </c>
      <c r="GI1018" s="120">
        <v>19.651299999999999</v>
      </c>
      <c r="GJ1018" s="120">
        <v>9.2100000000000001E-2</v>
      </c>
      <c r="GK1018" s="120">
        <v>20.260000000000002</v>
      </c>
      <c r="GL1018" s="120">
        <v>25.995899999999999</v>
      </c>
      <c r="GM1018" s="120">
        <v>0.20380000000000001</v>
      </c>
      <c r="GN1018" s="120">
        <v>20.260000000000002</v>
      </c>
      <c r="GO1018" s="120">
        <v>22.0671</v>
      </c>
      <c r="GP1018" s="120">
        <v>0.24030000000000001</v>
      </c>
      <c r="GW1018" s="120">
        <v>20.260000000000002</v>
      </c>
      <c r="GX1018" s="120">
        <v>15.543200000000001</v>
      </c>
      <c r="GY1018" s="120">
        <v>0.76570000000000005</v>
      </c>
      <c r="GZ1018" s="120">
        <v>20.260000000000002</v>
      </c>
      <c r="HA1018" s="120">
        <v>5.8761999999999999</v>
      </c>
      <c r="HB1018" s="120">
        <v>0.30980000000000002</v>
      </c>
      <c r="HF1018" s="120">
        <v>20.260000000000002</v>
      </c>
      <c r="HG1018" s="120">
        <v>23.139800000000001</v>
      </c>
      <c r="HH1018" s="120">
        <v>0.31619999999999998</v>
      </c>
      <c r="HO1018" s="120">
        <v>20.260000000000002</v>
      </c>
      <c r="HP1018" s="120">
        <v>25.154900000000001</v>
      </c>
      <c r="HQ1018" s="120">
        <v>0.28770000000000001</v>
      </c>
      <c r="HR1018" s="120">
        <v>20.260000000000002</v>
      </c>
      <c r="HS1018" s="120">
        <v>15.498900000000001</v>
      </c>
      <c r="HT1018" s="120">
        <v>6.0499999999999998E-2</v>
      </c>
      <c r="HX1018" s="128">
        <v>20.260000000000002</v>
      </c>
      <c r="HY1018" s="128">
        <v>27.7836</v>
      </c>
      <c r="HZ1018" s="120">
        <v>0.17330000000000001</v>
      </c>
      <c r="IA1018" s="128">
        <v>20.260000000000002</v>
      </c>
      <c r="IB1018" s="128">
        <v>21.302199999999999</v>
      </c>
      <c r="IC1018" s="120">
        <v>0.10829999999999999</v>
      </c>
      <c r="ID1018" s="128">
        <v>20.260000000000002</v>
      </c>
      <c r="IE1018" s="128">
        <v>27.922000000000001</v>
      </c>
      <c r="IF1018" s="120">
        <v>0.16070000000000001</v>
      </c>
      <c r="IG1018" s="128">
        <v>20.260000000000002</v>
      </c>
      <c r="IH1018" s="128">
        <v>21.0791</v>
      </c>
      <c r="II1018" s="120">
        <v>0.25919999999999999</v>
      </c>
      <c r="IJ1018" s="128">
        <v>20.260000000000002</v>
      </c>
      <c r="IK1018" s="128">
        <v>21.9605</v>
      </c>
      <c r="IL1018" s="120">
        <v>0.1158</v>
      </c>
      <c r="IM1018" s="128">
        <v>20.260000000000002</v>
      </c>
      <c r="IN1018" s="128">
        <v>26.975000000000001</v>
      </c>
      <c r="IO1018" s="120">
        <v>0.22359999999999999</v>
      </c>
      <c r="IP1018" s="128">
        <v>20.260000000000002</v>
      </c>
      <c r="IQ1018" s="128">
        <v>14.381600000000001</v>
      </c>
      <c r="IR1018" s="120">
        <v>0.1183</v>
      </c>
      <c r="IS1018" s="128">
        <v>20.260000000000002</v>
      </c>
      <c r="IT1018" s="128">
        <v>24.856300000000001</v>
      </c>
      <c r="IU1018" s="120">
        <v>0.23280000000000001</v>
      </c>
      <c r="IV1018" s="128">
        <v>20.260000000000002</v>
      </c>
      <c r="IW1018" s="128">
        <v>29.850200000000001</v>
      </c>
      <c r="IX1018" s="120">
        <v>0.2215</v>
      </c>
      <c r="IY1018" s="128">
        <v>20.260000000000002</v>
      </c>
      <c r="IZ1018" s="128">
        <v>22.183700000000002</v>
      </c>
      <c r="JA1018" s="120">
        <v>0.1236</v>
      </c>
      <c r="JB1018" s="128">
        <v>20.260000000000002</v>
      </c>
      <c r="JC1018" s="128">
        <v>28.190999999999999</v>
      </c>
      <c r="JD1018" s="120">
        <v>0.2016</v>
      </c>
      <c r="JE1018" s="128">
        <v>20.260000000000002</v>
      </c>
      <c r="JF1018" s="128">
        <v>26.067699999999999</v>
      </c>
      <c r="JG1018" s="120">
        <v>0.185</v>
      </c>
      <c r="JH1018" s="128">
        <v>20.260000000000002</v>
      </c>
      <c r="JI1018" s="128">
        <v>23.6782</v>
      </c>
      <c r="JJ1018" s="120">
        <v>0.18709999999999999</v>
      </c>
      <c r="JK1018" s="128">
        <v>20.260000000000002</v>
      </c>
      <c r="JL1018" s="128">
        <v>24.619399999999999</v>
      </c>
      <c r="JM1018" s="120">
        <v>0.29210000000000003</v>
      </c>
      <c r="JN1018" s="128">
        <v>20.260000000000002</v>
      </c>
      <c r="JO1018" s="128">
        <v>23.608499999999999</v>
      </c>
      <c r="JP1018" s="120">
        <v>0.1943</v>
      </c>
      <c r="JQ1018" s="128">
        <v>20.260000000000002</v>
      </c>
      <c r="JR1018" s="128">
        <v>27.763400000000001</v>
      </c>
      <c r="JS1018" s="120">
        <v>0.20349999999999999</v>
      </c>
    </row>
    <row r="1019" spans="1:279" x14ac:dyDescent="0.25">
      <c r="A1019" s="128">
        <v>20.28</v>
      </c>
      <c r="B1019" s="128">
        <v>4.8533999999999997</v>
      </c>
      <c r="C1019" s="120">
        <v>0.1991</v>
      </c>
      <c r="D1019" s="120">
        <v>20.28</v>
      </c>
      <c r="E1019" s="120">
        <v>25.4176</v>
      </c>
      <c r="F1019" s="120">
        <v>0.2082</v>
      </c>
      <c r="G1019" s="120">
        <v>20.28</v>
      </c>
      <c r="H1019" s="120">
        <v>28.445699999999999</v>
      </c>
      <c r="I1019" s="120">
        <v>0.18</v>
      </c>
      <c r="J1019" s="120">
        <v>20.28</v>
      </c>
      <c r="K1019" s="120">
        <v>19.004100000000001</v>
      </c>
      <c r="L1019" s="120">
        <v>0.3196</v>
      </c>
      <c r="M1019" s="120">
        <v>20.28</v>
      </c>
      <c r="N1019" s="120">
        <v>21.437100000000001</v>
      </c>
      <c r="O1019" s="120">
        <v>0.36749999999999999</v>
      </c>
      <c r="P1019" s="120">
        <v>20.28</v>
      </c>
      <c r="Q1019" s="120">
        <v>24.4467</v>
      </c>
      <c r="R1019" s="120">
        <v>0.69299999999999995</v>
      </c>
      <c r="S1019" s="120">
        <v>20.28</v>
      </c>
      <c r="T1019" s="120">
        <v>28.720800000000001</v>
      </c>
      <c r="U1019" s="120">
        <v>0.1734</v>
      </c>
      <c r="V1019" s="120">
        <v>22.617000000000001</v>
      </c>
      <c r="W1019" s="120">
        <v>30.041</v>
      </c>
      <c r="X1019" s="120">
        <v>0.12959999999999999</v>
      </c>
      <c r="Y1019" s="120">
        <v>20.28</v>
      </c>
      <c r="Z1019" s="120">
        <v>24.616</v>
      </c>
      <c r="AA1019" s="120">
        <v>0.24590000000000001</v>
      </c>
      <c r="AB1019" s="120">
        <v>20.28</v>
      </c>
      <c r="AC1019" s="120">
        <v>29.277699999999999</v>
      </c>
      <c r="AD1019" s="120">
        <v>0.3503</v>
      </c>
      <c r="AE1019" s="120">
        <v>22.605</v>
      </c>
      <c r="AF1019" s="120">
        <v>33.311700000000002</v>
      </c>
      <c r="AG1019" s="120">
        <v>0.19639999999999999</v>
      </c>
      <c r="AH1019" s="120">
        <v>20.28</v>
      </c>
      <c r="AI1019" s="120">
        <v>28.509599999999999</v>
      </c>
      <c r="AJ1019" s="120">
        <v>0.1704</v>
      </c>
      <c r="AK1019" s="120">
        <v>20.28</v>
      </c>
      <c r="AL1019" s="120">
        <v>16.839200000000002</v>
      </c>
      <c r="AM1019" s="120">
        <v>0.21629999999999999</v>
      </c>
      <c r="AN1019" s="120">
        <v>23.05</v>
      </c>
      <c r="AO1019" s="120">
        <v>32.484699999999997</v>
      </c>
      <c r="AP1019" s="120">
        <v>0.24229999999999999</v>
      </c>
      <c r="AT1019" s="120">
        <v>20.28</v>
      </c>
      <c r="AU1019" s="120">
        <v>25.010999999999999</v>
      </c>
      <c r="AV1019" s="120">
        <v>0.1129</v>
      </c>
      <c r="BO1019" s="120">
        <v>20.28</v>
      </c>
      <c r="BP1019" s="120">
        <v>28.9269</v>
      </c>
      <c r="BQ1019" s="120">
        <v>0.44919999999999999</v>
      </c>
      <c r="BR1019" s="120">
        <v>20.28</v>
      </c>
      <c r="BS1019" s="120">
        <v>29.080300000000001</v>
      </c>
      <c r="BT1019" s="120">
        <v>0.21759999999999999</v>
      </c>
      <c r="CA1019" s="120">
        <v>20.28</v>
      </c>
      <c r="CB1019" s="120">
        <v>33.744700000000002</v>
      </c>
      <c r="CC1019" s="120">
        <v>0.30330000000000001</v>
      </c>
      <c r="CD1019" s="120">
        <v>20.28</v>
      </c>
      <c r="CE1019" s="120">
        <v>29.005800000000001</v>
      </c>
      <c r="CF1019" s="120">
        <v>0.2525</v>
      </c>
      <c r="CS1019" s="120">
        <v>20.28</v>
      </c>
      <c r="CT1019" s="120">
        <v>24.944099999999999</v>
      </c>
      <c r="CU1019" s="120">
        <v>0.19040000000000001</v>
      </c>
      <c r="CY1019" s="120">
        <v>20.28</v>
      </c>
      <c r="CZ1019" s="120">
        <v>10.0161</v>
      </c>
      <c r="DA1019" s="120">
        <v>2.5999999999999999E-2</v>
      </c>
      <c r="DH1019" s="120">
        <v>20.28</v>
      </c>
      <c r="DI1019" s="120">
        <v>23.820399999999999</v>
      </c>
      <c r="DJ1019" s="120">
        <v>0.15629999999999999</v>
      </c>
      <c r="DN1019" s="120">
        <v>20.28</v>
      </c>
      <c r="DO1019" s="120">
        <v>20.1357</v>
      </c>
      <c r="DP1019" s="120">
        <v>0.13569999999999999</v>
      </c>
      <c r="DW1019" s="120">
        <v>20.28</v>
      </c>
      <c r="DX1019" s="120">
        <v>26.8217</v>
      </c>
      <c r="DY1019" s="120">
        <v>0.24460000000000001</v>
      </c>
      <c r="DZ1019" s="120">
        <v>20.28</v>
      </c>
      <c r="EA1019" s="120">
        <v>25.1646</v>
      </c>
      <c r="EB1019" s="120">
        <v>0.22689999999999999</v>
      </c>
      <c r="EL1019" s="120">
        <v>20.28</v>
      </c>
      <c r="EM1019" s="120">
        <v>26.848500000000001</v>
      </c>
      <c r="EN1019" s="120">
        <v>8.3299999999999999E-2</v>
      </c>
      <c r="EO1019" s="120">
        <v>20.28</v>
      </c>
      <c r="EP1019" s="120">
        <v>24.2318</v>
      </c>
      <c r="EQ1019" s="120">
        <v>0.1142</v>
      </c>
      <c r="EU1019" s="120">
        <v>20.28</v>
      </c>
      <c r="EV1019" s="120">
        <v>28.0776</v>
      </c>
      <c r="EW1019" s="120">
        <v>0.2286</v>
      </c>
      <c r="EX1019" s="120">
        <v>20.28</v>
      </c>
      <c r="EY1019" s="120">
        <v>22.272600000000001</v>
      </c>
      <c r="EZ1019" s="120">
        <v>9.4700000000000006E-2</v>
      </c>
      <c r="FM1019" s="120">
        <v>20.28</v>
      </c>
      <c r="FN1019" s="120">
        <v>25.873100000000001</v>
      </c>
      <c r="FO1019" s="120">
        <v>0.28920000000000001</v>
      </c>
      <c r="FP1019" s="120">
        <v>20.28</v>
      </c>
      <c r="FQ1019" s="120">
        <v>26.791399999999999</v>
      </c>
      <c r="FR1019" s="120">
        <v>0.1983</v>
      </c>
      <c r="FV1019" s="120">
        <v>20.28</v>
      </c>
      <c r="FW1019" s="120">
        <v>26.765699999999999</v>
      </c>
      <c r="FX1019" s="120">
        <v>0.21560000000000001</v>
      </c>
      <c r="FY1019" s="120">
        <v>20.28</v>
      </c>
      <c r="FZ1019" s="120">
        <v>24.097000000000001</v>
      </c>
      <c r="GA1019" s="120">
        <v>6.7699999999999996E-2</v>
      </c>
      <c r="GE1019" s="120">
        <v>20.28</v>
      </c>
      <c r="GF1019" s="120">
        <v>24.638400000000001</v>
      </c>
      <c r="GG1019" s="120">
        <v>0.33210000000000001</v>
      </c>
      <c r="GH1019" s="120">
        <v>20.28</v>
      </c>
      <c r="GI1019" s="120">
        <v>19.4876</v>
      </c>
      <c r="GJ1019" s="120">
        <v>8.4599999999999995E-2</v>
      </c>
      <c r="GK1019" s="120">
        <v>20.28</v>
      </c>
      <c r="GL1019" s="120">
        <v>25.468399999999999</v>
      </c>
      <c r="GM1019" s="120">
        <v>0.20019999999999999</v>
      </c>
      <c r="GN1019" s="120">
        <v>20.28</v>
      </c>
      <c r="GO1019" s="120">
        <v>22.135200000000001</v>
      </c>
      <c r="GP1019" s="120">
        <v>0.23419999999999999</v>
      </c>
      <c r="GW1019" s="120">
        <v>20.28</v>
      </c>
      <c r="GX1019" s="120">
        <v>16.9251</v>
      </c>
      <c r="GY1019" s="120">
        <v>0.71630000000000005</v>
      </c>
      <c r="GZ1019" s="120">
        <v>20.28</v>
      </c>
      <c r="HA1019" s="120">
        <v>5.5510999999999999</v>
      </c>
      <c r="HB1019" s="120">
        <v>0.31109999999999999</v>
      </c>
      <c r="HF1019" s="120">
        <v>20.28</v>
      </c>
      <c r="HG1019" s="120">
        <v>22.6906</v>
      </c>
      <c r="HH1019" s="120">
        <v>0.30470000000000003</v>
      </c>
      <c r="HO1019" s="120">
        <v>20.28</v>
      </c>
      <c r="HP1019" s="120">
        <v>25.234500000000001</v>
      </c>
      <c r="HQ1019" s="120">
        <v>0.29580000000000001</v>
      </c>
      <c r="HR1019" s="120">
        <v>20.28</v>
      </c>
      <c r="HS1019" s="120">
        <v>16.008099999999999</v>
      </c>
      <c r="HT1019" s="120">
        <v>8.2400000000000001E-2</v>
      </c>
      <c r="HX1019" s="128">
        <v>20.28</v>
      </c>
      <c r="HY1019" s="128">
        <v>27.785699999999999</v>
      </c>
      <c r="HZ1019" s="120">
        <v>0.1817</v>
      </c>
      <c r="IA1019" s="128">
        <v>20.28</v>
      </c>
      <c r="IB1019" s="128">
        <v>20.910699999999999</v>
      </c>
      <c r="IC1019" s="120">
        <v>0.111</v>
      </c>
      <c r="ID1019" s="128">
        <v>20.28</v>
      </c>
      <c r="IE1019" s="128">
        <v>28.181799999999999</v>
      </c>
      <c r="IF1019" s="120">
        <v>0.15559999999999999</v>
      </c>
      <c r="IG1019" s="128">
        <v>20.28</v>
      </c>
      <c r="IH1019" s="128">
        <v>21.126200000000001</v>
      </c>
      <c r="II1019" s="120">
        <v>0.27400000000000002</v>
      </c>
      <c r="IJ1019" s="128">
        <v>20.28</v>
      </c>
      <c r="IK1019" s="128">
        <v>22.2073</v>
      </c>
      <c r="IL1019" s="120">
        <v>0.1119</v>
      </c>
      <c r="IM1019" s="128">
        <v>20.28</v>
      </c>
      <c r="IN1019" s="128">
        <v>26.654800000000002</v>
      </c>
      <c r="IO1019" s="120">
        <v>0.2208</v>
      </c>
      <c r="IP1019" s="128">
        <v>20.28</v>
      </c>
      <c r="IQ1019" s="128">
        <v>15.0832</v>
      </c>
      <c r="IR1019" s="120">
        <v>0.1172</v>
      </c>
      <c r="IS1019" s="128">
        <v>20.28</v>
      </c>
      <c r="IT1019" s="128">
        <v>24.7879</v>
      </c>
      <c r="IU1019" s="120">
        <v>0.2336</v>
      </c>
      <c r="IV1019" s="128">
        <v>20.28</v>
      </c>
      <c r="IW1019" s="128">
        <v>29.172899999999998</v>
      </c>
      <c r="IX1019" s="120">
        <v>0.22270000000000001</v>
      </c>
      <c r="IY1019" s="128">
        <v>20.28</v>
      </c>
      <c r="IZ1019" s="128">
        <v>21.9741</v>
      </c>
      <c r="JA1019" s="120">
        <v>0.1237</v>
      </c>
      <c r="JB1019" s="128">
        <v>20.28</v>
      </c>
      <c r="JC1019" s="128">
        <v>28.868300000000001</v>
      </c>
      <c r="JD1019" s="120">
        <v>0.1898</v>
      </c>
      <c r="JE1019" s="128">
        <v>20.28</v>
      </c>
      <c r="JF1019" s="128">
        <v>25.5276</v>
      </c>
      <c r="JG1019" s="120">
        <v>0.18079999999999999</v>
      </c>
      <c r="JH1019" s="128">
        <v>20.28</v>
      </c>
      <c r="JI1019" s="128">
        <v>24.055900000000001</v>
      </c>
      <c r="JJ1019" s="120">
        <v>0.19009999999999999</v>
      </c>
      <c r="JK1019" s="128">
        <v>20.28</v>
      </c>
      <c r="JL1019" s="128">
        <v>25.379100000000001</v>
      </c>
      <c r="JM1019" s="120">
        <v>0.22209999999999999</v>
      </c>
      <c r="JN1019" s="128">
        <v>20.28</v>
      </c>
      <c r="JO1019" s="128">
        <v>23.916399999999999</v>
      </c>
      <c r="JP1019" s="120">
        <v>0.19520000000000001</v>
      </c>
      <c r="JQ1019" s="128">
        <v>20.28</v>
      </c>
      <c r="JR1019" s="128">
        <v>29.027999999999999</v>
      </c>
      <c r="JS1019" s="120">
        <v>0.1898</v>
      </c>
    </row>
    <row r="1020" spans="1:279" x14ac:dyDescent="0.25">
      <c r="A1020" s="128">
        <v>20.3</v>
      </c>
      <c r="B1020" s="128">
        <v>4.5185000000000004</v>
      </c>
      <c r="C1020" s="120">
        <v>0.1943</v>
      </c>
      <c r="D1020" s="120">
        <v>20.3</v>
      </c>
      <c r="E1020" s="120">
        <v>25.402899999999999</v>
      </c>
      <c r="F1020" s="120">
        <v>0.20180000000000001</v>
      </c>
      <c r="G1020" s="120">
        <v>20.3</v>
      </c>
      <c r="H1020" s="120">
        <v>28.730899999999998</v>
      </c>
      <c r="I1020" s="120">
        <v>0.1996</v>
      </c>
      <c r="J1020" s="120">
        <v>20.3</v>
      </c>
      <c r="K1020" s="120">
        <v>18.908300000000001</v>
      </c>
      <c r="L1020" s="120">
        <v>0.32540000000000002</v>
      </c>
      <c r="M1020" s="120">
        <v>20.3</v>
      </c>
      <c r="N1020" s="120">
        <v>21.546299999999999</v>
      </c>
      <c r="O1020" s="120">
        <v>0.38340000000000002</v>
      </c>
      <c r="P1020" s="120">
        <v>20.3</v>
      </c>
      <c r="Q1020" s="120">
        <v>23.039200000000001</v>
      </c>
      <c r="R1020" s="120">
        <v>0.81589999999999996</v>
      </c>
      <c r="S1020" s="120">
        <v>20.3</v>
      </c>
      <c r="T1020" s="120">
        <v>28.689599999999999</v>
      </c>
      <c r="U1020" s="120">
        <v>0.20019999999999999</v>
      </c>
      <c r="V1020" s="120">
        <v>22.637</v>
      </c>
      <c r="W1020" s="120">
        <v>29.729600000000001</v>
      </c>
      <c r="X1020" s="120">
        <v>0.15090000000000001</v>
      </c>
      <c r="Y1020" s="120">
        <v>20.3</v>
      </c>
      <c r="Z1020" s="120">
        <v>23.808199999999999</v>
      </c>
      <c r="AA1020" s="120">
        <v>0.24540000000000001</v>
      </c>
      <c r="AB1020" s="120">
        <v>20.3</v>
      </c>
      <c r="AC1020" s="120">
        <v>29.395800000000001</v>
      </c>
      <c r="AD1020" s="120">
        <v>0.35589999999999999</v>
      </c>
      <c r="AE1020" s="120">
        <v>22.625</v>
      </c>
      <c r="AF1020" s="120">
        <v>33.475999999999999</v>
      </c>
      <c r="AG1020" s="120">
        <v>0.2261</v>
      </c>
      <c r="AH1020" s="120">
        <v>20.3</v>
      </c>
      <c r="AI1020" s="120">
        <v>27.922699999999999</v>
      </c>
      <c r="AJ1020" s="120">
        <v>0.1573</v>
      </c>
      <c r="AK1020" s="120">
        <v>20.3</v>
      </c>
      <c r="AL1020" s="120">
        <v>20.239699999999999</v>
      </c>
      <c r="AM1020" s="120">
        <v>0.22819999999999999</v>
      </c>
      <c r="AN1020" s="120">
        <v>23.07</v>
      </c>
      <c r="AO1020" s="120">
        <v>32.033000000000001</v>
      </c>
      <c r="AP1020" s="120">
        <v>0.2382</v>
      </c>
      <c r="AT1020" s="120">
        <v>20.3</v>
      </c>
      <c r="AU1020" s="120">
        <v>24.678599999999999</v>
      </c>
      <c r="AV1020" s="120">
        <v>0.1108</v>
      </c>
      <c r="BO1020" s="120">
        <v>20.3</v>
      </c>
      <c r="BP1020" s="120">
        <v>28.499500000000001</v>
      </c>
      <c r="BQ1020" s="120">
        <v>0.44669999999999999</v>
      </c>
      <c r="BR1020" s="120">
        <v>20.3</v>
      </c>
      <c r="BS1020" s="120">
        <v>29.2746</v>
      </c>
      <c r="BT1020" s="120">
        <v>0.1971</v>
      </c>
      <c r="CA1020" s="120">
        <v>20.3</v>
      </c>
      <c r="CB1020" s="120">
        <v>33.907899999999998</v>
      </c>
      <c r="CC1020" s="120">
        <v>0.34420000000000001</v>
      </c>
      <c r="CD1020" s="120">
        <v>20.3</v>
      </c>
      <c r="CE1020" s="120">
        <v>29.2441</v>
      </c>
      <c r="CF1020" s="120">
        <v>0.2487</v>
      </c>
      <c r="CS1020" s="120">
        <v>20.3</v>
      </c>
      <c r="CT1020" s="120">
        <v>24.558700000000002</v>
      </c>
      <c r="CU1020" s="120">
        <v>0.2082</v>
      </c>
      <c r="CY1020" s="120">
        <v>20.3</v>
      </c>
      <c r="CZ1020" s="120">
        <v>9.1293000000000006</v>
      </c>
      <c r="DA1020" s="120">
        <v>2.4E-2</v>
      </c>
      <c r="DH1020" s="120">
        <v>20.3</v>
      </c>
      <c r="DI1020" s="120">
        <v>23.898700000000002</v>
      </c>
      <c r="DJ1020" s="120">
        <v>0.1537</v>
      </c>
      <c r="DN1020" s="120">
        <v>20.3</v>
      </c>
      <c r="DO1020" s="120">
        <v>19.934200000000001</v>
      </c>
      <c r="DP1020" s="120">
        <v>0.13969999999999999</v>
      </c>
      <c r="DW1020" s="120">
        <v>20.3</v>
      </c>
      <c r="DX1020" s="120">
        <v>26.851700000000001</v>
      </c>
      <c r="DY1020" s="120">
        <v>0.23350000000000001</v>
      </c>
      <c r="DZ1020" s="120">
        <v>20.3</v>
      </c>
      <c r="EA1020" s="120">
        <v>24.820599999999999</v>
      </c>
      <c r="EB1020" s="120">
        <v>0.23499999999999999</v>
      </c>
      <c r="EL1020" s="120">
        <v>20.3</v>
      </c>
      <c r="EM1020" s="120">
        <v>25.636700000000001</v>
      </c>
      <c r="EN1020" s="120">
        <v>8.2799999999999999E-2</v>
      </c>
      <c r="EO1020" s="120">
        <v>20.3</v>
      </c>
      <c r="EP1020" s="120">
        <v>24.129000000000001</v>
      </c>
      <c r="EQ1020" s="120">
        <v>0.13339999999999999</v>
      </c>
      <c r="EU1020" s="120">
        <v>20.3</v>
      </c>
      <c r="EV1020" s="120">
        <v>27.927399999999999</v>
      </c>
      <c r="EW1020" s="120">
        <v>0.2223</v>
      </c>
      <c r="EX1020" s="120">
        <v>20.3</v>
      </c>
      <c r="EY1020" s="120">
        <v>22.486599999999999</v>
      </c>
      <c r="EZ1020" s="120">
        <v>8.7400000000000005E-2</v>
      </c>
      <c r="FM1020" s="120">
        <v>20.3</v>
      </c>
      <c r="FN1020" s="120">
        <v>26.293600000000001</v>
      </c>
      <c r="FO1020" s="120">
        <v>0.30759999999999998</v>
      </c>
      <c r="FP1020" s="120">
        <v>20.3</v>
      </c>
      <c r="FQ1020" s="120">
        <v>26.6967</v>
      </c>
      <c r="FR1020" s="120">
        <v>0.20619999999999999</v>
      </c>
      <c r="FV1020" s="120">
        <v>20.3</v>
      </c>
      <c r="FW1020" s="120">
        <v>27.094000000000001</v>
      </c>
      <c r="FX1020" s="120">
        <v>0.23180000000000001</v>
      </c>
      <c r="FY1020" s="120">
        <v>20.3</v>
      </c>
      <c r="FZ1020" s="120">
        <v>24.2746</v>
      </c>
      <c r="GA1020" s="120">
        <v>7.1300000000000002E-2</v>
      </c>
      <c r="GE1020" s="120">
        <v>20.3</v>
      </c>
      <c r="GF1020" s="120">
        <v>24.383600000000001</v>
      </c>
      <c r="GG1020" s="120">
        <v>0.33489999999999998</v>
      </c>
      <c r="GH1020" s="120">
        <v>20.3</v>
      </c>
      <c r="GI1020" s="120">
        <v>19.488</v>
      </c>
      <c r="GJ1020" s="120">
        <v>8.0799999999999997E-2</v>
      </c>
      <c r="GK1020" s="120">
        <v>20.3</v>
      </c>
      <c r="GL1020" s="120">
        <v>25.730899999999998</v>
      </c>
      <c r="GM1020" s="120">
        <v>0.2291</v>
      </c>
      <c r="GN1020" s="120">
        <v>20.3</v>
      </c>
      <c r="GO1020" s="120">
        <v>22.315999999999999</v>
      </c>
      <c r="GP1020" s="120">
        <v>0.2263</v>
      </c>
      <c r="GW1020" s="120">
        <v>20.3</v>
      </c>
      <c r="GX1020" s="120">
        <v>18.101299999999998</v>
      </c>
      <c r="GY1020" s="120">
        <v>0.65269999999999995</v>
      </c>
      <c r="GZ1020" s="120">
        <v>20.3</v>
      </c>
      <c r="HA1020" s="120">
        <v>5.5807000000000002</v>
      </c>
      <c r="HB1020" s="120">
        <v>0.43190000000000001</v>
      </c>
      <c r="HF1020" s="120">
        <v>20.3</v>
      </c>
      <c r="HG1020" s="120">
        <v>22.417400000000001</v>
      </c>
      <c r="HH1020" s="120">
        <v>0.28360000000000002</v>
      </c>
      <c r="HO1020" s="120">
        <v>20.3</v>
      </c>
      <c r="HP1020" s="120">
        <v>25.293900000000001</v>
      </c>
      <c r="HQ1020" s="120">
        <v>0.29930000000000001</v>
      </c>
      <c r="HR1020" s="120">
        <v>20.3</v>
      </c>
      <c r="HS1020" s="120">
        <v>16.691099999999999</v>
      </c>
      <c r="HT1020" s="120">
        <v>9.2600000000000002E-2</v>
      </c>
      <c r="HX1020" s="128">
        <v>20.3</v>
      </c>
      <c r="HY1020" s="128">
        <v>28.029800000000002</v>
      </c>
      <c r="HZ1020" s="120">
        <v>0.20979999999999999</v>
      </c>
      <c r="IA1020" s="128">
        <v>20.3</v>
      </c>
      <c r="IB1020" s="128">
        <v>20.519200000000001</v>
      </c>
      <c r="IC1020" s="120">
        <v>0.1129</v>
      </c>
      <c r="ID1020" s="128">
        <v>20.3</v>
      </c>
      <c r="IE1020" s="128">
        <v>28.5123</v>
      </c>
      <c r="IF1020" s="120">
        <v>0.15609999999999999</v>
      </c>
      <c r="IG1020" s="128">
        <v>20.3</v>
      </c>
      <c r="IH1020" s="128">
        <v>21.050699999999999</v>
      </c>
      <c r="II1020" s="120">
        <v>0.28120000000000001</v>
      </c>
      <c r="IJ1020" s="128">
        <v>20.3</v>
      </c>
      <c r="IK1020" s="128">
        <v>22.640499999999999</v>
      </c>
      <c r="IL1020" s="120">
        <v>0.1124</v>
      </c>
      <c r="IM1020" s="128">
        <v>20.3</v>
      </c>
      <c r="IN1020" s="128">
        <v>26.394100000000002</v>
      </c>
      <c r="IO1020" s="120">
        <v>0.21129999999999999</v>
      </c>
      <c r="IP1020" s="128">
        <v>20.3</v>
      </c>
      <c r="IQ1020" s="128">
        <v>15.6967</v>
      </c>
      <c r="IR1020" s="120">
        <v>0.1158</v>
      </c>
      <c r="IS1020" s="128">
        <v>20.3</v>
      </c>
      <c r="IT1020" s="128">
        <v>24.899799999999999</v>
      </c>
      <c r="IU1020" s="120">
        <v>0.22989999999999999</v>
      </c>
      <c r="IV1020" s="128">
        <v>20.3</v>
      </c>
      <c r="IW1020" s="128">
        <v>28.543199999999999</v>
      </c>
      <c r="IX1020" s="120">
        <v>0.21779999999999999</v>
      </c>
      <c r="IY1020" s="128">
        <v>20.3</v>
      </c>
      <c r="IZ1020" s="128">
        <v>21.802299999999999</v>
      </c>
      <c r="JA1020" s="120">
        <v>0.12759999999999999</v>
      </c>
      <c r="JB1020" s="128">
        <v>20.3</v>
      </c>
      <c r="JC1020" s="128">
        <v>29.329899999999999</v>
      </c>
      <c r="JD1020" s="120">
        <v>0.19980000000000001</v>
      </c>
      <c r="JE1020" s="128">
        <v>20.3</v>
      </c>
      <c r="JF1020" s="128">
        <v>25.105</v>
      </c>
      <c r="JG1020" s="120">
        <v>0.18129999999999999</v>
      </c>
      <c r="JH1020" s="128">
        <v>20.3</v>
      </c>
      <c r="JI1020" s="128">
        <v>24.418299999999999</v>
      </c>
      <c r="JJ1020" s="120">
        <v>0.19070000000000001</v>
      </c>
      <c r="JK1020" s="128">
        <v>20.3</v>
      </c>
      <c r="JL1020" s="128">
        <v>24.125299999999999</v>
      </c>
      <c r="JM1020" s="120">
        <v>0.1706</v>
      </c>
      <c r="JN1020" s="128">
        <v>20.3</v>
      </c>
      <c r="JO1020" s="128">
        <v>23.921500000000002</v>
      </c>
      <c r="JP1020" s="120">
        <v>0.19900000000000001</v>
      </c>
      <c r="JQ1020" s="128">
        <v>20.3</v>
      </c>
      <c r="JR1020" s="128">
        <v>30.030999999999999</v>
      </c>
      <c r="JS1020" s="120">
        <v>0.18060000000000001</v>
      </c>
    </row>
    <row r="1021" spans="1:279" x14ac:dyDescent="0.25">
      <c r="A1021" s="128">
        <v>20.32</v>
      </c>
      <c r="B1021" s="128">
        <v>4.2512999999999996</v>
      </c>
      <c r="C1021" s="120">
        <v>0.2006</v>
      </c>
      <c r="D1021" s="120">
        <v>20.32</v>
      </c>
      <c r="E1021" s="120">
        <v>25.338000000000001</v>
      </c>
      <c r="F1021" s="120">
        <v>0.20699999999999999</v>
      </c>
      <c r="G1021" s="120">
        <v>20.32</v>
      </c>
      <c r="H1021" s="120">
        <v>28.66</v>
      </c>
      <c r="I1021" s="120">
        <v>0.21940000000000001</v>
      </c>
      <c r="J1021" s="120">
        <v>20.32</v>
      </c>
      <c r="K1021" s="120">
        <v>18.883199999999999</v>
      </c>
      <c r="L1021" s="120">
        <v>0.33150000000000002</v>
      </c>
      <c r="M1021" s="120">
        <v>20.32</v>
      </c>
      <c r="N1021" s="120">
        <v>21.2241</v>
      </c>
      <c r="O1021" s="120">
        <v>0.39229999999999998</v>
      </c>
      <c r="P1021" s="120">
        <v>20.32</v>
      </c>
      <c r="Q1021" s="120">
        <v>23.116099999999999</v>
      </c>
      <c r="R1021" s="120">
        <v>0.84819999999999995</v>
      </c>
      <c r="S1021" s="120">
        <v>20.32</v>
      </c>
      <c r="T1021" s="120">
        <v>28.490100000000002</v>
      </c>
      <c r="U1021" s="120">
        <v>0.21</v>
      </c>
      <c r="V1021" s="120">
        <v>22.657</v>
      </c>
      <c r="W1021" s="120">
        <v>29.221</v>
      </c>
      <c r="X1021" s="120">
        <v>0.16880000000000001</v>
      </c>
      <c r="Y1021" s="120">
        <v>20.32</v>
      </c>
      <c r="Z1021" s="120">
        <v>23.394300000000001</v>
      </c>
      <c r="AA1021" s="120">
        <v>0.24790000000000001</v>
      </c>
      <c r="AB1021" s="120">
        <v>20.32</v>
      </c>
      <c r="AC1021" s="120">
        <v>29.6995</v>
      </c>
      <c r="AD1021" s="120">
        <v>0.34589999999999999</v>
      </c>
      <c r="AE1021" s="120">
        <v>22.645</v>
      </c>
      <c r="AF1021" s="120">
        <v>33.584099999999999</v>
      </c>
      <c r="AG1021" s="120">
        <v>0.25080000000000002</v>
      </c>
      <c r="AH1021" s="120">
        <v>20.32</v>
      </c>
      <c r="AI1021" s="120">
        <v>27.639199999999999</v>
      </c>
      <c r="AJ1021" s="120">
        <v>0.1313</v>
      </c>
      <c r="AK1021" s="120">
        <v>20.32</v>
      </c>
      <c r="AL1021" s="120">
        <v>21.446100000000001</v>
      </c>
      <c r="AM1021" s="120">
        <v>0.23860000000000001</v>
      </c>
      <c r="AN1021" s="120">
        <v>23.09</v>
      </c>
      <c r="AO1021" s="120">
        <v>31.995000000000001</v>
      </c>
      <c r="AP1021" s="120">
        <v>0.23880000000000001</v>
      </c>
      <c r="AT1021" s="120">
        <v>20.32</v>
      </c>
      <c r="AU1021" s="120">
        <v>24.853000000000002</v>
      </c>
      <c r="AV1021" s="120">
        <v>0.10150000000000001</v>
      </c>
      <c r="BO1021" s="120">
        <v>20.32</v>
      </c>
      <c r="BP1021" s="120">
        <v>28.171900000000001</v>
      </c>
      <c r="BQ1021" s="120">
        <v>0.44900000000000001</v>
      </c>
      <c r="BR1021" s="120">
        <v>20.32</v>
      </c>
      <c r="BS1021" s="120">
        <v>29.559899999999999</v>
      </c>
      <c r="BT1021" s="120">
        <v>0.18060000000000001</v>
      </c>
      <c r="CA1021" s="120">
        <v>20.32</v>
      </c>
      <c r="CB1021" s="120">
        <v>33.8782</v>
      </c>
      <c r="CC1021" s="120">
        <v>0.3841</v>
      </c>
      <c r="CD1021" s="120">
        <v>20.32</v>
      </c>
      <c r="CE1021" s="120">
        <v>29.273800000000001</v>
      </c>
      <c r="CF1021" s="120">
        <v>0.24</v>
      </c>
      <c r="CS1021" s="120">
        <v>20.32</v>
      </c>
      <c r="CT1021" s="120">
        <v>24.241499999999998</v>
      </c>
      <c r="CU1021" s="120">
        <v>0.2177</v>
      </c>
      <c r="CY1021" s="120">
        <v>20.32</v>
      </c>
      <c r="CZ1021" s="120">
        <v>8.3046000000000006</v>
      </c>
      <c r="DA1021" s="120">
        <v>2.5499999999999998E-2</v>
      </c>
      <c r="DH1021" s="120">
        <v>20.32</v>
      </c>
      <c r="DI1021" s="120">
        <v>24.046800000000001</v>
      </c>
      <c r="DJ1021" s="120">
        <v>0.15870000000000001</v>
      </c>
      <c r="DN1021" s="120">
        <v>20.32</v>
      </c>
      <c r="DO1021" s="120">
        <v>19.508800000000001</v>
      </c>
      <c r="DP1021" s="120">
        <v>0.15740000000000001</v>
      </c>
      <c r="DW1021" s="120">
        <v>20.32</v>
      </c>
      <c r="DX1021" s="120">
        <v>26.802800000000001</v>
      </c>
      <c r="DY1021" s="120">
        <v>0.23960000000000001</v>
      </c>
      <c r="DZ1021" s="120">
        <v>20.32</v>
      </c>
      <c r="EA1021" s="120">
        <v>24.721599999999999</v>
      </c>
      <c r="EB1021" s="120">
        <v>0.23549999999999999</v>
      </c>
      <c r="EL1021" s="120">
        <v>20.32</v>
      </c>
      <c r="EM1021" s="120">
        <v>25.033100000000001</v>
      </c>
      <c r="EN1021" s="120">
        <v>8.48E-2</v>
      </c>
      <c r="EO1021" s="120">
        <v>20.32</v>
      </c>
      <c r="EP1021" s="120">
        <v>24.026299999999999</v>
      </c>
      <c r="EQ1021" s="120">
        <v>0.14330000000000001</v>
      </c>
      <c r="EU1021" s="120">
        <v>20.32</v>
      </c>
      <c r="EV1021" s="120">
        <v>27.6922</v>
      </c>
      <c r="EW1021" s="120">
        <v>0.20430000000000001</v>
      </c>
      <c r="EX1021" s="120">
        <v>20.32</v>
      </c>
      <c r="EY1021" s="120">
        <v>22.462399999999999</v>
      </c>
      <c r="EZ1021" s="120">
        <v>0.1012</v>
      </c>
      <c r="FM1021" s="120">
        <v>20.32</v>
      </c>
      <c r="FN1021" s="120">
        <v>26.6463</v>
      </c>
      <c r="FO1021" s="120">
        <v>0.3044</v>
      </c>
      <c r="FP1021" s="120">
        <v>20.32</v>
      </c>
      <c r="FQ1021" s="120">
        <v>26.9117</v>
      </c>
      <c r="FR1021" s="120">
        <v>0.19059999999999999</v>
      </c>
      <c r="FV1021" s="120">
        <v>20.32</v>
      </c>
      <c r="FW1021" s="120">
        <v>27.276199999999999</v>
      </c>
      <c r="FX1021" s="120">
        <v>0.26779999999999998</v>
      </c>
      <c r="FY1021" s="120">
        <v>20.32</v>
      </c>
      <c r="FZ1021" s="120">
        <v>24.2089</v>
      </c>
      <c r="GA1021" s="120">
        <v>7.6600000000000001E-2</v>
      </c>
      <c r="GE1021" s="120">
        <v>20.32</v>
      </c>
      <c r="GF1021" s="120">
        <v>24.452200000000001</v>
      </c>
      <c r="GG1021" s="120">
        <v>0.33939999999999998</v>
      </c>
      <c r="GH1021" s="120">
        <v>20.32</v>
      </c>
      <c r="GI1021" s="120">
        <v>19.4937</v>
      </c>
      <c r="GJ1021" s="120">
        <v>7.2700000000000001E-2</v>
      </c>
      <c r="GK1021" s="120">
        <v>20.32</v>
      </c>
      <c r="GL1021" s="120">
        <v>25.758099999999999</v>
      </c>
      <c r="GM1021" s="120">
        <v>0.25509999999999999</v>
      </c>
      <c r="GN1021" s="120">
        <v>20.32</v>
      </c>
      <c r="GO1021" s="120">
        <v>22.532599999999999</v>
      </c>
      <c r="GP1021" s="120">
        <v>0.20030000000000001</v>
      </c>
      <c r="GW1021" s="120">
        <v>20.32</v>
      </c>
      <c r="GX1021" s="120">
        <v>19.091699999999999</v>
      </c>
      <c r="GY1021" s="120">
        <v>0.53069999999999995</v>
      </c>
      <c r="GZ1021" s="120">
        <v>20.32</v>
      </c>
      <c r="HA1021" s="120">
        <v>5.7388000000000003</v>
      </c>
      <c r="HB1021" s="120">
        <v>0.58399999999999996</v>
      </c>
      <c r="HF1021" s="120">
        <v>20.32</v>
      </c>
      <c r="HG1021" s="120">
        <v>22.027699999999999</v>
      </c>
      <c r="HH1021" s="120">
        <v>0.25390000000000001</v>
      </c>
      <c r="HO1021" s="120">
        <v>20.32</v>
      </c>
      <c r="HP1021" s="120">
        <v>25.4239</v>
      </c>
      <c r="HQ1021" s="120">
        <v>0.3039</v>
      </c>
      <c r="HR1021" s="120">
        <v>20.32</v>
      </c>
      <c r="HS1021" s="120">
        <v>17.1785</v>
      </c>
      <c r="HT1021" s="120">
        <v>8.8999999999999996E-2</v>
      </c>
      <c r="HX1021" s="128">
        <v>20.32</v>
      </c>
      <c r="HY1021" s="128">
        <v>28.264500000000002</v>
      </c>
      <c r="HZ1021" s="120">
        <v>0.26400000000000001</v>
      </c>
      <c r="IA1021" s="128">
        <v>20.32</v>
      </c>
      <c r="IB1021" s="128">
        <v>20.3443</v>
      </c>
      <c r="IC1021" s="120">
        <v>0.11609999999999999</v>
      </c>
      <c r="ID1021" s="128">
        <v>20.32</v>
      </c>
      <c r="IE1021" s="128">
        <v>28.488299999999999</v>
      </c>
      <c r="IF1021" s="120">
        <v>0.15509999999999999</v>
      </c>
      <c r="IG1021" s="128">
        <v>20.32</v>
      </c>
      <c r="IH1021" s="128">
        <v>21.046800000000001</v>
      </c>
      <c r="II1021" s="120">
        <v>0.28189999999999998</v>
      </c>
      <c r="IJ1021" s="128">
        <v>20.32</v>
      </c>
      <c r="IK1021" s="128">
        <v>22.955100000000002</v>
      </c>
      <c r="IL1021" s="120">
        <v>0.1158</v>
      </c>
      <c r="IM1021" s="128">
        <v>20.32</v>
      </c>
      <c r="IN1021" s="128">
        <v>26.117799999999999</v>
      </c>
      <c r="IO1021" s="120">
        <v>0.20330000000000001</v>
      </c>
      <c r="IP1021" s="128">
        <v>20.32</v>
      </c>
      <c r="IQ1021" s="128">
        <v>16.200099999999999</v>
      </c>
      <c r="IR1021" s="120">
        <v>0.1188</v>
      </c>
      <c r="IS1021" s="128">
        <v>20.32</v>
      </c>
      <c r="IT1021" s="128">
        <v>25.4009</v>
      </c>
      <c r="IU1021" s="120">
        <v>0.21629999999999999</v>
      </c>
      <c r="IV1021" s="128">
        <v>20.32</v>
      </c>
      <c r="IW1021" s="128">
        <v>28.172699999999999</v>
      </c>
      <c r="IX1021" s="120">
        <v>0.21410000000000001</v>
      </c>
      <c r="IY1021" s="128">
        <v>20.32</v>
      </c>
      <c r="IZ1021" s="128">
        <v>21.843599999999999</v>
      </c>
      <c r="JA1021" s="120">
        <v>0.13170000000000001</v>
      </c>
      <c r="JB1021" s="128">
        <v>20.32</v>
      </c>
      <c r="JC1021" s="128">
        <v>29.507999999999999</v>
      </c>
      <c r="JD1021" s="120">
        <v>0.20599999999999999</v>
      </c>
      <c r="JE1021" s="128">
        <v>20.32</v>
      </c>
      <c r="JF1021" s="128">
        <v>24.776800000000001</v>
      </c>
      <c r="JG1021" s="120">
        <v>0.18179999999999999</v>
      </c>
      <c r="JH1021" s="128">
        <v>20.32</v>
      </c>
      <c r="JI1021" s="128">
        <v>24.7532</v>
      </c>
      <c r="JJ1021" s="120">
        <v>0.18790000000000001</v>
      </c>
      <c r="JK1021" s="128">
        <v>20.32</v>
      </c>
      <c r="JL1021" s="128">
        <v>22.939</v>
      </c>
      <c r="JM1021" s="120">
        <v>0.1593</v>
      </c>
      <c r="JN1021" s="128">
        <v>20.32</v>
      </c>
      <c r="JO1021" s="128">
        <v>23.580300000000001</v>
      </c>
      <c r="JP1021" s="120">
        <v>0.2</v>
      </c>
      <c r="JQ1021" s="128">
        <v>20.32</v>
      </c>
      <c r="JR1021" s="128">
        <v>31.02</v>
      </c>
      <c r="JS1021" s="120">
        <v>0.18310000000000001</v>
      </c>
    </row>
    <row r="1022" spans="1:279" x14ac:dyDescent="0.25">
      <c r="A1022" s="128">
        <v>20.34</v>
      </c>
      <c r="B1022" s="128">
        <v>4.2752999999999997</v>
      </c>
      <c r="C1022" s="120">
        <v>0.19739999999999999</v>
      </c>
      <c r="D1022" s="120">
        <v>20.34</v>
      </c>
      <c r="E1022" s="120">
        <v>25.291799999999999</v>
      </c>
      <c r="F1022" s="120">
        <v>0.20860000000000001</v>
      </c>
      <c r="G1022" s="120">
        <v>20.34</v>
      </c>
      <c r="H1022" s="120">
        <v>28.6431</v>
      </c>
      <c r="I1022" s="120">
        <v>0.22550000000000001</v>
      </c>
      <c r="J1022" s="120">
        <v>20.34</v>
      </c>
      <c r="K1022" s="120">
        <v>19.035900000000002</v>
      </c>
      <c r="L1022" s="120">
        <v>0.3342</v>
      </c>
      <c r="M1022" s="120">
        <v>20.34</v>
      </c>
      <c r="N1022" s="120">
        <v>20.803899999999999</v>
      </c>
      <c r="O1022" s="120">
        <v>0.41460000000000002</v>
      </c>
      <c r="P1022" s="120">
        <v>20.34</v>
      </c>
      <c r="Q1022" s="120">
        <v>21.155200000000001</v>
      </c>
      <c r="R1022" s="120">
        <v>0.83689999999999998</v>
      </c>
      <c r="S1022" s="120">
        <v>20.34</v>
      </c>
      <c r="T1022" s="120">
        <v>28.002099999999999</v>
      </c>
      <c r="U1022" s="120">
        <v>0.21970000000000001</v>
      </c>
      <c r="V1022" s="120">
        <v>22.677</v>
      </c>
      <c r="W1022" s="120">
        <v>28.837199999999999</v>
      </c>
      <c r="X1022" s="120">
        <v>0.19670000000000001</v>
      </c>
      <c r="Y1022" s="120">
        <v>20.34</v>
      </c>
      <c r="Z1022" s="120">
        <v>23.5334</v>
      </c>
      <c r="AA1022" s="120">
        <v>0.247</v>
      </c>
      <c r="AB1022" s="120">
        <v>20.34</v>
      </c>
      <c r="AC1022" s="120">
        <v>30.468299999999999</v>
      </c>
      <c r="AD1022" s="120">
        <v>0.34239999999999998</v>
      </c>
      <c r="AE1022" s="120">
        <v>22.664999999999999</v>
      </c>
      <c r="AF1022" s="120">
        <v>33.565199999999997</v>
      </c>
      <c r="AG1022" s="120">
        <v>0.2641</v>
      </c>
      <c r="AH1022" s="120">
        <v>20.34</v>
      </c>
      <c r="AI1022" s="120">
        <v>27.453299999999999</v>
      </c>
      <c r="AJ1022" s="120">
        <v>0.1081</v>
      </c>
      <c r="AK1022" s="120">
        <v>20.34</v>
      </c>
      <c r="AL1022" s="120">
        <v>22.617999999999999</v>
      </c>
      <c r="AM1022" s="120">
        <v>0.25590000000000002</v>
      </c>
      <c r="AN1022" s="120">
        <v>23.11</v>
      </c>
      <c r="AO1022" s="120">
        <v>32.0077</v>
      </c>
      <c r="AP1022" s="120">
        <v>0.23949999999999999</v>
      </c>
      <c r="AT1022" s="120">
        <v>20.34</v>
      </c>
      <c r="AU1022" s="120">
        <v>24.998200000000001</v>
      </c>
      <c r="AV1022" s="120">
        <v>9.3799999999999994E-2</v>
      </c>
      <c r="BO1022" s="120">
        <v>20.34</v>
      </c>
      <c r="BP1022" s="120">
        <v>27.971800000000002</v>
      </c>
      <c r="BQ1022" s="120">
        <v>0.44550000000000001</v>
      </c>
      <c r="BR1022" s="120">
        <v>20.34</v>
      </c>
      <c r="BS1022" s="120">
        <v>29.943300000000001</v>
      </c>
      <c r="BT1022" s="120">
        <v>0.1799</v>
      </c>
      <c r="CA1022" s="120">
        <v>20.34</v>
      </c>
      <c r="CB1022" s="120">
        <v>34.0578</v>
      </c>
      <c r="CC1022" s="120">
        <v>0.41420000000000001</v>
      </c>
      <c r="CD1022" s="120">
        <v>20.34</v>
      </c>
      <c r="CE1022" s="120">
        <v>29.231000000000002</v>
      </c>
      <c r="CF1022" s="120">
        <v>0.2407</v>
      </c>
      <c r="CS1022" s="120">
        <v>20.34</v>
      </c>
      <c r="CT1022" s="120">
        <v>23.532299999999999</v>
      </c>
      <c r="CU1022" s="120">
        <v>0.215</v>
      </c>
      <c r="CY1022" s="120">
        <v>20.34</v>
      </c>
      <c r="CZ1022" s="120">
        <v>7.4843999999999999</v>
      </c>
      <c r="DA1022" s="120">
        <v>2.7900000000000001E-2</v>
      </c>
      <c r="DH1022" s="120">
        <v>20.34</v>
      </c>
      <c r="DI1022" s="120">
        <v>23.584199999999999</v>
      </c>
      <c r="DJ1022" s="120">
        <v>0.16420000000000001</v>
      </c>
      <c r="DN1022" s="120">
        <v>20.34</v>
      </c>
      <c r="DO1022" s="120">
        <v>19.0732</v>
      </c>
      <c r="DP1022" s="120">
        <v>0.17899999999999999</v>
      </c>
      <c r="DW1022" s="120">
        <v>20.34</v>
      </c>
      <c r="DX1022" s="120">
        <v>26.6892</v>
      </c>
      <c r="DY1022" s="120">
        <v>0.23069999999999999</v>
      </c>
      <c r="DZ1022" s="120">
        <v>20.34</v>
      </c>
      <c r="EA1022" s="120">
        <v>24.762799999999999</v>
      </c>
      <c r="EB1022" s="120">
        <v>0.2198</v>
      </c>
      <c r="EL1022" s="120">
        <v>20.34</v>
      </c>
      <c r="EM1022" s="120">
        <v>24.359400000000001</v>
      </c>
      <c r="EN1022" s="120">
        <v>9.1200000000000003E-2</v>
      </c>
      <c r="EO1022" s="120">
        <v>20.34</v>
      </c>
      <c r="EP1022" s="120">
        <v>23.917899999999999</v>
      </c>
      <c r="EQ1022" s="120">
        <v>0.1439</v>
      </c>
      <c r="EU1022" s="120">
        <v>20.34</v>
      </c>
      <c r="EV1022" s="120">
        <v>27.3551</v>
      </c>
      <c r="EW1022" s="120">
        <v>0.1817</v>
      </c>
      <c r="EX1022" s="120">
        <v>20.34</v>
      </c>
      <c r="EY1022" s="120">
        <v>22.549099999999999</v>
      </c>
      <c r="EZ1022" s="120">
        <v>8.8999999999999996E-2</v>
      </c>
      <c r="FM1022" s="120">
        <v>20.34</v>
      </c>
      <c r="FN1022" s="120">
        <v>26.368500000000001</v>
      </c>
      <c r="FO1022" s="120">
        <v>0.28639999999999999</v>
      </c>
      <c r="FP1022" s="120">
        <v>20.34</v>
      </c>
      <c r="FQ1022" s="120">
        <v>27.228400000000001</v>
      </c>
      <c r="FR1022" s="120">
        <v>0.1837</v>
      </c>
      <c r="FV1022" s="120">
        <v>20.34</v>
      </c>
      <c r="FW1022" s="120">
        <v>27.502800000000001</v>
      </c>
      <c r="FX1022" s="120">
        <v>0.25900000000000001</v>
      </c>
      <c r="FY1022" s="120">
        <v>20.34</v>
      </c>
      <c r="FZ1022" s="120">
        <v>24.043399999999998</v>
      </c>
      <c r="GA1022" s="120">
        <v>8.2400000000000001E-2</v>
      </c>
      <c r="GE1022" s="120">
        <v>20.34</v>
      </c>
      <c r="GF1022" s="120">
        <v>24.676100000000002</v>
      </c>
      <c r="GG1022" s="120">
        <v>0.3327</v>
      </c>
      <c r="GH1022" s="120">
        <v>20.34</v>
      </c>
      <c r="GI1022" s="120">
        <v>19.604700000000001</v>
      </c>
      <c r="GJ1022" s="120">
        <v>6.6199999999999995E-2</v>
      </c>
      <c r="GK1022" s="120">
        <v>20.34</v>
      </c>
      <c r="GL1022" s="120">
        <v>25.9313</v>
      </c>
      <c r="GM1022" s="120">
        <v>0.32350000000000001</v>
      </c>
      <c r="GN1022" s="120">
        <v>20.34</v>
      </c>
      <c r="GO1022" s="120">
        <v>22.747599999999998</v>
      </c>
      <c r="GP1022" s="120">
        <v>0.1318</v>
      </c>
      <c r="GW1022" s="120">
        <v>20.34</v>
      </c>
      <c r="GX1022" s="120">
        <v>19.820399999999999</v>
      </c>
      <c r="GY1022" s="120">
        <v>0.376</v>
      </c>
      <c r="GZ1022" s="120">
        <v>20.34</v>
      </c>
      <c r="HA1022" s="120">
        <v>5.9391999999999996</v>
      </c>
      <c r="HB1022" s="120">
        <v>0.6704</v>
      </c>
      <c r="HF1022" s="120">
        <v>20.34</v>
      </c>
      <c r="HG1022" s="120">
        <v>21.3705</v>
      </c>
      <c r="HH1022" s="120">
        <v>0.22670000000000001</v>
      </c>
      <c r="HO1022" s="120">
        <v>20.34</v>
      </c>
      <c r="HP1022" s="120">
        <v>25.375499999999999</v>
      </c>
      <c r="HQ1022" s="120">
        <v>0.3049</v>
      </c>
      <c r="HR1022" s="120">
        <v>20.34</v>
      </c>
      <c r="HS1022" s="120">
        <v>17.398700000000002</v>
      </c>
      <c r="HT1022" s="120">
        <v>9.35E-2</v>
      </c>
      <c r="HX1022" s="128">
        <v>20.34</v>
      </c>
      <c r="HY1022" s="128">
        <v>28.398499999999999</v>
      </c>
      <c r="HZ1022" s="120">
        <v>0.32690000000000002</v>
      </c>
      <c r="IA1022" s="128">
        <v>20.34</v>
      </c>
      <c r="IB1022" s="128">
        <v>20.214300000000001</v>
      </c>
      <c r="IC1022" s="120">
        <v>0.1187</v>
      </c>
      <c r="ID1022" s="128">
        <v>20.34</v>
      </c>
      <c r="IE1022" s="128">
        <v>28.331099999999999</v>
      </c>
      <c r="IF1022" s="120">
        <v>0.16600000000000001</v>
      </c>
      <c r="IG1022" s="128">
        <v>20.34</v>
      </c>
      <c r="IH1022" s="128">
        <v>20.965499999999999</v>
      </c>
      <c r="II1022" s="120">
        <v>0.2797</v>
      </c>
      <c r="IJ1022" s="128">
        <v>20.34</v>
      </c>
      <c r="IK1022" s="128">
        <v>23.193300000000001</v>
      </c>
      <c r="IL1022" s="120">
        <v>0.1186</v>
      </c>
      <c r="IM1022" s="128">
        <v>20.34</v>
      </c>
      <c r="IN1022" s="128">
        <v>25.969799999999999</v>
      </c>
      <c r="IO1022" s="120">
        <v>0.19950000000000001</v>
      </c>
      <c r="IP1022" s="128">
        <v>20.34</v>
      </c>
      <c r="IQ1022" s="128">
        <v>16.7742</v>
      </c>
      <c r="IR1022" s="120">
        <v>0.1225</v>
      </c>
      <c r="IS1022" s="128">
        <v>20.34</v>
      </c>
      <c r="IT1022" s="128">
        <v>26.109400000000001</v>
      </c>
      <c r="IU1022" s="120">
        <v>0.19839999999999999</v>
      </c>
      <c r="IV1022" s="128">
        <v>20.34</v>
      </c>
      <c r="IW1022" s="128">
        <v>27.885200000000001</v>
      </c>
      <c r="IX1022" s="120">
        <v>0.2077</v>
      </c>
      <c r="IY1022" s="128">
        <v>20.34</v>
      </c>
      <c r="IZ1022" s="128">
        <v>21.863</v>
      </c>
      <c r="JA1022" s="120">
        <v>0.13539999999999999</v>
      </c>
      <c r="JB1022" s="128">
        <v>20.34</v>
      </c>
      <c r="JC1022" s="128">
        <v>29.338699999999999</v>
      </c>
      <c r="JD1022" s="120">
        <v>0.20730000000000001</v>
      </c>
      <c r="JE1022" s="128">
        <v>20.34</v>
      </c>
      <c r="JF1022" s="128">
        <v>24.747299999999999</v>
      </c>
      <c r="JG1022" s="120">
        <v>0.1817</v>
      </c>
      <c r="JH1022" s="128">
        <v>20.34</v>
      </c>
      <c r="JI1022" s="128">
        <v>24.893999999999998</v>
      </c>
      <c r="JJ1022" s="120">
        <v>0.1938</v>
      </c>
      <c r="JK1022" s="128">
        <v>20.34</v>
      </c>
      <c r="JL1022" s="128">
        <v>22.589500000000001</v>
      </c>
      <c r="JM1022" s="120">
        <v>0.16089999999999999</v>
      </c>
      <c r="JN1022" s="128">
        <v>20.34</v>
      </c>
      <c r="JO1022" s="128">
        <v>22.998799999999999</v>
      </c>
      <c r="JP1022" s="120">
        <v>0.19400000000000001</v>
      </c>
      <c r="JQ1022" s="128">
        <v>20.34</v>
      </c>
      <c r="JR1022" s="128">
        <v>31.863299999999999</v>
      </c>
      <c r="JS1022" s="120">
        <v>0.20899999999999999</v>
      </c>
    </row>
    <row r="1023" spans="1:279" x14ac:dyDescent="0.25">
      <c r="A1023" s="128">
        <v>20.36</v>
      </c>
      <c r="B1023" s="128">
        <v>4.4955999999999996</v>
      </c>
      <c r="C1023" s="120">
        <v>0.1812</v>
      </c>
      <c r="D1023" s="120">
        <v>20.36</v>
      </c>
      <c r="E1023" s="120">
        <v>25.1008</v>
      </c>
      <c r="F1023" s="120">
        <v>0.21560000000000001</v>
      </c>
      <c r="G1023" s="120">
        <v>20.36</v>
      </c>
      <c r="H1023" s="120">
        <v>28.933700000000002</v>
      </c>
      <c r="I1023" s="120">
        <v>0.22989999999999999</v>
      </c>
      <c r="J1023" s="120">
        <v>20.36</v>
      </c>
      <c r="K1023" s="120">
        <v>19.139399999999998</v>
      </c>
      <c r="L1023" s="120">
        <v>0.34260000000000002</v>
      </c>
      <c r="M1023" s="120">
        <v>20.36</v>
      </c>
      <c r="N1023" s="120">
        <v>20.558299999999999</v>
      </c>
      <c r="O1023" s="120">
        <v>0.44629999999999997</v>
      </c>
      <c r="P1023" s="120">
        <v>20.36</v>
      </c>
      <c r="Q1023" s="120">
        <v>17.2684</v>
      </c>
      <c r="R1023" s="120">
        <v>0.71870000000000001</v>
      </c>
      <c r="S1023" s="120">
        <v>20.36</v>
      </c>
      <c r="T1023" s="120">
        <v>27.742999999999999</v>
      </c>
      <c r="U1023" s="120">
        <v>0.21529999999999999</v>
      </c>
      <c r="V1023" s="120">
        <v>22.696999999999999</v>
      </c>
      <c r="W1023" s="120">
        <v>28.186699999999998</v>
      </c>
      <c r="X1023" s="120">
        <v>0.2238</v>
      </c>
      <c r="Y1023" s="120">
        <v>20.36</v>
      </c>
      <c r="Z1023" s="120">
        <v>23.2637</v>
      </c>
      <c r="AA1023" s="120">
        <v>0.25740000000000002</v>
      </c>
      <c r="AB1023" s="120">
        <v>20.36</v>
      </c>
      <c r="AC1023" s="120">
        <v>31.217500000000001</v>
      </c>
      <c r="AD1023" s="120">
        <v>0.34379999999999999</v>
      </c>
      <c r="AE1023" s="120">
        <v>22.684999999999999</v>
      </c>
      <c r="AF1023" s="120">
        <v>33.783299999999997</v>
      </c>
      <c r="AG1023" s="120">
        <v>0.2581</v>
      </c>
      <c r="AH1023" s="120">
        <v>20.36</v>
      </c>
      <c r="AI1023" s="120">
        <v>27.503</v>
      </c>
      <c r="AJ1023" s="120">
        <v>0.11260000000000001</v>
      </c>
      <c r="AK1023" s="120">
        <v>20.36</v>
      </c>
      <c r="AL1023" s="120">
        <v>23.796299999999999</v>
      </c>
      <c r="AM1023" s="120">
        <v>0.27860000000000001</v>
      </c>
      <c r="AN1023" s="120">
        <v>23.13</v>
      </c>
      <c r="AO1023" s="120">
        <v>31.924499999999998</v>
      </c>
      <c r="AP1023" s="120">
        <v>0.2409</v>
      </c>
      <c r="AT1023" s="120">
        <v>20.36</v>
      </c>
      <c r="AU1023" s="120">
        <v>25.3217</v>
      </c>
      <c r="AV1023" s="120">
        <v>0.1077</v>
      </c>
      <c r="BO1023" s="120">
        <v>20.36</v>
      </c>
      <c r="BP1023" s="120">
        <v>27.7516</v>
      </c>
      <c r="BQ1023" s="120">
        <v>0.44190000000000002</v>
      </c>
      <c r="BR1023" s="120">
        <v>20.36</v>
      </c>
      <c r="BS1023" s="120">
        <v>30.4682</v>
      </c>
      <c r="BT1023" s="120">
        <v>0.2041</v>
      </c>
      <c r="CA1023" s="120">
        <v>20.36</v>
      </c>
      <c r="CB1023" s="120">
        <v>34.234200000000001</v>
      </c>
      <c r="CC1023" s="120">
        <v>0.33119999999999999</v>
      </c>
      <c r="CD1023" s="120">
        <v>20.36</v>
      </c>
      <c r="CE1023" s="120">
        <v>29.101700000000001</v>
      </c>
      <c r="CF1023" s="120">
        <v>0.24490000000000001</v>
      </c>
      <c r="CS1023" s="120">
        <v>20.36</v>
      </c>
      <c r="CT1023" s="120">
        <v>22.814599999999999</v>
      </c>
      <c r="CU1023" s="120">
        <v>0.19819999999999999</v>
      </c>
      <c r="CY1023" s="120">
        <v>20.36</v>
      </c>
      <c r="CZ1023" s="120">
        <v>6.7196999999999996</v>
      </c>
      <c r="DA1023" s="120">
        <v>2.6800000000000001E-2</v>
      </c>
      <c r="DH1023" s="120">
        <v>20.36</v>
      </c>
      <c r="DI1023" s="120">
        <v>23.404199999999999</v>
      </c>
      <c r="DJ1023" s="120">
        <v>0.1018</v>
      </c>
      <c r="DN1023" s="120">
        <v>20.36</v>
      </c>
      <c r="DO1023" s="120">
        <v>18.794899999999998</v>
      </c>
      <c r="DP1023" s="120">
        <v>0.1656</v>
      </c>
      <c r="DW1023" s="120">
        <v>20.36</v>
      </c>
      <c r="DX1023" s="120">
        <v>26.450900000000001</v>
      </c>
      <c r="DY1023" s="120">
        <v>0.21490000000000001</v>
      </c>
      <c r="DZ1023" s="120">
        <v>20.36</v>
      </c>
      <c r="EA1023" s="120">
        <v>24.574000000000002</v>
      </c>
      <c r="EB1023" s="120">
        <v>0.19600000000000001</v>
      </c>
      <c r="EL1023" s="120">
        <v>20.36</v>
      </c>
      <c r="EM1023" s="120">
        <v>23.9785</v>
      </c>
      <c r="EN1023" s="120">
        <v>9.11E-2</v>
      </c>
      <c r="EO1023" s="120">
        <v>20.36</v>
      </c>
      <c r="EP1023" s="120">
        <v>23.653300000000002</v>
      </c>
      <c r="EQ1023" s="120">
        <v>0.13350000000000001</v>
      </c>
      <c r="EU1023" s="120">
        <v>20.36</v>
      </c>
      <c r="EV1023" s="120">
        <v>26.932400000000001</v>
      </c>
      <c r="EW1023" s="120">
        <v>0.15809999999999999</v>
      </c>
      <c r="EX1023" s="120">
        <v>20.36</v>
      </c>
      <c r="EY1023" s="120">
        <v>22.697199999999999</v>
      </c>
      <c r="EZ1023" s="120">
        <v>9.0899999999999995E-2</v>
      </c>
      <c r="FM1023" s="120">
        <v>20.36</v>
      </c>
      <c r="FN1023" s="120">
        <v>26.527999999999999</v>
      </c>
      <c r="FO1023" s="120">
        <v>0.25769999999999998</v>
      </c>
      <c r="FP1023" s="120">
        <v>20.36</v>
      </c>
      <c r="FQ1023" s="120">
        <v>27.031400000000001</v>
      </c>
      <c r="FR1023" s="120">
        <v>0.1822</v>
      </c>
      <c r="FV1023" s="120">
        <v>20.36</v>
      </c>
      <c r="FW1023" s="120">
        <v>27.6251</v>
      </c>
      <c r="FX1023" s="120">
        <v>0.24809999999999999</v>
      </c>
      <c r="FY1023" s="120">
        <v>20.36</v>
      </c>
      <c r="FZ1023" s="120">
        <v>23.802800000000001</v>
      </c>
      <c r="GA1023" s="120">
        <v>8.5900000000000004E-2</v>
      </c>
      <c r="GE1023" s="120">
        <v>20.36</v>
      </c>
      <c r="GF1023" s="120">
        <v>24.621400000000001</v>
      </c>
      <c r="GG1023" s="120">
        <v>0.32290000000000002</v>
      </c>
      <c r="GH1023" s="120">
        <v>20.36</v>
      </c>
      <c r="GI1023" s="120">
        <v>19.649699999999999</v>
      </c>
      <c r="GJ1023" s="120">
        <v>6.4600000000000005E-2</v>
      </c>
      <c r="GK1023" s="120">
        <v>20.36</v>
      </c>
      <c r="GL1023" s="120">
        <v>26.120200000000001</v>
      </c>
      <c r="GM1023" s="120">
        <v>0.36099999999999999</v>
      </c>
      <c r="GN1023" s="120">
        <v>20.36</v>
      </c>
      <c r="GO1023" s="120">
        <v>22.89</v>
      </c>
      <c r="GP1023" s="120">
        <v>9.35E-2</v>
      </c>
      <c r="GW1023" s="120">
        <v>20.36</v>
      </c>
      <c r="GX1023" s="120">
        <v>20.463699999999999</v>
      </c>
      <c r="GY1023" s="120">
        <v>0.2213</v>
      </c>
      <c r="GZ1023" s="120">
        <v>20.36</v>
      </c>
      <c r="HA1023" s="120">
        <v>6.1172000000000004</v>
      </c>
      <c r="HB1023" s="120">
        <v>0.70940000000000003</v>
      </c>
      <c r="HF1023" s="120">
        <v>20.36</v>
      </c>
      <c r="HG1023" s="120">
        <v>21.1816</v>
      </c>
      <c r="HH1023" s="120">
        <v>0.1893</v>
      </c>
      <c r="HO1023" s="120">
        <v>20.36</v>
      </c>
      <c r="HP1023" s="120">
        <v>25.309799999999999</v>
      </c>
      <c r="HQ1023" s="120">
        <v>0.31790000000000002</v>
      </c>
      <c r="HR1023" s="120">
        <v>20.36</v>
      </c>
      <c r="HS1023" s="120">
        <v>17.524699999999999</v>
      </c>
      <c r="HT1023" s="120">
        <v>9.98E-2</v>
      </c>
      <c r="HX1023" s="128">
        <v>20.36</v>
      </c>
      <c r="HY1023" s="128">
        <v>28.062899999999999</v>
      </c>
      <c r="HZ1023" s="120">
        <v>0.38550000000000001</v>
      </c>
      <c r="IA1023" s="128">
        <v>20.36</v>
      </c>
      <c r="IB1023" s="128">
        <v>20.1387</v>
      </c>
      <c r="IC1023" s="120">
        <v>0.1226</v>
      </c>
      <c r="ID1023" s="128">
        <v>20.36</v>
      </c>
      <c r="IE1023" s="128">
        <v>28.222300000000001</v>
      </c>
      <c r="IF1023" s="120">
        <v>0.17219999999999999</v>
      </c>
      <c r="IG1023" s="128">
        <v>20.36</v>
      </c>
      <c r="IH1023" s="128">
        <v>21.056000000000001</v>
      </c>
      <c r="II1023" s="120">
        <v>0.27639999999999998</v>
      </c>
      <c r="IJ1023" s="128">
        <v>20.36</v>
      </c>
      <c r="IK1023" s="128">
        <v>23.285799999999998</v>
      </c>
      <c r="IL1023" s="120">
        <v>0.123</v>
      </c>
      <c r="IM1023" s="128">
        <v>20.36</v>
      </c>
      <c r="IN1023" s="128">
        <v>25.953399999999998</v>
      </c>
      <c r="IO1023" s="120">
        <v>0.19420000000000001</v>
      </c>
      <c r="IP1023" s="128">
        <v>20.36</v>
      </c>
      <c r="IQ1023" s="128">
        <v>17.411000000000001</v>
      </c>
      <c r="IR1023" s="120">
        <v>0.12609999999999999</v>
      </c>
      <c r="IS1023" s="128">
        <v>20.36</v>
      </c>
      <c r="IT1023" s="128">
        <v>26.921600000000002</v>
      </c>
      <c r="IU1023" s="120">
        <v>0.1903</v>
      </c>
      <c r="IV1023" s="128">
        <v>20.36</v>
      </c>
      <c r="IW1023" s="128">
        <v>27.892099999999999</v>
      </c>
      <c r="IX1023" s="120">
        <v>0.19600000000000001</v>
      </c>
      <c r="IY1023" s="128">
        <v>20.36</v>
      </c>
      <c r="IZ1023" s="128">
        <v>21.678699999999999</v>
      </c>
      <c r="JA1023" s="120">
        <v>0.13719999999999999</v>
      </c>
      <c r="JB1023" s="128">
        <v>20.36</v>
      </c>
      <c r="JC1023" s="128">
        <v>28.9663</v>
      </c>
      <c r="JD1023" s="120">
        <v>0.20699999999999999</v>
      </c>
      <c r="JE1023" s="128">
        <v>20.36</v>
      </c>
      <c r="JF1023" s="128">
        <v>24.440799999999999</v>
      </c>
      <c r="JG1023" s="120">
        <v>0.1658</v>
      </c>
      <c r="JH1023" s="128">
        <v>20.36</v>
      </c>
      <c r="JI1023" s="128">
        <v>24.742999999999999</v>
      </c>
      <c r="JJ1023" s="120">
        <v>0.20050000000000001</v>
      </c>
      <c r="JK1023" s="128">
        <v>20.36</v>
      </c>
      <c r="JL1023" s="128">
        <v>22.623200000000001</v>
      </c>
      <c r="JM1023" s="120">
        <v>0.1641</v>
      </c>
      <c r="JN1023" s="128">
        <v>20.36</v>
      </c>
      <c r="JO1023" s="128">
        <v>22.3658</v>
      </c>
      <c r="JP1023" s="120">
        <v>0.18529999999999999</v>
      </c>
      <c r="JQ1023" s="128">
        <v>20.36</v>
      </c>
      <c r="JR1023" s="128">
        <v>32.619399999999999</v>
      </c>
      <c r="JS1023" s="120">
        <v>0.2172</v>
      </c>
    </row>
    <row r="1024" spans="1:279" x14ac:dyDescent="0.25">
      <c r="A1024" s="128">
        <v>20.38</v>
      </c>
      <c r="B1024" s="128">
        <v>4.5396999999999998</v>
      </c>
      <c r="C1024" s="120">
        <v>0.1729</v>
      </c>
      <c r="D1024" s="120">
        <v>20.38</v>
      </c>
      <c r="E1024" s="120">
        <v>24.799199999999999</v>
      </c>
      <c r="F1024" s="120">
        <v>0.22720000000000001</v>
      </c>
      <c r="G1024" s="120">
        <v>20.38</v>
      </c>
      <c r="H1024" s="120">
        <v>29.5656</v>
      </c>
      <c r="I1024" s="120">
        <v>0.25190000000000001</v>
      </c>
      <c r="J1024" s="120">
        <v>20.38</v>
      </c>
      <c r="K1024" s="120">
        <v>19.054200000000002</v>
      </c>
      <c r="L1024" s="120">
        <v>0.37059999999999998</v>
      </c>
      <c r="M1024" s="120">
        <v>20.38</v>
      </c>
      <c r="N1024" s="120">
        <v>20.276499999999999</v>
      </c>
      <c r="O1024" s="120">
        <v>0.4803</v>
      </c>
      <c r="P1024" s="120">
        <v>20.38</v>
      </c>
      <c r="Q1024" s="120">
        <v>15.245699999999999</v>
      </c>
      <c r="R1024" s="120">
        <v>0.64839999999999998</v>
      </c>
      <c r="S1024" s="120">
        <v>20.38</v>
      </c>
      <c r="T1024" s="120">
        <v>27.707799999999999</v>
      </c>
      <c r="U1024" s="120">
        <v>0.2157</v>
      </c>
      <c r="V1024" s="120">
        <v>22.716999999999999</v>
      </c>
      <c r="W1024" s="120">
        <v>27.740300000000001</v>
      </c>
      <c r="X1024" s="120">
        <v>0.2487</v>
      </c>
      <c r="Y1024" s="120">
        <v>20.38</v>
      </c>
      <c r="Z1024" s="120">
        <v>22.6129</v>
      </c>
      <c r="AA1024" s="120">
        <v>0.30070000000000002</v>
      </c>
      <c r="AB1024" s="120">
        <v>20.38</v>
      </c>
      <c r="AC1024" s="120">
        <v>32.106699999999996</v>
      </c>
      <c r="AD1024" s="120">
        <v>0.32900000000000001</v>
      </c>
      <c r="AE1024" s="120">
        <v>22.704999999999998</v>
      </c>
      <c r="AF1024" s="120">
        <v>33.975700000000003</v>
      </c>
      <c r="AG1024" s="120">
        <v>0.25030000000000002</v>
      </c>
      <c r="AH1024" s="120">
        <v>20.38</v>
      </c>
      <c r="AI1024" s="120">
        <v>27.697299999999998</v>
      </c>
      <c r="AJ1024" s="120">
        <v>0.1336</v>
      </c>
      <c r="AK1024" s="120">
        <v>20.38</v>
      </c>
      <c r="AL1024" s="120">
        <v>24.590499999999999</v>
      </c>
      <c r="AM1024" s="120">
        <v>0.30669999999999997</v>
      </c>
      <c r="AN1024" s="120">
        <v>23.15</v>
      </c>
      <c r="AO1024" s="120">
        <v>31.8033</v>
      </c>
      <c r="AP1024" s="120">
        <v>0.23330000000000001</v>
      </c>
      <c r="AT1024" s="120">
        <v>20.38</v>
      </c>
      <c r="AU1024" s="120">
        <v>25.734500000000001</v>
      </c>
      <c r="AV1024" s="120">
        <v>0.1179</v>
      </c>
      <c r="BO1024" s="120">
        <v>20.38</v>
      </c>
      <c r="BP1024" s="120">
        <v>27.446100000000001</v>
      </c>
      <c r="BQ1024" s="120">
        <v>0.43290000000000001</v>
      </c>
      <c r="BR1024" s="120">
        <v>20.38</v>
      </c>
      <c r="BS1024" s="120">
        <v>31.062799999999999</v>
      </c>
      <c r="BT1024" s="120">
        <v>0.24129999999999999</v>
      </c>
      <c r="CA1024" s="120">
        <v>20.38</v>
      </c>
      <c r="CB1024" s="120">
        <v>34.359699999999997</v>
      </c>
      <c r="CC1024" s="120">
        <v>0.2334</v>
      </c>
      <c r="CD1024" s="120">
        <v>20.38</v>
      </c>
      <c r="CE1024" s="120">
        <v>29.1434</v>
      </c>
      <c r="CF1024" s="120">
        <v>0.25519999999999998</v>
      </c>
      <c r="CS1024" s="120">
        <v>20.38</v>
      </c>
      <c r="CT1024" s="120">
        <v>22.2363</v>
      </c>
      <c r="CU1024" s="120">
        <v>0.1739</v>
      </c>
      <c r="CY1024" s="120">
        <v>20.38</v>
      </c>
      <c r="CZ1024" s="120">
        <v>6.1657999999999999</v>
      </c>
      <c r="DA1024" s="120">
        <v>2.5999999999999999E-2</v>
      </c>
      <c r="DH1024" s="120">
        <v>20.38</v>
      </c>
      <c r="DI1024" s="120">
        <v>22.8873</v>
      </c>
      <c r="DJ1024" s="120">
        <v>7.0900000000000005E-2</v>
      </c>
      <c r="DN1024" s="120">
        <v>20.38</v>
      </c>
      <c r="DO1024" s="120">
        <v>18.576699999999999</v>
      </c>
      <c r="DP1024" s="120">
        <v>0.1234</v>
      </c>
      <c r="DW1024" s="120">
        <v>20.38</v>
      </c>
      <c r="DX1024" s="120">
        <v>26.643699999999999</v>
      </c>
      <c r="DY1024" s="120">
        <v>0.1837</v>
      </c>
      <c r="DZ1024" s="120">
        <v>20.38</v>
      </c>
      <c r="EA1024" s="120">
        <v>24.318100000000001</v>
      </c>
      <c r="EB1024" s="120">
        <v>0.184</v>
      </c>
      <c r="EL1024" s="120">
        <v>20.38</v>
      </c>
      <c r="EM1024" s="120">
        <v>24.1174</v>
      </c>
      <c r="EN1024" s="120">
        <v>9.69E-2</v>
      </c>
      <c r="EO1024" s="120">
        <v>20.38</v>
      </c>
      <c r="EP1024" s="120">
        <v>23.406700000000001</v>
      </c>
      <c r="EQ1024" s="120">
        <v>0.12620000000000001</v>
      </c>
      <c r="EU1024" s="120">
        <v>20.38</v>
      </c>
      <c r="EV1024" s="120">
        <v>26.6387</v>
      </c>
      <c r="EW1024" s="120">
        <v>0.1351</v>
      </c>
      <c r="EX1024" s="120">
        <v>20.38</v>
      </c>
      <c r="EY1024" s="120">
        <v>22.875900000000001</v>
      </c>
      <c r="EZ1024" s="120">
        <v>8.6900000000000005E-2</v>
      </c>
      <c r="FM1024" s="120">
        <v>20.38</v>
      </c>
      <c r="FN1024" s="120">
        <v>26.937899999999999</v>
      </c>
      <c r="FO1024" s="120">
        <v>0.24540000000000001</v>
      </c>
      <c r="FP1024" s="120">
        <v>20.38</v>
      </c>
      <c r="FQ1024" s="120">
        <v>27.260400000000001</v>
      </c>
      <c r="FR1024" s="120">
        <v>0.1789</v>
      </c>
      <c r="FV1024" s="120">
        <v>20.38</v>
      </c>
      <c r="FW1024" s="120">
        <v>27.5901</v>
      </c>
      <c r="FX1024" s="120">
        <v>0.2535</v>
      </c>
      <c r="FY1024" s="120">
        <v>20.38</v>
      </c>
      <c r="FZ1024" s="120">
        <v>23.7333</v>
      </c>
      <c r="GA1024" s="120">
        <v>8.8499999999999995E-2</v>
      </c>
      <c r="GE1024" s="120">
        <v>20.38</v>
      </c>
      <c r="GF1024" s="120">
        <v>24.447500000000002</v>
      </c>
      <c r="GG1024" s="120">
        <v>0.30520000000000003</v>
      </c>
      <c r="GH1024" s="120">
        <v>20.38</v>
      </c>
      <c r="GI1024" s="120">
        <v>19.805299999999999</v>
      </c>
      <c r="GJ1024" s="120">
        <v>6.4000000000000001E-2</v>
      </c>
      <c r="GK1024" s="120">
        <v>20.38</v>
      </c>
      <c r="GL1024" s="120">
        <v>26.143899999999999</v>
      </c>
      <c r="GM1024" s="120">
        <v>0.38519999999999999</v>
      </c>
      <c r="GN1024" s="120">
        <v>20.38</v>
      </c>
      <c r="GO1024" s="120">
        <v>22.964600000000001</v>
      </c>
      <c r="GP1024" s="120">
        <v>0.1147</v>
      </c>
      <c r="GW1024" s="120">
        <v>20.38</v>
      </c>
      <c r="GX1024" s="120">
        <v>20.956700000000001</v>
      </c>
      <c r="GY1024" s="120">
        <v>0.23469999999999999</v>
      </c>
      <c r="GZ1024" s="120">
        <v>20.38</v>
      </c>
      <c r="HA1024" s="120">
        <v>6.3339999999999996</v>
      </c>
      <c r="HB1024" s="120">
        <v>0.74580000000000002</v>
      </c>
      <c r="HF1024" s="120">
        <v>20.38</v>
      </c>
      <c r="HG1024" s="120">
        <v>20.942799999999998</v>
      </c>
      <c r="HH1024" s="120">
        <v>0.16170000000000001</v>
      </c>
      <c r="HO1024" s="120">
        <v>20.38</v>
      </c>
      <c r="HP1024" s="120">
        <v>24.957799999999999</v>
      </c>
      <c r="HQ1024" s="120">
        <v>0.33200000000000002</v>
      </c>
      <c r="HR1024" s="120">
        <v>20.38</v>
      </c>
      <c r="HS1024" s="120">
        <v>17.650600000000001</v>
      </c>
      <c r="HT1024" s="120">
        <v>0.1172</v>
      </c>
      <c r="HX1024" s="128">
        <v>20.38</v>
      </c>
      <c r="HY1024" s="128">
        <v>27.311699999999998</v>
      </c>
      <c r="HZ1024" s="120">
        <v>0.41810000000000003</v>
      </c>
      <c r="IA1024" s="128">
        <v>20.38</v>
      </c>
      <c r="IB1024" s="128">
        <v>20.1633</v>
      </c>
      <c r="IC1024" s="120">
        <v>0.1232</v>
      </c>
      <c r="ID1024" s="128">
        <v>20.38</v>
      </c>
      <c r="IE1024" s="128">
        <v>28.037700000000001</v>
      </c>
      <c r="IF1024" s="120">
        <v>0.1734</v>
      </c>
      <c r="IG1024" s="128">
        <v>20.38</v>
      </c>
      <c r="IH1024" s="128">
        <v>21.1767</v>
      </c>
      <c r="II1024" s="120">
        <v>0.2707</v>
      </c>
      <c r="IJ1024" s="128">
        <v>20.38</v>
      </c>
      <c r="IK1024" s="128">
        <v>23.201799999999999</v>
      </c>
      <c r="IL1024" s="120">
        <v>0.1249</v>
      </c>
      <c r="IM1024" s="128">
        <v>20.38</v>
      </c>
      <c r="IN1024" s="128">
        <v>26.124600000000001</v>
      </c>
      <c r="IO1024" s="120">
        <v>0.1915</v>
      </c>
      <c r="IP1024" s="128">
        <v>20.38</v>
      </c>
      <c r="IQ1024" s="128">
        <v>18.079799999999999</v>
      </c>
      <c r="IR1024" s="120">
        <v>0.12509999999999999</v>
      </c>
      <c r="IS1024" s="128">
        <v>20.38</v>
      </c>
      <c r="IT1024" s="128">
        <v>27.566600000000001</v>
      </c>
      <c r="IU1024" s="120">
        <v>0.1845</v>
      </c>
      <c r="IV1024" s="128">
        <v>20.38</v>
      </c>
      <c r="IW1024" s="128">
        <v>27.792300000000001</v>
      </c>
      <c r="IX1024" s="120">
        <v>0.19220000000000001</v>
      </c>
      <c r="IY1024" s="128">
        <v>20.38</v>
      </c>
      <c r="IZ1024" s="128">
        <v>21.606999999999999</v>
      </c>
      <c r="JA1024" s="120">
        <v>0.13639999999999999</v>
      </c>
      <c r="JB1024" s="128">
        <v>20.38</v>
      </c>
      <c r="JC1024" s="128">
        <v>28.465699999999998</v>
      </c>
      <c r="JD1024" s="120">
        <v>0.2051</v>
      </c>
      <c r="JE1024" s="128">
        <v>20.38</v>
      </c>
      <c r="JF1024" s="128">
        <v>24.537400000000002</v>
      </c>
      <c r="JG1024" s="120">
        <v>0.14080000000000001</v>
      </c>
      <c r="JH1024" s="128">
        <v>20.38</v>
      </c>
      <c r="JI1024" s="128">
        <v>24.430399999999999</v>
      </c>
      <c r="JJ1024" s="120">
        <v>0.20369999999999999</v>
      </c>
      <c r="JK1024" s="128">
        <v>20.38</v>
      </c>
      <c r="JL1024" s="128">
        <v>22.857199999999999</v>
      </c>
      <c r="JM1024" s="120">
        <v>0.1661</v>
      </c>
      <c r="JN1024" s="128">
        <v>20.38</v>
      </c>
      <c r="JO1024" s="128">
        <v>21.840499999999999</v>
      </c>
      <c r="JP1024" s="120">
        <v>0.17910000000000001</v>
      </c>
      <c r="JQ1024" s="128">
        <v>20.38</v>
      </c>
      <c r="JR1024" s="128">
        <v>32.898600000000002</v>
      </c>
      <c r="JS1024" s="120">
        <v>0.2177</v>
      </c>
    </row>
    <row r="1025" spans="1:279" x14ac:dyDescent="0.25">
      <c r="A1025" s="128">
        <v>20.399999999999999</v>
      </c>
      <c r="B1025" s="128">
        <v>4.3929999999999998</v>
      </c>
      <c r="C1025" s="120">
        <v>0.1772</v>
      </c>
      <c r="D1025" s="120">
        <v>20.399999999999999</v>
      </c>
      <c r="E1025" s="120">
        <v>24.590199999999999</v>
      </c>
      <c r="F1025" s="120">
        <v>0.24179999999999999</v>
      </c>
      <c r="G1025" s="120">
        <v>20.399999999999999</v>
      </c>
      <c r="H1025" s="120">
        <v>30.392600000000002</v>
      </c>
      <c r="I1025" s="120">
        <v>0.28449999999999998</v>
      </c>
      <c r="J1025" s="120">
        <v>20.399999999999999</v>
      </c>
      <c r="K1025" s="120">
        <v>18.710899999999999</v>
      </c>
      <c r="L1025" s="120">
        <v>0.4148</v>
      </c>
      <c r="M1025" s="120">
        <v>20.399999999999999</v>
      </c>
      <c r="N1025" s="120">
        <v>20.068200000000001</v>
      </c>
      <c r="O1025" s="120">
        <v>0.39729999999999999</v>
      </c>
      <c r="P1025" s="120">
        <v>20.399999999999999</v>
      </c>
      <c r="Q1025" s="120">
        <v>14.952199999999999</v>
      </c>
      <c r="R1025" s="120">
        <v>0.58030000000000004</v>
      </c>
      <c r="S1025" s="120">
        <v>20.399999999999999</v>
      </c>
      <c r="T1025" s="120">
        <v>27.767299999999999</v>
      </c>
      <c r="U1025" s="120">
        <v>0.1812</v>
      </c>
      <c r="V1025" s="120">
        <v>22.736999999999998</v>
      </c>
      <c r="W1025" s="120">
        <v>27.395499999999998</v>
      </c>
      <c r="X1025" s="120">
        <v>0.27039999999999997</v>
      </c>
      <c r="Y1025" s="120">
        <v>20.399999999999999</v>
      </c>
      <c r="Z1025" s="120">
        <v>22.303999999999998</v>
      </c>
      <c r="AA1025" s="120">
        <v>0.32769999999999999</v>
      </c>
      <c r="AB1025" s="120">
        <v>20.399999999999999</v>
      </c>
      <c r="AC1025" s="120">
        <v>32.114199999999997</v>
      </c>
      <c r="AD1025" s="120">
        <v>0.3256</v>
      </c>
      <c r="AE1025" s="120">
        <v>22.725000000000001</v>
      </c>
      <c r="AF1025" s="120">
        <v>34.339300000000001</v>
      </c>
      <c r="AG1025" s="120">
        <v>0.24890000000000001</v>
      </c>
      <c r="AH1025" s="120">
        <v>20.399999999999999</v>
      </c>
      <c r="AI1025" s="120">
        <v>27.831199999999999</v>
      </c>
      <c r="AJ1025" s="120">
        <v>0.13869999999999999</v>
      </c>
      <c r="AK1025" s="120">
        <v>20.399999999999999</v>
      </c>
      <c r="AL1025" s="120">
        <v>25.718399999999999</v>
      </c>
      <c r="AM1025" s="120">
        <v>0.3392</v>
      </c>
      <c r="AN1025" s="120">
        <v>23.17</v>
      </c>
      <c r="AO1025" s="120">
        <v>31.7942</v>
      </c>
      <c r="AP1025" s="120">
        <v>0.22900000000000001</v>
      </c>
      <c r="AT1025" s="120">
        <v>20.399999999999999</v>
      </c>
      <c r="AU1025" s="120">
        <v>25.857199999999999</v>
      </c>
      <c r="AV1025" s="120">
        <v>0.1308</v>
      </c>
      <c r="BO1025" s="120">
        <v>20.399999999999999</v>
      </c>
      <c r="BP1025" s="120">
        <v>27.1343</v>
      </c>
      <c r="BQ1025" s="120">
        <v>0.41959999999999997</v>
      </c>
      <c r="BR1025" s="120">
        <v>20.399999999999999</v>
      </c>
      <c r="BS1025" s="120">
        <v>31.518000000000001</v>
      </c>
      <c r="BT1025" s="120">
        <v>0.27710000000000001</v>
      </c>
      <c r="CA1025" s="120">
        <v>20.399999999999999</v>
      </c>
      <c r="CB1025" s="120">
        <v>34.464500000000001</v>
      </c>
      <c r="CC1025" s="120">
        <v>0.23799999999999999</v>
      </c>
      <c r="CD1025" s="120">
        <v>20.399999999999999</v>
      </c>
      <c r="CE1025" s="120">
        <v>29.109200000000001</v>
      </c>
      <c r="CF1025" s="120">
        <v>0.26519999999999999</v>
      </c>
      <c r="CS1025" s="120">
        <v>20.399999999999999</v>
      </c>
      <c r="CT1025" s="120">
        <v>21.849799999999998</v>
      </c>
      <c r="CU1025" s="120">
        <v>0.14960000000000001</v>
      </c>
      <c r="CY1025" s="120">
        <v>20.399999999999999</v>
      </c>
      <c r="CZ1025" s="120">
        <v>5.5848000000000004</v>
      </c>
      <c r="DA1025" s="120">
        <v>2.7799999999999998E-2</v>
      </c>
      <c r="DH1025" s="120">
        <v>20.399999999999999</v>
      </c>
      <c r="DI1025" s="120">
        <v>22.3048</v>
      </c>
      <c r="DJ1025" s="120">
        <v>7.5600000000000001E-2</v>
      </c>
      <c r="DN1025" s="120">
        <v>20.399999999999999</v>
      </c>
      <c r="DO1025" s="120">
        <v>18.589700000000001</v>
      </c>
      <c r="DP1025" s="120">
        <v>0.1008</v>
      </c>
      <c r="DW1025" s="120">
        <v>20.399999999999999</v>
      </c>
      <c r="DX1025" s="120">
        <v>26.776399999999999</v>
      </c>
      <c r="DY1025" s="120">
        <v>0.152</v>
      </c>
      <c r="DZ1025" s="120">
        <v>20.399999999999999</v>
      </c>
      <c r="EA1025" s="120">
        <v>24.112200000000001</v>
      </c>
      <c r="EB1025" s="120">
        <v>0.18190000000000001</v>
      </c>
      <c r="EL1025" s="120">
        <v>20.399999999999999</v>
      </c>
      <c r="EM1025" s="120">
        <v>23.987500000000001</v>
      </c>
      <c r="EN1025" s="120">
        <v>9.7600000000000006E-2</v>
      </c>
      <c r="EO1025" s="120">
        <v>20.399999999999999</v>
      </c>
      <c r="EP1025" s="120">
        <v>23.548500000000001</v>
      </c>
      <c r="EQ1025" s="120">
        <v>0.1232</v>
      </c>
      <c r="EU1025" s="120">
        <v>20.399999999999999</v>
      </c>
      <c r="EV1025" s="120">
        <v>26.553899999999999</v>
      </c>
      <c r="EW1025" s="120">
        <v>0.1129</v>
      </c>
      <c r="EX1025" s="120">
        <v>20.399999999999999</v>
      </c>
      <c r="EY1025" s="120">
        <v>23.325199999999999</v>
      </c>
      <c r="EZ1025" s="120">
        <v>9.06E-2</v>
      </c>
      <c r="FM1025" s="120">
        <v>20.399999999999999</v>
      </c>
      <c r="FN1025" s="120">
        <v>27.244800000000001</v>
      </c>
      <c r="FO1025" s="120">
        <v>0.27329999999999999</v>
      </c>
      <c r="FP1025" s="120">
        <v>20.399999999999999</v>
      </c>
      <c r="FQ1025" s="120">
        <v>26.939</v>
      </c>
      <c r="FR1025" s="120">
        <v>0.17710000000000001</v>
      </c>
      <c r="FV1025" s="120">
        <v>20.399999999999999</v>
      </c>
      <c r="FW1025" s="120">
        <v>27.963100000000001</v>
      </c>
      <c r="FX1025" s="120">
        <v>0.25219999999999998</v>
      </c>
      <c r="FY1025" s="120">
        <v>20.399999999999999</v>
      </c>
      <c r="FZ1025" s="120">
        <v>23.938400000000001</v>
      </c>
      <c r="GA1025" s="120">
        <v>0.1129</v>
      </c>
      <c r="GE1025" s="120">
        <v>20.399999999999999</v>
      </c>
      <c r="GF1025" s="120">
        <v>24.289200000000001</v>
      </c>
      <c r="GG1025" s="120">
        <v>0.29330000000000001</v>
      </c>
      <c r="GH1025" s="120">
        <v>20.399999999999999</v>
      </c>
      <c r="GI1025" s="120">
        <v>20.025200000000002</v>
      </c>
      <c r="GJ1025" s="120">
        <v>7.0999999999999994E-2</v>
      </c>
      <c r="GK1025" s="120">
        <v>20.399999999999999</v>
      </c>
      <c r="GL1025" s="120">
        <v>25.386700000000001</v>
      </c>
      <c r="GM1025" s="120">
        <v>0.43269999999999997</v>
      </c>
      <c r="GN1025" s="120">
        <v>20.399999999999999</v>
      </c>
      <c r="GO1025" s="120">
        <v>23.084199999999999</v>
      </c>
      <c r="GP1025" s="120">
        <v>0.13639999999999999</v>
      </c>
      <c r="GW1025" s="120">
        <v>20.399999999999999</v>
      </c>
      <c r="GX1025" s="120">
        <v>21.421900000000001</v>
      </c>
      <c r="GY1025" s="120">
        <v>0.2586</v>
      </c>
      <c r="GZ1025" s="120">
        <v>20.399999999999999</v>
      </c>
      <c r="HA1025" s="120">
        <v>7.7004000000000001</v>
      </c>
      <c r="HB1025" s="120">
        <v>0.79149999999999998</v>
      </c>
      <c r="HF1025" s="120">
        <v>20.399999999999999</v>
      </c>
      <c r="HG1025" s="120">
        <v>20.992699999999999</v>
      </c>
      <c r="HH1025" s="120">
        <v>0.13930000000000001</v>
      </c>
      <c r="HO1025" s="120">
        <v>20.399999999999999</v>
      </c>
      <c r="HP1025" s="120">
        <v>24.4192</v>
      </c>
      <c r="HQ1025" s="120">
        <v>0.34660000000000002</v>
      </c>
      <c r="HR1025" s="120">
        <v>20.399999999999999</v>
      </c>
      <c r="HS1025" s="120">
        <v>17.901599999999998</v>
      </c>
      <c r="HT1025" s="120">
        <v>0.13139999999999999</v>
      </c>
      <c r="HX1025" s="128">
        <v>20.399999999999999</v>
      </c>
      <c r="HY1025" s="128">
        <v>25.146699999999999</v>
      </c>
      <c r="HZ1025" s="120">
        <v>0.43590000000000001</v>
      </c>
      <c r="IA1025" s="128">
        <v>20.399999999999999</v>
      </c>
      <c r="IB1025" s="128">
        <v>20.182600000000001</v>
      </c>
      <c r="IC1025" s="120">
        <v>0.12479999999999999</v>
      </c>
      <c r="ID1025" s="128">
        <v>20.399999999999999</v>
      </c>
      <c r="IE1025" s="128">
        <v>27.816800000000001</v>
      </c>
      <c r="IF1025" s="120">
        <v>0.1774</v>
      </c>
      <c r="IG1025" s="128">
        <v>20.399999999999999</v>
      </c>
      <c r="IH1025" s="128">
        <v>21.380800000000001</v>
      </c>
      <c r="II1025" s="120">
        <v>0.26479999999999998</v>
      </c>
      <c r="IJ1025" s="128">
        <v>20.399999999999999</v>
      </c>
      <c r="IK1025" s="128">
        <v>23.154599999999999</v>
      </c>
      <c r="IL1025" s="120">
        <v>0.12479999999999999</v>
      </c>
      <c r="IM1025" s="128">
        <v>20.399999999999999</v>
      </c>
      <c r="IN1025" s="128">
        <v>26.2744</v>
      </c>
      <c r="IO1025" s="120">
        <v>0.19</v>
      </c>
      <c r="IP1025" s="128">
        <v>20.399999999999999</v>
      </c>
      <c r="IQ1025" s="128">
        <v>18.7956</v>
      </c>
      <c r="IR1025" s="120">
        <v>0.12509999999999999</v>
      </c>
      <c r="IS1025" s="128">
        <v>20.399999999999999</v>
      </c>
      <c r="IT1025" s="128">
        <v>28.127800000000001</v>
      </c>
      <c r="IU1025" s="120">
        <v>0.1787</v>
      </c>
      <c r="IV1025" s="128">
        <v>20.399999999999999</v>
      </c>
      <c r="IW1025" s="128">
        <v>27.513300000000001</v>
      </c>
      <c r="IX1025" s="120">
        <v>0.19139999999999999</v>
      </c>
      <c r="IY1025" s="128">
        <v>20.399999999999999</v>
      </c>
      <c r="IZ1025" s="128">
        <v>21.3858</v>
      </c>
      <c r="JA1025" s="120">
        <v>0.1336</v>
      </c>
      <c r="JB1025" s="128">
        <v>20.399999999999999</v>
      </c>
      <c r="JC1025" s="128">
        <v>28.441099999999999</v>
      </c>
      <c r="JD1025" s="120">
        <v>0.2059</v>
      </c>
      <c r="JE1025" s="128">
        <v>20.399999999999999</v>
      </c>
      <c r="JF1025" s="128">
        <v>24.6099</v>
      </c>
      <c r="JG1025" s="120">
        <v>0.1227</v>
      </c>
      <c r="JH1025" s="128">
        <v>20.399999999999999</v>
      </c>
      <c r="JI1025" s="128">
        <v>24.215499999999999</v>
      </c>
      <c r="JJ1025" s="120">
        <v>0.2049</v>
      </c>
      <c r="JK1025" s="128">
        <v>20.399999999999999</v>
      </c>
      <c r="JL1025" s="128">
        <v>22.8812</v>
      </c>
      <c r="JM1025" s="120">
        <v>0.1681</v>
      </c>
      <c r="JN1025" s="128">
        <v>20.399999999999999</v>
      </c>
      <c r="JO1025" s="128">
        <v>21.4177</v>
      </c>
      <c r="JP1025" s="120">
        <v>0.17949999999999999</v>
      </c>
      <c r="JQ1025" s="128">
        <v>20.399999999999999</v>
      </c>
      <c r="JR1025" s="128">
        <v>32.805399999999999</v>
      </c>
      <c r="JS1025" s="120">
        <v>0.2389</v>
      </c>
    </row>
    <row r="1026" spans="1:279" x14ac:dyDescent="0.25">
      <c r="A1026" s="128">
        <v>20.420000000000002</v>
      </c>
      <c r="B1026" s="128">
        <v>4.2481999999999998</v>
      </c>
      <c r="C1026" s="120">
        <v>0.18440000000000001</v>
      </c>
      <c r="D1026" s="120">
        <v>20.420000000000002</v>
      </c>
      <c r="E1026" s="120">
        <v>24.331399999999999</v>
      </c>
      <c r="F1026" s="120">
        <v>0.26229999999999998</v>
      </c>
      <c r="G1026" s="120">
        <v>20.420000000000002</v>
      </c>
      <c r="H1026" s="120">
        <v>31.579499999999999</v>
      </c>
      <c r="I1026" s="120">
        <v>0.31940000000000002</v>
      </c>
      <c r="J1026" s="120">
        <v>20.420000000000002</v>
      </c>
      <c r="K1026" s="120">
        <v>18.038</v>
      </c>
      <c r="L1026" s="120">
        <v>0.4466</v>
      </c>
      <c r="M1026" s="120">
        <v>20.420000000000002</v>
      </c>
      <c r="N1026" s="120">
        <v>20.119800000000001</v>
      </c>
      <c r="O1026" s="120">
        <v>0.29949999999999999</v>
      </c>
      <c r="P1026" s="120">
        <v>20.420000000000002</v>
      </c>
      <c r="Q1026" s="120">
        <v>17.055599999999998</v>
      </c>
      <c r="R1026" s="120">
        <v>0.498</v>
      </c>
      <c r="S1026" s="120">
        <v>20.420000000000002</v>
      </c>
      <c r="T1026" s="120">
        <v>27.928999999999998</v>
      </c>
      <c r="U1026" s="120">
        <v>0.12909999999999999</v>
      </c>
      <c r="V1026" s="120">
        <v>22.757000000000001</v>
      </c>
      <c r="W1026" s="120">
        <v>27.3429</v>
      </c>
      <c r="X1026" s="120">
        <v>0.27589999999999998</v>
      </c>
      <c r="Y1026" s="120">
        <v>20.420000000000002</v>
      </c>
      <c r="Z1026" s="120">
        <v>21.711600000000001</v>
      </c>
      <c r="AA1026" s="120">
        <v>0.33800000000000002</v>
      </c>
      <c r="AB1026" s="120">
        <v>20.420000000000002</v>
      </c>
      <c r="AC1026" s="120">
        <v>32.442100000000003</v>
      </c>
      <c r="AD1026" s="120">
        <v>0.33210000000000001</v>
      </c>
      <c r="AE1026" s="120">
        <v>22.745000000000001</v>
      </c>
      <c r="AF1026" s="120">
        <v>34.058100000000003</v>
      </c>
      <c r="AG1026" s="120">
        <v>0.24840000000000001</v>
      </c>
      <c r="AH1026" s="120">
        <v>20.420000000000002</v>
      </c>
      <c r="AI1026" s="120">
        <v>27.328399999999998</v>
      </c>
      <c r="AJ1026" s="120">
        <v>0.13769999999999999</v>
      </c>
      <c r="AK1026" s="120">
        <v>20.420000000000002</v>
      </c>
      <c r="AL1026" s="120">
        <v>26.737500000000001</v>
      </c>
      <c r="AM1026" s="120">
        <v>0.34810000000000002</v>
      </c>
      <c r="AN1026" s="120">
        <v>23.19</v>
      </c>
      <c r="AO1026" s="120">
        <v>31.8565</v>
      </c>
      <c r="AP1026" s="120">
        <v>0.22600000000000001</v>
      </c>
      <c r="AT1026" s="120">
        <v>20.420000000000002</v>
      </c>
      <c r="AU1026" s="120">
        <v>26.614000000000001</v>
      </c>
      <c r="AV1026" s="120">
        <v>0.151</v>
      </c>
      <c r="BO1026" s="120">
        <v>20.420000000000002</v>
      </c>
      <c r="BP1026" s="120">
        <v>27.100899999999999</v>
      </c>
      <c r="BQ1026" s="120">
        <v>0.4007</v>
      </c>
      <c r="BR1026" s="120">
        <v>20.420000000000002</v>
      </c>
      <c r="BS1026" s="120">
        <v>32.252200000000002</v>
      </c>
      <c r="BT1026" s="120">
        <v>0.2903</v>
      </c>
      <c r="CA1026" s="120">
        <v>20.420000000000002</v>
      </c>
      <c r="CB1026" s="120">
        <v>34.341700000000003</v>
      </c>
      <c r="CC1026" s="120">
        <v>0.26450000000000001</v>
      </c>
      <c r="CD1026" s="120">
        <v>20.420000000000002</v>
      </c>
      <c r="CE1026" s="120">
        <v>29.404199999999999</v>
      </c>
      <c r="CF1026" s="120">
        <v>0.27060000000000001</v>
      </c>
      <c r="CS1026" s="120">
        <v>20.420000000000002</v>
      </c>
      <c r="CT1026" s="120">
        <v>21.7912</v>
      </c>
      <c r="CU1026" s="120">
        <v>0.12039999999999999</v>
      </c>
      <c r="CY1026" s="120">
        <v>20.420000000000002</v>
      </c>
      <c r="CZ1026" s="120">
        <v>5.2301000000000002</v>
      </c>
      <c r="DA1026" s="120">
        <v>2.9499999999999998E-2</v>
      </c>
      <c r="DH1026" s="120">
        <v>20.420000000000002</v>
      </c>
      <c r="DI1026" s="120">
        <v>21.761500000000002</v>
      </c>
      <c r="DJ1026" s="120">
        <v>7.7700000000000005E-2</v>
      </c>
      <c r="DN1026" s="120">
        <v>20.420000000000002</v>
      </c>
      <c r="DO1026" s="120">
        <v>18.8521</v>
      </c>
      <c r="DP1026" s="120">
        <v>0.1263</v>
      </c>
      <c r="DW1026" s="120">
        <v>20.420000000000002</v>
      </c>
      <c r="DX1026" s="120">
        <v>26.665099999999999</v>
      </c>
      <c r="DY1026" s="120">
        <v>0.14130000000000001</v>
      </c>
      <c r="DZ1026" s="120">
        <v>20.420000000000002</v>
      </c>
      <c r="EA1026" s="120">
        <v>24.2532</v>
      </c>
      <c r="EB1026" s="120">
        <v>0.19639999999999999</v>
      </c>
      <c r="EL1026" s="120">
        <v>20.420000000000002</v>
      </c>
      <c r="EM1026" s="120">
        <v>23.767399999999999</v>
      </c>
      <c r="EN1026" s="120">
        <v>9.74E-2</v>
      </c>
      <c r="EO1026" s="120">
        <v>20.420000000000002</v>
      </c>
      <c r="EP1026" s="120">
        <v>23.786100000000001</v>
      </c>
      <c r="EQ1026" s="120">
        <v>0.1179</v>
      </c>
      <c r="EU1026" s="120">
        <v>20.420000000000002</v>
      </c>
      <c r="EV1026" s="120">
        <v>26.0307</v>
      </c>
      <c r="EW1026" s="120">
        <v>9.4E-2</v>
      </c>
      <c r="EX1026" s="120">
        <v>20.420000000000002</v>
      </c>
      <c r="EY1026" s="120">
        <v>23.333300000000001</v>
      </c>
      <c r="EZ1026" s="120">
        <v>0.10249999999999999</v>
      </c>
      <c r="FM1026" s="120">
        <v>20.420000000000002</v>
      </c>
      <c r="FN1026" s="120">
        <v>27.114699999999999</v>
      </c>
      <c r="FO1026" s="120">
        <v>0.2384</v>
      </c>
      <c r="FP1026" s="120">
        <v>20.420000000000002</v>
      </c>
      <c r="FQ1026" s="120">
        <v>27.099499999999999</v>
      </c>
      <c r="FR1026" s="120">
        <v>0.1678</v>
      </c>
      <c r="FV1026" s="120">
        <v>20.420000000000002</v>
      </c>
      <c r="FW1026" s="120">
        <v>27.776499999999999</v>
      </c>
      <c r="FX1026" s="120">
        <v>0.24940000000000001</v>
      </c>
      <c r="FY1026" s="120">
        <v>20.420000000000002</v>
      </c>
      <c r="FZ1026" s="120">
        <v>24.249300000000002</v>
      </c>
      <c r="GA1026" s="120">
        <v>0.11020000000000001</v>
      </c>
      <c r="GE1026" s="120">
        <v>20.420000000000002</v>
      </c>
      <c r="GF1026" s="120">
        <v>24.230799999999999</v>
      </c>
      <c r="GG1026" s="120">
        <v>0.28610000000000002</v>
      </c>
      <c r="GH1026" s="120">
        <v>20.420000000000002</v>
      </c>
      <c r="GI1026" s="120">
        <v>20.285499999999999</v>
      </c>
      <c r="GJ1026" s="120">
        <v>8.8700000000000001E-2</v>
      </c>
      <c r="GK1026" s="120">
        <v>20.420000000000002</v>
      </c>
      <c r="GL1026" s="120">
        <v>24.8368</v>
      </c>
      <c r="GM1026" s="120">
        <v>0.43440000000000001</v>
      </c>
      <c r="GN1026" s="120">
        <v>20.420000000000002</v>
      </c>
      <c r="GO1026" s="120">
        <v>23.265499999999999</v>
      </c>
      <c r="GP1026" s="120">
        <v>0.16600000000000001</v>
      </c>
      <c r="GW1026" s="120">
        <v>20.420000000000002</v>
      </c>
      <c r="GX1026" s="120">
        <v>21.7333</v>
      </c>
      <c r="GY1026" s="120">
        <v>0.29039999999999999</v>
      </c>
      <c r="GZ1026" s="120">
        <v>20.420000000000002</v>
      </c>
      <c r="HA1026" s="120">
        <v>10.489100000000001</v>
      </c>
      <c r="HB1026" s="120">
        <v>0.83320000000000005</v>
      </c>
      <c r="HF1026" s="120">
        <v>20.420000000000002</v>
      </c>
      <c r="HG1026" s="120">
        <v>21.114599999999999</v>
      </c>
      <c r="HH1026" s="120">
        <v>0.14099999999999999</v>
      </c>
      <c r="HO1026" s="120">
        <v>20.420000000000002</v>
      </c>
      <c r="HP1026" s="120">
        <v>23.816700000000001</v>
      </c>
      <c r="HQ1026" s="120">
        <v>0.36420000000000002</v>
      </c>
      <c r="HR1026" s="120">
        <v>20.420000000000002</v>
      </c>
      <c r="HS1026" s="120">
        <v>18.2334</v>
      </c>
      <c r="HT1026" s="120">
        <v>0.15040000000000001</v>
      </c>
      <c r="HX1026" s="128">
        <v>20.420000000000002</v>
      </c>
      <c r="HY1026" s="128">
        <v>23.151299999999999</v>
      </c>
      <c r="HZ1026" s="120">
        <v>0.43859999999999999</v>
      </c>
      <c r="IA1026" s="128">
        <v>20.420000000000002</v>
      </c>
      <c r="IB1026" s="128">
        <v>20.117799999999999</v>
      </c>
      <c r="IC1026" s="120">
        <v>0.1235</v>
      </c>
      <c r="ID1026" s="128">
        <v>20.420000000000002</v>
      </c>
      <c r="IE1026" s="128">
        <v>27.6313</v>
      </c>
      <c r="IF1026" s="120">
        <v>0.18229999999999999</v>
      </c>
      <c r="IG1026" s="128">
        <v>20.420000000000002</v>
      </c>
      <c r="IH1026" s="128">
        <v>21.5761</v>
      </c>
      <c r="II1026" s="120">
        <v>0.26329999999999998</v>
      </c>
      <c r="IJ1026" s="128">
        <v>20.420000000000002</v>
      </c>
      <c r="IK1026" s="128">
        <v>23.1295</v>
      </c>
      <c r="IL1026" s="120">
        <v>0.1258</v>
      </c>
      <c r="IM1026" s="128">
        <v>20.420000000000002</v>
      </c>
      <c r="IN1026" s="128">
        <v>26.421600000000002</v>
      </c>
      <c r="IO1026" s="120">
        <v>0.1908</v>
      </c>
      <c r="IP1026" s="128">
        <v>20.420000000000002</v>
      </c>
      <c r="IQ1026" s="128">
        <v>19.5502</v>
      </c>
      <c r="IR1026" s="120">
        <v>0.1263</v>
      </c>
      <c r="IS1026" s="128">
        <v>20.420000000000002</v>
      </c>
      <c r="IT1026" s="128">
        <v>28.495799999999999</v>
      </c>
      <c r="IU1026" s="120">
        <v>0.17199999999999999</v>
      </c>
      <c r="IV1026" s="128">
        <v>20.420000000000002</v>
      </c>
      <c r="IW1026" s="128">
        <v>27.232399999999998</v>
      </c>
      <c r="IX1026" s="120">
        <v>0.18909999999999999</v>
      </c>
      <c r="IY1026" s="128">
        <v>20.420000000000002</v>
      </c>
      <c r="IZ1026" s="128">
        <v>21.316700000000001</v>
      </c>
      <c r="JA1026" s="120">
        <v>0.1181</v>
      </c>
      <c r="JB1026" s="128">
        <v>20.420000000000002</v>
      </c>
      <c r="JC1026" s="128">
        <v>28.551200000000001</v>
      </c>
      <c r="JD1026" s="120">
        <v>0.19939999999999999</v>
      </c>
      <c r="JE1026" s="128">
        <v>20.420000000000002</v>
      </c>
      <c r="JF1026" s="128">
        <v>24.368500000000001</v>
      </c>
      <c r="JG1026" s="120">
        <v>0.1263</v>
      </c>
      <c r="JH1026" s="128">
        <v>20.420000000000002</v>
      </c>
      <c r="JI1026" s="128">
        <v>24.386099999999999</v>
      </c>
      <c r="JJ1026" s="120">
        <v>0.20619999999999999</v>
      </c>
      <c r="JK1026" s="128">
        <v>20.420000000000002</v>
      </c>
      <c r="JL1026" s="128">
        <v>22.811299999999999</v>
      </c>
      <c r="JM1026" s="120">
        <v>0.17180000000000001</v>
      </c>
      <c r="JN1026" s="128">
        <v>20.420000000000002</v>
      </c>
      <c r="JO1026" s="128">
        <v>20.964600000000001</v>
      </c>
      <c r="JP1026" s="120">
        <v>0.18540000000000001</v>
      </c>
      <c r="JQ1026" s="128">
        <v>20.420000000000002</v>
      </c>
      <c r="JR1026" s="128">
        <v>31.939900000000002</v>
      </c>
      <c r="JS1026" s="120">
        <v>0.23619999999999999</v>
      </c>
    </row>
    <row r="1027" spans="1:279" x14ac:dyDescent="0.25">
      <c r="A1027" s="128">
        <v>20.440000000000001</v>
      </c>
      <c r="B1027" s="128">
        <v>4.0925000000000002</v>
      </c>
      <c r="C1027" s="120">
        <v>0.18659999999999999</v>
      </c>
      <c r="D1027" s="120">
        <v>20.440000000000001</v>
      </c>
      <c r="E1027" s="120">
        <v>24.193100000000001</v>
      </c>
      <c r="F1027" s="120">
        <v>0.28549999999999998</v>
      </c>
      <c r="G1027" s="120">
        <v>20.440000000000001</v>
      </c>
      <c r="H1027" s="120">
        <v>32.515900000000002</v>
      </c>
      <c r="I1027" s="120">
        <v>0.35299999999999998</v>
      </c>
      <c r="J1027" s="120">
        <v>20.440000000000001</v>
      </c>
      <c r="K1027" s="120">
        <v>17.258600000000001</v>
      </c>
      <c r="L1027" s="120">
        <v>0.47199999999999998</v>
      </c>
      <c r="M1027" s="120">
        <v>20.440000000000001</v>
      </c>
      <c r="N1027" s="120">
        <v>20.2393</v>
      </c>
      <c r="O1027" s="120">
        <v>0.25290000000000001</v>
      </c>
      <c r="P1027" s="120">
        <v>20.440000000000001</v>
      </c>
      <c r="Q1027" s="120">
        <v>20.017099999999999</v>
      </c>
      <c r="R1027" s="120">
        <v>0.40899999999999997</v>
      </c>
      <c r="S1027" s="120">
        <v>20.440000000000001</v>
      </c>
      <c r="T1027" s="120">
        <v>28.097899999999999</v>
      </c>
      <c r="U1027" s="120">
        <v>0.13420000000000001</v>
      </c>
      <c r="V1027" s="120">
        <v>22.777000000000001</v>
      </c>
      <c r="W1027" s="120">
        <v>27.578700000000001</v>
      </c>
      <c r="X1027" s="120">
        <v>0.27889999999999998</v>
      </c>
      <c r="Y1027" s="120">
        <v>20.440000000000001</v>
      </c>
      <c r="Z1027" s="120">
        <v>20.948399999999999</v>
      </c>
      <c r="AA1027" s="120">
        <v>0.35360000000000003</v>
      </c>
      <c r="AB1027" s="120">
        <v>20.440000000000001</v>
      </c>
      <c r="AC1027" s="120">
        <v>32.831499999999998</v>
      </c>
      <c r="AD1027" s="120">
        <v>0.30959999999999999</v>
      </c>
      <c r="AE1027" s="120">
        <v>22.765000000000001</v>
      </c>
      <c r="AF1027" s="120">
        <v>33.1496</v>
      </c>
      <c r="AG1027" s="120">
        <v>0.24859999999999999</v>
      </c>
      <c r="AH1027" s="120">
        <v>20.440000000000001</v>
      </c>
      <c r="AI1027" s="120">
        <v>26.825600000000001</v>
      </c>
      <c r="AJ1027" s="120">
        <v>0.1358</v>
      </c>
      <c r="AK1027" s="120">
        <v>20.440000000000001</v>
      </c>
      <c r="AL1027" s="120">
        <v>27.788</v>
      </c>
      <c r="AM1027" s="120">
        <v>0.35670000000000002</v>
      </c>
      <c r="AN1027" s="120">
        <v>23.21</v>
      </c>
      <c r="AO1027" s="120">
        <v>31.860800000000001</v>
      </c>
      <c r="AP1027" s="120">
        <v>0.2306</v>
      </c>
      <c r="AT1027" s="120">
        <v>20.440000000000001</v>
      </c>
      <c r="AU1027" s="120">
        <v>27.765599999999999</v>
      </c>
      <c r="AV1027" s="120">
        <v>0.16350000000000001</v>
      </c>
      <c r="BO1027" s="120">
        <v>20.440000000000001</v>
      </c>
      <c r="BP1027" s="120">
        <v>26.997800000000002</v>
      </c>
      <c r="BQ1027" s="120">
        <v>0.38679999999999998</v>
      </c>
      <c r="BR1027" s="120">
        <v>20.440000000000001</v>
      </c>
      <c r="BS1027" s="120">
        <v>32.609000000000002</v>
      </c>
      <c r="BT1027" s="120">
        <v>0.30959999999999999</v>
      </c>
      <c r="CA1027" s="120">
        <v>20.440000000000001</v>
      </c>
      <c r="CB1027" s="120">
        <v>34.1755</v>
      </c>
      <c r="CC1027" s="120">
        <v>0.29430000000000001</v>
      </c>
      <c r="CD1027" s="120">
        <v>20.440000000000001</v>
      </c>
      <c r="CE1027" s="120">
        <v>29.398299999999999</v>
      </c>
      <c r="CF1027" s="120">
        <v>0.27550000000000002</v>
      </c>
      <c r="CS1027" s="120">
        <v>20.440000000000001</v>
      </c>
      <c r="CT1027" s="120">
        <v>21.763500000000001</v>
      </c>
      <c r="CU1027" s="120">
        <v>0.1053</v>
      </c>
      <c r="CY1027" s="120">
        <v>20.440000000000001</v>
      </c>
      <c r="CZ1027" s="120">
        <v>4.8322000000000003</v>
      </c>
      <c r="DA1027" s="120">
        <v>3.1699999999999999E-2</v>
      </c>
      <c r="DH1027" s="120">
        <v>20.440000000000001</v>
      </c>
      <c r="DI1027" s="120">
        <v>21.546099999999999</v>
      </c>
      <c r="DJ1027" s="120">
        <v>7.8700000000000006E-2</v>
      </c>
      <c r="DN1027" s="120">
        <v>20.440000000000001</v>
      </c>
      <c r="DO1027" s="120">
        <v>19.239899999999999</v>
      </c>
      <c r="DP1027" s="120">
        <v>0.15540000000000001</v>
      </c>
      <c r="DW1027" s="120">
        <v>20.440000000000001</v>
      </c>
      <c r="DX1027" s="120">
        <v>26.787700000000001</v>
      </c>
      <c r="DY1027" s="120">
        <v>0.14050000000000001</v>
      </c>
      <c r="DZ1027" s="120">
        <v>20.440000000000001</v>
      </c>
      <c r="EA1027" s="120">
        <v>24.26</v>
      </c>
      <c r="EB1027" s="120">
        <v>0.192</v>
      </c>
      <c r="EL1027" s="120">
        <v>20.440000000000001</v>
      </c>
      <c r="EM1027" s="120">
        <v>23.9786</v>
      </c>
      <c r="EN1027" s="120">
        <v>9.9400000000000002E-2</v>
      </c>
      <c r="EO1027" s="120">
        <v>20.440000000000001</v>
      </c>
      <c r="EP1027" s="120">
        <v>24.2165</v>
      </c>
      <c r="EQ1027" s="120">
        <v>0.1168</v>
      </c>
      <c r="EU1027" s="120">
        <v>20.440000000000001</v>
      </c>
      <c r="EV1027" s="120">
        <v>25.200500000000002</v>
      </c>
      <c r="EW1027" s="120">
        <v>7.9799999999999996E-2</v>
      </c>
      <c r="EX1027" s="120">
        <v>20.440000000000001</v>
      </c>
      <c r="EY1027" s="120">
        <v>23.266200000000001</v>
      </c>
      <c r="EZ1027" s="120">
        <v>0.1153</v>
      </c>
      <c r="FM1027" s="120">
        <v>20.440000000000001</v>
      </c>
      <c r="FN1027" s="120">
        <v>26.703800000000001</v>
      </c>
      <c r="FO1027" s="120">
        <v>0.21809999999999999</v>
      </c>
      <c r="FP1027" s="120">
        <v>20.440000000000001</v>
      </c>
      <c r="FQ1027" s="120">
        <v>26.952200000000001</v>
      </c>
      <c r="FR1027" s="120">
        <v>0.15079999999999999</v>
      </c>
      <c r="FV1027" s="120">
        <v>20.440000000000001</v>
      </c>
      <c r="FW1027" s="120">
        <v>28.011600000000001</v>
      </c>
      <c r="FX1027" s="120">
        <v>0.254</v>
      </c>
      <c r="FY1027" s="120">
        <v>20.440000000000001</v>
      </c>
      <c r="FZ1027" s="120">
        <v>24.7395</v>
      </c>
      <c r="GA1027" s="120">
        <v>9.8599999999999993E-2</v>
      </c>
      <c r="GE1027" s="120">
        <v>20.440000000000001</v>
      </c>
      <c r="GF1027" s="120">
        <v>24.272400000000001</v>
      </c>
      <c r="GG1027" s="120">
        <v>0.28000000000000003</v>
      </c>
      <c r="GH1027" s="120">
        <v>20.440000000000001</v>
      </c>
      <c r="GI1027" s="120">
        <v>20.385999999999999</v>
      </c>
      <c r="GJ1027" s="120">
        <v>9.0999999999999998E-2</v>
      </c>
      <c r="GK1027" s="120">
        <v>20.440000000000001</v>
      </c>
      <c r="GL1027" s="120">
        <v>24.2654</v>
      </c>
      <c r="GM1027" s="120">
        <v>0.44840000000000002</v>
      </c>
      <c r="GN1027" s="120">
        <v>20.440000000000001</v>
      </c>
      <c r="GO1027" s="120">
        <v>23.429099999999998</v>
      </c>
      <c r="GP1027" s="120">
        <v>0.19350000000000001</v>
      </c>
      <c r="GW1027" s="120">
        <v>20.440000000000001</v>
      </c>
      <c r="GX1027" s="120">
        <v>21.852399999999999</v>
      </c>
      <c r="GY1027" s="120">
        <v>0.31280000000000002</v>
      </c>
      <c r="GZ1027" s="120">
        <v>20.440000000000001</v>
      </c>
      <c r="HA1027" s="120">
        <v>12.514200000000001</v>
      </c>
      <c r="HB1027" s="120">
        <v>0.85909999999999997</v>
      </c>
      <c r="HF1027" s="120">
        <v>20.440000000000001</v>
      </c>
      <c r="HG1027" s="120">
        <v>21.015499999999999</v>
      </c>
      <c r="HH1027" s="120">
        <v>0.16039999999999999</v>
      </c>
      <c r="HO1027" s="120">
        <v>20.440000000000001</v>
      </c>
      <c r="HP1027" s="120">
        <v>22.7684</v>
      </c>
      <c r="HQ1027" s="120">
        <v>0.38879999999999998</v>
      </c>
      <c r="HR1027" s="120">
        <v>20.440000000000001</v>
      </c>
      <c r="HS1027" s="120">
        <v>18.439</v>
      </c>
      <c r="HT1027" s="120">
        <v>0.16750000000000001</v>
      </c>
      <c r="HX1027" s="128">
        <v>20.440000000000001</v>
      </c>
      <c r="HY1027" s="128">
        <v>22.5825</v>
      </c>
      <c r="HZ1027" s="120">
        <v>0.42420000000000002</v>
      </c>
      <c r="IA1027" s="128">
        <v>20.440000000000001</v>
      </c>
      <c r="IB1027" s="128">
        <v>20.077999999999999</v>
      </c>
      <c r="IC1027" s="120">
        <v>0.121</v>
      </c>
      <c r="ID1027" s="128">
        <v>20.440000000000001</v>
      </c>
      <c r="IE1027" s="128">
        <v>27.323799999999999</v>
      </c>
      <c r="IF1027" s="120">
        <v>0.19639999999999999</v>
      </c>
      <c r="IG1027" s="128">
        <v>20.440000000000001</v>
      </c>
      <c r="IH1027" s="128">
        <v>21.5901</v>
      </c>
      <c r="II1027" s="120">
        <v>0.26329999999999998</v>
      </c>
      <c r="IJ1027" s="128">
        <v>20.440000000000001</v>
      </c>
      <c r="IK1027" s="128">
        <v>23.002800000000001</v>
      </c>
      <c r="IL1027" s="120">
        <v>0.1265</v>
      </c>
      <c r="IM1027" s="128">
        <v>20.440000000000001</v>
      </c>
      <c r="IN1027" s="128">
        <v>26.536100000000001</v>
      </c>
      <c r="IO1027" s="120">
        <v>0.19350000000000001</v>
      </c>
      <c r="IP1027" s="128">
        <v>20.440000000000001</v>
      </c>
      <c r="IQ1027" s="128">
        <v>20.1372</v>
      </c>
      <c r="IR1027" s="120">
        <v>0.12909999999999999</v>
      </c>
      <c r="IS1027" s="128">
        <v>20.440000000000001</v>
      </c>
      <c r="IT1027" s="128">
        <v>28.717700000000001</v>
      </c>
      <c r="IU1027" s="120">
        <v>0.16880000000000001</v>
      </c>
      <c r="IV1027" s="128">
        <v>20.440000000000001</v>
      </c>
      <c r="IW1027" s="128">
        <v>27.0717</v>
      </c>
      <c r="IX1027" s="120">
        <v>0.1817</v>
      </c>
      <c r="IY1027" s="128">
        <v>20.440000000000001</v>
      </c>
      <c r="IZ1027" s="128">
        <v>21.4297</v>
      </c>
      <c r="JA1027" s="120">
        <v>9.6000000000000002E-2</v>
      </c>
      <c r="JB1027" s="128">
        <v>20.440000000000001</v>
      </c>
      <c r="JC1027" s="128">
        <v>28.784700000000001</v>
      </c>
      <c r="JD1027" s="120">
        <v>0.20030000000000001</v>
      </c>
      <c r="JE1027" s="128">
        <v>20.440000000000001</v>
      </c>
      <c r="JF1027" s="128">
        <v>24.087499999999999</v>
      </c>
      <c r="JG1027" s="120">
        <v>0.13420000000000001</v>
      </c>
      <c r="JH1027" s="128">
        <v>20.440000000000001</v>
      </c>
      <c r="JI1027" s="128">
        <v>24.7212</v>
      </c>
      <c r="JJ1027" s="120">
        <v>0.20830000000000001</v>
      </c>
      <c r="JK1027" s="128">
        <v>20.440000000000001</v>
      </c>
      <c r="JL1027" s="128">
        <v>22.736799999999999</v>
      </c>
      <c r="JM1027" s="120">
        <v>0.1767</v>
      </c>
      <c r="JN1027" s="128">
        <v>20.440000000000001</v>
      </c>
      <c r="JO1027" s="128">
        <v>20.490100000000002</v>
      </c>
      <c r="JP1027" s="120">
        <v>0.19220000000000001</v>
      </c>
      <c r="JQ1027" s="128">
        <v>20.440000000000001</v>
      </c>
      <c r="JR1027" s="128">
        <v>29.784500000000001</v>
      </c>
      <c r="JS1027" s="120">
        <v>0.23449999999999999</v>
      </c>
    </row>
    <row r="1028" spans="1:279" x14ac:dyDescent="0.25">
      <c r="A1028" s="128">
        <v>20.46</v>
      </c>
      <c r="B1028" s="128">
        <v>3.9691999999999998</v>
      </c>
      <c r="C1028" s="120">
        <v>0.2089</v>
      </c>
      <c r="D1028" s="120">
        <v>20.46</v>
      </c>
      <c r="E1028" s="120">
        <v>24.059000000000001</v>
      </c>
      <c r="F1028" s="120">
        <v>0.30059999999999998</v>
      </c>
      <c r="G1028" s="120">
        <v>20.46</v>
      </c>
      <c r="H1028" s="120">
        <v>33.332599999999999</v>
      </c>
      <c r="I1028" s="120">
        <v>0.3735</v>
      </c>
      <c r="J1028" s="120">
        <v>20.46</v>
      </c>
      <c r="K1028" s="120">
        <v>16.259699999999999</v>
      </c>
      <c r="L1028" s="120">
        <v>0.50680000000000003</v>
      </c>
      <c r="M1028" s="120">
        <v>20.46</v>
      </c>
      <c r="N1028" s="120">
        <v>20.7211</v>
      </c>
      <c r="O1028" s="120">
        <v>0.2717</v>
      </c>
      <c r="P1028" s="120">
        <v>20.46</v>
      </c>
      <c r="Q1028" s="120">
        <v>25.5792</v>
      </c>
      <c r="R1028" s="120">
        <v>0.29530000000000001</v>
      </c>
      <c r="S1028" s="120">
        <v>20.46</v>
      </c>
      <c r="T1028" s="120">
        <v>28.3185</v>
      </c>
      <c r="U1028" s="120">
        <v>0.14799999999999999</v>
      </c>
      <c r="V1028" s="120">
        <v>22.797000000000001</v>
      </c>
      <c r="W1028" s="120">
        <v>27.9344</v>
      </c>
      <c r="X1028" s="120">
        <v>0.27839999999999998</v>
      </c>
      <c r="Y1028" s="120">
        <v>20.46</v>
      </c>
      <c r="Z1028" s="120">
        <v>20.2026</v>
      </c>
      <c r="AA1028" s="120">
        <v>0.36509999999999998</v>
      </c>
      <c r="AB1028" s="120">
        <v>20.46</v>
      </c>
      <c r="AC1028" s="120">
        <v>32.9803</v>
      </c>
      <c r="AD1028" s="120">
        <v>0.31319999999999998</v>
      </c>
      <c r="AE1028" s="120">
        <v>22.785</v>
      </c>
      <c r="AF1028" s="120">
        <v>32.221899999999998</v>
      </c>
      <c r="AG1028" s="120">
        <v>0.2429</v>
      </c>
      <c r="AH1028" s="120">
        <v>20.46</v>
      </c>
      <c r="AI1028" s="120">
        <v>27.062799999999999</v>
      </c>
      <c r="AJ1028" s="120">
        <v>0.17330000000000001</v>
      </c>
      <c r="AK1028" s="120">
        <v>20.46</v>
      </c>
      <c r="AL1028" s="120">
        <v>28.590900000000001</v>
      </c>
      <c r="AM1028" s="120">
        <v>0.3619</v>
      </c>
      <c r="AN1028" s="120">
        <v>23.23</v>
      </c>
      <c r="AO1028" s="120">
        <v>31.669799999999999</v>
      </c>
      <c r="AP1028" s="120">
        <v>0.23949999999999999</v>
      </c>
      <c r="AT1028" s="120">
        <v>20.46</v>
      </c>
      <c r="AU1028" s="120">
        <v>28.468</v>
      </c>
      <c r="AV1028" s="120">
        <v>0.19670000000000001</v>
      </c>
      <c r="BO1028" s="120">
        <v>20.46</v>
      </c>
      <c r="BP1028" s="120">
        <v>26.755199999999999</v>
      </c>
      <c r="BQ1028" s="120">
        <v>0.37190000000000001</v>
      </c>
      <c r="BR1028" s="120">
        <v>20.46</v>
      </c>
      <c r="BS1028" s="120">
        <v>33.039499999999997</v>
      </c>
      <c r="BT1028" s="120">
        <v>0.3211</v>
      </c>
      <c r="CA1028" s="120">
        <v>20.46</v>
      </c>
      <c r="CB1028" s="120">
        <v>34.059699999999999</v>
      </c>
      <c r="CC1028" s="120">
        <v>0.33439999999999998</v>
      </c>
      <c r="CD1028" s="120">
        <v>20.46</v>
      </c>
      <c r="CE1028" s="120">
        <v>29.6312</v>
      </c>
      <c r="CF1028" s="120">
        <v>0.28460000000000002</v>
      </c>
      <c r="CS1028" s="120">
        <v>20.46</v>
      </c>
      <c r="CT1028" s="120">
        <v>21.821999999999999</v>
      </c>
      <c r="CU1028" s="120">
        <v>9.9400000000000002E-2</v>
      </c>
      <c r="CY1028" s="120">
        <v>20.46</v>
      </c>
      <c r="CZ1028" s="120">
        <v>4.5659999999999998</v>
      </c>
      <c r="DA1028" s="120">
        <v>3.3099999999999997E-2</v>
      </c>
      <c r="DH1028" s="120">
        <v>20.46</v>
      </c>
      <c r="DI1028" s="120">
        <v>20.795999999999999</v>
      </c>
      <c r="DJ1028" s="120">
        <v>7.8E-2</v>
      </c>
      <c r="DN1028" s="120">
        <v>20.46</v>
      </c>
      <c r="DO1028" s="120">
        <v>19.6874</v>
      </c>
      <c r="DP1028" s="120">
        <v>0.17899999999999999</v>
      </c>
      <c r="DW1028" s="120">
        <v>20.46</v>
      </c>
      <c r="DX1028" s="120">
        <v>27.0078</v>
      </c>
      <c r="DY1028" s="120">
        <v>0.1326</v>
      </c>
      <c r="DZ1028" s="120">
        <v>20.46</v>
      </c>
      <c r="EA1028" s="120">
        <v>24.418199999999999</v>
      </c>
      <c r="EB1028" s="120">
        <v>0.1946</v>
      </c>
      <c r="EL1028" s="120">
        <v>20.46</v>
      </c>
      <c r="EM1028" s="120">
        <v>24.904800000000002</v>
      </c>
      <c r="EN1028" s="120">
        <v>0.1091</v>
      </c>
      <c r="EO1028" s="120">
        <v>20.46</v>
      </c>
      <c r="EP1028" s="120">
        <v>24.420500000000001</v>
      </c>
      <c r="EQ1028" s="120">
        <v>0.1169</v>
      </c>
      <c r="EU1028" s="120">
        <v>20.46</v>
      </c>
      <c r="EV1028" s="120">
        <v>24.224699999999999</v>
      </c>
      <c r="EW1028" s="120">
        <v>7.0400000000000004E-2</v>
      </c>
      <c r="EX1028" s="120">
        <v>20.46</v>
      </c>
      <c r="EY1028" s="120">
        <v>23.142700000000001</v>
      </c>
      <c r="EZ1028" s="120">
        <v>0.1177</v>
      </c>
      <c r="FM1028" s="120">
        <v>20.46</v>
      </c>
      <c r="FN1028" s="120">
        <v>26.341200000000001</v>
      </c>
      <c r="FO1028" s="120">
        <v>0.19950000000000001</v>
      </c>
      <c r="FP1028" s="120">
        <v>20.46</v>
      </c>
      <c r="FQ1028" s="120">
        <v>26.984100000000002</v>
      </c>
      <c r="FR1028" s="120">
        <v>0.12989999999999999</v>
      </c>
      <c r="FV1028" s="120">
        <v>20.46</v>
      </c>
      <c r="FW1028" s="120">
        <v>27.927199999999999</v>
      </c>
      <c r="FX1028" s="120">
        <v>0.25269999999999998</v>
      </c>
      <c r="FY1028" s="120">
        <v>20.46</v>
      </c>
      <c r="FZ1028" s="120">
        <v>25.0916</v>
      </c>
      <c r="GA1028" s="120">
        <v>8.6999999999999994E-2</v>
      </c>
      <c r="GE1028" s="120">
        <v>20.46</v>
      </c>
      <c r="GF1028" s="120">
        <v>24.3279</v>
      </c>
      <c r="GG1028" s="120">
        <v>0.27239999999999998</v>
      </c>
      <c r="GH1028" s="120">
        <v>20.46</v>
      </c>
      <c r="GI1028" s="120">
        <v>19.900700000000001</v>
      </c>
      <c r="GJ1028" s="120">
        <v>8.8300000000000003E-2</v>
      </c>
      <c r="GK1028" s="120">
        <v>20.46</v>
      </c>
      <c r="GL1028" s="120">
        <v>24.1008</v>
      </c>
      <c r="GM1028" s="120">
        <v>0.45290000000000002</v>
      </c>
      <c r="GN1028" s="120">
        <v>20.46</v>
      </c>
      <c r="GO1028" s="120">
        <v>23.588899999999999</v>
      </c>
      <c r="GP1028" s="120">
        <v>0.20469999999999999</v>
      </c>
      <c r="GW1028" s="120">
        <v>20.46</v>
      </c>
      <c r="GX1028" s="120">
        <v>21.971599999999999</v>
      </c>
      <c r="GY1028" s="120">
        <v>0.33479999999999999</v>
      </c>
      <c r="GZ1028" s="120">
        <v>20.46</v>
      </c>
      <c r="HA1028" s="120">
        <v>11.6106</v>
      </c>
      <c r="HB1028" s="120">
        <v>0.86309999999999998</v>
      </c>
      <c r="HF1028" s="120">
        <v>20.46</v>
      </c>
      <c r="HG1028" s="120">
        <v>20.446000000000002</v>
      </c>
      <c r="HH1028" s="120">
        <v>0.186</v>
      </c>
      <c r="HO1028" s="120">
        <v>20.46</v>
      </c>
      <c r="HP1028" s="120">
        <v>21.898700000000002</v>
      </c>
      <c r="HQ1028" s="120">
        <v>0.38429999999999997</v>
      </c>
      <c r="HR1028" s="120">
        <v>20.46</v>
      </c>
      <c r="HS1028" s="120">
        <v>18.427</v>
      </c>
      <c r="HT1028" s="120">
        <v>0.17380000000000001</v>
      </c>
      <c r="HX1028" s="128">
        <v>20.46</v>
      </c>
      <c r="HY1028" s="128">
        <v>23.536000000000001</v>
      </c>
      <c r="HZ1028" s="120">
        <v>0.38340000000000002</v>
      </c>
      <c r="IA1028" s="128">
        <v>20.46</v>
      </c>
      <c r="IB1028" s="128">
        <v>20.096800000000002</v>
      </c>
      <c r="IC1028" s="120">
        <v>0.11849999999999999</v>
      </c>
      <c r="ID1028" s="128">
        <v>20.46</v>
      </c>
      <c r="IE1028" s="128">
        <v>27.1342</v>
      </c>
      <c r="IF1028" s="120">
        <v>0.2029</v>
      </c>
      <c r="IG1028" s="128">
        <v>20.46</v>
      </c>
      <c r="IH1028" s="128">
        <v>21.635899999999999</v>
      </c>
      <c r="II1028" s="120">
        <v>0.26690000000000003</v>
      </c>
      <c r="IJ1028" s="128">
        <v>20.46</v>
      </c>
      <c r="IK1028" s="128">
        <v>22.859400000000001</v>
      </c>
      <c r="IL1028" s="120">
        <v>0.12379999999999999</v>
      </c>
      <c r="IM1028" s="128">
        <v>20.46</v>
      </c>
      <c r="IN1028" s="128">
        <v>26.651599999999998</v>
      </c>
      <c r="IO1028" s="120">
        <v>0.1928</v>
      </c>
      <c r="IP1028" s="128">
        <v>20.46</v>
      </c>
      <c r="IQ1028" s="128">
        <v>20.5121</v>
      </c>
      <c r="IR1028" s="120">
        <v>0.13070000000000001</v>
      </c>
      <c r="IS1028" s="128">
        <v>20.46</v>
      </c>
      <c r="IT1028" s="128">
        <v>28.790700000000001</v>
      </c>
      <c r="IU1028" s="120">
        <v>0.17019999999999999</v>
      </c>
      <c r="IV1028" s="128">
        <v>20.46</v>
      </c>
      <c r="IW1028" s="128">
        <v>27.287099999999999</v>
      </c>
      <c r="IX1028" s="120">
        <v>0.1789</v>
      </c>
      <c r="IY1028" s="128">
        <v>20.46</v>
      </c>
      <c r="IZ1028" s="128">
        <v>21.8277</v>
      </c>
      <c r="JA1028" s="120">
        <v>8.8700000000000001E-2</v>
      </c>
      <c r="JB1028" s="128">
        <v>20.46</v>
      </c>
      <c r="JC1028" s="128">
        <v>28.750699999999998</v>
      </c>
      <c r="JD1028" s="120">
        <v>0.19989999999999999</v>
      </c>
      <c r="JE1028" s="128">
        <v>20.46</v>
      </c>
      <c r="JF1028" s="128">
        <v>23.9755</v>
      </c>
      <c r="JG1028" s="120">
        <v>0.14119999999999999</v>
      </c>
      <c r="JH1028" s="128">
        <v>20.46</v>
      </c>
      <c r="JI1028" s="128">
        <v>25.1524</v>
      </c>
      <c r="JJ1028" s="120">
        <v>0.2114</v>
      </c>
      <c r="JK1028" s="128">
        <v>20.46</v>
      </c>
      <c r="JL1028" s="128">
        <v>22.807200000000002</v>
      </c>
      <c r="JM1028" s="120">
        <v>0.18179999999999999</v>
      </c>
      <c r="JN1028" s="128">
        <v>20.46</v>
      </c>
      <c r="JO1028" s="128">
        <v>20.070900000000002</v>
      </c>
      <c r="JP1028" s="120">
        <v>0.1958</v>
      </c>
      <c r="JQ1028" s="128">
        <v>20.46</v>
      </c>
      <c r="JR1028" s="128">
        <v>28.7561</v>
      </c>
      <c r="JS1028" s="120">
        <v>0.22259999999999999</v>
      </c>
    </row>
    <row r="1029" spans="1:279" x14ac:dyDescent="0.25">
      <c r="A1029" s="128">
        <v>20.48</v>
      </c>
      <c r="B1029" s="128">
        <v>4.2830000000000004</v>
      </c>
      <c r="C1029" s="120">
        <v>0.23730000000000001</v>
      </c>
      <c r="D1029" s="120">
        <v>20.48</v>
      </c>
      <c r="E1029" s="120">
        <v>23.740500000000001</v>
      </c>
      <c r="F1029" s="120">
        <v>0.2903</v>
      </c>
      <c r="G1029" s="120">
        <v>20.48</v>
      </c>
      <c r="H1029" s="120">
        <v>33.951700000000002</v>
      </c>
      <c r="I1029" s="120">
        <v>0.38100000000000001</v>
      </c>
      <c r="J1029" s="120">
        <v>20.48</v>
      </c>
      <c r="K1029" s="120">
        <v>15.3436</v>
      </c>
      <c r="L1029" s="120">
        <v>0.51700000000000002</v>
      </c>
      <c r="M1029" s="120">
        <v>20.48</v>
      </c>
      <c r="N1029" s="120">
        <v>21.0688</v>
      </c>
      <c r="O1029" s="120">
        <v>0.2999</v>
      </c>
      <c r="P1029" s="120">
        <v>20.48</v>
      </c>
      <c r="Q1029" s="120">
        <v>26.053899999999999</v>
      </c>
      <c r="R1029" s="120">
        <v>0.22059999999999999</v>
      </c>
      <c r="S1029" s="120">
        <v>20.48</v>
      </c>
      <c r="T1029" s="120">
        <v>28.648399999999999</v>
      </c>
      <c r="U1029" s="120">
        <v>0.17</v>
      </c>
      <c r="V1029" s="120">
        <v>22.817</v>
      </c>
      <c r="W1029" s="120">
        <v>28.2331</v>
      </c>
      <c r="X1029" s="120">
        <v>0.27489999999999998</v>
      </c>
      <c r="Y1029" s="120">
        <v>20.48</v>
      </c>
      <c r="Z1029" s="120">
        <v>19.499099999999999</v>
      </c>
      <c r="AA1029" s="120">
        <v>0.36720000000000003</v>
      </c>
      <c r="AB1029" s="120">
        <v>20.48</v>
      </c>
      <c r="AC1029" s="120">
        <v>33.7224</v>
      </c>
      <c r="AD1029" s="120">
        <v>0.31850000000000001</v>
      </c>
      <c r="AE1029" s="120">
        <v>22.805</v>
      </c>
      <c r="AF1029" s="120">
        <v>31.674099999999999</v>
      </c>
      <c r="AG1029" s="120">
        <v>0.23269999999999999</v>
      </c>
      <c r="AH1029" s="120">
        <v>20.48</v>
      </c>
      <c r="AI1029" s="120">
        <v>27.692799999999998</v>
      </c>
      <c r="AJ1029" s="120">
        <v>0.1449</v>
      </c>
      <c r="AK1029" s="120">
        <v>20.48</v>
      </c>
      <c r="AL1029" s="120">
        <v>29.2224</v>
      </c>
      <c r="AM1029" s="120">
        <v>0.37569999999999998</v>
      </c>
      <c r="AN1029" s="120">
        <v>23.25</v>
      </c>
      <c r="AO1029" s="120">
        <v>31.218800000000002</v>
      </c>
      <c r="AP1029" s="120">
        <v>0.24879999999999999</v>
      </c>
      <c r="AT1029" s="120">
        <v>20.48</v>
      </c>
      <c r="AU1029" s="120">
        <v>28.635300000000001</v>
      </c>
      <c r="AV1029" s="120">
        <v>0.23530000000000001</v>
      </c>
      <c r="BO1029" s="120">
        <v>20.48</v>
      </c>
      <c r="BP1029" s="120">
        <v>26.749099999999999</v>
      </c>
      <c r="BQ1029" s="120">
        <v>0.32779999999999998</v>
      </c>
      <c r="BR1029" s="120">
        <v>20.48</v>
      </c>
      <c r="BS1029" s="120">
        <v>33.287500000000001</v>
      </c>
      <c r="BT1029" s="120">
        <v>0.3241</v>
      </c>
      <c r="CA1029" s="120">
        <v>20.48</v>
      </c>
      <c r="CB1029" s="120">
        <v>33.732599999999998</v>
      </c>
      <c r="CC1029" s="120">
        <v>0.38140000000000002</v>
      </c>
      <c r="CD1029" s="120">
        <v>20.48</v>
      </c>
      <c r="CE1029" s="120">
        <v>29.778400000000001</v>
      </c>
      <c r="CF1029" s="120">
        <v>0.28820000000000001</v>
      </c>
      <c r="CS1029" s="120">
        <v>20.48</v>
      </c>
      <c r="CT1029" s="120">
        <v>21.906099999999999</v>
      </c>
      <c r="CU1029" s="120">
        <v>9.9599999999999994E-2</v>
      </c>
      <c r="CY1029" s="120">
        <v>20.48</v>
      </c>
      <c r="CZ1029" s="120">
        <v>4.3697999999999997</v>
      </c>
      <c r="DA1029" s="120">
        <v>3.4000000000000002E-2</v>
      </c>
      <c r="DH1029" s="120">
        <v>20.48</v>
      </c>
      <c r="DI1029" s="120">
        <v>20.0046</v>
      </c>
      <c r="DJ1029" s="120">
        <v>7.6899999999999996E-2</v>
      </c>
      <c r="DN1029" s="120">
        <v>20.48</v>
      </c>
      <c r="DO1029" s="120">
        <v>19.7559</v>
      </c>
      <c r="DP1029" s="120">
        <v>0.19020000000000001</v>
      </c>
      <c r="DW1029" s="120">
        <v>20.48</v>
      </c>
      <c r="DX1029" s="120">
        <v>26.7744</v>
      </c>
      <c r="DY1029" s="120">
        <v>9.2499999999999999E-2</v>
      </c>
      <c r="DZ1029" s="120">
        <v>20.48</v>
      </c>
      <c r="EA1029" s="120">
        <v>24.487100000000002</v>
      </c>
      <c r="EB1029" s="120">
        <v>0.19070000000000001</v>
      </c>
      <c r="EL1029" s="120">
        <v>20.48</v>
      </c>
      <c r="EM1029" s="120">
        <v>25.936699999999998</v>
      </c>
      <c r="EN1029" s="120">
        <v>0.1305</v>
      </c>
      <c r="EO1029" s="120">
        <v>20.48</v>
      </c>
      <c r="EP1029" s="120">
        <v>24.374300000000002</v>
      </c>
      <c r="EQ1029" s="120">
        <v>0.12139999999999999</v>
      </c>
      <c r="EU1029" s="120">
        <v>20.48</v>
      </c>
      <c r="EV1029" s="120">
        <v>23.145499999999998</v>
      </c>
      <c r="EW1029" s="120">
        <v>6.4199999999999993E-2</v>
      </c>
      <c r="EX1029" s="120">
        <v>20.48</v>
      </c>
      <c r="EY1029" s="120">
        <v>22.918199999999999</v>
      </c>
      <c r="EZ1029" s="120">
        <v>0.12609999999999999</v>
      </c>
      <c r="FM1029" s="120">
        <v>20.48</v>
      </c>
      <c r="FN1029" s="120">
        <v>26.4284</v>
      </c>
      <c r="FO1029" s="120">
        <v>0.1847</v>
      </c>
      <c r="FP1029" s="120">
        <v>20.48</v>
      </c>
      <c r="FQ1029" s="120">
        <v>27.137799999999999</v>
      </c>
      <c r="FR1029" s="120">
        <v>0.1164</v>
      </c>
      <c r="FV1029" s="120">
        <v>20.48</v>
      </c>
      <c r="FW1029" s="120">
        <v>27.688500000000001</v>
      </c>
      <c r="FX1029" s="120">
        <v>0.2374</v>
      </c>
      <c r="FY1029" s="120">
        <v>20.48</v>
      </c>
      <c r="FZ1029" s="120">
        <v>25.0029</v>
      </c>
      <c r="GA1029" s="120">
        <v>8.09E-2</v>
      </c>
      <c r="GE1029" s="120">
        <v>20.48</v>
      </c>
      <c r="GF1029" s="120">
        <v>24.241800000000001</v>
      </c>
      <c r="GG1029" s="120">
        <v>0.26860000000000001</v>
      </c>
      <c r="GH1029" s="120">
        <v>20.48</v>
      </c>
      <c r="GI1029" s="120">
        <v>18.796199999999999</v>
      </c>
      <c r="GJ1029" s="120">
        <v>8.3099999999999993E-2</v>
      </c>
      <c r="GK1029" s="120">
        <v>20.48</v>
      </c>
      <c r="GL1029" s="120">
        <v>24.2577</v>
      </c>
      <c r="GM1029" s="120">
        <v>0.45429999999999998</v>
      </c>
      <c r="GN1029" s="120">
        <v>20.48</v>
      </c>
      <c r="GO1029" s="120">
        <v>23.469100000000001</v>
      </c>
      <c r="GP1029" s="120">
        <v>0.20150000000000001</v>
      </c>
      <c r="GW1029" s="120">
        <v>20.48</v>
      </c>
      <c r="GX1029" s="120">
        <v>22.195599999999999</v>
      </c>
      <c r="GY1029" s="120">
        <v>0.34200000000000003</v>
      </c>
      <c r="GZ1029" s="120">
        <v>20.48</v>
      </c>
      <c r="HA1029" s="120">
        <v>10.5435</v>
      </c>
      <c r="HB1029" s="120">
        <v>0.86860000000000004</v>
      </c>
      <c r="HF1029" s="120">
        <v>20.48</v>
      </c>
      <c r="HG1029" s="120">
        <v>19.3889</v>
      </c>
      <c r="HH1029" s="120">
        <v>0.22450000000000001</v>
      </c>
      <c r="HO1029" s="120">
        <v>20.48</v>
      </c>
      <c r="HP1029" s="120">
        <v>21.44</v>
      </c>
      <c r="HQ1029" s="120">
        <v>0.38590000000000002</v>
      </c>
      <c r="HR1029" s="120">
        <v>20.48</v>
      </c>
      <c r="HS1029" s="120">
        <v>18.452500000000001</v>
      </c>
      <c r="HT1029" s="120">
        <v>0.1898</v>
      </c>
      <c r="HX1029" s="128">
        <v>20.48</v>
      </c>
      <c r="HY1029" s="128">
        <v>24.8246</v>
      </c>
      <c r="HZ1029" s="120">
        <v>0.31630000000000003</v>
      </c>
      <c r="IA1029" s="128">
        <v>20.48</v>
      </c>
      <c r="IB1029" s="128">
        <v>20.2178</v>
      </c>
      <c r="IC1029" s="120">
        <v>0.11990000000000001</v>
      </c>
      <c r="ID1029" s="128">
        <v>20.48</v>
      </c>
      <c r="IE1029" s="128">
        <v>26.965</v>
      </c>
      <c r="IF1029" s="120">
        <v>0.20899999999999999</v>
      </c>
      <c r="IG1029" s="128">
        <v>20.48</v>
      </c>
      <c r="IH1029" s="128">
        <v>21.6431</v>
      </c>
      <c r="II1029" s="120">
        <v>0.26989999999999997</v>
      </c>
      <c r="IJ1029" s="128">
        <v>20.48</v>
      </c>
      <c r="IK1029" s="128">
        <v>22.6767</v>
      </c>
      <c r="IL1029" s="120">
        <v>0.12230000000000001</v>
      </c>
      <c r="IM1029" s="128">
        <v>20.48</v>
      </c>
      <c r="IN1029" s="128">
        <v>26.829599999999999</v>
      </c>
      <c r="IO1029" s="120">
        <v>0.19270000000000001</v>
      </c>
      <c r="IP1029" s="128">
        <v>20.48</v>
      </c>
      <c r="IQ1029" s="128">
        <v>20.787400000000002</v>
      </c>
      <c r="IR1029" s="120">
        <v>0.12659999999999999</v>
      </c>
      <c r="IS1029" s="128">
        <v>20.48</v>
      </c>
      <c r="IT1029" s="128">
        <v>28.735700000000001</v>
      </c>
      <c r="IU1029" s="120">
        <v>0.16969999999999999</v>
      </c>
      <c r="IV1029" s="128">
        <v>20.48</v>
      </c>
      <c r="IW1029" s="128">
        <v>27.734400000000001</v>
      </c>
      <c r="IX1029" s="120">
        <v>0.1729</v>
      </c>
      <c r="IY1029" s="128">
        <v>20.48</v>
      </c>
      <c r="IZ1029" s="128">
        <v>22.558700000000002</v>
      </c>
      <c r="JA1029" s="120">
        <v>9.2999999999999999E-2</v>
      </c>
      <c r="JB1029" s="128">
        <v>20.48</v>
      </c>
      <c r="JC1029" s="128">
        <v>28.508299999999998</v>
      </c>
      <c r="JD1029" s="120">
        <v>0.2026</v>
      </c>
      <c r="JE1029" s="128">
        <v>20.48</v>
      </c>
      <c r="JF1029" s="128">
        <v>23.944500000000001</v>
      </c>
      <c r="JG1029" s="120">
        <v>0.1492</v>
      </c>
      <c r="JH1029" s="128">
        <v>20.48</v>
      </c>
      <c r="JI1029" s="128">
        <v>25.482700000000001</v>
      </c>
      <c r="JJ1029" s="120">
        <v>0.20830000000000001</v>
      </c>
      <c r="JK1029" s="128">
        <v>20.48</v>
      </c>
      <c r="JL1029" s="128">
        <v>22.7865</v>
      </c>
      <c r="JM1029" s="120">
        <v>0.1867</v>
      </c>
      <c r="JN1029" s="128">
        <v>20.48</v>
      </c>
      <c r="JO1029" s="128">
        <v>19.768599999999999</v>
      </c>
      <c r="JP1029" s="120">
        <v>0.1961</v>
      </c>
      <c r="JQ1029" s="128">
        <v>20.48</v>
      </c>
      <c r="JR1029" s="128">
        <v>28.519500000000001</v>
      </c>
      <c r="JS1029" s="120">
        <v>0.21160000000000001</v>
      </c>
    </row>
    <row r="1030" spans="1:279" x14ac:dyDescent="0.25">
      <c r="A1030" s="128">
        <v>20.5</v>
      </c>
      <c r="B1030" s="128">
        <v>5.7724000000000002</v>
      </c>
      <c r="C1030" s="120">
        <v>0.2621</v>
      </c>
      <c r="D1030" s="120">
        <v>20.5</v>
      </c>
      <c r="E1030" s="120">
        <v>23.203099999999999</v>
      </c>
      <c r="F1030" s="120">
        <v>0.25600000000000001</v>
      </c>
      <c r="G1030" s="120">
        <v>20.5</v>
      </c>
      <c r="H1030" s="120">
        <v>34.509300000000003</v>
      </c>
      <c r="I1030" s="120">
        <v>0.37090000000000001</v>
      </c>
      <c r="J1030" s="120">
        <v>20.5</v>
      </c>
      <c r="K1030" s="120">
        <v>15.1861</v>
      </c>
      <c r="L1030" s="120">
        <v>0.52400000000000002</v>
      </c>
      <c r="M1030" s="120">
        <v>20.5</v>
      </c>
      <c r="N1030" s="120">
        <v>20.823399999999999</v>
      </c>
      <c r="O1030" s="120">
        <v>0.34939999999999999</v>
      </c>
      <c r="P1030" s="120">
        <v>20.5</v>
      </c>
      <c r="Q1030" s="120">
        <v>27.378299999999999</v>
      </c>
      <c r="R1030" s="120">
        <v>0.21190000000000001</v>
      </c>
      <c r="S1030" s="120">
        <v>20.5</v>
      </c>
      <c r="T1030" s="120">
        <v>28.599399999999999</v>
      </c>
      <c r="U1030" s="120">
        <v>0.18640000000000001</v>
      </c>
      <c r="V1030" s="120">
        <v>22.837</v>
      </c>
      <c r="W1030" s="120">
        <v>28.390499999999999</v>
      </c>
      <c r="X1030" s="120">
        <v>0.26750000000000002</v>
      </c>
      <c r="Y1030" s="120">
        <v>20.5</v>
      </c>
      <c r="Z1030" s="120">
        <v>19.866800000000001</v>
      </c>
      <c r="AA1030" s="120">
        <v>0.35010000000000002</v>
      </c>
      <c r="AB1030" s="120">
        <v>20.5</v>
      </c>
      <c r="AC1030" s="120">
        <v>34.147799999999997</v>
      </c>
      <c r="AD1030" s="120">
        <v>0.32900000000000001</v>
      </c>
      <c r="AE1030" s="120">
        <v>22.824999999999999</v>
      </c>
      <c r="AF1030" s="120">
        <v>31.006599999999999</v>
      </c>
      <c r="AG1030" s="120">
        <v>0.2218</v>
      </c>
      <c r="AH1030" s="120">
        <v>20.5</v>
      </c>
      <c r="AI1030" s="120">
        <v>28.366199999999999</v>
      </c>
      <c r="AJ1030" s="120">
        <v>0.1245</v>
      </c>
      <c r="AK1030" s="120">
        <v>20.5</v>
      </c>
      <c r="AL1030" s="120">
        <v>29.128</v>
      </c>
      <c r="AM1030" s="120">
        <v>0.38529999999999998</v>
      </c>
      <c r="AN1030" s="120">
        <v>23.27</v>
      </c>
      <c r="AO1030" s="120">
        <v>30.639700000000001</v>
      </c>
      <c r="AP1030" s="120">
        <v>0.25280000000000002</v>
      </c>
      <c r="AT1030" s="120">
        <v>20.5</v>
      </c>
      <c r="AU1030" s="120">
        <v>28.1599</v>
      </c>
      <c r="AV1030" s="120">
        <v>0.26240000000000002</v>
      </c>
      <c r="BO1030" s="120">
        <v>20.5</v>
      </c>
      <c r="BP1030" s="120">
        <v>26.731200000000001</v>
      </c>
      <c r="BQ1030" s="120">
        <v>0.26910000000000001</v>
      </c>
      <c r="BR1030" s="120">
        <v>20.5</v>
      </c>
      <c r="BS1030" s="120">
        <v>33.453099999999999</v>
      </c>
      <c r="BT1030" s="120">
        <v>0.33110000000000001</v>
      </c>
      <c r="CA1030" s="120">
        <v>20.5</v>
      </c>
      <c r="CB1030" s="120">
        <v>33.6663</v>
      </c>
      <c r="CC1030" s="120">
        <v>0.43</v>
      </c>
      <c r="CD1030" s="120">
        <v>20.5</v>
      </c>
      <c r="CE1030" s="120">
        <v>30.2529</v>
      </c>
      <c r="CF1030" s="120">
        <v>0.28939999999999999</v>
      </c>
      <c r="CS1030" s="120">
        <v>20.5</v>
      </c>
      <c r="CT1030" s="120">
        <v>21.691700000000001</v>
      </c>
      <c r="CU1030" s="120">
        <v>9.8400000000000001E-2</v>
      </c>
      <c r="CY1030" s="120">
        <v>20.5</v>
      </c>
      <c r="CZ1030" s="120">
        <v>4.3444000000000003</v>
      </c>
      <c r="DA1030" s="120">
        <v>3.5700000000000003E-2</v>
      </c>
      <c r="DH1030" s="120">
        <v>20.5</v>
      </c>
      <c r="DI1030" s="120">
        <v>20.115300000000001</v>
      </c>
      <c r="DJ1030" s="120">
        <v>7.9699999999999993E-2</v>
      </c>
      <c r="DN1030" s="120">
        <v>20.5</v>
      </c>
      <c r="DO1030" s="120">
        <v>19.824300000000001</v>
      </c>
      <c r="DP1030" s="120">
        <v>0.1777</v>
      </c>
      <c r="DW1030" s="120">
        <v>20.5</v>
      </c>
      <c r="DX1030" s="120">
        <v>26.461300000000001</v>
      </c>
      <c r="DY1030" s="120">
        <v>5.6000000000000001E-2</v>
      </c>
      <c r="DZ1030" s="120">
        <v>20.5</v>
      </c>
      <c r="EA1030" s="120">
        <v>24.6876</v>
      </c>
      <c r="EB1030" s="120">
        <v>0.1477</v>
      </c>
      <c r="EL1030" s="120">
        <v>20.5</v>
      </c>
      <c r="EM1030" s="120">
        <v>26.523299999999999</v>
      </c>
      <c r="EN1030" s="120">
        <v>0.15010000000000001</v>
      </c>
      <c r="EO1030" s="120">
        <v>20.5</v>
      </c>
      <c r="EP1030" s="120">
        <v>24.213799999999999</v>
      </c>
      <c r="EQ1030" s="120">
        <v>0.1211</v>
      </c>
      <c r="EU1030" s="120">
        <v>20.5</v>
      </c>
      <c r="EV1030" s="120">
        <v>22.121500000000001</v>
      </c>
      <c r="EW1030" s="120">
        <v>5.4100000000000002E-2</v>
      </c>
      <c r="EX1030" s="120">
        <v>20.5</v>
      </c>
      <c r="EY1030" s="120">
        <v>23.176300000000001</v>
      </c>
      <c r="EZ1030" s="120">
        <v>0.13439999999999999</v>
      </c>
      <c r="FM1030" s="120">
        <v>20.5</v>
      </c>
      <c r="FN1030" s="120">
        <v>26.007999999999999</v>
      </c>
      <c r="FO1030" s="120">
        <v>0.17469999999999999</v>
      </c>
      <c r="FP1030" s="120">
        <v>20.5</v>
      </c>
      <c r="FQ1030" s="120">
        <v>27.200399999999998</v>
      </c>
      <c r="FR1030" s="120">
        <v>0.11260000000000001</v>
      </c>
      <c r="FV1030" s="120">
        <v>20.5</v>
      </c>
      <c r="FW1030" s="120">
        <v>27.643699999999999</v>
      </c>
      <c r="FX1030" s="120">
        <v>0.23949999999999999</v>
      </c>
      <c r="FY1030" s="120">
        <v>20.5</v>
      </c>
      <c r="FZ1030" s="120">
        <v>24.5091</v>
      </c>
      <c r="GA1030" s="120">
        <v>7.5300000000000006E-2</v>
      </c>
      <c r="GE1030" s="120">
        <v>20.5</v>
      </c>
      <c r="GF1030" s="120">
        <v>24.0745</v>
      </c>
      <c r="GG1030" s="120">
        <v>0.26779999999999998</v>
      </c>
      <c r="GH1030" s="120">
        <v>20.5</v>
      </c>
      <c r="GI1030" s="120">
        <v>17.904499999999999</v>
      </c>
      <c r="GJ1030" s="120">
        <v>7.7700000000000005E-2</v>
      </c>
      <c r="GK1030" s="120">
        <v>20.5</v>
      </c>
      <c r="GL1030" s="120">
        <v>24.3903</v>
      </c>
      <c r="GM1030" s="120">
        <v>0.44040000000000001</v>
      </c>
      <c r="GN1030" s="120">
        <v>20.5</v>
      </c>
      <c r="GO1030" s="120">
        <v>23.526700000000002</v>
      </c>
      <c r="GP1030" s="120">
        <v>0.19839999999999999</v>
      </c>
      <c r="GW1030" s="120">
        <v>20.5</v>
      </c>
      <c r="GX1030" s="120">
        <v>22.3581</v>
      </c>
      <c r="GY1030" s="120">
        <v>0.35360000000000003</v>
      </c>
      <c r="GZ1030" s="120">
        <v>20.5</v>
      </c>
      <c r="HA1030" s="120">
        <v>9.8760999999999992</v>
      </c>
      <c r="HB1030" s="120">
        <v>0.80969999999999998</v>
      </c>
      <c r="HF1030" s="120">
        <v>20.5</v>
      </c>
      <c r="HG1030" s="120">
        <v>18.5168</v>
      </c>
      <c r="HH1030" s="120">
        <v>0.28210000000000002</v>
      </c>
      <c r="HO1030" s="120">
        <v>20.5</v>
      </c>
      <c r="HP1030" s="120">
        <v>21.456900000000001</v>
      </c>
      <c r="HQ1030" s="120">
        <v>0.37380000000000002</v>
      </c>
      <c r="HR1030" s="120">
        <v>20.5</v>
      </c>
      <c r="HS1030" s="120">
        <v>18.5063</v>
      </c>
      <c r="HT1030" s="120">
        <v>0.2054</v>
      </c>
      <c r="HX1030" s="128">
        <v>20.5</v>
      </c>
      <c r="HY1030" s="128">
        <v>25.865200000000002</v>
      </c>
      <c r="HZ1030" s="120">
        <v>0.2525</v>
      </c>
      <c r="IA1030" s="128">
        <v>20.5</v>
      </c>
      <c r="IB1030" s="128">
        <v>20.423100000000002</v>
      </c>
      <c r="IC1030" s="120">
        <v>0.1215</v>
      </c>
      <c r="ID1030" s="128">
        <v>20.5</v>
      </c>
      <c r="IE1030" s="128">
        <v>26.676200000000001</v>
      </c>
      <c r="IF1030" s="120">
        <v>0.20680000000000001</v>
      </c>
      <c r="IG1030" s="128">
        <v>20.5</v>
      </c>
      <c r="IH1030" s="128">
        <v>21.612200000000001</v>
      </c>
      <c r="II1030" s="120">
        <v>0.26829999999999998</v>
      </c>
      <c r="IJ1030" s="128">
        <v>20.5</v>
      </c>
      <c r="IK1030" s="128">
        <v>22.629300000000001</v>
      </c>
      <c r="IL1030" s="120">
        <v>0.12</v>
      </c>
      <c r="IM1030" s="128">
        <v>20.5</v>
      </c>
      <c r="IN1030" s="128">
        <v>26.948699999999999</v>
      </c>
      <c r="IO1030" s="120">
        <v>0.1898</v>
      </c>
      <c r="IP1030" s="128">
        <v>20.5</v>
      </c>
      <c r="IQ1030" s="128">
        <v>21.014700000000001</v>
      </c>
      <c r="IR1030" s="120">
        <v>0.12839999999999999</v>
      </c>
      <c r="IS1030" s="128">
        <v>20.5</v>
      </c>
      <c r="IT1030" s="128">
        <v>28.602599999999999</v>
      </c>
      <c r="IU1030" s="120">
        <v>0.17199999999999999</v>
      </c>
      <c r="IV1030" s="128">
        <v>20.5</v>
      </c>
      <c r="IW1030" s="128">
        <v>28.497199999999999</v>
      </c>
      <c r="IX1030" s="120">
        <v>0.16719999999999999</v>
      </c>
      <c r="IY1030" s="128">
        <v>20.5</v>
      </c>
      <c r="IZ1030" s="128">
        <v>23.624099999999999</v>
      </c>
      <c r="JA1030" s="120">
        <v>0.1007</v>
      </c>
      <c r="JB1030" s="128">
        <v>20.5</v>
      </c>
      <c r="JC1030" s="128">
        <v>28.076599999999999</v>
      </c>
      <c r="JD1030" s="120">
        <v>0.1976</v>
      </c>
      <c r="JE1030" s="128">
        <v>20.5</v>
      </c>
      <c r="JF1030" s="128">
        <v>23.913599999999999</v>
      </c>
      <c r="JG1030" s="120">
        <v>0.156</v>
      </c>
      <c r="JH1030" s="128">
        <v>20.5</v>
      </c>
      <c r="JI1030" s="128">
        <v>25.488600000000002</v>
      </c>
      <c r="JJ1030" s="120">
        <v>0.20380000000000001</v>
      </c>
      <c r="JK1030" s="128">
        <v>20.5</v>
      </c>
      <c r="JL1030" s="128">
        <v>22.861999999999998</v>
      </c>
      <c r="JM1030" s="120">
        <v>0.1903</v>
      </c>
      <c r="JN1030" s="128">
        <v>20.5</v>
      </c>
      <c r="JO1030" s="128">
        <v>19.666399999999999</v>
      </c>
      <c r="JP1030" s="120">
        <v>0.19570000000000001</v>
      </c>
      <c r="JQ1030" s="128">
        <v>20.5</v>
      </c>
      <c r="JR1030" s="128">
        <v>27.915299999999998</v>
      </c>
      <c r="JS1030" s="120">
        <v>0.20619999999999999</v>
      </c>
    </row>
    <row r="1031" spans="1:279" x14ac:dyDescent="0.25">
      <c r="A1031" s="128">
        <v>20.52</v>
      </c>
      <c r="B1031" s="128">
        <v>8.2469999999999999</v>
      </c>
      <c r="C1031" s="120">
        <v>0.2853</v>
      </c>
      <c r="D1031" s="120">
        <v>20.52</v>
      </c>
      <c r="E1031" s="120">
        <v>22.6341</v>
      </c>
      <c r="F1031" s="120">
        <v>0.2167</v>
      </c>
      <c r="G1031" s="120">
        <v>20.52</v>
      </c>
      <c r="H1031" s="120">
        <v>34.605200000000004</v>
      </c>
      <c r="I1031" s="120">
        <v>0.34329999999999999</v>
      </c>
      <c r="J1031" s="120">
        <v>20.52</v>
      </c>
      <c r="K1031" s="120">
        <v>15.760199999999999</v>
      </c>
      <c r="L1031" s="120">
        <v>0.51839999999999997</v>
      </c>
      <c r="M1031" s="120">
        <v>20.52</v>
      </c>
      <c r="N1031" s="120">
        <v>20.305900000000001</v>
      </c>
      <c r="O1031" s="120">
        <v>0.40060000000000001</v>
      </c>
      <c r="P1031" s="120">
        <v>20.52</v>
      </c>
      <c r="Q1031" s="120">
        <v>28.1586</v>
      </c>
      <c r="R1031" s="120">
        <v>0.23960000000000001</v>
      </c>
      <c r="S1031" s="120">
        <v>20.52</v>
      </c>
      <c r="T1031" s="120">
        <v>28.334499999999998</v>
      </c>
      <c r="U1031" s="120">
        <v>0.17199999999999999</v>
      </c>
      <c r="V1031" s="120">
        <v>22.856999999999999</v>
      </c>
      <c r="W1031" s="120">
        <v>28.489000000000001</v>
      </c>
      <c r="X1031" s="120">
        <v>0.26319999999999999</v>
      </c>
      <c r="Y1031" s="120">
        <v>20.52</v>
      </c>
      <c r="Z1031" s="120">
        <v>20.390599999999999</v>
      </c>
      <c r="AA1031" s="120">
        <v>0.31019999999999998</v>
      </c>
      <c r="AB1031" s="120">
        <v>20.52</v>
      </c>
      <c r="AC1031" s="120">
        <v>34.596899999999998</v>
      </c>
      <c r="AD1031" s="120">
        <v>0.379</v>
      </c>
      <c r="AE1031" s="120">
        <v>22.844999999999999</v>
      </c>
      <c r="AF1031" s="120">
        <v>30.771899999999999</v>
      </c>
      <c r="AG1031" s="120">
        <v>0.21609999999999999</v>
      </c>
      <c r="AH1031" s="120">
        <v>20.52</v>
      </c>
      <c r="AI1031" s="120">
        <v>29.0046</v>
      </c>
      <c r="AJ1031" s="120">
        <v>0.1255</v>
      </c>
      <c r="AK1031" s="120">
        <v>20.52</v>
      </c>
      <c r="AL1031" s="120">
        <v>28.693999999999999</v>
      </c>
      <c r="AM1031" s="120">
        <v>0.38990000000000002</v>
      </c>
      <c r="AN1031" s="120">
        <v>23.29</v>
      </c>
      <c r="AO1031" s="120">
        <v>29.981300000000001</v>
      </c>
      <c r="AP1031" s="120">
        <v>0.26240000000000002</v>
      </c>
      <c r="AT1031" s="120">
        <v>20.52</v>
      </c>
      <c r="AU1031" s="120">
        <v>27.24</v>
      </c>
      <c r="AV1031" s="120">
        <v>0.28839999999999999</v>
      </c>
      <c r="BO1031" s="120">
        <v>20.52</v>
      </c>
      <c r="BP1031" s="120">
        <v>26.739699999999999</v>
      </c>
      <c r="BQ1031" s="120">
        <v>0.1953</v>
      </c>
      <c r="BR1031" s="120">
        <v>20.52</v>
      </c>
      <c r="BS1031" s="120">
        <v>33.8611</v>
      </c>
      <c r="BT1031" s="120">
        <v>0.33110000000000001</v>
      </c>
      <c r="CA1031" s="120">
        <v>20.52</v>
      </c>
      <c r="CB1031" s="120">
        <v>33.775599999999997</v>
      </c>
      <c r="CC1031" s="120">
        <v>0.45169999999999999</v>
      </c>
      <c r="CD1031" s="120">
        <v>20.52</v>
      </c>
      <c r="CE1031" s="120">
        <v>30.972000000000001</v>
      </c>
      <c r="CF1031" s="120">
        <v>0.29139999999999999</v>
      </c>
      <c r="CS1031" s="120">
        <v>20.52</v>
      </c>
      <c r="CT1031" s="120">
        <v>21.431699999999999</v>
      </c>
      <c r="CU1031" s="120">
        <v>0.09</v>
      </c>
      <c r="CY1031" s="120">
        <v>20.52</v>
      </c>
      <c r="CZ1031" s="120">
        <v>4.359</v>
      </c>
      <c r="DA1031" s="120">
        <v>3.7400000000000003E-2</v>
      </c>
      <c r="DH1031" s="120">
        <v>20.52</v>
      </c>
      <c r="DI1031" s="120">
        <v>20.281400000000001</v>
      </c>
      <c r="DJ1031" s="120">
        <v>8.1299999999999997E-2</v>
      </c>
      <c r="DN1031" s="120">
        <v>20.52</v>
      </c>
      <c r="DO1031" s="120">
        <v>19.735299999999999</v>
      </c>
      <c r="DP1031" s="120">
        <v>0.15279999999999999</v>
      </c>
      <c r="DW1031" s="120">
        <v>20.52</v>
      </c>
      <c r="DX1031" s="120">
        <v>26.062200000000001</v>
      </c>
      <c r="DY1031" s="120">
        <v>5.6399999999999999E-2</v>
      </c>
      <c r="DZ1031" s="120">
        <v>20.52</v>
      </c>
      <c r="EA1031" s="120">
        <v>24.956700000000001</v>
      </c>
      <c r="EB1031" s="120">
        <v>0.1046</v>
      </c>
      <c r="EL1031" s="120">
        <v>20.52</v>
      </c>
      <c r="EM1031" s="120">
        <v>26.66</v>
      </c>
      <c r="EN1031" s="120">
        <v>0.17150000000000001</v>
      </c>
      <c r="EO1031" s="120">
        <v>20.52</v>
      </c>
      <c r="EP1031" s="120">
        <v>24.430499999999999</v>
      </c>
      <c r="EQ1031" s="120">
        <v>0.12230000000000001</v>
      </c>
      <c r="EU1031" s="120">
        <v>20.52</v>
      </c>
      <c r="EV1031" s="120">
        <v>21.114899999999999</v>
      </c>
      <c r="EW1031" s="120">
        <v>4.65E-2</v>
      </c>
      <c r="EX1031" s="120">
        <v>20.52</v>
      </c>
      <c r="EY1031" s="120">
        <v>23.349399999999999</v>
      </c>
      <c r="EZ1031" s="120">
        <v>0.1482</v>
      </c>
      <c r="FM1031" s="120">
        <v>20.52</v>
      </c>
      <c r="FN1031" s="120">
        <v>25.870200000000001</v>
      </c>
      <c r="FO1031" s="120">
        <v>0.16719999999999999</v>
      </c>
      <c r="FP1031" s="120">
        <v>20.52</v>
      </c>
      <c r="FQ1031" s="120">
        <v>27.139299999999999</v>
      </c>
      <c r="FR1031" s="120">
        <v>0.11169999999999999</v>
      </c>
      <c r="FV1031" s="120">
        <v>20.52</v>
      </c>
      <c r="FW1031" s="120">
        <v>27.710999999999999</v>
      </c>
      <c r="FX1031" s="120">
        <v>0.248</v>
      </c>
      <c r="FY1031" s="120">
        <v>20.52</v>
      </c>
      <c r="FZ1031" s="120">
        <v>23.850999999999999</v>
      </c>
      <c r="GA1031" s="120">
        <v>7.4999999999999997E-2</v>
      </c>
      <c r="GE1031" s="120">
        <v>20.52</v>
      </c>
      <c r="GF1031" s="120">
        <v>23.680800000000001</v>
      </c>
      <c r="GG1031" s="120">
        <v>0.26079999999999998</v>
      </c>
      <c r="GH1031" s="120">
        <v>20.52</v>
      </c>
      <c r="GI1031" s="120">
        <v>17.806699999999999</v>
      </c>
      <c r="GJ1031" s="120">
        <v>7.1400000000000005E-2</v>
      </c>
      <c r="GK1031" s="120">
        <v>20.52</v>
      </c>
      <c r="GL1031" s="120">
        <v>24.682200000000002</v>
      </c>
      <c r="GM1031" s="120">
        <v>0.42180000000000001</v>
      </c>
      <c r="GN1031" s="120">
        <v>20.52</v>
      </c>
      <c r="GO1031" s="120">
        <v>23.6675</v>
      </c>
      <c r="GP1031" s="120">
        <v>0.19639999999999999</v>
      </c>
      <c r="GW1031" s="120">
        <v>20.52</v>
      </c>
      <c r="GX1031" s="120">
        <v>22.4862</v>
      </c>
      <c r="GY1031" s="120">
        <v>0.3463</v>
      </c>
      <c r="GZ1031" s="120">
        <v>20.52</v>
      </c>
      <c r="HA1031" s="120">
        <v>9.6072000000000006</v>
      </c>
      <c r="HB1031" s="120">
        <v>0.74060000000000004</v>
      </c>
      <c r="HF1031" s="120">
        <v>20.52</v>
      </c>
      <c r="HG1031" s="120">
        <v>17.989599999999999</v>
      </c>
      <c r="HH1031" s="120">
        <v>0.34970000000000001</v>
      </c>
      <c r="HO1031" s="120">
        <v>20.52</v>
      </c>
      <c r="HP1031" s="120">
        <v>21.572500000000002</v>
      </c>
      <c r="HQ1031" s="120">
        <v>0.3659</v>
      </c>
      <c r="HR1031" s="120">
        <v>20.52</v>
      </c>
      <c r="HS1031" s="120">
        <v>18.6921</v>
      </c>
      <c r="HT1031" s="120">
        <v>0.20680000000000001</v>
      </c>
      <c r="HX1031" s="128">
        <v>20.52</v>
      </c>
      <c r="HY1031" s="128">
        <v>26.637599999999999</v>
      </c>
      <c r="HZ1031" s="120">
        <v>0.2074</v>
      </c>
      <c r="IA1031" s="128">
        <v>20.52</v>
      </c>
      <c r="IB1031" s="128">
        <v>20.562100000000001</v>
      </c>
      <c r="IC1031" s="120">
        <v>0.12280000000000001</v>
      </c>
      <c r="ID1031" s="128">
        <v>20.52</v>
      </c>
      <c r="IE1031" s="128">
        <v>26.0472</v>
      </c>
      <c r="IF1031" s="120">
        <v>0.21010000000000001</v>
      </c>
      <c r="IG1031" s="128">
        <v>20.52</v>
      </c>
      <c r="IH1031" s="128">
        <v>21.4559</v>
      </c>
      <c r="II1031" s="120">
        <v>0.26579999999999998</v>
      </c>
      <c r="IJ1031" s="128">
        <v>20.52</v>
      </c>
      <c r="IK1031" s="128">
        <v>22.592700000000001</v>
      </c>
      <c r="IL1031" s="120">
        <v>0.1211</v>
      </c>
      <c r="IM1031" s="128">
        <v>20.52</v>
      </c>
      <c r="IN1031" s="128">
        <v>27.072700000000001</v>
      </c>
      <c r="IO1031" s="120">
        <v>0.1893</v>
      </c>
      <c r="IP1031" s="128">
        <v>20.52</v>
      </c>
      <c r="IQ1031" s="128">
        <v>21.2821</v>
      </c>
      <c r="IR1031" s="120">
        <v>0.13320000000000001</v>
      </c>
      <c r="IS1031" s="128">
        <v>20.52</v>
      </c>
      <c r="IT1031" s="128">
        <v>28.2591</v>
      </c>
      <c r="IU1031" s="120">
        <v>0.17349999999999999</v>
      </c>
      <c r="IV1031" s="128">
        <v>20.52</v>
      </c>
      <c r="IW1031" s="128">
        <v>29.1768</v>
      </c>
      <c r="IX1031" s="120">
        <v>0.16400000000000001</v>
      </c>
      <c r="IY1031" s="128">
        <v>20.52</v>
      </c>
      <c r="IZ1031" s="128">
        <v>24.268999999999998</v>
      </c>
      <c r="JA1031" s="120">
        <v>0.1114</v>
      </c>
      <c r="JB1031" s="128">
        <v>20.52</v>
      </c>
      <c r="JC1031" s="128">
        <v>27.788399999999999</v>
      </c>
      <c r="JD1031" s="120">
        <v>0.19769999999999999</v>
      </c>
      <c r="JE1031" s="128">
        <v>20.52</v>
      </c>
      <c r="JF1031" s="128">
        <v>24.786300000000001</v>
      </c>
      <c r="JG1031" s="120">
        <v>0.16650000000000001</v>
      </c>
      <c r="JH1031" s="128">
        <v>20.52</v>
      </c>
      <c r="JI1031" s="128">
        <v>25.542300000000001</v>
      </c>
      <c r="JJ1031" s="120">
        <v>0.2049</v>
      </c>
      <c r="JK1031" s="128">
        <v>20.52</v>
      </c>
      <c r="JL1031" s="128">
        <v>22.992999999999999</v>
      </c>
      <c r="JM1031" s="120">
        <v>0.192</v>
      </c>
      <c r="JN1031" s="128">
        <v>20.52</v>
      </c>
      <c r="JO1031" s="128">
        <v>19.584199999999999</v>
      </c>
      <c r="JP1031" s="120">
        <v>0.19389999999999999</v>
      </c>
      <c r="JQ1031" s="128">
        <v>20.52</v>
      </c>
      <c r="JR1031" s="128">
        <v>27.373799999999999</v>
      </c>
      <c r="JS1031" s="120">
        <v>0.20599999999999999</v>
      </c>
    </row>
    <row r="1032" spans="1:279" x14ac:dyDescent="0.25">
      <c r="A1032" s="128">
        <v>20.54</v>
      </c>
      <c r="B1032" s="128">
        <v>10.633100000000001</v>
      </c>
      <c r="C1032" s="120">
        <v>0.30580000000000002</v>
      </c>
      <c r="D1032" s="120">
        <v>20.54</v>
      </c>
      <c r="E1032" s="120">
        <v>22.490100000000002</v>
      </c>
      <c r="F1032" s="120">
        <v>0.18129999999999999</v>
      </c>
      <c r="G1032" s="120">
        <v>20.54</v>
      </c>
      <c r="H1032" s="120">
        <v>34.525399999999998</v>
      </c>
      <c r="I1032" s="120">
        <v>0.31819999999999998</v>
      </c>
      <c r="J1032" s="120">
        <v>20.54</v>
      </c>
      <c r="K1032" s="120">
        <v>17.129799999999999</v>
      </c>
      <c r="L1032" s="120">
        <v>0.51139999999999997</v>
      </c>
      <c r="M1032" s="120">
        <v>20.54</v>
      </c>
      <c r="N1032" s="120">
        <v>19.819700000000001</v>
      </c>
      <c r="O1032" s="120">
        <v>0.44679999999999997</v>
      </c>
      <c r="P1032" s="120">
        <v>20.54</v>
      </c>
      <c r="Q1032" s="120">
        <v>28.296700000000001</v>
      </c>
      <c r="R1032" s="120">
        <v>0.26350000000000001</v>
      </c>
      <c r="S1032" s="120">
        <v>20.54</v>
      </c>
      <c r="T1032" s="120">
        <v>28.341899999999999</v>
      </c>
      <c r="U1032" s="120">
        <v>0.1646</v>
      </c>
      <c r="V1032" s="120">
        <v>22.876999999999999</v>
      </c>
      <c r="W1032" s="120">
        <v>28.494399999999999</v>
      </c>
      <c r="X1032" s="120">
        <v>0.25259999999999999</v>
      </c>
      <c r="Y1032" s="120">
        <v>20.54</v>
      </c>
      <c r="Z1032" s="120">
        <v>21.316299999999998</v>
      </c>
      <c r="AA1032" s="120">
        <v>0.27889999999999998</v>
      </c>
      <c r="AB1032" s="120">
        <v>20.54</v>
      </c>
      <c r="AC1032" s="120">
        <v>35.270800000000001</v>
      </c>
      <c r="AD1032" s="120">
        <v>0.41649999999999998</v>
      </c>
      <c r="AE1032" s="120">
        <v>22.864999999999998</v>
      </c>
      <c r="AF1032" s="120">
        <v>30.6496</v>
      </c>
      <c r="AG1032" s="120">
        <v>0.21160000000000001</v>
      </c>
      <c r="AH1032" s="120">
        <v>20.54</v>
      </c>
      <c r="AI1032" s="120">
        <v>29.407499999999999</v>
      </c>
      <c r="AJ1032" s="120">
        <v>0.12759999999999999</v>
      </c>
      <c r="AK1032" s="120">
        <v>20.54</v>
      </c>
      <c r="AL1032" s="120">
        <v>28.438700000000001</v>
      </c>
      <c r="AM1032" s="120">
        <v>0.3876</v>
      </c>
      <c r="AN1032" s="120">
        <v>23.31</v>
      </c>
      <c r="AO1032" s="120">
        <v>29.281199999999998</v>
      </c>
      <c r="AP1032" s="120">
        <v>0.27550000000000002</v>
      </c>
      <c r="AT1032" s="120">
        <v>20.54</v>
      </c>
      <c r="AU1032" s="120">
        <v>26.652899999999999</v>
      </c>
      <c r="AV1032" s="120">
        <v>0.28520000000000001</v>
      </c>
      <c r="BO1032" s="120">
        <v>20.54</v>
      </c>
      <c r="BP1032" s="120">
        <v>26.766500000000001</v>
      </c>
      <c r="BQ1032" s="120">
        <v>0.1323</v>
      </c>
      <c r="BR1032" s="120">
        <v>20.54</v>
      </c>
      <c r="BS1032" s="120">
        <v>33.934899999999999</v>
      </c>
      <c r="BT1032" s="120">
        <v>0.33260000000000001</v>
      </c>
      <c r="CA1032" s="120">
        <v>20.54</v>
      </c>
      <c r="CB1032" s="120">
        <v>33.690300000000001</v>
      </c>
      <c r="CC1032" s="120">
        <v>0.45789999999999997</v>
      </c>
      <c r="CD1032" s="120">
        <v>20.54</v>
      </c>
      <c r="CE1032" s="120">
        <v>31.9772</v>
      </c>
      <c r="CF1032" s="120">
        <v>0.31730000000000003</v>
      </c>
      <c r="CS1032" s="120">
        <v>20.54</v>
      </c>
      <c r="CT1032" s="120">
        <v>21.497</v>
      </c>
      <c r="CU1032" s="120">
        <v>8.3799999999999999E-2</v>
      </c>
      <c r="CY1032" s="120">
        <v>20.54</v>
      </c>
      <c r="CZ1032" s="120">
        <v>4.3735999999999997</v>
      </c>
      <c r="DA1032" s="120">
        <v>4.1000000000000002E-2</v>
      </c>
      <c r="DH1032" s="120">
        <v>20.54</v>
      </c>
      <c r="DI1032" s="120">
        <v>20.465499999999999</v>
      </c>
      <c r="DJ1032" s="120">
        <v>7.9899999999999999E-2</v>
      </c>
      <c r="DN1032" s="120">
        <v>20.54</v>
      </c>
      <c r="DO1032" s="120">
        <v>19.503399999999999</v>
      </c>
      <c r="DP1032" s="120">
        <v>0.11509999999999999</v>
      </c>
      <c r="DW1032" s="120">
        <v>20.54</v>
      </c>
      <c r="DX1032" s="120">
        <v>26.160900000000002</v>
      </c>
      <c r="DY1032" s="120">
        <v>6.0199999999999997E-2</v>
      </c>
      <c r="DZ1032" s="120">
        <v>20.54</v>
      </c>
      <c r="EA1032" s="120">
        <v>25.358799999999999</v>
      </c>
      <c r="EB1032" s="120">
        <v>0.12180000000000001</v>
      </c>
      <c r="EL1032" s="120">
        <v>20.54</v>
      </c>
      <c r="EM1032" s="120">
        <v>26.5397</v>
      </c>
      <c r="EN1032" s="120">
        <v>0.19819999999999999</v>
      </c>
      <c r="EO1032" s="120">
        <v>20.54</v>
      </c>
      <c r="EP1032" s="120">
        <v>24.517399999999999</v>
      </c>
      <c r="EQ1032" s="120">
        <v>0.12130000000000001</v>
      </c>
      <c r="EU1032" s="120">
        <v>20.54</v>
      </c>
      <c r="EV1032" s="120">
        <v>20.055599999999998</v>
      </c>
      <c r="EW1032" s="120">
        <v>4.2299999999999997E-2</v>
      </c>
      <c r="EX1032" s="120">
        <v>20.54</v>
      </c>
      <c r="EY1032" s="120">
        <v>23.681699999999999</v>
      </c>
      <c r="EZ1032" s="120">
        <v>0.1598</v>
      </c>
      <c r="FM1032" s="120">
        <v>20.54</v>
      </c>
      <c r="FN1032" s="120">
        <v>25.251200000000001</v>
      </c>
      <c r="FO1032" s="120">
        <v>0.16420000000000001</v>
      </c>
      <c r="FP1032" s="120">
        <v>20.54</v>
      </c>
      <c r="FQ1032" s="120">
        <v>26.8992</v>
      </c>
      <c r="FR1032" s="120">
        <v>0.1114</v>
      </c>
      <c r="FV1032" s="120">
        <v>20.54</v>
      </c>
      <c r="FW1032" s="120">
        <v>27.345400000000001</v>
      </c>
      <c r="FX1032" s="120">
        <v>0.24060000000000001</v>
      </c>
      <c r="FY1032" s="120">
        <v>20.54</v>
      </c>
      <c r="FZ1032" s="120">
        <v>22.7685</v>
      </c>
      <c r="GA1032" s="120">
        <v>7.4200000000000002E-2</v>
      </c>
      <c r="GE1032" s="120">
        <v>20.54</v>
      </c>
      <c r="GF1032" s="120">
        <v>23.174800000000001</v>
      </c>
      <c r="GG1032" s="120">
        <v>0.25159999999999999</v>
      </c>
      <c r="GH1032" s="120">
        <v>20.54</v>
      </c>
      <c r="GI1032" s="120">
        <v>17.835599999999999</v>
      </c>
      <c r="GJ1032" s="120">
        <v>6.25E-2</v>
      </c>
      <c r="GK1032" s="120">
        <v>20.54</v>
      </c>
      <c r="GL1032" s="120">
        <v>25.0457</v>
      </c>
      <c r="GM1032" s="120">
        <v>0.4153</v>
      </c>
      <c r="GN1032" s="120">
        <v>20.54</v>
      </c>
      <c r="GO1032" s="120">
        <v>24.051400000000001</v>
      </c>
      <c r="GP1032" s="120">
        <v>0.21199999999999999</v>
      </c>
      <c r="GW1032" s="120">
        <v>20.54</v>
      </c>
      <c r="GX1032" s="120">
        <v>22.608000000000001</v>
      </c>
      <c r="GY1032" s="120">
        <v>0.3448</v>
      </c>
      <c r="GZ1032" s="120">
        <v>20.54</v>
      </c>
      <c r="HA1032" s="120">
        <v>10.3657</v>
      </c>
      <c r="HB1032" s="120">
        <v>0.68559999999999999</v>
      </c>
      <c r="HF1032" s="120">
        <v>20.54</v>
      </c>
      <c r="HG1032" s="120">
        <v>17.051400000000001</v>
      </c>
      <c r="HH1032" s="120">
        <v>0.42020000000000002</v>
      </c>
      <c r="HO1032" s="120">
        <v>20.54</v>
      </c>
      <c r="HP1032" s="120">
        <v>21.692499999999999</v>
      </c>
      <c r="HQ1032" s="120">
        <v>0.36609999999999998</v>
      </c>
      <c r="HR1032" s="120">
        <v>20.54</v>
      </c>
      <c r="HS1032" s="120">
        <v>19.163399999999999</v>
      </c>
      <c r="HT1032" s="120">
        <v>0.22320000000000001</v>
      </c>
      <c r="HX1032" s="128">
        <v>20.54</v>
      </c>
      <c r="HY1032" s="128">
        <v>27.185700000000001</v>
      </c>
      <c r="HZ1032" s="120">
        <v>0.19089999999999999</v>
      </c>
      <c r="IA1032" s="128">
        <v>20.54</v>
      </c>
      <c r="IB1032" s="128">
        <v>20.546600000000002</v>
      </c>
      <c r="IC1032" s="120">
        <v>0.1197</v>
      </c>
      <c r="ID1032" s="128">
        <v>20.54</v>
      </c>
      <c r="IE1032" s="128">
        <v>25.341200000000001</v>
      </c>
      <c r="IF1032" s="120">
        <v>0.21079999999999999</v>
      </c>
      <c r="IG1032" s="128">
        <v>20.54</v>
      </c>
      <c r="IH1032" s="128">
        <v>21.383400000000002</v>
      </c>
      <c r="II1032" s="120">
        <v>0.2646</v>
      </c>
      <c r="IJ1032" s="128">
        <v>20.54</v>
      </c>
      <c r="IK1032" s="128">
        <v>22.851600000000001</v>
      </c>
      <c r="IL1032" s="120">
        <v>0.11990000000000001</v>
      </c>
      <c r="IM1032" s="128">
        <v>20.54</v>
      </c>
      <c r="IN1032" s="128">
        <v>27.148099999999999</v>
      </c>
      <c r="IO1032" s="120">
        <v>0.1865</v>
      </c>
      <c r="IP1032" s="128">
        <v>20.54</v>
      </c>
      <c r="IQ1032" s="128">
        <v>21.223400000000002</v>
      </c>
      <c r="IR1032" s="120">
        <v>0.13850000000000001</v>
      </c>
      <c r="IS1032" s="128">
        <v>20.54</v>
      </c>
      <c r="IT1032" s="128">
        <v>27.8414</v>
      </c>
      <c r="IU1032" s="120">
        <v>0.17330000000000001</v>
      </c>
      <c r="IV1032" s="128">
        <v>20.54</v>
      </c>
      <c r="IW1032" s="128">
        <v>29.924800000000001</v>
      </c>
      <c r="IX1032" s="120">
        <v>0.16520000000000001</v>
      </c>
      <c r="IY1032" s="128">
        <v>20.54</v>
      </c>
      <c r="IZ1032" s="128">
        <v>23.819700000000001</v>
      </c>
      <c r="JA1032" s="120">
        <v>0.12540000000000001</v>
      </c>
      <c r="JB1032" s="128">
        <v>20.54</v>
      </c>
      <c r="JC1032" s="128">
        <v>27.7987</v>
      </c>
      <c r="JD1032" s="120">
        <v>0.19969999999999999</v>
      </c>
      <c r="JE1032" s="128">
        <v>20.54</v>
      </c>
      <c r="JF1032" s="128">
        <v>25.322900000000001</v>
      </c>
      <c r="JG1032" s="120">
        <v>0.18049999999999999</v>
      </c>
      <c r="JH1032" s="128">
        <v>20.54</v>
      </c>
      <c r="JI1032" s="128">
        <v>25.697399999999998</v>
      </c>
      <c r="JJ1032" s="120">
        <v>0.2079</v>
      </c>
      <c r="JK1032" s="128">
        <v>20.54</v>
      </c>
      <c r="JL1032" s="128">
        <v>23.210699999999999</v>
      </c>
      <c r="JM1032" s="120">
        <v>0.19239999999999999</v>
      </c>
      <c r="JN1032" s="128">
        <v>20.54</v>
      </c>
      <c r="JO1032" s="128">
        <v>19.491499999999998</v>
      </c>
      <c r="JP1032" s="120">
        <v>0.1966</v>
      </c>
      <c r="JQ1032" s="128">
        <v>20.54</v>
      </c>
      <c r="JR1032" s="128">
        <v>26.731400000000001</v>
      </c>
      <c r="JS1032" s="120">
        <v>0.20519999999999999</v>
      </c>
    </row>
    <row r="1033" spans="1:279" x14ac:dyDescent="0.25">
      <c r="A1033" s="128">
        <v>20.56</v>
      </c>
      <c r="B1033" s="128">
        <v>11.652100000000001</v>
      </c>
      <c r="C1033" s="120">
        <v>0.3216</v>
      </c>
      <c r="D1033" s="120">
        <v>20.56</v>
      </c>
      <c r="E1033" s="120">
        <v>22.687100000000001</v>
      </c>
      <c r="F1033" s="120">
        <v>0.14899999999999999</v>
      </c>
      <c r="G1033" s="120">
        <v>20.56</v>
      </c>
      <c r="H1033" s="120">
        <v>34.3538</v>
      </c>
      <c r="I1033" s="120">
        <v>0.3125</v>
      </c>
      <c r="J1033" s="120">
        <v>20.56</v>
      </c>
      <c r="K1033" s="120">
        <v>18.598400000000002</v>
      </c>
      <c r="L1033" s="120">
        <v>0.4602</v>
      </c>
      <c r="M1033" s="120">
        <v>20.56</v>
      </c>
      <c r="N1033" s="120">
        <v>19.793600000000001</v>
      </c>
      <c r="O1033" s="120">
        <v>0.49399999999999999</v>
      </c>
      <c r="P1033" s="120">
        <v>20.56</v>
      </c>
      <c r="Q1033" s="120">
        <v>27.7925</v>
      </c>
      <c r="R1033" s="120">
        <v>0.28989999999999999</v>
      </c>
      <c r="S1033" s="120">
        <v>20.56</v>
      </c>
      <c r="T1033" s="120">
        <v>29.0869</v>
      </c>
      <c r="U1033" s="120">
        <v>0.16250000000000001</v>
      </c>
      <c r="V1033" s="120">
        <v>22.896999999999998</v>
      </c>
      <c r="W1033" s="120">
        <v>28.591200000000001</v>
      </c>
      <c r="X1033" s="120">
        <v>0.24560000000000001</v>
      </c>
      <c r="Y1033" s="120">
        <v>20.56</v>
      </c>
      <c r="Z1033" s="120">
        <v>22.258500000000002</v>
      </c>
      <c r="AA1033" s="120">
        <v>0.25580000000000003</v>
      </c>
      <c r="AB1033" s="120">
        <v>20.56</v>
      </c>
      <c r="AC1033" s="120">
        <v>35.681600000000003</v>
      </c>
      <c r="AD1033" s="120">
        <v>0.41070000000000001</v>
      </c>
      <c r="AE1033" s="120">
        <v>22.885000000000002</v>
      </c>
      <c r="AF1033" s="120">
        <v>30.633199999999999</v>
      </c>
      <c r="AG1033" s="120">
        <v>0.2064</v>
      </c>
      <c r="AH1033" s="120">
        <v>20.56</v>
      </c>
      <c r="AI1033" s="120">
        <v>29.490400000000001</v>
      </c>
      <c r="AJ1033" s="120">
        <v>0.1305</v>
      </c>
      <c r="AK1033" s="120">
        <v>20.56</v>
      </c>
      <c r="AL1033" s="120">
        <v>28.851900000000001</v>
      </c>
      <c r="AM1033" s="120">
        <v>0.40129999999999999</v>
      </c>
      <c r="AN1033" s="120">
        <v>23.33</v>
      </c>
      <c r="AO1033" s="120">
        <v>29.093800000000002</v>
      </c>
      <c r="AP1033" s="120">
        <v>0.28449999999999998</v>
      </c>
      <c r="AT1033" s="120">
        <v>20.56</v>
      </c>
      <c r="AU1033" s="120">
        <v>26.055499999999999</v>
      </c>
      <c r="AV1033" s="120">
        <v>0.20830000000000001</v>
      </c>
      <c r="BO1033" s="120">
        <v>20.56</v>
      </c>
      <c r="BP1033" s="120">
        <v>26.844999999999999</v>
      </c>
      <c r="BQ1033" s="120">
        <v>0.16550000000000001</v>
      </c>
      <c r="BR1033" s="120">
        <v>20.56</v>
      </c>
      <c r="BS1033" s="120">
        <v>33.798099999999998</v>
      </c>
      <c r="BT1033" s="120">
        <v>0.3095</v>
      </c>
      <c r="CA1033" s="120">
        <v>20.56</v>
      </c>
      <c r="CB1033" s="120">
        <v>33.246099999999998</v>
      </c>
      <c r="CC1033" s="120">
        <v>0.44829999999999998</v>
      </c>
      <c r="CD1033" s="120">
        <v>20.56</v>
      </c>
      <c r="CE1033" s="120">
        <v>32.703800000000001</v>
      </c>
      <c r="CF1033" s="120">
        <v>0.33589999999999998</v>
      </c>
      <c r="CS1033" s="120">
        <v>20.56</v>
      </c>
      <c r="CT1033" s="120">
        <v>21.688300000000002</v>
      </c>
      <c r="CU1033" s="120">
        <v>7.4200000000000002E-2</v>
      </c>
      <c r="CY1033" s="120">
        <v>20.56</v>
      </c>
      <c r="CZ1033" s="120">
        <v>4.9863</v>
      </c>
      <c r="DA1033" s="120">
        <v>4.7600000000000003E-2</v>
      </c>
      <c r="DH1033" s="120">
        <v>20.56</v>
      </c>
      <c r="DI1033" s="120">
        <v>20.432700000000001</v>
      </c>
      <c r="DJ1033" s="120">
        <v>7.8899999999999998E-2</v>
      </c>
      <c r="DN1033" s="120">
        <v>20.56</v>
      </c>
      <c r="DO1033" s="120">
        <v>19.731000000000002</v>
      </c>
      <c r="DP1033" s="120">
        <v>8.72E-2</v>
      </c>
      <c r="DW1033" s="120">
        <v>20.56</v>
      </c>
      <c r="DX1033" s="120">
        <v>26.4511</v>
      </c>
      <c r="DY1033" s="120">
        <v>7.0300000000000001E-2</v>
      </c>
      <c r="DZ1033" s="120">
        <v>20.56</v>
      </c>
      <c r="EA1033" s="120">
        <v>25.5259</v>
      </c>
      <c r="EB1033" s="120">
        <v>0.13780000000000001</v>
      </c>
      <c r="EL1033" s="120">
        <v>20.56</v>
      </c>
      <c r="EM1033" s="120">
        <v>26.165199999999999</v>
      </c>
      <c r="EN1033" s="120">
        <v>0.21859999999999999</v>
      </c>
      <c r="EO1033" s="120">
        <v>20.56</v>
      </c>
      <c r="EP1033" s="120">
        <v>24.6145</v>
      </c>
      <c r="EQ1033" s="120">
        <v>0.122</v>
      </c>
      <c r="EU1033" s="120">
        <v>20.56</v>
      </c>
      <c r="EV1033" s="120">
        <v>18.855</v>
      </c>
      <c r="EW1033" s="120">
        <v>3.73E-2</v>
      </c>
      <c r="EX1033" s="120">
        <v>20.56</v>
      </c>
      <c r="EY1033" s="120">
        <v>24.233499999999999</v>
      </c>
      <c r="EZ1033" s="120">
        <v>0.15989999999999999</v>
      </c>
      <c r="FM1033" s="120">
        <v>20.56</v>
      </c>
      <c r="FN1033" s="120">
        <v>24.398</v>
      </c>
      <c r="FO1033" s="120">
        <v>0.1484</v>
      </c>
      <c r="FP1033" s="120">
        <v>20.56</v>
      </c>
      <c r="FQ1033" s="120">
        <v>26.9468</v>
      </c>
      <c r="FR1033" s="120">
        <v>0.113</v>
      </c>
      <c r="FV1033" s="120">
        <v>20.56</v>
      </c>
      <c r="FW1033" s="120">
        <v>27.1905</v>
      </c>
      <c r="FX1033" s="120">
        <v>0.24099999999999999</v>
      </c>
      <c r="FY1033" s="120">
        <v>20.56</v>
      </c>
      <c r="FZ1033" s="120">
        <v>21.6859</v>
      </c>
      <c r="GA1033" s="120">
        <v>6.6500000000000004E-2</v>
      </c>
      <c r="GE1033" s="120">
        <v>20.56</v>
      </c>
      <c r="GF1033" s="120">
        <v>22.7501</v>
      </c>
      <c r="GG1033" s="120">
        <v>0.24540000000000001</v>
      </c>
      <c r="GH1033" s="120">
        <v>20.56</v>
      </c>
      <c r="GI1033" s="120">
        <v>17.606100000000001</v>
      </c>
      <c r="GJ1033" s="120">
        <v>6.3100000000000003E-2</v>
      </c>
      <c r="GK1033" s="120">
        <v>20.56</v>
      </c>
      <c r="GL1033" s="120">
        <v>25.5291</v>
      </c>
      <c r="GM1033" s="120">
        <v>0.40139999999999998</v>
      </c>
      <c r="GN1033" s="120">
        <v>20.56</v>
      </c>
      <c r="GO1033" s="120">
        <v>24.232099999999999</v>
      </c>
      <c r="GP1033" s="120">
        <v>0.22040000000000001</v>
      </c>
      <c r="GW1033" s="120">
        <v>20.56</v>
      </c>
      <c r="GX1033" s="120">
        <v>22.7668</v>
      </c>
      <c r="GY1033" s="120">
        <v>0.33850000000000002</v>
      </c>
      <c r="GZ1033" s="120">
        <v>20.56</v>
      </c>
      <c r="HA1033" s="120">
        <v>12.1747</v>
      </c>
      <c r="HB1033" s="120">
        <v>0.65849999999999997</v>
      </c>
      <c r="HF1033" s="120">
        <v>20.56</v>
      </c>
      <c r="HG1033" s="120">
        <v>15.803100000000001</v>
      </c>
      <c r="HH1033" s="120">
        <v>0.4385</v>
      </c>
      <c r="HO1033" s="120">
        <v>20.56</v>
      </c>
      <c r="HP1033" s="120">
        <v>20.858499999999999</v>
      </c>
      <c r="HQ1033" s="120">
        <v>0.39040000000000002</v>
      </c>
      <c r="HR1033" s="120">
        <v>20.56</v>
      </c>
      <c r="HS1033" s="120">
        <v>19.761700000000001</v>
      </c>
      <c r="HT1033" s="120">
        <v>0.23880000000000001</v>
      </c>
      <c r="HX1033" s="128">
        <v>20.56</v>
      </c>
      <c r="HY1033" s="128">
        <v>27.913900000000002</v>
      </c>
      <c r="HZ1033" s="120">
        <v>0.1915</v>
      </c>
      <c r="IA1033" s="128">
        <v>20.56</v>
      </c>
      <c r="IB1033" s="128">
        <v>20.363</v>
      </c>
      <c r="IC1033" s="120">
        <v>0.1187</v>
      </c>
      <c r="ID1033" s="128">
        <v>20.56</v>
      </c>
      <c r="IE1033" s="128">
        <v>24.723600000000001</v>
      </c>
      <c r="IF1033" s="120">
        <v>0.19900000000000001</v>
      </c>
      <c r="IG1033" s="128">
        <v>20.56</v>
      </c>
      <c r="IH1033" s="128">
        <v>21.241099999999999</v>
      </c>
      <c r="II1033" s="120">
        <v>0.27560000000000001</v>
      </c>
      <c r="IJ1033" s="128">
        <v>20.56</v>
      </c>
      <c r="IK1033" s="128">
        <v>23.555800000000001</v>
      </c>
      <c r="IL1033" s="120">
        <v>0.12089999999999999</v>
      </c>
      <c r="IM1033" s="128">
        <v>20.56</v>
      </c>
      <c r="IN1033" s="128">
        <v>27.373200000000001</v>
      </c>
      <c r="IO1033" s="120">
        <v>0.1832</v>
      </c>
      <c r="IP1033" s="128">
        <v>20.56</v>
      </c>
      <c r="IQ1033" s="128">
        <v>21.244</v>
      </c>
      <c r="IR1033" s="120">
        <v>0.14299999999999999</v>
      </c>
      <c r="IS1033" s="128">
        <v>20.56</v>
      </c>
      <c r="IT1033" s="128">
        <v>27.321200000000001</v>
      </c>
      <c r="IU1033" s="120">
        <v>0.17610000000000001</v>
      </c>
      <c r="IV1033" s="128">
        <v>20.56</v>
      </c>
      <c r="IW1033" s="128">
        <v>30.671199999999999</v>
      </c>
      <c r="IX1033" s="120">
        <v>0.16539999999999999</v>
      </c>
      <c r="IY1033" s="128">
        <v>20.56</v>
      </c>
      <c r="IZ1033" s="128">
        <v>23.489899999999999</v>
      </c>
      <c r="JA1033" s="120">
        <v>0.1381</v>
      </c>
      <c r="JB1033" s="128">
        <v>20.56</v>
      </c>
      <c r="JC1033" s="128">
        <v>28.126300000000001</v>
      </c>
      <c r="JD1033" s="120">
        <v>0.20019999999999999</v>
      </c>
      <c r="JE1033" s="128">
        <v>20.56</v>
      </c>
      <c r="JF1033" s="128">
        <v>25.5548</v>
      </c>
      <c r="JG1033" s="120">
        <v>0.18720000000000001</v>
      </c>
      <c r="JH1033" s="128">
        <v>20.56</v>
      </c>
      <c r="JI1033" s="128">
        <v>25.810099999999998</v>
      </c>
      <c r="JJ1033" s="120">
        <v>0.21379999999999999</v>
      </c>
      <c r="JK1033" s="128">
        <v>20.56</v>
      </c>
      <c r="JL1033" s="128">
        <v>23.624500000000001</v>
      </c>
      <c r="JM1033" s="120">
        <v>0.18940000000000001</v>
      </c>
      <c r="JN1033" s="128">
        <v>20.56</v>
      </c>
      <c r="JO1033" s="128">
        <v>19.409400000000002</v>
      </c>
      <c r="JP1033" s="120">
        <v>0.19939999999999999</v>
      </c>
      <c r="JQ1033" s="128">
        <v>20.56</v>
      </c>
      <c r="JR1033" s="128">
        <v>26.253</v>
      </c>
      <c r="JS1033" s="120">
        <v>0.20030000000000001</v>
      </c>
    </row>
    <row r="1034" spans="1:279" x14ac:dyDescent="0.25">
      <c r="A1034" s="128">
        <v>20.58</v>
      </c>
      <c r="B1034" s="128">
        <v>12.254300000000001</v>
      </c>
      <c r="C1034" s="120">
        <v>0.31130000000000002</v>
      </c>
      <c r="D1034" s="120">
        <v>20.58</v>
      </c>
      <c r="E1034" s="120">
        <v>23.0305</v>
      </c>
      <c r="F1034" s="120">
        <v>0.1229</v>
      </c>
      <c r="G1034" s="120">
        <v>20.58</v>
      </c>
      <c r="H1034" s="120">
        <v>34.4238</v>
      </c>
      <c r="I1034" s="120">
        <v>0.31890000000000002</v>
      </c>
      <c r="J1034" s="120">
        <v>20.58</v>
      </c>
      <c r="K1034" s="120">
        <v>19.916599999999999</v>
      </c>
      <c r="L1034" s="120">
        <v>0.4274</v>
      </c>
      <c r="M1034" s="120">
        <v>20.58</v>
      </c>
      <c r="N1034" s="120">
        <v>19.594799999999999</v>
      </c>
      <c r="O1034" s="120">
        <v>0.5323</v>
      </c>
      <c r="P1034" s="120">
        <v>20.58</v>
      </c>
      <c r="Q1034" s="120">
        <v>27.658799999999999</v>
      </c>
      <c r="R1034" s="120">
        <v>0.2979</v>
      </c>
      <c r="S1034" s="120">
        <v>20.58</v>
      </c>
      <c r="T1034" s="120">
        <v>29.820799999999998</v>
      </c>
      <c r="U1034" s="120">
        <v>0.14829999999999999</v>
      </c>
      <c r="V1034" s="120">
        <v>22.917000000000002</v>
      </c>
      <c r="W1034" s="120">
        <v>28.5062</v>
      </c>
      <c r="X1034" s="120">
        <v>0.24410000000000001</v>
      </c>
      <c r="Y1034" s="120">
        <v>20.58</v>
      </c>
      <c r="Z1034" s="120">
        <v>23.295999999999999</v>
      </c>
      <c r="AA1034" s="120">
        <v>0.24110000000000001</v>
      </c>
      <c r="AB1034" s="120">
        <v>20.58</v>
      </c>
      <c r="AC1034" s="120">
        <v>36.230400000000003</v>
      </c>
      <c r="AD1034" s="120">
        <v>0.3987</v>
      </c>
      <c r="AE1034" s="120">
        <v>22.905000000000001</v>
      </c>
      <c r="AF1034" s="120">
        <v>30.688500000000001</v>
      </c>
      <c r="AG1034" s="120">
        <v>0.2049</v>
      </c>
      <c r="AH1034" s="120">
        <v>20.58</v>
      </c>
      <c r="AI1034" s="120">
        <v>29.052800000000001</v>
      </c>
      <c r="AJ1034" s="120">
        <v>0.14699999999999999</v>
      </c>
      <c r="AK1034" s="120">
        <v>20.58</v>
      </c>
      <c r="AL1034" s="120">
        <v>29.327400000000001</v>
      </c>
      <c r="AM1034" s="120">
        <v>0.39760000000000001</v>
      </c>
      <c r="AN1034" s="120">
        <v>23.35</v>
      </c>
      <c r="AO1034" s="120">
        <v>29.273700000000002</v>
      </c>
      <c r="AP1034" s="120">
        <v>0.28239999999999998</v>
      </c>
      <c r="AT1034" s="120">
        <v>20.58</v>
      </c>
      <c r="AU1034" s="120">
        <v>25.740400000000001</v>
      </c>
      <c r="AV1034" s="120">
        <v>0.13789999999999999</v>
      </c>
      <c r="BO1034" s="120">
        <v>20.58</v>
      </c>
      <c r="BP1034" s="120">
        <v>27.0185</v>
      </c>
      <c r="BQ1034" s="120">
        <v>0.20910000000000001</v>
      </c>
      <c r="BR1034" s="120">
        <v>20.58</v>
      </c>
      <c r="BS1034" s="120">
        <v>33.840400000000002</v>
      </c>
      <c r="BT1034" s="120">
        <v>0.29780000000000001</v>
      </c>
      <c r="CA1034" s="120">
        <v>20.58</v>
      </c>
      <c r="CB1034" s="120">
        <v>32.667900000000003</v>
      </c>
      <c r="CC1034" s="120">
        <v>0.43640000000000001</v>
      </c>
      <c r="CD1034" s="120">
        <v>20.58</v>
      </c>
      <c r="CE1034" s="120">
        <v>33.088799999999999</v>
      </c>
      <c r="CF1034" s="120">
        <v>0.33860000000000001</v>
      </c>
      <c r="CS1034" s="120">
        <v>20.58</v>
      </c>
      <c r="CT1034" s="120">
        <v>21.589099999999998</v>
      </c>
      <c r="CU1034" s="120">
        <v>6.83E-2</v>
      </c>
      <c r="CY1034" s="120">
        <v>20.58</v>
      </c>
      <c r="CZ1034" s="120">
        <v>5.7374000000000001</v>
      </c>
      <c r="DA1034" s="120">
        <v>5.2699999999999997E-2</v>
      </c>
      <c r="DH1034" s="120">
        <v>20.58</v>
      </c>
      <c r="DI1034" s="120">
        <v>20.537400000000002</v>
      </c>
      <c r="DJ1034" s="120">
        <v>7.7899999999999997E-2</v>
      </c>
      <c r="DN1034" s="120">
        <v>20.58</v>
      </c>
      <c r="DO1034" s="120">
        <v>20.369900000000001</v>
      </c>
      <c r="DP1034" s="120">
        <v>7.3200000000000001E-2</v>
      </c>
      <c r="DW1034" s="120">
        <v>20.58</v>
      </c>
      <c r="DX1034" s="120">
        <v>26.203299999999999</v>
      </c>
      <c r="DY1034" s="120">
        <v>9.0800000000000006E-2</v>
      </c>
      <c r="DZ1034" s="120">
        <v>20.58</v>
      </c>
      <c r="EA1034" s="120">
        <v>25.405999999999999</v>
      </c>
      <c r="EB1034" s="120">
        <v>0.15559999999999999</v>
      </c>
      <c r="EL1034" s="120">
        <v>20.58</v>
      </c>
      <c r="EM1034" s="120">
        <v>25.848199999999999</v>
      </c>
      <c r="EN1034" s="120">
        <v>0.2296</v>
      </c>
      <c r="EO1034" s="120">
        <v>20.58</v>
      </c>
      <c r="EP1034" s="120">
        <v>24.575500000000002</v>
      </c>
      <c r="EQ1034" s="120">
        <v>0.12089999999999999</v>
      </c>
      <c r="EU1034" s="120">
        <v>20.58</v>
      </c>
      <c r="EV1034" s="120">
        <v>17.6189</v>
      </c>
      <c r="EW1034" s="120">
        <v>3.2800000000000003E-2</v>
      </c>
      <c r="EX1034" s="120">
        <v>20.58</v>
      </c>
      <c r="EY1034" s="120">
        <v>24.166899999999998</v>
      </c>
      <c r="EZ1034" s="120">
        <v>0.1799</v>
      </c>
      <c r="FM1034" s="120">
        <v>20.58</v>
      </c>
      <c r="FN1034" s="120">
        <v>23.757000000000001</v>
      </c>
      <c r="FO1034" s="120">
        <v>0.12939999999999999</v>
      </c>
      <c r="FP1034" s="120">
        <v>20.58</v>
      </c>
      <c r="FQ1034" s="120">
        <v>27.266400000000001</v>
      </c>
      <c r="FR1034" s="120">
        <v>0.12089999999999999</v>
      </c>
      <c r="FV1034" s="120">
        <v>20.58</v>
      </c>
      <c r="FW1034" s="120">
        <v>27.521000000000001</v>
      </c>
      <c r="FX1034" s="120">
        <v>0.25059999999999999</v>
      </c>
      <c r="FY1034" s="120">
        <v>20.58</v>
      </c>
      <c r="FZ1034" s="120">
        <v>20.680599999999998</v>
      </c>
      <c r="GA1034" s="120">
        <v>5.0099999999999999E-2</v>
      </c>
      <c r="GE1034" s="120">
        <v>20.58</v>
      </c>
      <c r="GF1034" s="120">
        <v>22.486999999999998</v>
      </c>
      <c r="GG1034" s="120">
        <v>0.23830000000000001</v>
      </c>
      <c r="GH1034" s="120">
        <v>20.58</v>
      </c>
      <c r="GI1034" s="120">
        <v>17.351299999999998</v>
      </c>
      <c r="GJ1034" s="120">
        <v>0.08</v>
      </c>
      <c r="GK1034" s="120">
        <v>20.58</v>
      </c>
      <c r="GL1034" s="120">
        <v>25.9041</v>
      </c>
      <c r="GM1034" s="120">
        <v>0.39090000000000003</v>
      </c>
      <c r="GN1034" s="120">
        <v>20.58</v>
      </c>
      <c r="GO1034" s="120">
        <v>24.088200000000001</v>
      </c>
      <c r="GP1034" s="120">
        <v>0.23430000000000001</v>
      </c>
      <c r="GW1034" s="120">
        <v>20.58</v>
      </c>
      <c r="GX1034" s="120">
        <v>22.962199999999999</v>
      </c>
      <c r="GY1034" s="120">
        <v>0.34189999999999998</v>
      </c>
      <c r="GZ1034" s="120">
        <v>20.58</v>
      </c>
      <c r="HA1034" s="120">
        <v>14.8371</v>
      </c>
      <c r="HB1034" s="120">
        <v>0.62739999999999996</v>
      </c>
      <c r="HF1034" s="120">
        <v>20.58</v>
      </c>
      <c r="HG1034" s="120">
        <v>14.667400000000001</v>
      </c>
      <c r="HH1034" s="120">
        <v>0.43990000000000001</v>
      </c>
      <c r="HO1034" s="120">
        <v>20.58</v>
      </c>
      <c r="HP1034" s="120">
        <v>20.6906</v>
      </c>
      <c r="HQ1034" s="120">
        <v>0.41959999999999997</v>
      </c>
      <c r="HR1034" s="120">
        <v>20.58</v>
      </c>
      <c r="HS1034" s="120">
        <v>20.3264</v>
      </c>
      <c r="HT1034" s="120">
        <v>0.27529999999999999</v>
      </c>
      <c r="HX1034" s="128">
        <v>20.58</v>
      </c>
      <c r="HY1034" s="128">
        <v>28.8416</v>
      </c>
      <c r="HZ1034" s="120">
        <v>0.18770000000000001</v>
      </c>
      <c r="IA1034" s="128">
        <v>20.58</v>
      </c>
      <c r="IB1034" s="128">
        <v>20.203900000000001</v>
      </c>
      <c r="IC1034" s="120">
        <v>0.1192</v>
      </c>
      <c r="ID1034" s="128">
        <v>20.58</v>
      </c>
      <c r="IE1034" s="128">
        <v>24.204599999999999</v>
      </c>
      <c r="IF1034" s="120">
        <v>0.19500000000000001</v>
      </c>
      <c r="IG1034" s="128">
        <v>20.58</v>
      </c>
      <c r="IH1034" s="128">
        <v>21.159800000000001</v>
      </c>
      <c r="II1034" s="120">
        <v>0.28210000000000002</v>
      </c>
      <c r="IJ1034" s="128">
        <v>20.58</v>
      </c>
      <c r="IK1034" s="128">
        <v>24.150200000000002</v>
      </c>
      <c r="IL1034" s="120">
        <v>0.1212</v>
      </c>
      <c r="IM1034" s="128">
        <v>20.58</v>
      </c>
      <c r="IN1034" s="128">
        <v>27.8748</v>
      </c>
      <c r="IO1034" s="120">
        <v>0.18140000000000001</v>
      </c>
      <c r="IP1034" s="128">
        <v>20.58</v>
      </c>
      <c r="IQ1034" s="128">
        <v>21.389399999999998</v>
      </c>
      <c r="IR1034" s="120">
        <v>0.14530000000000001</v>
      </c>
      <c r="IS1034" s="128">
        <v>20.58</v>
      </c>
      <c r="IT1034" s="128">
        <v>26.980899999999998</v>
      </c>
      <c r="IU1034" s="120">
        <v>0.1726</v>
      </c>
      <c r="IV1034" s="128">
        <v>20.58</v>
      </c>
      <c r="IW1034" s="128">
        <v>31.595600000000001</v>
      </c>
      <c r="IX1034" s="120">
        <v>0.1648</v>
      </c>
      <c r="IY1034" s="128">
        <v>20.58</v>
      </c>
      <c r="IZ1034" s="128">
        <v>23.622299999999999</v>
      </c>
      <c r="JA1034" s="120">
        <v>0.1484</v>
      </c>
      <c r="JB1034" s="128">
        <v>20.58</v>
      </c>
      <c r="JC1034" s="128">
        <v>28.8002</v>
      </c>
      <c r="JD1034" s="120">
        <v>0.20399999999999999</v>
      </c>
      <c r="JE1034" s="128">
        <v>20.58</v>
      </c>
      <c r="JF1034" s="128">
        <v>25.445599999999999</v>
      </c>
      <c r="JG1034" s="120">
        <v>0.19939999999999999</v>
      </c>
      <c r="JH1034" s="128">
        <v>20.58</v>
      </c>
      <c r="JI1034" s="128">
        <v>25.816800000000001</v>
      </c>
      <c r="JJ1034" s="120">
        <v>0.2172</v>
      </c>
      <c r="JK1034" s="128">
        <v>20.58</v>
      </c>
      <c r="JL1034" s="128">
        <v>24.253</v>
      </c>
      <c r="JM1034" s="120">
        <v>0.18729999999999999</v>
      </c>
      <c r="JN1034" s="128">
        <v>20.58</v>
      </c>
      <c r="JO1034" s="128">
        <v>19.367799999999999</v>
      </c>
      <c r="JP1034" s="120">
        <v>0.1993</v>
      </c>
      <c r="JQ1034" s="128">
        <v>20.58</v>
      </c>
      <c r="JR1034" s="128">
        <v>25.886399999999998</v>
      </c>
      <c r="JS1034" s="120">
        <v>0.2016</v>
      </c>
    </row>
    <row r="1035" spans="1:279" x14ac:dyDescent="0.25">
      <c r="A1035" s="128">
        <v>20.6</v>
      </c>
      <c r="B1035" s="128">
        <v>12.5991</v>
      </c>
      <c r="C1035" s="120">
        <v>0.29499999999999998</v>
      </c>
      <c r="D1035" s="120">
        <v>20.6</v>
      </c>
      <c r="E1035" s="120">
        <v>23.215599999999998</v>
      </c>
      <c r="F1035" s="120">
        <v>0.1144</v>
      </c>
      <c r="G1035" s="120">
        <v>20.6</v>
      </c>
      <c r="H1035" s="120">
        <v>34.517000000000003</v>
      </c>
      <c r="I1035" s="120">
        <v>0.33410000000000001</v>
      </c>
      <c r="J1035" s="120">
        <v>20.6</v>
      </c>
      <c r="K1035" s="120">
        <v>20.664899999999999</v>
      </c>
      <c r="L1035" s="120">
        <v>0.38179999999999997</v>
      </c>
      <c r="M1035" s="120">
        <v>20.6</v>
      </c>
      <c r="N1035" s="120">
        <v>19.1875</v>
      </c>
      <c r="O1035" s="120">
        <v>0.55840000000000001</v>
      </c>
      <c r="P1035" s="120">
        <v>20.6</v>
      </c>
      <c r="Q1035" s="120">
        <v>27.782699999999998</v>
      </c>
      <c r="R1035" s="120">
        <v>0.29699999999999999</v>
      </c>
      <c r="S1035" s="120">
        <v>20.6</v>
      </c>
      <c r="T1035" s="120">
        <v>30.458200000000001</v>
      </c>
      <c r="U1035" s="120">
        <v>0.15690000000000001</v>
      </c>
      <c r="V1035" s="120">
        <v>22.937000000000001</v>
      </c>
      <c r="W1035" s="120">
        <v>28.4955</v>
      </c>
      <c r="X1035" s="120">
        <v>0.25140000000000001</v>
      </c>
      <c r="Y1035" s="120">
        <v>20.6</v>
      </c>
      <c r="Z1035" s="120">
        <v>24.5777</v>
      </c>
      <c r="AA1035" s="120">
        <v>0.24110000000000001</v>
      </c>
      <c r="AB1035" s="120">
        <v>20.6</v>
      </c>
      <c r="AC1035" s="120">
        <v>37.405200000000001</v>
      </c>
      <c r="AD1035" s="120">
        <v>0.3629</v>
      </c>
      <c r="AE1035" s="120">
        <v>22.925000000000001</v>
      </c>
      <c r="AF1035" s="120">
        <v>30.488800000000001</v>
      </c>
      <c r="AG1035" s="120">
        <v>0.2056</v>
      </c>
      <c r="AH1035" s="120">
        <v>20.6</v>
      </c>
      <c r="AI1035" s="120">
        <v>28.939299999999999</v>
      </c>
      <c r="AJ1035" s="120">
        <v>0.15060000000000001</v>
      </c>
      <c r="AK1035" s="120">
        <v>20.6</v>
      </c>
      <c r="AL1035" s="120">
        <v>29.8276</v>
      </c>
      <c r="AM1035" s="120">
        <v>0.40100000000000002</v>
      </c>
      <c r="AN1035" s="120">
        <v>23.37</v>
      </c>
      <c r="AO1035" s="120">
        <v>29.2531</v>
      </c>
      <c r="AP1035" s="120">
        <v>0.2772</v>
      </c>
      <c r="AT1035" s="120">
        <v>20.6</v>
      </c>
      <c r="AU1035" s="120">
        <v>25.544699999999999</v>
      </c>
      <c r="AV1035" s="120">
        <v>0.12909999999999999</v>
      </c>
      <c r="BO1035" s="120">
        <v>20.6</v>
      </c>
      <c r="BP1035" s="120">
        <v>26.93</v>
      </c>
      <c r="BQ1035" s="120">
        <v>0.2429</v>
      </c>
      <c r="BR1035" s="120">
        <v>20.6</v>
      </c>
      <c r="BS1035" s="120">
        <v>33.976199999999999</v>
      </c>
      <c r="BT1035" s="120">
        <v>0.28939999999999999</v>
      </c>
      <c r="CA1035" s="120">
        <v>20.6</v>
      </c>
      <c r="CB1035" s="120">
        <v>32.164900000000003</v>
      </c>
      <c r="CC1035" s="120">
        <v>0.41089999999999999</v>
      </c>
      <c r="CD1035" s="120">
        <v>20.6</v>
      </c>
      <c r="CE1035" s="120">
        <v>33.474499999999999</v>
      </c>
      <c r="CF1035" s="120">
        <v>0.33560000000000001</v>
      </c>
      <c r="CS1035" s="120">
        <v>20.6</v>
      </c>
      <c r="CT1035" s="120">
        <v>21.457999999999998</v>
      </c>
      <c r="CU1035" s="120">
        <v>6.8099999999999994E-2</v>
      </c>
      <c r="CY1035" s="120">
        <v>20.6</v>
      </c>
      <c r="CZ1035" s="120">
        <v>6.6910999999999996</v>
      </c>
      <c r="DA1035" s="120">
        <v>5.7299999999999997E-2</v>
      </c>
      <c r="DH1035" s="120">
        <v>20.6</v>
      </c>
      <c r="DI1035" s="120">
        <v>20.371700000000001</v>
      </c>
      <c r="DJ1035" s="120">
        <v>7.4800000000000005E-2</v>
      </c>
      <c r="DN1035" s="120">
        <v>20.6</v>
      </c>
      <c r="DO1035" s="120">
        <v>21.090599999999998</v>
      </c>
      <c r="DP1035" s="120">
        <v>8.2900000000000001E-2</v>
      </c>
      <c r="DW1035" s="120">
        <v>20.6</v>
      </c>
      <c r="DX1035" s="120">
        <v>25.583100000000002</v>
      </c>
      <c r="DY1035" s="120">
        <v>0.10150000000000001</v>
      </c>
      <c r="DZ1035" s="120">
        <v>20.6</v>
      </c>
      <c r="EA1035" s="120">
        <v>24.546199999999999</v>
      </c>
      <c r="EB1035" s="120">
        <v>0.16600000000000001</v>
      </c>
      <c r="EL1035" s="120">
        <v>20.6</v>
      </c>
      <c r="EM1035" s="120">
        <v>25.110399999999998</v>
      </c>
      <c r="EN1035" s="120">
        <v>0.22989999999999999</v>
      </c>
      <c r="EO1035" s="120">
        <v>20.6</v>
      </c>
      <c r="EP1035" s="120">
        <v>24.548400000000001</v>
      </c>
      <c r="EQ1035" s="120">
        <v>0.11650000000000001</v>
      </c>
      <c r="EU1035" s="120">
        <v>20.6</v>
      </c>
      <c r="EV1035" s="120">
        <v>16.415800000000001</v>
      </c>
      <c r="EW1035" s="120">
        <v>2.7900000000000001E-2</v>
      </c>
      <c r="EX1035" s="120">
        <v>20.6</v>
      </c>
      <c r="EY1035" s="120">
        <v>24.145199999999999</v>
      </c>
      <c r="EZ1035" s="120">
        <v>0.1857</v>
      </c>
      <c r="FM1035" s="120">
        <v>20.6</v>
      </c>
      <c r="FN1035" s="120">
        <v>23.419599999999999</v>
      </c>
      <c r="FO1035" s="120">
        <v>0.1125</v>
      </c>
      <c r="FP1035" s="120">
        <v>20.6</v>
      </c>
      <c r="FQ1035" s="120">
        <v>26.778400000000001</v>
      </c>
      <c r="FR1035" s="120">
        <v>0.13320000000000001</v>
      </c>
      <c r="FV1035" s="120">
        <v>20.6</v>
      </c>
      <c r="FW1035" s="120">
        <v>27.650400000000001</v>
      </c>
      <c r="FX1035" s="120">
        <v>0.23710000000000001</v>
      </c>
      <c r="FY1035" s="120">
        <v>20.6</v>
      </c>
      <c r="FZ1035" s="120">
        <v>20.223199999999999</v>
      </c>
      <c r="GA1035" s="120">
        <v>4.9000000000000002E-2</v>
      </c>
      <c r="GE1035" s="120">
        <v>20.6</v>
      </c>
      <c r="GF1035" s="120">
        <v>22.692</v>
      </c>
      <c r="GG1035" s="120">
        <v>0.2525</v>
      </c>
      <c r="GH1035" s="120">
        <v>20.6</v>
      </c>
      <c r="GI1035" s="120">
        <v>17.049399999999999</v>
      </c>
      <c r="GJ1035" s="120">
        <v>9.5500000000000002E-2</v>
      </c>
      <c r="GK1035" s="120">
        <v>20.6</v>
      </c>
      <c r="GL1035" s="120">
        <v>25.9724</v>
      </c>
      <c r="GM1035" s="120">
        <v>0.3851</v>
      </c>
      <c r="GN1035" s="120">
        <v>20.6</v>
      </c>
      <c r="GO1035" s="120">
        <v>23.764099999999999</v>
      </c>
      <c r="GP1035" s="120">
        <v>0.25559999999999999</v>
      </c>
      <c r="GW1035" s="120">
        <v>20.6</v>
      </c>
      <c r="GX1035" s="120">
        <v>23.088200000000001</v>
      </c>
      <c r="GY1035" s="120">
        <v>0.34770000000000001</v>
      </c>
      <c r="GZ1035" s="120">
        <v>20.6</v>
      </c>
      <c r="HA1035" s="120">
        <v>17.349499999999999</v>
      </c>
      <c r="HB1035" s="120">
        <v>0.56830000000000003</v>
      </c>
      <c r="HF1035" s="120">
        <v>20.6</v>
      </c>
      <c r="HG1035" s="120">
        <v>13.7913</v>
      </c>
      <c r="HH1035" s="120">
        <v>0.43419999999999997</v>
      </c>
      <c r="HO1035" s="120">
        <v>20.6</v>
      </c>
      <c r="HP1035" s="120">
        <v>20.501200000000001</v>
      </c>
      <c r="HQ1035" s="120">
        <v>0.437</v>
      </c>
      <c r="HR1035" s="120">
        <v>20.6</v>
      </c>
      <c r="HS1035" s="120">
        <v>20.924499999999998</v>
      </c>
      <c r="HT1035" s="120">
        <v>0.3322</v>
      </c>
      <c r="HX1035" s="128">
        <v>20.6</v>
      </c>
      <c r="HY1035" s="128">
        <v>28.768999999999998</v>
      </c>
      <c r="HZ1035" s="120">
        <v>0.1759</v>
      </c>
      <c r="IA1035" s="128">
        <v>20.6</v>
      </c>
      <c r="IB1035" s="128">
        <v>20.127099999999999</v>
      </c>
      <c r="IC1035" s="120">
        <v>0.12189999999999999</v>
      </c>
      <c r="ID1035" s="128">
        <v>20.6</v>
      </c>
      <c r="IE1035" s="128">
        <v>23.917899999999999</v>
      </c>
      <c r="IF1035" s="120">
        <v>0.19689999999999999</v>
      </c>
      <c r="IG1035" s="128">
        <v>20.6</v>
      </c>
      <c r="IH1035" s="128">
        <v>21.119599999999998</v>
      </c>
      <c r="II1035" s="120">
        <v>0.30990000000000001</v>
      </c>
      <c r="IJ1035" s="128">
        <v>20.6</v>
      </c>
      <c r="IK1035" s="128">
        <v>24.2896</v>
      </c>
      <c r="IL1035" s="120">
        <v>0.123</v>
      </c>
      <c r="IM1035" s="128">
        <v>20.6</v>
      </c>
      <c r="IN1035" s="128">
        <v>28.718399999999999</v>
      </c>
      <c r="IO1035" s="120">
        <v>0.17810000000000001</v>
      </c>
      <c r="IP1035" s="128">
        <v>20.6</v>
      </c>
      <c r="IQ1035" s="128">
        <v>21.479099999999999</v>
      </c>
      <c r="IR1035" s="120">
        <v>0.15060000000000001</v>
      </c>
      <c r="IS1035" s="128">
        <v>20.6</v>
      </c>
      <c r="IT1035" s="128">
        <v>26.84</v>
      </c>
      <c r="IU1035" s="120">
        <v>0.1694</v>
      </c>
      <c r="IV1035" s="128">
        <v>20.6</v>
      </c>
      <c r="IW1035" s="128">
        <v>32.150599999999997</v>
      </c>
      <c r="IX1035" s="120">
        <v>0.1658</v>
      </c>
      <c r="IY1035" s="128">
        <v>20.6</v>
      </c>
      <c r="IZ1035" s="128">
        <v>23.805299999999999</v>
      </c>
      <c r="JA1035" s="120">
        <v>0.1565</v>
      </c>
      <c r="JB1035" s="128">
        <v>20.6</v>
      </c>
      <c r="JC1035" s="128">
        <v>29.4892</v>
      </c>
      <c r="JD1035" s="120">
        <v>0.21010000000000001</v>
      </c>
      <c r="JE1035" s="128">
        <v>20.6</v>
      </c>
      <c r="JF1035" s="128">
        <v>25.049399999999999</v>
      </c>
      <c r="JG1035" s="120">
        <v>0.20380000000000001</v>
      </c>
      <c r="JH1035" s="128">
        <v>20.6</v>
      </c>
      <c r="JI1035" s="128">
        <v>25.8734</v>
      </c>
      <c r="JJ1035" s="120">
        <v>0.2177</v>
      </c>
      <c r="JK1035" s="128">
        <v>20.6</v>
      </c>
      <c r="JL1035" s="128">
        <v>24.990400000000001</v>
      </c>
      <c r="JM1035" s="120">
        <v>0.18659999999999999</v>
      </c>
      <c r="JN1035" s="128">
        <v>20.6</v>
      </c>
      <c r="JO1035" s="128">
        <v>19.525700000000001</v>
      </c>
      <c r="JP1035" s="120">
        <v>0.19420000000000001</v>
      </c>
      <c r="JQ1035" s="128">
        <v>20.6</v>
      </c>
      <c r="JR1035" s="128">
        <v>25.7425</v>
      </c>
      <c r="JS1035" s="120">
        <v>0.19739999999999999</v>
      </c>
    </row>
    <row r="1036" spans="1:279" x14ac:dyDescent="0.25">
      <c r="A1036" s="128">
        <v>20.62</v>
      </c>
      <c r="B1036" s="128">
        <v>12.606199999999999</v>
      </c>
      <c r="C1036" s="120">
        <v>0.27439999999999998</v>
      </c>
      <c r="D1036" s="120">
        <v>20.62</v>
      </c>
      <c r="E1036" s="120">
        <v>23.361799999999999</v>
      </c>
      <c r="F1036" s="120">
        <v>0.1211</v>
      </c>
      <c r="G1036" s="120">
        <v>20.62</v>
      </c>
      <c r="H1036" s="120">
        <v>34.244199999999999</v>
      </c>
      <c r="I1036" s="120">
        <v>0.34460000000000002</v>
      </c>
      <c r="J1036" s="120">
        <v>20.62</v>
      </c>
      <c r="K1036" s="120">
        <v>20.880500000000001</v>
      </c>
      <c r="L1036" s="120">
        <v>0.3503</v>
      </c>
      <c r="M1036" s="120">
        <v>20.62</v>
      </c>
      <c r="N1036" s="120">
        <v>18.7652</v>
      </c>
      <c r="O1036" s="120">
        <v>0.56399999999999995</v>
      </c>
      <c r="P1036" s="120">
        <v>20.62</v>
      </c>
      <c r="Q1036" s="120">
        <v>27.5732</v>
      </c>
      <c r="R1036" s="120">
        <v>0.31469999999999998</v>
      </c>
      <c r="S1036" s="120">
        <v>20.62</v>
      </c>
      <c r="T1036" s="120">
        <v>30.902799999999999</v>
      </c>
      <c r="U1036" s="120">
        <v>0.16769999999999999</v>
      </c>
      <c r="V1036" s="120">
        <v>22.957000000000001</v>
      </c>
      <c r="W1036" s="120">
        <v>28.470099999999999</v>
      </c>
      <c r="X1036" s="120">
        <v>0.25069999999999998</v>
      </c>
      <c r="Y1036" s="120">
        <v>20.62</v>
      </c>
      <c r="Z1036" s="120">
        <v>25.492799999999999</v>
      </c>
      <c r="AA1036" s="120">
        <v>0.26729999999999998</v>
      </c>
      <c r="AB1036" s="120">
        <v>20.62</v>
      </c>
      <c r="AC1036" s="120">
        <v>37.912300000000002</v>
      </c>
      <c r="AD1036" s="120">
        <v>0.36909999999999998</v>
      </c>
      <c r="AE1036" s="120">
        <v>22.945</v>
      </c>
      <c r="AF1036" s="120">
        <v>30.28</v>
      </c>
      <c r="AG1036" s="120">
        <v>0.19989999999999999</v>
      </c>
      <c r="AH1036" s="120">
        <v>20.62</v>
      </c>
      <c r="AI1036" s="120">
        <v>28.700199999999999</v>
      </c>
      <c r="AJ1036" s="120">
        <v>0.1484</v>
      </c>
      <c r="AK1036" s="120">
        <v>20.62</v>
      </c>
      <c r="AL1036" s="120">
        <v>29.9175</v>
      </c>
      <c r="AM1036" s="120">
        <v>0.39910000000000001</v>
      </c>
      <c r="AN1036" s="120">
        <v>23.39</v>
      </c>
      <c r="AO1036" s="120">
        <v>28.839300000000001</v>
      </c>
      <c r="AP1036" s="120">
        <v>0.2104</v>
      </c>
      <c r="AT1036" s="120">
        <v>20.62</v>
      </c>
      <c r="AU1036" s="120">
        <v>25.697500000000002</v>
      </c>
      <c r="AV1036" s="120">
        <v>0.1303</v>
      </c>
      <c r="BO1036" s="120">
        <v>20.62</v>
      </c>
      <c r="BP1036" s="120">
        <v>26.353200000000001</v>
      </c>
      <c r="BQ1036" s="120">
        <v>0.2681</v>
      </c>
      <c r="BR1036" s="120">
        <v>20.62</v>
      </c>
      <c r="BS1036" s="120">
        <v>34.248800000000003</v>
      </c>
      <c r="BT1036" s="120">
        <v>0.30080000000000001</v>
      </c>
      <c r="CA1036" s="120">
        <v>20.62</v>
      </c>
      <c r="CB1036" s="120">
        <v>31.7928</v>
      </c>
      <c r="CC1036" s="120">
        <v>0.35809999999999997</v>
      </c>
      <c r="CD1036" s="120">
        <v>20.62</v>
      </c>
      <c r="CE1036" s="120">
        <v>34.142800000000001</v>
      </c>
      <c r="CF1036" s="120">
        <v>0.35099999999999998</v>
      </c>
      <c r="CS1036" s="120">
        <v>20.62</v>
      </c>
      <c r="CT1036" s="120">
        <v>21.281199999999998</v>
      </c>
      <c r="CU1036" s="120">
        <v>7.1900000000000006E-2</v>
      </c>
      <c r="CY1036" s="120">
        <v>20.62</v>
      </c>
      <c r="CZ1036" s="120">
        <v>7.6882999999999999</v>
      </c>
      <c r="DA1036" s="120">
        <v>6.5199999999999994E-2</v>
      </c>
      <c r="DH1036" s="120">
        <v>20.62</v>
      </c>
      <c r="DI1036" s="120">
        <v>20.2102</v>
      </c>
      <c r="DJ1036" s="120">
        <v>7.1400000000000005E-2</v>
      </c>
      <c r="DN1036" s="120">
        <v>20.62</v>
      </c>
      <c r="DO1036" s="120">
        <v>21.561</v>
      </c>
      <c r="DP1036" s="120">
        <v>9.9400000000000002E-2</v>
      </c>
      <c r="DW1036" s="120">
        <v>20.62</v>
      </c>
      <c r="DX1036" s="120">
        <v>25.500900000000001</v>
      </c>
      <c r="DY1036" s="120">
        <v>0.1217</v>
      </c>
      <c r="DZ1036" s="120">
        <v>20.62</v>
      </c>
      <c r="EA1036" s="120">
        <v>23.644400000000001</v>
      </c>
      <c r="EB1036" s="120">
        <v>0.16980000000000001</v>
      </c>
      <c r="EL1036" s="120">
        <v>20.62</v>
      </c>
      <c r="EM1036" s="120">
        <v>24.2743</v>
      </c>
      <c r="EN1036" s="120">
        <v>0.2132</v>
      </c>
      <c r="EO1036" s="120">
        <v>20.62</v>
      </c>
      <c r="EP1036" s="120">
        <v>24.510100000000001</v>
      </c>
      <c r="EQ1036" s="120">
        <v>0.11799999999999999</v>
      </c>
      <c r="EU1036" s="120">
        <v>20.62</v>
      </c>
      <c r="EV1036" s="120">
        <v>15.427199999999999</v>
      </c>
      <c r="EW1036" s="120">
        <v>2.63E-2</v>
      </c>
      <c r="EX1036" s="120">
        <v>20.62</v>
      </c>
      <c r="EY1036" s="120">
        <v>24.295200000000001</v>
      </c>
      <c r="EZ1036" s="120">
        <v>0.18010000000000001</v>
      </c>
      <c r="FM1036" s="120">
        <v>20.62</v>
      </c>
      <c r="FN1036" s="120">
        <v>22.843699999999998</v>
      </c>
      <c r="FO1036" s="120">
        <v>0.1017</v>
      </c>
      <c r="FP1036" s="120">
        <v>20.62</v>
      </c>
      <c r="FQ1036" s="120">
        <v>26.983699999999999</v>
      </c>
      <c r="FR1036" s="120">
        <v>0.1426</v>
      </c>
      <c r="FV1036" s="120">
        <v>20.62</v>
      </c>
      <c r="FW1036" s="120">
        <v>27.824300000000001</v>
      </c>
      <c r="FX1036" s="120">
        <v>0.223</v>
      </c>
      <c r="FY1036" s="120">
        <v>20.62</v>
      </c>
      <c r="FZ1036" s="120">
        <v>19.411300000000001</v>
      </c>
      <c r="GA1036" s="120">
        <v>5.2900000000000003E-2</v>
      </c>
      <c r="GE1036" s="120">
        <v>20.62</v>
      </c>
      <c r="GF1036" s="120">
        <v>23.474799999999998</v>
      </c>
      <c r="GG1036" s="120">
        <v>0.25600000000000001</v>
      </c>
      <c r="GH1036" s="120">
        <v>20.62</v>
      </c>
      <c r="GI1036" s="120">
        <v>16.560099999999998</v>
      </c>
      <c r="GJ1036" s="120">
        <v>0.10979999999999999</v>
      </c>
      <c r="GK1036" s="120">
        <v>20.62</v>
      </c>
      <c r="GL1036" s="120">
        <v>25.6905</v>
      </c>
      <c r="GM1036" s="120">
        <v>0.37980000000000003</v>
      </c>
      <c r="GN1036" s="120">
        <v>20.62</v>
      </c>
      <c r="GO1036" s="120">
        <v>23.674199999999999</v>
      </c>
      <c r="GP1036" s="120">
        <v>0.29299999999999998</v>
      </c>
      <c r="GW1036" s="120">
        <v>20.62</v>
      </c>
      <c r="GX1036" s="120">
        <v>23.153400000000001</v>
      </c>
      <c r="GY1036" s="120">
        <v>0.35720000000000002</v>
      </c>
      <c r="GZ1036" s="120">
        <v>20.62</v>
      </c>
      <c r="HA1036" s="120">
        <v>19.023199999999999</v>
      </c>
      <c r="HB1036" s="120">
        <v>0.50660000000000005</v>
      </c>
      <c r="HF1036" s="120">
        <v>20.62</v>
      </c>
      <c r="HG1036" s="120">
        <v>13.3233</v>
      </c>
      <c r="HH1036" s="120">
        <v>0.44440000000000002</v>
      </c>
      <c r="HO1036" s="120">
        <v>20.62</v>
      </c>
      <c r="HP1036" s="120">
        <v>19.821100000000001</v>
      </c>
      <c r="HQ1036" s="120">
        <v>0.45219999999999999</v>
      </c>
      <c r="HR1036" s="120">
        <v>20.62</v>
      </c>
      <c r="HS1036" s="120">
        <v>20.5382</v>
      </c>
      <c r="HT1036" s="120">
        <v>0.39219999999999999</v>
      </c>
      <c r="HX1036" s="128">
        <v>20.62</v>
      </c>
      <c r="HY1036" s="128">
        <v>28.539300000000001</v>
      </c>
      <c r="HZ1036" s="120">
        <v>0.1736</v>
      </c>
      <c r="IA1036" s="128">
        <v>20.62</v>
      </c>
      <c r="IB1036" s="128">
        <v>20.247</v>
      </c>
      <c r="IC1036" s="120">
        <v>0.1226</v>
      </c>
      <c r="ID1036" s="128">
        <v>20.62</v>
      </c>
      <c r="IE1036" s="128">
        <v>23.611899999999999</v>
      </c>
      <c r="IF1036" s="120">
        <v>0.19489999999999999</v>
      </c>
      <c r="IG1036" s="128">
        <v>20.62</v>
      </c>
      <c r="IH1036" s="128">
        <v>20.7925</v>
      </c>
      <c r="II1036" s="120">
        <v>0.35110000000000002</v>
      </c>
      <c r="IJ1036" s="128">
        <v>20.62</v>
      </c>
      <c r="IK1036" s="128">
        <v>24.171199999999999</v>
      </c>
      <c r="IL1036" s="120">
        <v>0.1239</v>
      </c>
      <c r="IM1036" s="128">
        <v>20.62</v>
      </c>
      <c r="IN1036" s="128">
        <v>30.000599999999999</v>
      </c>
      <c r="IO1036" s="120">
        <v>0.1802</v>
      </c>
      <c r="IP1036" s="128">
        <v>20.62</v>
      </c>
      <c r="IQ1036" s="128">
        <v>21.535499999999999</v>
      </c>
      <c r="IR1036" s="120">
        <v>0.16250000000000001</v>
      </c>
      <c r="IS1036" s="128">
        <v>20.62</v>
      </c>
      <c r="IT1036" s="128">
        <v>26.4438</v>
      </c>
      <c r="IU1036" s="120">
        <v>0.1681</v>
      </c>
      <c r="IV1036" s="128">
        <v>20.62</v>
      </c>
      <c r="IW1036" s="128">
        <v>31.985900000000001</v>
      </c>
      <c r="IX1036" s="120">
        <v>0.16689999999999999</v>
      </c>
      <c r="IY1036" s="128">
        <v>20.62</v>
      </c>
      <c r="IZ1036" s="128">
        <v>24.096699999999998</v>
      </c>
      <c r="JA1036" s="120">
        <v>0.15959999999999999</v>
      </c>
      <c r="JB1036" s="128">
        <v>20.62</v>
      </c>
      <c r="JC1036" s="128">
        <v>30.195499999999999</v>
      </c>
      <c r="JD1036" s="120">
        <v>0.21240000000000001</v>
      </c>
      <c r="JE1036" s="128">
        <v>20.62</v>
      </c>
      <c r="JF1036" s="128">
        <v>24.783999999999999</v>
      </c>
      <c r="JG1036" s="120">
        <v>0.20549999999999999</v>
      </c>
      <c r="JH1036" s="128">
        <v>20.62</v>
      </c>
      <c r="JI1036" s="128">
        <v>25.4483</v>
      </c>
      <c r="JJ1036" s="120">
        <v>0.21820000000000001</v>
      </c>
      <c r="JK1036" s="128">
        <v>20.62</v>
      </c>
      <c r="JL1036" s="128">
        <v>25.712399999999999</v>
      </c>
      <c r="JM1036" s="120">
        <v>0.18709999999999999</v>
      </c>
      <c r="JN1036" s="128">
        <v>20.62</v>
      </c>
      <c r="JO1036" s="128">
        <v>19.690799999999999</v>
      </c>
      <c r="JP1036" s="120">
        <v>0.1938</v>
      </c>
      <c r="JQ1036" s="128">
        <v>20.62</v>
      </c>
      <c r="JR1036" s="128">
        <v>25.497</v>
      </c>
      <c r="JS1036" s="120">
        <v>0.19819999999999999</v>
      </c>
    </row>
    <row r="1037" spans="1:279" x14ac:dyDescent="0.25">
      <c r="A1037" s="128">
        <v>20.64</v>
      </c>
      <c r="B1037" s="128">
        <v>12.136900000000001</v>
      </c>
      <c r="C1037" s="120">
        <v>0.2455</v>
      </c>
      <c r="D1037" s="120">
        <v>20.64</v>
      </c>
      <c r="E1037" s="120">
        <v>23.6342</v>
      </c>
      <c r="F1037" s="120">
        <v>0.12989999999999999</v>
      </c>
      <c r="G1037" s="120">
        <v>20.64</v>
      </c>
      <c r="H1037" s="120">
        <v>34.197600000000001</v>
      </c>
      <c r="I1037" s="120">
        <v>0.33100000000000002</v>
      </c>
      <c r="J1037" s="120">
        <v>20.64</v>
      </c>
      <c r="K1037" s="120">
        <v>21.569600000000001</v>
      </c>
      <c r="L1037" s="120">
        <v>0.3337</v>
      </c>
      <c r="M1037" s="120">
        <v>20.64</v>
      </c>
      <c r="N1037" s="120">
        <v>18.468699999999998</v>
      </c>
      <c r="O1037" s="120">
        <v>0.56540000000000001</v>
      </c>
      <c r="P1037" s="120">
        <v>20.64</v>
      </c>
      <c r="Q1037" s="120">
        <v>27.066099999999999</v>
      </c>
      <c r="R1037" s="120">
        <v>0.31950000000000001</v>
      </c>
      <c r="S1037" s="120">
        <v>20.64</v>
      </c>
      <c r="T1037" s="120">
        <v>31.014099999999999</v>
      </c>
      <c r="U1037" s="120">
        <v>0.19</v>
      </c>
      <c r="V1037" s="120">
        <v>22.977</v>
      </c>
      <c r="W1037" s="120">
        <v>28.312999999999999</v>
      </c>
      <c r="X1037" s="120">
        <v>0.24299999999999999</v>
      </c>
      <c r="Y1037" s="120">
        <v>20.64</v>
      </c>
      <c r="Z1037" s="120">
        <v>26.090299999999999</v>
      </c>
      <c r="AA1037" s="120">
        <v>0.29349999999999998</v>
      </c>
      <c r="AB1037" s="120">
        <v>20.64</v>
      </c>
      <c r="AC1037" s="120">
        <v>38.015999999999998</v>
      </c>
      <c r="AD1037" s="120">
        <v>0.3271</v>
      </c>
      <c r="AE1037" s="120">
        <v>22.965</v>
      </c>
      <c r="AF1037" s="120">
        <v>30.0702</v>
      </c>
      <c r="AG1037" s="120">
        <v>0.19089999999999999</v>
      </c>
      <c r="AH1037" s="120">
        <v>20.64</v>
      </c>
      <c r="AI1037" s="120">
        <v>28.385400000000001</v>
      </c>
      <c r="AJ1037" s="120">
        <v>0.1424</v>
      </c>
      <c r="AK1037" s="120">
        <v>20.64</v>
      </c>
      <c r="AL1037" s="120">
        <v>29.847300000000001</v>
      </c>
      <c r="AM1037" s="120">
        <v>0.38650000000000001</v>
      </c>
      <c r="AN1037" s="120">
        <v>23.41</v>
      </c>
      <c r="AO1037" s="120">
        <v>28.2972</v>
      </c>
      <c r="AP1037" s="120">
        <v>0.13980000000000001</v>
      </c>
      <c r="AT1037" s="120">
        <v>20.64</v>
      </c>
      <c r="AU1037" s="120">
        <v>25.882000000000001</v>
      </c>
      <c r="AV1037" s="120">
        <v>0.13400000000000001</v>
      </c>
      <c r="BO1037" s="120">
        <v>20.64</v>
      </c>
      <c r="BP1037" s="120">
        <v>25.776299999999999</v>
      </c>
      <c r="BQ1037" s="120">
        <v>0.28720000000000001</v>
      </c>
      <c r="BR1037" s="120">
        <v>20.64</v>
      </c>
      <c r="BS1037" s="120">
        <v>34.6616</v>
      </c>
      <c r="BT1037" s="120">
        <v>0.30730000000000002</v>
      </c>
      <c r="CA1037" s="120">
        <v>20.64</v>
      </c>
      <c r="CB1037" s="120">
        <v>31.785599999999999</v>
      </c>
      <c r="CC1037" s="120">
        <v>0.2928</v>
      </c>
      <c r="CD1037" s="120">
        <v>20.64</v>
      </c>
      <c r="CE1037" s="120">
        <v>34.241700000000002</v>
      </c>
      <c r="CF1037" s="120">
        <v>0.35699999999999998</v>
      </c>
      <c r="CS1037" s="120">
        <v>20.64</v>
      </c>
      <c r="CT1037" s="120">
        <v>21.420500000000001</v>
      </c>
      <c r="CU1037" s="120">
        <v>7.5300000000000006E-2</v>
      </c>
      <c r="CY1037" s="120">
        <v>20.64</v>
      </c>
      <c r="CZ1037" s="120">
        <v>8.8315000000000001</v>
      </c>
      <c r="DA1037" s="120">
        <v>7.3599999999999999E-2</v>
      </c>
      <c r="DH1037" s="120">
        <v>20.64</v>
      </c>
      <c r="DI1037" s="120">
        <v>20.122800000000002</v>
      </c>
      <c r="DJ1037" s="120">
        <v>6.6600000000000006E-2</v>
      </c>
      <c r="DN1037" s="120">
        <v>20.64</v>
      </c>
      <c r="DO1037" s="120">
        <v>21.674700000000001</v>
      </c>
      <c r="DP1037" s="120">
        <v>0.1178</v>
      </c>
      <c r="DW1037" s="120">
        <v>20.64</v>
      </c>
      <c r="DX1037" s="120">
        <v>25.240400000000001</v>
      </c>
      <c r="DY1037" s="120">
        <v>0.12770000000000001</v>
      </c>
      <c r="DZ1037" s="120">
        <v>20.64</v>
      </c>
      <c r="EA1037" s="120">
        <v>23.294599999999999</v>
      </c>
      <c r="EB1037" s="120">
        <v>0.16789999999999999</v>
      </c>
      <c r="EL1037" s="120">
        <v>20.64</v>
      </c>
      <c r="EM1037" s="120">
        <v>23.126100000000001</v>
      </c>
      <c r="EN1037" s="120">
        <v>0.18890000000000001</v>
      </c>
      <c r="EO1037" s="120">
        <v>20.64</v>
      </c>
      <c r="EP1037" s="120">
        <v>24.761099999999999</v>
      </c>
      <c r="EQ1037" s="120">
        <v>0.1222</v>
      </c>
      <c r="EU1037" s="120">
        <v>20.64</v>
      </c>
      <c r="EV1037" s="120">
        <v>14.6332</v>
      </c>
      <c r="EW1037" s="120">
        <v>2.6800000000000001E-2</v>
      </c>
      <c r="EX1037" s="120">
        <v>20.64</v>
      </c>
      <c r="EY1037" s="120">
        <v>24.480399999999999</v>
      </c>
      <c r="EZ1037" s="120">
        <v>0.1711</v>
      </c>
      <c r="FM1037" s="120">
        <v>20.64</v>
      </c>
      <c r="FN1037" s="120">
        <v>22.151900000000001</v>
      </c>
      <c r="FO1037" s="120">
        <v>9.4899999999999998E-2</v>
      </c>
      <c r="FP1037" s="120">
        <v>20.64</v>
      </c>
      <c r="FQ1037" s="120">
        <v>27.027200000000001</v>
      </c>
      <c r="FR1037" s="120">
        <v>0.14549999999999999</v>
      </c>
      <c r="FV1037" s="120">
        <v>20.64</v>
      </c>
      <c r="FW1037" s="120">
        <v>27.835699999999999</v>
      </c>
      <c r="FX1037" s="120">
        <v>0.21629999999999999</v>
      </c>
      <c r="FY1037" s="120">
        <v>20.64</v>
      </c>
      <c r="FZ1037" s="120">
        <v>18.766200000000001</v>
      </c>
      <c r="GA1037" s="120">
        <v>4.7600000000000003E-2</v>
      </c>
      <c r="GE1037" s="120">
        <v>20.64</v>
      </c>
      <c r="GF1037" s="120">
        <v>24.181799999999999</v>
      </c>
      <c r="GG1037" s="120">
        <v>0.308</v>
      </c>
      <c r="GH1037" s="120">
        <v>20.64</v>
      </c>
      <c r="GI1037" s="120">
        <v>16.084199999999999</v>
      </c>
      <c r="GJ1037" s="120">
        <v>0.1062</v>
      </c>
      <c r="GK1037" s="120">
        <v>20.64</v>
      </c>
      <c r="GL1037" s="120">
        <v>25.260899999999999</v>
      </c>
      <c r="GM1037" s="120">
        <v>0.41199999999999998</v>
      </c>
      <c r="GN1037" s="120">
        <v>20.64</v>
      </c>
      <c r="GO1037" s="120">
        <v>23.643000000000001</v>
      </c>
      <c r="GP1037" s="120">
        <v>0.31159999999999999</v>
      </c>
      <c r="GW1037" s="120">
        <v>20.64</v>
      </c>
      <c r="GX1037" s="120">
        <v>23.122</v>
      </c>
      <c r="GY1037" s="120">
        <v>0.37009999999999998</v>
      </c>
      <c r="GZ1037" s="120">
        <v>20.64</v>
      </c>
      <c r="HA1037" s="120">
        <v>19.861699999999999</v>
      </c>
      <c r="HB1037" s="120">
        <v>0.45100000000000001</v>
      </c>
      <c r="HF1037" s="120">
        <v>20.64</v>
      </c>
      <c r="HG1037" s="120">
        <v>13.5693</v>
      </c>
      <c r="HH1037" s="120">
        <v>0.44940000000000002</v>
      </c>
      <c r="HO1037" s="120">
        <v>20.64</v>
      </c>
      <c r="HP1037" s="120">
        <v>19.0791</v>
      </c>
      <c r="HQ1037" s="120">
        <v>0.44800000000000001</v>
      </c>
      <c r="HR1037" s="120">
        <v>20.64</v>
      </c>
      <c r="HS1037" s="120">
        <v>18.992699999999999</v>
      </c>
      <c r="HT1037" s="120">
        <v>0.4451</v>
      </c>
      <c r="HX1037" s="128">
        <v>20.64</v>
      </c>
      <c r="HY1037" s="128">
        <v>28.634399999999999</v>
      </c>
      <c r="HZ1037" s="120">
        <v>0.18440000000000001</v>
      </c>
      <c r="IA1037" s="128">
        <v>20.64</v>
      </c>
      <c r="IB1037" s="128">
        <v>20.4681</v>
      </c>
      <c r="IC1037" s="120">
        <v>0.124</v>
      </c>
      <c r="ID1037" s="128">
        <v>20.64</v>
      </c>
      <c r="IE1037" s="128">
        <v>23.220400000000001</v>
      </c>
      <c r="IF1037" s="120">
        <v>0.19350000000000001</v>
      </c>
      <c r="IG1037" s="128">
        <v>20.64</v>
      </c>
      <c r="IH1037" s="128">
        <v>19.761299999999999</v>
      </c>
      <c r="II1037" s="120">
        <v>0.39250000000000002</v>
      </c>
      <c r="IJ1037" s="128">
        <v>20.64</v>
      </c>
      <c r="IK1037" s="128">
        <v>24.2423</v>
      </c>
      <c r="IL1037" s="120">
        <v>0.12520000000000001</v>
      </c>
      <c r="IM1037" s="128">
        <v>20.64</v>
      </c>
      <c r="IN1037" s="128">
        <v>30.983899999999998</v>
      </c>
      <c r="IO1037" s="120">
        <v>0.18099999999999999</v>
      </c>
      <c r="IP1037" s="128">
        <v>20.64</v>
      </c>
      <c r="IQ1037" s="128">
        <v>21.711500000000001</v>
      </c>
      <c r="IR1037" s="120">
        <v>0.1739</v>
      </c>
      <c r="IS1037" s="128">
        <v>20.64</v>
      </c>
      <c r="IT1037" s="128">
        <v>25.986999999999998</v>
      </c>
      <c r="IU1037" s="120">
        <v>0.16919999999999999</v>
      </c>
      <c r="IV1037" s="128">
        <v>20.64</v>
      </c>
      <c r="IW1037" s="128">
        <v>31.4499</v>
      </c>
      <c r="IX1037" s="120">
        <v>0.16619999999999999</v>
      </c>
      <c r="IY1037" s="128">
        <v>20.64</v>
      </c>
      <c r="IZ1037" s="128">
        <v>23.9573</v>
      </c>
      <c r="JA1037" s="120">
        <v>0.15870000000000001</v>
      </c>
      <c r="JB1037" s="128">
        <v>20.64</v>
      </c>
      <c r="JC1037" s="128">
        <v>30.5776</v>
      </c>
      <c r="JD1037" s="120">
        <v>0.2208</v>
      </c>
      <c r="JE1037" s="128">
        <v>20.64</v>
      </c>
      <c r="JF1037" s="128">
        <v>25.345700000000001</v>
      </c>
      <c r="JG1037" s="120">
        <v>0.1963</v>
      </c>
      <c r="JH1037" s="128">
        <v>20.64</v>
      </c>
      <c r="JI1037" s="128">
        <v>25.148700000000002</v>
      </c>
      <c r="JJ1037" s="120">
        <v>0.2319</v>
      </c>
      <c r="JK1037" s="128">
        <v>20.64</v>
      </c>
      <c r="JL1037" s="128">
        <v>26.2654</v>
      </c>
      <c r="JM1037" s="120">
        <v>0.1903</v>
      </c>
      <c r="JN1037" s="128">
        <v>20.64</v>
      </c>
      <c r="JO1037" s="128">
        <v>19.807400000000001</v>
      </c>
      <c r="JP1037" s="120">
        <v>0.19750000000000001</v>
      </c>
      <c r="JQ1037" s="128">
        <v>20.64</v>
      </c>
      <c r="JR1037" s="128">
        <v>25.192399999999999</v>
      </c>
      <c r="JS1037" s="120">
        <v>0.19900000000000001</v>
      </c>
    </row>
    <row r="1038" spans="1:279" x14ac:dyDescent="0.25">
      <c r="A1038" s="128">
        <v>20.66</v>
      </c>
      <c r="B1038" s="128">
        <v>11.5794</v>
      </c>
      <c r="C1038" s="120">
        <v>0.22470000000000001</v>
      </c>
      <c r="D1038" s="120">
        <v>20.66</v>
      </c>
      <c r="E1038" s="120">
        <v>23.9528</v>
      </c>
      <c r="F1038" s="120">
        <v>0.14399999999999999</v>
      </c>
      <c r="G1038" s="120">
        <v>20.66</v>
      </c>
      <c r="H1038" s="120">
        <v>34.122599999999998</v>
      </c>
      <c r="I1038" s="120">
        <v>0.31740000000000002</v>
      </c>
      <c r="J1038" s="120">
        <v>20.66</v>
      </c>
      <c r="K1038" s="120">
        <v>22.372599999999998</v>
      </c>
      <c r="L1038" s="120">
        <v>0.31979999999999997</v>
      </c>
      <c r="M1038" s="120">
        <v>20.66</v>
      </c>
      <c r="N1038" s="120">
        <v>18.344799999999999</v>
      </c>
      <c r="O1038" s="120">
        <v>0.56740000000000002</v>
      </c>
      <c r="P1038" s="120">
        <v>20.66</v>
      </c>
      <c r="Q1038" s="120">
        <v>25.977</v>
      </c>
      <c r="R1038" s="120">
        <v>0.3165</v>
      </c>
      <c r="S1038" s="120">
        <v>20.66</v>
      </c>
      <c r="T1038" s="120">
        <v>31.2165</v>
      </c>
      <c r="U1038" s="120">
        <v>0.21690000000000001</v>
      </c>
      <c r="V1038" s="120">
        <v>22.997</v>
      </c>
      <c r="W1038" s="120">
        <v>27.956900000000001</v>
      </c>
      <c r="X1038" s="120">
        <v>0.23350000000000001</v>
      </c>
      <c r="Y1038" s="120">
        <v>20.66</v>
      </c>
      <c r="Z1038" s="120">
        <v>26.4908</v>
      </c>
      <c r="AA1038" s="120">
        <v>0.31740000000000002</v>
      </c>
      <c r="AB1038" s="120">
        <v>20.66</v>
      </c>
      <c r="AC1038" s="120">
        <v>39.1036</v>
      </c>
      <c r="AD1038" s="120">
        <v>0.31390000000000001</v>
      </c>
      <c r="AE1038" s="120">
        <v>22.984999999999999</v>
      </c>
      <c r="AF1038" s="120">
        <v>29.694199999999999</v>
      </c>
      <c r="AG1038" s="120">
        <v>0.1893</v>
      </c>
      <c r="AH1038" s="120">
        <v>20.66</v>
      </c>
      <c r="AI1038" s="120">
        <v>28.0352</v>
      </c>
      <c r="AJ1038" s="120">
        <v>0.13780000000000001</v>
      </c>
      <c r="AK1038" s="120">
        <v>20.66</v>
      </c>
      <c r="AL1038" s="120">
        <v>29.1004</v>
      </c>
      <c r="AM1038" s="120">
        <v>0.35539999999999999</v>
      </c>
      <c r="AN1038" s="120">
        <v>23.43</v>
      </c>
      <c r="AO1038" s="120">
        <v>28.216100000000001</v>
      </c>
      <c r="AP1038" s="120">
        <v>6.9199999999999998E-2</v>
      </c>
      <c r="AT1038" s="120">
        <v>20.66</v>
      </c>
      <c r="AU1038" s="120">
        <v>25.4877</v>
      </c>
      <c r="AV1038" s="120">
        <v>0.1479</v>
      </c>
      <c r="BO1038" s="120">
        <v>20.66</v>
      </c>
      <c r="BP1038" s="120">
        <v>25.754000000000001</v>
      </c>
      <c r="BQ1038" s="120">
        <v>0.30159999999999998</v>
      </c>
      <c r="BR1038" s="120">
        <v>20.66</v>
      </c>
      <c r="BS1038" s="120">
        <v>35.0762</v>
      </c>
      <c r="BT1038" s="120">
        <v>0.32550000000000001</v>
      </c>
      <c r="CA1038" s="120">
        <v>20.66</v>
      </c>
      <c r="CB1038" s="120">
        <v>31.970800000000001</v>
      </c>
      <c r="CC1038" s="120">
        <v>0.23430000000000001</v>
      </c>
      <c r="CD1038" s="120">
        <v>20.66</v>
      </c>
      <c r="CE1038" s="120">
        <v>34.816899999999997</v>
      </c>
      <c r="CF1038" s="120">
        <v>0.36580000000000001</v>
      </c>
      <c r="CS1038" s="120">
        <v>20.66</v>
      </c>
      <c r="CT1038" s="120">
        <v>21.634599999999999</v>
      </c>
      <c r="CU1038" s="120">
        <v>8.7300000000000003E-2</v>
      </c>
      <c r="CY1038" s="120">
        <v>20.66</v>
      </c>
      <c r="CZ1038" s="120">
        <v>10.046200000000001</v>
      </c>
      <c r="DA1038" s="120">
        <v>7.8200000000000006E-2</v>
      </c>
      <c r="DH1038" s="120">
        <v>20.66</v>
      </c>
      <c r="DI1038" s="120">
        <v>20.115400000000001</v>
      </c>
      <c r="DJ1038" s="120">
        <v>6.1699999999999998E-2</v>
      </c>
      <c r="DN1038" s="120">
        <v>20.66</v>
      </c>
      <c r="DO1038" s="120">
        <v>21.302099999999999</v>
      </c>
      <c r="DP1038" s="120">
        <v>0.14710000000000001</v>
      </c>
      <c r="DW1038" s="120">
        <v>20.66</v>
      </c>
      <c r="DX1038" s="120">
        <v>24.7118</v>
      </c>
      <c r="DY1038" s="120">
        <v>0.13150000000000001</v>
      </c>
      <c r="DZ1038" s="120">
        <v>20.66</v>
      </c>
      <c r="EA1038" s="120">
        <v>23.547799999999999</v>
      </c>
      <c r="EB1038" s="120">
        <v>0.15890000000000001</v>
      </c>
      <c r="EL1038" s="120">
        <v>20.66</v>
      </c>
      <c r="EM1038" s="120">
        <v>22.2239</v>
      </c>
      <c r="EN1038" s="120">
        <v>0.16489999999999999</v>
      </c>
      <c r="EO1038" s="120">
        <v>20.66</v>
      </c>
      <c r="EP1038" s="120">
        <v>25.165199999999999</v>
      </c>
      <c r="EQ1038" s="120">
        <v>0.13039999999999999</v>
      </c>
      <c r="EU1038" s="120">
        <v>20.66</v>
      </c>
      <c r="EV1038" s="120">
        <v>14.026899999999999</v>
      </c>
      <c r="EW1038" s="120">
        <v>2.9899999999999999E-2</v>
      </c>
      <c r="EX1038" s="120">
        <v>20.66</v>
      </c>
      <c r="EY1038" s="120">
        <v>24.768599999999999</v>
      </c>
      <c r="EZ1038" s="120">
        <v>0.18079999999999999</v>
      </c>
      <c r="FM1038" s="120">
        <v>20.66</v>
      </c>
      <c r="FN1038" s="120">
        <v>21.612300000000001</v>
      </c>
      <c r="FO1038" s="120">
        <v>9.1499999999999998E-2</v>
      </c>
      <c r="FP1038" s="120">
        <v>20.66</v>
      </c>
      <c r="FQ1038" s="120">
        <v>27.241599999999998</v>
      </c>
      <c r="FR1038" s="120">
        <v>0.15709999999999999</v>
      </c>
      <c r="FV1038" s="120">
        <v>20.66</v>
      </c>
      <c r="FW1038" s="120">
        <v>28.1052</v>
      </c>
      <c r="FX1038" s="120">
        <v>0.23910000000000001</v>
      </c>
      <c r="FY1038" s="120">
        <v>20.66</v>
      </c>
      <c r="FZ1038" s="120">
        <v>18.270299999999999</v>
      </c>
      <c r="GA1038" s="120">
        <v>4.5100000000000001E-2</v>
      </c>
      <c r="GE1038" s="120">
        <v>20.66</v>
      </c>
      <c r="GF1038" s="120">
        <v>24.520900000000001</v>
      </c>
      <c r="GG1038" s="120">
        <v>0.32950000000000002</v>
      </c>
      <c r="GH1038" s="120">
        <v>20.66</v>
      </c>
      <c r="GI1038" s="120">
        <v>15.577400000000001</v>
      </c>
      <c r="GJ1038" s="120">
        <v>0.1017</v>
      </c>
      <c r="GK1038" s="120">
        <v>20.66</v>
      </c>
      <c r="GL1038" s="120">
        <v>24.630099999999999</v>
      </c>
      <c r="GM1038" s="120">
        <v>0.3906</v>
      </c>
      <c r="GN1038" s="120">
        <v>20.66</v>
      </c>
      <c r="GO1038" s="120">
        <v>23.661899999999999</v>
      </c>
      <c r="GP1038" s="120">
        <v>0.3387</v>
      </c>
      <c r="GW1038" s="120">
        <v>20.66</v>
      </c>
      <c r="GX1038" s="120">
        <v>23.1874</v>
      </c>
      <c r="GY1038" s="120">
        <v>0.38750000000000001</v>
      </c>
      <c r="GZ1038" s="120">
        <v>20.66</v>
      </c>
      <c r="HA1038" s="120">
        <v>20.550999999999998</v>
      </c>
      <c r="HB1038" s="120">
        <v>0.42359999999999998</v>
      </c>
      <c r="HF1038" s="120">
        <v>20.66</v>
      </c>
      <c r="HG1038" s="120">
        <v>13.818099999999999</v>
      </c>
      <c r="HH1038" s="120">
        <v>0.44230000000000003</v>
      </c>
      <c r="HO1038" s="120">
        <v>20.66</v>
      </c>
      <c r="HP1038" s="120">
        <v>18.869800000000001</v>
      </c>
      <c r="HQ1038" s="120">
        <v>0.43630000000000002</v>
      </c>
      <c r="HR1038" s="120">
        <v>20.66</v>
      </c>
      <c r="HS1038" s="120">
        <v>17.328199999999999</v>
      </c>
      <c r="HT1038" s="120">
        <v>0.48849999999999999</v>
      </c>
      <c r="HX1038" s="128">
        <v>20.66</v>
      </c>
      <c r="HY1038" s="128">
        <v>29.033999999999999</v>
      </c>
      <c r="HZ1038" s="120">
        <v>0.2049</v>
      </c>
      <c r="IA1038" s="128">
        <v>20.66</v>
      </c>
      <c r="IB1038" s="128">
        <v>20.7927</v>
      </c>
      <c r="IC1038" s="120">
        <v>0.12520000000000001</v>
      </c>
      <c r="ID1038" s="128">
        <v>20.66</v>
      </c>
      <c r="IE1038" s="128">
        <v>23.078199999999999</v>
      </c>
      <c r="IF1038" s="120">
        <v>0.18379999999999999</v>
      </c>
      <c r="IG1038" s="128">
        <v>20.66</v>
      </c>
      <c r="IH1038" s="128">
        <v>18.6996</v>
      </c>
      <c r="II1038" s="120">
        <v>0.41599999999999998</v>
      </c>
      <c r="IJ1038" s="128">
        <v>20.66</v>
      </c>
      <c r="IK1038" s="128">
        <v>24.3964</v>
      </c>
      <c r="IL1038" s="120">
        <v>0.12709999999999999</v>
      </c>
      <c r="IM1038" s="128">
        <v>20.66</v>
      </c>
      <c r="IN1038" s="128">
        <v>31.508500000000002</v>
      </c>
      <c r="IO1038" s="120">
        <v>0.1883</v>
      </c>
      <c r="IP1038" s="128">
        <v>20.66</v>
      </c>
      <c r="IQ1038" s="128">
        <v>21.940799999999999</v>
      </c>
      <c r="IR1038" s="120">
        <v>0.1832</v>
      </c>
      <c r="IS1038" s="128">
        <v>20.66</v>
      </c>
      <c r="IT1038" s="128">
        <v>25.542899999999999</v>
      </c>
      <c r="IU1038" s="120">
        <v>0.15759999999999999</v>
      </c>
      <c r="IV1038" s="128">
        <v>20.66</v>
      </c>
      <c r="IW1038" s="128">
        <v>30.9694</v>
      </c>
      <c r="IX1038" s="120">
        <v>0.1694</v>
      </c>
      <c r="IY1038" s="128">
        <v>20.66</v>
      </c>
      <c r="IZ1038" s="128">
        <v>23.3673</v>
      </c>
      <c r="JA1038" s="120">
        <v>0.15390000000000001</v>
      </c>
      <c r="JB1038" s="128">
        <v>20.66</v>
      </c>
      <c r="JC1038" s="128">
        <v>30.6952</v>
      </c>
      <c r="JD1038" s="120">
        <v>0.22789999999999999</v>
      </c>
      <c r="JE1038" s="128">
        <v>20.66</v>
      </c>
      <c r="JF1038" s="128">
        <v>25.845600000000001</v>
      </c>
      <c r="JG1038" s="120">
        <v>0.19220000000000001</v>
      </c>
      <c r="JH1038" s="128">
        <v>20.66</v>
      </c>
      <c r="JI1038" s="128">
        <v>25.009799999999998</v>
      </c>
      <c r="JJ1038" s="120">
        <v>0.23910000000000001</v>
      </c>
      <c r="JK1038" s="128">
        <v>20.66</v>
      </c>
      <c r="JL1038" s="128">
        <v>26.6996</v>
      </c>
      <c r="JM1038" s="120">
        <v>0.19500000000000001</v>
      </c>
      <c r="JN1038" s="128">
        <v>20.66</v>
      </c>
      <c r="JO1038" s="128">
        <v>19.880500000000001</v>
      </c>
      <c r="JP1038" s="120">
        <v>0.20100000000000001</v>
      </c>
      <c r="JQ1038" s="128">
        <v>20.66</v>
      </c>
      <c r="JR1038" s="128">
        <v>24.855799999999999</v>
      </c>
      <c r="JS1038" s="120">
        <v>0.1971</v>
      </c>
    </row>
    <row r="1039" spans="1:279" x14ac:dyDescent="0.25">
      <c r="A1039" s="128">
        <v>20.68</v>
      </c>
      <c r="B1039" s="128">
        <v>10.793100000000001</v>
      </c>
      <c r="C1039" s="120">
        <v>0.21340000000000001</v>
      </c>
      <c r="D1039" s="120">
        <v>20.68</v>
      </c>
      <c r="E1039" s="120">
        <v>24.0932</v>
      </c>
      <c r="F1039" s="120">
        <v>0.15690000000000001</v>
      </c>
      <c r="G1039" s="120">
        <v>20.68</v>
      </c>
      <c r="H1039" s="120">
        <v>34.141500000000001</v>
      </c>
      <c r="I1039" s="120">
        <v>0.2974</v>
      </c>
      <c r="J1039" s="120">
        <v>20.68</v>
      </c>
      <c r="K1039" s="120">
        <v>22.831800000000001</v>
      </c>
      <c r="L1039" s="120">
        <v>0.31290000000000001</v>
      </c>
      <c r="M1039" s="120">
        <v>20.68</v>
      </c>
      <c r="N1039" s="120">
        <v>18.404</v>
      </c>
      <c r="O1039" s="120">
        <v>0.56789999999999996</v>
      </c>
      <c r="P1039" s="120">
        <v>20.68</v>
      </c>
      <c r="Q1039" s="120">
        <v>25.273199999999999</v>
      </c>
      <c r="R1039" s="120">
        <v>0.3145</v>
      </c>
      <c r="S1039" s="120">
        <v>20.68</v>
      </c>
      <c r="T1039" s="120">
        <v>31.0977</v>
      </c>
      <c r="U1039" s="120">
        <v>0.22</v>
      </c>
      <c r="V1039" s="120">
        <v>23.016999999999999</v>
      </c>
      <c r="W1039" s="120">
        <v>27.828800000000001</v>
      </c>
      <c r="X1039" s="120">
        <v>0.21510000000000001</v>
      </c>
      <c r="Y1039" s="120">
        <v>20.68</v>
      </c>
      <c r="Z1039" s="120">
        <v>26.4666</v>
      </c>
      <c r="AA1039" s="120">
        <v>0.32100000000000001</v>
      </c>
      <c r="AB1039" s="120">
        <v>20.68</v>
      </c>
      <c r="AC1039" s="120">
        <v>39.326700000000002</v>
      </c>
      <c r="AD1039" s="120">
        <v>0.24729999999999999</v>
      </c>
      <c r="AE1039" s="120">
        <v>23.004999999999999</v>
      </c>
      <c r="AF1039" s="120">
        <v>29.4419</v>
      </c>
      <c r="AG1039" s="120">
        <v>0.19070000000000001</v>
      </c>
      <c r="AH1039" s="120">
        <v>20.68</v>
      </c>
      <c r="AI1039" s="120">
        <v>27.848600000000001</v>
      </c>
      <c r="AJ1039" s="120">
        <v>0.1381</v>
      </c>
      <c r="AK1039" s="120">
        <v>20.68</v>
      </c>
      <c r="AL1039" s="120">
        <v>28.512599999999999</v>
      </c>
      <c r="AM1039" s="120">
        <v>0.33629999999999999</v>
      </c>
      <c r="AN1039" s="120">
        <v>23.45</v>
      </c>
      <c r="AO1039" s="120">
        <v>28.2119</v>
      </c>
      <c r="AP1039" s="120">
        <v>4.1700000000000001E-2</v>
      </c>
      <c r="AT1039" s="120">
        <v>20.68</v>
      </c>
      <c r="AU1039" s="120">
        <v>25.023</v>
      </c>
      <c r="AV1039" s="120">
        <v>0.1535</v>
      </c>
      <c r="BO1039" s="120">
        <v>20.68</v>
      </c>
      <c r="BP1039" s="120">
        <v>25.79</v>
      </c>
      <c r="BQ1039" s="120">
        <v>0.31109999999999999</v>
      </c>
      <c r="BR1039" s="120">
        <v>20.68</v>
      </c>
      <c r="BS1039" s="120">
        <v>34.835000000000001</v>
      </c>
      <c r="BT1039" s="120">
        <v>0.35270000000000001</v>
      </c>
      <c r="CA1039" s="120">
        <v>20.68</v>
      </c>
      <c r="CB1039" s="120">
        <v>32.596499999999999</v>
      </c>
      <c r="CC1039" s="120">
        <v>0.22109999999999999</v>
      </c>
      <c r="CD1039" s="120">
        <v>20.68</v>
      </c>
      <c r="CE1039" s="120">
        <v>34.931199999999997</v>
      </c>
      <c r="CF1039" s="120">
        <v>0.3594</v>
      </c>
      <c r="CS1039" s="120">
        <v>20.68</v>
      </c>
      <c r="CT1039" s="120">
        <v>21.694700000000001</v>
      </c>
      <c r="CU1039" s="120">
        <v>9.6600000000000005E-2</v>
      </c>
      <c r="CY1039" s="120">
        <v>20.68</v>
      </c>
      <c r="CZ1039" s="120">
        <v>11.4099</v>
      </c>
      <c r="DA1039" s="120">
        <v>8.09E-2</v>
      </c>
      <c r="DH1039" s="120">
        <v>20.68</v>
      </c>
      <c r="DI1039" s="120">
        <v>20.185199999999998</v>
      </c>
      <c r="DJ1039" s="120">
        <v>6.1899999999999997E-2</v>
      </c>
      <c r="DN1039" s="120">
        <v>20.68</v>
      </c>
      <c r="DO1039" s="120">
        <v>21.0534</v>
      </c>
      <c r="DP1039" s="120">
        <v>0.1651</v>
      </c>
      <c r="DW1039" s="120">
        <v>20.68</v>
      </c>
      <c r="DX1039" s="120">
        <v>23.779499999999999</v>
      </c>
      <c r="DY1039" s="120">
        <v>0.12089999999999999</v>
      </c>
      <c r="DZ1039" s="120">
        <v>20.68</v>
      </c>
      <c r="EA1039" s="120">
        <v>23.589400000000001</v>
      </c>
      <c r="EB1039" s="120">
        <v>0.14979999999999999</v>
      </c>
      <c r="EL1039" s="120">
        <v>20.68</v>
      </c>
      <c r="EM1039" s="120">
        <v>21.285699999999999</v>
      </c>
      <c r="EN1039" s="120">
        <v>0.14599999999999999</v>
      </c>
      <c r="EO1039" s="120">
        <v>20.68</v>
      </c>
      <c r="EP1039" s="120">
        <v>25.3994</v>
      </c>
      <c r="EQ1039" s="120">
        <v>0.14349999999999999</v>
      </c>
      <c r="EU1039" s="120">
        <v>20.68</v>
      </c>
      <c r="EV1039" s="120">
        <v>13.559900000000001</v>
      </c>
      <c r="EW1039" s="120">
        <v>3.95E-2</v>
      </c>
      <c r="EX1039" s="120">
        <v>20.68</v>
      </c>
      <c r="EY1039" s="120">
        <v>24.536100000000001</v>
      </c>
      <c r="EZ1039" s="120">
        <v>0.18509999999999999</v>
      </c>
      <c r="FM1039" s="120">
        <v>20.68</v>
      </c>
      <c r="FN1039" s="120">
        <v>20.9451</v>
      </c>
      <c r="FO1039" s="120">
        <v>9.0300000000000005E-2</v>
      </c>
      <c r="FP1039" s="120">
        <v>20.68</v>
      </c>
      <c r="FQ1039" s="120">
        <v>27.549700000000001</v>
      </c>
      <c r="FR1039" s="120">
        <v>0.16719999999999999</v>
      </c>
      <c r="FV1039" s="120">
        <v>20.68</v>
      </c>
      <c r="FW1039" s="120">
        <v>28.2331</v>
      </c>
      <c r="FX1039" s="120">
        <v>0.1842</v>
      </c>
      <c r="FY1039" s="120">
        <v>20.68</v>
      </c>
      <c r="FZ1039" s="120">
        <v>17.896699999999999</v>
      </c>
      <c r="GA1039" s="120">
        <v>4.65E-2</v>
      </c>
      <c r="GE1039" s="120">
        <v>20.68</v>
      </c>
      <c r="GF1039" s="120">
        <v>24.001799999999999</v>
      </c>
      <c r="GG1039" s="120">
        <v>0.38490000000000002</v>
      </c>
      <c r="GH1039" s="120">
        <v>20.68</v>
      </c>
      <c r="GI1039" s="120">
        <v>15.433</v>
      </c>
      <c r="GJ1039" s="120">
        <v>0.1099</v>
      </c>
      <c r="GK1039" s="120">
        <v>20.68</v>
      </c>
      <c r="GL1039" s="120">
        <v>24.154800000000002</v>
      </c>
      <c r="GM1039" s="120">
        <v>0.3836</v>
      </c>
      <c r="GN1039" s="120">
        <v>20.68</v>
      </c>
      <c r="GO1039" s="120">
        <v>23.540500000000002</v>
      </c>
      <c r="GP1039" s="120">
        <v>0.36359999999999998</v>
      </c>
      <c r="GW1039" s="120">
        <v>20.68</v>
      </c>
      <c r="GX1039" s="120">
        <v>23.451499999999999</v>
      </c>
      <c r="GY1039" s="120">
        <v>0.41110000000000002</v>
      </c>
      <c r="GZ1039" s="120">
        <v>20.68</v>
      </c>
      <c r="HA1039" s="120">
        <v>21.513200000000001</v>
      </c>
      <c r="HB1039" s="120">
        <v>0.432</v>
      </c>
      <c r="HF1039" s="120">
        <v>20.68</v>
      </c>
      <c r="HG1039" s="120">
        <v>13.902799999999999</v>
      </c>
      <c r="HH1039" s="120">
        <v>0.42699999999999999</v>
      </c>
      <c r="HO1039" s="120">
        <v>20.68</v>
      </c>
      <c r="HP1039" s="120">
        <v>19.4895</v>
      </c>
      <c r="HQ1039" s="120">
        <v>0.42699999999999999</v>
      </c>
      <c r="HR1039" s="120">
        <v>20.68</v>
      </c>
      <c r="HS1039" s="120">
        <v>15.880800000000001</v>
      </c>
      <c r="HT1039" s="120">
        <v>0.53249999999999997</v>
      </c>
      <c r="HX1039" s="128">
        <v>20.68</v>
      </c>
      <c r="HY1039" s="128">
        <v>29.204799999999999</v>
      </c>
      <c r="HZ1039" s="120">
        <v>0.22389999999999999</v>
      </c>
      <c r="IA1039" s="128">
        <v>20.68</v>
      </c>
      <c r="IB1039" s="128">
        <v>21.223600000000001</v>
      </c>
      <c r="IC1039" s="120">
        <v>0.12820000000000001</v>
      </c>
      <c r="ID1039" s="128">
        <v>20.68</v>
      </c>
      <c r="IE1039" s="128">
        <v>22.809799999999999</v>
      </c>
      <c r="IF1039" s="120">
        <v>0.17879999999999999</v>
      </c>
      <c r="IG1039" s="128">
        <v>20.68</v>
      </c>
      <c r="IH1039" s="128">
        <v>18.1221</v>
      </c>
      <c r="II1039" s="120">
        <v>0.43580000000000002</v>
      </c>
      <c r="IJ1039" s="128">
        <v>20.68</v>
      </c>
      <c r="IK1039" s="128">
        <v>24.587299999999999</v>
      </c>
      <c r="IL1039" s="120">
        <v>0.13109999999999999</v>
      </c>
      <c r="IM1039" s="128">
        <v>20.68</v>
      </c>
      <c r="IN1039" s="128">
        <v>31.919499999999999</v>
      </c>
      <c r="IO1039" s="120">
        <v>0.19400000000000001</v>
      </c>
      <c r="IP1039" s="128">
        <v>20.68</v>
      </c>
      <c r="IQ1039" s="128">
        <v>22.3157</v>
      </c>
      <c r="IR1039" s="120">
        <v>0.18959999999999999</v>
      </c>
      <c r="IS1039" s="128">
        <v>20.68</v>
      </c>
      <c r="IT1039" s="128">
        <v>25.168399999999998</v>
      </c>
      <c r="IU1039" s="120">
        <v>0.15179999999999999</v>
      </c>
      <c r="IV1039" s="128">
        <v>20.68</v>
      </c>
      <c r="IW1039" s="128">
        <v>30.3749</v>
      </c>
      <c r="IX1039" s="120">
        <v>0.1699</v>
      </c>
      <c r="IY1039" s="128">
        <v>20.68</v>
      </c>
      <c r="IZ1039" s="128">
        <v>22.9316</v>
      </c>
      <c r="JA1039" s="120">
        <v>0.14549999999999999</v>
      </c>
      <c r="JB1039" s="128">
        <v>20.68</v>
      </c>
      <c r="JC1039" s="128">
        <v>30.959499999999998</v>
      </c>
      <c r="JD1039" s="120">
        <v>0.22500000000000001</v>
      </c>
      <c r="JE1039" s="128">
        <v>20.68</v>
      </c>
      <c r="JF1039" s="128">
        <v>26.657900000000001</v>
      </c>
      <c r="JG1039" s="120">
        <v>0.19059999999999999</v>
      </c>
      <c r="JH1039" s="128">
        <v>20.68</v>
      </c>
      <c r="JI1039" s="128">
        <v>25.0121</v>
      </c>
      <c r="JJ1039" s="120">
        <v>0.24299999999999999</v>
      </c>
      <c r="JK1039" s="128">
        <v>20.68</v>
      </c>
      <c r="JL1039" s="128">
        <v>27.009499999999999</v>
      </c>
      <c r="JM1039" s="120">
        <v>0.21560000000000001</v>
      </c>
      <c r="JN1039" s="128">
        <v>20.68</v>
      </c>
      <c r="JO1039" s="128">
        <v>20.034600000000001</v>
      </c>
      <c r="JP1039" s="120">
        <v>0.2014</v>
      </c>
      <c r="JQ1039" s="128">
        <v>20.68</v>
      </c>
      <c r="JR1039" s="128">
        <v>25.077300000000001</v>
      </c>
      <c r="JS1039" s="120">
        <v>0.19650000000000001</v>
      </c>
    </row>
    <row r="1040" spans="1:279" x14ac:dyDescent="0.25">
      <c r="A1040" s="128">
        <v>20.7</v>
      </c>
      <c r="B1040" s="128">
        <v>9.8421000000000003</v>
      </c>
      <c r="C1040" s="120">
        <v>0.2114</v>
      </c>
      <c r="D1040" s="120">
        <v>20.7</v>
      </c>
      <c r="E1040" s="120">
        <v>23.9041</v>
      </c>
      <c r="F1040" s="120">
        <v>0.16320000000000001</v>
      </c>
      <c r="G1040" s="120">
        <v>20.7</v>
      </c>
      <c r="H1040" s="120">
        <v>34.190100000000001</v>
      </c>
      <c r="I1040" s="120">
        <v>0.2782</v>
      </c>
      <c r="J1040" s="120">
        <v>20.7</v>
      </c>
      <c r="K1040" s="120">
        <v>23.496300000000002</v>
      </c>
      <c r="L1040" s="120">
        <v>0.318</v>
      </c>
      <c r="M1040" s="120">
        <v>20.7</v>
      </c>
      <c r="N1040" s="120">
        <v>18.588699999999999</v>
      </c>
      <c r="O1040" s="120">
        <v>0.57609999999999995</v>
      </c>
      <c r="P1040" s="120">
        <v>20.7</v>
      </c>
      <c r="Q1040" s="120">
        <v>25.1129</v>
      </c>
      <c r="R1040" s="120">
        <v>0.3049</v>
      </c>
      <c r="S1040" s="120">
        <v>20.7</v>
      </c>
      <c r="T1040" s="120">
        <v>30.822399999999998</v>
      </c>
      <c r="U1040" s="120">
        <v>0.19819999999999999</v>
      </c>
      <c r="V1040" s="120">
        <v>23.036999999999999</v>
      </c>
      <c r="W1040" s="120">
        <v>27.607399999999998</v>
      </c>
      <c r="X1040" s="120">
        <v>0.19159999999999999</v>
      </c>
      <c r="Y1040" s="120">
        <v>20.7</v>
      </c>
      <c r="Z1040" s="120">
        <v>26.306100000000001</v>
      </c>
      <c r="AA1040" s="120">
        <v>0.32929999999999998</v>
      </c>
      <c r="AB1040" s="120">
        <v>20.7</v>
      </c>
      <c r="AC1040" s="120">
        <v>39.558500000000002</v>
      </c>
      <c r="AD1040" s="120">
        <v>0.2092</v>
      </c>
      <c r="AE1040" s="120">
        <v>23.024999999999999</v>
      </c>
      <c r="AF1040" s="120">
        <v>29.135000000000002</v>
      </c>
      <c r="AG1040" s="120">
        <v>0.1734</v>
      </c>
      <c r="AH1040" s="120">
        <v>20.7</v>
      </c>
      <c r="AI1040" s="120">
        <v>27.801100000000002</v>
      </c>
      <c r="AJ1040" s="120">
        <v>0.13489999999999999</v>
      </c>
      <c r="AK1040" s="120">
        <v>20.7</v>
      </c>
      <c r="AL1040" s="120">
        <v>27.849499999999999</v>
      </c>
      <c r="AM1040" s="120">
        <v>0.32640000000000002</v>
      </c>
      <c r="AN1040" s="120">
        <v>23.47</v>
      </c>
      <c r="AO1040" s="120">
        <v>28.116</v>
      </c>
      <c r="AP1040" s="120">
        <v>5.3999999999999999E-2</v>
      </c>
      <c r="AT1040" s="120">
        <v>20.7</v>
      </c>
      <c r="AU1040" s="120">
        <v>25.077400000000001</v>
      </c>
      <c r="AV1040" s="120">
        <v>0.16489999999999999</v>
      </c>
      <c r="BO1040" s="120">
        <v>20.7</v>
      </c>
      <c r="BP1040" s="120">
        <v>25.820699999999999</v>
      </c>
      <c r="BQ1040" s="120">
        <v>0.30630000000000002</v>
      </c>
      <c r="BR1040" s="120">
        <v>20.7</v>
      </c>
      <c r="BS1040" s="120">
        <v>34.535499999999999</v>
      </c>
      <c r="BT1040" s="120">
        <v>0.35589999999999999</v>
      </c>
      <c r="CA1040" s="120">
        <v>20.7</v>
      </c>
      <c r="CB1040" s="120">
        <v>33.326799999999999</v>
      </c>
      <c r="CC1040" s="120">
        <v>0.19700000000000001</v>
      </c>
      <c r="CD1040" s="120">
        <v>20.7</v>
      </c>
      <c r="CE1040" s="120">
        <v>34.860599999999998</v>
      </c>
      <c r="CF1040" s="120">
        <v>0.36199999999999999</v>
      </c>
      <c r="CS1040" s="120">
        <v>20.7</v>
      </c>
      <c r="CT1040" s="120">
        <v>21.994499999999999</v>
      </c>
      <c r="CU1040" s="120">
        <v>0.1048</v>
      </c>
      <c r="CY1040" s="120">
        <v>20.7</v>
      </c>
      <c r="CZ1040" s="120">
        <v>12.7872</v>
      </c>
      <c r="DA1040" s="120">
        <v>8.4699999999999998E-2</v>
      </c>
      <c r="DH1040" s="120">
        <v>20.7</v>
      </c>
      <c r="DI1040" s="120">
        <v>20.177</v>
      </c>
      <c r="DJ1040" s="120">
        <v>6.4699999999999994E-2</v>
      </c>
      <c r="DN1040" s="120">
        <v>20.7</v>
      </c>
      <c r="DO1040" s="120">
        <v>20.950299999999999</v>
      </c>
      <c r="DP1040" s="120">
        <v>0.2046</v>
      </c>
      <c r="DW1040" s="120">
        <v>20.7</v>
      </c>
      <c r="DX1040" s="120">
        <v>23.366299999999999</v>
      </c>
      <c r="DY1040" s="120">
        <v>0.1055</v>
      </c>
      <c r="DZ1040" s="120">
        <v>20.7</v>
      </c>
      <c r="EA1040" s="120">
        <v>23.896000000000001</v>
      </c>
      <c r="EB1040" s="120">
        <v>0.14069999999999999</v>
      </c>
      <c r="EL1040" s="120">
        <v>20.7</v>
      </c>
      <c r="EM1040" s="120">
        <v>20.282599999999999</v>
      </c>
      <c r="EN1040" s="120">
        <v>0.13109999999999999</v>
      </c>
      <c r="EO1040" s="120">
        <v>20.7</v>
      </c>
      <c r="EP1040" s="120">
        <v>25.581600000000002</v>
      </c>
      <c r="EQ1040" s="120">
        <v>0.15409999999999999</v>
      </c>
      <c r="EU1040" s="120">
        <v>20.7</v>
      </c>
      <c r="EV1040" s="120">
        <v>13.261900000000001</v>
      </c>
      <c r="EW1040" s="120">
        <v>4.3400000000000001E-2</v>
      </c>
      <c r="EX1040" s="120">
        <v>20.7</v>
      </c>
      <c r="EY1040" s="120">
        <v>24.4345</v>
      </c>
      <c r="EZ1040" s="120">
        <v>0.20399999999999999</v>
      </c>
      <c r="FM1040" s="120">
        <v>20.7</v>
      </c>
      <c r="FN1040" s="120">
        <v>20.296700000000001</v>
      </c>
      <c r="FO1040" s="120">
        <v>9.1999999999999998E-2</v>
      </c>
      <c r="FP1040" s="120">
        <v>20.7</v>
      </c>
      <c r="FQ1040" s="120">
        <v>27.7502</v>
      </c>
      <c r="FR1040" s="120">
        <v>0.17080000000000001</v>
      </c>
      <c r="FV1040" s="120">
        <v>20.7</v>
      </c>
      <c r="FW1040" s="120">
        <v>28.5825</v>
      </c>
      <c r="FX1040" s="120">
        <v>0.12130000000000001</v>
      </c>
      <c r="FY1040" s="120">
        <v>20.7</v>
      </c>
      <c r="FZ1040" s="120">
        <v>17.474900000000002</v>
      </c>
      <c r="GA1040" s="120">
        <v>4.6100000000000002E-2</v>
      </c>
      <c r="GE1040" s="120">
        <v>20.7</v>
      </c>
      <c r="GF1040" s="120">
        <v>22.778500000000001</v>
      </c>
      <c r="GG1040" s="120">
        <v>0.42809999999999998</v>
      </c>
      <c r="GH1040" s="120">
        <v>20.7</v>
      </c>
      <c r="GI1040" s="120">
        <v>15.3789</v>
      </c>
      <c r="GJ1040" s="120">
        <v>0.13</v>
      </c>
      <c r="GK1040" s="120">
        <v>20.7</v>
      </c>
      <c r="GL1040" s="120">
        <v>23.884399999999999</v>
      </c>
      <c r="GM1040" s="120">
        <v>0.37609999999999999</v>
      </c>
      <c r="GN1040" s="120">
        <v>20.7</v>
      </c>
      <c r="GO1040" s="120">
        <v>23.3169</v>
      </c>
      <c r="GP1040" s="120">
        <v>0.37230000000000002</v>
      </c>
      <c r="GW1040" s="120">
        <v>20.7</v>
      </c>
      <c r="GX1040" s="120">
        <v>23.849599999999999</v>
      </c>
      <c r="GY1040" s="120">
        <v>0.43709999999999999</v>
      </c>
      <c r="GZ1040" s="120">
        <v>20.7</v>
      </c>
      <c r="HA1040" s="120">
        <v>22.037400000000002</v>
      </c>
      <c r="HB1040" s="120">
        <v>0.44640000000000002</v>
      </c>
      <c r="HF1040" s="120">
        <v>20.7</v>
      </c>
      <c r="HG1040" s="120">
        <v>14.0237</v>
      </c>
      <c r="HH1040" s="120">
        <v>0.41610000000000003</v>
      </c>
      <c r="HO1040" s="120">
        <v>20.7</v>
      </c>
      <c r="HP1040" s="120">
        <v>20.8264</v>
      </c>
      <c r="HQ1040" s="120">
        <v>0.42370000000000002</v>
      </c>
      <c r="HR1040" s="120">
        <v>20.7</v>
      </c>
      <c r="HS1040" s="120">
        <v>14.7285</v>
      </c>
      <c r="HT1040" s="120">
        <v>0.58740000000000003</v>
      </c>
      <c r="HX1040" s="128">
        <v>20.7</v>
      </c>
      <c r="HY1040" s="128">
        <v>28.834599999999998</v>
      </c>
      <c r="HZ1040" s="120">
        <v>0.22989999999999999</v>
      </c>
      <c r="IA1040" s="128">
        <v>20.7</v>
      </c>
      <c r="IB1040" s="128">
        <v>21.632999999999999</v>
      </c>
      <c r="IC1040" s="120">
        <v>0.12920000000000001</v>
      </c>
      <c r="ID1040" s="128">
        <v>20.7</v>
      </c>
      <c r="IE1040" s="128">
        <v>22.509</v>
      </c>
      <c r="IF1040" s="120">
        <v>0.18029999999999999</v>
      </c>
      <c r="IG1040" s="128">
        <v>20.7</v>
      </c>
      <c r="IH1040" s="128">
        <v>17.882300000000001</v>
      </c>
      <c r="II1040" s="120">
        <v>0.44140000000000001</v>
      </c>
      <c r="IJ1040" s="128">
        <v>20.7</v>
      </c>
      <c r="IK1040" s="128">
        <v>24.783799999999999</v>
      </c>
      <c r="IL1040" s="120">
        <v>0.13339999999999999</v>
      </c>
      <c r="IM1040" s="128">
        <v>20.7</v>
      </c>
      <c r="IN1040" s="128">
        <v>32.174100000000003</v>
      </c>
      <c r="IO1040" s="120">
        <v>0.19850000000000001</v>
      </c>
      <c r="IP1040" s="128">
        <v>20.7</v>
      </c>
      <c r="IQ1040" s="128">
        <v>22.574100000000001</v>
      </c>
      <c r="IR1040" s="120">
        <v>0.19109999999999999</v>
      </c>
      <c r="IS1040" s="128">
        <v>20.7</v>
      </c>
      <c r="IT1040" s="128">
        <v>24.9711</v>
      </c>
      <c r="IU1040" s="120">
        <v>0.14940000000000001</v>
      </c>
      <c r="IV1040" s="128">
        <v>20.7</v>
      </c>
      <c r="IW1040" s="128">
        <v>30.008400000000002</v>
      </c>
      <c r="IX1040" s="120">
        <v>0.1731</v>
      </c>
      <c r="IY1040" s="128">
        <v>20.7</v>
      </c>
      <c r="IZ1040" s="128">
        <v>22.384799999999998</v>
      </c>
      <c r="JA1040" s="120">
        <v>0.1389</v>
      </c>
      <c r="JB1040" s="128">
        <v>20.7</v>
      </c>
      <c r="JC1040" s="128">
        <v>31.1357</v>
      </c>
      <c r="JD1040" s="120">
        <v>0.2238</v>
      </c>
      <c r="JE1040" s="128">
        <v>20.7</v>
      </c>
      <c r="JF1040" s="128">
        <v>27.500900000000001</v>
      </c>
      <c r="JG1040" s="120">
        <v>0.18310000000000001</v>
      </c>
      <c r="JH1040" s="128">
        <v>20.7</v>
      </c>
      <c r="JI1040" s="128">
        <v>25.1418</v>
      </c>
      <c r="JJ1040" s="120">
        <v>0.25069999999999998</v>
      </c>
      <c r="JK1040" s="128">
        <v>20.7</v>
      </c>
      <c r="JL1040" s="128">
        <v>27.273099999999999</v>
      </c>
      <c r="JM1040" s="120">
        <v>0.25619999999999998</v>
      </c>
      <c r="JN1040" s="128">
        <v>20.7</v>
      </c>
      <c r="JO1040" s="128">
        <v>20.488</v>
      </c>
      <c r="JP1040" s="120">
        <v>0.1958</v>
      </c>
      <c r="JQ1040" s="128">
        <v>20.7</v>
      </c>
      <c r="JR1040" s="128">
        <v>25.690799999999999</v>
      </c>
      <c r="JS1040" s="120">
        <v>0.19739999999999999</v>
      </c>
    </row>
    <row r="1041" spans="1:279" x14ac:dyDescent="0.25">
      <c r="A1041" s="128">
        <v>20.72</v>
      </c>
      <c r="B1041" s="128">
        <v>9.1235999999999997</v>
      </c>
      <c r="C1041" s="120">
        <v>0.21990000000000001</v>
      </c>
      <c r="D1041" s="120">
        <v>20.72</v>
      </c>
      <c r="E1041" s="120">
        <v>23.237200000000001</v>
      </c>
      <c r="F1041" s="120">
        <v>0.16800000000000001</v>
      </c>
      <c r="G1041" s="120">
        <v>20.72</v>
      </c>
      <c r="H1041" s="120">
        <v>34.3994</v>
      </c>
      <c r="I1041" s="120">
        <v>0.28560000000000002</v>
      </c>
      <c r="J1041" s="120">
        <v>20.72</v>
      </c>
      <c r="K1041" s="120">
        <v>24.210599999999999</v>
      </c>
      <c r="L1041" s="120">
        <v>0.3236</v>
      </c>
      <c r="M1041" s="120">
        <v>20.72</v>
      </c>
      <c r="N1041" s="120">
        <v>18.9132</v>
      </c>
      <c r="O1041" s="120">
        <v>0.58399999999999996</v>
      </c>
      <c r="P1041" s="120">
        <v>20.72</v>
      </c>
      <c r="Q1041" s="120">
        <v>24.786300000000001</v>
      </c>
      <c r="R1041" s="120">
        <v>0.30180000000000001</v>
      </c>
      <c r="S1041" s="120">
        <v>20.72</v>
      </c>
      <c r="T1041" s="120">
        <v>30.854299999999999</v>
      </c>
      <c r="U1041" s="120">
        <v>0.18179999999999999</v>
      </c>
      <c r="V1041" s="120">
        <v>23.056999999999999</v>
      </c>
      <c r="W1041" s="120">
        <v>27.802</v>
      </c>
      <c r="X1041" s="120">
        <v>0.16520000000000001</v>
      </c>
      <c r="Y1041" s="120">
        <v>20.72</v>
      </c>
      <c r="Z1041" s="120">
        <v>25.802800000000001</v>
      </c>
      <c r="AA1041" s="120">
        <v>0.33279999999999998</v>
      </c>
      <c r="AB1041" s="120">
        <v>20.72</v>
      </c>
      <c r="AC1041" s="120">
        <v>38.419800000000002</v>
      </c>
      <c r="AD1041" s="120">
        <v>0.215</v>
      </c>
      <c r="AE1041" s="120">
        <v>23.045000000000002</v>
      </c>
      <c r="AF1041" s="120">
        <v>28.850300000000001</v>
      </c>
      <c r="AG1041" s="120">
        <v>0.14169999999999999</v>
      </c>
      <c r="AH1041" s="120">
        <v>20.72</v>
      </c>
      <c r="AI1041" s="120">
        <v>27.523199999999999</v>
      </c>
      <c r="AJ1041" s="120">
        <v>0.13189999999999999</v>
      </c>
      <c r="AK1041" s="120">
        <v>20.72</v>
      </c>
      <c r="AL1041" s="120">
        <v>27.237200000000001</v>
      </c>
      <c r="AM1041" s="120">
        <v>0.30149999999999999</v>
      </c>
      <c r="AN1041" s="120">
        <v>23.49</v>
      </c>
      <c r="AO1041" s="120">
        <v>28.440899999999999</v>
      </c>
      <c r="AP1041" s="120">
        <v>6.8900000000000003E-2</v>
      </c>
      <c r="AT1041" s="120">
        <v>20.72</v>
      </c>
      <c r="AU1041" s="120">
        <v>25.149799999999999</v>
      </c>
      <c r="AV1041" s="120">
        <v>0.16350000000000001</v>
      </c>
      <c r="BO1041" s="120">
        <v>20.72</v>
      </c>
      <c r="BP1041" s="120">
        <v>25.904199999999999</v>
      </c>
      <c r="BQ1041" s="120">
        <v>0.30719999999999997</v>
      </c>
      <c r="BR1041" s="120">
        <v>20.72</v>
      </c>
      <c r="BS1041" s="120">
        <v>34.267000000000003</v>
      </c>
      <c r="BT1041" s="120">
        <v>0.35410000000000003</v>
      </c>
      <c r="CA1041" s="120">
        <v>20.72</v>
      </c>
      <c r="CB1041" s="120">
        <v>34.209299999999999</v>
      </c>
      <c r="CC1041" s="120">
        <v>0.19980000000000001</v>
      </c>
      <c r="CD1041" s="120">
        <v>20.72</v>
      </c>
      <c r="CE1041" s="120">
        <v>34.457999999999998</v>
      </c>
      <c r="CF1041" s="120">
        <v>0.37180000000000002</v>
      </c>
      <c r="CS1041" s="120">
        <v>20.72</v>
      </c>
      <c r="CT1041" s="120">
        <v>22.1462</v>
      </c>
      <c r="CU1041" s="120">
        <v>0.1137</v>
      </c>
      <c r="CY1041" s="120">
        <v>20.72</v>
      </c>
      <c r="CZ1041" s="120">
        <v>14.373200000000001</v>
      </c>
      <c r="DA1041" s="120">
        <v>0.10009999999999999</v>
      </c>
      <c r="DH1041" s="120">
        <v>20.72</v>
      </c>
      <c r="DI1041" s="120">
        <v>19.934699999999999</v>
      </c>
      <c r="DJ1041" s="120">
        <v>6.9800000000000001E-2</v>
      </c>
      <c r="DN1041" s="120">
        <v>20.72</v>
      </c>
      <c r="DO1041" s="120">
        <v>20.933</v>
      </c>
      <c r="DP1041" s="120">
        <v>0.24790000000000001</v>
      </c>
      <c r="DW1041" s="120">
        <v>20.72</v>
      </c>
      <c r="DX1041" s="120">
        <v>23.104299999999999</v>
      </c>
      <c r="DY1041" s="120">
        <v>9.1499999999999998E-2</v>
      </c>
      <c r="DZ1041" s="120">
        <v>20.72</v>
      </c>
      <c r="EA1041" s="120">
        <v>23.949400000000001</v>
      </c>
      <c r="EB1041" s="120">
        <v>0.14549999999999999</v>
      </c>
      <c r="EL1041" s="120">
        <v>20.72</v>
      </c>
      <c r="EM1041" s="120">
        <v>19.246600000000001</v>
      </c>
      <c r="EN1041" s="120">
        <v>0.128</v>
      </c>
      <c r="EO1041" s="120">
        <v>20.72</v>
      </c>
      <c r="EP1041" s="120">
        <v>25.680399999999999</v>
      </c>
      <c r="EQ1041" s="120">
        <v>0.1623</v>
      </c>
      <c r="EU1041" s="120">
        <v>20.72</v>
      </c>
      <c r="EV1041" s="120">
        <v>13.0419</v>
      </c>
      <c r="EW1041" s="120">
        <v>5.7200000000000001E-2</v>
      </c>
      <c r="EX1041" s="120">
        <v>20.72</v>
      </c>
      <c r="EY1041" s="120">
        <v>24.3139</v>
      </c>
      <c r="EZ1041" s="120">
        <v>0.21890000000000001</v>
      </c>
      <c r="FM1041" s="120">
        <v>20.72</v>
      </c>
      <c r="FN1041" s="120">
        <v>19.465800000000002</v>
      </c>
      <c r="FO1041" s="120">
        <v>8.8599999999999998E-2</v>
      </c>
      <c r="FP1041" s="120">
        <v>20.72</v>
      </c>
      <c r="FQ1041" s="120">
        <v>28.186900000000001</v>
      </c>
      <c r="FR1041" s="120">
        <v>0.17510000000000001</v>
      </c>
      <c r="FV1041" s="120">
        <v>20.72</v>
      </c>
      <c r="FW1041" s="120">
        <v>29.2822</v>
      </c>
      <c r="FX1041" s="120">
        <v>9.7699999999999995E-2</v>
      </c>
      <c r="FY1041" s="120">
        <v>20.72</v>
      </c>
      <c r="FZ1041" s="120">
        <v>16.665199999999999</v>
      </c>
      <c r="GA1041" s="120">
        <v>4.7899999999999998E-2</v>
      </c>
      <c r="GE1041" s="120">
        <v>20.72</v>
      </c>
      <c r="GF1041" s="120">
        <v>21.971699999999998</v>
      </c>
      <c r="GG1041" s="120">
        <v>0.48570000000000002</v>
      </c>
      <c r="GH1041" s="120">
        <v>20.72</v>
      </c>
      <c r="GI1041" s="120">
        <v>15.570499999999999</v>
      </c>
      <c r="GJ1041" s="120">
        <v>0.15570000000000001</v>
      </c>
      <c r="GK1041" s="120">
        <v>20.72</v>
      </c>
      <c r="GL1041" s="120">
        <v>23.913499999999999</v>
      </c>
      <c r="GM1041" s="120">
        <v>0.36809999999999998</v>
      </c>
      <c r="GN1041" s="120">
        <v>20.72</v>
      </c>
      <c r="GO1041" s="120">
        <v>23.171800000000001</v>
      </c>
      <c r="GP1041" s="120">
        <v>0.39300000000000002</v>
      </c>
      <c r="GW1041" s="120">
        <v>20.72</v>
      </c>
      <c r="GX1041" s="120">
        <v>24.081600000000002</v>
      </c>
      <c r="GY1041" s="120">
        <v>0.45810000000000001</v>
      </c>
      <c r="GZ1041" s="120">
        <v>20.72</v>
      </c>
      <c r="HA1041" s="120">
        <v>22.077000000000002</v>
      </c>
      <c r="HB1041" s="120">
        <v>0.44059999999999999</v>
      </c>
      <c r="HF1041" s="120">
        <v>20.72</v>
      </c>
      <c r="HG1041" s="120">
        <v>13.9679</v>
      </c>
      <c r="HH1041" s="120">
        <v>0.4073</v>
      </c>
      <c r="HO1041" s="120">
        <v>20.72</v>
      </c>
      <c r="HP1041" s="120">
        <v>22.277799999999999</v>
      </c>
      <c r="HQ1041" s="120">
        <v>0.40139999999999998</v>
      </c>
      <c r="HR1041" s="120">
        <v>20.72</v>
      </c>
      <c r="HS1041" s="120">
        <v>13.4222</v>
      </c>
      <c r="HT1041" s="120">
        <v>0.64</v>
      </c>
      <c r="HX1041" s="128">
        <v>20.72</v>
      </c>
      <c r="HY1041" s="128">
        <v>28.174900000000001</v>
      </c>
      <c r="HZ1041" s="120">
        <v>0.2331</v>
      </c>
      <c r="IA1041" s="128">
        <v>20.72</v>
      </c>
      <c r="IB1041" s="128">
        <v>21.8689</v>
      </c>
      <c r="IC1041" s="120">
        <v>0.12809999999999999</v>
      </c>
      <c r="ID1041" s="128">
        <v>20.72</v>
      </c>
      <c r="IE1041" s="128">
        <v>22.336400000000001</v>
      </c>
      <c r="IF1041" s="120">
        <v>0.18</v>
      </c>
      <c r="IG1041" s="128">
        <v>20.72</v>
      </c>
      <c r="IH1041" s="128">
        <v>18.143599999999999</v>
      </c>
      <c r="II1041" s="120">
        <v>0.43080000000000002</v>
      </c>
      <c r="IJ1041" s="128">
        <v>20.72</v>
      </c>
      <c r="IK1041" s="128">
        <v>24.764299999999999</v>
      </c>
      <c r="IL1041" s="120">
        <v>0.13589999999999999</v>
      </c>
      <c r="IM1041" s="128">
        <v>20.72</v>
      </c>
      <c r="IN1041" s="128">
        <v>32.549100000000003</v>
      </c>
      <c r="IO1041" s="120">
        <v>0.20810000000000001</v>
      </c>
      <c r="IP1041" s="128">
        <v>20.72</v>
      </c>
      <c r="IQ1041" s="128">
        <v>22.935300000000002</v>
      </c>
      <c r="IR1041" s="120">
        <v>0.19389999999999999</v>
      </c>
      <c r="IS1041" s="128">
        <v>20.72</v>
      </c>
      <c r="IT1041" s="128">
        <v>24.9739</v>
      </c>
      <c r="IU1041" s="120">
        <v>0.14460000000000001</v>
      </c>
      <c r="IV1041" s="128">
        <v>20.72</v>
      </c>
      <c r="IW1041" s="128">
        <v>29.9954</v>
      </c>
      <c r="IX1041" s="120">
        <v>0.1714</v>
      </c>
      <c r="IY1041" s="128">
        <v>20.72</v>
      </c>
      <c r="IZ1041" s="128">
        <v>22.223700000000001</v>
      </c>
      <c r="JA1041" s="120">
        <v>0.13539999999999999</v>
      </c>
      <c r="JB1041" s="128">
        <v>20.72</v>
      </c>
      <c r="JC1041" s="128">
        <v>30.9224</v>
      </c>
      <c r="JD1041" s="120">
        <v>0.22289999999999999</v>
      </c>
      <c r="JE1041" s="128">
        <v>20.72</v>
      </c>
      <c r="JF1041" s="128">
        <v>28.522200000000002</v>
      </c>
      <c r="JG1041" s="120">
        <v>0.18140000000000001</v>
      </c>
      <c r="JH1041" s="128">
        <v>20.72</v>
      </c>
      <c r="JI1041" s="128">
        <v>25.211099999999998</v>
      </c>
      <c r="JJ1041" s="120">
        <v>0.2636</v>
      </c>
      <c r="JK1041" s="128">
        <v>20.72</v>
      </c>
      <c r="JL1041" s="128">
        <v>27.501300000000001</v>
      </c>
      <c r="JM1041" s="120">
        <v>0.31840000000000002</v>
      </c>
      <c r="JN1041" s="128">
        <v>20.72</v>
      </c>
      <c r="JO1041" s="128">
        <v>21.010899999999999</v>
      </c>
      <c r="JP1041" s="120">
        <v>0.19800000000000001</v>
      </c>
      <c r="JQ1041" s="128">
        <v>20.72</v>
      </c>
      <c r="JR1041" s="128">
        <v>26.450399999999998</v>
      </c>
      <c r="JS1041" s="120">
        <v>0.1956</v>
      </c>
    </row>
    <row r="1042" spans="1:279" x14ac:dyDescent="0.25">
      <c r="A1042" s="128">
        <v>20.74</v>
      </c>
      <c r="B1042" s="128">
        <v>8.3706999999999994</v>
      </c>
      <c r="C1042" s="120">
        <v>0.22220000000000001</v>
      </c>
      <c r="D1042" s="120">
        <v>20.74</v>
      </c>
      <c r="E1042" s="120">
        <v>22.428599999999999</v>
      </c>
      <c r="F1042" s="120">
        <v>0.16309999999999999</v>
      </c>
      <c r="G1042" s="120">
        <v>20.74</v>
      </c>
      <c r="H1042" s="120">
        <v>34.8262</v>
      </c>
      <c r="I1042" s="120">
        <v>0.29709999999999998</v>
      </c>
      <c r="J1042" s="120">
        <v>20.74</v>
      </c>
      <c r="K1042" s="120">
        <v>24.505099999999999</v>
      </c>
      <c r="L1042" s="120">
        <v>0.31730000000000003</v>
      </c>
      <c r="M1042" s="120">
        <v>20.74</v>
      </c>
      <c r="N1042" s="120">
        <v>19.101199999999999</v>
      </c>
      <c r="O1042" s="120">
        <v>0.59109999999999996</v>
      </c>
      <c r="P1042" s="120">
        <v>20.74</v>
      </c>
      <c r="Q1042" s="120">
        <v>24.2834</v>
      </c>
      <c r="R1042" s="120">
        <v>0.29260000000000003</v>
      </c>
      <c r="S1042" s="120">
        <v>20.74</v>
      </c>
      <c r="T1042" s="120">
        <v>31.1401</v>
      </c>
      <c r="U1042" s="120">
        <v>0.17280000000000001</v>
      </c>
      <c r="V1042" s="120">
        <v>23.077000000000002</v>
      </c>
      <c r="W1042" s="120">
        <v>28.6739</v>
      </c>
      <c r="X1042" s="120">
        <v>0.1288</v>
      </c>
      <c r="Y1042" s="120">
        <v>20.74</v>
      </c>
      <c r="Z1042" s="120">
        <v>25.3445</v>
      </c>
      <c r="AA1042" s="120">
        <v>0.3377</v>
      </c>
      <c r="AB1042" s="120">
        <v>20.74</v>
      </c>
      <c r="AC1042" s="120">
        <v>38.429099999999998</v>
      </c>
      <c r="AD1042" s="120">
        <v>0.21079999999999999</v>
      </c>
      <c r="AE1042" s="120">
        <v>23.065000000000001</v>
      </c>
      <c r="AF1042" s="120">
        <v>28.866</v>
      </c>
      <c r="AG1042" s="120">
        <v>0.1099</v>
      </c>
      <c r="AH1042" s="120">
        <v>20.74</v>
      </c>
      <c r="AI1042" s="120">
        <v>27.2928</v>
      </c>
      <c r="AJ1042" s="120">
        <v>0.12620000000000001</v>
      </c>
      <c r="AK1042" s="120">
        <v>20.74</v>
      </c>
      <c r="AL1042" s="120">
        <v>26.875900000000001</v>
      </c>
      <c r="AM1042" s="120">
        <v>0.29320000000000002</v>
      </c>
      <c r="AN1042" s="120">
        <v>23.51</v>
      </c>
      <c r="AO1042" s="120">
        <v>28.968699999999998</v>
      </c>
      <c r="AP1042" s="120">
        <v>8.7499999999999994E-2</v>
      </c>
      <c r="AT1042" s="120">
        <v>20.74</v>
      </c>
      <c r="AU1042" s="120">
        <v>25.427900000000001</v>
      </c>
      <c r="AV1042" s="120">
        <v>0.15490000000000001</v>
      </c>
      <c r="BO1042" s="120">
        <v>20.74</v>
      </c>
      <c r="BP1042" s="120">
        <v>25.927</v>
      </c>
      <c r="BQ1042" s="120">
        <v>0.3085</v>
      </c>
      <c r="BR1042" s="120">
        <v>20.74</v>
      </c>
      <c r="BS1042" s="120">
        <v>34.483600000000003</v>
      </c>
      <c r="BT1042" s="120">
        <v>0.36180000000000001</v>
      </c>
      <c r="CA1042" s="120">
        <v>20.74</v>
      </c>
      <c r="CB1042" s="120">
        <v>34.712000000000003</v>
      </c>
      <c r="CC1042" s="120">
        <v>0.186</v>
      </c>
      <c r="CD1042" s="120">
        <v>20.74</v>
      </c>
      <c r="CE1042" s="120">
        <v>34.623100000000001</v>
      </c>
      <c r="CF1042" s="120">
        <v>0.37509999999999999</v>
      </c>
      <c r="CS1042" s="120">
        <v>20.74</v>
      </c>
      <c r="CT1042" s="120">
        <v>22.419699999999999</v>
      </c>
      <c r="CU1042" s="120">
        <v>0.13769999999999999</v>
      </c>
      <c r="CY1042" s="120">
        <v>20.74</v>
      </c>
      <c r="CZ1042" s="120">
        <v>15.9887</v>
      </c>
      <c r="DA1042" s="120">
        <v>0.1236</v>
      </c>
      <c r="DH1042" s="120">
        <v>20.74</v>
      </c>
      <c r="DI1042" s="120">
        <v>19.656199999999998</v>
      </c>
      <c r="DJ1042" s="120">
        <v>6.7100000000000007E-2</v>
      </c>
      <c r="DN1042" s="120">
        <v>20.74</v>
      </c>
      <c r="DO1042" s="120">
        <v>20.722999999999999</v>
      </c>
      <c r="DP1042" s="120">
        <v>0.2888</v>
      </c>
      <c r="DW1042" s="120">
        <v>20.74</v>
      </c>
      <c r="DX1042" s="120">
        <v>22.671500000000002</v>
      </c>
      <c r="DY1042" s="120">
        <v>8.2600000000000007E-2</v>
      </c>
      <c r="DZ1042" s="120">
        <v>20.74</v>
      </c>
      <c r="EA1042" s="120">
        <v>24.1</v>
      </c>
      <c r="EB1042" s="120">
        <v>0.14960000000000001</v>
      </c>
      <c r="EL1042" s="120">
        <v>20.74</v>
      </c>
      <c r="EM1042" s="120">
        <v>18.357199999999999</v>
      </c>
      <c r="EN1042" s="120">
        <v>0.12640000000000001</v>
      </c>
      <c r="EO1042" s="120">
        <v>20.74</v>
      </c>
      <c r="EP1042" s="120">
        <v>25.695900000000002</v>
      </c>
      <c r="EQ1042" s="120">
        <v>0.1658</v>
      </c>
      <c r="EU1042" s="120">
        <v>20.74</v>
      </c>
      <c r="EV1042" s="120">
        <v>12.950799999999999</v>
      </c>
      <c r="EW1042" s="120">
        <v>7.9100000000000004E-2</v>
      </c>
      <c r="EX1042" s="120">
        <v>20.74</v>
      </c>
      <c r="EY1042" s="120">
        <v>24.5718</v>
      </c>
      <c r="EZ1042" s="120">
        <v>0.2235</v>
      </c>
      <c r="FM1042" s="120">
        <v>20.74</v>
      </c>
      <c r="FN1042" s="120">
        <v>19.037500000000001</v>
      </c>
      <c r="FO1042" s="120">
        <v>8.6800000000000002E-2</v>
      </c>
      <c r="FP1042" s="120">
        <v>20.74</v>
      </c>
      <c r="FQ1042" s="120">
        <v>28.195799999999998</v>
      </c>
      <c r="FR1042" s="120">
        <v>0.18790000000000001</v>
      </c>
      <c r="FV1042" s="120">
        <v>20.74</v>
      </c>
      <c r="FW1042" s="120">
        <v>29.2196</v>
      </c>
      <c r="FX1042" s="120">
        <v>0.1007</v>
      </c>
      <c r="FY1042" s="120">
        <v>20.74</v>
      </c>
      <c r="FZ1042" s="120">
        <v>16.151299999999999</v>
      </c>
      <c r="GA1042" s="120">
        <v>4.9500000000000002E-2</v>
      </c>
      <c r="GE1042" s="120">
        <v>20.74</v>
      </c>
      <c r="GF1042" s="120">
        <v>20.677499999999998</v>
      </c>
      <c r="GG1042" s="120">
        <v>0.51419999999999999</v>
      </c>
      <c r="GH1042" s="120">
        <v>20.74</v>
      </c>
      <c r="GI1042" s="120">
        <v>15.3467</v>
      </c>
      <c r="GJ1042" s="120">
        <v>0.2122</v>
      </c>
      <c r="GK1042" s="120">
        <v>20.74</v>
      </c>
      <c r="GL1042" s="120">
        <v>23.204899999999999</v>
      </c>
      <c r="GM1042" s="120">
        <v>0.35120000000000001</v>
      </c>
      <c r="GN1042" s="120">
        <v>20.74</v>
      </c>
      <c r="GO1042" s="120">
        <v>23.009799999999998</v>
      </c>
      <c r="GP1042" s="120">
        <v>0.39360000000000001</v>
      </c>
      <c r="GW1042" s="120">
        <v>20.74</v>
      </c>
      <c r="GX1042" s="120">
        <v>24.199400000000001</v>
      </c>
      <c r="GY1042" s="120">
        <v>0.46429999999999999</v>
      </c>
      <c r="GZ1042" s="120">
        <v>20.74</v>
      </c>
      <c r="HA1042" s="120">
        <v>22.088000000000001</v>
      </c>
      <c r="HB1042" s="120">
        <v>0.38629999999999998</v>
      </c>
      <c r="HF1042" s="120">
        <v>20.74</v>
      </c>
      <c r="HG1042" s="120">
        <v>13.8696</v>
      </c>
      <c r="HH1042" s="120">
        <v>0.40620000000000001</v>
      </c>
      <c r="HO1042" s="120">
        <v>20.74</v>
      </c>
      <c r="HP1042" s="120">
        <v>23.4556</v>
      </c>
      <c r="HQ1042" s="120">
        <v>0.36</v>
      </c>
      <c r="HR1042" s="120">
        <v>20.74</v>
      </c>
      <c r="HS1042" s="120">
        <v>12.4358</v>
      </c>
      <c r="HT1042" s="120">
        <v>0.67449999999999999</v>
      </c>
      <c r="HX1042" s="128">
        <v>20.74</v>
      </c>
      <c r="HY1042" s="128">
        <v>28.084900000000001</v>
      </c>
      <c r="HZ1042" s="120">
        <v>0.2394</v>
      </c>
      <c r="IA1042" s="128">
        <v>20.74</v>
      </c>
      <c r="IB1042" s="128">
        <v>21.9269</v>
      </c>
      <c r="IC1042" s="120">
        <v>0.128</v>
      </c>
      <c r="ID1042" s="128">
        <v>20.74</v>
      </c>
      <c r="IE1042" s="128">
        <v>22.2623</v>
      </c>
      <c r="IF1042" s="120">
        <v>0.1782</v>
      </c>
      <c r="IG1042" s="128">
        <v>20.74</v>
      </c>
      <c r="IH1042" s="128">
        <v>18.623899999999999</v>
      </c>
      <c r="II1042" s="120">
        <v>0.40970000000000001</v>
      </c>
      <c r="IJ1042" s="128">
        <v>20.74</v>
      </c>
      <c r="IK1042" s="128">
        <v>24.8095</v>
      </c>
      <c r="IL1042" s="120">
        <v>0.1348</v>
      </c>
      <c r="IM1042" s="128">
        <v>20.74</v>
      </c>
      <c r="IN1042" s="128">
        <v>32.727600000000002</v>
      </c>
      <c r="IO1042" s="120">
        <v>0.21379999999999999</v>
      </c>
      <c r="IP1042" s="128">
        <v>20.74</v>
      </c>
      <c r="IQ1042" s="128">
        <v>23.340699999999998</v>
      </c>
      <c r="IR1042" s="120">
        <v>0.19520000000000001</v>
      </c>
      <c r="IS1042" s="128">
        <v>20.74</v>
      </c>
      <c r="IT1042" s="128">
        <v>25.076899999999998</v>
      </c>
      <c r="IU1042" s="120">
        <v>0.13420000000000001</v>
      </c>
      <c r="IV1042" s="128">
        <v>20.74</v>
      </c>
      <c r="IW1042" s="128">
        <v>29.9922</v>
      </c>
      <c r="IX1042" s="120">
        <v>0.1633</v>
      </c>
      <c r="IY1042" s="128">
        <v>20.74</v>
      </c>
      <c r="IZ1042" s="128">
        <v>22.042100000000001</v>
      </c>
      <c r="JA1042" s="120">
        <v>0.1331</v>
      </c>
      <c r="JB1042" s="128">
        <v>20.74</v>
      </c>
      <c r="JC1042" s="128">
        <v>30.364799999999999</v>
      </c>
      <c r="JD1042" s="120">
        <v>0.21759999999999999</v>
      </c>
      <c r="JE1042" s="128">
        <v>20.74</v>
      </c>
      <c r="JF1042" s="128">
        <v>28.9498</v>
      </c>
      <c r="JG1042" s="120">
        <v>0.18679999999999999</v>
      </c>
      <c r="JH1042" s="128">
        <v>20.74</v>
      </c>
      <c r="JI1042" s="128">
        <v>25.060500000000001</v>
      </c>
      <c r="JJ1042" s="120">
        <v>0.27529999999999999</v>
      </c>
      <c r="JK1042" s="128">
        <v>20.74</v>
      </c>
      <c r="JL1042" s="128">
        <v>27.615100000000002</v>
      </c>
      <c r="JM1042" s="120">
        <v>0.47249999999999998</v>
      </c>
      <c r="JN1042" s="128">
        <v>20.74</v>
      </c>
      <c r="JO1042" s="128">
        <v>21.432600000000001</v>
      </c>
      <c r="JP1042" s="120">
        <v>0.2072</v>
      </c>
      <c r="JQ1042" s="128">
        <v>20.74</v>
      </c>
      <c r="JR1042" s="128">
        <v>27.113299999999999</v>
      </c>
      <c r="JS1042" s="120">
        <v>0.1991</v>
      </c>
    </row>
    <row r="1043" spans="1:279" x14ac:dyDescent="0.25">
      <c r="A1043" s="128">
        <v>20.76</v>
      </c>
      <c r="B1043" s="128">
        <v>7.7220000000000004</v>
      </c>
      <c r="C1043" s="120">
        <v>0.215</v>
      </c>
      <c r="D1043" s="120">
        <v>20.76</v>
      </c>
      <c r="E1043" s="120">
        <v>21.776499999999999</v>
      </c>
      <c r="F1043" s="120">
        <v>0.15040000000000001</v>
      </c>
      <c r="G1043" s="120">
        <v>20.76</v>
      </c>
      <c r="H1043" s="120">
        <v>34.9908</v>
      </c>
      <c r="I1043" s="120">
        <v>0.29830000000000001</v>
      </c>
      <c r="J1043" s="120">
        <v>20.76</v>
      </c>
      <c r="K1043" s="120">
        <v>24.685600000000001</v>
      </c>
      <c r="L1043" s="120">
        <v>0.3034</v>
      </c>
      <c r="M1043" s="120">
        <v>20.76</v>
      </c>
      <c r="N1043" s="120">
        <v>19.243200000000002</v>
      </c>
      <c r="O1043" s="120">
        <v>0.5927</v>
      </c>
      <c r="P1043" s="120">
        <v>20.76</v>
      </c>
      <c r="Q1043" s="120">
        <v>24.124600000000001</v>
      </c>
      <c r="R1043" s="120">
        <v>0.30059999999999998</v>
      </c>
      <c r="S1043" s="120">
        <v>20.76</v>
      </c>
      <c r="T1043" s="120">
        <v>31.8355</v>
      </c>
      <c r="U1043" s="120">
        <v>0.18579999999999999</v>
      </c>
      <c r="V1043" s="120">
        <v>23.097000000000001</v>
      </c>
      <c r="W1043" s="120">
        <v>29.884499999999999</v>
      </c>
      <c r="X1043" s="120">
        <v>0.1114</v>
      </c>
      <c r="Y1043" s="120">
        <v>20.76</v>
      </c>
      <c r="Z1043" s="120">
        <v>24.731200000000001</v>
      </c>
      <c r="AA1043" s="120">
        <v>0.35299999999999998</v>
      </c>
      <c r="AB1043" s="120">
        <v>20.76</v>
      </c>
      <c r="AC1043" s="120">
        <v>37.159599999999998</v>
      </c>
      <c r="AD1043" s="120">
        <v>0.1905</v>
      </c>
      <c r="AE1043" s="120">
        <v>23.085000000000001</v>
      </c>
      <c r="AF1043" s="120">
        <v>29.095700000000001</v>
      </c>
      <c r="AG1043" s="120">
        <v>9.2999999999999999E-2</v>
      </c>
      <c r="AH1043" s="120">
        <v>20.76</v>
      </c>
      <c r="AI1043" s="120">
        <v>27.054300000000001</v>
      </c>
      <c r="AJ1043" s="120">
        <v>0.1255</v>
      </c>
      <c r="AK1043" s="120">
        <v>20.76</v>
      </c>
      <c r="AL1043" s="120">
        <v>26.4849</v>
      </c>
      <c r="AM1043" s="120">
        <v>0.29320000000000002</v>
      </c>
      <c r="AN1043" s="120">
        <v>23.53</v>
      </c>
      <c r="AO1043" s="120">
        <v>29.496500000000001</v>
      </c>
      <c r="AP1043" s="120">
        <v>0.1084</v>
      </c>
      <c r="AT1043" s="120">
        <v>20.76</v>
      </c>
      <c r="AU1043" s="120">
        <v>25.864100000000001</v>
      </c>
      <c r="AV1043" s="120">
        <v>0.1555</v>
      </c>
      <c r="BO1043" s="120">
        <v>20.76</v>
      </c>
      <c r="BP1043" s="120">
        <v>25.9529</v>
      </c>
      <c r="BQ1043" s="120">
        <v>0.3216</v>
      </c>
      <c r="BR1043" s="120">
        <v>20.76</v>
      </c>
      <c r="BS1043" s="120">
        <v>35.090000000000003</v>
      </c>
      <c r="BT1043" s="120">
        <v>0.36099999999999999</v>
      </c>
      <c r="CA1043" s="120">
        <v>20.76</v>
      </c>
      <c r="CB1043" s="120">
        <v>34.228900000000003</v>
      </c>
      <c r="CC1043" s="120">
        <v>0.1993</v>
      </c>
      <c r="CD1043" s="120">
        <v>20.76</v>
      </c>
      <c r="CE1043" s="120">
        <v>34.652200000000001</v>
      </c>
      <c r="CF1043" s="120">
        <v>0.37190000000000001</v>
      </c>
      <c r="CS1043" s="120">
        <v>20.76</v>
      </c>
      <c r="CT1043" s="120">
        <v>22.661999999999999</v>
      </c>
      <c r="CU1043" s="120">
        <v>0.15190000000000001</v>
      </c>
      <c r="CY1043" s="120">
        <v>20.76</v>
      </c>
      <c r="CZ1043" s="120">
        <v>17.447399999999998</v>
      </c>
      <c r="DA1043" s="120">
        <v>0.13730000000000001</v>
      </c>
      <c r="DH1043" s="120">
        <v>20.76</v>
      </c>
      <c r="DI1043" s="120">
        <v>19.303100000000001</v>
      </c>
      <c r="DJ1043" s="120">
        <v>6.4199999999999993E-2</v>
      </c>
      <c r="DN1043" s="120">
        <v>20.76</v>
      </c>
      <c r="DO1043" s="120">
        <v>20.269200000000001</v>
      </c>
      <c r="DP1043" s="120">
        <v>0.32450000000000001</v>
      </c>
      <c r="DW1043" s="120">
        <v>20.76</v>
      </c>
      <c r="DX1043" s="120">
        <v>22.45</v>
      </c>
      <c r="DY1043" s="120">
        <v>8.2100000000000006E-2</v>
      </c>
      <c r="DZ1043" s="120">
        <v>20.76</v>
      </c>
      <c r="EA1043" s="120">
        <v>24.202300000000001</v>
      </c>
      <c r="EB1043" s="120">
        <v>0.1527</v>
      </c>
      <c r="EL1043" s="120">
        <v>20.76</v>
      </c>
      <c r="EM1043" s="120">
        <v>17.5672</v>
      </c>
      <c r="EN1043" s="120">
        <v>0.1179</v>
      </c>
      <c r="EO1043" s="120">
        <v>20.76</v>
      </c>
      <c r="EP1043" s="120">
        <v>25.7761</v>
      </c>
      <c r="EQ1043" s="120">
        <v>0.16250000000000001</v>
      </c>
      <c r="EU1043" s="120">
        <v>20.76</v>
      </c>
      <c r="EV1043" s="120">
        <v>12.7064</v>
      </c>
      <c r="EW1043" s="120">
        <v>0.10780000000000001</v>
      </c>
      <c r="EX1043" s="120">
        <v>20.76</v>
      </c>
      <c r="EY1043" s="120">
        <v>24.9757</v>
      </c>
      <c r="EZ1043" s="120">
        <v>0.22289999999999999</v>
      </c>
      <c r="FM1043" s="120">
        <v>20.76</v>
      </c>
      <c r="FN1043" s="120">
        <v>18.971299999999999</v>
      </c>
      <c r="FO1043" s="120">
        <v>9.3600000000000003E-2</v>
      </c>
      <c r="FP1043" s="120">
        <v>20.76</v>
      </c>
      <c r="FQ1043" s="120">
        <v>28.082999999999998</v>
      </c>
      <c r="FR1043" s="120">
        <v>0.19339999999999999</v>
      </c>
      <c r="FV1043" s="120">
        <v>20.76</v>
      </c>
      <c r="FW1043" s="120">
        <v>29.087</v>
      </c>
      <c r="FX1043" s="120">
        <v>0.10059999999999999</v>
      </c>
      <c r="FY1043" s="120">
        <v>20.76</v>
      </c>
      <c r="FZ1043" s="120">
        <v>15.483000000000001</v>
      </c>
      <c r="GA1043" s="120">
        <v>4.9299999999999997E-2</v>
      </c>
      <c r="GE1043" s="120">
        <v>20.76</v>
      </c>
      <c r="GF1043" s="120">
        <v>19.9221</v>
      </c>
      <c r="GG1043" s="120">
        <v>0.54530000000000001</v>
      </c>
      <c r="GH1043" s="120">
        <v>20.76</v>
      </c>
      <c r="GI1043" s="120">
        <v>14.421799999999999</v>
      </c>
      <c r="GJ1043" s="120">
        <v>0.23069999999999999</v>
      </c>
      <c r="GK1043" s="120">
        <v>20.76</v>
      </c>
      <c r="GL1043" s="120">
        <v>23.167200000000001</v>
      </c>
      <c r="GM1043" s="120">
        <v>0.32</v>
      </c>
      <c r="GN1043" s="120">
        <v>20.76</v>
      </c>
      <c r="GO1043" s="120">
        <v>22.8415</v>
      </c>
      <c r="GP1043" s="120">
        <v>0.38750000000000001</v>
      </c>
      <c r="GW1043" s="120">
        <v>20.76</v>
      </c>
      <c r="GX1043" s="120">
        <v>24.185099999999998</v>
      </c>
      <c r="GY1043" s="120">
        <v>0.45069999999999999</v>
      </c>
      <c r="GZ1043" s="120">
        <v>20.76</v>
      </c>
      <c r="HA1043" s="120">
        <v>22.383700000000001</v>
      </c>
      <c r="HB1043" s="120">
        <v>0.32769999999999999</v>
      </c>
      <c r="HF1043" s="120">
        <v>20.76</v>
      </c>
      <c r="HG1043" s="120">
        <v>14.2293</v>
      </c>
      <c r="HH1043" s="120">
        <v>0.41310000000000002</v>
      </c>
      <c r="HO1043" s="120">
        <v>20.76</v>
      </c>
      <c r="HP1043" s="120">
        <v>24.342199999999998</v>
      </c>
      <c r="HQ1043" s="120">
        <v>0.33090000000000003</v>
      </c>
      <c r="HR1043" s="120">
        <v>20.76</v>
      </c>
      <c r="HS1043" s="120">
        <v>11.429399999999999</v>
      </c>
      <c r="HT1043" s="120">
        <v>0.67759999999999998</v>
      </c>
      <c r="HX1043" s="128">
        <v>20.76</v>
      </c>
      <c r="HY1043" s="128">
        <v>28.558599999999998</v>
      </c>
      <c r="HZ1043" s="120">
        <v>0.2351</v>
      </c>
      <c r="IA1043" s="128">
        <v>20.76</v>
      </c>
      <c r="IB1043" s="128">
        <v>21.6556</v>
      </c>
      <c r="IC1043" s="120">
        <v>0.13339999999999999</v>
      </c>
      <c r="ID1043" s="128">
        <v>20.76</v>
      </c>
      <c r="IE1043" s="128">
        <v>22.185400000000001</v>
      </c>
      <c r="IF1043" s="120">
        <v>0.17610000000000001</v>
      </c>
      <c r="IG1043" s="128">
        <v>20.76</v>
      </c>
      <c r="IH1043" s="128">
        <v>19.403700000000001</v>
      </c>
      <c r="II1043" s="120">
        <v>0.36380000000000001</v>
      </c>
      <c r="IJ1043" s="128">
        <v>20.76</v>
      </c>
      <c r="IK1043" s="128">
        <v>24.853400000000001</v>
      </c>
      <c r="IL1043" s="120">
        <v>0.13539999999999999</v>
      </c>
      <c r="IM1043" s="128">
        <v>20.76</v>
      </c>
      <c r="IN1043" s="128">
        <v>32.769599999999997</v>
      </c>
      <c r="IO1043" s="120">
        <v>0.21940000000000001</v>
      </c>
      <c r="IP1043" s="128">
        <v>20.76</v>
      </c>
      <c r="IQ1043" s="128">
        <v>23.616199999999999</v>
      </c>
      <c r="IR1043" s="120">
        <v>0.19570000000000001</v>
      </c>
      <c r="IS1043" s="128">
        <v>20.76</v>
      </c>
      <c r="IT1043" s="128">
        <v>24.975999999999999</v>
      </c>
      <c r="IU1043" s="120">
        <v>0.1193</v>
      </c>
      <c r="IV1043" s="128">
        <v>20.76</v>
      </c>
      <c r="IW1043" s="128">
        <v>30.0062</v>
      </c>
      <c r="IX1043" s="120">
        <v>0.1628</v>
      </c>
      <c r="IY1043" s="128">
        <v>20.76</v>
      </c>
      <c r="IZ1043" s="128">
        <v>21.9299</v>
      </c>
      <c r="JA1043" s="120">
        <v>0.13250000000000001</v>
      </c>
      <c r="JB1043" s="128">
        <v>20.76</v>
      </c>
      <c r="JC1043" s="128">
        <v>29.8005</v>
      </c>
      <c r="JD1043" s="120">
        <v>0.20760000000000001</v>
      </c>
      <c r="JE1043" s="128">
        <v>20.76</v>
      </c>
      <c r="JF1043" s="128">
        <v>29.023700000000002</v>
      </c>
      <c r="JG1043" s="120">
        <v>0.19409999999999999</v>
      </c>
      <c r="JH1043" s="128">
        <v>20.76</v>
      </c>
      <c r="JI1043" s="128">
        <v>24.736899999999999</v>
      </c>
      <c r="JJ1043" s="120">
        <v>0.27129999999999999</v>
      </c>
      <c r="JK1043" s="128">
        <v>20.76</v>
      </c>
      <c r="JL1043" s="128">
        <v>26.177900000000001</v>
      </c>
      <c r="JM1043" s="120">
        <v>0.53339999999999999</v>
      </c>
      <c r="JN1043" s="128">
        <v>20.76</v>
      </c>
      <c r="JO1043" s="128">
        <v>21.667400000000001</v>
      </c>
      <c r="JP1043" s="120">
        <v>0.2147</v>
      </c>
      <c r="JQ1043" s="128">
        <v>20.76</v>
      </c>
      <c r="JR1043" s="128">
        <v>27.6311</v>
      </c>
      <c r="JS1043" s="120">
        <v>0.2031</v>
      </c>
    </row>
    <row r="1044" spans="1:279" x14ac:dyDescent="0.25">
      <c r="A1044" s="128">
        <v>20.78</v>
      </c>
      <c r="B1044" s="128">
        <v>7.1086999999999998</v>
      </c>
      <c r="C1044" s="120">
        <v>0.17269999999999999</v>
      </c>
      <c r="D1044" s="120">
        <v>20.78</v>
      </c>
      <c r="E1044" s="120">
        <v>21.358599999999999</v>
      </c>
      <c r="F1044" s="120">
        <v>0.12870000000000001</v>
      </c>
      <c r="G1044" s="120">
        <v>20.78</v>
      </c>
      <c r="H1044" s="120">
        <v>35.3001</v>
      </c>
      <c r="I1044" s="120">
        <v>0.28179999999999999</v>
      </c>
      <c r="J1044" s="120">
        <v>20.78</v>
      </c>
      <c r="K1044" s="120">
        <v>24.6083</v>
      </c>
      <c r="L1044" s="120">
        <v>0.28179999999999999</v>
      </c>
      <c r="M1044" s="120">
        <v>20.78</v>
      </c>
      <c r="N1044" s="120">
        <v>19.2346</v>
      </c>
      <c r="O1044" s="120">
        <v>0.58489999999999998</v>
      </c>
      <c r="P1044" s="120">
        <v>20.78</v>
      </c>
      <c r="Q1044" s="120">
        <v>24.144200000000001</v>
      </c>
      <c r="R1044" s="120">
        <v>0.30790000000000001</v>
      </c>
      <c r="S1044" s="120">
        <v>20.78</v>
      </c>
      <c r="T1044" s="120">
        <v>32.638399999999997</v>
      </c>
      <c r="U1044" s="120">
        <v>0.1976</v>
      </c>
      <c r="V1044" s="120">
        <v>23.117000000000001</v>
      </c>
      <c r="W1044" s="120">
        <v>30.538</v>
      </c>
      <c r="X1044" s="120">
        <v>0.1244</v>
      </c>
      <c r="Y1044" s="120">
        <v>20.78</v>
      </c>
      <c r="Z1044" s="120">
        <v>24.191299999999998</v>
      </c>
      <c r="AA1044" s="120">
        <v>0.36470000000000002</v>
      </c>
      <c r="AB1044" s="120">
        <v>20.78</v>
      </c>
      <c r="AC1044" s="120">
        <v>36.800899999999999</v>
      </c>
      <c r="AD1044" s="120">
        <v>0.17119999999999999</v>
      </c>
      <c r="AE1044" s="120">
        <v>23.105</v>
      </c>
      <c r="AF1044" s="120">
        <v>29.336300000000001</v>
      </c>
      <c r="AG1044" s="120">
        <v>7.9699999999999993E-2</v>
      </c>
      <c r="AH1044" s="120">
        <v>20.78</v>
      </c>
      <c r="AI1044" s="120">
        <v>27.0655</v>
      </c>
      <c r="AJ1044" s="120">
        <v>0.1234</v>
      </c>
      <c r="AK1044" s="120">
        <v>20.78</v>
      </c>
      <c r="AL1044" s="120">
        <v>26.071000000000002</v>
      </c>
      <c r="AM1044" s="120">
        <v>0.2923</v>
      </c>
      <c r="AN1044" s="120">
        <v>23.55</v>
      </c>
      <c r="AO1044" s="120">
        <v>30.077500000000001</v>
      </c>
      <c r="AP1044" s="120">
        <v>0.1283</v>
      </c>
      <c r="AT1044" s="120">
        <v>20.78</v>
      </c>
      <c r="AU1044" s="120">
        <v>26.267600000000002</v>
      </c>
      <c r="AV1044" s="120">
        <v>0.15920000000000001</v>
      </c>
      <c r="BO1044" s="120">
        <v>20.78</v>
      </c>
      <c r="BP1044" s="120">
        <v>25.9026</v>
      </c>
      <c r="BQ1044" s="120">
        <v>0.3458</v>
      </c>
      <c r="BR1044" s="120">
        <v>20.78</v>
      </c>
      <c r="BS1044" s="120">
        <v>35.2425</v>
      </c>
      <c r="BT1044" s="120">
        <v>0.3589</v>
      </c>
      <c r="CA1044" s="120">
        <v>20.78</v>
      </c>
      <c r="CB1044" s="120">
        <v>33.549100000000003</v>
      </c>
      <c r="CC1044" s="120">
        <v>0.19889999999999999</v>
      </c>
      <c r="CD1044" s="120">
        <v>20.78</v>
      </c>
      <c r="CE1044" s="120">
        <v>35.081699999999998</v>
      </c>
      <c r="CF1044" s="120">
        <v>0.3579</v>
      </c>
      <c r="CS1044" s="120">
        <v>20.78</v>
      </c>
      <c r="CT1044" s="120">
        <v>22.9194</v>
      </c>
      <c r="CU1044" s="120">
        <v>0.16159999999999999</v>
      </c>
      <c r="CY1044" s="120">
        <v>20.78</v>
      </c>
      <c r="CZ1044" s="120">
        <v>18.790299999999998</v>
      </c>
      <c r="DA1044" s="120">
        <v>0.16270000000000001</v>
      </c>
      <c r="DH1044" s="120">
        <v>20.78</v>
      </c>
      <c r="DI1044" s="120">
        <v>19.076799999999999</v>
      </c>
      <c r="DJ1044" s="120">
        <v>5.74E-2</v>
      </c>
      <c r="DN1044" s="120">
        <v>20.78</v>
      </c>
      <c r="DO1044" s="120">
        <v>19.197199999999999</v>
      </c>
      <c r="DP1044" s="120">
        <v>0.35680000000000001</v>
      </c>
      <c r="DW1044" s="120">
        <v>20.78</v>
      </c>
      <c r="DX1044" s="120">
        <v>22.322600000000001</v>
      </c>
      <c r="DY1044" s="120">
        <v>7.4399999999999994E-2</v>
      </c>
      <c r="DZ1044" s="120">
        <v>20.78</v>
      </c>
      <c r="EA1044" s="120">
        <v>24.274899999999999</v>
      </c>
      <c r="EB1044" s="120">
        <v>0.16059999999999999</v>
      </c>
      <c r="EL1044" s="120">
        <v>20.78</v>
      </c>
      <c r="EM1044" s="120">
        <v>16.9405</v>
      </c>
      <c r="EN1044" s="120">
        <v>0.12089999999999999</v>
      </c>
      <c r="EO1044" s="120">
        <v>20.78</v>
      </c>
      <c r="EP1044" s="120">
        <v>25.914999999999999</v>
      </c>
      <c r="EQ1044" s="120">
        <v>0.15329999999999999</v>
      </c>
      <c r="EU1044" s="120">
        <v>20.78</v>
      </c>
      <c r="EV1044" s="120">
        <v>12.235300000000001</v>
      </c>
      <c r="EW1044" s="120">
        <v>0.1358</v>
      </c>
      <c r="EX1044" s="120">
        <v>20.78</v>
      </c>
      <c r="EY1044" s="120">
        <v>24.915199999999999</v>
      </c>
      <c r="EZ1044" s="120">
        <v>0.2069</v>
      </c>
      <c r="FM1044" s="120">
        <v>20.78</v>
      </c>
      <c r="FN1044" s="120">
        <v>19.294699999999999</v>
      </c>
      <c r="FO1044" s="120">
        <v>0.1037</v>
      </c>
      <c r="FP1044" s="120">
        <v>20.78</v>
      </c>
      <c r="FQ1044" s="120">
        <v>28.41</v>
      </c>
      <c r="FR1044" s="120">
        <v>0.19719999999999999</v>
      </c>
      <c r="FV1044" s="120">
        <v>20.78</v>
      </c>
      <c r="FW1044" s="120">
        <v>28.5899</v>
      </c>
      <c r="FX1044" s="120">
        <v>9.0899999999999995E-2</v>
      </c>
      <c r="FY1044" s="120">
        <v>20.78</v>
      </c>
      <c r="FZ1044" s="120">
        <v>14.701599999999999</v>
      </c>
      <c r="GA1044" s="120">
        <v>4.8500000000000001E-2</v>
      </c>
      <c r="GE1044" s="120">
        <v>20.78</v>
      </c>
      <c r="GF1044" s="120">
        <v>17.700600000000001</v>
      </c>
      <c r="GG1044" s="120">
        <v>0.55589999999999995</v>
      </c>
      <c r="GH1044" s="120">
        <v>20.78</v>
      </c>
      <c r="GI1044" s="120">
        <v>12.499499999999999</v>
      </c>
      <c r="GJ1044" s="120">
        <v>0.2392</v>
      </c>
      <c r="GK1044" s="120">
        <v>20.78</v>
      </c>
      <c r="GL1044" s="120">
        <v>23.232600000000001</v>
      </c>
      <c r="GM1044" s="120">
        <v>0.28739999999999999</v>
      </c>
      <c r="GN1044" s="120">
        <v>20.78</v>
      </c>
      <c r="GO1044" s="120">
        <v>22.821400000000001</v>
      </c>
      <c r="GP1044" s="120">
        <v>0.38369999999999999</v>
      </c>
      <c r="GW1044" s="120">
        <v>20.78</v>
      </c>
      <c r="GX1044" s="120">
        <v>24.0703</v>
      </c>
      <c r="GY1044" s="120">
        <v>0.44359999999999999</v>
      </c>
      <c r="GZ1044" s="120">
        <v>20.78</v>
      </c>
      <c r="HA1044" s="120">
        <v>22.9754</v>
      </c>
      <c r="HB1044" s="120">
        <v>0.2853</v>
      </c>
      <c r="HF1044" s="120">
        <v>20.78</v>
      </c>
      <c r="HG1044" s="120">
        <v>14.488899999999999</v>
      </c>
      <c r="HH1044" s="120">
        <v>0.41599999999999998</v>
      </c>
      <c r="HO1044" s="120">
        <v>20.78</v>
      </c>
      <c r="HP1044" s="120">
        <v>25.002500000000001</v>
      </c>
      <c r="HQ1044" s="120">
        <v>0.30719999999999997</v>
      </c>
      <c r="HR1044" s="120">
        <v>20.78</v>
      </c>
      <c r="HS1044" s="120">
        <v>10.520300000000001</v>
      </c>
      <c r="HT1044" s="120">
        <v>0.6482</v>
      </c>
      <c r="HX1044" s="128">
        <v>20.78</v>
      </c>
      <c r="HY1044" s="128">
        <v>29.130299999999998</v>
      </c>
      <c r="HZ1044" s="120">
        <v>0.21529999999999999</v>
      </c>
      <c r="IA1044" s="128">
        <v>20.78</v>
      </c>
      <c r="IB1044" s="128">
        <v>21.1221</v>
      </c>
      <c r="IC1044" s="120">
        <v>0.13850000000000001</v>
      </c>
      <c r="ID1044" s="128">
        <v>20.78</v>
      </c>
      <c r="IE1044" s="128">
        <v>22.2441</v>
      </c>
      <c r="IF1044" s="120">
        <v>0.17130000000000001</v>
      </c>
      <c r="IG1044" s="128">
        <v>20.78</v>
      </c>
      <c r="IH1044" s="128">
        <v>20.437200000000001</v>
      </c>
      <c r="II1044" s="120">
        <v>0.30180000000000001</v>
      </c>
      <c r="IJ1044" s="128">
        <v>20.78</v>
      </c>
      <c r="IK1044" s="128">
        <v>24.873100000000001</v>
      </c>
      <c r="IL1044" s="120">
        <v>0.1346</v>
      </c>
      <c r="IM1044" s="128">
        <v>20.78</v>
      </c>
      <c r="IN1044" s="128">
        <v>32.865499999999997</v>
      </c>
      <c r="IO1044" s="120">
        <v>0.22939999999999999</v>
      </c>
      <c r="IP1044" s="128">
        <v>20.78</v>
      </c>
      <c r="IQ1044" s="128">
        <v>23.843399999999999</v>
      </c>
      <c r="IR1044" s="120">
        <v>0.19189999999999999</v>
      </c>
      <c r="IS1044" s="128">
        <v>20.78</v>
      </c>
      <c r="IT1044" s="128">
        <v>24.804500000000001</v>
      </c>
      <c r="IU1044" s="120">
        <v>0.1171</v>
      </c>
      <c r="IV1044" s="128">
        <v>20.78</v>
      </c>
      <c r="IW1044" s="128">
        <v>29.9726</v>
      </c>
      <c r="IX1044" s="120">
        <v>0.15490000000000001</v>
      </c>
      <c r="IY1044" s="128">
        <v>20.78</v>
      </c>
      <c r="IZ1044" s="128">
        <v>21.914999999999999</v>
      </c>
      <c r="JA1044" s="120">
        <v>0.13120000000000001</v>
      </c>
      <c r="JB1044" s="128">
        <v>20.78</v>
      </c>
      <c r="JC1044" s="128">
        <v>29.156500000000001</v>
      </c>
      <c r="JD1044" s="120">
        <v>0.2036</v>
      </c>
      <c r="JE1044" s="128">
        <v>20.78</v>
      </c>
      <c r="JF1044" s="128">
        <v>28.796800000000001</v>
      </c>
      <c r="JG1044" s="120">
        <v>0.20039999999999999</v>
      </c>
      <c r="JH1044" s="128">
        <v>20.78</v>
      </c>
      <c r="JI1044" s="128">
        <v>24.4391</v>
      </c>
      <c r="JJ1044" s="120">
        <v>0.26429999999999998</v>
      </c>
      <c r="JK1044" s="128">
        <v>20.78</v>
      </c>
      <c r="JL1044" s="128">
        <v>23.081600000000002</v>
      </c>
      <c r="JM1044" s="120">
        <v>0.56220000000000003</v>
      </c>
      <c r="JN1044" s="128">
        <v>20.78</v>
      </c>
      <c r="JO1044" s="128">
        <v>21.909500000000001</v>
      </c>
      <c r="JP1044" s="120">
        <v>0.21940000000000001</v>
      </c>
      <c r="JQ1044" s="128">
        <v>20.78</v>
      </c>
      <c r="JR1044" s="128">
        <v>27.864599999999999</v>
      </c>
      <c r="JS1044" s="120">
        <v>0.20649999999999999</v>
      </c>
    </row>
    <row r="1045" spans="1:279" x14ac:dyDescent="0.25">
      <c r="A1045" s="128">
        <v>20.8</v>
      </c>
      <c r="B1045" s="128">
        <v>6.4782999999999999</v>
      </c>
      <c r="C1045" s="120">
        <v>0.1187</v>
      </c>
      <c r="D1045" s="120">
        <v>20.8</v>
      </c>
      <c r="E1045" s="120">
        <v>21.0547</v>
      </c>
      <c r="F1045" s="120">
        <v>0.1066</v>
      </c>
      <c r="G1045" s="120">
        <v>20.8</v>
      </c>
      <c r="H1045" s="120">
        <v>35.117600000000003</v>
      </c>
      <c r="I1045" s="120">
        <v>0.27360000000000001</v>
      </c>
      <c r="J1045" s="120">
        <v>20.8</v>
      </c>
      <c r="K1045" s="120">
        <v>24.152000000000001</v>
      </c>
      <c r="L1045" s="120">
        <v>0.23830000000000001</v>
      </c>
      <c r="M1045" s="120">
        <v>20.8</v>
      </c>
      <c r="N1045" s="120">
        <v>19.1387</v>
      </c>
      <c r="O1045" s="120">
        <v>0.57299999999999995</v>
      </c>
      <c r="P1045" s="120">
        <v>20.8</v>
      </c>
      <c r="Q1045" s="120">
        <v>24.189900000000002</v>
      </c>
      <c r="R1045" s="120">
        <v>0.31590000000000001</v>
      </c>
      <c r="S1045" s="120">
        <v>20.8</v>
      </c>
      <c r="T1045" s="120">
        <v>32.9435</v>
      </c>
      <c r="U1045" s="120">
        <v>0.23849999999999999</v>
      </c>
      <c r="V1045" s="120">
        <v>23.137</v>
      </c>
      <c r="W1045" s="120">
        <v>30.495899999999999</v>
      </c>
      <c r="X1045" s="120">
        <v>0.1469</v>
      </c>
      <c r="Y1045" s="120">
        <v>20.8</v>
      </c>
      <c r="Z1045" s="120">
        <v>24.013200000000001</v>
      </c>
      <c r="AA1045" s="120">
        <v>0.36749999999999999</v>
      </c>
      <c r="AB1045" s="120">
        <v>20.8</v>
      </c>
      <c r="AC1045" s="120">
        <v>36.175600000000003</v>
      </c>
      <c r="AD1045" s="120">
        <v>0.15870000000000001</v>
      </c>
      <c r="AE1045" s="120">
        <v>23.125</v>
      </c>
      <c r="AF1045" s="120">
        <v>29.578900000000001</v>
      </c>
      <c r="AG1045" s="120">
        <v>7.8799999999999995E-2</v>
      </c>
      <c r="AH1045" s="120">
        <v>20.8</v>
      </c>
      <c r="AI1045" s="120">
        <v>27.6355</v>
      </c>
      <c r="AJ1045" s="120">
        <v>0.12590000000000001</v>
      </c>
      <c r="AK1045" s="120">
        <v>20.8</v>
      </c>
      <c r="AL1045" s="120">
        <v>25.709900000000001</v>
      </c>
      <c r="AM1045" s="120">
        <v>0.29609999999999997</v>
      </c>
      <c r="AN1045" s="120">
        <v>23.57</v>
      </c>
      <c r="AO1045" s="120">
        <v>30.8475</v>
      </c>
      <c r="AP1045" s="120">
        <v>0.1547</v>
      </c>
      <c r="AT1045" s="120">
        <v>20.8</v>
      </c>
      <c r="AU1045" s="120">
        <v>26.4726</v>
      </c>
      <c r="AV1045" s="120">
        <v>0.16619999999999999</v>
      </c>
      <c r="BO1045" s="120">
        <v>20.8</v>
      </c>
      <c r="BP1045" s="120">
        <v>26.011900000000001</v>
      </c>
      <c r="BQ1045" s="120">
        <v>0.37869999999999998</v>
      </c>
      <c r="BR1045" s="120">
        <v>20.8</v>
      </c>
      <c r="BS1045" s="120">
        <v>35.054499999999997</v>
      </c>
      <c r="BT1045" s="120">
        <v>0.34339999999999998</v>
      </c>
      <c r="CA1045" s="120">
        <v>20.8</v>
      </c>
      <c r="CB1045" s="120">
        <v>33.405500000000004</v>
      </c>
      <c r="CC1045" s="120">
        <v>0.2167</v>
      </c>
      <c r="CD1045" s="120">
        <v>20.8</v>
      </c>
      <c r="CE1045" s="120">
        <v>35.353200000000001</v>
      </c>
      <c r="CF1045" s="120">
        <v>0.35260000000000002</v>
      </c>
      <c r="CS1045" s="120">
        <v>20.8</v>
      </c>
      <c r="CT1045" s="120">
        <v>22.854099999999999</v>
      </c>
      <c r="CU1045" s="120">
        <v>0.1822</v>
      </c>
      <c r="CY1045" s="120">
        <v>20.8</v>
      </c>
      <c r="CZ1045" s="120">
        <v>20.1419</v>
      </c>
      <c r="DA1045" s="120">
        <v>0.18709999999999999</v>
      </c>
      <c r="DH1045" s="120">
        <v>20.8</v>
      </c>
      <c r="DI1045" s="120">
        <v>18.924700000000001</v>
      </c>
      <c r="DJ1045" s="120">
        <v>5.21E-2</v>
      </c>
      <c r="DN1045" s="120">
        <v>20.8</v>
      </c>
      <c r="DO1045" s="120">
        <v>18.151199999999999</v>
      </c>
      <c r="DP1045" s="120">
        <v>0.35759999999999997</v>
      </c>
      <c r="DW1045" s="120">
        <v>20.8</v>
      </c>
      <c r="DX1045" s="120">
        <v>21.925999999999998</v>
      </c>
      <c r="DY1045" s="120">
        <v>7.6499999999999999E-2</v>
      </c>
      <c r="DZ1045" s="120">
        <v>20.8</v>
      </c>
      <c r="EA1045" s="120">
        <v>24.183700000000002</v>
      </c>
      <c r="EB1045" s="120">
        <v>0.1714</v>
      </c>
      <c r="EL1045" s="120">
        <v>20.8</v>
      </c>
      <c r="EM1045" s="120">
        <v>16.259899999999998</v>
      </c>
      <c r="EN1045" s="120">
        <v>0.13300000000000001</v>
      </c>
      <c r="EO1045" s="120">
        <v>20.8</v>
      </c>
      <c r="EP1045" s="120">
        <v>25.967099999999999</v>
      </c>
      <c r="EQ1045" s="120">
        <v>0.14080000000000001</v>
      </c>
      <c r="EU1045" s="120">
        <v>20.8</v>
      </c>
      <c r="EV1045" s="120">
        <v>11.6822</v>
      </c>
      <c r="EW1045" s="120">
        <v>0.1608</v>
      </c>
      <c r="EX1045" s="120">
        <v>20.8</v>
      </c>
      <c r="EY1045" s="120">
        <v>24.5901</v>
      </c>
      <c r="EZ1045" s="120">
        <v>0.19020000000000001</v>
      </c>
      <c r="FM1045" s="120">
        <v>20.8</v>
      </c>
      <c r="FN1045" s="120">
        <v>19.690000000000001</v>
      </c>
      <c r="FO1045" s="120">
        <v>0.12570000000000001</v>
      </c>
      <c r="FP1045" s="120">
        <v>20.8</v>
      </c>
      <c r="FQ1045" s="120">
        <v>29.1663</v>
      </c>
      <c r="FR1045" s="120">
        <v>0.1845</v>
      </c>
      <c r="FV1045" s="120">
        <v>20.8</v>
      </c>
      <c r="FW1045" s="120">
        <v>27.2182</v>
      </c>
      <c r="FX1045" s="120">
        <v>8.1799999999999998E-2</v>
      </c>
      <c r="FY1045" s="120">
        <v>20.8</v>
      </c>
      <c r="FZ1045" s="120">
        <v>14.4884</v>
      </c>
      <c r="GA1045" s="120">
        <v>4.9099999999999998E-2</v>
      </c>
      <c r="GE1045" s="120">
        <v>20.8</v>
      </c>
      <c r="GF1045" s="120">
        <v>17.067</v>
      </c>
      <c r="GG1045" s="120">
        <v>0.5141</v>
      </c>
      <c r="GH1045" s="120">
        <v>20.8</v>
      </c>
      <c r="GI1045" s="120">
        <v>10.4794</v>
      </c>
      <c r="GJ1045" s="120">
        <v>0.23630000000000001</v>
      </c>
      <c r="GK1045" s="120">
        <v>20.8</v>
      </c>
      <c r="GL1045" s="120">
        <v>23.249600000000001</v>
      </c>
      <c r="GM1045" s="120">
        <v>0.25240000000000001</v>
      </c>
      <c r="GN1045" s="120">
        <v>20.8</v>
      </c>
      <c r="GO1045" s="120">
        <v>22.8065</v>
      </c>
      <c r="GP1045" s="120">
        <v>0.38090000000000002</v>
      </c>
      <c r="GW1045" s="120">
        <v>20.8</v>
      </c>
      <c r="GX1045" s="120">
        <v>24.0274</v>
      </c>
      <c r="GY1045" s="120">
        <v>0.44500000000000001</v>
      </c>
      <c r="GZ1045" s="120">
        <v>20.8</v>
      </c>
      <c r="HA1045" s="120">
        <v>24.259499999999999</v>
      </c>
      <c r="HB1045" s="120">
        <v>0.2797</v>
      </c>
      <c r="HF1045" s="120">
        <v>20.8</v>
      </c>
      <c r="HG1045" s="120">
        <v>14.736800000000001</v>
      </c>
      <c r="HH1045" s="120">
        <v>0.40770000000000001</v>
      </c>
      <c r="HO1045" s="120">
        <v>20.8</v>
      </c>
      <c r="HP1045" s="120">
        <v>25.415199999999999</v>
      </c>
      <c r="HQ1045" s="120">
        <v>0.30590000000000001</v>
      </c>
      <c r="HR1045" s="120">
        <v>20.8</v>
      </c>
      <c r="HS1045" s="120">
        <v>9.8917999999999999</v>
      </c>
      <c r="HT1045" s="120">
        <v>0.60389999999999999</v>
      </c>
      <c r="HX1045" s="128">
        <v>20.8</v>
      </c>
      <c r="HY1045" s="128">
        <v>29.221399999999999</v>
      </c>
      <c r="HZ1045" s="120">
        <v>0.20660000000000001</v>
      </c>
      <c r="IA1045" s="128">
        <v>20.8</v>
      </c>
      <c r="IB1045" s="128">
        <v>20.440300000000001</v>
      </c>
      <c r="IC1045" s="120">
        <v>0.14330000000000001</v>
      </c>
      <c r="ID1045" s="128">
        <v>20.8</v>
      </c>
      <c r="IE1045" s="128">
        <v>22.256699999999999</v>
      </c>
      <c r="IF1045" s="120">
        <v>0.1636</v>
      </c>
      <c r="IG1045" s="128">
        <v>20.8</v>
      </c>
      <c r="IH1045" s="128">
        <v>21.716100000000001</v>
      </c>
      <c r="II1045" s="120">
        <v>0.25230000000000002</v>
      </c>
      <c r="IJ1045" s="128">
        <v>20.8</v>
      </c>
      <c r="IK1045" s="128">
        <v>24.761199999999999</v>
      </c>
      <c r="IL1045" s="120">
        <v>0.1343</v>
      </c>
      <c r="IM1045" s="128">
        <v>20.8</v>
      </c>
      <c r="IN1045" s="128">
        <v>32.6982</v>
      </c>
      <c r="IO1045" s="120">
        <v>0.23300000000000001</v>
      </c>
      <c r="IP1045" s="128">
        <v>20.8</v>
      </c>
      <c r="IQ1045" s="128">
        <v>24.200399999999998</v>
      </c>
      <c r="IR1045" s="120">
        <v>0.18099999999999999</v>
      </c>
      <c r="IS1045" s="128">
        <v>20.8</v>
      </c>
      <c r="IT1045" s="128">
        <v>24.7666</v>
      </c>
      <c r="IU1045" s="120">
        <v>0.12479999999999999</v>
      </c>
      <c r="IV1045" s="128">
        <v>20.8</v>
      </c>
      <c r="IW1045" s="128">
        <v>29.413499999999999</v>
      </c>
      <c r="IX1045" s="120">
        <v>0.14510000000000001</v>
      </c>
      <c r="IY1045" s="128">
        <v>20.8</v>
      </c>
      <c r="IZ1045" s="128">
        <v>22.000599999999999</v>
      </c>
      <c r="JA1045" s="120">
        <v>0.12640000000000001</v>
      </c>
      <c r="JB1045" s="128">
        <v>20.8</v>
      </c>
      <c r="JC1045" s="128">
        <v>28.311599999999999</v>
      </c>
      <c r="JD1045" s="120">
        <v>0.20430000000000001</v>
      </c>
      <c r="JE1045" s="128">
        <v>20.8</v>
      </c>
      <c r="JF1045" s="128">
        <v>28.917400000000001</v>
      </c>
      <c r="JG1045" s="120">
        <v>0.20580000000000001</v>
      </c>
      <c r="JH1045" s="128">
        <v>20.8</v>
      </c>
      <c r="JI1045" s="128">
        <v>24.337199999999999</v>
      </c>
      <c r="JJ1045" s="120">
        <v>0.25729999999999997</v>
      </c>
      <c r="JK1045" s="128">
        <v>20.8</v>
      </c>
      <c r="JL1045" s="128">
        <v>19.547000000000001</v>
      </c>
      <c r="JM1045" s="120">
        <v>0.54610000000000003</v>
      </c>
      <c r="JN1045" s="128">
        <v>20.8</v>
      </c>
      <c r="JO1045" s="128">
        <v>22.1325</v>
      </c>
      <c r="JP1045" s="120">
        <v>0.22320000000000001</v>
      </c>
      <c r="JQ1045" s="128">
        <v>20.8</v>
      </c>
      <c r="JR1045" s="128">
        <v>28.0611</v>
      </c>
      <c r="JS1045" s="120">
        <v>0.20399999999999999</v>
      </c>
    </row>
    <row r="1046" spans="1:279" x14ac:dyDescent="0.25">
      <c r="A1046" s="128">
        <v>20.82</v>
      </c>
      <c r="B1046" s="128">
        <v>5.9909999999999997</v>
      </c>
      <c r="C1046" s="120">
        <v>0.1</v>
      </c>
      <c r="D1046" s="120">
        <v>20.82</v>
      </c>
      <c r="E1046" s="120">
        <v>20.682300000000001</v>
      </c>
      <c r="F1046" s="120">
        <v>8.4599999999999995E-2</v>
      </c>
      <c r="G1046" s="120">
        <v>20.82</v>
      </c>
      <c r="H1046" s="120">
        <v>34.864899999999999</v>
      </c>
      <c r="I1046" s="120">
        <v>0.21240000000000001</v>
      </c>
      <c r="J1046" s="120">
        <v>20.82</v>
      </c>
      <c r="K1046" s="120">
        <v>23.4009</v>
      </c>
      <c r="L1046" s="120">
        <v>0.1948</v>
      </c>
      <c r="M1046" s="120">
        <v>20.82</v>
      </c>
      <c r="N1046" s="120">
        <v>19.2852</v>
      </c>
      <c r="O1046" s="120">
        <v>0.56059999999999999</v>
      </c>
      <c r="P1046" s="120">
        <v>20.82</v>
      </c>
      <c r="Q1046" s="120">
        <v>24.257200000000001</v>
      </c>
      <c r="R1046" s="120">
        <v>0.32779999999999998</v>
      </c>
      <c r="S1046" s="120">
        <v>20.82</v>
      </c>
      <c r="T1046" s="120">
        <v>32.671700000000001</v>
      </c>
      <c r="U1046" s="120">
        <v>0.2145</v>
      </c>
      <c r="V1046" s="120">
        <v>23.157</v>
      </c>
      <c r="W1046" s="120">
        <v>30.0746</v>
      </c>
      <c r="X1046" s="120">
        <v>0.1615</v>
      </c>
      <c r="Y1046" s="120">
        <v>20.82</v>
      </c>
      <c r="Z1046" s="120">
        <v>24.197900000000001</v>
      </c>
      <c r="AA1046" s="120">
        <v>0.36030000000000001</v>
      </c>
      <c r="AB1046" s="120">
        <v>20.82</v>
      </c>
      <c r="AC1046" s="120">
        <v>34.988999999999997</v>
      </c>
      <c r="AD1046" s="120">
        <v>0.16139999999999999</v>
      </c>
      <c r="AE1046" s="120">
        <v>23.145</v>
      </c>
      <c r="AF1046" s="120">
        <v>29.7333</v>
      </c>
      <c r="AG1046" s="120">
        <v>8.0299999999999996E-2</v>
      </c>
      <c r="AH1046" s="120">
        <v>20.82</v>
      </c>
      <c r="AI1046" s="120">
        <v>28.299199999999999</v>
      </c>
      <c r="AJ1046" s="120">
        <v>0.13769999999999999</v>
      </c>
      <c r="AK1046" s="120">
        <v>20.82</v>
      </c>
      <c r="AL1046" s="120">
        <v>25.892299999999999</v>
      </c>
      <c r="AM1046" s="120">
        <v>0.30059999999999998</v>
      </c>
      <c r="AN1046" s="120">
        <v>23.59</v>
      </c>
      <c r="AO1046" s="120">
        <v>31.2685</v>
      </c>
      <c r="AP1046" s="120">
        <v>0.1847</v>
      </c>
      <c r="AT1046" s="120">
        <v>20.82</v>
      </c>
      <c r="AU1046" s="120">
        <v>26.5258</v>
      </c>
      <c r="AV1046" s="120">
        <v>0.1721</v>
      </c>
      <c r="BO1046" s="120">
        <v>20.82</v>
      </c>
      <c r="BP1046" s="120">
        <v>25.963999999999999</v>
      </c>
      <c r="BQ1046" s="120">
        <v>0.39419999999999999</v>
      </c>
      <c r="BR1046" s="120">
        <v>20.82</v>
      </c>
      <c r="BS1046" s="120">
        <v>34.516300000000001</v>
      </c>
      <c r="BT1046" s="120">
        <v>0.32790000000000002</v>
      </c>
      <c r="CA1046" s="120">
        <v>20.82</v>
      </c>
      <c r="CB1046" s="120">
        <v>33.015599999999999</v>
      </c>
      <c r="CC1046" s="120">
        <v>0.21099999999999999</v>
      </c>
      <c r="CD1046" s="120">
        <v>20.82</v>
      </c>
      <c r="CE1046" s="120">
        <v>35.682899999999997</v>
      </c>
      <c r="CF1046" s="120">
        <v>0.3453</v>
      </c>
      <c r="CS1046" s="120">
        <v>20.82</v>
      </c>
      <c r="CT1046" s="120">
        <v>22.683399999999999</v>
      </c>
      <c r="CU1046" s="120">
        <v>0.2001</v>
      </c>
      <c r="CY1046" s="120">
        <v>20.82</v>
      </c>
      <c r="CZ1046" s="120">
        <v>21.1355</v>
      </c>
      <c r="DA1046" s="120">
        <v>0.19800000000000001</v>
      </c>
      <c r="DH1046" s="120">
        <v>20.82</v>
      </c>
      <c r="DI1046" s="120">
        <v>18.739999999999998</v>
      </c>
      <c r="DJ1046" s="120">
        <v>4.7699999999999999E-2</v>
      </c>
      <c r="DN1046" s="120">
        <v>20.82</v>
      </c>
      <c r="DO1046" s="120">
        <v>17.521100000000001</v>
      </c>
      <c r="DP1046" s="120">
        <v>0.3654</v>
      </c>
      <c r="DW1046" s="120">
        <v>20.82</v>
      </c>
      <c r="DX1046" s="120">
        <v>21.813099999999999</v>
      </c>
      <c r="DY1046" s="120">
        <v>7.6499999999999999E-2</v>
      </c>
      <c r="DZ1046" s="120">
        <v>20.82</v>
      </c>
      <c r="EA1046" s="120">
        <v>24.278199999999998</v>
      </c>
      <c r="EB1046" s="120">
        <v>0.1862</v>
      </c>
      <c r="EL1046" s="120">
        <v>20.82</v>
      </c>
      <c r="EM1046" s="120">
        <v>15.5389</v>
      </c>
      <c r="EN1046" s="120">
        <v>0.1608</v>
      </c>
      <c r="EO1046" s="120">
        <v>20.82</v>
      </c>
      <c r="EP1046" s="120">
        <v>26.139299999999999</v>
      </c>
      <c r="EQ1046" s="120">
        <v>0.1353</v>
      </c>
      <c r="EU1046" s="120">
        <v>20.82</v>
      </c>
      <c r="EV1046" s="120">
        <v>11.0579</v>
      </c>
      <c r="EW1046" s="120">
        <v>0.17249999999999999</v>
      </c>
      <c r="EX1046" s="120">
        <v>20.82</v>
      </c>
      <c r="EY1046" s="120">
        <v>24.2895</v>
      </c>
      <c r="EZ1046" s="120">
        <v>0.1676</v>
      </c>
      <c r="FM1046" s="120">
        <v>20.82</v>
      </c>
      <c r="FN1046" s="120">
        <v>19.631699999999999</v>
      </c>
      <c r="FO1046" s="120">
        <v>0.1598</v>
      </c>
      <c r="FP1046" s="120">
        <v>20.82</v>
      </c>
      <c r="FQ1046" s="120">
        <v>29.958100000000002</v>
      </c>
      <c r="FR1046" s="120">
        <v>0.19089999999999999</v>
      </c>
      <c r="FV1046" s="120">
        <v>20.82</v>
      </c>
      <c r="FW1046" s="120">
        <v>26.121400000000001</v>
      </c>
      <c r="FX1046" s="120">
        <v>8.1900000000000001E-2</v>
      </c>
      <c r="FY1046" s="120">
        <v>20.82</v>
      </c>
      <c r="FZ1046" s="120">
        <v>14.541399999999999</v>
      </c>
      <c r="GA1046" s="120">
        <v>5.16E-2</v>
      </c>
      <c r="GE1046" s="120">
        <v>20.82</v>
      </c>
      <c r="GF1046" s="120">
        <v>17.137499999999999</v>
      </c>
      <c r="GG1046" s="120">
        <v>0.42930000000000001</v>
      </c>
      <c r="GH1046" s="120">
        <v>20.82</v>
      </c>
      <c r="GI1046" s="120">
        <v>8.9177</v>
      </c>
      <c r="GJ1046" s="120">
        <v>0.25040000000000001</v>
      </c>
      <c r="GK1046" s="120">
        <v>20.82</v>
      </c>
      <c r="GL1046" s="120">
        <v>23.302</v>
      </c>
      <c r="GM1046" s="120">
        <v>0.23619999999999999</v>
      </c>
      <c r="GN1046" s="120">
        <v>20.82</v>
      </c>
      <c r="GO1046" s="120">
        <v>23.139700000000001</v>
      </c>
      <c r="GP1046" s="120">
        <v>0.37740000000000001</v>
      </c>
      <c r="GW1046" s="120">
        <v>20.82</v>
      </c>
      <c r="GX1046" s="120">
        <v>24.0685</v>
      </c>
      <c r="GY1046" s="120">
        <v>0.43159999999999998</v>
      </c>
      <c r="GZ1046" s="120">
        <v>20.82</v>
      </c>
      <c r="HA1046" s="120">
        <v>25.981200000000001</v>
      </c>
      <c r="HB1046" s="120">
        <v>0.30149999999999999</v>
      </c>
      <c r="HF1046" s="120">
        <v>20.82</v>
      </c>
      <c r="HG1046" s="120">
        <v>15.185700000000001</v>
      </c>
      <c r="HH1046" s="120">
        <v>0.39860000000000001</v>
      </c>
      <c r="HO1046" s="120">
        <v>20.82</v>
      </c>
      <c r="HP1046" s="120">
        <v>25.3825</v>
      </c>
      <c r="HQ1046" s="120">
        <v>0.30640000000000001</v>
      </c>
      <c r="HR1046" s="120">
        <v>20.82</v>
      </c>
      <c r="HS1046" s="120">
        <v>9.7994000000000003</v>
      </c>
      <c r="HT1046" s="120">
        <v>0.60629999999999995</v>
      </c>
      <c r="HX1046" s="128">
        <v>20.82</v>
      </c>
      <c r="HY1046" s="128">
        <v>29.322800000000001</v>
      </c>
      <c r="HZ1046" s="120">
        <v>0.20810000000000001</v>
      </c>
      <c r="IA1046" s="128">
        <v>20.82</v>
      </c>
      <c r="IB1046" s="128">
        <v>19.988299999999999</v>
      </c>
      <c r="IC1046" s="120">
        <v>0.14660000000000001</v>
      </c>
      <c r="ID1046" s="128">
        <v>20.82</v>
      </c>
      <c r="IE1046" s="128">
        <v>22.441299999999998</v>
      </c>
      <c r="IF1046" s="120">
        <v>0.15790000000000001</v>
      </c>
      <c r="IG1046" s="128">
        <v>20.82</v>
      </c>
      <c r="IH1046" s="128">
        <v>23.167100000000001</v>
      </c>
      <c r="II1046" s="120">
        <v>0.2263</v>
      </c>
      <c r="IJ1046" s="128">
        <v>20.82</v>
      </c>
      <c r="IK1046" s="128">
        <v>24.413799999999998</v>
      </c>
      <c r="IL1046" s="120">
        <v>0.1321</v>
      </c>
      <c r="IM1046" s="128">
        <v>20.82</v>
      </c>
      <c r="IN1046" s="128">
        <v>32.502800000000001</v>
      </c>
      <c r="IO1046" s="120">
        <v>0.2409</v>
      </c>
      <c r="IP1046" s="128">
        <v>20.82</v>
      </c>
      <c r="IQ1046" s="128">
        <v>24.690899999999999</v>
      </c>
      <c r="IR1046" s="120">
        <v>0.17150000000000001</v>
      </c>
      <c r="IS1046" s="128">
        <v>20.82</v>
      </c>
      <c r="IT1046" s="128">
        <v>25.013300000000001</v>
      </c>
      <c r="IU1046" s="120">
        <v>0.13039999999999999</v>
      </c>
      <c r="IV1046" s="128">
        <v>20.82</v>
      </c>
      <c r="IW1046" s="128">
        <v>28.729199999999999</v>
      </c>
      <c r="IX1046" s="120">
        <v>0.14149999999999999</v>
      </c>
      <c r="IY1046" s="128">
        <v>20.82</v>
      </c>
      <c r="IZ1046" s="128">
        <v>22.324300000000001</v>
      </c>
      <c r="JA1046" s="120">
        <v>0.12239999999999999</v>
      </c>
      <c r="JB1046" s="128">
        <v>20.82</v>
      </c>
      <c r="JC1046" s="128">
        <v>27.787199999999999</v>
      </c>
      <c r="JD1046" s="120">
        <v>0.1923</v>
      </c>
      <c r="JE1046" s="128">
        <v>20.82</v>
      </c>
      <c r="JF1046" s="128">
        <v>29.259</v>
      </c>
      <c r="JG1046" s="120">
        <v>0.19209999999999999</v>
      </c>
      <c r="JH1046" s="128">
        <v>20.82</v>
      </c>
      <c r="JI1046" s="128">
        <v>24.437000000000001</v>
      </c>
      <c r="JJ1046" s="120">
        <v>0.25030000000000002</v>
      </c>
      <c r="JK1046" s="128">
        <v>20.82</v>
      </c>
      <c r="JL1046" s="128">
        <v>18.6966</v>
      </c>
      <c r="JM1046" s="120">
        <v>0.52680000000000005</v>
      </c>
      <c r="JN1046" s="128">
        <v>20.82</v>
      </c>
      <c r="JO1046" s="128">
        <v>22.463899999999999</v>
      </c>
      <c r="JP1046" s="120">
        <v>0.22570000000000001</v>
      </c>
      <c r="JQ1046" s="128">
        <v>20.82</v>
      </c>
      <c r="JR1046" s="128">
        <v>28.122</v>
      </c>
      <c r="JS1046" s="120">
        <v>0.2041</v>
      </c>
    </row>
    <row r="1047" spans="1:279" x14ac:dyDescent="0.25">
      <c r="A1047" s="128">
        <v>20.84</v>
      </c>
      <c r="B1047" s="128">
        <v>5.6086</v>
      </c>
      <c r="C1047" s="120">
        <v>0.104</v>
      </c>
      <c r="D1047" s="120">
        <v>20.84</v>
      </c>
      <c r="E1047" s="120">
        <v>20.397500000000001</v>
      </c>
      <c r="F1047" s="120">
        <v>6.4199999999999993E-2</v>
      </c>
      <c r="G1047" s="120">
        <v>20.84</v>
      </c>
      <c r="H1047" s="120">
        <v>34.954099999999997</v>
      </c>
      <c r="I1047" s="120">
        <v>0.15609999999999999</v>
      </c>
      <c r="J1047" s="120">
        <v>20.84</v>
      </c>
      <c r="K1047" s="120">
        <v>22.884799999999998</v>
      </c>
      <c r="L1047" s="120">
        <v>0.15459999999999999</v>
      </c>
      <c r="M1047" s="120">
        <v>20.84</v>
      </c>
      <c r="N1047" s="120">
        <v>19.736599999999999</v>
      </c>
      <c r="O1047" s="120">
        <v>0.54110000000000003</v>
      </c>
      <c r="P1047" s="120">
        <v>20.84</v>
      </c>
      <c r="Q1047" s="120">
        <v>24.301400000000001</v>
      </c>
      <c r="R1047" s="120">
        <v>0.33310000000000001</v>
      </c>
      <c r="S1047" s="120">
        <v>20.84</v>
      </c>
      <c r="T1047" s="120">
        <v>32.357900000000001</v>
      </c>
      <c r="U1047" s="120">
        <v>0.2135</v>
      </c>
      <c r="V1047" s="120">
        <v>23.177</v>
      </c>
      <c r="W1047" s="120">
        <v>29.600100000000001</v>
      </c>
      <c r="X1047" s="120">
        <v>0.17349999999999999</v>
      </c>
      <c r="Y1047" s="120">
        <v>20.84</v>
      </c>
      <c r="Z1047" s="120">
        <v>24.388400000000001</v>
      </c>
      <c r="AA1047" s="120">
        <v>0.35849999999999999</v>
      </c>
      <c r="AB1047" s="120">
        <v>20.84</v>
      </c>
      <c r="AC1047" s="120">
        <v>33.730400000000003</v>
      </c>
      <c r="AD1047" s="120">
        <v>0.15959999999999999</v>
      </c>
      <c r="AE1047" s="120">
        <v>23.164999999999999</v>
      </c>
      <c r="AF1047" s="120">
        <v>30.127199999999998</v>
      </c>
      <c r="AG1047" s="120">
        <v>7.6799999999999993E-2</v>
      </c>
      <c r="AH1047" s="120">
        <v>20.84</v>
      </c>
      <c r="AI1047" s="120">
        <v>28.701599999999999</v>
      </c>
      <c r="AJ1047" s="120">
        <v>0.14829999999999999</v>
      </c>
      <c r="AK1047" s="120">
        <v>20.84</v>
      </c>
      <c r="AL1047" s="120">
        <v>25.7851</v>
      </c>
      <c r="AM1047" s="120">
        <v>0.2994</v>
      </c>
      <c r="AN1047" s="120">
        <v>23.61</v>
      </c>
      <c r="AO1047" s="120">
        <v>31.417000000000002</v>
      </c>
      <c r="AP1047" s="120">
        <v>0.21199999999999999</v>
      </c>
      <c r="AT1047" s="120">
        <v>20.84</v>
      </c>
      <c r="AU1047" s="120">
        <v>26.415299999999998</v>
      </c>
      <c r="AV1047" s="120">
        <v>0.16700000000000001</v>
      </c>
      <c r="BO1047" s="120">
        <v>20.84</v>
      </c>
      <c r="BP1047" s="120">
        <v>26.1311</v>
      </c>
      <c r="BQ1047" s="120">
        <v>0.40710000000000002</v>
      </c>
      <c r="BR1047" s="120">
        <v>20.84</v>
      </c>
      <c r="BS1047" s="120">
        <v>33.844900000000003</v>
      </c>
      <c r="BT1047" s="120">
        <v>0.31230000000000002</v>
      </c>
      <c r="CA1047" s="120">
        <v>20.84</v>
      </c>
      <c r="CB1047" s="120">
        <v>32.611699999999999</v>
      </c>
      <c r="CC1047" s="120">
        <v>0.19339999999999999</v>
      </c>
      <c r="CD1047" s="120">
        <v>20.84</v>
      </c>
      <c r="CE1047" s="120">
        <v>35.9741</v>
      </c>
      <c r="CF1047" s="120">
        <v>0.36770000000000003</v>
      </c>
      <c r="CS1047" s="120">
        <v>20.84</v>
      </c>
      <c r="CT1047" s="120">
        <v>22.364000000000001</v>
      </c>
      <c r="CU1047" s="120">
        <v>0.21790000000000001</v>
      </c>
      <c r="CY1047" s="120">
        <v>20.84</v>
      </c>
      <c r="CZ1047" s="120">
        <v>21.941700000000001</v>
      </c>
      <c r="DA1047" s="120">
        <v>0.22600000000000001</v>
      </c>
      <c r="DH1047" s="120">
        <v>20.84</v>
      </c>
      <c r="DI1047" s="120">
        <v>18.527799999999999</v>
      </c>
      <c r="DJ1047" s="120">
        <v>4.5400000000000003E-2</v>
      </c>
      <c r="DN1047" s="120">
        <v>20.84</v>
      </c>
      <c r="DO1047" s="120">
        <v>17.1387</v>
      </c>
      <c r="DP1047" s="120">
        <v>0.36580000000000001</v>
      </c>
      <c r="DW1047" s="120">
        <v>20.84</v>
      </c>
      <c r="DX1047" s="120">
        <v>21.549900000000001</v>
      </c>
      <c r="DY1047" s="120">
        <v>7.7499999999999999E-2</v>
      </c>
      <c r="DZ1047" s="120">
        <v>20.84</v>
      </c>
      <c r="EA1047" s="120">
        <v>24.551200000000001</v>
      </c>
      <c r="EB1047" s="120">
        <v>0.2019</v>
      </c>
      <c r="EL1047" s="120">
        <v>20.84</v>
      </c>
      <c r="EM1047" s="120">
        <v>15.144600000000001</v>
      </c>
      <c r="EN1047" s="120">
        <v>0.1976</v>
      </c>
      <c r="EO1047" s="120">
        <v>20.84</v>
      </c>
      <c r="EP1047" s="120">
        <v>26.3596</v>
      </c>
      <c r="EQ1047" s="120">
        <v>0.1308</v>
      </c>
      <c r="EU1047" s="120">
        <v>20.84</v>
      </c>
      <c r="EV1047" s="120">
        <v>10.817500000000001</v>
      </c>
      <c r="EW1047" s="120">
        <v>0.18410000000000001</v>
      </c>
      <c r="EX1047" s="120">
        <v>20.84</v>
      </c>
      <c r="EY1047" s="120">
        <v>24.117799999999999</v>
      </c>
      <c r="EZ1047" s="120">
        <v>0.12959999999999999</v>
      </c>
      <c r="FM1047" s="120">
        <v>20.84</v>
      </c>
      <c r="FN1047" s="120">
        <v>19.115200000000002</v>
      </c>
      <c r="FO1047" s="120">
        <v>0.1913</v>
      </c>
      <c r="FP1047" s="120">
        <v>20.84</v>
      </c>
      <c r="FQ1047" s="120">
        <v>30.9163</v>
      </c>
      <c r="FR1047" s="120">
        <v>0.14030000000000001</v>
      </c>
      <c r="FV1047" s="120">
        <v>20.84</v>
      </c>
      <c r="FW1047" s="120">
        <v>26.142800000000001</v>
      </c>
      <c r="FX1047" s="120">
        <v>8.1199999999999994E-2</v>
      </c>
      <c r="FY1047" s="120">
        <v>20.84</v>
      </c>
      <c r="FZ1047" s="120">
        <v>14.9908</v>
      </c>
      <c r="GA1047" s="120">
        <v>5.6500000000000002E-2</v>
      </c>
      <c r="GE1047" s="120">
        <v>20.84</v>
      </c>
      <c r="GF1047" s="120">
        <v>18.538900000000002</v>
      </c>
      <c r="GG1047" s="120">
        <v>0.34460000000000002</v>
      </c>
      <c r="GH1047" s="120">
        <v>20.84</v>
      </c>
      <c r="GI1047" s="120">
        <v>8.3726000000000003</v>
      </c>
      <c r="GJ1047" s="120">
        <v>0.2445</v>
      </c>
      <c r="GK1047" s="120">
        <v>20.84</v>
      </c>
      <c r="GL1047" s="120">
        <v>23.4148</v>
      </c>
      <c r="GM1047" s="120">
        <v>0.22170000000000001</v>
      </c>
      <c r="GN1047" s="120">
        <v>20.84</v>
      </c>
      <c r="GO1047" s="120">
        <v>23.532</v>
      </c>
      <c r="GP1047" s="120">
        <v>0.37059999999999998</v>
      </c>
      <c r="GW1047" s="120">
        <v>20.84</v>
      </c>
      <c r="GX1047" s="120">
        <v>24.145199999999999</v>
      </c>
      <c r="GY1047" s="120">
        <v>0.4229</v>
      </c>
      <c r="GZ1047" s="120">
        <v>20.84</v>
      </c>
      <c r="HA1047" s="120">
        <v>27.4696</v>
      </c>
      <c r="HB1047" s="120">
        <v>0.3352</v>
      </c>
      <c r="HF1047" s="120">
        <v>20.84</v>
      </c>
      <c r="HG1047" s="120">
        <v>15.7081</v>
      </c>
      <c r="HH1047" s="120">
        <v>0.38519999999999999</v>
      </c>
      <c r="HO1047" s="120">
        <v>20.84</v>
      </c>
      <c r="HP1047" s="120">
        <v>25.313800000000001</v>
      </c>
      <c r="HQ1047" s="120">
        <v>0.30359999999999998</v>
      </c>
      <c r="HR1047" s="120">
        <v>20.84</v>
      </c>
      <c r="HS1047" s="120">
        <v>10.4427</v>
      </c>
      <c r="HT1047" s="120">
        <v>0.65469999999999995</v>
      </c>
      <c r="HX1047" s="128">
        <v>20.84</v>
      </c>
      <c r="HY1047" s="128">
        <v>29.5398</v>
      </c>
      <c r="HZ1047" s="120">
        <v>0.22359999999999999</v>
      </c>
      <c r="IA1047" s="128">
        <v>20.84</v>
      </c>
      <c r="IB1047" s="128">
        <v>19.597100000000001</v>
      </c>
      <c r="IC1047" s="120">
        <v>0.14380000000000001</v>
      </c>
      <c r="ID1047" s="128">
        <v>20.84</v>
      </c>
      <c r="IE1047" s="128">
        <v>22.805399999999999</v>
      </c>
      <c r="IF1047" s="120">
        <v>0.15290000000000001</v>
      </c>
      <c r="IG1047" s="128">
        <v>20.84</v>
      </c>
      <c r="IH1047" s="128">
        <v>24.5505</v>
      </c>
      <c r="II1047" s="120">
        <v>0.20810000000000001</v>
      </c>
      <c r="IJ1047" s="128">
        <v>20.84</v>
      </c>
      <c r="IK1047" s="128">
        <v>24.366099999999999</v>
      </c>
      <c r="IL1047" s="120">
        <v>0.13200000000000001</v>
      </c>
      <c r="IM1047" s="128">
        <v>20.84</v>
      </c>
      <c r="IN1047" s="128">
        <v>32.222099999999998</v>
      </c>
      <c r="IO1047" s="120">
        <v>0.246</v>
      </c>
      <c r="IP1047" s="128">
        <v>20.84</v>
      </c>
      <c r="IQ1047" s="128">
        <v>25.288399999999999</v>
      </c>
      <c r="IR1047" s="120">
        <v>0.16919999999999999</v>
      </c>
      <c r="IS1047" s="128">
        <v>20.84</v>
      </c>
      <c r="IT1047" s="128">
        <v>25.558800000000002</v>
      </c>
      <c r="IU1047" s="120">
        <v>0.1356</v>
      </c>
      <c r="IV1047" s="128">
        <v>20.84</v>
      </c>
      <c r="IW1047" s="128">
        <v>27.9588</v>
      </c>
      <c r="IX1047" s="120">
        <v>0.14180000000000001</v>
      </c>
      <c r="IY1047" s="128">
        <v>20.84</v>
      </c>
      <c r="IZ1047" s="128">
        <v>22.709499999999998</v>
      </c>
      <c r="JA1047" s="120">
        <v>0.1182</v>
      </c>
      <c r="JB1047" s="128">
        <v>20.84</v>
      </c>
      <c r="JC1047" s="128">
        <v>27.077500000000001</v>
      </c>
      <c r="JD1047" s="120">
        <v>0.18690000000000001</v>
      </c>
      <c r="JE1047" s="128">
        <v>20.84</v>
      </c>
      <c r="JF1047" s="128">
        <v>29.5869</v>
      </c>
      <c r="JG1047" s="120">
        <v>0.18909999999999999</v>
      </c>
      <c r="JH1047" s="128">
        <v>20.84</v>
      </c>
      <c r="JI1047" s="128">
        <v>24.363700000000001</v>
      </c>
      <c r="JJ1047" s="120">
        <v>0.24640000000000001</v>
      </c>
      <c r="JK1047" s="128">
        <v>20.84</v>
      </c>
      <c r="JL1047" s="128">
        <v>18.154599999999999</v>
      </c>
      <c r="JM1047" s="120">
        <v>0.50800000000000001</v>
      </c>
      <c r="JN1047" s="128">
        <v>20.84</v>
      </c>
      <c r="JO1047" s="128">
        <v>22.924900000000001</v>
      </c>
      <c r="JP1047" s="120">
        <v>0.21529999999999999</v>
      </c>
      <c r="JQ1047" s="128">
        <v>20.84</v>
      </c>
      <c r="JR1047" s="128">
        <v>27.71</v>
      </c>
      <c r="JS1047" s="120">
        <v>0.20430000000000001</v>
      </c>
    </row>
    <row r="1048" spans="1:279" x14ac:dyDescent="0.25">
      <c r="A1048" s="128">
        <v>20.86</v>
      </c>
      <c r="B1048" s="128">
        <v>5.3559000000000001</v>
      </c>
      <c r="C1048" s="120">
        <v>9.8500000000000004E-2</v>
      </c>
      <c r="D1048" s="120">
        <v>20.86</v>
      </c>
      <c r="E1048" s="120">
        <v>20.0915</v>
      </c>
      <c r="F1048" s="120">
        <v>6.2300000000000001E-2</v>
      </c>
      <c r="G1048" s="120">
        <v>20.86</v>
      </c>
      <c r="H1048" s="120">
        <v>34.774099999999997</v>
      </c>
      <c r="I1048" s="120">
        <v>0.16969999999999999</v>
      </c>
      <c r="J1048" s="120">
        <v>20.86</v>
      </c>
      <c r="K1048" s="120">
        <v>22.439499999999999</v>
      </c>
      <c r="L1048" s="120">
        <v>0.13439999999999999</v>
      </c>
      <c r="M1048" s="120">
        <v>20.86</v>
      </c>
      <c r="N1048" s="120">
        <v>20.375</v>
      </c>
      <c r="O1048" s="120">
        <v>0.5202</v>
      </c>
      <c r="P1048" s="120">
        <v>20.86</v>
      </c>
      <c r="Q1048" s="120">
        <v>24.026700000000002</v>
      </c>
      <c r="R1048" s="120">
        <v>0.33189999999999997</v>
      </c>
      <c r="S1048" s="120">
        <v>20.86</v>
      </c>
      <c r="T1048" s="120">
        <v>32.138300000000001</v>
      </c>
      <c r="U1048" s="120">
        <v>0.20319999999999999</v>
      </c>
      <c r="V1048" s="120">
        <v>23.196999999999999</v>
      </c>
      <c r="W1048" s="120">
        <v>29.152899999999999</v>
      </c>
      <c r="X1048" s="120">
        <v>0.1767</v>
      </c>
      <c r="Y1048" s="120">
        <v>20.86</v>
      </c>
      <c r="Z1048" s="120">
        <v>24.386199999999999</v>
      </c>
      <c r="AA1048" s="120">
        <v>0.35599999999999998</v>
      </c>
      <c r="AB1048" s="120">
        <v>20.86</v>
      </c>
      <c r="AC1048" s="120">
        <v>32.570999999999998</v>
      </c>
      <c r="AD1048" s="120">
        <v>0.16400000000000001</v>
      </c>
      <c r="AE1048" s="120">
        <v>23.184999999999999</v>
      </c>
      <c r="AF1048" s="120">
        <v>30.4924</v>
      </c>
      <c r="AG1048" s="120">
        <v>8.4099999999999994E-2</v>
      </c>
      <c r="AH1048" s="120">
        <v>20.86</v>
      </c>
      <c r="AI1048" s="120">
        <v>29.022500000000001</v>
      </c>
      <c r="AJ1048" s="120">
        <v>0.15920000000000001</v>
      </c>
      <c r="AK1048" s="120">
        <v>20.86</v>
      </c>
      <c r="AL1048" s="120">
        <v>25.574300000000001</v>
      </c>
      <c r="AM1048" s="120">
        <v>0.3256</v>
      </c>
      <c r="AN1048" s="120">
        <v>23.63</v>
      </c>
      <c r="AO1048" s="120">
        <v>31.383800000000001</v>
      </c>
      <c r="AP1048" s="120">
        <v>0.23669999999999999</v>
      </c>
      <c r="AT1048" s="120">
        <v>20.86</v>
      </c>
      <c r="AU1048" s="120">
        <v>26.197700000000001</v>
      </c>
      <c r="AV1048" s="120">
        <v>0.15329999999999999</v>
      </c>
      <c r="BO1048" s="120">
        <v>20.86</v>
      </c>
      <c r="BP1048" s="120">
        <v>26.636399999999998</v>
      </c>
      <c r="BQ1048" s="120">
        <v>0.4042</v>
      </c>
      <c r="BR1048" s="120">
        <v>20.86</v>
      </c>
      <c r="BS1048" s="120">
        <v>33.041400000000003</v>
      </c>
      <c r="BT1048" s="120">
        <v>0.32</v>
      </c>
      <c r="CA1048" s="120">
        <v>20.86</v>
      </c>
      <c r="CB1048" s="120">
        <v>32.4482</v>
      </c>
      <c r="CC1048" s="120">
        <v>0.17630000000000001</v>
      </c>
      <c r="CD1048" s="120">
        <v>20.86</v>
      </c>
      <c r="CE1048" s="120">
        <v>36.176299999999998</v>
      </c>
      <c r="CF1048" s="120">
        <v>0.3619</v>
      </c>
      <c r="CS1048" s="120">
        <v>20.86</v>
      </c>
      <c r="CT1048" s="120">
        <v>22.111499999999999</v>
      </c>
      <c r="CU1048" s="120">
        <v>0.2399</v>
      </c>
      <c r="CY1048" s="120">
        <v>20.86</v>
      </c>
      <c r="CZ1048" s="120">
        <v>22.632899999999999</v>
      </c>
      <c r="DA1048" s="120">
        <v>0.2462</v>
      </c>
      <c r="DH1048" s="120">
        <v>20.86</v>
      </c>
      <c r="DI1048" s="120">
        <v>18.099799999999998</v>
      </c>
      <c r="DJ1048" s="120">
        <v>4.2900000000000001E-2</v>
      </c>
      <c r="DN1048" s="120">
        <v>20.86</v>
      </c>
      <c r="DO1048" s="120">
        <v>17.421500000000002</v>
      </c>
      <c r="DP1048" s="120">
        <v>0.35</v>
      </c>
      <c r="DW1048" s="120">
        <v>20.86</v>
      </c>
      <c r="DX1048" s="120">
        <v>21.3748</v>
      </c>
      <c r="DY1048" s="120">
        <v>7.3899999999999993E-2</v>
      </c>
      <c r="DZ1048" s="120">
        <v>20.86</v>
      </c>
      <c r="EA1048" s="120">
        <v>24.613099999999999</v>
      </c>
      <c r="EB1048" s="120">
        <v>0.2094</v>
      </c>
      <c r="EL1048" s="120">
        <v>20.86</v>
      </c>
      <c r="EM1048" s="120">
        <v>14.7599</v>
      </c>
      <c r="EN1048" s="120">
        <v>0.23430000000000001</v>
      </c>
      <c r="EO1048" s="120">
        <v>20.86</v>
      </c>
      <c r="EP1048" s="120">
        <v>26.779499999999999</v>
      </c>
      <c r="EQ1048" s="120">
        <v>0.13669999999999999</v>
      </c>
      <c r="EU1048" s="120">
        <v>20.86</v>
      </c>
      <c r="EV1048" s="120">
        <v>10.283200000000001</v>
      </c>
      <c r="EW1048" s="120">
        <v>0.17929999999999999</v>
      </c>
      <c r="EX1048" s="120">
        <v>20.86</v>
      </c>
      <c r="EY1048" s="120">
        <v>23.696200000000001</v>
      </c>
      <c r="EZ1048" s="120">
        <v>9.1600000000000001E-2</v>
      </c>
      <c r="FM1048" s="120">
        <v>20.86</v>
      </c>
      <c r="FN1048" s="120">
        <v>18.714099999999998</v>
      </c>
      <c r="FO1048" s="120">
        <v>0.19159999999999999</v>
      </c>
      <c r="FP1048" s="120">
        <v>20.86</v>
      </c>
      <c r="FQ1048" s="120">
        <v>31.785299999999999</v>
      </c>
      <c r="FR1048" s="120">
        <v>7.2099999999999997E-2</v>
      </c>
      <c r="FV1048" s="120">
        <v>20.86</v>
      </c>
      <c r="FW1048" s="120">
        <v>26.4771</v>
      </c>
      <c r="FX1048" s="120">
        <v>7.3499999999999996E-2</v>
      </c>
      <c r="FY1048" s="120">
        <v>20.86</v>
      </c>
      <c r="FZ1048" s="120">
        <v>15.304</v>
      </c>
      <c r="GA1048" s="120">
        <v>6.93E-2</v>
      </c>
      <c r="GE1048" s="120">
        <v>20.86</v>
      </c>
      <c r="GF1048" s="120">
        <v>20.404900000000001</v>
      </c>
      <c r="GG1048" s="120">
        <v>0.29389999999999999</v>
      </c>
      <c r="GH1048" s="120">
        <v>20.86</v>
      </c>
      <c r="GI1048" s="120">
        <v>10.2014</v>
      </c>
      <c r="GJ1048" s="120">
        <v>0.24740000000000001</v>
      </c>
      <c r="GK1048" s="120">
        <v>20.86</v>
      </c>
      <c r="GL1048" s="120">
        <v>23.535399999999999</v>
      </c>
      <c r="GM1048" s="120">
        <v>0.2097</v>
      </c>
      <c r="GN1048" s="120">
        <v>20.86</v>
      </c>
      <c r="GO1048" s="120">
        <v>23.8828</v>
      </c>
      <c r="GP1048" s="120">
        <v>0.37040000000000001</v>
      </c>
      <c r="GW1048" s="120">
        <v>20.86</v>
      </c>
      <c r="GX1048" s="120">
        <v>24.175899999999999</v>
      </c>
      <c r="GY1048" s="120">
        <v>0.42509999999999998</v>
      </c>
      <c r="GZ1048" s="120">
        <v>20.86</v>
      </c>
      <c r="HA1048" s="120">
        <v>27.991399999999999</v>
      </c>
      <c r="HB1048" s="120">
        <v>0.38479999999999998</v>
      </c>
      <c r="HF1048" s="120">
        <v>20.86</v>
      </c>
      <c r="HG1048" s="120">
        <v>16.223400000000002</v>
      </c>
      <c r="HH1048" s="120">
        <v>0.3735</v>
      </c>
      <c r="HO1048" s="120">
        <v>20.86</v>
      </c>
      <c r="HP1048" s="120">
        <v>25.1859</v>
      </c>
      <c r="HQ1048" s="120">
        <v>0.29430000000000001</v>
      </c>
      <c r="HR1048" s="120">
        <v>20.86</v>
      </c>
      <c r="HS1048" s="120">
        <v>11.457100000000001</v>
      </c>
      <c r="HT1048" s="120">
        <v>0.70399999999999996</v>
      </c>
      <c r="HX1048" s="128">
        <v>20.86</v>
      </c>
      <c r="HY1048" s="128">
        <v>29.5809</v>
      </c>
      <c r="HZ1048" s="120">
        <v>0.2646</v>
      </c>
      <c r="IA1048" s="128">
        <v>20.86</v>
      </c>
      <c r="IB1048" s="128">
        <v>19.3369</v>
      </c>
      <c r="IC1048" s="120">
        <v>0.1452</v>
      </c>
      <c r="ID1048" s="128">
        <v>20.86</v>
      </c>
      <c r="IE1048" s="128">
        <v>23.355</v>
      </c>
      <c r="IF1048" s="120">
        <v>0.1449</v>
      </c>
      <c r="IG1048" s="128">
        <v>20.86</v>
      </c>
      <c r="IH1048" s="128">
        <v>25.641999999999999</v>
      </c>
      <c r="II1048" s="120">
        <v>0.17979999999999999</v>
      </c>
      <c r="IJ1048" s="128">
        <v>20.86</v>
      </c>
      <c r="IK1048" s="128">
        <v>24.409199999999998</v>
      </c>
      <c r="IL1048" s="120">
        <v>0.13170000000000001</v>
      </c>
      <c r="IM1048" s="128">
        <v>20.86</v>
      </c>
      <c r="IN1048" s="128">
        <v>31.7728</v>
      </c>
      <c r="IO1048" s="120">
        <v>0.24890000000000001</v>
      </c>
      <c r="IP1048" s="128">
        <v>20.86</v>
      </c>
      <c r="IQ1048" s="128">
        <v>25.6111</v>
      </c>
      <c r="IR1048" s="120">
        <v>0.17219999999999999</v>
      </c>
      <c r="IS1048" s="128">
        <v>20.86</v>
      </c>
      <c r="IT1048" s="128">
        <v>25.921800000000001</v>
      </c>
      <c r="IU1048" s="120">
        <v>0.14099999999999999</v>
      </c>
      <c r="IV1048" s="128">
        <v>20.86</v>
      </c>
      <c r="IW1048" s="128">
        <v>27.814699999999998</v>
      </c>
      <c r="IX1048" s="120">
        <v>0.14249999999999999</v>
      </c>
      <c r="IY1048" s="128">
        <v>20.86</v>
      </c>
      <c r="IZ1048" s="128">
        <v>23.2896</v>
      </c>
      <c r="JA1048" s="120">
        <v>0.1123</v>
      </c>
      <c r="JB1048" s="128">
        <v>20.86</v>
      </c>
      <c r="JC1048" s="128">
        <v>26.663</v>
      </c>
      <c r="JD1048" s="120">
        <v>0.1865</v>
      </c>
      <c r="JE1048" s="128">
        <v>20.86</v>
      </c>
      <c r="JF1048" s="128">
        <v>29.758700000000001</v>
      </c>
      <c r="JG1048" s="120">
        <v>0.21010000000000001</v>
      </c>
      <c r="JH1048" s="128">
        <v>20.86</v>
      </c>
      <c r="JI1048" s="128">
        <v>24.343399999999999</v>
      </c>
      <c r="JJ1048" s="120">
        <v>0.24529999999999999</v>
      </c>
      <c r="JK1048" s="128">
        <v>20.86</v>
      </c>
      <c r="JL1048" s="128">
        <v>19.296299999999999</v>
      </c>
      <c r="JM1048" s="120">
        <v>0.46750000000000003</v>
      </c>
      <c r="JN1048" s="128">
        <v>20.86</v>
      </c>
      <c r="JO1048" s="128">
        <v>23.457899999999999</v>
      </c>
      <c r="JP1048" s="120">
        <v>0.2024</v>
      </c>
      <c r="JQ1048" s="128">
        <v>20.86</v>
      </c>
      <c r="JR1048" s="128">
        <v>27.058499999999999</v>
      </c>
      <c r="JS1048" s="120">
        <v>0.2044</v>
      </c>
    </row>
    <row r="1049" spans="1:279" x14ac:dyDescent="0.25">
      <c r="A1049" s="128">
        <v>20.88</v>
      </c>
      <c r="B1049" s="128">
        <v>4.9640000000000004</v>
      </c>
      <c r="C1049" s="120">
        <v>8.3599999999999994E-2</v>
      </c>
      <c r="D1049" s="120">
        <v>20.88</v>
      </c>
      <c r="E1049" s="120">
        <v>19.4023</v>
      </c>
      <c r="F1049" s="120">
        <v>6.1100000000000002E-2</v>
      </c>
      <c r="G1049" s="120">
        <v>20.88</v>
      </c>
      <c r="H1049" s="120">
        <v>34.249200000000002</v>
      </c>
      <c r="I1049" s="120">
        <v>0.18310000000000001</v>
      </c>
      <c r="J1049" s="120">
        <v>20.88</v>
      </c>
      <c r="K1049" s="120">
        <v>22.170200000000001</v>
      </c>
      <c r="L1049" s="120">
        <v>0.125</v>
      </c>
      <c r="M1049" s="120">
        <v>20.88</v>
      </c>
      <c r="N1049" s="120">
        <v>21.072900000000001</v>
      </c>
      <c r="O1049" s="120">
        <v>0.51219999999999999</v>
      </c>
      <c r="P1049" s="120">
        <v>20.88</v>
      </c>
      <c r="Q1049" s="120">
        <v>23.630800000000001</v>
      </c>
      <c r="R1049" s="120">
        <v>0.33090000000000003</v>
      </c>
      <c r="S1049" s="120">
        <v>20.88</v>
      </c>
      <c r="T1049" s="120">
        <v>31.997900000000001</v>
      </c>
      <c r="U1049" s="120">
        <v>0.188</v>
      </c>
      <c r="V1049" s="120">
        <v>23.216999999999999</v>
      </c>
      <c r="W1049" s="120">
        <v>28.652899999999999</v>
      </c>
      <c r="X1049" s="120">
        <v>0.16139999999999999</v>
      </c>
      <c r="Y1049" s="120">
        <v>20.88</v>
      </c>
      <c r="Z1049" s="120">
        <v>24.206399999999999</v>
      </c>
      <c r="AA1049" s="120">
        <v>0.35239999999999999</v>
      </c>
      <c r="AB1049" s="120">
        <v>20.88</v>
      </c>
      <c r="AC1049" s="120">
        <v>31.373200000000001</v>
      </c>
      <c r="AD1049" s="120">
        <v>0.16489999999999999</v>
      </c>
      <c r="AE1049" s="120">
        <v>23.204999999999998</v>
      </c>
      <c r="AF1049" s="120">
        <v>29.988900000000001</v>
      </c>
      <c r="AG1049" s="120">
        <v>8.7900000000000006E-2</v>
      </c>
      <c r="AH1049" s="120">
        <v>20.88</v>
      </c>
      <c r="AI1049" s="120">
        <v>29.2835</v>
      </c>
      <c r="AJ1049" s="120">
        <v>0.16819999999999999</v>
      </c>
      <c r="AK1049" s="120">
        <v>20.88</v>
      </c>
      <c r="AL1049" s="120">
        <v>24.960100000000001</v>
      </c>
      <c r="AM1049" s="120">
        <v>0.36230000000000001</v>
      </c>
      <c r="AN1049" s="120">
        <v>23.65</v>
      </c>
      <c r="AO1049" s="120">
        <v>31.368300000000001</v>
      </c>
      <c r="AP1049" s="120">
        <v>0.24809999999999999</v>
      </c>
      <c r="AT1049" s="120">
        <v>20.88</v>
      </c>
      <c r="AU1049" s="120">
        <v>26.0535</v>
      </c>
      <c r="AV1049" s="120">
        <v>0.13919999999999999</v>
      </c>
      <c r="BO1049" s="120">
        <v>20.88</v>
      </c>
      <c r="BP1049" s="120">
        <v>27.549099999999999</v>
      </c>
      <c r="BQ1049" s="120">
        <v>0.40720000000000001</v>
      </c>
      <c r="BR1049" s="120">
        <v>20.88</v>
      </c>
      <c r="BS1049" s="120">
        <v>32.8386</v>
      </c>
      <c r="BT1049" s="120">
        <v>0.32469999999999999</v>
      </c>
      <c r="CA1049" s="120">
        <v>20.88</v>
      </c>
      <c r="CB1049" s="120">
        <v>32.5274</v>
      </c>
      <c r="CC1049" s="120">
        <v>0.15679999999999999</v>
      </c>
      <c r="CD1049" s="120">
        <v>20.88</v>
      </c>
      <c r="CE1049" s="120">
        <v>37.011200000000002</v>
      </c>
      <c r="CF1049" s="120">
        <v>0.35699999999999998</v>
      </c>
      <c r="CS1049" s="120">
        <v>20.88</v>
      </c>
      <c r="CT1049" s="120">
        <v>22.2821</v>
      </c>
      <c r="CU1049" s="120">
        <v>0.25519999999999998</v>
      </c>
      <c r="CY1049" s="120">
        <v>20.88</v>
      </c>
      <c r="CZ1049" s="120">
        <v>23.1374</v>
      </c>
      <c r="DA1049" s="120">
        <v>0.26219999999999999</v>
      </c>
      <c r="DH1049" s="120">
        <v>20.88</v>
      </c>
      <c r="DI1049" s="120">
        <v>17.479700000000001</v>
      </c>
      <c r="DJ1049" s="120">
        <v>4.1000000000000002E-2</v>
      </c>
      <c r="DN1049" s="120">
        <v>20.88</v>
      </c>
      <c r="DO1049" s="120">
        <v>17.671199999999999</v>
      </c>
      <c r="DP1049" s="120">
        <v>0.31609999999999999</v>
      </c>
      <c r="DW1049" s="120">
        <v>20.88</v>
      </c>
      <c r="DX1049" s="120">
        <v>21.133800000000001</v>
      </c>
      <c r="DY1049" s="120">
        <v>7.5499999999999998E-2</v>
      </c>
      <c r="DZ1049" s="120">
        <v>20.88</v>
      </c>
      <c r="EA1049" s="120">
        <v>24.7865</v>
      </c>
      <c r="EB1049" s="120">
        <v>0.2072</v>
      </c>
      <c r="EL1049" s="120">
        <v>20.88</v>
      </c>
      <c r="EM1049" s="120">
        <v>13.888</v>
      </c>
      <c r="EN1049" s="120">
        <v>0.27010000000000001</v>
      </c>
      <c r="EO1049" s="120">
        <v>20.88</v>
      </c>
      <c r="EP1049" s="120">
        <v>27.301600000000001</v>
      </c>
      <c r="EQ1049" s="120">
        <v>0.14610000000000001</v>
      </c>
      <c r="EU1049" s="120">
        <v>20.88</v>
      </c>
      <c r="EV1049" s="120">
        <v>9.6440000000000001</v>
      </c>
      <c r="EW1049" s="120">
        <v>0.1744</v>
      </c>
      <c r="EX1049" s="120">
        <v>20.88</v>
      </c>
      <c r="EY1049" s="120">
        <v>23.655999999999999</v>
      </c>
      <c r="EZ1049" s="120">
        <v>5.3600000000000002E-2</v>
      </c>
      <c r="FM1049" s="120">
        <v>20.88</v>
      </c>
      <c r="FN1049" s="120">
        <v>18.016200000000001</v>
      </c>
      <c r="FO1049" s="120">
        <v>0.19189999999999999</v>
      </c>
      <c r="FP1049" s="120">
        <v>20.88</v>
      </c>
      <c r="FQ1049" s="120">
        <v>32.803199999999997</v>
      </c>
      <c r="FR1049" s="120">
        <v>8.8099999999999998E-2</v>
      </c>
      <c r="FV1049" s="120">
        <v>20.88</v>
      </c>
      <c r="FW1049" s="120">
        <v>26.8932</v>
      </c>
      <c r="FX1049" s="120">
        <v>7.5300000000000006E-2</v>
      </c>
      <c r="FY1049" s="120">
        <v>20.88</v>
      </c>
      <c r="FZ1049" s="120">
        <v>15.5625</v>
      </c>
      <c r="GA1049" s="120">
        <v>7.4099999999999999E-2</v>
      </c>
      <c r="GE1049" s="120">
        <v>20.88</v>
      </c>
      <c r="GF1049" s="120">
        <v>22.616800000000001</v>
      </c>
      <c r="GG1049" s="120">
        <v>0.31109999999999999</v>
      </c>
      <c r="GH1049" s="120">
        <v>20.88</v>
      </c>
      <c r="GI1049" s="120">
        <v>12.6991</v>
      </c>
      <c r="GJ1049" s="120">
        <v>0.24399999999999999</v>
      </c>
      <c r="GK1049" s="120">
        <v>20.88</v>
      </c>
      <c r="GL1049" s="120">
        <v>23.641100000000002</v>
      </c>
      <c r="GM1049" s="120">
        <v>0.21</v>
      </c>
      <c r="GN1049" s="120">
        <v>20.88</v>
      </c>
      <c r="GO1049" s="120">
        <v>24.165400000000002</v>
      </c>
      <c r="GP1049" s="120">
        <v>0.37030000000000002</v>
      </c>
      <c r="GW1049" s="120">
        <v>20.88</v>
      </c>
      <c r="GX1049" s="120">
        <v>24.183399999999999</v>
      </c>
      <c r="GY1049" s="120">
        <v>0.44359999999999999</v>
      </c>
      <c r="GZ1049" s="120">
        <v>20.88</v>
      </c>
      <c r="HA1049" s="120">
        <v>27.942799999999998</v>
      </c>
      <c r="HB1049" s="120">
        <v>0.43369999999999997</v>
      </c>
      <c r="HF1049" s="120">
        <v>20.88</v>
      </c>
      <c r="HG1049" s="120">
        <v>16.7226</v>
      </c>
      <c r="HH1049" s="120">
        <v>0.35630000000000001</v>
      </c>
      <c r="HO1049" s="120">
        <v>20.88</v>
      </c>
      <c r="HP1049" s="120">
        <v>25.107800000000001</v>
      </c>
      <c r="HQ1049" s="120">
        <v>0.28939999999999999</v>
      </c>
      <c r="HR1049" s="120">
        <v>20.88</v>
      </c>
      <c r="HS1049" s="120">
        <v>12.426</v>
      </c>
      <c r="HT1049" s="120">
        <v>0.74380000000000002</v>
      </c>
      <c r="HX1049" s="128">
        <v>20.88</v>
      </c>
      <c r="HY1049" s="128">
        <v>29.195599999999999</v>
      </c>
      <c r="HZ1049" s="120">
        <v>0.32279999999999998</v>
      </c>
      <c r="IA1049" s="128">
        <v>20.88</v>
      </c>
      <c r="IB1049" s="128">
        <v>19.152899999999999</v>
      </c>
      <c r="IC1049" s="120">
        <v>0.1492</v>
      </c>
      <c r="ID1049" s="128">
        <v>20.88</v>
      </c>
      <c r="IE1049" s="128">
        <v>24.082100000000001</v>
      </c>
      <c r="IF1049" s="120">
        <v>0.13769999999999999</v>
      </c>
      <c r="IG1049" s="128">
        <v>20.88</v>
      </c>
      <c r="IH1049" s="128">
        <v>26.600899999999999</v>
      </c>
      <c r="II1049" s="120">
        <v>0.15140000000000001</v>
      </c>
      <c r="IJ1049" s="128">
        <v>20.88</v>
      </c>
      <c r="IK1049" s="128">
        <v>24.554200000000002</v>
      </c>
      <c r="IL1049" s="120">
        <v>0.1313</v>
      </c>
      <c r="IM1049" s="128">
        <v>20.88</v>
      </c>
      <c r="IN1049" s="128">
        <v>31.159099999999999</v>
      </c>
      <c r="IO1049" s="120">
        <v>0.25540000000000002</v>
      </c>
      <c r="IP1049" s="128">
        <v>20.88</v>
      </c>
      <c r="IQ1049" s="128">
        <v>26.0563</v>
      </c>
      <c r="IR1049" s="120">
        <v>0.1721</v>
      </c>
      <c r="IS1049" s="128">
        <v>20.88</v>
      </c>
      <c r="IT1049" s="128">
        <v>26.389600000000002</v>
      </c>
      <c r="IU1049" s="120">
        <v>0.1477</v>
      </c>
      <c r="IV1049" s="128">
        <v>20.88</v>
      </c>
      <c r="IW1049" s="128">
        <v>28.345800000000001</v>
      </c>
      <c r="IX1049" s="120">
        <v>0.1439</v>
      </c>
      <c r="IY1049" s="128">
        <v>20.88</v>
      </c>
      <c r="IZ1049" s="128">
        <v>23.933599999999998</v>
      </c>
      <c r="JA1049" s="120">
        <v>0.1195</v>
      </c>
      <c r="JB1049" s="128">
        <v>20.88</v>
      </c>
      <c r="JC1049" s="128">
        <v>26.18</v>
      </c>
      <c r="JD1049" s="120">
        <v>0.1883</v>
      </c>
      <c r="JE1049" s="128">
        <v>20.88</v>
      </c>
      <c r="JF1049" s="128">
        <v>29.671299999999999</v>
      </c>
      <c r="JG1049" s="120">
        <v>0.20830000000000001</v>
      </c>
      <c r="JH1049" s="128">
        <v>20.88</v>
      </c>
      <c r="JI1049" s="128">
        <v>24.4787</v>
      </c>
      <c r="JJ1049" s="120">
        <v>0.2437</v>
      </c>
      <c r="JK1049" s="128">
        <v>20.88</v>
      </c>
      <c r="JL1049" s="128">
        <v>21.521799999999999</v>
      </c>
      <c r="JM1049" s="120">
        <v>0.34910000000000002</v>
      </c>
      <c r="JN1049" s="128">
        <v>20.88</v>
      </c>
      <c r="JO1049" s="128">
        <v>23.919599999999999</v>
      </c>
      <c r="JP1049" s="120">
        <v>0.1895</v>
      </c>
      <c r="JQ1049" s="128">
        <v>20.88</v>
      </c>
      <c r="JR1049" s="128">
        <v>26.163900000000002</v>
      </c>
      <c r="JS1049" s="120">
        <v>0.20130000000000001</v>
      </c>
    </row>
    <row r="1050" spans="1:279" x14ac:dyDescent="0.25">
      <c r="A1050" s="128">
        <v>20.9</v>
      </c>
      <c r="B1050" s="128">
        <v>4.3567999999999998</v>
      </c>
      <c r="C1050" s="120">
        <v>0.08</v>
      </c>
      <c r="D1050" s="120">
        <v>20.9</v>
      </c>
      <c r="E1050" s="120">
        <v>18.463000000000001</v>
      </c>
      <c r="F1050" s="120">
        <v>5.8200000000000002E-2</v>
      </c>
      <c r="G1050" s="120">
        <v>20.9</v>
      </c>
      <c r="H1050" s="120">
        <v>33.216200000000001</v>
      </c>
      <c r="I1050" s="120">
        <v>0.1988</v>
      </c>
      <c r="J1050" s="120">
        <v>20.9</v>
      </c>
      <c r="K1050" s="120">
        <v>21.924399999999999</v>
      </c>
      <c r="L1050" s="120">
        <v>0.1193</v>
      </c>
      <c r="M1050" s="120">
        <v>20.9</v>
      </c>
      <c r="N1050" s="120">
        <v>21.379899999999999</v>
      </c>
      <c r="O1050" s="120">
        <v>0.50609999999999999</v>
      </c>
      <c r="P1050" s="120">
        <v>20.9</v>
      </c>
      <c r="Q1050" s="120">
        <v>23.2746</v>
      </c>
      <c r="R1050" s="120">
        <v>0.3392</v>
      </c>
      <c r="S1050" s="120">
        <v>20.9</v>
      </c>
      <c r="T1050" s="120">
        <v>31.839700000000001</v>
      </c>
      <c r="U1050" s="120">
        <v>0.17560000000000001</v>
      </c>
      <c r="V1050" s="120">
        <v>23.236999999999998</v>
      </c>
      <c r="W1050" s="120">
        <v>28.396000000000001</v>
      </c>
      <c r="X1050" s="120">
        <v>0.127</v>
      </c>
      <c r="Y1050" s="120">
        <v>20.9</v>
      </c>
      <c r="Z1050" s="120">
        <v>24.0091</v>
      </c>
      <c r="AA1050" s="120">
        <v>0.34939999999999999</v>
      </c>
      <c r="AB1050" s="120">
        <v>20.9</v>
      </c>
      <c r="AC1050" s="120">
        <v>30.7043</v>
      </c>
      <c r="AD1050" s="120">
        <v>0.1638</v>
      </c>
      <c r="AE1050" s="120">
        <v>23.225000000000001</v>
      </c>
      <c r="AF1050" s="120">
        <v>29.781700000000001</v>
      </c>
      <c r="AG1050" s="120">
        <v>9.1499999999999998E-2</v>
      </c>
      <c r="AH1050" s="120">
        <v>20.9</v>
      </c>
      <c r="AI1050" s="120">
        <v>29.396999999999998</v>
      </c>
      <c r="AJ1050" s="120">
        <v>0.1741</v>
      </c>
      <c r="AK1050" s="120">
        <v>20.9</v>
      </c>
      <c r="AL1050" s="120">
        <v>23.841699999999999</v>
      </c>
      <c r="AM1050" s="120">
        <v>0.45150000000000001</v>
      </c>
      <c r="AN1050" s="120">
        <v>23.67</v>
      </c>
      <c r="AO1050" s="120">
        <v>31.3567</v>
      </c>
      <c r="AP1050" s="120">
        <v>0.23849999999999999</v>
      </c>
      <c r="AT1050" s="120">
        <v>20.9</v>
      </c>
      <c r="AU1050" s="120">
        <v>25.9939</v>
      </c>
      <c r="AV1050" s="120">
        <v>0.1343</v>
      </c>
      <c r="BO1050" s="120">
        <v>20.9</v>
      </c>
      <c r="BP1050" s="120">
        <v>28.273599999999998</v>
      </c>
      <c r="BQ1050" s="120">
        <v>0.42909999999999998</v>
      </c>
      <c r="BR1050" s="120">
        <v>20.9</v>
      </c>
      <c r="BS1050" s="120">
        <v>32.352800000000002</v>
      </c>
      <c r="BT1050" s="120">
        <v>0.33250000000000002</v>
      </c>
      <c r="CA1050" s="120">
        <v>20.9</v>
      </c>
      <c r="CB1050" s="120">
        <v>32.206600000000002</v>
      </c>
      <c r="CC1050" s="120">
        <v>0.14729999999999999</v>
      </c>
      <c r="CD1050" s="120">
        <v>20.9</v>
      </c>
      <c r="CE1050" s="120">
        <v>38.197699999999998</v>
      </c>
      <c r="CF1050" s="120">
        <v>0.32579999999999998</v>
      </c>
      <c r="CS1050" s="120">
        <v>20.9</v>
      </c>
      <c r="CT1050" s="120">
        <v>22.765899999999998</v>
      </c>
      <c r="CU1050" s="120">
        <v>0.27439999999999998</v>
      </c>
      <c r="CY1050" s="120">
        <v>20.9</v>
      </c>
      <c r="CZ1050" s="120">
        <v>23.6282</v>
      </c>
      <c r="DA1050" s="120">
        <v>0.27210000000000001</v>
      </c>
      <c r="DH1050" s="120">
        <v>20.9</v>
      </c>
      <c r="DI1050" s="120">
        <v>16.865100000000002</v>
      </c>
      <c r="DJ1050" s="120">
        <v>4.1599999999999998E-2</v>
      </c>
      <c r="DN1050" s="120">
        <v>20.9</v>
      </c>
      <c r="DO1050" s="120">
        <v>18.2654</v>
      </c>
      <c r="DP1050" s="120">
        <v>0.29220000000000002</v>
      </c>
      <c r="DW1050" s="120">
        <v>20.9</v>
      </c>
      <c r="DX1050" s="120">
        <v>20.898</v>
      </c>
      <c r="DY1050" s="120">
        <v>7.7899999999999997E-2</v>
      </c>
      <c r="DZ1050" s="120">
        <v>20.9</v>
      </c>
      <c r="EA1050" s="120">
        <v>25.11</v>
      </c>
      <c r="EB1050" s="120">
        <v>0.19620000000000001</v>
      </c>
      <c r="EL1050" s="120">
        <v>20.9</v>
      </c>
      <c r="EM1050" s="120">
        <v>12.891</v>
      </c>
      <c r="EN1050" s="120">
        <v>0.31830000000000003</v>
      </c>
      <c r="EO1050" s="120">
        <v>20.9</v>
      </c>
      <c r="EP1050" s="120">
        <v>27.489100000000001</v>
      </c>
      <c r="EQ1050" s="120">
        <v>0.1583</v>
      </c>
      <c r="EU1050" s="120">
        <v>20.9</v>
      </c>
      <c r="EV1050" s="120">
        <v>9.2646999999999995</v>
      </c>
      <c r="EW1050" s="120">
        <v>0.1696</v>
      </c>
      <c r="EX1050" s="120">
        <v>20.9</v>
      </c>
      <c r="EY1050" s="120">
        <v>23.401199999999999</v>
      </c>
      <c r="EZ1050" s="120">
        <v>4.4499999999999998E-2</v>
      </c>
      <c r="FM1050" s="120">
        <v>20.9</v>
      </c>
      <c r="FN1050" s="120">
        <v>17.195599999999999</v>
      </c>
      <c r="FO1050" s="120">
        <v>0.2167</v>
      </c>
      <c r="FP1050" s="120">
        <v>20.9</v>
      </c>
      <c r="FQ1050" s="120">
        <v>32.640599999999999</v>
      </c>
      <c r="FR1050" s="120">
        <v>0.1067</v>
      </c>
      <c r="FV1050" s="120">
        <v>20.9</v>
      </c>
      <c r="FW1050" s="120">
        <v>27.246200000000002</v>
      </c>
      <c r="FX1050" s="120">
        <v>7.5800000000000006E-2</v>
      </c>
      <c r="FY1050" s="120">
        <v>20.9</v>
      </c>
      <c r="FZ1050" s="120">
        <v>15.9747</v>
      </c>
      <c r="GA1050" s="120">
        <v>8.4099999999999994E-2</v>
      </c>
      <c r="GE1050" s="120">
        <v>20.9</v>
      </c>
      <c r="GF1050" s="120">
        <v>23.6279</v>
      </c>
      <c r="GG1050" s="120">
        <v>0.32929999999999998</v>
      </c>
      <c r="GH1050" s="120">
        <v>20.9</v>
      </c>
      <c r="GI1050" s="120">
        <v>13.8627</v>
      </c>
      <c r="GJ1050" s="120">
        <v>0.23630000000000001</v>
      </c>
      <c r="GK1050" s="120">
        <v>20.9</v>
      </c>
      <c r="GL1050" s="120">
        <v>23.845600000000001</v>
      </c>
      <c r="GM1050" s="120">
        <v>0.21560000000000001</v>
      </c>
      <c r="GN1050" s="120">
        <v>20.9</v>
      </c>
      <c r="GO1050" s="120">
        <v>24.400700000000001</v>
      </c>
      <c r="GP1050" s="120">
        <v>0.37680000000000002</v>
      </c>
      <c r="GW1050" s="120">
        <v>20.9</v>
      </c>
      <c r="GX1050" s="120">
        <v>24.1234</v>
      </c>
      <c r="GY1050" s="120">
        <v>0.44679999999999997</v>
      </c>
      <c r="GZ1050" s="120">
        <v>20.9</v>
      </c>
      <c r="HA1050" s="120">
        <v>27.488700000000001</v>
      </c>
      <c r="HB1050" s="120">
        <v>0.43319999999999997</v>
      </c>
      <c r="HF1050" s="120">
        <v>20.9</v>
      </c>
      <c r="HG1050" s="120">
        <v>16.840599999999998</v>
      </c>
      <c r="HH1050" s="120">
        <v>0.33300000000000002</v>
      </c>
      <c r="HO1050" s="120">
        <v>20.9</v>
      </c>
      <c r="HP1050" s="120">
        <v>25.154299999999999</v>
      </c>
      <c r="HQ1050" s="120">
        <v>0.28260000000000002</v>
      </c>
      <c r="HR1050" s="120">
        <v>20.9</v>
      </c>
      <c r="HS1050" s="120">
        <v>13.2972</v>
      </c>
      <c r="HT1050" s="120">
        <v>0.76800000000000002</v>
      </c>
      <c r="HX1050" s="128">
        <v>20.9</v>
      </c>
      <c r="HY1050" s="128">
        <v>27.319400000000002</v>
      </c>
      <c r="HZ1050" s="120">
        <v>0.37319999999999998</v>
      </c>
      <c r="IA1050" s="128">
        <v>20.9</v>
      </c>
      <c r="IB1050" s="128">
        <v>19.0321</v>
      </c>
      <c r="IC1050" s="120">
        <v>0.14499999999999999</v>
      </c>
      <c r="ID1050" s="128">
        <v>20.9</v>
      </c>
      <c r="IE1050" s="128">
        <v>24.5717</v>
      </c>
      <c r="IF1050" s="120">
        <v>0.13189999999999999</v>
      </c>
      <c r="IG1050" s="128">
        <v>20.9</v>
      </c>
      <c r="IH1050" s="128">
        <v>27.535599999999999</v>
      </c>
      <c r="II1050" s="120">
        <v>0.15540000000000001</v>
      </c>
      <c r="IJ1050" s="128">
        <v>20.9</v>
      </c>
      <c r="IK1050" s="128">
        <v>24.671500000000002</v>
      </c>
      <c r="IL1050" s="120">
        <v>0.1308</v>
      </c>
      <c r="IM1050" s="128">
        <v>20.9</v>
      </c>
      <c r="IN1050" s="128">
        <v>30.2851</v>
      </c>
      <c r="IO1050" s="120">
        <v>0.24709999999999999</v>
      </c>
      <c r="IP1050" s="128">
        <v>20.9</v>
      </c>
      <c r="IQ1050" s="128">
        <v>26.474399999999999</v>
      </c>
      <c r="IR1050" s="120">
        <v>0.16980000000000001</v>
      </c>
      <c r="IS1050" s="128">
        <v>20.9</v>
      </c>
      <c r="IT1050" s="128">
        <v>26.869399999999999</v>
      </c>
      <c r="IU1050" s="120">
        <v>0.159</v>
      </c>
      <c r="IV1050" s="128">
        <v>20.9</v>
      </c>
      <c r="IW1050" s="128">
        <v>29.327500000000001</v>
      </c>
      <c r="IX1050" s="120">
        <v>0.14749999999999999</v>
      </c>
      <c r="IY1050" s="128">
        <v>20.9</v>
      </c>
      <c r="IZ1050" s="128">
        <v>24.490500000000001</v>
      </c>
      <c r="JA1050" s="120">
        <v>0.12039999999999999</v>
      </c>
      <c r="JB1050" s="128">
        <v>20.9</v>
      </c>
      <c r="JC1050" s="128">
        <v>25.863600000000002</v>
      </c>
      <c r="JD1050" s="120">
        <v>0.18629999999999999</v>
      </c>
      <c r="JE1050" s="128">
        <v>20.9</v>
      </c>
      <c r="JF1050" s="128">
        <v>29.365500000000001</v>
      </c>
      <c r="JG1050" s="120">
        <v>0.20949999999999999</v>
      </c>
      <c r="JH1050" s="128">
        <v>20.9</v>
      </c>
      <c r="JI1050" s="128">
        <v>24.614100000000001</v>
      </c>
      <c r="JJ1050" s="120">
        <v>0.24329999999999999</v>
      </c>
      <c r="JK1050" s="128">
        <v>20.9</v>
      </c>
      <c r="JL1050" s="128">
        <v>22.7212</v>
      </c>
      <c r="JM1050" s="120">
        <v>0.23069999999999999</v>
      </c>
      <c r="JN1050" s="128">
        <v>20.9</v>
      </c>
      <c r="JO1050" s="128">
        <v>24.218699999999998</v>
      </c>
      <c r="JP1050" s="120">
        <v>0.17660000000000001</v>
      </c>
      <c r="JQ1050" s="128">
        <v>20.9</v>
      </c>
      <c r="JR1050" s="128">
        <v>25.605599999999999</v>
      </c>
      <c r="JS1050" s="120">
        <v>0.19620000000000001</v>
      </c>
    </row>
    <row r="1051" spans="1:279" x14ac:dyDescent="0.25">
      <c r="A1051" s="128">
        <v>20.92</v>
      </c>
      <c r="B1051" s="128">
        <v>3.7585999999999999</v>
      </c>
      <c r="C1051" s="120">
        <v>7.7499999999999999E-2</v>
      </c>
      <c r="D1051" s="120">
        <v>20.92</v>
      </c>
      <c r="E1051" s="120">
        <v>17.523800000000001</v>
      </c>
      <c r="F1051" s="120">
        <v>5.7599999999999998E-2</v>
      </c>
      <c r="G1051" s="120">
        <v>20.92</v>
      </c>
      <c r="H1051" s="120">
        <v>32.029699999999998</v>
      </c>
      <c r="I1051" s="120">
        <v>0.21240000000000001</v>
      </c>
      <c r="J1051" s="120">
        <v>20.92</v>
      </c>
      <c r="K1051" s="120">
        <v>21.659300000000002</v>
      </c>
      <c r="L1051" s="120">
        <v>0.1186</v>
      </c>
      <c r="M1051" s="120">
        <v>20.92</v>
      </c>
      <c r="N1051" s="120">
        <v>21.371300000000002</v>
      </c>
      <c r="O1051" s="120">
        <v>0.4733</v>
      </c>
      <c r="P1051" s="120">
        <v>20.92</v>
      </c>
      <c r="Q1051" s="120">
        <v>22.981100000000001</v>
      </c>
      <c r="R1051" s="120">
        <v>0.35</v>
      </c>
      <c r="S1051" s="120">
        <v>20.92</v>
      </c>
      <c r="T1051" s="120">
        <v>31.8719</v>
      </c>
      <c r="U1051" s="120">
        <v>0.1651</v>
      </c>
      <c r="V1051" s="120">
        <v>23.257000000000001</v>
      </c>
      <c r="W1051" s="120">
        <v>28.164300000000001</v>
      </c>
      <c r="X1051" s="120">
        <v>9.2899999999999996E-2</v>
      </c>
      <c r="Y1051" s="120">
        <v>20.92</v>
      </c>
      <c r="Z1051" s="120">
        <v>23.848099999999999</v>
      </c>
      <c r="AA1051" s="120">
        <v>0.3553</v>
      </c>
      <c r="AB1051" s="120">
        <v>20.92</v>
      </c>
      <c r="AC1051" s="120">
        <v>29.520700000000001</v>
      </c>
      <c r="AD1051" s="120">
        <v>0.1966</v>
      </c>
      <c r="AE1051" s="120">
        <v>23.245000000000001</v>
      </c>
      <c r="AF1051" s="120">
        <v>29.420999999999999</v>
      </c>
      <c r="AG1051" s="120">
        <v>8.14E-2</v>
      </c>
      <c r="AH1051" s="120">
        <v>20.92</v>
      </c>
      <c r="AI1051" s="120">
        <v>29.546199999999999</v>
      </c>
      <c r="AJ1051" s="120">
        <v>0.17680000000000001</v>
      </c>
      <c r="AK1051" s="120">
        <v>20.92</v>
      </c>
      <c r="AL1051" s="120">
        <v>22.538599999999999</v>
      </c>
      <c r="AM1051" s="120">
        <v>0.50970000000000004</v>
      </c>
      <c r="AN1051" s="120">
        <v>23.69</v>
      </c>
      <c r="AO1051" s="120">
        <v>31.156700000000001</v>
      </c>
      <c r="AP1051" s="120">
        <v>0.23519999999999999</v>
      </c>
      <c r="AT1051" s="120">
        <v>20.92</v>
      </c>
      <c r="AU1051" s="120">
        <v>26.003799999999998</v>
      </c>
      <c r="AV1051" s="120">
        <v>0.13300000000000001</v>
      </c>
      <c r="BO1051" s="120">
        <v>20.92</v>
      </c>
      <c r="BP1051" s="120">
        <v>28.8506</v>
      </c>
      <c r="BQ1051" s="120">
        <v>0.44840000000000002</v>
      </c>
      <c r="BR1051" s="120">
        <v>20.92</v>
      </c>
      <c r="BS1051" s="120">
        <v>31.8444</v>
      </c>
      <c r="BT1051" s="120">
        <v>0.34129999999999999</v>
      </c>
      <c r="CA1051" s="120">
        <v>20.92</v>
      </c>
      <c r="CB1051" s="120">
        <v>31.671900000000001</v>
      </c>
      <c r="CC1051" s="120">
        <v>0.1341</v>
      </c>
      <c r="CD1051" s="120">
        <v>20.92</v>
      </c>
      <c r="CE1051" s="120">
        <v>38.648200000000003</v>
      </c>
      <c r="CF1051" s="120">
        <v>0.24660000000000001</v>
      </c>
      <c r="CS1051" s="120">
        <v>20.92</v>
      </c>
      <c r="CT1051" s="120">
        <v>23.586500000000001</v>
      </c>
      <c r="CU1051" s="120">
        <v>0.24779999999999999</v>
      </c>
      <c r="CY1051" s="120">
        <v>20.92</v>
      </c>
      <c r="CZ1051" s="120">
        <v>24.2652</v>
      </c>
      <c r="DA1051" s="120">
        <v>0.28310000000000002</v>
      </c>
      <c r="DH1051" s="120">
        <v>20.92</v>
      </c>
      <c r="DI1051" s="120">
        <v>16.3581</v>
      </c>
      <c r="DJ1051" s="120">
        <v>4.0800000000000003E-2</v>
      </c>
      <c r="DN1051" s="120">
        <v>20.92</v>
      </c>
      <c r="DO1051" s="120">
        <v>19.097999999999999</v>
      </c>
      <c r="DP1051" s="120">
        <v>0.27200000000000002</v>
      </c>
      <c r="DW1051" s="120">
        <v>20.92</v>
      </c>
      <c r="DX1051" s="120">
        <v>20.500499999999999</v>
      </c>
      <c r="DY1051" s="120">
        <v>7.7200000000000005E-2</v>
      </c>
      <c r="DZ1051" s="120">
        <v>20.92</v>
      </c>
      <c r="EA1051" s="120">
        <v>25.088200000000001</v>
      </c>
      <c r="EB1051" s="120">
        <v>0.18440000000000001</v>
      </c>
      <c r="EL1051" s="120">
        <v>20.92</v>
      </c>
      <c r="EM1051" s="120">
        <v>11.996</v>
      </c>
      <c r="EN1051" s="120">
        <v>0.34910000000000002</v>
      </c>
      <c r="EO1051" s="120">
        <v>20.92</v>
      </c>
      <c r="EP1051" s="120">
        <v>27.678000000000001</v>
      </c>
      <c r="EQ1051" s="120">
        <v>0.1696</v>
      </c>
      <c r="EU1051" s="120">
        <v>20.92</v>
      </c>
      <c r="EV1051" s="120">
        <v>9.5138999999999996</v>
      </c>
      <c r="EW1051" s="120">
        <v>0.1648</v>
      </c>
      <c r="EX1051" s="120">
        <v>20.92</v>
      </c>
      <c r="EY1051" s="120">
        <v>23.274999999999999</v>
      </c>
      <c r="EZ1051" s="120">
        <v>5.0999999999999997E-2</v>
      </c>
      <c r="FM1051" s="120">
        <v>20.92</v>
      </c>
      <c r="FN1051" s="120">
        <v>15.7316</v>
      </c>
      <c r="FO1051" s="120">
        <v>0.26079999999999998</v>
      </c>
      <c r="FP1051" s="120">
        <v>20.92</v>
      </c>
      <c r="FQ1051" s="120">
        <v>32.920299999999997</v>
      </c>
      <c r="FR1051" s="120">
        <v>0.12139999999999999</v>
      </c>
      <c r="FV1051" s="120">
        <v>20.92</v>
      </c>
      <c r="FW1051" s="120">
        <v>27.444800000000001</v>
      </c>
      <c r="FX1051" s="120">
        <v>8.5199999999999998E-2</v>
      </c>
      <c r="FY1051" s="120">
        <v>20.92</v>
      </c>
      <c r="FZ1051" s="120">
        <v>16.2912</v>
      </c>
      <c r="GA1051" s="120">
        <v>9.8100000000000007E-2</v>
      </c>
      <c r="GE1051" s="120">
        <v>20.92</v>
      </c>
      <c r="GF1051" s="120">
        <v>24.293700000000001</v>
      </c>
      <c r="GG1051" s="120">
        <v>0.41470000000000001</v>
      </c>
      <c r="GH1051" s="120">
        <v>20.92</v>
      </c>
      <c r="GI1051" s="120">
        <v>14.490500000000001</v>
      </c>
      <c r="GJ1051" s="120">
        <v>0.21729999999999999</v>
      </c>
      <c r="GK1051" s="120">
        <v>20.92</v>
      </c>
      <c r="GL1051" s="120">
        <v>24.010100000000001</v>
      </c>
      <c r="GM1051" s="120">
        <v>0.22339999999999999</v>
      </c>
      <c r="GN1051" s="120">
        <v>20.92</v>
      </c>
      <c r="GO1051" s="120">
        <v>24.3002</v>
      </c>
      <c r="GP1051" s="120">
        <v>0.3891</v>
      </c>
      <c r="GW1051" s="120">
        <v>20.92</v>
      </c>
      <c r="GX1051" s="120">
        <v>24.012499999999999</v>
      </c>
      <c r="GY1051" s="120">
        <v>0.43980000000000002</v>
      </c>
      <c r="GZ1051" s="120">
        <v>20.92</v>
      </c>
      <c r="HA1051" s="120">
        <v>26.921900000000001</v>
      </c>
      <c r="HB1051" s="120">
        <v>0.43630000000000002</v>
      </c>
      <c r="HF1051" s="120">
        <v>20.92</v>
      </c>
      <c r="HG1051" s="120">
        <v>16.612100000000002</v>
      </c>
      <c r="HH1051" s="120">
        <v>0.24929999999999999</v>
      </c>
      <c r="HO1051" s="120">
        <v>20.92</v>
      </c>
      <c r="HP1051" s="120">
        <v>25.324100000000001</v>
      </c>
      <c r="HQ1051" s="120">
        <v>0.28320000000000001</v>
      </c>
      <c r="HR1051" s="120">
        <v>20.92</v>
      </c>
      <c r="HS1051" s="120">
        <v>13.8331</v>
      </c>
      <c r="HT1051" s="120">
        <v>0.78710000000000002</v>
      </c>
      <c r="HX1051" s="128">
        <v>20.92</v>
      </c>
      <c r="HY1051" s="128">
        <v>25.400500000000001</v>
      </c>
      <c r="HZ1051" s="120">
        <v>0.38479999999999998</v>
      </c>
      <c r="IA1051" s="128">
        <v>20.92</v>
      </c>
      <c r="IB1051" s="128">
        <v>19.1877</v>
      </c>
      <c r="IC1051" s="120">
        <v>0.13850000000000001</v>
      </c>
      <c r="ID1051" s="128">
        <v>20.92</v>
      </c>
      <c r="IE1051" s="128">
        <v>24.827999999999999</v>
      </c>
      <c r="IF1051" s="120">
        <v>0.13919999999999999</v>
      </c>
      <c r="IG1051" s="128">
        <v>20.92</v>
      </c>
      <c r="IH1051" s="128">
        <v>28.369199999999999</v>
      </c>
      <c r="II1051" s="120">
        <v>0.16220000000000001</v>
      </c>
      <c r="IJ1051" s="128">
        <v>20.92</v>
      </c>
      <c r="IK1051" s="128">
        <v>24.719100000000001</v>
      </c>
      <c r="IL1051" s="120">
        <v>0.13070000000000001</v>
      </c>
      <c r="IM1051" s="128">
        <v>20.92</v>
      </c>
      <c r="IN1051" s="128">
        <v>29.456299999999999</v>
      </c>
      <c r="IO1051" s="120">
        <v>0.2505</v>
      </c>
      <c r="IP1051" s="128">
        <v>20.92</v>
      </c>
      <c r="IQ1051" s="128">
        <v>26.8201</v>
      </c>
      <c r="IR1051" s="120">
        <v>0.17199999999999999</v>
      </c>
      <c r="IS1051" s="128">
        <v>20.92</v>
      </c>
      <c r="IT1051" s="128">
        <v>27.1006</v>
      </c>
      <c r="IU1051" s="120">
        <v>0.17599999999999999</v>
      </c>
      <c r="IV1051" s="128">
        <v>20.92</v>
      </c>
      <c r="IW1051" s="128">
        <v>30.205400000000001</v>
      </c>
      <c r="IX1051" s="120">
        <v>0.1507</v>
      </c>
      <c r="IY1051" s="128">
        <v>20.92</v>
      </c>
      <c r="IZ1051" s="128">
        <v>25.0932</v>
      </c>
      <c r="JA1051" s="120">
        <v>0.1338</v>
      </c>
      <c r="JB1051" s="128">
        <v>20.92</v>
      </c>
      <c r="JC1051" s="128">
        <v>25.708200000000001</v>
      </c>
      <c r="JD1051" s="120">
        <v>0.18590000000000001</v>
      </c>
      <c r="JE1051" s="128">
        <v>20.92</v>
      </c>
      <c r="JF1051" s="128">
        <v>29.09</v>
      </c>
      <c r="JG1051" s="120">
        <v>0.20880000000000001</v>
      </c>
      <c r="JH1051" s="128">
        <v>20.92</v>
      </c>
      <c r="JI1051" s="128">
        <v>24.749400000000001</v>
      </c>
      <c r="JJ1051" s="120">
        <v>0.2477</v>
      </c>
      <c r="JK1051" s="128">
        <v>20.92</v>
      </c>
      <c r="JL1051" s="128">
        <v>22.8765</v>
      </c>
      <c r="JM1051" s="120">
        <v>0.1123</v>
      </c>
      <c r="JN1051" s="128">
        <v>20.92</v>
      </c>
      <c r="JO1051" s="128">
        <v>24.278300000000002</v>
      </c>
      <c r="JP1051" s="120">
        <v>0.18629999999999999</v>
      </c>
      <c r="JQ1051" s="128">
        <v>20.92</v>
      </c>
      <c r="JR1051" s="128">
        <v>25.260300000000001</v>
      </c>
      <c r="JS1051" s="120">
        <v>0.18490000000000001</v>
      </c>
    </row>
    <row r="1052" spans="1:279" x14ac:dyDescent="0.25">
      <c r="A1052" s="128">
        <v>20.94</v>
      </c>
      <c r="B1052" s="128">
        <v>3.0501999999999998</v>
      </c>
      <c r="C1052" s="120">
        <v>9.1200000000000003E-2</v>
      </c>
      <c r="D1052" s="120">
        <v>20.94</v>
      </c>
      <c r="E1052" s="120">
        <v>16.584599999999998</v>
      </c>
      <c r="F1052" s="120">
        <v>5.8999999999999997E-2</v>
      </c>
      <c r="G1052" s="120">
        <v>20.94</v>
      </c>
      <c r="H1052" s="120">
        <v>30.423200000000001</v>
      </c>
      <c r="I1052" s="120">
        <v>0.21809999999999999</v>
      </c>
      <c r="J1052" s="120">
        <v>20.94</v>
      </c>
      <c r="K1052" s="120">
        <v>21.573799999999999</v>
      </c>
      <c r="L1052" s="120">
        <v>0.1106</v>
      </c>
      <c r="M1052" s="120">
        <v>20.94</v>
      </c>
      <c r="N1052" s="120">
        <v>21.080300000000001</v>
      </c>
      <c r="O1052" s="120">
        <v>0.47970000000000002</v>
      </c>
      <c r="P1052" s="120">
        <v>20.94</v>
      </c>
      <c r="Q1052" s="120">
        <v>22.840900000000001</v>
      </c>
      <c r="R1052" s="120">
        <v>0.36380000000000001</v>
      </c>
      <c r="S1052" s="120">
        <v>20.94</v>
      </c>
      <c r="T1052" s="120">
        <v>31.7483</v>
      </c>
      <c r="U1052" s="120">
        <v>0.16639999999999999</v>
      </c>
      <c r="V1052" s="120">
        <v>23.277000000000001</v>
      </c>
      <c r="W1052" s="120">
        <v>27.9282</v>
      </c>
      <c r="X1052" s="120">
        <v>7.9699999999999993E-2</v>
      </c>
      <c r="Y1052" s="120">
        <v>20.94</v>
      </c>
      <c r="Z1052" s="120">
        <v>23.760300000000001</v>
      </c>
      <c r="AA1052" s="120">
        <v>0.35959999999999998</v>
      </c>
      <c r="AB1052" s="120">
        <v>20.94</v>
      </c>
      <c r="AC1052" s="120">
        <v>28.549700000000001</v>
      </c>
      <c r="AD1052" s="120">
        <v>0.26300000000000001</v>
      </c>
      <c r="AE1052" s="120">
        <v>23.265000000000001</v>
      </c>
      <c r="AF1052" s="120">
        <v>29.045100000000001</v>
      </c>
      <c r="AG1052" s="120">
        <v>7.3300000000000004E-2</v>
      </c>
      <c r="AH1052" s="120">
        <v>20.94</v>
      </c>
      <c r="AI1052" s="120">
        <v>29.532399999999999</v>
      </c>
      <c r="AJ1052" s="120">
        <v>0.18090000000000001</v>
      </c>
      <c r="AK1052" s="120">
        <v>20.94</v>
      </c>
      <c r="AL1052" s="120">
        <v>21.781300000000002</v>
      </c>
      <c r="AM1052" s="120">
        <v>0.54010000000000002</v>
      </c>
      <c r="AN1052" s="120">
        <v>23.71</v>
      </c>
      <c r="AO1052" s="120">
        <v>30.9208</v>
      </c>
      <c r="AP1052" s="120">
        <v>0.23380000000000001</v>
      </c>
      <c r="AT1052" s="120">
        <v>20.94</v>
      </c>
      <c r="AU1052" s="120">
        <v>26.3964</v>
      </c>
      <c r="AV1052" s="120">
        <v>0.15690000000000001</v>
      </c>
      <c r="BO1052" s="120">
        <v>20.94</v>
      </c>
      <c r="BP1052" s="120">
        <v>29.067299999999999</v>
      </c>
      <c r="BQ1052" s="120">
        <v>0.46160000000000001</v>
      </c>
      <c r="BR1052" s="120">
        <v>20.94</v>
      </c>
      <c r="BS1052" s="120">
        <v>31.336099999999998</v>
      </c>
      <c r="BT1052" s="120">
        <v>0.3468</v>
      </c>
      <c r="CA1052" s="120">
        <v>20.94</v>
      </c>
      <c r="CB1052" s="120">
        <v>31.166899999999998</v>
      </c>
      <c r="CC1052" s="120">
        <v>0.12720000000000001</v>
      </c>
      <c r="CD1052" s="120">
        <v>20.94</v>
      </c>
      <c r="CE1052" s="120">
        <v>36.288200000000003</v>
      </c>
      <c r="CF1052" s="120">
        <v>0.23910000000000001</v>
      </c>
      <c r="CS1052" s="120">
        <v>20.94</v>
      </c>
      <c r="CT1052" s="120">
        <v>24.4069</v>
      </c>
      <c r="CU1052" s="120">
        <v>0.2099</v>
      </c>
      <c r="CY1052" s="120">
        <v>20.94</v>
      </c>
      <c r="CZ1052" s="120">
        <v>24.671900000000001</v>
      </c>
      <c r="DA1052" s="120">
        <v>0.29570000000000002</v>
      </c>
      <c r="DH1052" s="120">
        <v>20.94</v>
      </c>
      <c r="DI1052" s="120">
        <v>15.6958</v>
      </c>
      <c r="DJ1052" s="120">
        <v>3.8899999999999997E-2</v>
      </c>
      <c r="DN1052" s="120">
        <v>20.94</v>
      </c>
      <c r="DO1052" s="120">
        <v>20.2941</v>
      </c>
      <c r="DP1052" s="120">
        <v>0.27300000000000002</v>
      </c>
      <c r="DW1052" s="120">
        <v>20.94</v>
      </c>
      <c r="DX1052" s="120">
        <v>20.323599999999999</v>
      </c>
      <c r="DY1052" s="120">
        <v>7.0800000000000002E-2</v>
      </c>
      <c r="DZ1052" s="120">
        <v>20.94</v>
      </c>
      <c r="EA1052" s="120">
        <v>24.923999999999999</v>
      </c>
      <c r="EB1052" s="120">
        <v>0.16600000000000001</v>
      </c>
      <c r="EL1052" s="120">
        <v>20.94</v>
      </c>
      <c r="EM1052" s="120">
        <v>11.2821</v>
      </c>
      <c r="EN1052" s="120">
        <v>0.37119999999999997</v>
      </c>
      <c r="EO1052" s="120">
        <v>20.94</v>
      </c>
      <c r="EP1052" s="120">
        <v>27.328700000000001</v>
      </c>
      <c r="EQ1052" s="120">
        <v>0.1719</v>
      </c>
      <c r="EU1052" s="120">
        <v>20.94</v>
      </c>
      <c r="EV1052" s="120">
        <v>10.2638</v>
      </c>
      <c r="EW1052" s="120">
        <v>0.24249999999999999</v>
      </c>
      <c r="EX1052" s="120">
        <v>20.94</v>
      </c>
      <c r="EY1052" s="120">
        <v>23.0215</v>
      </c>
      <c r="EZ1052" s="120">
        <v>5.8700000000000002E-2</v>
      </c>
      <c r="FM1052" s="120">
        <v>20.94</v>
      </c>
      <c r="FN1052" s="120">
        <v>14.5314</v>
      </c>
      <c r="FO1052" s="120">
        <v>0.33019999999999999</v>
      </c>
      <c r="FP1052" s="120">
        <v>20.94</v>
      </c>
      <c r="FQ1052" s="120">
        <v>33.186700000000002</v>
      </c>
      <c r="FR1052" s="120">
        <v>0.15049999999999999</v>
      </c>
      <c r="FV1052" s="120">
        <v>20.94</v>
      </c>
      <c r="FW1052" s="120">
        <v>27.662400000000002</v>
      </c>
      <c r="FX1052" s="120">
        <v>9.2600000000000002E-2</v>
      </c>
      <c r="FY1052" s="120">
        <v>20.94</v>
      </c>
      <c r="FZ1052" s="120">
        <v>16.474</v>
      </c>
      <c r="GA1052" s="120">
        <v>0.1176</v>
      </c>
      <c r="GE1052" s="120">
        <v>20.94</v>
      </c>
      <c r="GF1052" s="120">
        <v>25.270399999999999</v>
      </c>
      <c r="GG1052" s="120">
        <v>0.55189999999999995</v>
      </c>
      <c r="GH1052" s="120">
        <v>20.94</v>
      </c>
      <c r="GI1052" s="120">
        <v>15.295</v>
      </c>
      <c r="GJ1052" s="120">
        <v>0.18720000000000001</v>
      </c>
      <c r="GK1052" s="120">
        <v>20.94</v>
      </c>
      <c r="GL1052" s="120">
        <v>24.058399999999999</v>
      </c>
      <c r="GM1052" s="120">
        <v>0.23319999999999999</v>
      </c>
      <c r="GN1052" s="120">
        <v>20.94</v>
      </c>
      <c r="GO1052" s="120">
        <v>24.136099999999999</v>
      </c>
      <c r="GP1052" s="120">
        <v>0.42509999999999998</v>
      </c>
      <c r="GW1052" s="120">
        <v>20.94</v>
      </c>
      <c r="GX1052" s="120">
        <v>23.896899999999999</v>
      </c>
      <c r="GY1052" s="120">
        <v>0.4158</v>
      </c>
      <c r="GZ1052" s="120">
        <v>20.94</v>
      </c>
      <c r="HA1052" s="120">
        <v>26.355699999999999</v>
      </c>
      <c r="HB1052" s="120">
        <v>0.45540000000000003</v>
      </c>
      <c r="HF1052" s="120">
        <v>20.94</v>
      </c>
      <c r="HG1052" s="120">
        <v>16.602699999999999</v>
      </c>
      <c r="HH1052" s="120">
        <v>0.15790000000000001</v>
      </c>
      <c r="HO1052" s="120">
        <v>20.94</v>
      </c>
      <c r="HP1052" s="120">
        <v>25.523499999999999</v>
      </c>
      <c r="HQ1052" s="120">
        <v>0.2697</v>
      </c>
      <c r="HR1052" s="120">
        <v>20.94</v>
      </c>
      <c r="HS1052" s="120">
        <v>13.0746</v>
      </c>
      <c r="HT1052" s="120">
        <v>0.79410000000000003</v>
      </c>
      <c r="HX1052" s="128">
        <v>20.94</v>
      </c>
      <c r="HY1052" s="128">
        <v>23.3291</v>
      </c>
      <c r="HZ1052" s="120">
        <v>0.39029999999999998</v>
      </c>
      <c r="IA1052" s="128">
        <v>20.94</v>
      </c>
      <c r="IB1052" s="128">
        <v>19.425000000000001</v>
      </c>
      <c r="IC1052" s="120">
        <v>0.127</v>
      </c>
      <c r="ID1052" s="128">
        <v>20.94</v>
      </c>
      <c r="IE1052" s="128">
        <v>24.849799999999998</v>
      </c>
      <c r="IF1052" s="120">
        <v>0.151</v>
      </c>
      <c r="IG1052" s="128">
        <v>20.94</v>
      </c>
      <c r="IH1052" s="128">
        <v>29.162700000000001</v>
      </c>
      <c r="II1052" s="120">
        <v>0.16309999999999999</v>
      </c>
      <c r="IJ1052" s="128">
        <v>20.94</v>
      </c>
      <c r="IK1052" s="128">
        <v>24.641400000000001</v>
      </c>
      <c r="IL1052" s="120">
        <v>0.13109999999999999</v>
      </c>
      <c r="IM1052" s="128">
        <v>20.94</v>
      </c>
      <c r="IN1052" s="128">
        <v>28.610800000000001</v>
      </c>
      <c r="IO1052" s="120">
        <v>0.25480000000000003</v>
      </c>
      <c r="IP1052" s="128">
        <v>20.94</v>
      </c>
      <c r="IQ1052" s="128">
        <v>27.0534</v>
      </c>
      <c r="IR1052" s="120">
        <v>0.1744</v>
      </c>
      <c r="IS1052" s="128">
        <v>20.94</v>
      </c>
      <c r="IT1052" s="128">
        <v>27.3141</v>
      </c>
      <c r="IU1052" s="120">
        <v>0.19589999999999999</v>
      </c>
      <c r="IV1052" s="128">
        <v>20.94</v>
      </c>
      <c r="IW1052" s="128">
        <v>30.650300000000001</v>
      </c>
      <c r="IX1052" s="120">
        <v>0.15590000000000001</v>
      </c>
      <c r="IY1052" s="128">
        <v>20.94</v>
      </c>
      <c r="IZ1052" s="128">
        <v>25.361799999999999</v>
      </c>
      <c r="JA1052" s="120">
        <v>0.1363</v>
      </c>
      <c r="JB1052" s="128">
        <v>20.94</v>
      </c>
      <c r="JC1052" s="128">
        <v>25.640899999999998</v>
      </c>
      <c r="JD1052" s="120">
        <v>0.1807</v>
      </c>
      <c r="JE1052" s="128">
        <v>20.94</v>
      </c>
      <c r="JF1052" s="128">
        <v>28.955300000000001</v>
      </c>
      <c r="JG1052" s="120">
        <v>0.20399999999999999</v>
      </c>
      <c r="JH1052" s="128">
        <v>20.94</v>
      </c>
      <c r="JI1052" s="128">
        <v>24.6938</v>
      </c>
      <c r="JJ1052" s="120">
        <v>0.2621</v>
      </c>
      <c r="JK1052" s="128">
        <v>20.94</v>
      </c>
      <c r="JL1052" s="128">
        <v>23.182200000000002</v>
      </c>
      <c r="JM1052" s="120">
        <v>0.1077</v>
      </c>
      <c r="JN1052" s="128">
        <v>20.94</v>
      </c>
      <c r="JO1052" s="128">
        <v>24.027200000000001</v>
      </c>
      <c r="JP1052" s="120">
        <v>0.20050000000000001</v>
      </c>
      <c r="JQ1052" s="128">
        <v>20.94</v>
      </c>
      <c r="JR1052" s="128">
        <v>24.857700000000001</v>
      </c>
      <c r="JS1052" s="120">
        <v>0.17610000000000001</v>
      </c>
    </row>
    <row r="1053" spans="1:279" x14ac:dyDescent="0.25">
      <c r="A1053" s="128">
        <v>20.96</v>
      </c>
      <c r="B1053" s="128">
        <v>2.4735999999999998</v>
      </c>
      <c r="C1053" s="120">
        <v>8.2799999999999999E-2</v>
      </c>
      <c r="D1053" s="120">
        <v>20.96</v>
      </c>
      <c r="E1053" s="120">
        <v>16.100000000000001</v>
      </c>
      <c r="F1053" s="120">
        <v>5.6800000000000003E-2</v>
      </c>
      <c r="G1053" s="120">
        <v>20.96</v>
      </c>
      <c r="H1053" s="120">
        <v>29.886900000000001</v>
      </c>
      <c r="I1053" s="120">
        <v>0.2233</v>
      </c>
      <c r="J1053" s="120">
        <v>20.96</v>
      </c>
      <c r="K1053" s="120">
        <v>21.3644</v>
      </c>
      <c r="L1053" s="120">
        <v>9.8299999999999998E-2</v>
      </c>
      <c r="M1053" s="120">
        <v>20.96</v>
      </c>
      <c r="N1053" s="120">
        <v>20.191099999999999</v>
      </c>
      <c r="O1053" s="120">
        <v>0.52580000000000005</v>
      </c>
      <c r="P1053" s="120">
        <v>20.96</v>
      </c>
      <c r="Q1053" s="120">
        <v>22.715699999999998</v>
      </c>
      <c r="R1053" s="120">
        <v>0.37590000000000001</v>
      </c>
      <c r="S1053" s="120">
        <v>20.96</v>
      </c>
      <c r="T1053" s="120">
        <v>31.725999999999999</v>
      </c>
      <c r="U1053" s="120">
        <v>0.17</v>
      </c>
      <c r="V1053" s="120">
        <v>23.297000000000001</v>
      </c>
      <c r="W1053" s="120">
        <v>27.680700000000002</v>
      </c>
      <c r="X1053" s="120">
        <v>6.8500000000000005E-2</v>
      </c>
      <c r="Y1053" s="120">
        <v>20.96</v>
      </c>
      <c r="Z1053" s="120">
        <v>23.7867</v>
      </c>
      <c r="AA1053" s="120">
        <v>0.36420000000000002</v>
      </c>
      <c r="AB1053" s="120">
        <v>20.96</v>
      </c>
      <c r="AC1053" s="120">
        <v>27.958300000000001</v>
      </c>
      <c r="AD1053" s="120">
        <v>0.30480000000000002</v>
      </c>
      <c r="AE1053" s="120">
        <v>23.285</v>
      </c>
      <c r="AF1053" s="120">
        <v>29.192499999999999</v>
      </c>
      <c r="AG1053" s="120">
        <v>6.2199999999999998E-2</v>
      </c>
      <c r="AH1053" s="120">
        <v>20.96</v>
      </c>
      <c r="AI1053" s="120">
        <v>29.753699999999998</v>
      </c>
      <c r="AJ1053" s="120">
        <v>0.19220000000000001</v>
      </c>
      <c r="AK1053" s="120">
        <v>20.96</v>
      </c>
      <c r="AL1053" s="120">
        <v>21.301300000000001</v>
      </c>
      <c r="AM1053" s="120">
        <v>0.5696</v>
      </c>
      <c r="AN1053" s="120">
        <v>23.73</v>
      </c>
      <c r="AO1053" s="120">
        <v>30.813300000000002</v>
      </c>
      <c r="AP1053" s="120">
        <v>0.23250000000000001</v>
      </c>
      <c r="AT1053" s="120">
        <v>20.96</v>
      </c>
      <c r="AU1053" s="120">
        <v>26.401499999999999</v>
      </c>
      <c r="AV1053" s="120">
        <v>0.1691</v>
      </c>
      <c r="BO1053" s="120">
        <v>20.96</v>
      </c>
      <c r="BP1053" s="120">
        <v>29.460799999999999</v>
      </c>
      <c r="BQ1053" s="120">
        <v>0.46500000000000002</v>
      </c>
      <c r="BR1053" s="120">
        <v>20.96</v>
      </c>
      <c r="BS1053" s="120">
        <v>31.1739</v>
      </c>
      <c r="BT1053" s="120">
        <v>0.38969999999999999</v>
      </c>
      <c r="CA1053" s="120">
        <v>20.96</v>
      </c>
      <c r="CB1053" s="120">
        <v>30.917400000000001</v>
      </c>
      <c r="CC1053" s="120">
        <v>0.11169999999999999</v>
      </c>
      <c r="CD1053" s="120">
        <v>20.96</v>
      </c>
      <c r="CE1053" s="120">
        <v>35.889200000000002</v>
      </c>
      <c r="CF1053" s="120">
        <v>0.24929999999999999</v>
      </c>
      <c r="CS1053" s="120">
        <v>20.96</v>
      </c>
      <c r="CT1053" s="120">
        <v>24.9283</v>
      </c>
      <c r="CU1053" s="120">
        <v>0.18090000000000001</v>
      </c>
      <c r="CY1053" s="120">
        <v>20.96</v>
      </c>
      <c r="CZ1053" s="120">
        <v>24.5212</v>
      </c>
      <c r="DA1053" s="120">
        <v>0.30769999999999997</v>
      </c>
      <c r="DH1053" s="120">
        <v>20.96</v>
      </c>
      <c r="DI1053" s="120">
        <v>14.929600000000001</v>
      </c>
      <c r="DJ1053" s="120">
        <v>3.7999999999999999E-2</v>
      </c>
      <c r="DN1053" s="120">
        <v>20.96</v>
      </c>
      <c r="DO1053" s="120">
        <v>21.45</v>
      </c>
      <c r="DP1053" s="120">
        <v>0.25159999999999999</v>
      </c>
      <c r="DW1053" s="120">
        <v>20.96</v>
      </c>
      <c r="DX1053" s="120">
        <v>20.158300000000001</v>
      </c>
      <c r="DY1053" s="120">
        <v>6.8199999999999997E-2</v>
      </c>
      <c r="DZ1053" s="120">
        <v>20.96</v>
      </c>
      <c r="EA1053" s="120">
        <v>24.8154</v>
      </c>
      <c r="EB1053" s="120">
        <v>0.14419999999999999</v>
      </c>
      <c r="EL1053" s="120">
        <v>20.96</v>
      </c>
      <c r="EM1053" s="120">
        <v>10.913600000000001</v>
      </c>
      <c r="EN1053" s="120">
        <v>0.38879999999999998</v>
      </c>
      <c r="EO1053" s="120">
        <v>20.96</v>
      </c>
      <c r="EP1053" s="120">
        <v>26.970400000000001</v>
      </c>
      <c r="EQ1053" s="120">
        <v>0.17760000000000001</v>
      </c>
      <c r="EU1053" s="120">
        <v>20.96</v>
      </c>
      <c r="EV1053" s="120">
        <v>11.0351</v>
      </c>
      <c r="EW1053" s="120">
        <v>0.31309999999999999</v>
      </c>
      <c r="EX1053" s="120">
        <v>20.96</v>
      </c>
      <c r="EY1053" s="120">
        <v>22.721399999999999</v>
      </c>
      <c r="EZ1053" s="120">
        <v>6.5799999999999997E-2</v>
      </c>
      <c r="FM1053" s="120">
        <v>20.96</v>
      </c>
      <c r="FN1053" s="120">
        <v>13.8268</v>
      </c>
      <c r="FO1053" s="120">
        <v>0.42520000000000002</v>
      </c>
      <c r="FP1053" s="120">
        <v>20.96</v>
      </c>
      <c r="FQ1053" s="120">
        <v>32.966000000000001</v>
      </c>
      <c r="FR1053" s="120">
        <v>0.20469999999999999</v>
      </c>
      <c r="FV1053" s="120">
        <v>20.96</v>
      </c>
      <c r="FW1053" s="120">
        <v>27.645399999999999</v>
      </c>
      <c r="FX1053" s="120">
        <v>9.9400000000000002E-2</v>
      </c>
      <c r="FY1053" s="120">
        <v>20.96</v>
      </c>
      <c r="FZ1053" s="120">
        <v>16.467300000000002</v>
      </c>
      <c r="GA1053" s="120">
        <v>0.1457</v>
      </c>
      <c r="GE1053" s="120">
        <v>20.96</v>
      </c>
      <c r="GF1053" s="120">
        <v>26.1736</v>
      </c>
      <c r="GG1053" s="120">
        <v>0.66969999999999996</v>
      </c>
      <c r="GH1053" s="120">
        <v>20.96</v>
      </c>
      <c r="GI1053" s="120">
        <v>15.9879</v>
      </c>
      <c r="GJ1053" s="120">
        <v>0.1706</v>
      </c>
      <c r="GK1053" s="120">
        <v>20.96</v>
      </c>
      <c r="GL1053" s="120">
        <v>23.8614</v>
      </c>
      <c r="GM1053" s="120">
        <v>0.2409</v>
      </c>
      <c r="GN1053" s="120">
        <v>20.96</v>
      </c>
      <c r="GO1053" s="120">
        <v>23.765799999999999</v>
      </c>
      <c r="GP1053" s="120">
        <v>0.45300000000000001</v>
      </c>
      <c r="GW1053" s="120">
        <v>20.96</v>
      </c>
      <c r="GX1053" s="120">
        <v>23.9757</v>
      </c>
      <c r="GY1053" s="120">
        <v>0.40160000000000001</v>
      </c>
      <c r="GZ1053" s="120">
        <v>20.96</v>
      </c>
      <c r="HA1053" s="120">
        <v>26.167100000000001</v>
      </c>
      <c r="HB1053" s="120">
        <v>0.44030000000000002</v>
      </c>
      <c r="HF1053" s="120">
        <v>20.96</v>
      </c>
      <c r="HG1053" s="120">
        <v>16.421399999999998</v>
      </c>
      <c r="HH1053" s="120">
        <v>0.1434</v>
      </c>
      <c r="HO1053" s="120">
        <v>20.96</v>
      </c>
      <c r="HP1053" s="120">
        <v>25.6889</v>
      </c>
      <c r="HQ1053" s="120">
        <v>0.2596</v>
      </c>
      <c r="HR1053" s="120">
        <v>20.96</v>
      </c>
      <c r="HS1053" s="120">
        <v>11.8743</v>
      </c>
      <c r="HT1053" s="120">
        <v>0.79459999999999997</v>
      </c>
      <c r="HX1053" s="128">
        <v>20.96</v>
      </c>
      <c r="HY1053" s="128">
        <v>20.721</v>
      </c>
      <c r="HZ1053" s="120">
        <v>0.38969999999999999</v>
      </c>
      <c r="IA1053" s="128">
        <v>20.96</v>
      </c>
      <c r="IB1053" s="128">
        <v>19.793800000000001</v>
      </c>
      <c r="IC1053" s="120">
        <v>0.1249</v>
      </c>
      <c r="ID1053" s="128">
        <v>20.96</v>
      </c>
      <c r="IE1053" s="128">
        <v>24.893999999999998</v>
      </c>
      <c r="IF1053" s="120">
        <v>0.15179999999999999</v>
      </c>
      <c r="IG1053" s="128">
        <v>20.96</v>
      </c>
      <c r="IH1053" s="128">
        <v>29.807200000000002</v>
      </c>
      <c r="II1053" s="120">
        <v>0.1711</v>
      </c>
      <c r="IJ1053" s="128">
        <v>20.96</v>
      </c>
      <c r="IK1053" s="128">
        <v>24.4635</v>
      </c>
      <c r="IL1053" s="120">
        <v>0.12909999999999999</v>
      </c>
      <c r="IM1053" s="128">
        <v>20.96</v>
      </c>
      <c r="IN1053" s="128">
        <v>27.827400000000001</v>
      </c>
      <c r="IO1053" s="120">
        <v>0.25650000000000001</v>
      </c>
      <c r="IP1053" s="128">
        <v>20.96</v>
      </c>
      <c r="IQ1053" s="128">
        <v>27.220700000000001</v>
      </c>
      <c r="IR1053" s="120">
        <v>0.1734</v>
      </c>
      <c r="IS1053" s="128">
        <v>20.96</v>
      </c>
      <c r="IT1053" s="128">
        <v>27.4283</v>
      </c>
      <c r="IU1053" s="120">
        <v>0.20979999999999999</v>
      </c>
      <c r="IV1053" s="128">
        <v>20.96</v>
      </c>
      <c r="IW1053" s="128">
        <v>30.785799999999998</v>
      </c>
      <c r="IX1053" s="120">
        <v>0.1585</v>
      </c>
      <c r="IY1053" s="128">
        <v>20.96</v>
      </c>
      <c r="IZ1053" s="128">
        <v>25.127400000000002</v>
      </c>
      <c r="JA1053" s="120">
        <v>0.1353</v>
      </c>
      <c r="JB1053" s="128">
        <v>20.96</v>
      </c>
      <c r="JC1053" s="128">
        <v>25.611899999999999</v>
      </c>
      <c r="JD1053" s="120">
        <v>0.18099999999999999</v>
      </c>
      <c r="JE1053" s="128">
        <v>20.96</v>
      </c>
      <c r="JF1053" s="128">
        <v>28.445799999999998</v>
      </c>
      <c r="JG1053" s="120">
        <v>0.2039</v>
      </c>
      <c r="JH1053" s="128">
        <v>20.96</v>
      </c>
      <c r="JI1053" s="128">
        <v>24.4299</v>
      </c>
      <c r="JJ1053" s="120">
        <v>0.2918</v>
      </c>
      <c r="JK1053" s="128">
        <v>20.96</v>
      </c>
      <c r="JL1053" s="128">
        <v>23.410599999999999</v>
      </c>
      <c r="JM1053" s="120">
        <v>0.109</v>
      </c>
      <c r="JN1053" s="128">
        <v>20.96</v>
      </c>
      <c r="JO1053" s="128">
        <v>23.486699999999999</v>
      </c>
      <c r="JP1053" s="120">
        <v>0.21210000000000001</v>
      </c>
      <c r="JQ1053" s="128">
        <v>20.96</v>
      </c>
      <c r="JR1053" s="128">
        <v>24.2529</v>
      </c>
      <c r="JS1053" s="120">
        <v>0.1673</v>
      </c>
    </row>
    <row r="1054" spans="1:279" x14ac:dyDescent="0.25">
      <c r="A1054" s="128">
        <v>20.98</v>
      </c>
      <c r="B1054" s="128">
        <v>2.2705000000000002</v>
      </c>
      <c r="C1054" s="120">
        <v>9.1300000000000006E-2</v>
      </c>
      <c r="D1054" s="120">
        <v>20.98</v>
      </c>
      <c r="E1054" s="120">
        <v>15.889699999999999</v>
      </c>
      <c r="F1054" s="120">
        <v>5.5399999999999998E-2</v>
      </c>
      <c r="G1054" s="120">
        <v>20.98</v>
      </c>
      <c r="H1054" s="120">
        <v>29.5105</v>
      </c>
      <c r="I1054" s="120">
        <v>0.22259999999999999</v>
      </c>
      <c r="J1054" s="120">
        <v>20.98</v>
      </c>
      <c r="K1054" s="120">
        <v>21.257000000000001</v>
      </c>
      <c r="L1054" s="120">
        <v>8.6999999999999994E-2</v>
      </c>
      <c r="M1054" s="120">
        <v>20.98</v>
      </c>
      <c r="N1054" s="120">
        <v>18.3245</v>
      </c>
      <c r="O1054" s="120">
        <v>0.50429999999999997</v>
      </c>
      <c r="P1054" s="120">
        <v>20.98</v>
      </c>
      <c r="Q1054" s="120">
        <v>22.572800000000001</v>
      </c>
      <c r="R1054" s="120">
        <v>0.38069999999999998</v>
      </c>
      <c r="S1054" s="120">
        <v>20.98</v>
      </c>
      <c r="T1054" s="120">
        <v>32.0413</v>
      </c>
      <c r="U1054" s="120">
        <v>0.1857</v>
      </c>
      <c r="V1054" s="120">
        <v>23.317</v>
      </c>
      <c r="W1054" s="120">
        <v>27.8172</v>
      </c>
      <c r="X1054" s="120">
        <v>5.3400000000000003E-2</v>
      </c>
      <c r="Y1054" s="120">
        <v>20.98</v>
      </c>
      <c r="Z1054" s="120">
        <v>23.574100000000001</v>
      </c>
      <c r="AA1054" s="120">
        <v>0.36230000000000001</v>
      </c>
      <c r="AB1054" s="120">
        <v>20.98</v>
      </c>
      <c r="AC1054" s="120">
        <v>26.9453</v>
      </c>
      <c r="AD1054" s="120">
        <v>0.31209999999999999</v>
      </c>
      <c r="AE1054" s="120">
        <v>23.305</v>
      </c>
      <c r="AF1054" s="120">
        <v>29.6737</v>
      </c>
      <c r="AG1054" s="120">
        <v>4.8399999999999999E-2</v>
      </c>
      <c r="AH1054" s="120">
        <v>20.98</v>
      </c>
      <c r="AI1054" s="120">
        <v>29.979299999999999</v>
      </c>
      <c r="AJ1054" s="120">
        <v>0.20580000000000001</v>
      </c>
      <c r="AK1054" s="120">
        <v>20.98</v>
      </c>
      <c r="AL1054" s="120">
        <v>20.973400000000002</v>
      </c>
      <c r="AM1054" s="120">
        <v>0.52969999999999995</v>
      </c>
      <c r="AN1054" s="120">
        <v>23.75</v>
      </c>
      <c r="AO1054" s="120">
        <v>30.891400000000001</v>
      </c>
      <c r="AP1054" s="120">
        <v>0.2288</v>
      </c>
      <c r="AT1054" s="120">
        <v>20.98</v>
      </c>
      <c r="AU1054" s="120">
        <v>26.075500000000002</v>
      </c>
      <c r="AV1054" s="120">
        <v>0.19670000000000001</v>
      </c>
      <c r="BO1054" s="120">
        <v>20.98</v>
      </c>
      <c r="BP1054" s="120">
        <v>29.688500000000001</v>
      </c>
      <c r="BQ1054" s="120">
        <v>0.46829999999999999</v>
      </c>
      <c r="BR1054" s="120">
        <v>20.98</v>
      </c>
      <c r="BS1054" s="120">
        <v>30.986699999999999</v>
      </c>
      <c r="BT1054" s="120">
        <v>0.4355</v>
      </c>
      <c r="CA1054" s="120">
        <v>20.98</v>
      </c>
      <c r="CB1054" s="120">
        <v>30.881599999999999</v>
      </c>
      <c r="CC1054" s="120">
        <v>0.1178</v>
      </c>
      <c r="CD1054" s="120">
        <v>20.98</v>
      </c>
      <c r="CE1054" s="120">
        <v>35.4636</v>
      </c>
      <c r="CF1054" s="120">
        <v>0.26390000000000002</v>
      </c>
      <c r="CS1054" s="120">
        <v>20.98</v>
      </c>
      <c r="CT1054" s="120">
        <v>25.231000000000002</v>
      </c>
      <c r="CU1054" s="120">
        <v>0.17949999999999999</v>
      </c>
      <c r="CY1054" s="120">
        <v>20.98</v>
      </c>
      <c r="CZ1054" s="120">
        <v>23.833100000000002</v>
      </c>
      <c r="DA1054" s="120">
        <v>0.32050000000000001</v>
      </c>
      <c r="DH1054" s="120">
        <v>20.98</v>
      </c>
      <c r="DI1054" s="120">
        <v>14.2058</v>
      </c>
      <c r="DJ1054" s="120">
        <v>3.6799999999999999E-2</v>
      </c>
      <c r="DN1054" s="120">
        <v>20.98</v>
      </c>
      <c r="DO1054" s="120">
        <v>22.163</v>
      </c>
      <c r="DP1054" s="120">
        <v>0.23680000000000001</v>
      </c>
      <c r="DW1054" s="120">
        <v>20.98</v>
      </c>
      <c r="DX1054" s="120">
        <v>20.1557</v>
      </c>
      <c r="DY1054" s="120">
        <v>6.7900000000000002E-2</v>
      </c>
      <c r="DZ1054" s="120">
        <v>20.98</v>
      </c>
      <c r="EA1054" s="120">
        <v>24.673500000000001</v>
      </c>
      <c r="EB1054" s="120">
        <v>0.13189999999999999</v>
      </c>
      <c r="EL1054" s="120">
        <v>20.98</v>
      </c>
      <c r="EM1054" s="120">
        <v>10.0847</v>
      </c>
      <c r="EN1054" s="120">
        <v>0.39360000000000001</v>
      </c>
      <c r="EO1054" s="120">
        <v>20.98</v>
      </c>
      <c r="EP1054" s="120">
        <v>26.890999999999998</v>
      </c>
      <c r="EQ1054" s="120">
        <v>0.16739999999999999</v>
      </c>
      <c r="EU1054" s="120">
        <v>20.98</v>
      </c>
      <c r="EV1054" s="120">
        <v>11.7723</v>
      </c>
      <c r="EW1054" s="120">
        <v>0.40089999999999998</v>
      </c>
      <c r="EX1054" s="120">
        <v>20.98</v>
      </c>
      <c r="EY1054" s="120">
        <v>22.421299999999999</v>
      </c>
      <c r="EZ1054" s="120">
        <v>7.9100000000000004E-2</v>
      </c>
      <c r="FM1054" s="120">
        <v>20.98</v>
      </c>
      <c r="FN1054" s="120">
        <v>13.4177</v>
      </c>
      <c r="FO1054" s="120">
        <v>0.50009999999999999</v>
      </c>
      <c r="FP1054" s="120">
        <v>20.98</v>
      </c>
      <c r="FQ1054" s="120">
        <v>33.164000000000001</v>
      </c>
      <c r="FR1054" s="120">
        <v>0.221</v>
      </c>
      <c r="FV1054" s="120">
        <v>20.98</v>
      </c>
      <c r="FW1054" s="120">
        <v>27.543199999999999</v>
      </c>
      <c r="FX1054" s="120">
        <v>9.9599999999999994E-2</v>
      </c>
      <c r="FY1054" s="120">
        <v>20.98</v>
      </c>
      <c r="FZ1054" s="120">
        <v>16.6372</v>
      </c>
      <c r="GA1054" s="120">
        <v>0.14949999999999999</v>
      </c>
      <c r="GE1054" s="120">
        <v>20.98</v>
      </c>
      <c r="GF1054" s="120">
        <v>25.241399999999999</v>
      </c>
      <c r="GG1054" s="120">
        <v>0.71540000000000004</v>
      </c>
      <c r="GH1054" s="120">
        <v>20.98</v>
      </c>
      <c r="GI1054" s="120">
        <v>16.504999999999999</v>
      </c>
      <c r="GJ1054" s="120">
        <v>0.16200000000000001</v>
      </c>
      <c r="GK1054" s="120">
        <v>20.98</v>
      </c>
      <c r="GL1054" s="120">
        <v>23.688199999999998</v>
      </c>
      <c r="GM1054" s="120">
        <v>0.23810000000000001</v>
      </c>
      <c r="GN1054" s="120">
        <v>20.98</v>
      </c>
      <c r="GO1054" s="120">
        <v>23.055900000000001</v>
      </c>
      <c r="GP1054" s="120">
        <v>0.4627</v>
      </c>
      <c r="GW1054" s="120">
        <v>20.98</v>
      </c>
      <c r="GX1054" s="120">
        <v>24.009</v>
      </c>
      <c r="GY1054" s="120">
        <v>0.40899999999999997</v>
      </c>
      <c r="GZ1054" s="120">
        <v>20.98</v>
      </c>
      <c r="HA1054" s="120">
        <v>25.9941</v>
      </c>
      <c r="HB1054" s="120">
        <v>0.45200000000000001</v>
      </c>
      <c r="HF1054" s="120">
        <v>20.98</v>
      </c>
      <c r="HG1054" s="120">
        <v>16.308900000000001</v>
      </c>
      <c r="HH1054" s="120">
        <v>0.1603</v>
      </c>
      <c r="HO1054" s="120">
        <v>20.98</v>
      </c>
      <c r="HP1054" s="120">
        <v>25.648</v>
      </c>
      <c r="HQ1054" s="120">
        <v>0.26529999999999998</v>
      </c>
      <c r="HR1054" s="120">
        <v>20.98</v>
      </c>
      <c r="HS1054" s="120">
        <v>10.866400000000001</v>
      </c>
      <c r="HT1054" s="120">
        <v>0.78200000000000003</v>
      </c>
      <c r="HX1054" s="128">
        <v>20.98</v>
      </c>
      <c r="HY1054" s="128">
        <v>19.914300000000001</v>
      </c>
      <c r="HZ1054" s="120">
        <v>0.36609999999999998</v>
      </c>
      <c r="IA1054" s="128">
        <v>20.98</v>
      </c>
      <c r="IB1054" s="128">
        <v>20.164100000000001</v>
      </c>
      <c r="IC1054" s="120">
        <v>0.1174</v>
      </c>
      <c r="ID1054" s="128">
        <v>20.98</v>
      </c>
      <c r="IE1054" s="128">
        <v>25.060099999999998</v>
      </c>
      <c r="IF1054" s="120">
        <v>0.15770000000000001</v>
      </c>
      <c r="IG1054" s="128">
        <v>20.98</v>
      </c>
      <c r="IH1054" s="128">
        <v>30.266200000000001</v>
      </c>
      <c r="II1054" s="120">
        <v>0.18010000000000001</v>
      </c>
      <c r="IJ1054" s="128">
        <v>20.98</v>
      </c>
      <c r="IK1054" s="128">
        <v>24.187999999999999</v>
      </c>
      <c r="IL1054" s="120">
        <v>0.1203</v>
      </c>
      <c r="IM1054" s="128">
        <v>20.98</v>
      </c>
      <c r="IN1054" s="128">
        <v>27.2822</v>
      </c>
      <c r="IO1054" s="120">
        <v>0.25729999999999997</v>
      </c>
      <c r="IP1054" s="128">
        <v>20.98</v>
      </c>
      <c r="IQ1054" s="128">
        <v>27.210699999999999</v>
      </c>
      <c r="IR1054" s="120">
        <v>0.17349999999999999</v>
      </c>
      <c r="IS1054" s="128">
        <v>20.98</v>
      </c>
      <c r="IT1054" s="128">
        <v>27.185700000000001</v>
      </c>
      <c r="IU1054" s="120">
        <v>0.22220000000000001</v>
      </c>
      <c r="IV1054" s="128">
        <v>20.98</v>
      </c>
      <c r="IW1054" s="128">
        <v>30.3353</v>
      </c>
      <c r="IX1054" s="120">
        <v>0.16020000000000001</v>
      </c>
      <c r="IY1054" s="128">
        <v>20.98</v>
      </c>
      <c r="IZ1054" s="128">
        <v>24.705500000000001</v>
      </c>
      <c r="JA1054" s="120">
        <v>0.13789999999999999</v>
      </c>
      <c r="JB1054" s="128">
        <v>20.98</v>
      </c>
      <c r="JC1054" s="128">
        <v>25.5838</v>
      </c>
      <c r="JD1054" s="120">
        <v>0.1782</v>
      </c>
      <c r="JE1054" s="128">
        <v>20.98</v>
      </c>
      <c r="JF1054" s="128">
        <v>27.3247</v>
      </c>
      <c r="JG1054" s="120">
        <v>0.20019999999999999</v>
      </c>
      <c r="JH1054" s="128">
        <v>20.98</v>
      </c>
      <c r="JI1054" s="128">
        <v>24.058499999999999</v>
      </c>
      <c r="JJ1054" s="120">
        <v>0.32629999999999998</v>
      </c>
      <c r="JK1054" s="128">
        <v>20.98</v>
      </c>
      <c r="JL1054" s="128">
        <v>23.736999999999998</v>
      </c>
      <c r="JM1054" s="120">
        <v>0.1138</v>
      </c>
      <c r="JN1054" s="128">
        <v>20.98</v>
      </c>
      <c r="JO1054" s="128">
        <v>22.946100000000001</v>
      </c>
      <c r="JP1054" s="120">
        <v>0.22090000000000001</v>
      </c>
      <c r="JQ1054" s="128">
        <v>20.98</v>
      </c>
      <c r="JR1054" s="128">
        <v>23.446300000000001</v>
      </c>
      <c r="JS1054" s="120">
        <v>0.15859999999999999</v>
      </c>
    </row>
    <row r="1055" spans="1:279" x14ac:dyDescent="0.25">
      <c r="A1055" s="128">
        <v>21</v>
      </c>
      <c r="B1055" s="128">
        <v>2.5428000000000002</v>
      </c>
      <c r="C1055" s="120">
        <v>0.1038</v>
      </c>
      <c r="D1055" s="120">
        <v>21</v>
      </c>
      <c r="E1055" s="120">
        <v>15.6938</v>
      </c>
      <c r="F1055" s="120">
        <v>5.7299999999999997E-2</v>
      </c>
      <c r="G1055" s="120">
        <v>21</v>
      </c>
      <c r="H1055" s="120">
        <v>29.177600000000002</v>
      </c>
      <c r="I1055" s="120">
        <v>0.21790000000000001</v>
      </c>
      <c r="J1055" s="120">
        <v>21</v>
      </c>
      <c r="K1055" s="120">
        <v>21.143599999999999</v>
      </c>
      <c r="L1055" s="120">
        <v>9.74E-2</v>
      </c>
      <c r="M1055" s="120">
        <v>21</v>
      </c>
      <c r="N1055" s="120">
        <v>15.4414</v>
      </c>
      <c r="O1055" s="120">
        <v>0.46899999999999997</v>
      </c>
      <c r="P1055" s="120">
        <v>21</v>
      </c>
      <c r="Q1055" s="120">
        <v>22.260899999999999</v>
      </c>
      <c r="R1055" s="120">
        <v>0.38119999999999998</v>
      </c>
      <c r="S1055" s="120">
        <v>21</v>
      </c>
      <c r="T1055" s="120">
        <v>32.199599999999997</v>
      </c>
      <c r="U1055" s="120">
        <v>0.20469999999999999</v>
      </c>
      <c r="V1055" s="120">
        <v>23.337</v>
      </c>
      <c r="W1055" s="120">
        <v>28.130700000000001</v>
      </c>
      <c r="X1055" s="120">
        <v>4.4299999999999999E-2</v>
      </c>
      <c r="Y1055" s="120">
        <v>21</v>
      </c>
      <c r="Z1055" s="120">
        <v>23.490500000000001</v>
      </c>
      <c r="AA1055" s="120">
        <v>0.36149999999999999</v>
      </c>
      <c r="AB1055" s="120">
        <v>21</v>
      </c>
      <c r="AC1055" s="120">
        <v>25.8856</v>
      </c>
      <c r="AD1055" s="120">
        <v>0.33910000000000001</v>
      </c>
      <c r="AE1055" s="120">
        <v>23.324999999999999</v>
      </c>
      <c r="AF1055" s="120">
        <v>30.245999999999999</v>
      </c>
      <c r="AG1055" s="120">
        <v>5.4199999999999998E-2</v>
      </c>
      <c r="AH1055" s="120">
        <v>21</v>
      </c>
      <c r="AI1055" s="120">
        <v>30.1554</v>
      </c>
      <c r="AJ1055" s="120">
        <v>0.21440000000000001</v>
      </c>
      <c r="AK1055" s="120">
        <v>21</v>
      </c>
      <c r="AL1055" s="120">
        <v>21.440200000000001</v>
      </c>
      <c r="AM1055" s="120">
        <v>0.40300000000000002</v>
      </c>
      <c r="AN1055" s="120">
        <v>23.77</v>
      </c>
      <c r="AO1055" s="120">
        <v>31.199400000000001</v>
      </c>
      <c r="AP1055" s="120">
        <v>0.22320000000000001</v>
      </c>
      <c r="AT1055" s="120">
        <v>21</v>
      </c>
      <c r="AU1055" s="120">
        <v>25.558700000000002</v>
      </c>
      <c r="AV1055" s="120">
        <v>0.20280000000000001</v>
      </c>
      <c r="BO1055" s="120">
        <v>21</v>
      </c>
      <c r="BP1055" s="120">
        <v>29.7773</v>
      </c>
      <c r="BQ1055" s="120">
        <v>0.46970000000000001</v>
      </c>
      <c r="BR1055" s="120">
        <v>21</v>
      </c>
      <c r="BS1055" s="120">
        <v>30.757300000000001</v>
      </c>
      <c r="BT1055" s="120">
        <v>0.47320000000000001</v>
      </c>
      <c r="CA1055" s="120">
        <v>21</v>
      </c>
      <c r="CB1055" s="120">
        <v>31.1389</v>
      </c>
      <c r="CC1055" s="120">
        <v>0.13569999999999999</v>
      </c>
      <c r="CD1055" s="120">
        <v>21</v>
      </c>
      <c r="CE1055" s="120">
        <v>35.250599999999999</v>
      </c>
      <c r="CF1055" s="120">
        <v>0.2737</v>
      </c>
      <c r="CS1055" s="120">
        <v>21</v>
      </c>
      <c r="CT1055" s="120">
        <v>25.448</v>
      </c>
      <c r="CU1055" s="120">
        <v>0.19400000000000001</v>
      </c>
      <c r="CY1055" s="120">
        <v>21</v>
      </c>
      <c r="CZ1055" s="120">
        <v>23.040199999999999</v>
      </c>
      <c r="DA1055" s="120">
        <v>0.32050000000000001</v>
      </c>
      <c r="DH1055" s="120">
        <v>21</v>
      </c>
      <c r="DI1055" s="120">
        <v>13.5646</v>
      </c>
      <c r="DJ1055" s="120">
        <v>3.8600000000000002E-2</v>
      </c>
      <c r="DN1055" s="120">
        <v>21</v>
      </c>
      <c r="DO1055" s="120">
        <v>22.1736</v>
      </c>
      <c r="DP1055" s="120">
        <v>0.22620000000000001</v>
      </c>
      <c r="DW1055" s="120">
        <v>21</v>
      </c>
      <c r="DX1055" s="120">
        <v>19.9312</v>
      </c>
      <c r="DY1055" s="120">
        <v>6.8500000000000005E-2</v>
      </c>
      <c r="DZ1055" s="120">
        <v>21</v>
      </c>
      <c r="EA1055" s="120">
        <v>24.290199999999999</v>
      </c>
      <c r="EB1055" s="120">
        <v>0.12690000000000001</v>
      </c>
      <c r="EL1055" s="120">
        <v>21</v>
      </c>
      <c r="EM1055" s="120">
        <v>9.6110000000000007</v>
      </c>
      <c r="EN1055" s="120">
        <v>0.37609999999999999</v>
      </c>
      <c r="EO1055" s="120">
        <v>21</v>
      </c>
      <c r="EP1055" s="120">
        <v>27.144300000000001</v>
      </c>
      <c r="EQ1055" s="120">
        <v>0.17699999999999999</v>
      </c>
      <c r="EU1055" s="120">
        <v>21</v>
      </c>
      <c r="EV1055" s="120">
        <v>12.509399999999999</v>
      </c>
      <c r="EW1055" s="120">
        <v>0.46920000000000001</v>
      </c>
      <c r="EX1055" s="120">
        <v>21</v>
      </c>
      <c r="EY1055" s="120">
        <v>22.185600000000001</v>
      </c>
      <c r="EZ1055" s="120">
        <v>7.3400000000000007E-2</v>
      </c>
      <c r="FM1055" s="120">
        <v>21</v>
      </c>
      <c r="FN1055" s="120">
        <v>12.700699999999999</v>
      </c>
      <c r="FO1055" s="120">
        <v>0.47020000000000001</v>
      </c>
      <c r="FP1055" s="120">
        <v>21</v>
      </c>
      <c r="FQ1055" s="120">
        <v>33.502000000000002</v>
      </c>
      <c r="FR1055" s="120">
        <v>0.23400000000000001</v>
      </c>
      <c r="FV1055" s="120">
        <v>21</v>
      </c>
      <c r="FW1055" s="120">
        <v>27.561900000000001</v>
      </c>
      <c r="FX1055" s="120">
        <v>0.10580000000000001</v>
      </c>
      <c r="FY1055" s="120">
        <v>21</v>
      </c>
      <c r="FZ1055" s="120">
        <v>16.642499999999998</v>
      </c>
      <c r="GA1055" s="120">
        <v>0.1704</v>
      </c>
      <c r="GE1055" s="120">
        <v>21</v>
      </c>
      <c r="GF1055" s="120">
        <v>22.664300000000001</v>
      </c>
      <c r="GG1055" s="120">
        <v>0.72230000000000005</v>
      </c>
      <c r="GH1055" s="120">
        <v>21</v>
      </c>
      <c r="GI1055" s="120">
        <v>16.704899999999999</v>
      </c>
      <c r="GJ1055" s="120">
        <v>0.1694</v>
      </c>
      <c r="GK1055" s="120">
        <v>21</v>
      </c>
      <c r="GL1055" s="120">
        <v>23.5563</v>
      </c>
      <c r="GM1055" s="120">
        <v>0.2316</v>
      </c>
      <c r="GN1055" s="120">
        <v>21</v>
      </c>
      <c r="GO1055" s="120">
        <v>22.348099999999999</v>
      </c>
      <c r="GP1055" s="120">
        <v>0.4788</v>
      </c>
      <c r="GW1055" s="120">
        <v>21</v>
      </c>
      <c r="GX1055" s="120">
        <v>24.5106</v>
      </c>
      <c r="GY1055" s="120">
        <v>0.43149999999999999</v>
      </c>
      <c r="GZ1055" s="120">
        <v>21</v>
      </c>
      <c r="HA1055" s="120">
        <v>25.8644</v>
      </c>
      <c r="HB1055" s="120">
        <v>0.45619999999999999</v>
      </c>
      <c r="HF1055" s="120">
        <v>21</v>
      </c>
      <c r="HG1055" s="120">
        <v>16.568999999999999</v>
      </c>
      <c r="HH1055" s="120">
        <v>0.1867</v>
      </c>
      <c r="HO1055" s="120">
        <v>21</v>
      </c>
      <c r="HP1055" s="120">
        <v>25.440300000000001</v>
      </c>
      <c r="HQ1055" s="120">
        <v>0.28039999999999998</v>
      </c>
      <c r="HR1055" s="120">
        <v>21</v>
      </c>
      <c r="HS1055" s="120">
        <v>10.2585</v>
      </c>
      <c r="HT1055" s="120">
        <v>0.71179999999999999</v>
      </c>
      <c r="HX1055" s="128">
        <v>21</v>
      </c>
      <c r="HY1055" s="128">
        <v>19.9665</v>
      </c>
      <c r="HZ1055" s="120">
        <v>0.32369999999999999</v>
      </c>
      <c r="IA1055" s="128">
        <v>21</v>
      </c>
      <c r="IB1055" s="128">
        <v>20.2957</v>
      </c>
      <c r="IC1055" s="120">
        <v>0.1181</v>
      </c>
      <c r="ID1055" s="128">
        <v>21</v>
      </c>
      <c r="IE1055" s="128">
        <v>25.069199999999999</v>
      </c>
      <c r="IF1055" s="120">
        <v>0.15970000000000001</v>
      </c>
      <c r="IG1055" s="128">
        <v>21</v>
      </c>
      <c r="IH1055" s="128">
        <v>30.5778</v>
      </c>
      <c r="II1055" s="120">
        <v>0.1825</v>
      </c>
      <c r="IJ1055" s="128">
        <v>21</v>
      </c>
      <c r="IK1055" s="128">
        <v>24.097100000000001</v>
      </c>
      <c r="IL1055" s="120">
        <v>0.12</v>
      </c>
      <c r="IM1055" s="128">
        <v>21</v>
      </c>
      <c r="IN1055" s="128">
        <v>26.369499999999999</v>
      </c>
      <c r="IO1055" s="120">
        <v>0.25600000000000001</v>
      </c>
      <c r="IP1055" s="128">
        <v>21</v>
      </c>
      <c r="IQ1055" s="128">
        <v>27.1526</v>
      </c>
      <c r="IR1055" s="120">
        <v>0.1696</v>
      </c>
      <c r="IS1055" s="128">
        <v>21</v>
      </c>
      <c r="IT1055" s="128">
        <v>27.1372</v>
      </c>
      <c r="IU1055" s="120">
        <v>0.2364</v>
      </c>
      <c r="IV1055" s="128">
        <v>21</v>
      </c>
      <c r="IW1055" s="128">
        <v>29.381699999999999</v>
      </c>
      <c r="IX1055" s="120">
        <v>0.1638</v>
      </c>
      <c r="IY1055" s="128">
        <v>21</v>
      </c>
      <c r="IZ1055" s="128">
        <v>24.337299999999999</v>
      </c>
      <c r="JA1055" s="120">
        <v>0.1414</v>
      </c>
      <c r="JB1055" s="128">
        <v>21</v>
      </c>
      <c r="JC1055" s="128">
        <v>25.590599999999998</v>
      </c>
      <c r="JD1055" s="120">
        <v>0.18160000000000001</v>
      </c>
      <c r="JE1055" s="128">
        <v>21</v>
      </c>
      <c r="JF1055" s="128">
        <v>26.197700000000001</v>
      </c>
      <c r="JG1055" s="120">
        <v>0.19</v>
      </c>
      <c r="JH1055" s="128">
        <v>21</v>
      </c>
      <c r="JI1055" s="128">
        <v>23.6252</v>
      </c>
      <c r="JJ1055" s="120">
        <v>0.35659999999999997</v>
      </c>
      <c r="JK1055" s="128">
        <v>21</v>
      </c>
      <c r="JL1055" s="128">
        <v>24.1113</v>
      </c>
      <c r="JM1055" s="120">
        <v>0.1217</v>
      </c>
      <c r="JN1055" s="128">
        <v>21</v>
      </c>
      <c r="JO1055" s="128">
        <v>22.4055</v>
      </c>
      <c r="JP1055" s="120">
        <v>0.2316</v>
      </c>
      <c r="JQ1055" s="128">
        <v>21</v>
      </c>
      <c r="JR1055" s="128">
        <v>22.724900000000002</v>
      </c>
      <c r="JS1055" s="120">
        <v>0.155</v>
      </c>
    </row>
    <row r="1056" spans="1:279" x14ac:dyDescent="0.25">
      <c r="A1056" s="128">
        <v>21.02</v>
      </c>
      <c r="B1056" s="128">
        <v>2.819</v>
      </c>
      <c r="C1056" s="120">
        <v>0.1139</v>
      </c>
      <c r="D1056" s="120">
        <v>21.02</v>
      </c>
      <c r="E1056" s="120">
        <v>15.443099999999999</v>
      </c>
      <c r="F1056" s="120">
        <v>6.3E-2</v>
      </c>
      <c r="G1056" s="120">
        <v>21.02</v>
      </c>
      <c r="H1056" s="120">
        <v>28.904900000000001</v>
      </c>
      <c r="I1056" s="120">
        <v>0.20979999999999999</v>
      </c>
      <c r="J1056" s="120">
        <v>21.02</v>
      </c>
      <c r="K1056" s="120">
        <v>21.097000000000001</v>
      </c>
      <c r="L1056" s="120">
        <v>0.111</v>
      </c>
      <c r="M1056" s="120">
        <v>21.02</v>
      </c>
      <c r="N1056" s="120">
        <v>13.270300000000001</v>
      </c>
      <c r="O1056" s="120">
        <v>0.432</v>
      </c>
      <c r="P1056" s="120">
        <v>21.02</v>
      </c>
      <c r="Q1056" s="120">
        <v>22.007400000000001</v>
      </c>
      <c r="R1056" s="120">
        <v>0.37409999999999999</v>
      </c>
      <c r="S1056" s="120">
        <v>21.02</v>
      </c>
      <c r="T1056" s="120">
        <v>32.402000000000001</v>
      </c>
      <c r="U1056" s="120">
        <v>0.214</v>
      </c>
      <c r="V1056" s="120">
        <v>23.356999999999999</v>
      </c>
      <c r="W1056" s="120">
        <v>28.445699999999999</v>
      </c>
      <c r="X1056" s="120">
        <v>4.2700000000000002E-2</v>
      </c>
      <c r="Y1056" s="120">
        <v>21.02</v>
      </c>
      <c r="Z1056" s="120">
        <v>23.5335</v>
      </c>
      <c r="AA1056" s="120">
        <v>0.37140000000000001</v>
      </c>
      <c r="AB1056" s="120">
        <v>21.02</v>
      </c>
      <c r="AC1056" s="120">
        <v>25.165700000000001</v>
      </c>
      <c r="AD1056" s="120">
        <v>0.38150000000000001</v>
      </c>
      <c r="AE1056" s="120">
        <v>23.344999999999999</v>
      </c>
      <c r="AF1056" s="120">
        <v>30.6389</v>
      </c>
      <c r="AG1056" s="120">
        <v>7.1300000000000002E-2</v>
      </c>
      <c r="AH1056" s="120">
        <v>21.02</v>
      </c>
      <c r="AI1056" s="120">
        <v>30.2258</v>
      </c>
      <c r="AJ1056" s="120">
        <v>0.22</v>
      </c>
      <c r="AK1056" s="120">
        <v>21.02</v>
      </c>
      <c r="AL1056" s="120">
        <v>22.984100000000002</v>
      </c>
      <c r="AM1056" s="120">
        <v>0.2762</v>
      </c>
      <c r="AN1056" s="120">
        <v>23.79</v>
      </c>
      <c r="AO1056" s="120">
        <v>31.3857</v>
      </c>
      <c r="AP1056" s="120">
        <v>0.2165</v>
      </c>
      <c r="AT1056" s="120">
        <v>21.02</v>
      </c>
      <c r="AU1056" s="120">
        <v>25.135300000000001</v>
      </c>
      <c r="AV1056" s="120">
        <v>0.2258</v>
      </c>
      <c r="BO1056" s="120">
        <v>21.02</v>
      </c>
      <c r="BP1056" s="120">
        <v>29.758400000000002</v>
      </c>
      <c r="BQ1056" s="120">
        <v>0.46439999999999998</v>
      </c>
      <c r="BR1056" s="120">
        <v>21.02</v>
      </c>
      <c r="BS1056" s="120">
        <v>30.190300000000001</v>
      </c>
      <c r="BT1056" s="120">
        <v>0.55510000000000004</v>
      </c>
      <c r="CA1056" s="120">
        <v>21.02</v>
      </c>
      <c r="CB1056" s="120">
        <v>31.449000000000002</v>
      </c>
      <c r="CC1056" s="120">
        <v>0.16159999999999999</v>
      </c>
      <c r="CD1056" s="120">
        <v>21.02</v>
      </c>
      <c r="CE1056" s="120">
        <v>33.9054</v>
      </c>
      <c r="CF1056" s="120">
        <v>0.28029999999999999</v>
      </c>
      <c r="CS1056" s="120">
        <v>21.02</v>
      </c>
      <c r="CT1056" s="120">
        <v>25.578099999999999</v>
      </c>
      <c r="CU1056" s="120">
        <v>0.21</v>
      </c>
      <c r="CY1056" s="120">
        <v>21.02</v>
      </c>
      <c r="CZ1056" s="120">
        <v>22.536899999999999</v>
      </c>
      <c r="DA1056" s="120">
        <v>0.32400000000000001</v>
      </c>
      <c r="DH1056" s="120">
        <v>21.02</v>
      </c>
      <c r="DI1056" s="120">
        <v>13.338900000000001</v>
      </c>
      <c r="DJ1056" s="120">
        <v>3.8699999999999998E-2</v>
      </c>
      <c r="DN1056" s="120">
        <v>21.02</v>
      </c>
      <c r="DO1056" s="120">
        <v>21.689299999999999</v>
      </c>
      <c r="DP1056" s="120">
        <v>0.22839999999999999</v>
      </c>
      <c r="DW1056" s="120">
        <v>21.02</v>
      </c>
      <c r="DX1056" s="120">
        <v>19.4344</v>
      </c>
      <c r="DY1056" s="120">
        <v>7.1499999999999994E-2</v>
      </c>
      <c r="DZ1056" s="120">
        <v>21.02</v>
      </c>
      <c r="EA1056" s="120">
        <v>24.061800000000002</v>
      </c>
      <c r="EB1056" s="120">
        <v>0.1192</v>
      </c>
      <c r="EL1056" s="120">
        <v>21.02</v>
      </c>
      <c r="EM1056" s="120">
        <v>10.059200000000001</v>
      </c>
      <c r="EN1056" s="120">
        <v>0.34620000000000001</v>
      </c>
      <c r="EO1056" s="120">
        <v>21.02</v>
      </c>
      <c r="EP1056" s="120">
        <v>27.637899999999998</v>
      </c>
      <c r="EQ1056" s="120">
        <v>0.1913</v>
      </c>
      <c r="EU1056" s="120">
        <v>21.02</v>
      </c>
      <c r="EV1056" s="120">
        <v>13.246600000000001</v>
      </c>
      <c r="EW1056" s="120">
        <v>0.41589999999999999</v>
      </c>
      <c r="EX1056" s="120">
        <v>21.02</v>
      </c>
      <c r="EY1056" s="120">
        <v>21.938700000000001</v>
      </c>
      <c r="EZ1056" s="120">
        <v>7.6499999999999999E-2</v>
      </c>
      <c r="FM1056" s="120">
        <v>21.02</v>
      </c>
      <c r="FN1056" s="120">
        <v>11.2029</v>
      </c>
      <c r="FO1056" s="120">
        <v>0.41420000000000001</v>
      </c>
      <c r="FP1056" s="120">
        <v>21.02</v>
      </c>
      <c r="FQ1056" s="120">
        <v>33.165799999999997</v>
      </c>
      <c r="FR1056" s="120">
        <v>0.26479999999999998</v>
      </c>
      <c r="FV1056" s="120">
        <v>21.02</v>
      </c>
      <c r="FW1056" s="120">
        <v>27.679300000000001</v>
      </c>
      <c r="FX1056" s="120">
        <v>0.1159</v>
      </c>
      <c r="FY1056" s="120">
        <v>21.02</v>
      </c>
      <c r="FZ1056" s="120">
        <v>16.8933</v>
      </c>
      <c r="GA1056" s="120">
        <v>0.20030000000000001</v>
      </c>
      <c r="GE1056" s="120">
        <v>21.02</v>
      </c>
      <c r="GF1056" s="120">
        <v>19.7454</v>
      </c>
      <c r="GG1056" s="120">
        <v>0.65110000000000001</v>
      </c>
      <c r="GH1056" s="120">
        <v>21.02</v>
      </c>
      <c r="GI1056" s="120">
        <v>16.651499999999999</v>
      </c>
      <c r="GJ1056" s="120">
        <v>0.19359999999999999</v>
      </c>
      <c r="GK1056" s="120">
        <v>21.02</v>
      </c>
      <c r="GL1056" s="120">
        <v>23.6569</v>
      </c>
      <c r="GM1056" s="120">
        <v>0.22170000000000001</v>
      </c>
      <c r="GN1056" s="120">
        <v>21.02</v>
      </c>
      <c r="GO1056" s="120">
        <v>21.773299999999999</v>
      </c>
      <c r="GP1056" s="120">
        <v>0.48499999999999999</v>
      </c>
      <c r="GW1056" s="120">
        <v>21.02</v>
      </c>
      <c r="GX1056" s="120">
        <v>24.450099999999999</v>
      </c>
      <c r="GY1056" s="120">
        <v>0.44409999999999999</v>
      </c>
      <c r="GZ1056" s="120">
        <v>21.02</v>
      </c>
      <c r="HA1056" s="120">
        <v>25.712599999999998</v>
      </c>
      <c r="HB1056" s="120">
        <v>0.44950000000000001</v>
      </c>
      <c r="HF1056" s="120">
        <v>21.02</v>
      </c>
      <c r="HG1056" s="120">
        <v>16.9635</v>
      </c>
      <c r="HH1056" s="120">
        <v>0.20150000000000001</v>
      </c>
      <c r="HO1056" s="120">
        <v>21.02</v>
      </c>
      <c r="HP1056" s="120">
        <v>24.913399999999999</v>
      </c>
      <c r="HQ1056" s="120">
        <v>0.23960000000000001</v>
      </c>
      <c r="HR1056" s="120">
        <v>21.02</v>
      </c>
      <c r="HS1056" s="120">
        <v>10.571999999999999</v>
      </c>
      <c r="HT1056" s="120">
        <v>0.66149999999999998</v>
      </c>
      <c r="HX1056" s="128">
        <v>21.02</v>
      </c>
      <c r="HY1056" s="128">
        <v>21.112300000000001</v>
      </c>
      <c r="HZ1056" s="120">
        <v>0.29420000000000002</v>
      </c>
      <c r="IA1056" s="128">
        <v>21.02</v>
      </c>
      <c r="IB1056" s="128">
        <v>20.113</v>
      </c>
      <c r="IC1056" s="120">
        <v>0.1202</v>
      </c>
      <c r="ID1056" s="128">
        <v>21.02</v>
      </c>
      <c r="IE1056" s="128">
        <v>24.860099999999999</v>
      </c>
      <c r="IF1056" s="120">
        <v>0.16070000000000001</v>
      </c>
      <c r="IG1056" s="128">
        <v>21.02</v>
      </c>
      <c r="IH1056" s="128">
        <v>30.435300000000002</v>
      </c>
      <c r="II1056" s="120">
        <v>0.18870000000000001</v>
      </c>
      <c r="IJ1056" s="128">
        <v>21.02</v>
      </c>
      <c r="IK1056" s="128">
        <v>24.4953</v>
      </c>
      <c r="IL1056" s="120">
        <v>0.12470000000000001</v>
      </c>
      <c r="IM1056" s="128">
        <v>21.02</v>
      </c>
      <c r="IN1056" s="128">
        <v>25.350899999999999</v>
      </c>
      <c r="IO1056" s="120">
        <v>0.2419</v>
      </c>
      <c r="IP1056" s="128">
        <v>21.02</v>
      </c>
      <c r="IQ1056" s="128">
        <v>27.127099999999999</v>
      </c>
      <c r="IR1056" s="120">
        <v>0.16520000000000001</v>
      </c>
      <c r="IS1056" s="128">
        <v>21.02</v>
      </c>
      <c r="IT1056" s="128">
        <v>27.484000000000002</v>
      </c>
      <c r="IU1056" s="120">
        <v>0.2455</v>
      </c>
      <c r="IV1056" s="128">
        <v>21.02</v>
      </c>
      <c r="IW1056" s="128">
        <v>28.272400000000001</v>
      </c>
      <c r="IX1056" s="120">
        <v>0.16839999999999999</v>
      </c>
      <c r="IY1056" s="128">
        <v>21.02</v>
      </c>
      <c r="IZ1056" s="128">
        <v>23.486699999999999</v>
      </c>
      <c r="JA1056" s="120">
        <v>0.14169999999999999</v>
      </c>
      <c r="JB1056" s="128">
        <v>21.02</v>
      </c>
      <c r="JC1056" s="128">
        <v>25.787600000000001</v>
      </c>
      <c r="JD1056" s="120">
        <v>0.1772</v>
      </c>
      <c r="JE1056" s="128">
        <v>21.02</v>
      </c>
      <c r="JF1056" s="128">
        <v>25.659300000000002</v>
      </c>
      <c r="JG1056" s="120">
        <v>0.17979999999999999</v>
      </c>
      <c r="JH1056" s="128">
        <v>21.02</v>
      </c>
      <c r="JI1056" s="128">
        <v>23.167999999999999</v>
      </c>
      <c r="JJ1056" s="120">
        <v>0.38250000000000001</v>
      </c>
      <c r="JK1056" s="128">
        <v>21.02</v>
      </c>
      <c r="JL1056" s="128">
        <v>24.485600000000002</v>
      </c>
      <c r="JM1056" s="120">
        <v>0.1273</v>
      </c>
      <c r="JN1056" s="128">
        <v>21.02</v>
      </c>
      <c r="JO1056" s="128">
        <v>22.285499999999999</v>
      </c>
      <c r="JP1056" s="120">
        <v>0.2457</v>
      </c>
      <c r="JQ1056" s="128">
        <v>21.02</v>
      </c>
      <c r="JR1056" s="128">
        <v>22.1723</v>
      </c>
      <c r="JS1056" s="120">
        <v>0.1502</v>
      </c>
    </row>
    <row r="1057" spans="1:279" x14ac:dyDescent="0.25">
      <c r="A1057" s="128">
        <v>21.04</v>
      </c>
      <c r="B1057" s="128">
        <v>3.1547999999999998</v>
      </c>
      <c r="C1057" s="120">
        <v>0.14130000000000001</v>
      </c>
      <c r="D1057" s="120">
        <v>21.04</v>
      </c>
      <c r="E1057" s="120">
        <v>15.2826</v>
      </c>
      <c r="F1057" s="120">
        <v>7.1400000000000005E-2</v>
      </c>
      <c r="G1057" s="120">
        <v>21.04</v>
      </c>
      <c r="H1057" s="120">
        <v>29.2514</v>
      </c>
      <c r="I1057" s="120">
        <v>0.1988</v>
      </c>
      <c r="J1057" s="120">
        <v>21.04</v>
      </c>
      <c r="K1057" s="120">
        <v>20.909600000000001</v>
      </c>
      <c r="L1057" s="120">
        <v>0.13539999999999999</v>
      </c>
      <c r="M1057" s="120">
        <v>21.04</v>
      </c>
      <c r="N1057" s="120">
        <v>11.525</v>
      </c>
      <c r="O1057" s="120">
        <v>0.40279999999999999</v>
      </c>
      <c r="P1057" s="120">
        <v>21.04</v>
      </c>
      <c r="Q1057" s="120">
        <v>21.8215</v>
      </c>
      <c r="R1057" s="120">
        <v>0.33260000000000001</v>
      </c>
      <c r="S1057" s="120">
        <v>21.04</v>
      </c>
      <c r="T1057" s="120">
        <v>32.723999999999997</v>
      </c>
      <c r="U1057" s="120">
        <v>0.2223</v>
      </c>
      <c r="V1057" s="120">
        <v>23.376999999999999</v>
      </c>
      <c r="W1057" s="120">
        <v>28.854500000000002</v>
      </c>
      <c r="X1057" s="120">
        <v>4.9299999999999997E-2</v>
      </c>
      <c r="Y1057" s="120">
        <v>21.04</v>
      </c>
      <c r="Z1057" s="120">
        <v>23.672599999999999</v>
      </c>
      <c r="AA1057" s="120">
        <v>0.39240000000000003</v>
      </c>
      <c r="AB1057" s="120">
        <v>21.04</v>
      </c>
      <c r="AC1057" s="120">
        <v>24.5212</v>
      </c>
      <c r="AD1057" s="120">
        <v>0.4173</v>
      </c>
      <c r="AE1057" s="120">
        <v>23.364999999999998</v>
      </c>
      <c r="AF1057" s="120">
        <v>30.7316</v>
      </c>
      <c r="AG1057" s="120">
        <v>7.3499999999999996E-2</v>
      </c>
      <c r="AH1057" s="120">
        <v>21.04</v>
      </c>
      <c r="AI1057" s="120">
        <v>30.412400000000002</v>
      </c>
      <c r="AJ1057" s="120">
        <v>0.22900000000000001</v>
      </c>
      <c r="AK1057" s="120">
        <v>21.04</v>
      </c>
      <c r="AL1057" s="120">
        <v>24.4236</v>
      </c>
      <c r="AM1057" s="120">
        <v>0.23810000000000001</v>
      </c>
      <c r="AN1057" s="120">
        <v>23.81</v>
      </c>
      <c r="AO1057" s="120">
        <v>31.523399999999999</v>
      </c>
      <c r="AP1057" s="120">
        <v>0.21240000000000001</v>
      </c>
      <c r="AT1057" s="120">
        <v>21.04</v>
      </c>
      <c r="AU1057" s="120">
        <v>25.112500000000001</v>
      </c>
      <c r="AV1057" s="120">
        <v>0.24909999999999999</v>
      </c>
      <c r="BO1057" s="120">
        <v>21.04</v>
      </c>
      <c r="BP1057" s="120">
        <v>29.6889</v>
      </c>
      <c r="BQ1057" s="120">
        <v>0.45710000000000001</v>
      </c>
      <c r="BR1057" s="120">
        <v>21.04</v>
      </c>
      <c r="BS1057" s="120">
        <v>29.212599999999998</v>
      </c>
      <c r="BT1057" s="120">
        <v>0.65820000000000001</v>
      </c>
      <c r="CA1057" s="120">
        <v>21.04</v>
      </c>
      <c r="CB1057" s="120">
        <v>31.6069</v>
      </c>
      <c r="CC1057" s="120">
        <v>0.1862</v>
      </c>
      <c r="CD1057" s="120">
        <v>21.04</v>
      </c>
      <c r="CE1057" s="120">
        <v>33.2425</v>
      </c>
      <c r="CF1057" s="120">
        <v>0.29670000000000002</v>
      </c>
      <c r="CS1057" s="120">
        <v>21.04</v>
      </c>
      <c r="CT1057" s="120">
        <v>25.48</v>
      </c>
      <c r="CU1057" s="120">
        <v>0.2281</v>
      </c>
      <c r="CY1057" s="120">
        <v>21.04</v>
      </c>
      <c r="CZ1057" s="120">
        <v>22.3338</v>
      </c>
      <c r="DA1057" s="120">
        <v>0.32029999999999997</v>
      </c>
      <c r="DH1057" s="120">
        <v>21.04</v>
      </c>
      <c r="DI1057" s="120">
        <v>13.103899999999999</v>
      </c>
      <c r="DJ1057" s="120">
        <v>4.48E-2</v>
      </c>
      <c r="DN1057" s="120">
        <v>21.04</v>
      </c>
      <c r="DO1057" s="120">
        <v>21.131</v>
      </c>
      <c r="DP1057" s="120">
        <v>0.24399999999999999</v>
      </c>
      <c r="DW1057" s="120">
        <v>21.04</v>
      </c>
      <c r="DX1057" s="120">
        <v>18.876999999999999</v>
      </c>
      <c r="DY1057" s="120">
        <v>7.85E-2</v>
      </c>
      <c r="DZ1057" s="120">
        <v>21.04</v>
      </c>
      <c r="EA1057" s="120">
        <v>23.8565</v>
      </c>
      <c r="EB1057" s="120">
        <v>0.11409999999999999</v>
      </c>
      <c r="EL1057" s="120">
        <v>21.04</v>
      </c>
      <c r="EM1057" s="120">
        <v>10.555099999999999</v>
      </c>
      <c r="EN1057" s="120">
        <v>0.32740000000000002</v>
      </c>
      <c r="EO1057" s="120">
        <v>21.04</v>
      </c>
      <c r="EP1057" s="120">
        <v>28.163</v>
      </c>
      <c r="EQ1057" s="120">
        <v>0.2031</v>
      </c>
      <c r="EU1057" s="120">
        <v>21.04</v>
      </c>
      <c r="EV1057" s="120">
        <v>12.5844</v>
      </c>
      <c r="EW1057" s="120">
        <v>0.38219999999999998</v>
      </c>
      <c r="EX1057" s="120">
        <v>21.04</v>
      </c>
      <c r="EY1057" s="120">
        <v>21.615300000000001</v>
      </c>
      <c r="EZ1057" s="120">
        <v>7.6100000000000001E-2</v>
      </c>
      <c r="FM1057" s="120">
        <v>21.04</v>
      </c>
      <c r="FN1057" s="120">
        <v>9.4190000000000005</v>
      </c>
      <c r="FO1057" s="120">
        <v>0.39369999999999999</v>
      </c>
      <c r="FP1057" s="120">
        <v>21.04</v>
      </c>
      <c r="FQ1057" s="120">
        <v>33.7776</v>
      </c>
      <c r="FR1057" s="120">
        <v>0.28389999999999999</v>
      </c>
      <c r="FV1057" s="120">
        <v>21.04</v>
      </c>
      <c r="FW1057" s="120">
        <v>27.945599999999999</v>
      </c>
      <c r="FX1057" s="120">
        <v>0.1234</v>
      </c>
      <c r="FY1057" s="120">
        <v>21.04</v>
      </c>
      <c r="FZ1057" s="120">
        <v>17.815799999999999</v>
      </c>
      <c r="GA1057" s="120">
        <v>0.21390000000000001</v>
      </c>
      <c r="GE1057" s="120">
        <v>21.04</v>
      </c>
      <c r="GF1057" s="120">
        <v>18.824000000000002</v>
      </c>
      <c r="GG1057" s="120">
        <v>0.60599999999999998</v>
      </c>
      <c r="GH1057" s="120">
        <v>21.04</v>
      </c>
      <c r="GI1057" s="120">
        <v>16.3447</v>
      </c>
      <c r="GJ1057" s="120">
        <v>0.23430000000000001</v>
      </c>
      <c r="GK1057" s="120">
        <v>21.04</v>
      </c>
      <c r="GL1057" s="120">
        <v>23.9253</v>
      </c>
      <c r="GM1057" s="120">
        <v>0.21199999999999999</v>
      </c>
      <c r="GN1057" s="120">
        <v>21.04</v>
      </c>
      <c r="GO1057" s="120">
        <v>21.514199999999999</v>
      </c>
      <c r="GP1057" s="120">
        <v>0.48649999999999999</v>
      </c>
      <c r="GW1057" s="120">
        <v>21.04</v>
      </c>
      <c r="GX1057" s="120">
        <v>24.388200000000001</v>
      </c>
      <c r="GY1057" s="120">
        <v>0.45200000000000001</v>
      </c>
      <c r="GZ1057" s="120">
        <v>21.04</v>
      </c>
      <c r="HA1057" s="120">
        <v>25.5639</v>
      </c>
      <c r="HB1057" s="120">
        <v>0.43780000000000002</v>
      </c>
      <c r="HF1057" s="120">
        <v>21.04</v>
      </c>
      <c r="HG1057" s="120">
        <v>17.263200000000001</v>
      </c>
      <c r="HH1057" s="120">
        <v>0.2268</v>
      </c>
      <c r="HO1057" s="120">
        <v>21.04</v>
      </c>
      <c r="HP1057" s="120">
        <v>24.5518</v>
      </c>
      <c r="HQ1057" s="120">
        <v>0.19520000000000001</v>
      </c>
      <c r="HR1057" s="120">
        <v>21.04</v>
      </c>
      <c r="HS1057" s="120">
        <v>12.2921</v>
      </c>
      <c r="HT1057" s="120">
        <v>0.64549999999999996</v>
      </c>
      <c r="HX1057" s="128">
        <v>21.04</v>
      </c>
      <c r="HY1057" s="128">
        <v>23.322299999999998</v>
      </c>
      <c r="HZ1057" s="120">
        <v>0.20930000000000001</v>
      </c>
      <c r="IA1057" s="128">
        <v>21.04</v>
      </c>
      <c r="IB1057" s="128">
        <v>19.786200000000001</v>
      </c>
      <c r="IC1057" s="120">
        <v>0.12</v>
      </c>
      <c r="ID1057" s="128">
        <v>21.04</v>
      </c>
      <c r="IE1057" s="128">
        <v>24.284400000000002</v>
      </c>
      <c r="IF1057" s="120">
        <v>0.1583</v>
      </c>
      <c r="IG1057" s="128">
        <v>21.04</v>
      </c>
      <c r="IH1057" s="128">
        <v>30.3367</v>
      </c>
      <c r="II1057" s="120">
        <v>0.1946</v>
      </c>
      <c r="IJ1057" s="128">
        <v>21.04</v>
      </c>
      <c r="IK1057" s="128">
        <v>25.065799999999999</v>
      </c>
      <c r="IL1057" s="120">
        <v>0.12939999999999999</v>
      </c>
      <c r="IM1057" s="128">
        <v>21.04</v>
      </c>
      <c r="IN1057" s="128">
        <v>25.716799999999999</v>
      </c>
      <c r="IO1057" s="120">
        <v>0.2288</v>
      </c>
      <c r="IP1057" s="128">
        <v>21.04</v>
      </c>
      <c r="IQ1057" s="128">
        <v>27.3962</v>
      </c>
      <c r="IR1057" s="120">
        <v>0.16309999999999999</v>
      </c>
      <c r="IS1057" s="128">
        <v>21.04</v>
      </c>
      <c r="IT1057" s="128">
        <v>27.959900000000001</v>
      </c>
      <c r="IU1057" s="120">
        <v>0.2472</v>
      </c>
      <c r="IV1057" s="128">
        <v>21.04</v>
      </c>
      <c r="IW1057" s="128">
        <v>27.0717</v>
      </c>
      <c r="IX1057" s="120">
        <v>0.1759</v>
      </c>
      <c r="IY1057" s="128">
        <v>21.04</v>
      </c>
      <c r="IZ1057" s="128">
        <v>23.1464</v>
      </c>
      <c r="JA1057" s="120">
        <v>0.13789999999999999</v>
      </c>
      <c r="JB1057" s="128">
        <v>21.04</v>
      </c>
      <c r="JC1057" s="128">
        <v>26.118500000000001</v>
      </c>
      <c r="JD1057" s="120">
        <v>0.1623</v>
      </c>
      <c r="JE1057" s="128">
        <v>21.04</v>
      </c>
      <c r="JF1057" s="128">
        <v>25.1416</v>
      </c>
      <c r="JG1057" s="120">
        <v>0.1721</v>
      </c>
      <c r="JH1057" s="128">
        <v>21.04</v>
      </c>
      <c r="JI1057" s="128">
        <v>22.786100000000001</v>
      </c>
      <c r="JJ1057" s="120">
        <v>0.4042</v>
      </c>
      <c r="JK1057" s="128">
        <v>21.04</v>
      </c>
      <c r="JL1057" s="128">
        <v>24.927600000000002</v>
      </c>
      <c r="JM1057" s="120">
        <v>0.1328</v>
      </c>
      <c r="JN1057" s="128">
        <v>21.04</v>
      </c>
      <c r="JO1057" s="128">
        <v>22.3597</v>
      </c>
      <c r="JP1057" s="120">
        <v>0.2477</v>
      </c>
      <c r="JQ1057" s="128">
        <v>21.04</v>
      </c>
      <c r="JR1057" s="128">
        <v>21.652200000000001</v>
      </c>
      <c r="JS1057" s="120">
        <v>0.14560000000000001</v>
      </c>
    </row>
    <row r="1058" spans="1:279" x14ac:dyDescent="0.25">
      <c r="A1058" s="128">
        <v>21.06</v>
      </c>
      <c r="B1058" s="128">
        <v>3.3517999999999999</v>
      </c>
      <c r="C1058" s="120">
        <v>0.17199999999999999</v>
      </c>
      <c r="D1058" s="120">
        <v>21.06</v>
      </c>
      <c r="E1058" s="120">
        <v>15.3346</v>
      </c>
      <c r="F1058" s="120">
        <v>8.5999999999999993E-2</v>
      </c>
      <c r="G1058" s="120">
        <v>21.06</v>
      </c>
      <c r="H1058" s="120">
        <v>30.075399999999998</v>
      </c>
      <c r="I1058" s="120">
        <v>0.20269999999999999</v>
      </c>
      <c r="J1058" s="120">
        <v>21.06</v>
      </c>
      <c r="K1058" s="120">
        <v>20.538399999999999</v>
      </c>
      <c r="L1058" s="120">
        <v>0.15920000000000001</v>
      </c>
      <c r="M1058" s="120">
        <v>21.06</v>
      </c>
      <c r="N1058" s="120">
        <v>10.886100000000001</v>
      </c>
      <c r="O1058" s="120">
        <v>0.36330000000000001</v>
      </c>
      <c r="P1058" s="120">
        <v>21.06</v>
      </c>
      <c r="Q1058" s="120">
        <v>21.789000000000001</v>
      </c>
      <c r="R1058" s="120">
        <v>0.26840000000000003</v>
      </c>
      <c r="S1058" s="120">
        <v>21.06</v>
      </c>
      <c r="T1058" s="120">
        <v>33.146500000000003</v>
      </c>
      <c r="U1058" s="120">
        <v>0.23930000000000001</v>
      </c>
      <c r="V1058" s="120">
        <v>23.396999999999998</v>
      </c>
      <c r="W1058" s="120">
        <v>29.3505</v>
      </c>
      <c r="X1058" s="120">
        <v>5.9499999999999997E-2</v>
      </c>
      <c r="Y1058" s="120">
        <v>21.06</v>
      </c>
      <c r="Z1058" s="120">
        <v>23.674399999999999</v>
      </c>
      <c r="AA1058" s="120">
        <v>0.3669</v>
      </c>
      <c r="AB1058" s="120">
        <v>21.06</v>
      </c>
      <c r="AC1058" s="120">
        <v>24.2256</v>
      </c>
      <c r="AD1058" s="120">
        <v>0.44019999999999998</v>
      </c>
      <c r="AE1058" s="120">
        <v>23.385000000000002</v>
      </c>
      <c r="AF1058" s="120">
        <v>30.5291</v>
      </c>
      <c r="AG1058" s="120">
        <v>8.2100000000000006E-2</v>
      </c>
      <c r="AH1058" s="120">
        <v>21.06</v>
      </c>
      <c r="AI1058" s="120">
        <v>30.674099999999999</v>
      </c>
      <c r="AJ1058" s="120">
        <v>0.2465</v>
      </c>
      <c r="AK1058" s="120">
        <v>21.06</v>
      </c>
      <c r="AL1058" s="120">
        <v>25.5534</v>
      </c>
      <c r="AM1058" s="120">
        <v>0.21129999999999999</v>
      </c>
      <c r="AN1058" s="120">
        <v>23.83</v>
      </c>
      <c r="AO1058" s="120">
        <v>31.480499999999999</v>
      </c>
      <c r="AP1058" s="120">
        <v>0.21820000000000001</v>
      </c>
      <c r="AT1058" s="120">
        <v>21.06</v>
      </c>
      <c r="AU1058" s="120">
        <v>25.610499999999998</v>
      </c>
      <c r="AV1058" s="120">
        <v>0.27150000000000002</v>
      </c>
      <c r="BO1058" s="120">
        <v>21.06</v>
      </c>
      <c r="BP1058" s="120">
        <v>29.692900000000002</v>
      </c>
      <c r="BQ1058" s="120">
        <v>0.45979999999999999</v>
      </c>
      <c r="BR1058" s="120">
        <v>21.06</v>
      </c>
      <c r="BS1058" s="120">
        <v>26.598299999999998</v>
      </c>
      <c r="BT1058" s="120">
        <v>0.72719999999999996</v>
      </c>
      <c r="CA1058" s="120">
        <v>21.06</v>
      </c>
      <c r="CB1058" s="120">
        <v>31.552399999999999</v>
      </c>
      <c r="CC1058" s="120">
        <v>0.22539999999999999</v>
      </c>
      <c r="CD1058" s="120">
        <v>21.06</v>
      </c>
      <c r="CE1058" s="120">
        <v>33.599299999999999</v>
      </c>
      <c r="CF1058" s="120">
        <v>0.33710000000000001</v>
      </c>
      <c r="CS1058" s="120">
        <v>21.06</v>
      </c>
      <c r="CT1058" s="120">
        <v>25.381900000000002</v>
      </c>
      <c r="CU1058" s="120">
        <v>0.24460000000000001</v>
      </c>
      <c r="CY1058" s="120">
        <v>21.06</v>
      </c>
      <c r="CZ1058" s="120">
        <v>22.1675</v>
      </c>
      <c r="DA1058" s="120">
        <v>0.33579999999999999</v>
      </c>
      <c r="DH1058" s="120">
        <v>21.06</v>
      </c>
      <c r="DI1058" s="120">
        <v>13.019399999999999</v>
      </c>
      <c r="DJ1058" s="120">
        <v>4.9200000000000001E-2</v>
      </c>
      <c r="DN1058" s="120">
        <v>21.06</v>
      </c>
      <c r="DO1058" s="120">
        <v>20.812100000000001</v>
      </c>
      <c r="DP1058" s="120">
        <v>0.26079999999999998</v>
      </c>
      <c r="DW1058" s="120">
        <v>21.06</v>
      </c>
      <c r="DX1058" s="120">
        <v>18.095800000000001</v>
      </c>
      <c r="DY1058" s="120">
        <v>8.8499999999999995E-2</v>
      </c>
      <c r="DZ1058" s="120">
        <v>21.06</v>
      </c>
      <c r="EA1058" s="120">
        <v>23.720400000000001</v>
      </c>
      <c r="EB1058" s="120">
        <v>0.1111</v>
      </c>
      <c r="EL1058" s="120">
        <v>21.06</v>
      </c>
      <c r="EM1058" s="120">
        <v>10.3531</v>
      </c>
      <c r="EN1058" s="120">
        <v>0.30180000000000001</v>
      </c>
      <c r="EO1058" s="120">
        <v>21.06</v>
      </c>
      <c r="EP1058" s="120">
        <v>28.753499999999999</v>
      </c>
      <c r="EQ1058" s="120">
        <v>0.22109999999999999</v>
      </c>
      <c r="EU1058" s="120">
        <v>21.06</v>
      </c>
      <c r="EV1058" s="120">
        <v>11.0899</v>
      </c>
      <c r="EW1058" s="120">
        <v>0.34260000000000002</v>
      </c>
      <c r="EX1058" s="120">
        <v>21.06</v>
      </c>
      <c r="EY1058" s="120">
        <v>21.460100000000001</v>
      </c>
      <c r="EZ1058" s="120">
        <v>8.6900000000000005E-2</v>
      </c>
      <c r="FM1058" s="120">
        <v>21.06</v>
      </c>
      <c r="FN1058" s="120">
        <v>7.625</v>
      </c>
      <c r="FO1058" s="120">
        <v>0.3352</v>
      </c>
      <c r="FP1058" s="120">
        <v>21.06</v>
      </c>
      <c r="FQ1058" s="120">
        <v>33.507599999999996</v>
      </c>
      <c r="FR1058" s="120">
        <v>0.2923</v>
      </c>
      <c r="FV1058" s="120">
        <v>21.06</v>
      </c>
      <c r="FW1058" s="120">
        <v>28.112100000000002</v>
      </c>
      <c r="FX1058" s="120">
        <v>0.13339999999999999</v>
      </c>
      <c r="FY1058" s="120">
        <v>21.06</v>
      </c>
      <c r="FZ1058" s="120">
        <v>18.907699999999998</v>
      </c>
      <c r="GA1058" s="120">
        <v>0.21340000000000001</v>
      </c>
      <c r="GE1058" s="120">
        <v>21.06</v>
      </c>
      <c r="GF1058" s="120">
        <v>20.090399999999999</v>
      </c>
      <c r="GG1058" s="120">
        <v>0.56579999999999997</v>
      </c>
      <c r="GH1058" s="120">
        <v>21.06</v>
      </c>
      <c r="GI1058" s="120">
        <v>15.712899999999999</v>
      </c>
      <c r="GJ1058" s="120">
        <v>0.2702</v>
      </c>
      <c r="GK1058" s="120">
        <v>21.06</v>
      </c>
      <c r="GL1058" s="120">
        <v>24.195599999999999</v>
      </c>
      <c r="GM1058" s="120">
        <v>0.219</v>
      </c>
      <c r="GN1058" s="120">
        <v>21.06</v>
      </c>
      <c r="GO1058" s="120">
        <v>21.5654</v>
      </c>
      <c r="GP1058" s="120">
        <v>0.47849999999999998</v>
      </c>
      <c r="GW1058" s="120">
        <v>21.06</v>
      </c>
      <c r="GX1058" s="120">
        <v>24.234000000000002</v>
      </c>
      <c r="GY1058" s="120">
        <v>0.46939999999999998</v>
      </c>
      <c r="GZ1058" s="120">
        <v>21.06</v>
      </c>
      <c r="HA1058" s="120">
        <v>25.5106</v>
      </c>
      <c r="HB1058" s="120">
        <v>0.433</v>
      </c>
      <c r="HF1058" s="120">
        <v>21.06</v>
      </c>
      <c r="HG1058" s="120">
        <v>17.627099999999999</v>
      </c>
      <c r="HH1058" s="120">
        <v>0.23499999999999999</v>
      </c>
      <c r="HO1058" s="120">
        <v>21.06</v>
      </c>
      <c r="HP1058" s="120">
        <v>24.0578</v>
      </c>
      <c r="HQ1058" s="120">
        <v>0.15079999999999999</v>
      </c>
      <c r="HR1058" s="120">
        <v>21.06</v>
      </c>
      <c r="HS1058" s="120">
        <v>15.369300000000001</v>
      </c>
      <c r="HT1058" s="120">
        <v>0.61990000000000001</v>
      </c>
      <c r="HX1058" s="128">
        <v>21.06</v>
      </c>
      <c r="HY1058" s="128">
        <v>25.532499999999999</v>
      </c>
      <c r="HZ1058" s="120">
        <v>0.1278</v>
      </c>
      <c r="IA1058" s="128">
        <v>21.06</v>
      </c>
      <c r="IB1058" s="128">
        <v>19.3172</v>
      </c>
      <c r="IC1058" s="120">
        <v>0.1236</v>
      </c>
      <c r="ID1058" s="128">
        <v>21.06</v>
      </c>
      <c r="IE1058" s="128">
        <v>24.1402</v>
      </c>
      <c r="IF1058" s="120">
        <v>0.17</v>
      </c>
      <c r="IG1058" s="128">
        <v>21.06</v>
      </c>
      <c r="IH1058" s="128">
        <v>29.7393</v>
      </c>
      <c r="II1058" s="120">
        <v>0.21099999999999999</v>
      </c>
      <c r="IJ1058" s="128">
        <v>21.06</v>
      </c>
      <c r="IK1058" s="128">
        <v>25.476299999999998</v>
      </c>
      <c r="IL1058" s="120">
        <v>0.1346</v>
      </c>
      <c r="IM1058" s="128">
        <v>21.06</v>
      </c>
      <c r="IN1058" s="128">
        <v>26.3827</v>
      </c>
      <c r="IO1058" s="120">
        <v>0.22270000000000001</v>
      </c>
      <c r="IP1058" s="128">
        <v>21.06</v>
      </c>
      <c r="IQ1058" s="128">
        <v>28.110700000000001</v>
      </c>
      <c r="IR1058" s="120">
        <v>0.1593</v>
      </c>
      <c r="IS1058" s="128">
        <v>21.06</v>
      </c>
      <c r="IT1058" s="128">
        <v>28.442699999999999</v>
      </c>
      <c r="IU1058" s="120">
        <v>0.25219999999999998</v>
      </c>
      <c r="IV1058" s="128">
        <v>21.06</v>
      </c>
      <c r="IW1058" s="128">
        <v>25.837800000000001</v>
      </c>
      <c r="IX1058" s="120">
        <v>0.1807</v>
      </c>
      <c r="IY1058" s="128">
        <v>21.06</v>
      </c>
      <c r="IZ1058" s="128">
        <v>23.0427</v>
      </c>
      <c r="JA1058" s="120">
        <v>0.1196</v>
      </c>
      <c r="JB1058" s="128">
        <v>21.06</v>
      </c>
      <c r="JC1058" s="128">
        <v>26.552700000000002</v>
      </c>
      <c r="JD1058" s="120">
        <v>0.12670000000000001</v>
      </c>
      <c r="JE1058" s="128">
        <v>21.06</v>
      </c>
      <c r="JF1058" s="128">
        <v>24.608799999999999</v>
      </c>
      <c r="JG1058" s="120">
        <v>0.17430000000000001</v>
      </c>
      <c r="JH1058" s="128">
        <v>21.06</v>
      </c>
      <c r="JI1058" s="128">
        <v>22.5562</v>
      </c>
      <c r="JJ1058" s="120">
        <v>0.41439999999999999</v>
      </c>
      <c r="JK1058" s="128">
        <v>21.06</v>
      </c>
      <c r="JL1058" s="128">
        <v>25.3858</v>
      </c>
      <c r="JM1058" s="120">
        <v>0.14430000000000001</v>
      </c>
      <c r="JN1058" s="128">
        <v>21.06</v>
      </c>
      <c r="JO1058" s="128">
        <v>22.343</v>
      </c>
      <c r="JP1058" s="120">
        <v>0.24510000000000001</v>
      </c>
      <c r="JQ1058" s="128">
        <v>21.06</v>
      </c>
      <c r="JR1058" s="128">
        <v>21.120699999999999</v>
      </c>
      <c r="JS1058" s="120">
        <v>0.14419999999999999</v>
      </c>
    </row>
    <row r="1059" spans="1:279" x14ac:dyDescent="0.25">
      <c r="A1059" s="128">
        <v>21.08</v>
      </c>
      <c r="B1059" s="128">
        <v>3.5335000000000001</v>
      </c>
      <c r="C1059" s="120">
        <v>0.20799999999999999</v>
      </c>
      <c r="D1059" s="120">
        <v>21.08</v>
      </c>
      <c r="E1059" s="120">
        <v>15.426500000000001</v>
      </c>
      <c r="F1059" s="120">
        <v>9.0399999999999994E-2</v>
      </c>
      <c r="G1059" s="120">
        <v>21.08</v>
      </c>
      <c r="H1059" s="120">
        <v>30.962700000000002</v>
      </c>
      <c r="I1059" s="120">
        <v>0.21429999999999999</v>
      </c>
      <c r="J1059" s="120">
        <v>21.08</v>
      </c>
      <c r="K1059" s="120">
        <v>20.167100000000001</v>
      </c>
      <c r="L1059" s="120">
        <v>0.187</v>
      </c>
      <c r="M1059" s="120">
        <v>21.08</v>
      </c>
      <c r="N1059" s="120">
        <v>12.997999999999999</v>
      </c>
      <c r="O1059" s="120">
        <v>0.32169999999999999</v>
      </c>
      <c r="P1059" s="120">
        <v>21.08</v>
      </c>
      <c r="Q1059" s="120">
        <v>21.6892</v>
      </c>
      <c r="R1059" s="120">
        <v>0.20419999999999999</v>
      </c>
      <c r="S1059" s="120">
        <v>21.08</v>
      </c>
      <c r="T1059" s="120">
        <v>33.730499999999999</v>
      </c>
      <c r="U1059" s="120">
        <v>0.25340000000000001</v>
      </c>
      <c r="V1059" s="120">
        <v>23.417000000000002</v>
      </c>
      <c r="W1059" s="120">
        <v>29.598099999999999</v>
      </c>
      <c r="X1059" s="120">
        <v>7.1900000000000006E-2</v>
      </c>
      <c r="Y1059" s="120">
        <v>21.08</v>
      </c>
      <c r="Z1059" s="120">
        <v>23.679300000000001</v>
      </c>
      <c r="AA1059" s="120">
        <v>0.24199999999999999</v>
      </c>
      <c r="AB1059" s="120">
        <v>21.08</v>
      </c>
      <c r="AC1059" s="120">
        <v>23.437000000000001</v>
      </c>
      <c r="AD1059" s="120">
        <v>0.53539999999999999</v>
      </c>
      <c r="AE1059" s="120">
        <v>23.405000000000001</v>
      </c>
      <c r="AF1059" s="120">
        <v>30.309000000000001</v>
      </c>
      <c r="AG1059" s="120">
        <v>8.3400000000000002E-2</v>
      </c>
      <c r="AH1059" s="120">
        <v>21.08</v>
      </c>
      <c r="AI1059" s="120">
        <v>30.959099999999999</v>
      </c>
      <c r="AJ1059" s="120">
        <v>0.26490000000000002</v>
      </c>
      <c r="AK1059" s="120">
        <v>21.08</v>
      </c>
      <c r="AL1059" s="120">
        <v>26.5822</v>
      </c>
      <c r="AM1059" s="120">
        <v>0.23430000000000001</v>
      </c>
      <c r="AN1059" s="120">
        <v>23.85</v>
      </c>
      <c r="AO1059" s="120">
        <v>31.432500000000001</v>
      </c>
      <c r="AP1059" s="120">
        <v>0.2366</v>
      </c>
      <c r="AT1059" s="120">
        <v>21.08</v>
      </c>
      <c r="AU1059" s="120">
        <v>26.236799999999999</v>
      </c>
      <c r="AV1059" s="120">
        <v>0.29039999999999999</v>
      </c>
      <c r="BO1059" s="120">
        <v>21.08</v>
      </c>
      <c r="BP1059" s="120">
        <v>29.591699999999999</v>
      </c>
      <c r="BQ1059" s="120">
        <v>0.4597</v>
      </c>
      <c r="BR1059" s="120">
        <v>21.08</v>
      </c>
      <c r="BS1059" s="120">
        <v>23.811699999999998</v>
      </c>
      <c r="BT1059" s="120">
        <v>0.83819999999999995</v>
      </c>
      <c r="CA1059" s="120">
        <v>21.08</v>
      </c>
      <c r="CB1059" s="120">
        <v>31.200500000000002</v>
      </c>
      <c r="CC1059" s="120">
        <v>0.2631</v>
      </c>
      <c r="CD1059" s="120">
        <v>21.08</v>
      </c>
      <c r="CE1059" s="120">
        <v>33.746000000000002</v>
      </c>
      <c r="CF1059" s="120">
        <v>0.38379999999999997</v>
      </c>
      <c r="CS1059" s="120">
        <v>21.08</v>
      </c>
      <c r="CT1059" s="120">
        <v>25.680599999999998</v>
      </c>
      <c r="CU1059" s="120">
        <v>0.26369999999999999</v>
      </c>
      <c r="CY1059" s="120">
        <v>21.08</v>
      </c>
      <c r="CZ1059" s="120">
        <v>22.138000000000002</v>
      </c>
      <c r="DA1059" s="120">
        <v>0.34360000000000002</v>
      </c>
      <c r="DH1059" s="120">
        <v>21.08</v>
      </c>
      <c r="DI1059" s="120">
        <v>12.9328</v>
      </c>
      <c r="DJ1059" s="120">
        <v>5.8299999999999998E-2</v>
      </c>
      <c r="DN1059" s="120">
        <v>21.08</v>
      </c>
      <c r="DO1059" s="120">
        <v>20.811199999999999</v>
      </c>
      <c r="DP1059" s="120">
        <v>0.26719999999999999</v>
      </c>
      <c r="DW1059" s="120">
        <v>21.08</v>
      </c>
      <c r="DX1059" s="120">
        <v>17.3309</v>
      </c>
      <c r="DY1059" s="120">
        <v>0.10050000000000001</v>
      </c>
      <c r="DZ1059" s="120">
        <v>21.08</v>
      </c>
      <c r="EA1059" s="120">
        <v>23.5398</v>
      </c>
      <c r="EB1059" s="120">
        <v>0.10780000000000001</v>
      </c>
      <c r="EL1059" s="120">
        <v>21.08</v>
      </c>
      <c r="EM1059" s="120">
        <v>9.8073999999999995</v>
      </c>
      <c r="EN1059" s="120">
        <v>0.26419999999999999</v>
      </c>
      <c r="EO1059" s="120">
        <v>21.08</v>
      </c>
      <c r="EP1059" s="120">
        <v>29.061599999999999</v>
      </c>
      <c r="EQ1059" s="120">
        <v>0.24060000000000001</v>
      </c>
      <c r="EU1059" s="120">
        <v>21.08</v>
      </c>
      <c r="EV1059" s="120">
        <v>9.3001000000000005</v>
      </c>
      <c r="EW1059" s="120">
        <v>0.26840000000000003</v>
      </c>
      <c r="EX1059" s="120">
        <v>21.08</v>
      </c>
      <c r="EY1059" s="120">
        <v>21.324100000000001</v>
      </c>
      <c r="EZ1059" s="120">
        <v>8.8599999999999998E-2</v>
      </c>
      <c r="FM1059" s="120">
        <v>21.08</v>
      </c>
      <c r="FN1059" s="120">
        <v>6.0411000000000001</v>
      </c>
      <c r="FO1059" s="120">
        <v>0.3322</v>
      </c>
      <c r="FP1059" s="120">
        <v>21.08</v>
      </c>
      <c r="FQ1059" s="120">
        <v>33.703099999999999</v>
      </c>
      <c r="FR1059" s="120">
        <v>0.28889999999999999</v>
      </c>
      <c r="FV1059" s="120">
        <v>21.08</v>
      </c>
      <c r="FW1059" s="120">
        <v>28.436299999999999</v>
      </c>
      <c r="FX1059" s="120">
        <v>0.1487</v>
      </c>
      <c r="FY1059" s="120">
        <v>21.08</v>
      </c>
      <c r="FZ1059" s="120">
        <v>19.5169</v>
      </c>
      <c r="GA1059" s="120">
        <v>0.19450000000000001</v>
      </c>
      <c r="GE1059" s="120">
        <v>21.08</v>
      </c>
      <c r="GF1059" s="120">
        <v>24.793199999999999</v>
      </c>
      <c r="GG1059" s="120">
        <v>0.5907</v>
      </c>
      <c r="GH1059" s="120">
        <v>21.08</v>
      </c>
      <c r="GI1059" s="120">
        <v>14.942399999999999</v>
      </c>
      <c r="GJ1059" s="120">
        <v>0.30990000000000001</v>
      </c>
      <c r="GK1059" s="120">
        <v>21.08</v>
      </c>
      <c r="GL1059" s="120">
        <v>24.588100000000001</v>
      </c>
      <c r="GM1059" s="120">
        <v>0.23769999999999999</v>
      </c>
      <c r="GN1059" s="120">
        <v>21.08</v>
      </c>
      <c r="GO1059" s="120">
        <v>21.757200000000001</v>
      </c>
      <c r="GP1059" s="120">
        <v>0.44919999999999999</v>
      </c>
      <c r="GW1059" s="120">
        <v>21.08</v>
      </c>
      <c r="GX1059" s="120">
        <v>24.0123</v>
      </c>
      <c r="GY1059" s="120">
        <v>0.48680000000000001</v>
      </c>
      <c r="GZ1059" s="120">
        <v>21.08</v>
      </c>
      <c r="HA1059" s="120">
        <v>25.261199999999999</v>
      </c>
      <c r="HB1059" s="120">
        <v>0.43580000000000002</v>
      </c>
      <c r="HF1059" s="120">
        <v>21.08</v>
      </c>
      <c r="HG1059" s="120">
        <v>17.895499999999998</v>
      </c>
      <c r="HH1059" s="120">
        <v>0.24990000000000001</v>
      </c>
      <c r="HO1059" s="120">
        <v>21.08</v>
      </c>
      <c r="HP1059" s="120">
        <v>23.619800000000001</v>
      </c>
      <c r="HQ1059" s="120">
        <v>0.10639999999999999</v>
      </c>
      <c r="HR1059" s="120">
        <v>21.08</v>
      </c>
      <c r="HS1059" s="120">
        <v>18.633199999999999</v>
      </c>
      <c r="HT1059" s="120">
        <v>0.59299999999999997</v>
      </c>
      <c r="HX1059" s="128">
        <v>21.08</v>
      </c>
      <c r="HY1059" s="128">
        <v>26.8386</v>
      </c>
      <c r="HZ1059" s="120">
        <v>0.12870000000000001</v>
      </c>
      <c r="IA1059" s="128">
        <v>21.08</v>
      </c>
      <c r="IB1059" s="128">
        <v>19.0915</v>
      </c>
      <c r="IC1059" s="120">
        <v>0.12670000000000001</v>
      </c>
      <c r="ID1059" s="128">
        <v>21.08</v>
      </c>
      <c r="IE1059" s="128">
        <v>24.330400000000001</v>
      </c>
      <c r="IF1059" s="120">
        <v>0.1865</v>
      </c>
      <c r="IG1059" s="128">
        <v>21.08</v>
      </c>
      <c r="IH1059" s="128">
        <v>28.707599999999999</v>
      </c>
      <c r="II1059" s="120">
        <v>0.23549999999999999</v>
      </c>
      <c r="IJ1059" s="128">
        <v>21.08</v>
      </c>
      <c r="IK1059" s="128">
        <v>25.052399999999999</v>
      </c>
      <c r="IL1059" s="120">
        <v>0.13750000000000001</v>
      </c>
      <c r="IM1059" s="128">
        <v>21.08</v>
      </c>
      <c r="IN1059" s="128">
        <v>27.2974</v>
      </c>
      <c r="IO1059" s="120">
        <v>0.2127</v>
      </c>
      <c r="IP1059" s="128">
        <v>21.08</v>
      </c>
      <c r="IQ1059" s="128">
        <v>28.739799999999999</v>
      </c>
      <c r="IR1059" s="120">
        <v>0.156</v>
      </c>
      <c r="IS1059" s="128">
        <v>21.08</v>
      </c>
      <c r="IT1059" s="128">
        <v>29.053999999999998</v>
      </c>
      <c r="IU1059" s="120">
        <v>0.2467</v>
      </c>
      <c r="IV1059" s="128">
        <v>21.08</v>
      </c>
      <c r="IW1059" s="128">
        <v>25.0138</v>
      </c>
      <c r="IX1059" s="120">
        <v>0.17699999999999999</v>
      </c>
      <c r="IY1059" s="128">
        <v>21.08</v>
      </c>
      <c r="IZ1059" s="128">
        <v>23.027100000000001</v>
      </c>
      <c r="JA1059" s="120">
        <v>0.1191</v>
      </c>
      <c r="JB1059" s="128">
        <v>21.08</v>
      </c>
      <c r="JC1059" s="128">
        <v>27.339099999999998</v>
      </c>
      <c r="JD1059" s="120">
        <v>9.11E-2</v>
      </c>
      <c r="JE1059" s="128">
        <v>21.08</v>
      </c>
      <c r="JF1059" s="128">
        <v>24.061900000000001</v>
      </c>
      <c r="JG1059" s="120">
        <v>0.1744</v>
      </c>
      <c r="JH1059" s="128">
        <v>21.08</v>
      </c>
      <c r="JI1059" s="128">
        <v>22.540299999999998</v>
      </c>
      <c r="JJ1059" s="120">
        <v>0.39500000000000002</v>
      </c>
      <c r="JK1059" s="128">
        <v>21.08</v>
      </c>
      <c r="JL1059" s="128">
        <v>25.727399999999999</v>
      </c>
      <c r="JM1059" s="120">
        <v>0.1532</v>
      </c>
      <c r="JN1059" s="128">
        <v>21.08</v>
      </c>
      <c r="JO1059" s="128">
        <v>22.328199999999999</v>
      </c>
      <c r="JP1059" s="120">
        <v>0.2427</v>
      </c>
      <c r="JQ1059" s="128">
        <v>21.08</v>
      </c>
      <c r="JR1059" s="128">
        <v>20.589200000000002</v>
      </c>
      <c r="JS1059" s="120">
        <v>0.13719999999999999</v>
      </c>
    </row>
    <row r="1060" spans="1:279" x14ac:dyDescent="0.25">
      <c r="A1060" s="128">
        <v>21.1</v>
      </c>
      <c r="B1060" s="128">
        <v>4.0389999999999997</v>
      </c>
      <c r="C1060" s="120">
        <v>0.2472</v>
      </c>
      <c r="D1060" s="120">
        <v>21.1</v>
      </c>
      <c r="E1060" s="120">
        <v>15.7258</v>
      </c>
      <c r="F1060" s="120">
        <v>9.11E-2</v>
      </c>
      <c r="G1060" s="120">
        <v>21.1</v>
      </c>
      <c r="H1060" s="120">
        <v>31.414999999999999</v>
      </c>
      <c r="I1060" s="120">
        <v>0.2293</v>
      </c>
      <c r="J1060" s="120">
        <v>21.1</v>
      </c>
      <c r="K1060" s="120">
        <v>20.049800000000001</v>
      </c>
      <c r="L1060" s="120">
        <v>0.22220000000000001</v>
      </c>
      <c r="M1060" s="120">
        <v>21.1</v>
      </c>
      <c r="N1060" s="120">
        <v>16.267099999999999</v>
      </c>
      <c r="O1060" s="120">
        <v>0.44829999999999998</v>
      </c>
      <c r="P1060" s="120">
        <v>21.1</v>
      </c>
      <c r="Q1060" s="120">
        <v>21.4969</v>
      </c>
      <c r="R1060" s="120">
        <v>0.19939999999999999</v>
      </c>
      <c r="S1060" s="120">
        <v>21.1</v>
      </c>
      <c r="T1060" s="120">
        <v>34.4131</v>
      </c>
      <c r="U1060" s="120">
        <v>0.26919999999999999</v>
      </c>
      <c r="V1060" s="120">
        <v>23.437000000000001</v>
      </c>
      <c r="W1060" s="120">
        <v>29.594100000000001</v>
      </c>
      <c r="X1060" s="120">
        <v>8.7599999999999997E-2</v>
      </c>
      <c r="Y1060" s="120">
        <v>21.1</v>
      </c>
      <c r="Z1060" s="120">
        <v>23.447700000000001</v>
      </c>
      <c r="AA1060" s="120">
        <v>0.20780000000000001</v>
      </c>
      <c r="AB1060" s="120">
        <v>21.1</v>
      </c>
      <c r="AC1060" s="120">
        <v>22.003</v>
      </c>
      <c r="AD1060" s="120">
        <v>0.5625</v>
      </c>
      <c r="AE1060" s="120">
        <v>23.425000000000001</v>
      </c>
      <c r="AF1060" s="120">
        <v>30.251799999999999</v>
      </c>
      <c r="AG1060" s="120">
        <v>7.6300000000000007E-2</v>
      </c>
      <c r="AH1060" s="120">
        <v>21.1</v>
      </c>
      <c r="AI1060" s="120">
        <v>31.166799999999999</v>
      </c>
      <c r="AJ1060" s="120">
        <v>0.27460000000000001</v>
      </c>
      <c r="AK1060" s="120">
        <v>21.1</v>
      </c>
      <c r="AL1060" s="120">
        <v>26.2407</v>
      </c>
      <c r="AM1060" s="120">
        <v>0.25159999999999999</v>
      </c>
      <c r="AN1060" s="120">
        <v>23.87</v>
      </c>
      <c r="AO1060" s="120">
        <v>31.491099999999999</v>
      </c>
      <c r="AP1060" s="120">
        <v>0.25509999999999999</v>
      </c>
      <c r="AT1060" s="120">
        <v>21.1</v>
      </c>
      <c r="AU1060" s="120">
        <v>26.503399999999999</v>
      </c>
      <c r="AV1060" s="120">
        <v>0.29380000000000001</v>
      </c>
      <c r="BO1060" s="120">
        <v>21.1</v>
      </c>
      <c r="BP1060" s="120">
        <v>29.8264</v>
      </c>
      <c r="BQ1060" s="120">
        <v>0.45679999999999998</v>
      </c>
      <c r="BR1060" s="120">
        <v>21.1</v>
      </c>
      <c r="BS1060" s="120">
        <v>21.753599999999999</v>
      </c>
      <c r="BT1060" s="120">
        <v>0.85770000000000002</v>
      </c>
      <c r="CA1060" s="120">
        <v>21.1</v>
      </c>
      <c r="CB1060" s="120">
        <v>30.872299999999999</v>
      </c>
      <c r="CC1060" s="120">
        <v>0.30359999999999998</v>
      </c>
      <c r="CD1060" s="120">
        <v>21.1</v>
      </c>
      <c r="CE1060" s="120">
        <v>33.736899999999999</v>
      </c>
      <c r="CF1060" s="120">
        <v>0.43659999999999999</v>
      </c>
      <c r="CS1060" s="120">
        <v>21.1</v>
      </c>
      <c r="CT1060" s="120">
        <v>26.064299999999999</v>
      </c>
      <c r="CU1060" s="120">
        <v>0.27460000000000001</v>
      </c>
      <c r="CY1060" s="120">
        <v>21.1</v>
      </c>
      <c r="CZ1060" s="120">
        <v>22.329000000000001</v>
      </c>
      <c r="DA1060" s="120">
        <v>0.33200000000000002</v>
      </c>
      <c r="DH1060" s="120">
        <v>21.1</v>
      </c>
      <c r="DI1060" s="120">
        <v>13.0359</v>
      </c>
      <c r="DJ1060" s="120">
        <v>6.5000000000000002E-2</v>
      </c>
      <c r="DN1060" s="120">
        <v>21.1</v>
      </c>
      <c r="DO1060" s="120">
        <v>20.7042</v>
      </c>
      <c r="DP1060" s="120">
        <v>0.25369999999999998</v>
      </c>
      <c r="DW1060" s="120">
        <v>21.1</v>
      </c>
      <c r="DX1060" s="120">
        <v>16.715399999999999</v>
      </c>
      <c r="DY1060" s="120">
        <v>0.1057</v>
      </c>
      <c r="DZ1060" s="120">
        <v>21.1</v>
      </c>
      <c r="EA1060" s="120">
        <v>23.5442</v>
      </c>
      <c r="EB1060" s="120">
        <v>0.1099</v>
      </c>
      <c r="EL1060" s="120">
        <v>21.1</v>
      </c>
      <c r="EM1060" s="120">
        <v>9.1656999999999993</v>
      </c>
      <c r="EN1060" s="120">
        <v>0.25159999999999999</v>
      </c>
      <c r="EO1060" s="120">
        <v>21.1</v>
      </c>
      <c r="EP1060" s="120">
        <v>28.963100000000001</v>
      </c>
      <c r="EQ1060" s="120">
        <v>0.2611</v>
      </c>
      <c r="EU1060" s="120">
        <v>21.1</v>
      </c>
      <c r="EV1060" s="120">
        <v>7.5526999999999997</v>
      </c>
      <c r="EW1060" s="120">
        <v>0.18859999999999999</v>
      </c>
      <c r="EX1060" s="120">
        <v>21.1</v>
      </c>
      <c r="EY1060" s="120">
        <v>21.501799999999999</v>
      </c>
      <c r="EZ1060" s="120">
        <v>9.7699999999999995E-2</v>
      </c>
      <c r="FM1060" s="120">
        <v>21.1</v>
      </c>
      <c r="FN1060" s="120">
        <v>5.2522000000000002</v>
      </c>
      <c r="FO1060" s="120">
        <v>0.3831</v>
      </c>
      <c r="FP1060" s="120">
        <v>21.1</v>
      </c>
      <c r="FQ1060" s="120">
        <v>33.8172</v>
      </c>
      <c r="FR1060" s="120">
        <v>0.27739999999999998</v>
      </c>
      <c r="FV1060" s="120">
        <v>21.1</v>
      </c>
      <c r="FW1060" s="120">
        <v>28.4114</v>
      </c>
      <c r="FX1060" s="120">
        <v>0.15770000000000001</v>
      </c>
      <c r="FY1060" s="120">
        <v>21.1</v>
      </c>
      <c r="FZ1060" s="120">
        <v>20.063700000000001</v>
      </c>
      <c r="GA1060" s="120">
        <v>0.20419999999999999</v>
      </c>
      <c r="GE1060" s="120">
        <v>21.1</v>
      </c>
      <c r="GF1060" s="120">
        <v>28.071200000000001</v>
      </c>
      <c r="GG1060" s="120">
        <v>0.6109</v>
      </c>
      <c r="GH1060" s="120">
        <v>21.1</v>
      </c>
      <c r="GI1060" s="120">
        <v>14.2791</v>
      </c>
      <c r="GJ1060" s="120">
        <v>0.33379999999999999</v>
      </c>
      <c r="GK1060" s="120">
        <v>21.1</v>
      </c>
      <c r="GL1060" s="120">
        <v>25.1508</v>
      </c>
      <c r="GM1060" s="120">
        <v>0.24929999999999999</v>
      </c>
      <c r="GN1060" s="120">
        <v>21.1</v>
      </c>
      <c r="GO1060" s="120">
        <v>22.101500000000001</v>
      </c>
      <c r="GP1060" s="120">
        <v>0.44469999999999998</v>
      </c>
      <c r="GW1060" s="120">
        <v>21.1</v>
      </c>
      <c r="GX1060" s="120">
        <v>23.810400000000001</v>
      </c>
      <c r="GY1060" s="120">
        <v>0.4955</v>
      </c>
      <c r="GZ1060" s="120">
        <v>21.1</v>
      </c>
      <c r="HA1060" s="120">
        <v>25.173400000000001</v>
      </c>
      <c r="HB1060" s="120">
        <v>0.42209999999999998</v>
      </c>
      <c r="HF1060" s="120">
        <v>21.1</v>
      </c>
      <c r="HG1060" s="120">
        <v>17.796600000000002</v>
      </c>
      <c r="HH1060" s="120">
        <v>0.25869999999999999</v>
      </c>
      <c r="HO1060" s="120">
        <v>21.1</v>
      </c>
      <c r="HP1060" s="120">
        <v>23.455100000000002</v>
      </c>
      <c r="HQ1060" s="120">
        <v>0.107</v>
      </c>
      <c r="HR1060" s="120">
        <v>21.1</v>
      </c>
      <c r="HS1060" s="120">
        <v>20.721900000000002</v>
      </c>
      <c r="HT1060" s="120">
        <v>0.56689999999999996</v>
      </c>
      <c r="HX1060" s="128">
        <v>21.1</v>
      </c>
      <c r="HY1060" s="128">
        <v>27.929099999999998</v>
      </c>
      <c r="HZ1060" s="120">
        <v>0.17050000000000001</v>
      </c>
      <c r="IA1060" s="128">
        <v>21.1</v>
      </c>
      <c r="IB1060" s="128">
        <v>19.000299999999999</v>
      </c>
      <c r="IC1060" s="120">
        <v>0.12859999999999999</v>
      </c>
      <c r="ID1060" s="128">
        <v>21.1</v>
      </c>
      <c r="IE1060" s="128">
        <v>24.448</v>
      </c>
      <c r="IF1060" s="120">
        <v>0.20039999999999999</v>
      </c>
      <c r="IG1060" s="128">
        <v>21.1</v>
      </c>
      <c r="IH1060" s="128">
        <v>27.3352</v>
      </c>
      <c r="II1060" s="120">
        <v>0.26690000000000003</v>
      </c>
      <c r="IJ1060" s="128">
        <v>21.1</v>
      </c>
      <c r="IK1060" s="128">
        <v>24.722200000000001</v>
      </c>
      <c r="IL1060" s="120">
        <v>0.13930000000000001</v>
      </c>
      <c r="IM1060" s="128">
        <v>21.1</v>
      </c>
      <c r="IN1060" s="128">
        <v>28.473800000000001</v>
      </c>
      <c r="IO1060" s="120">
        <v>0.20660000000000001</v>
      </c>
      <c r="IP1060" s="128">
        <v>21.1</v>
      </c>
      <c r="IQ1060" s="128">
        <v>29.135400000000001</v>
      </c>
      <c r="IR1060" s="120">
        <v>0.1603</v>
      </c>
      <c r="IS1060" s="128">
        <v>21.1</v>
      </c>
      <c r="IT1060" s="128">
        <v>29.594100000000001</v>
      </c>
      <c r="IU1060" s="120">
        <v>0.23760000000000001</v>
      </c>
      <c r="IV1060" s="128">
        <v>21.1</v>
      </c>
      <c r="IW1060" s="128">
        <v>24.167999999999999</v>
      </c>
      <c r="IX1060" s="120">
        <v>0.1704</v>
      </c>
      <c r="IY1060" s="128">
        <v>21.1</v>
      </c>
      <c r="IZ1060" s="128">
        <v>23.418800000000001</v>
      </c>
      <c r="JA1060" s="120">
        <v>0.1196</v>
      </c>
      <c r="JB1060" s="128">
        <v>21.1</v>
      </c>
      <c r="JC1060" s="128">
        <v>28.756399999999999</v>
      </c>
      <c r="JD1060" s="120">
        <v>0.1003</v>
      </c>
      <c r="JE1060" s="128">
        <v>21.1</v>
      </c>
      <c r="JF1060" s="128">
        <v>23.634599999999999</v>
      </c>
      <c r="JG1060" s="120">
        <v>0.1764</v>
      </c>
      <c r="JH1060" s="128">
        <v>21.1</v>
      </c>
      <c r="JI1060" s="128">
        <v>22.7699</v>
      </c>
      <c r="JJ1060" s="120">
        <v>0.37019999999999997</v>
      </c>
      <c r="JK1060" s="128">
        <v>21.1</v>
      </c>
      <c r="JL1060" s="128">
        <v>25.677800000000001</v>
      </c>
      <c r="JM1060" s="120">
        <v>0.1575</v>
      </c>
      <c r="JN1060" s="128">
        <v>21.1</v>
      </c>
      <c r="JO1060" s="128">
        <v>22.252500000000001</v>
      </c>
      <c r="JP1060" s="120">
        <v>0.24199999999999999</v>
      </c>
      <c r="JQ1060" s="128">
        <v>21.1</v>
      </c>
      <c r="JR1060" s="128">
        <v>20.448799999999999</v>
      </c>
      <c r="JS1060" s="120">
        <v>0.13020000000000001</v>
      </c>
    </row>
    <row r="1061" spans="1:279" x14ac:dyDescent="0.25">
      <c r="A1061" s="128">
        <v>21.12</v>
      </c>
      <c r="B1061" s="128">
        <v>4.8441000000000001</v>
      </c>
      <c r="C1061" s="120">
        <v>0.29139999999999999</v>
      </c>
      <c r="D1061" s="120">
        <v>21.12</v>
      </c>
      <c r="E1061" s="120">
        <v>16.147099999999998</v>
      </c>
      <c r="F1061" s="120">
        <v>9.0899999999999995E-2</v>
      </c>
      <c r="G1061" s="120">
        <v>21.12</v>
      </c>
      <c r="H1061" s="120">
        <v>31.0717</v>
      </c>
      <c r="I1061" s="120">
        <v>0.21429999999999999</v>
      </c>
      <c r="J1061" s="120">
        <v>21.12</v>
      </c>
      <c r="K1061" s="120">
        <v>19.924600000000002</v>
      </c>
      <c r="L1061" s="120">
        <v>0.25319999999999998</v>
      </c>
      <c r="M1061" s="120">
        <v>21.12</v>
      </c>
      <c r="N1061" s="120">
        <v>19.3536</v>
      </c>
      <c r="O1061" s="120">
        <v>0.38040000000000002</v>
      </c>
      <c r="P1061" s="120">
        <v>21.12</v>
      </c>
      <c r="Q1061" s="120">
        <v>21.395299999999999</v>
      </c>
      <c r="R1061" s="120">
        <v>0.2011</v>
      </c>
      <c r="S1061" s="120">
        <v>21.12</v>
      </c>
      <c r="T1061" s="120">
        <v>35.123399999999997</v>
      </c>
      <c r="U1061" s="120">
        <v>0.26869999999999999</v>
      </c>
      <c r="V1061" s="120">
        <v>23.457000000000001</v>
      </c>
      <c r="W1061" s="120">
        <v>29.378699999999998</v>
      </c>
      <c r="X1061" s="120">
        <v>8.3599999999999994E-2</v>
      </c>
      <c r="Y1061" s="120">
        <v>21.12</v>
      </c>
      <c r="Z1061" s="120">
        <v>23.368500000000001</v>
      </c>
      <c r="AA1061" s="120">
        <v>0.2059</v>
      </c>
      <c r="AB1061" s="120">
        <v>21.12</v>
      </c>
      <c r="AC1061" s="120">
        <v>21.3521</v>
      </c>
      <c r="AD1061" s="120">
        <v>0.60329999999999995</v>
      </c>
      <c r="AE1061" s="120">
        <v>23.445</v>
      </c>
      <c r="AF1061" s="120">
        <v>30.0428</v>
      </c>
      <c r="AG1061" s="120">
        <v>6.3899999999999998E-2</v>
      </c>
      <c r="AH1061" s="120">
        <v>21.12</v>
      </c>
      <c r="AI1061" s="120">
        <v>31.253599999999999</v>
      </c>
      <c r="AJ1061" s="120">
        <v>0.2833</v>
      </c>
      <c r="AK1061" s="120">
        <v>21.12</v>
      </c>
      <c r="AL1061" s="120">
        <v>25.834599999999998</v>
      </c>
      <c r="AM1061" s="120">
        <v>0.28249999999999997</v>
      </c>
      <c r="AN1061" s="120">
        <v>23.89</v>
      </c>
      <c r="AO1061" s="120">
        <v>31.837800000000001</v>
      </c>
      <c r="AP1061" s="120">
        <v>0.25940000000000002</v>
      </c>
      <c r="AT1061" s="120">
        <v>21.12</v>
      </c>
      <c r="AU1061" s="120">
        <v>26.494900000000001</v>
      </c>
      <c r="AV1061" s="120">
        <v>0.30049999999999999</v>
      </c>
      <c r="BO1061" s="120">
        <v>21.12</v>
      </c>
      <c r="BP1061" s="120">
        <v>30.3246</v>
      </c>
      <c r="BQ1061" s="120">
        <v>0.45660000000000001</v>
      </c>
      <c r="BR1061" s="120">
        <v>21.12</v>
      </c>
      <c r="BS1061" s="120">
        <v>21.726099999999999</v>
      </c>
      <c r="BT1061" s="120">
        <v>0.87909999999999999</v>
      </c>
      <c r="CA1061" s="120">
        <v>21.12</v>
      </c>
      <c r="CB1061" s="120">
        <v>30.486699999999999</v>
      </c>
      <c r="CC1061" s="120">
        <v>0.33110000000000001</v>
      </c>
      <c r="CD1061" s="120">
        <v>21.12</v>
      </c>
      <c r="CE1061" s="120">
        <v>32.970500000000001</v>
      </c>
      <c r="CF1061" s="120">
        <v>0.4506</v>
      </c>
      <c r="CS1061" s="120">
        <v>21.12</v>
      </c>
      <c r="CT1061" s="120">
        <v>26.256599999999999</v>
      </c>
      <c r="CU1061" s="120">
        <v>0.27900000000000003</v>
      </c>
      <c r="CY1061" s="120">
        <v>21.12</v>
      </c>
      <c r="CZ1061" s="120">
        <v>22.299700000000001</v>
      </c>
      <c r="DA1061" s="120">
        <v>0.30209999999999998</v>
      </c>
      <c r="DH1061" s="120">
        <v>21.12</v>
      </c>
      <c r="DI1061" s="120">
        <v>13.0159</v>
      </c>
      <c r="DJ1061" s="120">
        <v>6.6600000000000006E-2</v>
      </c>
      <c r="DN1061" s="120">
        <v>21.12</v>
      </c>
      <c r="DO1061" s="120">
        <v>20.477</v>
      </c>
      <c r="DP1061" s="120">
        <v>0.2369</v>
      </c>
      <c r="DW1061" s="120">
        <v>21.12</v>
      </c>
      <c r="DX1061" s="120">
        <v>16.148700000000002</v>
      </c>
      <c r="DY1061" s="120">
        <v>0.1137</v>
      </c>
      <c r="DZ1061" s="120">
        <v>21.12</v>
      </c>
      <c r="EA1061" s="120">
        <v>23.486899999999999</v>
      </c>
      <c r="EB1061" s="120">
        <v>0.10340000000000001</v>
      </c>
      <c r="EL1061" s="120">
        <v>21.12</v>
      </c>
      <c r="EM1061" s="120">
        <v>8.7606000000000002</v>
      </c>
      <c r="EN1061" s="120">
        <v>0.25929999999999997</v>
      </c>
      <c r="EO1061" s="120">
        <v>21.12</v>
      </c>
      <c r="EP1061" s="120">
        <v>28.1663</v>
      </c>
      <c r="EQ1061" s="120">
        <v>0.28170000000000001</v>
      </c>
      <c r="EU1061" s="120">
        <v>21.12</v>
      </c>
      <c r="EV1061" s="120">
        <v>8.8909000000000002</v>
      </c>
      <c r="EW1061" s="120">
        <v>0.20100000000000001</v>
      </c>
      <c r="EX1061" s="120">
        <v>21.12</v>
      </c>
      <c r="EY1061" s="120">
        <v>21.726099999999999</v>
      </c>
      <c r="EZ1061" s="120">
        <v>0.1232</v>
      </c>
      <c r="FM1061" s="120">
        <v>21.12</v>
      </c>
      <c r="FN1061" s="120">
        <v>6.1642999999999999</v>
      </c>
      <c r="FO1061" s="120">
        <v>0.4037</v>
      </c>
      <c r="FP1061" s="120">
        <v>21.12</v>
      </c>
      <c r="FQ1061" s="120">
        <v>33.4998</v>
      </c>
      <c r="FR1061" s="120">
        <v>0.2477</v>
      </c>
      <c r="FV1061" s="120">
        <v>21.12</v>
      </c>
      <c r="FW1061" s="120">
        <v>28.331800000000001</v>
      </c>
      <c r="FX1061" s="120">
        <v>0.17899999999999999</v>
      </c>
      <c r="FY1061" s="120">
        <v>21.12</v>
      </c>
      <c r="FZ1061" s="120">
        <v>20.2378</v>
      </c>
      <c r="GA1061" s="120">
        <v>0.18429999999999999</v>
      </c>
      <c r="GE1061" s="120">
        <v>21.12</v>
      </c>
      <c r="GF1061" s="120">
        <v>29.662400000000002</v>
      </c>
      <c r="GG1061" s="120">
        <v>0.48280000000000001</v>
      </c>
      <c r="GH1061" s="120">
        <v>21.12</v>
      </c>
      <c r="GI1061" s="120">
        <v>13.684200000000001</v>
      </c>
      <c r="GJ1061" s="120">
        <v>0.36259999999999998</v>
      </c>
      <c r="GK1061" s="120">
        <v>21.12</v>
      </c>
      <c r="GL1061" s="120">
        <v>25.683900000000001</v>
      </c>
      <c r="GM1061" s="120">
        <v>0.2656</v>
      </c>
      <c r="GN1061" s="120">
        <v>21.12</v>
      </c>
      <c r="GO1061" s="120">
        <v>22.622299999999999</v>
      </c>
      <c r="GP1061" s="120">
        <v>0.4178</v>
      </c>
      <c r="GW1061" s="120">
        <v>21.12</v>
      </c>
      <c r="GX1061" s="120">
        <v>23.582899999999999</v>
      </c>
      <c r="GY1061" s="120">
        <v>0.50370000000000004</v>
      </c>
      <c r="GZ1061" s="120">
        <v>21.12</v>
      </c>
      <c r="HA1061" s="120">
        <v>25.050999999999998</v>
      </c>
      <c r="HB1061" s="120">
        <v>0.41339999999999999</v>
      </c>
      <c r="HF1061" s="120">
        <v>21.12</v>
      </c>
      <c r="HG1061" s="120">
        <v>17.682200000000002</v>
      </c>
      <c r="HH1061" s="120">
        <v>0.26479999999999998</v>
      </c>
      <c r="HO1061" s="120">
        <v>21.12</v>
      </c>
      <c r="HP1061" s="120">
        <v>23.505600000000001</v>
      </c>
      <c r="HQ1061" s="120">
        <v>0.11890000000000001</v>
      </c>
      <c r="HR1061" s="120">
        <v>21.12</v>
      </c>
      <c r="HS1061" s="120">
        <v>21.216000000000001</v>
      </c>
      <c r="HT1061" s="120">
        <v>0.56769999999999998</v>
      </c>
      <c r="HX1061" s="128">
        <v>21.12</v>
      </c>
      <c r="HY1061" s="128">
        <v>28.882200000000001</v>
      </c>
      <c r="HZ1061" s="120">
        <v>0.17829999999999999</v>
      </c>
      <c r="IA1061" s="128">
        <v>21.12</v>
      </c>
      <c r="IB1061" s="128">
        <v>19.215399999999999</v>
      </c>
      <c r="IC1061" s="120">
        <v>0.12690000000000001</v>
      </c>
      <c r="ID1061" s="128">
        <v>21.12</v>
      </c>
      <c r="IE1061" s="128">
        <v>24.534700000000001</v>
      </c>
      <c r="IF1061" s="120">
        <v>0.21340000000000001</v>
      </c>
      <c r="IG1061" s="128">
        <v>21.12</v>
      </c>
      <c r="IH1061" s="128">
        <v>25.576899999999998</v>
      </c>
      <c r="II1061" s="120">
        <v>0.30430000000000001</v>
      </c>
      <c r="IJ1061" s="128">
        <v>21.12</v>
      </c>
      <c r="IK1061" s="128">
        <v>24.8065</v>
      </c>
      <c r="IL1061" s="120">
        <v>0.14130000000000001</v>
      </c>
      <c r="IM1061" s="128">
        <v>21.12</v>
      </c>
      <c r="IN1061" s="128">
        <v>29.8352</v>
      </c>
      <c r="IO1061" s="120">
        <v>0.20119999999999999</v>
      </c>
      <c r="IP1061" s="128">
        <v>21.12</v>
      </c>
      <c r="IQ1061" s="128">
        <v>29.158200000000001</v>
      </c>
      <c r="IR1061" s="120">
        <v>0.1646</v>
      </c>
      <c r="IS1061" s="128">
        <v>21.12</v>
      </c>
      <c r="IT1061" s="128">
        <v>29.776700000000002</v>
      </c>
      <c r="IU1061" s="120">
        <v>0.22770000000000001</v>
      </c>
      <c r="IV1061" s="128">
        <v>21.12</v>
      </c>
      <c r="IW1061" s="128">
        <v>23.600300000000001</v>
      </c>
      <c r="IX1061" s="120">
        <v>0.16930000000000001</v>
      </c>
      <c r="IY1061" s="128">
        <v>21.12</v>
      </c>
      <c r="IZ1061" s="128">
        <v>24.0852</v>
      </c>
      <c r="JA1061" s="120">
        <v>0.1239</v>
      </c>
      <c r="JB1061" s="128">
        <v>21.12</v>
      </c>
      <c r="JC1061" s="128">
        <v>30.048400000000001</v>
      </c>
      <c r="JD1061" s="120">
        <v>0.1198</v>
      </c>
      <c r="JE1061" s="128">
        <v>21.12</v>
      </c>
      <c r="JF1061" s="128">
        <v>23.394400000000001</v>
      </c>
      <c r="JG1061" s="120">
        <v>0.1739</v>
      </c>
      <c r="JH1061" s="128">
        <v>21.12</v>
      </c>
      <c r="JI1061" s="128">
        <v>23.172799999999999</v>
      </c>
      <c r="JJ1061" s="120">
        <v>0.3498</v>
      </c>
      <c r="JK1061" s="128">
        <v>21.12</v>
      </c>
      <c r="JL1061" s="128">
        <v>25.0623</v>
      </c>
      <c r="JM1061" s="120">
        <v>0.16</v>
      </c>
      <c r="JN1061" s="128">
        <v>21.12</v>
      </c>
      <c r="JO1061" s="128">
        <v>21.938099999999999</v>
      </c>
      <c r="JP1061" s="120">
        <v>0.2424</v>
      </c>
      <c r="JQ1061" s="128">
        <v>21.12</v>
      </c>
      <c r="JR1061" s="128">
        <v>20.549199999999999</v>
      </c>
      <c r="JS1061" s="120">
        <v>0.12859999999999999</v>
      </c>
    </row>
    <row r="1062" spans="1:279" x14ac:dyDescent="0.25">
      <c r="A1062" s="128">
        <v>21.14</v>
      </c>
      <c r="B1062" s="128">
        <v>5.7058999999999997</v>
      </c>
      <c r="C1062" s="120">
        <v>0.34770000000000001</v>
      </c>
      <c r="D1062" s="120">
        <v>21.14</v>
      </c>
      <c r="E1062" s="120">
        <v>16.365300000000001</v>
      </c>
      <c r="F1062" s="120">
        <v>9.01E-2</v>
      </c>
      <c r="G1062" s="120">
        <v>21.14</v>
      </c>
      <c r="H1062" s="120">
        <v>30.3612</v>
      </c>
      <c r="I1062" s="120">
        <v>0.19789999999999999</v>
      </c>
      <c r="J1062" s="120">
        <v>21.14</v>
      </c>
      <c r="K1062" s="120">
        <v>20.004300000000001</v>
      </c>
      <c r="L1062" s="120">
        <v>0.27729999999999999</v>
      </c>
      <c r="M1062" s="120">
        <v>21.14</v>
      </c>
      <c r="N1062" s="120">
        <v>21.445</v>
      </c>
      <c r="O1062" s="120">
        <v>0.33119999999999999</v>
      </c>
      <c r="P1062" s="120">
        <v>21.14</v>
      </c>
      <c r="Q1062" s="120">
        <v>21.145499999999998</v>
      </c>
      <c r="R1062" s="120">
        <v>0.21299999999999999</v>
      </c>
      <c r="S1062" s="120">
        <v>21.14</v>
      </c>
      <c r="T1062" s="120">
        <v>35.491799999999998</v>
      </c>
      <c r="U1062" s="120">
        <v>0.27729999999999999</v>
      </c>
      <c r="V1062" s="120">
        <v>23.477</v>
      </c>
      <c r="W1062" s="120">
        <v>29.095500000000001</v>
      </c>
      <c r="X1062" s="120">
        <v>6.2700000000000006E-2</v>
      </c>
      <c r="Y1062" s="120">
        <v>21.14</v>
      </c>
      <c r="Z1062" s="120">
        <v>23.379799999999999</v>
      </c>
      <c r="AA1062" s="120">
        <v>0.1888</v>
      </c>
      <c r="AB1062" s="120">
        <v>21.14</v>
      </c>
      <c r="AC1062" s="120">
        <v>21.124700000000001</v>
      </c>
      <c r="AD1062" s="120">
        <v>0.66490000000000005</v>
      </c>
      <c r="AE1062" s="120">
        <v>23.465</v>
      </c>
      <c r="AF1062" s="120">
        <v>29.7547</v>
      </c>
      <c r="AG1062" s="120">
        <v>5.1499999999999997E-2</v>
      </c>
      <c r="AH1062" s="120">
        <v>21.14</v>
      </c>
      <c r="AI1062" s="120">
        <v>31.375900000000001</v>
      </c>
      <c r="AJ1062" s="120">
        <v>0.28899999999999998</v>
      </c>
      <c r="AK1062" s="120">
        <v>21.14</v>
      </c>
      <c r="AL1062" s="120">
        <v>25.8415</v>
      </c>
      <c r="AM1062" s="120">
        <v>0.31240000000000001</v>
      </c>
      <c r="AN1062" s="120">
        <v>23.91</v>
      </c>
      <c r="AO1062" s="120">
        <v>32.146299999999997</v>
      </c>
      <c r="AP1062" s="120">
        <v>0.25040000000000001</v>
      </c>
      <c r="AT1062" s="120">
        <v>21.14</v>
      </c>
      <c r="AU1062" s="120">
        <v>26.2623</v>
      </c>
      <c r="AV1062" s="120">
        <v>0.27729999999999999</v>
      </c>
      <c r="BO1062" s="120">
        <v>21.14</v>
      </c>
      <c r="BP1062" s="120">
        <v>31.0077</v>
      </c>
      <c r="BQ1062" s="120">
        <v>0.47210000000000002</v>
      </c>
      <c r="BR1062" s="120">
        <v>21.14</v>
      </c>
      <c r="BS1062" s="120">
        <v>21.572399999999998</v>
      </c>
      <c r="BT1062" s="120">
        <v>0.87839999999999996</v>
      </c>
      <c r="CA1062" s="120">
        <v>21.14</v>
      </c>
      <c r="CB1062" s="120">
        <v>29.8843</v>
      </c>
      <c r="CC1062" s="120">
        <v>0.36799999999999999</v>
      </c>
      <c r="CD1062" s="120">
        <v>21.14</v>
      </c>
      <c r="CE1062" s="120">
        <v>32.133099999999999</v>
      </c>
      <c r="CF1062" s="120">
        <v>0.48909999999999998</v>
      </c>
      <c r="CS1062" s="120">
        <v>21.14</v>
      </c>
      <c r="CT1062" s="120">
        <v>26.497399999999999</v>
      </c>
      <c r="CU1062" s="120">
        <v>0.28920000000000001</v>
      </c>
      <c r="CY1062" s="120">
        <v>21.14</v>
      </c>
      <c r="CZ1062" s="120">
        <v>22.267299999999999</v>
      </c>
      <c r="DA1062" s="120">
        <v>0.27</v>
      </c>
      <c r="DH1062" s="120">
        <v>21.14</v>
      </c>
      <c r="DI1062" s="120">
        <v>13.232100000000001</v>
      </c>
      <c r="DJ1062" s="120">
        <v>6.6699999999999995E-2</v>
      </c>
      <c r="DN1062" s="120">
        <v>21.14</v>
      </c>
      <c r="DO1062" s="120">
        <v>20.1555</v>
      </c>
      <c r="DP1062" s="120">
        <v>0.22239999999999999</v>
      </c>
      <c r="DW1062" s="120">
        <v>21.14</v>
      </c>
      <c r="DX1062" s="120">
        <v>15.730700000000001</v>
      </c>
      <c r="DY1062" s="120">
        <v>0.1242</v>
      </c>
      <c r="DZ1062" s="120">
        <v>21.14</v>
      </c>
      <c r="EA1062" s="120">
        <v>23.5318</v>
      </c>
      <c r="EB1062" s="120">
        <v>0.1013</v>
      </c>
      <c r="EL1062" s="120">
        <v>21.14</v>
      </c>
      <c r="EM1062" s="120">
        <v>8.9875000000000007</v>
      </c>
      <c r="EN1062" s="120">
        <v>0.2356</v>
      </c>
      <c r="EO1062" s="120">
        <v>21.14</v>
      </c>
      <c r="EP1062" s="120">
        <v>27.076699999999999</v>
      </c>
      <c r="EQ1062" s="120">
        <v>0.28799999999999998</v>
      </c>
      <c r="EU1062" s="120">
        <v>21.14</v>
      </c>
      <c r="EV1062" s="120">
        <v>14.378</v>
      </c>
      <c r="EW1062" s="120">
        <v>0.26790000000000003</v>
      </c>
      <c r="EX1062" s="120">
        <v>21.14</v>
      </c>
      <c r="EY1062" s="120">
        <v>22.081099999999999</v>
      </c>
      <c r="EZ1062" s="120">
        <v>0.14599999999999999</v>
      </c>
      <c r="FM1062" s="120">
        <v>21.14</v>
      </c>
      <c r="FN1062" s="120">
        <v>8.0123999999999995</v>
      </c>
      <c r="FO1062" s="120">
        <v>0.42149999999999999</v>
      </c>
      <c r="FP1062" s="120">
        <v>21.14</v>
      </c>
      <c r="FQ1062" s="120">
        <v>33.871600000000001</v>
      </c>
      <c r="FR1062" s="120">
        <v>0.2366</v>
      </c>
      <c r="FV1062" s="120">
        <v>21.14</v>
      </c>
      <c r="FW1062" s="120">
        <v>27.9148</v>
      </c>
      <c r="FX1062" s="120">
        <v>0.1923</v>
      </c>
      <c r="FY1062" s="120">
        <v>21.14</v>
      </c>
      <c r="FZ1062" s="120">
        <v>20.239899999999999</v>
      </c>
      <c r="GA1062" s="120">
        <v>0.16259999999999999</v>
      </c>
      <c r="GE1062" s="120">
        <v>21.14</v>
      </c>
      <c r="GF1062" s="120">
        <v>30.370200000000001</v>
      </c>
      <c r="GG1062" s="120">
        <v>0.4531</v>
      </c>
      <c r="GH1062" s="120">
        <v>21.14</v>
      </c>
      <c r="GI1062" s="120">
        <v>12.9841</v>
      </c>
      <c r="GJ1062" s="120">
        <v>0.39140000000000003</v>
      </c>
      <c r="GK1062" s="120">
        <v>21.14</v>
      </c>
      <c r="GL1062" s="120">
        <v>26.264900000000001</v>
      </c>
      <c r="GM1062" s="120">
        <v>0.28149999999999997</v>
      </c>
      <c r="GN1062" s="120">
        <v>21.14</v>
      </c>
      <c r="GO1062" s="120">
        <v>23.091999999999999</v>
      </c>
      <c r="GP1062" s="120">
        <v>0.41610000000000003</v>
      </c>
      <c r="GW1062" s="120">
        <v>21.14</v>
      </c>
      <c r="GX1062" s="120">
        <v>23.227599999999999</v>
      </c>
      <c r="GY1062" s="120">
        <v>0.48149999999999998</v>
      </c>
      <c r="GZ1062" s="120">
        <v>21.14</v>
      </c>
      <c r="HA1062" s="120">
        <v>24.920200000000001</v>
      </c>
      <c r="HB1062" s="120">
        <v>0.41699999999999998</v>
      </c>
      <c r="HF1062" s="120">
        <v>21.14</v>
      </c>
      <c r="HG1062" s="120">
        <v>17.395700000000001</v>
      </c>
      <c r="HH1062" s="120">
        <v>0.27410000000000001</v>
      </c>
      <c r="HO1062" s="120">
        <v>21.14</v>
      </c>
      <c r="HP1062" s="120">
        <v>23.6158</v>
      </c>
      <c r="HQ1062" s="120">
        <v>0.13769999999999999</v>
      </c>
      <c r="HR1062" s="120">
        <v>21.14</v>
      </c>
      <c r="HS1062" s="120">
        <v>20.865200000000002</v>
      </c>
      <c r="HT1062" s="120">
        <v>0.5968</v>
      </c>
      <c r="HX1062" s="128">
        <v>21.14</v>
      </c>
      <c r="HY1062" s="128">
        <v>27.9465</v>
      </c>
      <c r="HZ1062" s="120">
        <v>0.1903</v>
      </c>
      <c r="IA1062" s="128">
        <v>21.14</v>
      </c>
      <c r="IB1062" s="128">
        <v>19.896000000000001</v>
      </c>
      <c r="IC1062" s="120">
        <v>0.1134</v>
      </c>
      <c r="ID1062" s="128">
        <v>21.14</v>
      </c>
      <c r="IE1062" s="128">
        <v>24.442900000000002</v>
      </c>
      <c r="IF1062" s="120">
        <v>0.22550000000000001</v>
      </c>
      <c r="IG1062" s="128">
        <v>21.14</v>
      </c>
      <c r="IH1062" s="128">
        <v>24.186199999999999</v>
      </c>
      <c r="II1062" s="120">
        <v>0.36059999999999998</v>
      </c>
      <c r="IJ1062" s="128">
        <v>21.14</v>
      </c>
      <c r="IK1062" s="128">
        <v>24.951799999999999</v>
      </c>
      <c r="IL1062" s="120">
        <v>0.1459</v>
      </c>
      <c r="IM1062" s="128">
        <v>21.14</v>
      </c>
      <c r="IN1062" s="128">
        <v>31.205200000000001</v>
      </c>
      <c r="IO1062" s="120">
        <v>0.19980000000000001</v>
      </c>
      <c r="IP1062" s="128">
        <v>21.14</v>
      </c>
      <c r="IQ1062" s="128">
        <v>28.973400000000002</v>
      </c>
      <c r="IR1062" s="120">
        <v>0.1623</v>
      </c>
      <c r="IS1062" s="128">
        <v>21.14</v>
      </c>
      <c r="IT1062" s="128">
        <v>29.790900000000001</v>
      </c>
      <c r="IU1062" s="120">
        <v>0.22220000000000001</v>
      </c>
      <c r="IV1062" s="128">
        <v>21.14</v>
      </c>
      <c r="IW1062" s="128">
        <v>23.097899999999999</v>
      </c>
      <c r="IX1062" s="120">
        <v>0.18140000000000001</v>
      </c>
      <c r="IY1062" s="128">
        <v>21.14</v>
      </c>
      <c r="IZ1062" s="128">
        <v>25.194299999999998</v>
      </c>
      <c r="JA1062" s="120">
        <v>0.12859999999999999</v>
      </c>
      <c r="JB1062" s="128">
        <v>21.14</v>
      </c>
      <c r="JC1062" s="128">
        <v>30.9711</v>
      </c>
      <c r="JD1062" s="120">
        <v>0.1399</v>
      </c>
      <c r="JE1062" s="128">
        <v>21.14</v>
      </c>
      <c r="JF1062" s="128">
        <v>23.201699999999999</v>
      </c>
      <c r="JG1062" s="120">
        <v>0.1701</v>
      </c>
      <c r="JH1062" s="128">
        <v>21.14</v>
      </c>
      <c r="JI1062" s="128">
        <v>23.804600000000001</v>
      </c>
      <c r="JJ1062" s="120">
        <v>0.33760000000000001</v>
      </c>
      <c r="JK1062" s="128">
        <v>21.14</v>
      </c>
      <c r="JL1062" s="128">
        <v>24.253</v>
      </c>
      <c r="JM1062" s="120">
        <v>0.16309999999999999</v>
      </c>
      <c r="JN1062" s="128">
        <v>21.14</v>
      </c>
      <c r="JO1062" s="128">
        <v>21.819600000000001</v>
      </c>
      <c r="JP1062" s="120">
        <v>0.2397</v>
      </c>
      <c r="JQ1062" s="128">
        <v>21.14</v>
      </c>
      <c r="JR1062" s="128">
        <v>20.762799999999999</v>
      </c>
      <c r="JS1062" s="120">
        <v>0.13289999999999999</v>
      </c>
    </row>
    <row r="1063" spans="1:279" x14ac:dyDescent="0.25">
      <c r="A1063" s="128">
        <v>21.16</v>
      </c>
      <c r="B1063" s="128">
        <v>6.7271999999999998</v>
      </c>
      <c r="C1063" s="120">
        <v>0.39329999999999998</v>
      </c>
      <c r="D1063" s="120">
        <v>21.16</v>
      </c>
      <c r="E1063" s="120">
        <v>16.271100000000001</v>
      </c>
      <c r="F1063" s="120">
        <v>8.8099999999999998E-2</v>
      </c>
      <c r="G1063" s="120">
        <v>21.16</v>
      </c>
      <c r="H1063" s="120">
        <v>29.221699999999998</v>
      </c>
      <c r="I1063" s="120">
        <v>0.18360000000000001</v>
      </c>
      <c r="J1063" s="120">
        <v>21.16</v>
      </c>
      <c r="K1063" s="120">
        <v>20.130199999999999</v>
      </c>
      <c r="L1063" s="120">
        <v>0.29099999999999998</v>
      </c>
      <c r="M1063" s="120">
        <v>21.16</v>
      </c>
      <c r="N1063" s="120">
        <v>22.487300000000001</v>
      </c>
      <c r="O1063" s="120">
        <v>0.31080000000000002</v>
      </c>
      <c r="P1063" s="120">
        <v>21.16</v>
      </c>
      <c r="Q1063" s="120">
        <v>20.823399999999999</v>
      </c>
      <c r="R1063" s="120">
        <v>0.23200000000000001</v>
      </c>
      <c r="S1063" s="120">
        <v>21.16</v>
      </c>
      <c r="T1063" s="120">
        <v>35.249099999999999</v>
      </c>
      <c r="U1063" s="120">
        <v>0.28100000000000003</v>
      </c>
      <c r="V1063" s="120">
        <v>23.497</v>
      </c>
      <c r="W1063" s="120">
        <v>29.060199999999998</v>
      </c>
      <c r="X1063" s="120">
        <v>4.1799999999999997E-2</v>
      </c>
      <c r="Y1063" s="120">
        <v>21.16</v>
      </c>
      <c r="Z1063" s="120">
        <v>23.5001</v>
      </c>
      <c r="AA1063" s="120">
        <v>0.15720000000000001</v>
      </c>
      <c r="AB1063" s="120">
        <v>21.16</v>
      </c>
      <c r="AC1063" s="120">
        <v>20.876999999999999</v>
      </c>
      <c r="AD1063" s="120">
        <v>0.70940000000000003</v>
      </c>
      <c r="AE1063" s="120">
        <v>23.484999999999999</v>
      </c>
      <c r="AF1063" s="120">
        <v>29.312100000000001</v>
      </c>
      <c r="AG1063" s="120">
        <v>4.0399999999999998E-2</v>
      </c>
      <c r="AH1063" s="120">
        <v>21.16</v>
      </c>
      <c r="AI1063" s="120">
        <v>31.706</v>
      </c>
      <c r="AJ1063" s="120">
        <v>0.29530000000000001</v>
      </c>
      <c r="AK1063" s="120">
        <v>21.16</v>
      </c>
      <c r="AL1063" s="120">
        <v>25.977900000000002</v>
      </c>
      <c r="AM1063" s="120">
        <v>0.33489999999999998</v>
      </c>
      <c r="AN1063" s="120">
        <v>23.93</v>
      </c>
      <c r="AO1063" s="120">
        <v>32.764899999999997</v>
      </c>
      <c r="AP1063" s="120">
        <v>0.24410000000000001</v>
      </c>
      <c r="AT1063" s="120">
        <v>21.16</v>
      </c>
      <c r="AU1063" s="120">
        <v>25.9191</v>
      </c>
      <c r="AV1063" s="120">
        <v>0.25040000000000001</v>
      </c>
      <c r="BO1063" s="120">
        <v>21.16</v>
      </c>
      <c r="BP1063" s="120">
        <v>31.320499999999999</v>
      </c>
      <c r="BQ1063" s="120">
        <v>0.47510000000000002</v>
      </c>
      <c r="BR1063" s="120">
        <v>21.16</v>
      </c>
      <c r="BS1063" s="120">
        <v>22.672000000000001</v>
      </c>
      <c r="BT1063" s="120">
        <v>0.90700000000000003</v>
      </c>
      <c r="CA1063" s="120">
        <v>21.16</v>
      </c>
      <c r="CB1063" s="120">
        <v>29.301600000000001</v>
      </c>
      <c r="CC1063" s="120">
        <v>0.38769999999999999</v>
      </c>
      <c r="CD1063" s="120">
        <v>21.16</v>
      </c>
      <c r="CE1063" s="120">
        <v>29.542400000000001</v>
      </c>
      <c r="CF1063" s="120">
        <v>0.52390000000000003</v>
      </c>
      <c r="CS1063" s="120">
        <v>21.16</v>
      </c>
      <c r="CT1063" s="120">
        <v>26.627500000000001</v>
      </c>
      <c r="CU1063" s="120">
        <v>0.29459999999999997</v>
      </c>
      <c r="CY1063" s="120">
        <v>21.16</v>
      </c>
      <c r="CZ1063" s="120">
        <v>22.181000000000001</v>
      </c>
      <c r="DA1063" s="120">
        <v>0.25080000000000002</v>
      </c>
      <c r="DH1063" s="120">
        <v>21.16</v>
      </c>
      <c r="DI1063" s="120">
        <v>13.6623</v>
      </c>
      <c r="DJ1063" s="120">
        <v>7.1099999999999997E-2</v>
      </c>
      <c r="DN1063" s="120">
        <v>21.16</v>
      </c>
      <c r="DO1063" s="120">
        <v>20.045200000000001</v>
      </c>
      <c r="DP1063" s="120">
        <v>0.2165</v>
      </c>
      <c r="DW1063" s="120">
        <v>21.16</v>
      </c>
      <c r="DX1063" s="120">
        <v>15.3748</v>
      </c>
      <c r="DY1063" s="120">
        <v>0.1366</v>
      </c>
      <c r="DZ1063" s="120">
        <v>21.16</v>
      </c>
      <c r="EA1063" s="120">
        <v>23.492100000000001</v>
      </c>
      <c r="EB1063" s="120">
        <v>0.1007</v>
      </c>
      <c r="EL1063" s="120">
        <v>21.16</v>
      </c>
      <c r="EM1063" s="120">
        <v>10.244899999999999</v>
      </c>
      <c r="EN1063" s="120">
        <v>0.1923</v>
      </c>
      <c r="EO1063" s="120">
        <v>21.16</v>
      </c>
      <c r="EP1063" s="120">
        <v>25.999700000000001</v>
      </c>
      <c r="EQ1063" s="120">
        <v>0.28100000000000003</v>
      </c>
      <c r="EU1063" s="120">
        <v>21.16</v>
      </c>
      <c r="EV1063" s="120">
        <v>20.775600000000001</v>
      </c>
      <c r="EW1063" s="120">
        <v>0.27110000000000001</v>
      </c>
      <c r="EX1063" s="120">
        <v>21.16</v>
      </c>
      <c r="EY1063" s="120">
        <v>22.422599999999999</v>
      </c>
      <c r="EZ1063" s="120">
        <v>0.1671</v>
      </c>
      <c r="FM1063" s="120">
        <v>21.16</v>
      </c>
      <c r="FN1063" s="120">
        <v>9.1463000000000001</v>
      </c>
      <c r="FO1063" s="120">
        <v>0.40379999999999999</v>
      </c>
      <c r="FP1063" s="120">
        <v>21.16</v>
      </c>
      <c r="FQ1063" s="120">
        <v>34.001800000000003</v>
      </c>
      <c r="FR1063" s="120">
        <v>0.23480000000000001</v>
      </c>
      <c r="FV1063" s="120">
        <v>21.16</v>
      </c>
      <c r="FW1063" s="120">
        <v>28.011099999999999</v>
      </c>
      <c r="FX1063" s="120">
        <v>0.1978</v>
      </c>
      <c r="FY1063" s="120">
        <v>21.16</v>
      </c>
      <c r="FZ1063" s="120">
        <v>20.3109</v>
      </c>
      <c r="GA1063" s="120">
        <v>0.1487</v>
      </c>
      <c r="GE1063" s="120">
        <v>21.16</v>
      </c>
      <c r="GF1063" s="120">
        <v>30.786100000000001</v>
      </c>
      <c r="GG1063" s="120">
        <v>0.44080000000000003</v>
      </c>
      <c r="GH1063" s="120">
        <v>21.16</v>
      </c>
      <c r="GI1063" s="120">
        <v>13.050800000000001</v>
      </c>
      <c r="GJ1063" s="120">
        <v>0.45129999999999998</v>
      </c>
      <c r="GK1063" s="120">
        <v>21.16</v>
      </c>
      <c r="GL1063" s="120">
        <v>26.662600000000001</v>
      </c>
      <c r="GM1063" s="120">
        <v>0.29389999999999999</v>
      </c>
      <c r="GN1063" s="120">
        <v>21.16</v>
      </c>
      <c r="GO1063" s="120">
        <v>23.626200000000001</v>
      </c>
      <c r="GP1063" s="120">
        <v>0.43009999999999998</v>
      </c>
      <c r="GW1063" s="120">
        <v>21.16</v>
      </c>
      <c r="GX1063" s="120">
        <v>23.109400000000001</v>
      </c>
      <c r="GY1063" s="120">
        <v>0.4733</v>
      </c>
      <c r="GZ1063" s="120">
        <v>21.16</v>
      </c>
      <c r="HA1063" s="120">
        <v>24.9969</v>
      </c>
      <c r="HB1063" s="120">
        <v>0.41339999999999999</v>
      </c>
      <c r="HF1063" s="120">
        <v>21.16</v>
      </c>
      <c r="HG1063" s="120">
        <v>17.3979</v>
      </c>
      <c r="HH1063" s="120">
        <v>0.28799999999999998</v>
      </c>
      <c r="HO1063" s="120">
        <v>21.16</v>
      </c>
      <c r="HP1063" s="120">
        <v>23.726099999999999</v>
      </c>
      <c r="HQ1063" s="120">
        <v>0.16520000000000001</v>
      </c>
      <c r="HR1063" s="120">
        <v>21.16</v>
      </c>
      <c r="HS1063" s="120">
        <v>20.522200000000002</v>
      </c>
      <c r="HT1063" s="120">
        <v>0.65010000000000001</v>
      </c>
      <c r="HX1063" s="128">
        <v>21.16</v>
      </c>
      <c r="HY1063" s="128">
        <v>27.899000000000001</v>
      </c>
      <c r="HZ1063" s="120">
        <v>0.19689999999999999</v>
      </c>
      <c r="IA1063" s="128">
        <v>21.16</v>
      </c>
      <c r="IB1063" s="128">
        <v>20.6999</v>
      </c>
      <c r="IC1063" s="120">
        <v>9.9900000000000003E-2</v>
      </c>
      <c r="ID1063" s="128">
        <v>21.16</v>
      </c>
      <c r="IE1063" s="128">
        <v>24.379200000000001</v>
      </c>
      <c r="IF1063" s="120">
        <v>0.23430000000000001</v>
      </c>
      <c r="IG1063" s="128">
        <v>21.16</v>
      </c>
      <c r="IH1063" s="128">
        <v>22.883500000000002</v>
      </c>
      <c r="II1063" s="120">
        <v>0.42199999999999999</v>
      </c>
      <c r="IJ1063" s="128">
        <v>21.16</v>
      </c>
      <c r="IK1063" s="128">
        <v>25.293500000000002</v>
      </c>
      <c r="IL1063" s="120">
        <v>0.1489</v>
      </c>
      <c r="IM1063" s="128">
        <v>21.16</v>
      </c>
      <c r="IN1063" s="128">
        <v>32.047199999999997</v>
      </c>
      <c r="IO1063" s="120">
        <v>0.20369999999999999</v>
      </c>
      <c r="IP1063" s="128">
        <v>21.16</v>
      </c>
      <c r="IQ1063" s="128">
        <v>28.653199999999998</v>
      </c>
      <c r="IR1063" s="120">
        <v>0.15629999999999999</v>
      </c>
      <c r="IS1063" s="128">
        <v>21.16</v>
      </c>
      <c r="IT1063" s="128">
        <v>29.894300000000001</v>
      </c>
      <c r="IU1063" s="120">
        <v>0.21740000000000001</v>
      </c>
      <c r="IV1063" s="128">
        <v>21.16</v>
      </c>
      <c r="IW1063" s="128">
        <v>22.616399999999999</v>
      </c>
      <c r="IX1063" s="120">
        <v>0.18890000000000001</v>
      </c>
      <c r="IY1063" s="128">
        <v>21.16</v>
      </c>
      <c r="IZ1063" s="128">
        <v>25.843299999999999</v>
      </c>
      <c r="JA1063" s="120">
        <v>0.13159999999999999</v>
      </c>
      <c r="JB1063" s="128">
        <v>21.16</v>
      </c>
      <c r="JC1063" s="128">
        <v>30.452200000000001</v>
      </c>
      <c r="JD1063" s="120">
        <v>0.1565</v>
      </c>
      <c r="JE1063" s="128">
        <v>21.16</v>
      </c>
      <c r="JF1063" s="128">
        <v>22.959900000000001</v>
      </c>
      <c r="JG1063" s="120">
        <v>0.16639999999999999</v>
      </c>
      <c r="JH1063" s="128">
        <v>21.16</v>
      </c>
      <c r="JI1063" s="128">
        <v>24.338200000000001</v>
      </c>
      <c r="JJ1063" s="120">
        <v>0.32740000000000002</v>
      </c>
      <c r="JK1063" s="128">
        <v>21.16</v>
      </c>
      <c r="JL1063" s="128">
        <v>23.484200000000001</v>
      </c>
      <c r="JM1063" s="120">
        <v>0.16239999999999999</v>
      </c>
      <c r="JN1063" s="128">
        <v>21.16</v>
      </c>
      <c r="JO1063" s="128">
        <v>21.9864</v>
      </c>
      <c r="JP1063" s="120">
        <v>0.22939999999999999</v>
      </c>
      <c r="JQ1063" s="128">
        <v>21.16</v>
      </c>
      <c r="JR1063" s="128">
        <v>20.865100000000002</v>
      </c>
      <c r="JS1063" s="120">
        <v>0.1371</v>
      </c>
    </row>
    <row r="1064" spans="1:279" x14ac:dyDescent="0.25">
      <c r="A1064" s="128">
        <v>21.18</v>
      </c>
      <c r="B1064" s="128">
        <v>7.6649000000000003</v>
      </c>
      <c r="C1064" s="120">
        <v>0.45450000000000002</v>
      </c>
      <c r="D1064" s="120">
        <v>21.18</v>
      </c>
      <c r="E1064" s="120">
        <v>16.0761</v>
      </c>
      <c r="F1064" s="120">
        <v>8.5199999999999998E-2</v>
      </c>
      <c r="G1064" s="120">
        <v>21.18</v>
      </c>
      <c r="H1064" s="120">
        <v>28.250699999999998</v>
      </c>
      <c r="I1064" s="120">
        <v>0.17580000000000001</v>
      </c>
      <c r="J1064" s="120">
        <v>21.18</v>
      </c>
      <c r="K1064" s="120">
        <v>20.2699</v>
      </c>
      <c r="L1064" s="120">
        <v>0.2908</v>
      </c>
      <c r="M1064" s="120">
        <v>21.18</v>
      </c>
      <c r="N1064" s="120">
        <v>23.580400000000001</v>
      </c>
      <c r="O1064" s="120">
        <v>0.3115</v>
      </c>
      <c r="P1064" s="120">
        <v>21.18</v>
      </c>
      <c r="Q1064" s="120">
        <v>20.501200000000001</v>
      </c>
      <c r="R1064" s="120">
        <v>0.24879999999999999</v>
      </c>
      <c r="S1064" s="120">
        <v>21.18</v>
      </c>
      <c r="T1064" s="120">
        <v>34.813099999999999</v>
      </c>
      <c r="U1064" s="120">
        <v>0.29060000000000002</v>
      </c>
      <c r="V1064" s="120">
        <v>23.516999999999999</v>
      </c>
      <c r="W1064" s="120">
        <v>29.3721</v>
      </c>
      <c r="X1064" s="120">
        <v>4.6300000000000001E-2</v>
      </c>
      <c r="Y1064" s="120">
        <v>21.18</v>
      </c>
      <c r="Z1064" s="120">
        <v>22.9451</v>
      </c>
      <c r="AA1064" s="120">
        <v>0.1158</v>
      </c>
      <c r="AB1064" s="120">
        <v>21.18</v>
      </c>
      <c r="AC1064" s="120">
        <v>18.9343</v>
      </c>
      <c r="AD1064" s="120">
        <v>0.7238</v>
      </c>
      <c r="AE1064" s="120">
        <v>23.504999999999999</v>
      </c>
      <c r="AF1064" s="120">
        <v>28.717199999999998</v>
      </c>
      <c r="AG1064" s="120">
        <v>4.9500000000000002E-2</v>
      </c>
      <c r="AH1064" s="120">
        <v>21.18</v>
      </c>
      <c r="AI1064" s="120">
        <v>32.197600000000001</v>
      </c>
      <c r="AJ1064" s="120">
        <v>0.29920000000000002</v>
      </c>
      <c r="AK1064" s="120">
        <v>21.18</v>
      </c>
      <c r="AL1064" s="120">
        <v>25.9237</v>
      </c>
      <c r="AM1064" s="120">
        <v>0.35239999999999999</v>
      </c>
      <c r="AN1064" s="120">
        <v>23.95</v>
      </c>
      <c r="AO1064" s="120">
        <v>33.468800000000002</v>
      </c>
      <c r="AP1064" s="120">
        <v>0.24249999999999999</v>
      </c>
      <c r="AT1064" s="120">
        <v>21.18</v>
      </c>
      <c r="AU1064" s="120">
        <v>25.959299999999999</v>
      </c>
      <c r="AV1064" s="120">
        <v>0.2205</v>
      </c>
      <c r="BO1064" s="120">
        <v>21.18</v>
      </c>
      <c r="BP1064" s="120">
        <v>31.510100000000001</v>
      </c>
      <c r="BQ1064" s="120">
        <v>0.47510000000000002</v>
      </c>
      <c r="BR1064" s="120">
        <v>21.18</v>
      </c>
      <c r="BS1064" s="120">
        <v>22.874600000000001</v>
      </c>
      <c r="BT1064" s="120">
        <v>0.92520000000000002</v>
      </c>
      <c r="CA1064" s="120">
        <v>21.18</v>
      </c>
      <c r="CB1064" s="120">
        <v>28.541</v>
      </c>
      <c r="CC1064" s="120">
        <v>0.40160000000000001</v>
      </c>
      <c r="CD1064" s="120">
        <v>21.18</v>
      </c>
      <c r="CE1064" s="120">
        <v>27.425599999999999</v>
      </c>
      <c r="CF1064" s="120">
        <v>0.57879999999999998</v>
      </c>
      <c r="CS1064" s="120">
        <v>21.18</v>
      </c>
      <c r="CT1064" s="120">
        <v>26.4267</v>
      </c>
      <c r="CU1064" s="120">
        <v>0.29659999999999997</v>
      </c>
      <c r="CY1064" s="120">
        <v>21.18</v>
      </c>
      <c r="CZ1064" s="120">
        <v>22.022500000000001</v>
      </c>
      <c r="DA1064" s="120">
        <v>0.2291</v>
      </c>
      <c r="DH1064" s="120">
        <v>21.18</v>
      </c>
      <c r="DI1064" s="120">
        <v>14.234</v>
      </c>
      <c r="DJ1064" s="120">
        <v>8.0100000000000005E-2</v>
      </c>
      <c r="DN1064" s="120">
        <v>21.18</v>
      </c>
      <c r="DO1064" s="120">
        <v>19.964700000000001</v>
      </c>
      <c r="DP1064" s="120">
        <v>0.21229999999999999</v>
      </c>
      <c r="DW1064" s="120">
        <v>21.18</v>
      </c>
      <c r="DX1064" s="120">
        <v>15.4055</v>
      </c>
      <c r="DY1064" s="120">
        <v>0.15690000000000001</v>
      </c>
      <c r="DZ1064" s="120">
        <v>21.18</v>
      </c>
      <c r="EA1064" s="120">
        <v>23.4</v>
      </c>
      <c r="EB1064" s="120">
        <v>0.1055</v>
      </c>
      <c r="EL1064" s="120">
        <v>21.18</v>
      </c>
      <c r="EM1064" s="120">
        <v>12.911300000000001</v>
      </c>
      <c r="EN1064" s="120">
        <v>0.1489</v>
      </c>
      <c r="EO1064" s="120">
        <v>21.18</v>
      </c>
      <c r="EP1064" s="120">
        <v>24.7681</v>
      </c>
      <c r="EQ1064" s="120">
        <v>0.26490000000000002</v>
      </c>
      <c r="EU1064" s="120">
        <v>21.18</v>
      </c>
      <c r="EV1064" s="120">
        <v>24.855899999999998</v>
      </c>
      <c r="EW1064" s="120">
        <v>0.28070000000000001</v>
      </c>
      <c r="EX1064" s="120">
        <v>21.18</v>
      </c>
      <c r="EY1064" s="120">
        <v>22.830500000000001</v>
      </c>
      <c r="EZ1064" s="120">
        <v>0.19239999999999999</v>
      </c>
      <c r="FM1064" s="120">
        <v>21.18</v>
      </c>
      <c r="FN1064" s="120">
        <v>10.603999999999999</v>
      </c>
      <c r="FO1064" s="120">
        <v>0.52400000000000002</v>
      </c>
      <c r="FP1064" s="120">
        <v>21.18</v>
      </c>
      <c r="FQ1064" s="120">
        <v>33.865099999999998</v>
      </c>
      <c r="FR1064" s="120">
        <v>0.22950000000000001</v>
      </c>
      <c r="FV1064" s="120">
        <v>21.18</v>
      </c>
      <c r="FW1064" s="120">
        <v>28.128699999999998</v>
      </c>
      <c r="FX1064" s="120">
        <v>0.20599999999999999</v>
      </c>
      <c r="FY1064" s="120">
        <v>21.18</v>
      </c>
      <c r="FZ1064" s="120">
        <v>20.6191</v>
      </c>
      <c r="GA1064" s="120">
        <v>0.14630000000000001</v>
      </c>
      <c r="GE1064" s="120">
        <v>21.18</v>
      </c>
      <c r="GF1064" s="120">
        <v>31.2881</v>
      </c>
      <c r="GG1064" s="120">
        <v>0.4672</v>
      </c>
      <c r="GH1064" s="120">
        <v>21.18</v>
      </c>
      <c r="GI1064" s="120">
        <v>13.505000000000001</v>
      </c>
      <c r="GJ1064" s="120">
        <v>0.51280000000000003</v>
      </c>
      <c r="GK1064" s="120">
        <v>21.18</v>
      </c>
      <c r="GL1064" s="120">
        <v>27.303000000000001</v>
      </c>
      <c r="GM1064" s="120">
        <v>0.31709999999999999</v>
      </c>
      <c r="GN1064" s="120">
        <v>21.18</v>
      </c>
      <c r="GO1064" s="120">
        <v>23.804400000000001</v>
      </c>
      <c r="GP1064" s="120">
        <v>0.42530000000000001</v>
      </c>
      <c r="GW1064" s="120">
        <v>21.18</v>
      </c>
      <c r="GX1064" s="120">
        <v>23.077999999999999</v>
      </c>
      <c r="GY1064" s="120">
        <v>0.44829999999999998</v>
      </c>
      <c r="GZ1064" s="120">
        <v>21.18</v>
      </c>
      <c r="HA1064" s="120">
        <v>25.184200000000001</v>
      </c>
      <c r="HB1064" s="120">
        <v>0.4047</v>
      </c>
      <c r="HF1064" s="120">
        <v>21.18</v>
      </c>
      <c r="HG1064" s="120">
        <v>17.270800000000001</v>
      </c>
      <c r="HH1064" s="120">
        <v>0.30499999999999999</v>
      </c>
      <c r="HO1064" s="120">
        <v>21.18</v>
      </c>
      <c r="HP1064" s="120">
        <v>23.836300000000001</v>
      </c>
      <c r="HQ1064" s="120">
        <v>0.19489999999999999</v>
      </c>
      <c r="HR1064" s="120">
        <v>21.18</v>
      </c>
      <c r="HS1064" s="120">
        <v>19.434000000000001</v>
      </c>
      <c r="HT1064" s="120">
        <v>0.71989999999999998</v>
      </c>
      <c r="HX1064" s="128">
        <v>21.18</v>
      </c>
      <c r="HY1064" s="128">
        <v>28.459800000000001</v>
      </c>
      <c r="HZ1064" s="120">
        <v>0.19439999999999999</v>
      </c>
      <c r="IA1064" s="128">
        <v>21.18</v>
      </c>
      <c r="IB1064" s="128">
        <v>21.368400000000001</v>
      </c>
      <c r="IC1064" s="120">
        <v>9.7199999999999995E-2</v>
      </c>
      <c r="ID1064" s="128">
        <v>21.18</v>
      </c>
      <c r="IE1064" s="128">
        <v>24.203499999999998</v>
      </c>
      <c r="IF1064" s="120">
        <v>0.2442</v>
      </c>
      <c r="IG1064" s="128">
        <v>21.18</v>
      </c>
      <c r="IH1064" s="128">
        <v>21.508099999999999</v>
      </c>
      <c r="II1064" s="120">
        <v>0.48720000000000002</v>
      </c>
      <c r="IJ1064" s="128">
        <v>21.18</v>
      </c>
      <c r="IK1064" s="128">
        <v>26.055099999999999</v>
      </c>
      <c r="IL1064" s="120">
        <v>0.14549999999999999</v>
      </c>
      <c r="IM1064" s="128">
        <v>21.18</v>
      </c>
      <c r="IN1064" s="128">
        <v>32.432000000000002</v>
      </c>
      <c r="IO1064" s="120">
        <v>0.2135</v>
      </c>
      <c r="IP1064" s="128">
        <v>21.18</v>
      </c>
      <c r="IQ1064" s="128">
        <v>28.043800000000001</v>
      </c>
      <c r="IR1064" s="120">
        <v>0.156</v>
      </c>
      <c r="IS1064" s="128">
        <v>21.18</v>
      </c>
      <c r="IT1064" s="128">
        <v>29.966999999999999</v>
      </c>
      <c r="IU1064" s="120">
        <v>0.2109</v>
      </c>
      <c r="IV1064" s="128">
        <v>21.18</v>
      </c>
      <c r="IW1064" s="128">
        <v>22.429200000000002</v>
      </c>
      <c r="IX1064" s="120">
        <v>0.18759999999999999</v>
      </c>
      <c r="IY1064" s="128">
        <v>21.18</v>
      </c>
      <c r="IZ1064" s="128">
        <v>25.834700000000002</v>
      </c>
      <c r="JA1064" s="120">
        <v>0.13489999999999999</v>
      </c>
      <c r="JB1064" s="128">
        <v>21.18</v>
      </c>
      <c r="JC1064" s="128">
        <v>29.8001</v>
      </c>
      <c r="JD1064" s="120">
        <v>0.17810000000000001</v>
      </c>
      <c r="JE1064" s="128">
        <v>21.18</v>
      </c>
      <c r="JF1064" s="128">
        <v>22.855799999999999</v>
      </c>
      <c r="JG1064" s="120">
        <v>0.16300000000000001</v>
      </c>
      <c r="JH1064" s="128">
        <v>21.18</v>
      </c>
      <c r="JI1064" s="128">
        <v>24.815200000000001</v>
      </c>
      <c r="JJ1064" s="120">
        <v>0.314</v>
      </c>
      <c r="JK1064" s="128">
        <v>21.18</v>
      </c>
      <c r="JL1064" s="128">
        <v>22.908300000000001</v>
      </c>
      <c r="JM1064" s="120">
        <v>0.16800000000000001</v>
      </c>
      <c r="JN1064" s="128">
        <v>21.18</v>
      </c>
      <c r="JO1064" s="128">
        <v>22.251300000000001</v>
      </c>
      <c r="JP1064" s="120">
        <v>0.2278</v>
      </c>
      <c r="JQ1064" s="128">
        <v>21.18</v>
      </c>
      <c r="JR1064" s="128">
        <v>20.821000000000002</v>
      </c>
      <c r="JS1064" s="120">
        <v>0.13869999999999999</v>
      </c>
    </row>
    <row r="1065" spans="1:279" x14ac:dyDescent="0.25">
      <c r="A1065" s="128">
        <v>21.2</v>
      </c>
      <c r="B1065" s="128">
        <v>8.6433</v>
      </c>
      <c r="C1065" s="120">
        <v>0.52110000000000001</v>
      </c>
      <c r="D1065" s="120">
        <v>21.2</v>
      </c>
      <c r="E1065" s="120">
        <v>15.962300000000001</v>
      </c>
      <c r="F1065" s="120">
        <v>7.9600000000000004E-2</v>
      </c>
      <c r="G1065" s="120">
        <v>21.2</v>
      </c>
      <c r="H1065" s="120">
        <v>27.523599999999998</v>
      </c>
      <c r="I1065" s="120">
        <v>0.1759</v>
      </c>
      <c r="J1065" s="120">
        <v>21.2</v>
      </c>
      <c r="K1065" s="120">
        <v>20.442399999999999</v>
      </c>
      <c r="L1065" s="120">
        <v>0.25269999999999998</v>
      </c>
      <c r="M1065" s="120">
        <v>21.2</v>
      </c>
      <c r="N1065" s="120">
        <v>23.956700000000001</v>
      </c>
      <c r="O1065" s="120">
        <v>0.34160000000000001</v>
      </c>
      <c r="P1065" s="120">
        <v>21.2</v>
      </c>
      <c r="Q1065" s="120">
        <v>20.402699999999999</v>
      </c>
      <c r="R1065" s="120">
        <v>0.26450000000000001</v>
      </c>
      <c r="S1065" s="120">
        <v>21.2</v>
      </c>
      <c r="T1065" s="120">
        <v>34.223300000000002</v>
      </c>
      <c r="U1065" s="120">
        <v>0.2676</v>
      </c>
      <c r="V1065" s="120">
        <v>23.536999999999999</v>
      </c>
      <c r="W1065" s="120">
        <v>29.917200000000001</v>
      </c>
      <c r="X1065" s="120">
        <v>5.8700000000000002E-2</v>
      </c>
      <c r="Y1065" s="120">
        <v>21.2</v>
      </c>
      <c r="Z1065" s="120">
        <v>22.814900000000002</v>
      </c>
      <c r="AA1065" s="120">
        <v>9.3100000000000002E-2</v>
      </c>
      <c r="AB1065" s="120">
        <v>21.2</v>
      </c>
      <c r="AC1065" s="120">
        <v>17.508900000000001</v>
      </c>
      <c r="AD1065" s="120">
        <v>0.71209999999999996</v>
      </c>
      <c r="AE1065" s="120">
        <v>23.524999999999999</v>
      </c>
      <c r="AF1065" s="120">
        <v>28.478899999999999</v>
      </c>
      <c r="AG1065" s="120">
        <v>4.4400000000000002E-2</v>
      </c>
      <c r="AH1065" s="120">
        <v>21.2</v>
      </c>
      <c r="AI1065" s="120">
        <v>32.572200000000002</v>
      </c>
      <c r="AJ1065" s="120">
        <v>0.3004</v>
      </c>
      <c r="AK1065" s="120">
        <v>21.2</v>
      </c>
      <c r="AL1065" s="120">
        <v>25.708100000000002</v>
      </c>
      <c r="AM1065" s="120">
        <v>0.36430000000000001</v>
      </c>
      <c r="AN1065" s="120">
        <v>23.97</v>
      </c>
      <c r="AO1065" s="120">
        <v>33.769399999999997</v>
      </c>
      <c r="AP1065" s="120">
        <v>0.25140000000000001</v>
      </c>
      <c r="AT1065" s="120">
        <v>21.2</v>
      </c>
      <c r="AU1065" s="120">
        <v>26.063500000000001</v>
      </c>
      <c r="AV1065" s="120">
        <v>0.1918</v>
      </c>
      <c r="BO1065" s="120">
        <v>21.2</v>
      </c>
      <c r="BP1065" s="120">
        <v>31.429600000000001</v>
      </c>
      <c r="BQ1065" s="120">
        <v>0.47120000000000001</v>
      </c>
      <c r="BR1065" s="120">
        <v>21.2</v>
      </c>
      <c r="BS1065" s="120">
        <v>22.777899999999999</v>
      </c>
      <c r="BT1065" s="120">
        <v>0.90180000000000005</v>
      </c>
      <c r="CA1065" s="120">
        <v>21.2</v>
      </c>
      <c r="CB1065" s="120">
        <v>27.688600000000001</v>
      </c>
      <c r="CC1065" s="120">
        <v>0.40920000000000001</v>
      </c>
      <c r="CD1065" s="120">
        <v>21.2</v>
      </c>
      <c r="CE1065" s="120">
        <v>25.3094</v>
      </c>
      <c r="CF1065" s="120">
        <v>0.63349999999999995</v>
      </c>
      <c r="CS1065" s="120">
        <v>21.2</v>
      </c>
      <c r="CT1065" s="120">
        <v>26.215800000000002</v>
      </c>
      <c r="CU1065" s="120">
        <v>0.29020000000000001</v>
      </c>
      <c r="CY1065" s="120">
        <v>21.2</v>
      </c>
      <c r="CZ1065" s="120">
        <v>21.909500000000001</v>
      </c>
      <c r="DA1065" s="120">
        <v>0.20630000000000001</v>
      </c>
      <c r="DH1065" s="120">
        <v>21.2</v>
      </c>
      <c r="DI1065" s="120">
        <v>14.7079</v>
      </c>
      <c r="DJ1065" s="120">
        <v>9.2899999999999996E-2</v>
      </c>
      <c r="DN1065" s="120">
        <v>21.2</v>
      </c>
      <c r="DO1065" s="120">
        <v>19.906600000000001</v>
      </c>
      <c r="DP1065" s="120">
        <v>0.21060000000000001</v>
      </c>
      <c r="DW1065" s="120">
        <v>21.2</v>
      </c>
      <c r="DX1065" s="120">
        <v>15.7456</v>
      </c>
      <c r="DY1065" s="120">
        <v>0.1779</v>
      </c>
      <c r="DZ1065" s="120">
        <v>21.2</v>
      </c>
      <c r="EA1065" s="120">
        <v>23.1617</v>
      </c>
      <c r="EB1065" s="120">
        <v>0.11</v>
      </c>
      <c r="EL1065" s="120">
        <v>21.2</v>
      </c>
      <c r="EM1065" s="120">
        <v>15.3649</v>
      </c>
      <c r="EN1065" s="120">
        <v>0.13089999999999999</v>
      </c>
      <c r="EO1065" s="120">
        <v>21.2</v>
      </c>
      <c r="EP1065" s="120">
        <v>24.069400000000002</v>
      </c>
      <c r="EQ1065" s="120">
        <v>0.24879999999999999</v>
      </c>
      <c r="EU1065" s="120">
        <v>21.2</v>
      </c>
      <c r="EV1065" s="120">
        <v>26.327000000000002</v>
      </c>
      <c r="EW1065" s="120">
        <v>0.29049999999999998</v>
      </c>
      <c r="EX1065" s="120">
        <v>21.2</v>
      </c>
      <c r="EY1065" s="120">
        <v>23.037199999999999</v>
      </c>
      <c r="EZ1065" s="120">
        <v>0.193</v>
      </c>
      <c r="FM1065" s="120">
        <v>21.2</v>
      </c>
      <c r="FN1065" s="120">
        <v>12.364100000000001</v>
      </c>
      <c r="FO1065" s="120">
        <v>0.54179999999999995</v>
      </c>
      <c r="FP1065" s="120">
        <v>21.2</v>
      </c>
      <c r="FQ1065" s="120">
        <v>33.146700000000003</v>
      </c>
      <c r="FR1065" s="120">
        <v>0.2298</v>
      </c>
      <c r="FV1065" s="120">
        <v>21.2</v>
      </c>
      <c r="FW1065" s="120">
        <v>28.457799999999999</v>
      </c>
      <c r="FX1065" s="120">
        <v>0.21310000000000001</v>
      </c>
      <c r="FY1065" s="120">
        <v>21.2</v>
      </c>
      <c r="FZ1065" s="120">
        <v>20.1477</v>
      </c>
      <c r="GA1065" s="120">
        <v>0.1391</v>
      </c>
      <c r="GE1065" s="120">
        <v>21.2</v>
      </c>
      <c r="GF1065" s="120">
        <v>31.627500000000001</v>
      </c>
      <c r="GG1065" s="120">
        <v>0.47310000000000002</v>
      </c>
      <c r="GH1065" s="120">
        <v>21.2</v>
      </c>
      <c r="GI1065" s="120">
        <v>13.6433</v>
      </c>
      <c r="GJ1065" s="120">
        <v>0.52500000000000002</v>
      </c>
      <c r="GK1065" s="120">
        <v>21.2</v>
      </c>
      <c r="GL1065" s="120">
        <v>27.4391</v>
      </c>
      <c r="GM1065" s="120">
        <v>0.34210000000000002</v>
      </c>
      <c r="GN1065" s="120">
        <v>21.2</v>
      </c>
      <c r="GO1065" s="120">
        <v>23.456700000000001</v>
      </c>
      <c r="GP1065" s="120">
        <v>0.43149999999999999</v>
      </c>
      <c r="GW1065" s="120">
        <v>21.2</v>
      </c>
      <c r="GX1065" s="120">
        <v>23.0276</v>
      </c>
      <c r="GY1065" s="120">
        <v>0.42809999999999998</v>
      </c>
      <c r="GZ1065" s="120">
        <v>21.2</v>
      </c>
      <c r="HA1065" s="120">
        <v>25.499099999999999</v>
      </c>
      <c r="HB1065" s="120">
        <v>0.39460000000000001</v>
      </c>
      <c r="HF1065" s="120">
        <v>21.2</v>
      </c>
      <c r="HG1065" s="120">
        <v>17.104199999999999</v>
      </c>
      <c r="HH1065" s="120">
        <v>0.33439999999999998</v>
      </c>
      <c r="HO1065" s="120">
        <v>21.2</v>
      </c>
      <c r="HP1065" s="120">
        <v>24.049199999999999</v>
      </c>
      <c r="HQ1065" s="120">
        <v>0.22020000000000001</v>
      </c>
      <c r="HR1065" s="120">
        <v>21.2</v>
      </c>
      <c r="HS1065" s="120">
        <v>18.1751</v>
      </c>
      <c r="HT1065" s="120">
        <v>0.78390000000000004</v>
      </c>
      <c r="HX1065" s="128">
        <v>21.2</v>
      </c>
      <c r="HY1065" s="128">
        <v>28.224699999999999</v>
      </c>
      <c r="HZ1065" s="120">
        <v>0.19689999999999999</v>
      </c>
      <c r="IA1065" s="128">
        <v>21.2</v>
      </c>
      <c r="IB1065" s="128">
        <v>21.65</v>
      </c>
      <c r="IC1065" s="120">
        <v>0.1011</v>
      </c>
      <c r="ID1065" s="128">
        <v>21.2</v>
      </c>
      <c r="IE1065" s="128">
        <v>23.9391</v>
      </c>
      <c r="IF1065" s="120">
        <v>0.25340000000000001</v>
      </c>
      <c r="IG1065" s="128">
        <v>21.2</v>
      </c>
      <c r="IH1065" s="128">
        <v>20.3629</v>
      </c>
      <c r="II1065" s="120">
        <v>0.54049999999999998</v>
      </c>
      <c r="IJ1065" s="128">
        <v>21.2</v>
      </c>
      <c r="IK1065" s="128">
        <v>26.974</v>
      </c>
      <c r="IL1065" s="120">
        <v>0.14030000000000001</v>
      </c>
      <c r="IM1065" s="128">
        <v>21.2</v>
      </c>
      <c r="IN1065" s="128">
        <v>32.381500000000003</v>
      </c>
      <c r="IO1065" s="120">
        <v>0.22359999999999999</v>
      </c>
      <c r="IP1065" s="128">
        <v>21.2</v>
      </c>
      <c r="IQ1065" s="128">
        <v>27.589099999999998</v>
      </c>
      <c r="IR1065" s="120">
        <v>0.15939999999999999</v>
      </c>
      <c r="IS1065" s="128">
        <v>21.2</v>
      </c>
      <c r="IT1065" s="128">
        <v>30.128900000000002</v>
      </c>
      <c r="IU1065" s="120">
        <v>0.20930000000000001</v>
      </c>
      <c r="IV1065" s="128">
        <v>21.2</v>
      </c>
      <c r="IW1065" s="128">
        <v>22.234400000000001</v>
      </c>
      <c r="IX1065" s="120">
        <v>0.18310000000000001</v>
      </c>
      <c r="IY1065" s="128">
        <v>21.2</v>
      </c>
      <c r="IZ1065" s="128">
        <v>25.301300000000001</v>
      </c>
      <c r="JA1065" s="120">
        <v>0.13650000000000001</v>
      </c>
      <c r="JB1065" s="128">
        <v>21.2</v>
      </c>
      <c r="JC1065" s="128">
        <v>29.228100000000001</v>
      </c>
      <c r="JD1065" s="120">
        <v>0.1996</v>
      </c>
      <c r="JE1065" s="128">
        <v>21.2</v>
      </c>
      <c r="JF1065" s="128">
        <v>22.804200000000002</v>
      </c>
      <c r="JG1065" s="120">
        <v>0.1565</v>
      </c>
      <c r="JH1065" s="128">
        <v>21.2</v>
      </c>
      <c r="JI1065" s="128">
        <v>25.292899999999999</v>
      </c>
      <c r="JJ1065" s="120">
        <v>0.29859999999999998</v>
      </c>
      <c r="JK1065" s="128">
        <v>21.2</v>
      </c>
      <c r="JL1065" s="128">
        <v>22.538799999999998</v>
      </c>
      <c r="JM1065" s="120">
        <v>0.17030000000000001</v>
      </c>
      <c r="JN1065" s="128">
        <v>21.2</v>
      </c>
      <c r="JO1065" s="128">
        <v>22.2911</v>
      </c>
      <c r="JP1065" s="120">
        <v>0.22789999999999999</v>
      </c>
      <c r="JQ1065" s="128">
        <v>21.2</v>
      </c>
      <c r="JR1065" s="128">
        <v>20.562200000000001</v>
      </c>
      <c r="JS1065" s="120">
        <v>0.1416</v>
      </c>
    </row>
    <row r="1066" spans="1:279" x14ac:dyDescent="0.25">
      <c r="A1066" s="128">
        <v>21.22</v>
      </c>
      <c r="B1066" s="128">
        <v>9.5448000000000004</v>
      </c>
      <c r="C1066" s="120">
        <v>0.55979999999999996</v>
      </c>
      <c r="D1066" s="120">
        <v>21.22</v>
      </c>
      <c r="E1066" s="120">
        <v>15.8094</v>
      </c>
      <c r="F1066" s="120">
        <v>7.5999999999999998E-2</v>
      </c>
      <c r="G1066" s="120">
        <v>21.22</v>
      </c>
      <c r="H1066" s="120">
        <v>27.210599999999999</v>
      </c>
      <c r="I1066" s="120">
        <v>0.19</v>
      </c>
      <c r="J1066" s="120">
        <v>21.22</v>
      </c>
      <c r="K1066" s="120">
        <v>20.5685</v>
      </c>
      <c r="L1066" s="120">
        <v>0.218</v>
      </c>
      <c r="M1066" s="120">
        <v>21.22</v>
      </c>
      <c r="N1066" s="120">
        <v>23.2776</v>
      </c>
      <c r="O1066" s="120">
        <v>0.36430000000000001</v>
      </c>
      <c r="P1066" s="120">
        <v>21.22</v>
      </c>
      <c r="Q1066" s="120">
        <v>20.456399999999999</v>
      </c>
      <c r="R1066" s="120">
        <v>0.28299999999999997</v>
      </c>
      <c r="S1066" s="120">
        <v>21.22</v>
      </c>
      <c r="T1066" s="120">
        <v>33.603000000000002</v>
      </c>
      <c r="U1066" s="120">
        <v>0.2344</v>
      </c>
      <c r="V1066" s="120">
        <v>23.556999999999999</v>
      </c>
      <c r="W1066" s="120">
        <v>30.625499999999999</v>
      </c>
      <c r="X1066" s="120">
        <v>8.5800000000000001E-2</v>
      </c>
      <c r="Y1066" s="120">
        <v>21.22</v>
      </c>
      <c r="Z1066" s="120">
        <v>23.355</v>
      </c>
      <c r="AA1066" s="120">
        <v>9.6100000000000005E-2</v>
      </c>
      <c r="AB1066" s="120">
        <v>21.22</v>
      </c>
      <c r="AC1066" s="120">
        <v>18.3325</v>
      </c>
      <c r="AD1066" s="120">
        <v>0.64300000000000002</v>
      </c>
      <c r="AE1066" s="120">
        <v>23.545000000000002</v>
      </c>
      <c r="AF1066" s="120">
        <v>28.539899999999999</v>
      </c>
      <c r="AG1066" s="120">
        <v>4.7300000000000002E-2</v>
      </c>
      <c r="AH1066" s="120">
        <v>21.22</v>
      </c>
      <c r="AI1066" s="120">
        <v>32.8536</v>
      </c>
      <c r="AJ1066" s="120">
        <v>0.30149999999999999</v>
      </c>
      <c r="AK1066" s="120">
        <v>21.22</v>
      </c>
      <c r="AL1066" s="120">
        <v>25.636199999999999</v>
      </c>
      <c r="AM1066" s="120">
        <v>0.37130000000000002</v>
      </c>
      <c r="AN1066" s="120">
        <v>23.99</v>
      </c>
      <c r="AO1066" s="120">
        <v>33.853200000000001</v>
      </c>
      <c r="AP1066" s="120">
        <v>0.25169999999999998</v>
      </c>
      <c r="AT1066" s="120">
        <v>21.22</v>
      </c>
      <c r="AU1066" s="120">
        <v>26.3064</v>
      </c>
      <c r="AV1066" s="120">
        <v>0.1661</v>
      </c>
      <c r="BO1066" s="120">
        <v>21.22</v>
      </c>
      <c r="BP1066" s="120">
        <v>31.711300000000001</v>
      </c>
      <c r="BQ1066" s="120">
        <v>0.4642</v>
      </c>
      <c r="BR1066" s="120">
        <v>21.22</v>
      </c>
      <c r="BS1066" s="120">
        <v>21.8537</v>
      </c>
      <c r="BT1066" s="120">
        <v>0.87129999999999996</v>
      </c>
      <c r="CA1066" s="120">
        <v>21.22</v>
      </c>
      <c r="CB1066" s="120">
        <v>26.807500000000001</v>
      </c>
      <c r="CC1066" s="120">
        <v>0.4002</v>
      </c>
      <c r="CD1066" s="120">
        <v>21.22</v>
      </c>
      <c r="CE1066" s="120">
        <v>23.3337</v>
      </c>
      <c r="CF1066" s="120">
        <v>0.69420000000000004</v>
      </c>
      <c r="CS1066" s="120">
        <v>21.22</v>
      </c>
      <c r="CT1066" s="120">
        <v>26.102499999999999</v>
      </c>
      <c r="CU1066" s="120">
        <v>0.28420000000000001</v>
      </c>
      <c r="CY1066" s="120">
        <v>21.22</v>
      </c>
      <c r="CZ1066" s="120">
        <v>21.700500000000002</v>
      </c>
      <c r="DA1066" s="120">
        <v>0.18329999999999999</v>
      </c>
      <c r="DH1066" s="120">
        <v>21.22</v>
      </c>
      <c r="DI1066" s="120">
        <v>14.9278</v>
      </c>
      <c r="DJ1066" s="120">
        <v>0.1033</v>
      </c>
      <c r="DN1066" s="120">
        <v>21.22</v>
      </c>
      <c r="DO1066" s="120">
        <v>19.921800000000001</v>
      </c>
      <c r="DP1066" s="120">
        <v>0.21870000000000001</v>
      </c>
      <c r="DW1066" s="120">
        <v>21.22</v>
      </c>
      <c r="DX1066" s="120">
        <v>16.2227</v>
      </c>
      <c r="DY1066" s="120">
        <v>0.20169999999999999</v>
      </c>
      <c r="DZ1066" s="120">
        <v>21.22</v>
      </c>
      <c r="EA1066" s="120">
        <v>22.974900000000002</v>
      </c>
      <c r="EB1066" s="120">
        <v>0.1173</v>
      </c>
      <c r="EL1066" s="120">
        <v>21.22</v>
      </c>
      <c r="EM1066" s="120">
        <v>16.7575</v>
      </c>
      <c r="EN1066" s="120">
        <v>0.1285</v>
      </c>
      <c r="EO1066" s="120">
        <v>21.22</v>
      </c>
      <c r="EP1066" s="120">
        <v>23.3888</v>
      </c>
      <c r="EQ1066" s="120">
        <v>0.25290000000000001</v>
      </c>
      <c r="EU1066" s="120">
        <v>21.22</v>
      </c>
      <c r="EV1066" s="120">
        <v>26.4693</v>
      </c>
      <c r="EW1066" s="120">
        <v>0.30590000000000001</v>
      </c>
      <c r="EX1066" s="120">
        <v>21.22</v>
      </c>
      <c r="EY1066" s="120">
        <v>23.161200000000001</v>
      </c>
      <c r="EZ1066" s="120">
        <v>0.1825</v>
      </c>
      <c r="FM1066" s="120">
        <v>21.22</v>
      </c>
      <c r="FN1066" s="120">
        <v>15.9999</v>
      </c>
      <c r="FO1066" s="120">
        <v>0.54079999999999995</v>
      </c>
      <c r="FP1066" s="120">
        <v>21.22</v>
      </c>
      <c r="FQ1066" s="120">
        <v>32.685000000000002</v>
      </c>
      <c r="FR1066" s="120">
        <v>0.2132</v>
      </c>
      <c r="FV1066" s="120">
        <v>21.22</v>
      </c>
      <c r="FW1066" s="120">
        <v>28.557099999999998</v>
      </c>
      <c r="FX1066" s="120">
        <v>0.21690000000000001</v>
      </c>
      <c r="FY1066" s="120">
        <v>21.22</v>
      </c>
      <c r="FZ1066" s="120">
        <v>20.728999999999999</v>
      </c>
      <c r="GA1066" s="120">
        <v>0.1595</v>
      </c>
      <c r="GE1066" s="120">
        <v>21.22</v>
      </c>
      <c r="GF1066" s="120">
        <v>33.072099999999999</v>
      </c>
      <c r="GG1066" s="120">
        <v>0.4995</v>
      </c>
      <c r="GH1066" s="120">
        <v>21.22</v>
      </c>
      <c r="GI1066" s="120">
        <v>12.8256</v>
      </c>
      <c r="GJ1066" s="120">
        <v>0.49780000000000002</v>
      </c>
      <c r="GK1066" s="120">
        <v>21.22</v>
      </c>
      <c r="GL1066" s="120">
        <v>27.453199999999999</v>
      </c>
      <c r="GM1066" s="120">
        <v>0.3876</v>
      </c>
      <c r="GN1066" s="120">
        <v>21.22</v>
      </c>
      <c r="GO1066" s="120">
        <v>23.3154</v>
      </c>
      <c r="GP1066" s="120">
        <v>0.43609999999999999</v>
      </c>
      <c r="GW1066" s="120">
        <v>21.22</v>
      </c>
      <c r="GX1066" s="120">
        <v>23.2942</v>
      </c>
      <c r="GY1066" s="120">
        <v>0.41749999999999998</v>
      </c>
      <c r="GZ1066" s="120">
        <v>21.22</v>
      </c>
      <c r="HA1066" s="120">
        <v>25.8248</v>
      </c>
      <c r="HB1066" s="120">
        <v>0.40760000000000002</v>
      </c>
      <c r="HF1066" s="120">
        <v>21.22</v>
      </c>
      <c r="HG1066" s="120">
        <v>16.5566</v>
      </c>
      <c r="HH1066" s="120">
        <v>0.36330000000000001</v>
      </c>
      <c r="HO1066" s="120">
        <v>21.22</v>
      </c>
      <c r="HP1066" s="120">
        <v>24.2439</v>
      </c>
      <c r="HQ1066" s="120">
        <v>0.23519999999999999</v>
      </c>
      <c r="HR1066" s="120">
        <v>21.22</v>
      </c>
      <c r="HS1066" s="120">
        <v>16.6157</v>
      </c>
      <c r="HT1066" s="120">
        <v>0.8347</v>
      </c>
      <c r="HX1066" s="128">
        <v>21.22</v>
      </c>
      <c r="HY1066" s="128">
        <v>28.253299999999999</v>
      </c>
      <c r="HZ1066" s="120">
        <v>0.1953</v>
      </c>
      <c r="IA1066" s="128">
        <v>21.22</v>
      </c>
      <c r="IB1066" s="128">
        <v>21.839600000000001</v>
      </c>
      <c r="IC1066" s="120">
        <v>0.1065</v>
      </c>
      <c r="ID1066" s="128">
        <v>21.22</v>
      </c>
      <c r="IE1066" s="128">
        <v>23.6967</v>
      </c>
      <c r="IF1066" s="120">
        <v>0.25430000000000003</v>
      </c>
      <c r="IG1066" s="128">
        <v>21.22</v>
      </c>
      <c r="IH1066" s="128">
        <v>19.089500000000001</v>
      </c>
      <c r="II1066" s="120">
        <v>0.58909999999999996</v>
      </c>
      <c r="IJ1066" s="128">
        <v>21.22</v>
      </c>
      <c r="IK1066" s="128">
        <v>27.914999999999999</v>
      </c>
      <c r="IL1066" s="120">
        <v>0.1414</v>
      </c>
      <c r="IM1066" s="128">
        <v>21.22</v>
      </c>
      <c r="IN1066" s="128">
        <v>31.955500000000001</v>
      </c>
      <c r="IO1066" s="120">
        <v>0.2286</v>
      </c>
      <c r="IP1066" s="128">
        <v>21.22</v>
      </c>
      <c r="IQ1066" s="128">
        <v>27.4907</v>
      </c>
      <c r="IR1066" s="120">
        <v>0.16039999999999999</v>
      </c>
      <c r="IS1066" s="128">
        <v>21.22</v>
      </c>
      <c r="IT1066" s="128">
        <v>30.311</v>
      </c>
      <c r="IU1066" s="120">
        <v>0.20430000000000001</v>
      </c>
      <c r="IV1066" s="128">
        <v>21.22</v>
      </c>
      <c r="IW1066" s="128">
        <v>22.0395</v>
      </c>
      <c r="IX1066" s="120">
        <v>0.17610000000000001</v>
      </c>
      <c r="IY1066" s="128">
        <v>21.22</v>
      </c>
      <c r="IZ1066" s="128">
        <v>24.647500000000001</v>
      </c>
      <c r="JA1066" s="120">
        <v>0.13789999999999999</v>
      </c>
      <c r="JB1066" s="128">
        <v>21.22</v>
      </c>
      <c r="JC1066" s="128">
        <v>28.5016</v>
      </c>
      <c r="JD1066" s="120">
        <v>0.2064</v>
      </c>
      <c r="JE1066" s="128">
        <v>21.22</v>
      </c>
      <c r="JF1066" s="128">
        <v>22.734500000000001</v>
      </c>
      <c r="JG1066" s="120">
        <v>0.14949999999999999</v>
      </c>
      <c r="JH1066" s="128">
        <v>21.22</v>
      </c>
      <c r="JI1066" s="128">
        <v>25.782299999999999</v>
      </c>
      <c r="JJ1066" s="120">
        <v>0.28960000000000002</v>
      </c>
      <c r="JK1066" s="128">
        <v>21.22</v>
      </c>
      <c r="JL1066" s="128">
        <v>22.4634</v>
      </c>
      <c r="JM1066" s="120">
        <v>0.16739999999999999</v>
      </c>
      <c r="JN1066" s="128">
        <v>21.22</v>
      </c>
      <c r="JO1066" s="128">
        <v>21.922000000000001</v>
      </c>
      <c r="JP1066" s="120">
        <v>0.22819999999999999</v>
      </c>
      <c r="JQ1066" s="128">
        <v>21.22</v>
      </c>
      <c r="JR1066" s="128">
        <v>20.0747</v>
      </c>
      <c r="JS1066" s="120">
        <v>0.14299999999999999</v>
      </c>
    </row>
    <row r="1067" spans="1:279" x14ac:dyDescent="0.25">
      <c r="A1067" s="128">
        <v>21.24</v>
      </c>
      <c r="B1067" s="128">
        <v>10.234500000000001</v>
      </c>
      <c r="C1067" s="120">
        <v>0.58709999999999996</v>
      </c>
      <c r="D1067" s="120">
        <v>21.24</v>
      </c>
      <c r="E1067" s="120">
        <v>15.6904</v>
      </c>
      <c r="F1067" s="120">
        <v>8.0600000000000005E-2</v>
      </c>
      <c r="G1067" s="120">
        <v>21.24</v>
      </c>
      <c r="H1067" s="120">
        <v>26.944900000000001</v>
      </c>
      <c r="I1067" s="120">
        <v>0.2084</v>
      </c>
      <c r="J1067" s="120">
        <v>21.24</v>
      </c>
      <c r="K1067" s="120">
        <v>20.670300000000001</v>
      </c>
      <c r="L1067" s="120">
        <v>0.1928</v>
      </c>
      <c r="M1067" s="120">
        <v>21.24</v>
      </c>
      <c r="N1067" s="120">
        <v>23.866399999999999</v>
      </c>
      <c r="O1067" s="120">
        <v>0.39610000000000001</v>
      </c>
      <c r="P1067" s="120">
        <v>21.24</v>
      </c>
      <c r="Q1067" s="120">
        <v>20.848600000000001</v>
      </c>
      <c r="R1067" s="120">
        <v>0.29189999999999999</v>
      </c>
      <c r="S1067" s="120">
        <v>21.24</v>
      </c>
      <c r="T1067" s="120">
        <v>32.853499999999997</v>
      </c>
      <c r="U1067" s="120">
        <v>0.1923</v>
      </c>
      <c r="V1067" s="120">
        <v>23.577000000000002</v>
      </c>
      <c r="W1067" s="120">
        <v>30.643599999999999</v>
      </c>
      <c r="X1067" s="120">
        <v>0.1159</v>
      </c>
      <c r="Y1067" s="120">
        <v>21.24</v>
      </c>
      <c r="Z1067" s="120">
        <v>23.356400000000001</v>
      </c>
      <c r="AA1067" s="120">
        <v>0.1077</v>
      </c>
      <c r="AB1067" s="120">
        <v>21.24</v>
      </c>
      <c r="AC1067" s="120">
        <v>19.6736</v>
      </c>
      <c r="AD1067" s="120">
        <v>0.52470000000000006</v>
      </c>
      <c r="AE1067" s="120">
        <v>23.565000000000001</v>
      </c>
      <c r="AF1067" s="120">
        <v>28.600999999999999</v>
      </c>
      <c r="AG1067" s="120">
        <v>5.9700000000000003E-2</v>
      </c>
      <c r="AH1067" s="120">
        <v>21.24</v>
      </c>
      <c r="AI1067" s="120">
        <v>32.835700000000003</v>
      </c>
      <c r="AJ1067" s="120">
        <v>0.29220000000000002</v>
      </c>
      <c r="AK1067" s="120">
        <v>21.24</v>
      </c>
      <c r="AL1067" s="120">
        <v>25.709299999999999</v>
      </c>
      <c r="AM1067" s="120">
        <v>0.38540000000000002</v>
      </c>
      <c r="AN1067" s="120">
        <v>24.01</v>
      </c>
      <c r="AO1067" s="120">
        <v>34.416800000000002</v>
      </c>
      <c r="AP1067" s="120">
        <v>0.24840000000000001</v>
      </c>
      <c r="AT1067" s="120">
        <v>21.24</v>
      </c>
      <c r="AU1067" s="120">
        <v>26.5684</v>
      </c>
      <c r="AV1067" s="120">
        <v>0.15720000000000001</v>
      </c>
      <c r="BO1067" s="120">
        <v>21.24</v>
      </c>
      <c r="BP1067" s="120">
        <v>31.801300000000001</v>
      </c>
      <c r="BQ1067" s="120">
        <v>0.46100000000000002</v>
      </c>
      <c r="BR1067" s="120">
        <v>21.24</v>
      </c>
      <c r="BS1067" s="120">
        <v>21.095600000000001</v>
      </c>
      <c r="BT1067" s="120">
        <v>0.85419999999999996</v>
      </c>
      <c r="CA1067" s="120">
        <v>21.24</v>
      </c>
      <c r="CB1067" s="120">
        <v>26.0703</v>
      </c>
      <c r="CC1067" s="120">
        <v>0.3846</v>
      </c>
      <c r="CD1067" s="120">
        <v>21.24</v>
      </c>
      <c r="CE1067" s="120">
        <v>21.0852</v>
      </c>
      <c r="CF1067" s="120">
        <v>0.74409999999999998</v>
      </c>
      <c r="CS1067" s="120">
        <v>21.24</v>
      </c>
      <c r="CT1067" s="120">
        <v>26.050799999999999</v>
      </c>
      <c r="CU1067" s="120">
        <v>0.28170000000000001</v>
      </c>
      <c r="CY1067" s="120">
        <v>21.24</v>
      </c>
      <c r="CZ1067" s="120">
        <v>21.4543</v>
      </c>
      <c r="DA1067" s="120">
        <v>0.1706</v>
      </c>
      <c r="DH1067" s="120">
        <v>21.24</v>
      </c>
      <c r="DI1067" s="120">
        <v>15.0746</v>
      </c>
      <c r="DJ1067" s="120">
        <v>0.1187</v>
      </c>
      <c r="DN1067" s="120">
        <v>21.24</v>
      </c>
      <c r="DO1067" s="120">
        <v>19.848600000000001</v>
      </c>
      <c r="DP1067" s="120">
        <v>0.2016</v>
      </c>
      <c r="DW1067" s="120">
        <v>21.24</v>
      </c>
      <c r="DX1067" s="120">
        <v>16.361799999999999</v>
      </c>
      <c r="DY1067" s="120">
        <v>0.22789999999999999</v>
      </c>
      <c r="DZ1067" s="120">
        <v>21.24</v>
      </c>
      <c r="EA1067" s="120">
        <v>22.887</v>
      </c>
      <c r="EB1067" s="120">
        <v>0.1163</v>
      </c>
      <c r="EL1067" s="120">
        <v>21.24</v>
      </c>
      <c r="EM1067" s="120">
        <v>17.672499999999999</v>
      </c>
      <c r="EN1067" s="120">
        <v>0.1384</v>
      </c>
      <c r="EO1067" s="120">
        <v>21.24</v>
      </c>
      <c r="EP1067" s="120">
        <v>22.9895</v>
      </c>
      <c r="EQ1067" s="120">
        <v>0.27729999999999999</v>
      </c>
      <c r="EU1067" s="120">
        <v>21.24</v>
      </c>
      <c r="EV1067" s="120">
        <v>27.047699999999999</v>
      </c>
      <c r="EW1067" s="120">
        <v>0.34570000000000001</v>
      </c>
      <c r="EX1067" s="120">
        <v>21.24</v>
      </c>
      <c r="EY1067" s="120">
        <v>23.3246</v>
      </c>
      <c r="EZ1067" s="120">
        <v>0.16619999999999999</v>
      </c>
      <c r="FM1067" s="120">
        <v>21.24</v>
      </c>
      <c r="FN1067" s="120">
        <v>18.859400000000001</v>
      </c>
      <c r="FO1067" s="120">
        <v>0.59660000000000002</v>
      </c>
      <c r="FP1067" s="120">
        <v>21.24</v>
      </c>
      <c r="FQ1067" s="120">
        <v>32.8934</v>
      </c>
      <c r="FR1067" s="120">
        <v>0.20030000000000001</v>
      </c>
      <c r="FV1067" s="120">
        <v>21.24</v>
      </c>
      <c r="FW1067" s="120">
        <v>28.425999999999998</v>
      </c>
      <c r="FX1067" s="120">
        <v>0.21029999999999999</v>
      </c>
      <c r="FY1067" s="120">
        <v>21.24</v>
      </c>
      <c r="FZ1067" s="120">
        <v>21.233899999999998</v>
      </c>
      <c r="GA1067" s="120">
        <v>0.16159999999999999</v>
      </c>
      <c r="GE1067" s="120">
        <v>21.24</v>
      </c>
      <c r="GF1067" s="120">
        <v>33.880800000000001</v>
      </c>
      <c r="GG1067" s="120">
        <v>0.43020000000000003</v>
      </c>
      <c r="GH1067" s="120">
        <v>21.24</v>
      </c>
      <c r="GI1067" s="120">
        <v>11.395899999999999</v>
      </c>
      <c r="GJ1067" s="120">
        <v>0.47720000000000001</v>
      </c>
      <c r="GK1067" s="120">
        <v>21.24</v>
      </c>
      <c r="GL1067" s="120">
        <v>27.354600000000001</v>
      </c>
      <c r="GM1067" s="120">
        <v>0.43309999999999998</v>
      </c>
      <c r="GN1067" s="120">
        <v>21.24</v>
      </c>
      <c r="GO1067" s="120">
        <v>23.135000000000002</v>
      </c>
      <c r="GP1067" s="120">
        <v>0.432</v>
      </c>
      <c r="GW1067" s="120">
        <v>21.24</v>
      </c>
      <c r="GX1067" s="120">
        <v>23.507300000000001</v>
      </c>
      <c r="GY1067" s="120">
        <v>0.39960000000000001</v>
      </c>
      <c r="GZ1067" s="120">
        <v>21.24</v>
      </c>
      <c r="HA1067" s="120">
        <v>26.1065</v>
      </c>
      <c r="HB1067" s="120">
        <v>0.41389999999999999</v>
      </c>
      <c r="HF1067" s="120">
        <v>21.24</v>
      </c>
      <c r="HG1067" s="120">
        <v>15.5413</v>
      </c>
      <c r="HH1067" s="120">
        <v>0.39150000000000001</v>
      </c>
      <c r="HO1067" s="120">
        <v>21.24</v>
      </c>
      <c r="HP1067" s="120">
        <v>24.249700000000001</v>
      </c>
      <c r="HQ1067" s="120">
        <v>0.2404</v>
      </c>
      <c r="HR1067" s="120">
        <v>21.24</v>
      </c>
      <c r="HS1067" s="120">
        <v>15.3825</v>
      </c>
      <c r="HT1067" s="120">
        <v>0.81540000000000001</v>
      </c>
      <c r="HX1067" s="128">
        <v>21.24</v>
      </c>
      <c r="HY1067" s="128">
        <v>28.5153</v>
      </c>
      <c r="HZ1067" s="120">
        <v>0.15939999999999999</v>
      </c>
      <c r="IA1067" s="128">
        <v>21.24</v>
      </c>
      <c r="IB1067" s="128">
        <v>21.931899999999999</v>
      </c>
      <c r="IC1067" s="120">
        <v>0.1076</v>
      </c>
      <c r="ID1067" s="128">
        <v>21.24</v>
      </c>
      <c r="IE1067" s="128">
        <v>23.457799999999999</v>
      </c>
      <c r="IF1067" s="120">
        <v>0.25669999999999998</v>
      </c>
      <c r="IG1067" s="128">
        <v>21.24</v>
      </c>
      <c r="IH1067" s="128">
        <v>18.4436</v>
      </c>
      <c r="II1067" s="120">
        <v>0.60909999999999997</v>
      </c>
      <c r="IJ1067" s="128">
        <v>21.24</v>
      </c>
      <c r="IK1067" s="128">
        <v>28.431100000000001</v>
      </c>
      <c r="IL1067" s="120">
        <v>0.14599999999999999</v>
      </c>
      <c r="IM1067" s="128">
        <v>21.24</v>
      </c>
      <c r="IN1067" s="128">
        <v>31.356000000000002</v>
      </c>
      <c r="IO1067" s="120">
        <v>0.23350000000000001</v>
      </c>
      <c r="IP1067" s="128">
        <v>21.24</v>
      </c>
      <c r="IQ1067" s="128">
        <v>27.451799999999999</v>
      </c>
      <c r="IR1067" s="120">
        <v>0.16450000000000001</v>
      </c>
      <c r="IS1067" s="128">
        <v>21.24</v>
      </c>
      <c r="IT1067" s="128">
        <v>30.410599999999999</v>
      </c>
      <c r="IU1067" s="120">
        <v>0.20549999999999999</v>
      </c>
      <c r="IV1067" s="128">
        <v>21.24</v>
      </c>
      <c r="IW1067" s="128">
        <v>22.145399999999999</v>
      </c>
      <c r="IX1067" s="120">
        <v>0.1759</v>
      </c>
      <c r="IY1067" s="128">
        <v>21.24</v>
      </c>
      <c r="IZ1067" s="128">
        <v>24.3413</v>
      </c>
      <c r="JA1067" s="120">
        <v>0.13589999999999999</v>
      </c>
      <c r="JB1067" s="128">
        <v>21.24</v>
      </c>
      <c r="JC1067" s="128">
        <v>27.842199999999998</v>
      </c>
      <c r="JD1067" s="120">
        <v>0.20549999999999999</v>
      </c>
      <c r="JE1067" s="128">
        <v>21.24</v>
      </c>
      <c r="JF1067" s="128">
        <v>22.731300000000001</v>
      </c>
      <c r="JG1067" s="120">
        <v>0.14280000000000001</v>
      </c>
      <c r="JH1067" s="128">
        <v>21.24</v>
      </c>
      <c r="JI1067" s="128">
        <v>26.0915</v>
      </c>
      <c r="JJ1067" s="120">
        <v>0.2878</v>
      </c>
      <c r="JK1067" s="128">
        <v>21.24</v>
      </c>
      <c r="JL1067" s="128">
        <v>22.6814</v>
      </c>
      <c r="JM1067" s="120">
        <v>0.16689999999999999</v>
      </c>
      <c r="JN1067" s="128">
        <v>21.24</v>
      </c>
      <c r="JO1067" s="128">
        <v>21.384499999999999</v>
      </c>
      <c r="JP1067" s="120">
        <v>0.2303</v>
      </c>
      <c r="JQ1067" s="128">
        <v>21.24</v>
      </c>
      <c r="JR1067" s="128">
        <v>19.860199999999999</v>
      </c>
      <c r="JS1067" s="120">
        <v>0.14019999999999999</v>
      </c>
    </row>
    <row r="1068" spans="1:279" x14ac:dyDescent="0.25">
      <c r="A1068" s="128">
        <v>21.26</v>
      </c>
      <c r="B1068" s="128">
        <v>10.3576</v>
      </c>
      <c r="C1068" s="120">
        <v>0.60089999999999999</v>
      </c>
      <c r="D1068" s="120">
        <v>21.26</v>
      </c>
      <c r="E1068" s="120">
        <v>15.6938</v>
      </c>
      <c r="F1068" s="120">
        <v>9.0300000000000005E-2</v>
      </c>
      <c r="G1068" s="120">
        <v>21.26</v>
      </c>
      <c r="H1068" s="120">
        <v>26.672999999999998</v>
      </c>
      <c r="I1068" s="120">
        <v>0.21410000000000001</v>
      </c>
      <c r="J1068" s="120">
        <v>21.26</v>
      </c>
      <c r="K1068" s="120">
        <v>20.500900000000001</v>
      </c>
      <c r="L1068" s="120">
        <v>0.182</v>
      </c>
      <c r="M1068" s="120">
        <v>21.26</v>
      </c>
      <c r="N1068" s="120">
        <v>24.6188</v>
      </c>
      <c r="O1068" s="120">
        <v>0.40560000000000002</v>
      </c>
      <c r="P1068" s="120">
        <v>21.26</v>
      </c>
      <c r="Q1068" s="120">
        <v>20.694400000000002</v>
      </c>
      <c r="R1068" s="120">
        <v>0.29499999999999998</v>
      </c>
      <c r="S1068" s="120">
        <v>21.26</v>
      </c>
      <c r="T1068" s="120">
        <v>32.656999999999996</v>
      </c>
      <c r="U1068" s="120">
        <v>0.16650000000000001</v>
      </c>
      <c r="V1068" s="120">
        <v>23.597000000000001</v>
      </c>
      <c r="W1068" s="120">
        <v>30.6617</v>
      </c>
      <c r="X1068" s="120">
        <v>0.1515</v>
      </c>
      <c r="Y1068" s="120">
        <v>21.26</v>
      </c>
      <c r="Z1068" s="120">
        <v>23.011900000000001</v>
      </c>
      <c r="AA1068" s="120">
        <v>0.1137</v>
      </c>
      <c r="AB1068" s="120">
        <v>21.26</v>
      </c>
      <c r="AC1068" s="120">
        <v>20.0412</v>
      </c>
      <c r="AD1068" s="120">
        <v>0.44040000000000001</v>
      </c>
      <c r="AE1068" s="120">
        <v>23.585000000000001</v>
      </c>
      <c r="AF1068" s="120">
        <v>28.662099999999999</v>
      </c>
      <c r="AG1068" s="120">
        <v>7.0199999999999999E-2</v>
      </c>
      <c r="AH1068" s="120">
        <v>21.26</v>
      </c>
      <c r="AI1068" s="120">
        <v>32.736600000000003</v>
      </c>
      <c r="AJ1068" s="120">
        <v>0.28589999999999999</v>
      </c>
      <c r="AK1068" s="120">
        <v>21.26</v>
      </c>
      <c r="AL1068" s="120">
        <v>25.681799999999999</v>
      </c>
      <c r="AM1068" s="120">
        <v>0.40810000000000002</v>
      </c>
      <c r="AN1068" s="120">
        <v>24.03</v>
      </c>
      <c r="AO1068" s="120">
        <v>34.6678</v>
      </c>
      <c r="AP1068" s="120">
        <v>0.2389</v>
      </c>
      <c r="AT1068" s="120">
        <v>21.26</v>
      </c>
      <c r="AU1068" s="120">
        <v>26.6418</v>
      </c>
      <c r="AV1068" s="120">
        <v>0.14449999999999999</v>
      </c>
      <c r="BO1068" s="120">
        <v>21.26</v>
      </c>
      <c r="BP1068" s="120">
        <v>32.0702</v>
      </c>
      <c r="BQ1068" s="120">
        <v>0.45879999999999999</v>
      </c>
      <c r="BR1068" s="120">
        <v>21.26</v>
      </c>
      <c r="BS1068" s="120">
        <v>20.6556</v>
      </c>
      <c r="BT1068" s="120">
        <v>0.83330000000000004</v>
      </c>
      <c r="CA1068" s="120">
        <v>21.26</v>
      </c>
      <c r="CB1068" s="120">
        <v>25.537500000000001</v>
      </c>
      <c r="CC1068" s="120">
        <v>0.36130000000000001</v>
      </c>
      <c r="CD1068" s="120">
        <v>21.26</v>
      </c>
      <c r="CE1068" s="120">
        <v>18.689399999999999</v>
      </c>
      <c r="CF1068" s="120">
        <v>0.74760000000000004</v>
      </c>
      <c r="CS1068" s="120">
        <v>21.26</v>
      </c>
      <c r="CT1068" s="120">
        <v>26.122599999999998</v>
      </c>
      <c r="CU1068" s="120">
        <v>0.27750000000000002</v>
      </c>
      <c r="CY1068" s="120">
        <v>21.26</v>
      </c>
      <c r="CZ1068" s="120">
        <v>21.221299999999999</v>
      </c>
      <c r="DA1068" s="120">
        <v>0.16270000000000001</v>
      </c>
      <c r="DH1068" s="120">
        <v>21.26</v>
      </c>
      <c r="DI1068" s="120">
        <v>14.8865</v>
      </c>
      <c r="DJ1068" s="120">
        <v>0.13220000000000001</v>
      </c>
      <c r="DN1068" s="120">
        <v>21.26</v>
      </c>
      <c r="DO1068" s="120">
        <v>19.6751</v>
      </c>
      <c r="DP1068" s="120">
        <v>0.18079999999999999</v>
      </c>
      <c r="DW1068" s="120">
        <v>21.26</v>
      </c>
      <c r="DX1068" s="120">
        <v>16.151</v>
      </c>
      <c r="DY1068" s="120">
        <v>0.25559999999999999</v>
      </c>
      <c r="DZ1068" s="120">
        <v>21.26</v>
      </c>
      <c r="EA1068" s="120">
        <v>22.8216</v>
      </c>
      <c r="EB1068" s="120">
        <v>0.11890000000000001</v>
      </c>
      <c r="EL1068" s="120">
        <v>21.26</v>
      </c>
      <c r="EM1068" s="120">
        <v>18.7715</v>
      </c>
      <c r="EN1068" s="120">
        <v>0.1797</v>
      </c>
      <c r="EO1068" s="120">
        <v>21.26</v>
      </c>
      <c r="EP1068" s="120">
        <v>23.026299999999999</v>
      </c>
      <c r="EQ1068" s="120">
        <v>0.30420000000000003</v>
      </c>
      <c r="EU1068" s="120">
        <v>21.26</v>
      </c>
      <c r="EV1068" s="120">
        <v>27.377600000000001</v>
      </c>
      <c r="EW1068" s="120">
        <v>0.38080000000000003</v>
      </c>
      <c r="EX1068" s="120">
        <v>21.26</v>
      </c>
      <c r="EY1068" s="120">
        <v>23.7441</v>
      </c>
      <c r="EZ1068" s="120">
        <v>0.15240000000000001</v>
      </c>
      <c r="FM1068" s="120">
        <v>21.26</v>
      </c>
      <c r="FN1068" s="120">
        <v>21.330200000000001</v>
      </c>
      <c r="FO1068" s="120">
        <v>0.66239999999999999</v>
      </c>
      <c r="FP1068" s="120">
        <v>21.26</v>
      </c>
      <c r="FQ1068" s="120">
        <v>32.992800000000003</v>
      </c>
      <c r="FR1068" s="120">
        <v>0.20349999999999999</v>
      </c>
      <c r="FV1068" s="120">
        <v>21.26</v>
      </c>
      <c r="FW1068" s="120">
        <v>28.28</v>
      </c>
      <c r="FX1068" s="120">
        <v>0.21490000000000001</v>
      </c>
      <c r="FY1068" s="120">
        <v>21.26</v>
      </c>
      <c r="FZ1068" s="120">
        <v>21.224</v>
      </c>
      <c r="GA1068" s="120">
        <v>0.1691</v>
      </c>
      <c r="GE1068" s="120">
        <v>21.26</v>
      </c>
      <c r="GF1068" s="120">
        <v>34.360900000000001</v>
      </c>
      <c r="GG1068" s="120">
        <v>0.3836</v>
      </c>
      <c r="GH1068" s="120">
        <v>21.26</v>
      </c>
      <c r="GI1068" s="120">
        <v>10.0982</v>
      </c>
      <c r="GJ1068" s="120">
        <v>0.48280000000000001</v>
      </c>
      <c r="GK1068" s="120">
        <v>21.26</v>
      </c>
      <c r="GL1068" s="120">
        <v>27.189299999999999</v>
      </c>
      <c r="GM1068" s="120">
        <v>0.42820000000000003</v>
      </c>
      <c r="GN1068" s="120">
        <v>21.26</v>
      </c>
      <c r="GO1068" s="120">
        <v>22.960699999999999</v>
      </c>
      <c r="GP1068" s="120">
        <v>0.42549999999999999</v>
      </c>
      <c r="GW1068" s="120">
        <v>21.26</v>
      </c>
      <c r="GX1068" s="120">
        <v>23.434799999999999</v>
      </c>
      <c r="GY1068" s="120">
        <v>0.39179999999999998</v>
      </c>
      <c r="GZ1068" s="120">
        <v>21.26</v>
      </c>
      <c r="HA1068" s="120">
        <v>26.166499999999999</v>
      </c>
      <c r="HB1068" s="120">
        <v>0.40189999999999998</v>
      </c>
      <c r="HF1068" s="120">
        <v>21.26</v>
      </c>
      <c r="HG1068" s="120">
        <v>13.9649</v>
      </c>
      <c r="HH1068" s="120">
        <v>0.39879999999999999</v>
      </c>
      <c r="HO1068" s="120">
        <v>21.26</v>
      </c>
      <c r="HP1068" s="120">
        <v>24.031400000000001</v>
      </c>
      <c r="HQ1068" s="120">
        <v>0.24160000000000001</v>
      </c>
      <c r="HR1068" s="120">
        <v>21.26</v>
      </c>
      <c r="HS1068" s="120">
        <v>14.204000000000001</v>
      </c>
      <c r="HT1068" s="120">
        <v>0.77480000000000004</v>
      </c>
      <c r="HX1068" s="128">
        <v>21.26</v>
      </c>
      <c r="HY1068" s="128">
        <v>28.657399999999999</v>
      </c>
      <c r="HZ1068" s="120">
        <v>0.15379999999999999</v>
      </c>
      <c r="IA1068" s="128">
        <v>21.26</v>
      </c>
      <c r="IB1068" s="128">
        <v>21.960799999999999</v>
      </c>
      <c r="IC1068" s="120">
        <v>0.11219999999999999</v>
      </c>
      <c r="ID1068" s="128">
        <v>21.26</v>
      </c>
      <c r="IE1068" s="128">
        <v>23.212800000000001</v>
      </c>
      <c r="IF1068" s="120">
        <v>0.25519999999999998</v>
      </c>
      <c r="IG1068" s="128">
        <v>21.26</v>
      </c>
      <c r="IH1068" s="128">
        <v>17.926300000000001</v>
      </c>
      <c r="II1068" s="120">
        <v>0.60309999999999997</v>
      </c>
      <c r="IJ1068" s="128">
        <v>21.26</v>
      </c>
      <c r="IK1068" s="128">
        <v>28.6311</v>
      </c>
      <c r="IL1068" s="120">
        <v>0.15570000000000001</v>
      </c>
      <c r="IM1068" s="128">
        <v>21.26</v>
      </c>
      <c r="IN1068" s="128">
        <v>30.784600000000001</v>
      </c>
      <c r="IO1068" s="120">
        <v>0.2339</v>
      </c>
      <c r="IP1068" s="128">
        <v>21.26</v>
      </c>
      <c r="IQ1068" s="128">
        <v>27.221699999999998</v>
      </c>
      <c r="IR1068" s="120">
        <v>0.1671</v>
      </c>
      <c r="IS1068" s="128">
        <v>21.26</v>
      </c>
      <c r="IT1068" s="128">
        <v>30.193100000000001</v>
      </c>
      <c r="IU1068" s="120">
        <v>0.2014</v>
      </c>
      <c r="IV1068" s="128">
        <v>21.26</v>
      </c>
      <c r="IW1068" s="128">
        <v>22.272200000000002</v>
      </c>
      <c r="IX1068" s="120">
        <v>0.1741</v>
      </c>
      <c r="IY1068" s="128">
        <v>21.26</v>
      </c>
      <c r="IZ1068" s="128">
        <v>24.140599999999999</v>
      </c>
      <c r="JA1068" s="120">
        <v>0.1406</v>
      </c>
      <c r="JB1068" s="128">
        <v>21.26</v>
      </c>
      <c r="JC1068" s="128">
        <v>27.448699999999999</v>
      </c>
      <c r="JD1068" s="120">
        <v>0.18890000000000001</v>
      </c>
      <c r="JE1068" s="128">
        <v>21.26</v>
      </c>
      <c r="JF1068" s="128">
        <v>22.6889</v>
      </c>
      <c r="JG1068" s="120">
        <v>0.14099999999999999</v>
      </c>
      <c r="JH1068" s="128">
        <v>21.26</v>
      </c>
      <c r="JI1068" s="128">
        <v>26.1373</v>
      </c>
      <c r="JJ1068" s="120">
        <v>0.28510000000000002</v>
      </c>
      <c r="JK1068" s="128">
        <v>21.26</v>
      </c>
      <c r="JL1068" s="128">
        <v>22.786300000000001</v>
      </c>
      <c r="JM1068" s="120">
        <v>0.1673</v>
      </c>
      <c r="JN1068" s="128">
        <v>21.26</v>
      </c>
      <c r="JO1068" s="128">
        <v>20.860399999999998</v>
      </c>
      <c r="JP1068" s="120">
        <v>0.22989999999999999</v>
      </c>
      <c r="JQ1068" s="128">
        <v>21.26</v>
      </c>
      <c r="JR1068" s="128">
        <v>20.167200000000001</v>
      </c>
      <c r="JS1068" s="120">
        <v>0.1371</v>
      </c>
    </row>
    <row r="1069" spans="1:279" x14ac:dyDescent="0.25">
      <c r="A1069" s="128">
        <v>21.28</v>
      </c>
      <c r="B1069" s="128">
        <v>9.8491</v>
      </c>
      <c r="C1069" s="120">
        <v>0.61399999999999999</v>
      </c>
      <c r="D1069" s="120">
        <v>21.28</v>
      </c>
      <c r="E1069" s="120">
        <v>15.683299999999999</v>
      </c>
      <c r="F1069" s="120">
        <v>0.1021</v>
      </c>
      <c r="G1069" s="120">
        <v>21.28</v>
      </c>
      <c r="H1069" s="120">
        <v>26.475200000000001</v>
      </c>
      <c r="I1069" s="120">
        <v>0.2092</v>
      </c>
      <c r="J1069" s="120">
        <v>21.28</v>
      </c>
      <c r="K1069" s="120">
        <v>20.396899999999999</v>
      </c>
      <c r="L1069" s="120">
        <v>0.1865</v>
      </c>
      <c r="M1069" s="120">
        <v>21.28</v>
      </c>
      <c r="N1069" s="120">
        <v>24.780100000000001</v>
      </c>
      <c r="O1069" s="120">
        <v>0.39369999999999999</v>
      </c>
      <c r="P1069" s="120">
        <v>21.28</v>
      </c>
      <c r="Q1069" s="120">
        <v>20.502099999999999</v>
      </c>
      <c r="R1069" s="120">
        <v>0.2868</v>
      </c>
      <c r="S1069" s="120">
        <v>21.28</v>
      </c>
      <c r="T1069" s="120">
        <v>32.816200000000002</v>
      </c>
      <c r="U1069" s="120">
        <v>0.14280000000000001</v>
      </c>
      <c r="V1069" s="120">
        <v>23.617000000000001</v>
      </c>
      <c r="W1069" s="120">
        <v>31.108000000000001</v>
      </c>
      <c r="X1069" s="120">
        <v>0.17730000000000001</v>
      </c>
      <c r="Y1069" s="120">
        <v>21.28</v>
      </c>
      <c r="Z1069" s="120">
        <v>22.7895</v>
      </c>
      <c r="AA1069" s="120">
        <v>0.1101</v>
      </c>
      <c r="AB1069" s="120">
        <v>21.28</v>
      </c>
      <c r="AC1069" s="120">
        <v>21.054400000000001</v>
      </c>
      <c r="AD1069" s="120">
        <v>0.39029999999999998</v>
      </c>
      <c r="AE1069" s="120">
        <v>23.605</v>
      </c>
      <c r="AF1069" s="120">
        <v>28.6478</v>
      </c>
      <c r="AG1069" s="120">
        <v>8.1199999999999994E-2</v>
      </c>
      <c r="AH1069" s="120">
        <v>21.28</v>
      </c>
      <c r="AI1069" s="120">
        <v>32.6342</v>
      </c>
      <c r="AJ1069" s="120">
        <v>0.27479999999999999</v>
      </c>
      <c r="AK1069" s="120">
        <v>21.28</v>
      </c>
      <c r="AL1069" s="120">
        <v>25.784800000000001</v>
      </c>
      <c r="AM1069" s="120">
        <v>0.42109999999999997</v>
      </c>
      <c r="AN1069" s="120">
        <v>24.05</v>
      </c>
      <c r="AO1069" s="120">
        <v>34.5822</v>
      </c>
      <c r="AP1069" s="120">
        <v>0.23169999999999999</v>
      </c>
      <c r="AT1069" s="120">
        <v>21.28</v>
      </c>
      <c r="AU1069" s="120">
        <v>26.622399999999999</v>
      </c>
      <c r="AV1069" s="120">
        <v>0.13880000000000001</v>
      </c>
      <c r="BO1069" s="120">
        <v>21.28</v>
      </c>
      <c r="BP1069" s="120">
        <v>32.449300000000001</v>
      </c>
      <c r="BQ1069" s="120">
        <v>0.46700000000000003</v>
      </c>
      <c r="BR1069" s="120">
        <v>21.28</v>
      </c>
      <c r="BS1069" s="120">
        <v>21.0535</v>
      </c>
      <c r="BT1069" s="120">
        <v>0.83730000000000004</v>
      </c>
      <c r="CA1069" s="120">
        <v>21.28</v>
      </c>
      <c r="CB1069" s="120">
        <v>25.004000000000001</v>
      </c>
      <c r="CC1069" s="120">
        <v>0.32200000000000001</v>
      </c>
      <c r="CD1069" s="120">
        <v>21.28</v>
      </c>
      <c r="CE1069" s="120">
        <v>16.3047</v>
      </c>
      <c r="CF1069" s="120">
        <v>0.68100000000000005</v>
      </c>
      <c r="CS1069" s="120">
        <v>21.28</v>
      </c>
      <c r="CT1069" s="120">
        <v>26.017399999999999</v>
      </c>
      <c r="CU1069" s="120">
        <v>0.26869999999999999</v>
      </c>
      <c r="CY1069" s="120">
        <v>21.28</v>
      </c>
      <c r="CZ1069" s="120">
        <v>21.215199999999999</v>
      </c>
      <c r="DA1069" s="120">
        <v>0.14530000000000001</v>
      </c>
      <c r="DH1069" s="120">
        <v>21.28</v>
      </c>
      <c r="DI1069" s="120">
        <v>14.633699999999999</v>
      </c>
      <c r="DJ1069" s="120">
        <v>0.1459</v>
      </c>
      <c r="DN1069" s="120">
        <v>21.28</v>
      </c>
      <c r="DO1069" s="120">
        <v>19.460599999999999</v>
      </c>
      <c r="DP1069" s="120">
        <v>0.15329999999999999</v>
      </c>
      <c r="DW1069" s="120">
        <v>21.28</v>
      </c>
      <c r="DX1069" s="120">
        <v>16.191500000000001</v>
      </c>
      <c r="DY1069" s="120">
        <v>0.28299999999999997</v>
      </c>
      <c r="DZ1069" s="120">
        <v>21.28</v>
      </c>
      <c r="EA1069" s="120">
        <v>22.765599999999999</v>
      </c>
      <c r="EB1069" s="120">
        <v>0.1128</v>
      </c>
      <c r="EL1069" s="120">
        <v>21.28</v>
      </c>
      <c r="EM1069" s="120">
        <v>19.8703</v>
      </c>
      <c r="EN1069" s="120">
        <v>0.20619999999999999</v>
      </c>
      <c r="EO1069" s="120">
        <v>21.28</v>
      </c>
      <c r="EP1069" s="120">
        <v>23.490200000000002</v>
      </c>
      <c r="EQ1069" s="120">
        <v>0.3377</v>
      </c>
      <c r="EU1069" s="120">
        <v>21.28</v>
      </c>
      <c r="EV1069" s="120">
        <v>27.467600000000001</v>
      </c>
      <c r="EW1069" s="120">
        <v>0.41120000000000001</v>
      </c>
      <c r="EX1069" s="120">
        <v>21.28</v>
      </c>
      <c r="EY1069" s="120">
        <v>23.8477</v>
      </c>
      <c r="EZ1069" s="120">
        <v>0.16</v>
      </c>
      <c r="FM1069" s="120">
        <v>21.28</v>
      </c>
      <c r="FN1069" s="120">
        <v>19.6828</v>
      </c>
      <c r="FO1069" s="120">
        <v>0.65949999999999998</v>
      </c>
      <c r="FP1069" s="120">
        <v>21.28</v>
      </c>
      <c r="FQ1069" s="120">
        <v>33.396700000000003</v>
      </c>
      <c r="FR1069" s="120">
        <v>0.19839999999999999</v>
      </c>
      <c r="FV1069" s="120">
        <v>21.28</v>
      </c>
      <c r="FW1069" s="120">
        <v>27.867100000000001</v>
      </c>
      <c r="FX1069" s="120">
        <v>0.21579999999999999</v>
      </c>
      <c r="FY1069" s="120">
        <v>21.28</v>
      </c>
      <c r="FZ1069" s="120">
        <v>20.6511</v>
      </c>
      <c r="GA1069" s="120">
        <v>0.15579999999999999</v>
      </c>
      <c r="GE1069" s="120">
        <v>21.28</v>
      </c>
      <c r="GF1069" s="120">
        <v>34.102800000000002</v>
      </c>
      <c r="GG1069" s="120">
        <v>0.3962</v>
      </c>
      <c r="GH1069" s="120">
        <v>21.28</v>
      </c>
      <c r="GI1069" s="120">
        <v>9.1118000000000006</v>
      </c>
      <c r="GJ1069" s="120">
        <v>0.45290000000000002</v>
      </c>
      <c r="GK1069" s="120">
        <v>21.28</v>
      </c>
      <c r="GL1069" s="120">
        <v>26.787299999999998</v>
      </c>
      <c r="GM1069" s="120">
        <v>0.45</v>
      </c>
      <c r="GN1069" s="120">
        <v>21.28</v>
      </c>
      <c r="GO1069" s="120">
        <v>22.811699999999998</v>
      </c>
      <c r="GP1069" s="120">
        <v>0.41770000000000002</v>
      </c>
      <c r="GW1069" s="120">
        <v>21.28</v>
      </c>
      <c r="GX1069" s="120">
        <v>23.669699999999999</v>
      </c>
      <c r="GY1069" s="120">
        <v>0.38350000000000001</v>
      </c>
      <c r="GZ1069" s="120">
        <v>21.28</v>
      </c>
      <c r="HA1069" s="120">
        <v>25.930700000000002</v>
      </c>
      <c r="HB1069" s="120">
        <v>0.37740000000000001</v>
      </c>
      <c r="HF1069" s="120">
        <v>21.28</v>
      </c>
      <c r="HG1069" s="120">
        <v>12.0816</v>
      </c>
      <c r="HH1069" s="120">
        <v>0.40839999999999999</v>
      </c>
      <c r="HO1069" s="120">
        <v>21.28</v>
      </c>
      <c r="HP1069" s="120">
        <v>23.849399999999999</v>
      </c>
      <c r="HQ1069" s="120">
        <v>0.2369</v>
      </c>
      <c r="HR1069" s="120">
        <v>21.28</v>
      </c>
      <c r="HS1069" s="120">
        <v>13.9452</v>
      </c>
      <c r="HT1069" s="120">
        <v>0.7248</v>
      </c>
      <c r="HX1069" s="128">
        <v>21.28</v>
      </c>
      <c r="HY1069" s="128">
        <v>28.7378</v>
      </c>
      <c r="HZ1069" s="120">
        <v>0.1525</v>
      </c>
      <c r="IA1069" s="128">
        <v>21.28</v>
      </c>
      <c r="IB1069" s="128">
        <v>21.939699999999998</v>
      </c>
      <c r="IC1069" s="120">
        <v>0.1234</v>
      </c>
      <c r="ID1069" s="128">
        <v>21.28</v>
      </c>
      <c r="IE1069" s="128">
        <v>23.052099999999999</v>
      </c>
      <c r="IF1069" s="120">
        <v>0.25409999999999999</v>
      </c>
      <c r="IG1069" s="128">
        <v>21.28</v>
      </c>
      <c r="IH1069" s="128">
        <v>17.6677</v>
      </c>
      <c r="II1069" s="120">
        <v>0.58940000000000003</v>
      </c>
      <c r="IJ1069" s="128">
        <v>21.28</v>
      </c>
      <c r="IK1069" s="128">
        <v>28.6084</v>
      </c>
      <c r="IL1069" s="120">
        <v>0.16159999999999999</v>
      </c>
      <c r="IM1069" s="128">
        <v>21.28</v>
      </c>
      <c r="IN1069" s="128">
        <v>30.623699999999999</v>
      </c>
      <c r="IO1069" s="120">
        <v>0.2311</v>
      </c>
      <c r="IP1069" s="128">
        <v>21.28</v>
      </c>
      <c r="IQ1069" s="128">
        <v>27.039000000000001</v>
      </c>
      <c r="IR1069" s="120">
        <v>0.16039999999999999</v>
      </c>
      <c r="IS1069" s="128">
        <v>21.28</v>
      </c>
      <c r="IT1069" s="128">
        <v>30.002800000000001</v>
      </c>
      <c r="IU1069" s="120">
        <v>0.2016</v>
      </c>
      <c r="IV1069" s="128">
        <v>21.28</v>
      </c>
      <c r="IW1069" s="128">
        <v>22.330400000000001</v>
      </c>
      <c r="IX1069" s="120">
        <v>0.1721</v>
      </c>
      <c r="IY1069" s="128">
        <v>21.28</v>
      </c>
      <c r="IZ1069" s="128">
        <v>24.010400000000001</v>
      </c>
      <c r="JA1069" s="120">
        <v>0.13400000000000001</v>
      </c>
      <c r="JB1069" s="128">
        <v>21.28</v>
      </c>
      <c r="JC1069" s="128">
        <v>27.209299999999999</v>
      </c>
      <c r="JD1069" s="120">
        <v>0.18559999999999999</v>
      </c>
      <c r="JE1069" s="128">
        <v>21.28</v>
      </c>
      <c r="JF1069" s="128">
        <v>22.748200000000001</v>
      </c>
      <c r="JG1069" s="120">
        <v>0.13919999999999999</v>
      </c>
      <c r="JH1069" s="128">
        <v>21.28</v>
      </c>
      <c r="JI1069" s="128">
        <v>25.9925</v>
      </c>
      <c r="JJ1069" s="120">
        <v>0.25840000000000002</v>
      </c>
      <c r="JK1069" s="128">
        <v>21.28</v>
      </c>
      <c r="JL1069" s="128">
        <v>22.8354</v>
      </c>
      <c r="JM1069" s="120">
        <v>0.17369999999999999</v>
      </c>
      <c r="JN1069" s="128">
        <v>21.28</v>
      </c>
      <c r="JO1069" s="128">
        <v>20.665400000000002</v>
      </c>
      <c r="JP1069" s="120">
        <v>0.22270000000000001</v>
      </c>
      <c r="JQ1069" s="128">
        <v>21.28</v>
      </c>
      <c r="JR1069" s="128">
        <v>20.790500000000002</v>
      </c>
      <c r="JS1069" s="120">
        <v>0.1399</v>
      </c>
    </row>
    <row r="1070" spans="1:279" x14ac:dyDescent="0.25">
      <c r="A1070" s="128">
        <v>21.3</v>
      </c>
      <c r="B1070" s="128">
        <v>9.1527999999999992</v>
      </c>
      <c r="C1070" s="120">
        <v>0.65090000000000003</v>
      </c>
      <c r="D1070" s="120">
        <v>21.3</v>
      </c>
      <c r="E1070" s="120">
        <v>15.7621</v>
      </c>
      <c r="F1070" s="120">
        <v>0.11360000000000001</v>
      </c>
      <c r="G1070" s="120">
        <v>21.3</v>
      </c>
      <c r="H1070" s="120">
        <v>26.446300000000001</v>
      </c>
      <c r="I1070" s="120">
        <v>0.1938</v>
      </c>
      <c r="J1070" s="120">
        <v>21.3</v>
      </c>
      <c r="K1070" s="120">
        <v>20.5594</v>
      </c>
      <c r="L1070" s="120">
        <v>0.21360000000000001</v>
      </c>
      <c r="M1070" s="120">
        <v>21.3</v>
      </c>
      <c r="N1070" s="120">
        <v>25.0443</v>
      </c>
      <c r="O1070" s="120">
        <v>0.41699999999999998</v>
      </c>
      <c r="P1070" s="120">
        <v>21.3</v>
      </c>
      <c r="Q1070" s="120">
        <v>20.363</v>
      </c>
      <c r="R1070" s="120">
        <v>0.27039999999999997</v>
      </c>
      <c r="S1070" s="120">
        <v>21.3</v>
      </c>
      <c r="T1070" s="120">
        <v>33.419800000000002</v>
      </c>
      <c r="U1070" s="120">
        <v>0.1636</v>
      </c>
      <c r="V1070" s="120">
        <v>23.637</v>
      </c>
      <c r="W1070" s="120">
        <v>30.980699999999999</v>
      </c>
      <c r="X1070" s="120">
        <v>0.19189999999999999</v>
      </c>
      <c r="Y1070" s="120">
        <v>21.3</v>
      </c>
      <c r="Z1070" s="120">
        <v>22.5824</v>
      </c>
      <c r="AA1070" s="120">
        <v>0.10299999999999999</v>
      </c>
      <c r="AB1070" s="120">
        <v>21.3</v>
      </c>
      <c r="AC1070" s="120">
        <v>21.8733</v>
      </c>
      <c r="AD1070" s="120">
        <v>0.31240000000000001</v>
      </c>
      <c r="AE1070" s="120">
        <v>23.625</v>
      </c>
      <c r="AF1070" s="120">
        <v>28.815899999999999</v>
      </c>
      <c r="AG1070" s="120">
        <v>8.1900000000000001E-2</v>
      </c>
      <c r="AH1070" s="120">
        <v>21.3</v>
      </c>
      <c r="AI1070" s="120">
        <v>32.664700000000003</v>
      </c>
      <c r="AJ1070" s="120">
        <v>0.21809999999999999</v>
      </c>
      <c r="AK1070" s="120">
        <v>21.3</v>
      </c>
      <c r="AL1070" s="120">
        <v>25.939399999999999</v>
      </c>
      <c r="AM1070" s="120">
        <v>0.43759999999999999</v>
      </c>
      <c r="AN1070" s="120">
        <v>24.07</v>
      </c>
      <c r="AO1070" s="120">
        <v>34.726700000000001</v>
      </c>
      <c r="AP1070" s="120">
        <v>0.2198</v>
      </c>
      <c r="AT1070" s="120">
        <v>21.3</v>
      </c>
      <c r="AU1070" s="120">
        <v>26.317599999999999</v>
      </c>
      <c r="AV1070" s="120">
        <v>0.13600000000000001</v>
      </c>
      <c r="BO1070" s="120">
        <v>21.3</v>
      </c>
      <c r="BP1070" s="120">
        <v>32.742699999999999</v>
      </c>
      <c r="BQ1070" s="120">
        <v>0.47199999999999998</v>
      </c>
      <c r="BR1070" s="120">
        <v>21.3</v>
      </c>
      <c r="BS1070" s="120">
        <v>22.271699999999999</v>
      </c>
      <c r="BT1070" s="120">
        <v>0.83089999999999997</v>
      </c>
      <c r="CA1070" s="120">
        <v>21.3</v>
      </c>
      <c r="CB1070" s="120">
        <v>24.456</v>
      </c>
      <c r="CC1070" s="120">
        <v>0.2964</v>
      </c>
      <c r="CD1070" s="120">
        <v>21.3</v>
      </c>
      <c r="CE1070" s="120">
        <v>14.117900000000001</v>
      </c>
      <c r="CF1070" s="120">
        <v>0.61809999999999998</v>
      </c>
      <c r="CS1070" s="120">
        <v>21.3</v>
      </c>
      <c r="CT1070" s="120">
        <v>25.878399999999999</v>
      </c>
      <c r="CU1070" s="120">
        <v>0.2601</v>
      </c>
      <c r="CY1070" s="120">
        <v>21.3</v>
      </c>
      <c r="CZ1070" s="120">
        <v>21.1846</v>
      </c>
      <c r="DA1070" s="120">
        <v>0.14710000000000001</v>
      </c>
      <c r="DH1070" s="120">
        <v>21.3</v>
      </c>
      <c r="DI1070" s="120">
        <v>14.332599999999999</v>
      </c>
      <c r="DJ1070" s="120">
        <v>0.1552</v>
      </c>
      <c r="DN1070" s="120">
        <v>21.3</v>
      </c>
      <c r="DO1070" s="120">
        <v>19.239100000000001</v>
      </c>
      <c r="DP1070" s="120">
        <v>0.1318</v>
      </c>
      <c r="DW1070" s="120">
        <v>21.3</v>
      </c>
      <c r="DX1070" s="120">
        <v>16.361000000000001</v>
      </c>
      <c r="DY1070" s="120">
        <v>0.31590000000000001</v>
      </c>
      <c r="DZ1070" s="120">
        <v>21.3</v>
      </c>
      <c r="EA1070" s="120">
        <v>22.741900000000001</v>
      </c>
      <c r="EB1070" s="120">
        <v>0.10780000000000001</v>
      </c>
      <c r="EL1070" s="120">
        <v>21.3</v>
      </c>
      <c r="EM1070" s="120">
        <v>20.821300000000001</v>
      </c>
      <c r="EN1070" s="120">
        <v>0.2321</v>
      </c>
      <c r="EO1070" s="120">
        <v>21.3</v>
      </c>
      <c r="EP1070" s="120">
        <v>23.9542</v>
      </c>
      <c r="EQ1070" s="120">
        <v>0.39479999999999998</v>
      </c>
      <c r="EU1070" s="120">
        <v>21.3</v>
      </c>
      <c r="EV1070" s="120">
        <v>26.983699999999999</v>
      </c>
      <c r="EW1070" s="120">
        <v>0.45</v>
      </c>
      <c r="EX1070" s="120">
        <v>21.3</v>
      </c>
      <c r="EY1070" s="120">
        <v>24.1037</v>
      </c>
      <c r="EZ1070" s="120">
        <v>0.19209999999999999</v>
      </c>
      <c r="FM1070" s="120">
        <v>21.3</v>
      </c>
      <c r="FN1070" s="120">
        <v>19.387699999999999</v>
      </c>
      <c r="FO1070" s="120">
        <v>0.62460000000000004</v>
      </c>
      <c r="FP1070" s="120">
        <v>21.3</v>
      </c>
      <c r="FQ1070" s="120">
        <v>33.500599999999999</v>
      </c>
      <c r="FR1070" s="120">
        <v>0.2157</v>
      </c>
      <c r="FV1070" s="120">
        <v>21.3</v>
      </c>
      <c r="FW1070" s="120">
        <v>27.416799999999999</v>
      </c>
      <c r="FX1070" s="120">
        <v>0.2079</v>
      </c>
      <c r="FY1070" s="120">
        <v>21.3</v>
      </c>
      <c r="FZ1070" s="120">
        <v>20.107600000000001</v>
      </c>
      <c r="GA1070" s="120">
        <v>0.16650000000000001</v>
      </c>
      <c r="GE1070" s="120">
        <v>21.3</v>
      </c>
      <c r="GF1070" s="120">
        <v>34.096899999999998</v>
      </c>
      <c r="GG1070" s="120">
        <v>0.39560000000000001</v>
      </c>
      <c r="GH1070" s="120">
        <v>21.3</v>
      </c>
      <c r="GI1070" s="120">
        <v>8.8396000000000008</v>
      </c>
      <c r="GJ1070" s="120">
        <v>0.45240000000000002</v>
      </c>
      <c r="GK1070" s="120">
        <v>21.3</v>
      </c>
      <c r="GL1070" s="120">
        <v>26.176400000000001</v>
      </c>
      <c r="GM1070" s="120">
        <v>0.47699999999999998</v>
      </c>
      <c r="GN1070" s="120">
        <v>21.3</v>
      </c>
      <c r="GO1070" s="120">
        <v>22.747399999999999</v>
      </c>
      <c r="GP1070" s="120">
        <v>0.41749999999999998</v>
      </c>
      <c r="GW1070" s="120">
        <v>21.3</v>
      </c>
      <c r="GX1070" s="120">
        <v>23.626000000000001</v>
      </c>
      <c r="GY1070" s="120">
        <v>0.3427</v>
      </c>
      <c r="GZ1070" s="120">
        <v>21.3</v>
      </c>
      <c r="HA1070" s="120">
        <v>25.6584</v>
      </c>
      <c r="HB1070" s="120">
        <v>0.36749999999999999</v>
      </c>
      <c r="HF1070" s="120">
        <v>21.3</v>
      </c>
      <c r="HG1070" s="120">
        <v>10.677099999999999</v>
      </c>
      <c r="HH1070" s="120">
        <v>0.41499999999999998</v>
      </c>
      <c r="HO1070" s="120">
        <v>21.3</v>
      </c>
      <c r="HP1070" s="120">
        <v>23.959</v>
      </c>
      <c r="HQ1070" s="120">
        <v>0.22320000000000001</v>
      </c>
      <c r="HR1070" s="120">
        <v>21.3</v>
      </c>
      <c r="HS1070" s="120">
        <v>15.614000000000001</v>
      </c>
      <c r="HT1070" s="120">
        <v>0.64170000000000005</v>
      </c>
      <c r="HX1070" s="128">
        <v>21.3</v>
      </c>
      <c r="HY1070" s="128">
        <v>28.922599999999999</v>
      </c>
      <c r="HZ1070" s="120">
        <v>0.1527</v>
      </c>
      <c r="IA1070" s="128">
        <v>21.3</v>
      </c>
      <c r="IB1070" s="128">
        <v>21.6919</v>
      </c>
      <c r="IC1070" s="120">
        <v>0.14710000000000001</v>
      </c>
      <c r="ID1070" s="128">
        <v>21.3</v>
      </c>
      <c r="IE1070" s="128">
        <v>22.921700000000001</v>
      </c>
      <c r="IF1070" s="120">
        <v>0.25530000000000003</v>
      </c>
      <c r="IG1070" s="128">
        <v>21.3</v>
      </c>
      <c r="IH1070" s="128">
        <v>17.748999999999999</v>
      </c>
      <c r="II1070" s="120">
        <v>0.59</v>
      </c>
      <c r="IJ1070" s="128">
        <v>21.3</v>
      </c>
      <c r="IK1070" s="128">
        <v>28.1449</v>
      </c>
      <c r="IL1070" s="120">
        <v>0.16769999999999999</v>
      </c>
      <c r="IM1070" s="128">
        <v>21.3</v>
      </c>
      <c r="IN1070" s="128">
        <v>30.645</v>
      </c>
      <c r="IO1070" s="120">
        <v>0.22889999999999999</v>
      </c>
      <c r="IP1070" s="128">
        <v>21.3</v>
      </c>
      <c r="IQ1070" s="128">
        <v>27.555700000000002</v>
      </c>
      <c r="IR1070" s="120">
        <v>0.1545</v>
      </c>
      <c r="IS1070" s="128">
        <v>21.3</v>
      </c>
      <c r="IT1070" s="128">
        <v>29.8736</v>
      </c>
      <c r="IU1070" s="120">
        <v>0.2016</v>
      </c>
      <c r="IV1070" s="128">
        <v>21.3</v>
      </c>
      <c r="IW1070" s="128">
        <v>22.443100000000001</v>
      </c>
      <c r="IX1070" s="120">
        <v>0.1787</v>
      </c>
      <c r="IY1070" s="128">
        <v>21.3</v>
      </c>
      <c r="IZ1070" s="128">
        <v>23.956199999999999</v>
      </c>
      <c r="JA1070" s="120">
        <v>0.1333</v>
      </c>
      <c r="JB1070" s="128">
        <v>21.3</v>
      </c>
      <c r="JC1070" s="128">
        <v>27.501100000000001</v>
      </c>
      <c r="JD1070" s="120">
        <v>0.18390000000000001</v>
      </c>
      <c r="JE1070" s="128">
        <v>21.3</v>
      </c>
      <c r="JF1070" s="128">
        <v>22.859300000000001</v>
      </c>
      <c r="JG1070" s="120">
        <v>0.13780000000000001</v>
      </c>
      <c r="JH1070" s="128">
        <v>21.3</v>
      </c>
      <c r="JI1070" s="128">
        <v>25.839600000000001</v>
      </c>
      <c r="JJ1070" s="120">
        <v>0.23549999999999999</v>
      </c>
      <c r="JK1070" s="128">
        <v>21.3</v>
      </c>
      <c r="JL1070" s="128">
        <v>22.9329</v>
      </c>
      <c r="JM1070" s="120">
        <v>0.17549999999999999</v>
      </c>
      <c r="JN1070" s="128">
        <v>21.3</v>
      </c>
      <c r="JO1070" s="128">
        <v>20.987400000000001</v>
      </c>
      <c r="JP1070" s="120">
        <v>0.2109</v>
      </c>
      <c r="JQ1070" s="128">
        <v>21.3</v>
      </c>
      <c r="JR1070" s="128">
        <v>21.590900000000001</v>
      </c>
      <c r="JS1070" s="120">
        <v>0.15129999999999999</v>
      </c>
    </row>
    <row r="1071" spans="1:279" x14ac:dyDescent="0.25">
      <c r="A1071" s="128">
        <v>21.32</v>
      </c>
      <c r="B1071" s="128">
        <v>9.2711000000000006</v>
      </c>
      <c r="C1071" s="120">
        <v>0.5796</v>
      </c>
      <c r="D1071" s="120">
        <v>21.32</v>
      </c>
      <c r="E1071" s="120">
        <v>15.889200000000001</v>
      </c>
      <c r="F1071" s="120">
        <v>0.12189999999999999</v>
      </c>
      <c r="G1071" s="120">
        <v>21.32</v>
      </c>
      <c r="H1071" s="120">
        <v>26.5382</v>
      </c>
      <c r="I1071" s="120">
        <v>0.17380000000000001</v>
      </c>
      <c r="J1071" s="120">
        <v>21.32</v>
      </c>
      <c r="K1071" s="120">
        <v>20.540099999999999</v>
      </c>
      <c r="L1071" s="120">
        <v>0.2233</v>
      </c>
      <c r="M1071" s="120">
        <v>21.32</v>
      </c>
      <c r="N1071" s="120">
        <v>25.339700000000001</v>
      </c>
      <c r="O1071" s="120">
        <v>0.45379999999999998</v>
      </c>
      <c r="P1071" s="120">
        <v>21.32</v>
      </c>
      <c r="Q1071" s="120">
        <v>20.441800000000001</v>
      </c>
      <c r="R1071" s="120">
        <v>0.25530000000000003</v>
      </c>
      <c r="S1071" s="120">
        <v>21.32</v>
      </c>
      <c r="T1071" s="120">
        <v>33.509599999999999</v>
      </c>
      <c r="U1071" s="120">
        <v>0.21360000000000001</v>
      </c>
      <c r="V1071" s="120">
        <v>23.657</v>
      </c>
      <c r="W1071" s="120">
        <v>30.778400000000001</v>
      </c>
      <c r="X1071" s="120">
        <v>0.20730000000000001</v>
      </c>
      <c r="Y1071" s="120">
        <v>21.32</v>
      </c>
      <c r="Z1071" s="120">
        <v>22.485700000000001</v>
      </c>
      <c r="AA1071" s="120">
        <v>9.6500000000000002E-2</v>
      </c>
      <c r="AB1071" s="120">
        <v>21.32</v>
      </c>
      <c r="AC1071" s="120">
        <v>22.685700000000001</v>
      </c>
      <c r="AD1071" s="120">
        <v>0.2409</v>
      </c>
      <c r="AE1071" s="120">
        <v>23.645</v>
      </c>
      <c r="AF1071" s="120">
        <v>29.023599999999998</v>
      </c>
      <c r="AG1071" s="120">
        <v>8.5999999999999993E-2</v>
      </c>
      <c r="AH1071" s="120">
        <v>21.32</v>
      </c>
      <c r="AI1071" s="120">
        <v>32.610300000000002</v>
      </c>
      <c r="AJ1071" s="120">
        <v>0.16139999999999999</v>
      </c>
      <c r="AK1071" s="120">
        <v>21.32</v>
      </c>
      <c r="AL1071" s="120">
        <v>26.202500000000001</v>
      </c>
      <c r="AM1071" s="120">
        <v>0.45019999999999999</v>
      </c>
      <c r="AN1071" s="120">
        <v>24.09</v>
      </c>
      <c r="AO1071" s="120">
        <v>35.113599999999998</v>
      </c>
      <c r="AP1071" s="120">
        <v>0.2198</v>
      </c>
      <c r="AT1071" s="120">
        <v>21.32</v>
      </c>
      <c r="AU1071" s="120">
        <v>26.243099999999998</v>
      </c>
      <c r="AV1071" s="120">
        <v>0.13339999999999999</v>
      </c>
      <c r="BO1071" s="120">
        <v>21.32</v>
      </c>
      <c r="BP1071" s="120">
        <v>33.007399999999997</v>
      </c>
      <c r="BQ1071" s="120">
        <v>0.4783</v>
      </c>
      <c r="BR1071" s="120">
        <v>21.32</v>
      </c>
      <c r="BS1071" s="120">
        <v>23.7056</v>
      </c>
      <c r="BT1071" s="120">
        <v>0.7661</v>
      </c>
      <c r="CA1071" s="120">
        <v>21.32</v>
      </c>
      <c r="CB1071" s="120">
        <v>24.0868</v>
      </c>
      <c r="CC1071" s="120">
        <v>0.27479999999999999</v>
      </c>
      <c r="CD1071" s="120">
        <v>21.32</v>
      </c>
      <c r="CE1071" s="120">
        <v>12.1709</v>
      </c>
      <c r="CF1071" s="120">
        <v>0.57330000000000003</v>
      </c>
      <c r="CS1071" s="120">
        <v>21.32</v>
      </c>
      <c r="CT1071" s="120">
        <v>25.985600000000002</v>
      </c>
      <c r="CU1071" s="120">
        <v>0.25190000000000001</v>
      </c>
      <c r="CY1071" s="120">
        <v>21.32</v>
      </c>
      <c r="CZ1071" s="120">
        <v>20.852</v>
      </c>
      <c r="DA1071" s="120">
        <v>0.17660000000000001</v>
      </c>
      <c r="DH1071" s="120">
        <v>21.32</v>
      </c>
      <c r="DI1071" s="120">
        <v>14.1435</v>
      </c>
      <c r="DJ1071" s="120">
        <v>0.14760000000000001</v>
      </c>
      <c r="DN1071" s="120">
        <v>21.32</v>
      </c>
      <c r="DO1071" s="120">
        <v>18.691299999999998</v>
      </c>
      <c r="DP1071" s="120">
        <v>0.1323</v>
      </c>
      <c r="DW1071" s="120">
        <v>21.32</v>
      </c>
      <c r="DX1071" s="120">
        <v>15.9377</v>
      </c>
      <c r="DY1071" s="120">
        <v>0.33450000000000002</v>
      </c>
      <c r="DZ1071" s="120">
        <v>21.32</v>
      </c>
      <c r="EA1071" s="120">
        <v>22.842099999999999</v>
      </c>
      <c r="EB1071" s="120">
        <v>0.106</v>
      </c>
      <c r="EL1071" s="120">
        <v>21.32</v>
      </c>
      <c r="EM1071" s="120">
        <v>21.367599999999999</v>
      </c>
      <c r="EN1071" s="120">
        <v>0.25240000000000001</v>
      </c>
      <c r="EO1071" s="120">
        <v>21.32</v>
      </c>
      <c r="EP1071" s="120">
        <v>24.483599999999999</v>
      </c>
      <c r="EQ1071" s="120">
        <v>0.49959999999999999</v>
      </c>
      <c r="EU1071" s="120">
        <v>21.32</v>
      </c>
      <c r="EV1071" s="120">
        <v>25.388200000000001</v>
      </c>
      <c r="EW1071" s="120">
        <v>0.47139999999999999</v>
      </c>
      <c r="EX1071" s="120">
        <v>21.32</v>
      </c>
      <c r="EY1071" s="120">
        <v>24.466200000000001</v>
      </c>
      <c r="EZ1071" s="120">
        <v>0.2107</v>
      </c>
      <c r="FM1071" s="120">
        <v>21.32</v>
      </c>
      <c r="FN1071" s="120">
        <v>18.627400000000002</v>
      </c>
      <c r="FO1071" s="120">
        <v>0.55669999999999997</v>
      </c>
      <c r="FP1071" s="120">
        <v>21.32</v>
      </c>
      <c r="FQ1071" s="120">
        <v>33.448300000000003</v>
      </c>
      <c r="FR1071" s="120">
        <v>0.24</v>
      </c>
      <c r="FV1071" s="120">
        <v>21.32</v>
      </c>
      <c r="FW1071" s="120">
        <v>27.038499999999999</v>
      </c>
      <c r="FX1071" s="120">
        <v>0.2051</v>
      </c>
      <c r="FY1071" s="120">
        <v>21.32</v>
      </c>
      <c r="FZ1071" s="120">
        <v>20.136099999999999</v>
      </c>
      <c r="GA1071" s="120">
        <v>0.1845</v>
      </c>
      <c r="GE1071" s="120">
        <v>21.32</v>
      </c>
      <c r="GF1071" s="120">
        <v>32.401200000000003</v>
      </c>
      <c r="GG1071" s="120">
        <v>0.39839999999999998</v>
      </c>
      <c r="GH1071" s="120">
        <v>21.32</v>
      </c>
      <c r="GI1071" s="120">
        <v>8.2357999999999993</v>
      </c>
      <c r="GJ1071" s="120">
        <v>0.43269999999999997</v>
      </c>
      <c r="GK1071" s="120">
        <v>21.32</v>
      </c>
      <c r="GL1071" s="120">
        <v>24.485800000000001</v>
      </c>
      <c r="GM1071" s="120">
        <v>0.47049999999999997</v>
      </c>
      <c r="GN1071" s="120">
        <v>21.32</v>
      </c>
      <c r="GO1071" s="120">
        <v>22.536200000000001</v>
      </c>
      <c r="GP1071" s="120">
        <v>0.41930000000000001</v>
      </c>
      <c r="GW1071" s="120">
        <v>21.32</v>
      </c>
      <c r="GX1071" s="120">
        <v>23.7166</v>
      </c>
      <c r="GY1071" s="120">
        <v>0.28149999999999997</v>
      </c>
      <c r="GZ1071" s="120">
        <v>21.32</v>
      </c>
      <c r="HA1071" s="120">
        <v>25.356999999999999</v>
      </c>
      <c r="HB1071" s="120">
        <v>0.29409999999999997</v>
      </c>
      <c r="HF1071" s="120">
        <v>21.32</v>
      </c>
      <c r="HG1071" s="120">
        <v>9.7774999999999999</v>
      </c>
      <c r="HH1071" s="120">
        <v>0.4299</v>
      </c>
      <c r="HO1071" s="120">
        <v>21.32</v>
      </c>
      <c r="HP1071" s="120">
        <v>23.829000000000001</v>
      </c>
      <c r="HQ1071" s="120">
        <v>0.2069</v>
      </c>
      <c r="HR1071" s="120">
        <v>21.32</v>
      </c>
      <c r="HS1071" s="120">
        <v>18.733799999999999</v>
      </c>
      <c r="HT1071" s="120">
        <v>0.53839999999999999</v>
      </c>
      <c r="HX1071" s="128">
        <v>21.32</v>
      </c>
      <c r="HY1071" s="128">
        <v>29.1343</v>
      </c>
      <c r="HZ1071" s="120">
        <v>0.15379999999999999</v>
      </c>
      <c r="IA1071" s="128">
        <v>21.32</v>
      </c>
      <c r="IB1071" s="128">
        <v>21.296900000000001</v>
      </c>
      <c r="IC1071" s="120">
        <v>0.16420000000000001</v>
      </c>
      <c r="ID1071" s="128">
        <v>21.32</v>
      </c>
      <c r="IE1071" s="128">
        <v>22.968299999999999</v>
      </c>
      <c r="IF1071" s="120">
        <v>0.25269999999999998</v>
      </c>
      <c r="IG1071" s="128">
        <v>21.32</v>
      </c>
      <c r="IH1071" s="128">
        <v>18.2607</v>
      </c>
      <c r="II1071" s="120">
        <v>0.59040000000000004</v>
      </c>
      <c r="IJ1071" s="128">
        <v>21.32</v>
      </c>
      <c r="IK1071" s="128">
        <v>27.523299999999999</v>
      </c>
      <c r="IL1071" s="120">
        <v>0.17150000000000001</v>
      </c>
      <c r="IM1071" s="128">
        <v>21.32</v>
      </c>
      <c r="IN1071" s="128">
        <v>30.553699999999999</v>
      </c>
      <c r="IO1071" s="120">
        <v>0.23319999999999999</v>
      </c>
      <c r="IP1071" s="128">
        <v>21.32</v>
      </c>
      <c r="IQ1071" s="128">
        <v>27.9862</v>
      </c>
      <c r="IR1071" s="120">
        <v>0.1507</v>
      </c>
      <c r="IS1071" s="128">
        <v>21.32</v>
      </c>
      <c r="IT1071" s="128">
        <v>29.6389</v>
      </c>
      <c r="IU1071" s="120">
        <v>0.20300000000000001</v>
      </c>
      <c r="IV1071" s="128">
        <v>21.32</v>
      </c>
      <c r="IW1071" s="128">
        <v>22.376200000000001</v>
      </c>
      <c r="IX1071" s="120">
        <v>0.19040000000000001</v>
      </c>
      <c r="IY1071" s="128">
        <v>21.32</v>
      </c>
      <c r="IZ1071" s="128">
        <v>23.9604</v>
      </c>
      <c r="JA1071" s="120">
        <v>0.13969999999999999</v>
      </c>
      <c r="JB1071" s="128">
        <v>21.32</v>
      </c>
      <c r="JC1071" s="128">
        <v>27.2438</v>
      </c>
      <c r="JD1071" s="120">
        <v>0.18190000000000001</v>
      </c>
      <c r="JE1071" s="128">
        <v>21.32</v>
      </c>
      <c r="JF1071" s="128">
        <v>23.192799999999998</v>
      </c>
      <c r="JG1071" s="120">
        <v>0.13750000000000001</v>
      </c>
      <c r="JH1071" s="128">
        <v>21.32</v>
      </c>
      <c r="JI1071" s="128">
        <v>25.7302</v>
      </c>
      <c r="JJ1071" s="120">
        <v>0.2162</v>
      </c>
      <c r="JK1071" s="128">
        <v>21.32</v>
      </c>
      <c r="JL1071" s="128">
        <v>23.153300000000002</v>
      </c>
      <c r="JM1071" s="120">
        <v>0.1724</v>
      </c>
      <c r="JN1071" s="128">
        <v>21.32</v>
      </c>
      <c r="JO1071" s="128">
        <v>21.9239</v>
      </c>
      <c r="JP1071" s="120">
        <v>0.19839999999999999</v>
      </c>
      <c r="JQ1071" s="128">
        <v>21.32</v>
      </c>
      <c r="JR1071" s="128">
        <v>22.410699999999999</v>
      </c>
      <c r="JS1071" s="120">
        <v>0.16669999999999999</v>
      </c>
    </row>
    <row r="1072" spans="1:279" x14ac:dyDescent="0.25">
      <c r="A1072" s="128">
        <v>21.34</v>
      </c>
      <c r="B1072" s="128">
        <v>9.7768999999999995</v>
      </c>
      <c r="C1072" s="120">
        <v>0.54290000000000005</v>
      </c>
      <c r="D1072" s="120">
        <v>21.34</v>
      </c>
      <c r="E1072" s="120">
        <v>16.086200000000002</v>
      </c>
      <c r="F1072" s="120">
        <v>0.12520000000000001</v>
      </c>
      <c r="G1072" s="120">
        <v>21.34</v>
      </c>
      <c r="H1072" s="120">
        <v>26.838799999999999</v>
      </c>
      <c r="I1072" s="120">
        <v>0.16489999999999999</v>
      </c>
      <c r="J1072" s="120">
        <v>21.34</v>
      </c>
      <c r="K1072" s="120">
        <v>20.138300000000001</v>
      </c>
      <c r="L1072" s="120">
        <v>0.22170000000000001</v>
      </c>
      <c r="M1072" s="120">
        <v>21.34</v>
      </c>
      <c r="N1072" s="120">
        <v>25.4664</v>
      </c>
      <c r="O1072" s="120">
        <v>0.46650000000000003</v>
      </c>
      <c r="P1072" s="120">
        <v>21.34</v>
      </c>
      <c r="Q1072" s="120">
        <v>20.581099999999999</v>
      </c>
      <c r="R1072" s="120">
        <v>0.24460000000000001</v>
      </c>
      <c r="S1072" s="120">
        <v>21.34</v>
      </c>
      <c r="T1072" s="120">
        <v>32.723399999999998</v>
      </c>
      <c r="U1072" s="120">
        <v>0.21390000000000001</v>
      </c>
      <c r="V1072" s="120">
        <v>23.677</v>
      </c>
      <c r="W1072" s="120">
        <v>30.091000000000001</v>
      </c>
      <c r="X1072" s="120">
        <v>0.19070000000000001</v>
      </c>
      <c r="Y1072" s="120">
        <v>21.34</v>
      </c>
      <c r="Z1072" s="120">
        <v>22.4724</v>
      </c>
      <c r="AA1072" s="120">
        <v>9.5000000000000001E-2</v>
      </c>
      <c r="AB1072" s="120">
        <v>21.34</v>
      </c>
      <c r="AC1072" s="120">
        <v>23.470300000000002</v>
      </c>
      <c r="AD1072" s="120">
        <v>0.2031</v>
      </c>
      <c r="AE1072" s="120">
        <v>23.664999999999999</v>
      </c>
      <c r="AF1072" s="120">
        <v>29.028500000000001</v>
      </c>
      <c r="AG1072" s="120">
        <v>8.4599999999999995E-2</v>
      </c>
      <c r="AH1072" s="120">
        <v>21.34</v>
      </c>
      <c r="AI1072" s="120">
        <v>32.601599999999998</v>
      </c>
      <c r="AJ1072" s="120">
        <v>0.15010000000000001</v>
      </c>
      <c r="AK1072" s="120">
        <v>21.34</v>
      </c>
      <c r="AL1072" s="120">
        <v>26.3188</v>
      </c>
      <c r="AM1072" s="120">
        <v>0.45500000000000002</v>
      </c>
      <c r="AN1072" s="120">
        <v>24.11</v>
      </c>
      <c r="AO1072" s="120">
        <v>35.401499999999999</v>
      </c>
      <c r="AP1072" s="120">
        <v>0.2253</v>
      </c>
      <c r="AT1072" s="120">
        <v>21.34</v>
      </c>
      <c r="AU1072" s="120">
        <v>26.3825</v>
      </c>
      <c r="AV1072" s="120">
        <v>0.13389999999999999</v>
      </c>
      <c r="BO1072" s="120">
        <v>21.34</v>
      </c>
      <c r="BP1072" s="120">
        <v>33.5364</v>
      </c>
      <c r="BQ1072" s="120">
        <v>0.48230000000000001</v>
      </c>
      <c r="BR1072" s="120">
        <v>21.34</v>
      </c>
      <c r="BS1072" s="120">
        <v>24.884399999999999</v>
      </c>
      <c r="BT1072" s="120">
        <v>0.67149999999999999</v>
      </c>
      <c r="CA1072" s="120">
        <v>21.34</v>
      </c>
      <c r="CB1072" s="120">
        <v>24.065999999999999</v>
      </c>
      <c r="CC1072" s="120">
        <v>0.24979999999999999</v>
      </c>
      <c r="CD1072" s="120">
        <v>21.34</v>
      </c>
      <c r="CE1072" s="120">
        <v>10.673400000000001</v>
      </c>
      <c r="CF1072" s="120">
        <v>0.56610000000000005</v>
      </c>
      <c r="CS1072" s="120">
        <v>21.34</v>
      </c>
      <c r="CT1072" s="120">
        <v>26.0533</v>
      </c>
      <c r="CU1072" s="120">
        <v>0.25030000000000002</v>
      </c>
      <c r="CY1072" s="120">
        <v>21.34</v>
      </c>
      <c r="CZ1072" s="120">
        <v>20.102</v>
      </c>
      <c r="DA1072" s="120">
        <v>0.2263</v>
      </c>
      <c r="DH1072" s="120">
        <v>21.34</v>
      </c>
      <c r="DI1072" s="120">
        <v>13.7804</v>
      </c>
      <c r="DJ1072" s="120">
        <v>9.9599999999999994E-2</v>
      </c>
      <c r="DN1072" s="120">
        <v>21.34</v>
      </c>
      <c r="DO1072" s="120">
        <v>18.2712</v>
      </c>
      <c r="DP1072" s="120">
        <v>0.1183</v>
      </c>
      <c r="DW1072" s="120">
        <v>21.34</v>
      </c>
      <c r="DX1072" s="120">
        <v>15.4338</v>
      </c>
      <c r="DY1072" s="120">
        <v>0.34970000000000001</v>
      </c>
      <c r="DZ1072" s="120">
        <v>21.34</v>
      </c>
      <c r="EA1072" s="120">
        <v>22.837</v>
      </c>
      <c r="EB1072" s="120">
        <v>0.1019</v>
      </c>
      <c r="EL1072" s="120">
        <v>21.34</v>
      </c>
      <c r="EM1072" s="120">
        <v>22.2882</v>
      </c>
      <c r="EN1072" s="120">
        <v>0.27079999999999999</v>
      </c>
      <c r="EO1072" s="120">
        <v>21.34</v>
      </c>
      <c r="EP1072" s="120">
        <v>24.848199999999999</v>
      </c>
      <c r="EQ1072" s="120">
        <v>0.6462</v>
      </c>
      <c r="EU1072" s="120">
        <v>21.34</v>
      </c>
      <c r="EV1072" s="120">
        <v>23.307500000000001</v>
      </c>
      <c r="EW1072" s="120">
        <v>0.48680000000000001</v>
      </c>
      <c r="EX1072" s="120">
        <v>21.34</v>
      </c>
      <c r="EY1072" s="120">
        <v>24.961600000000001</v>
      </c>
      <c r="EZ1072" s="120">
        <v>0.2341</v>
      </c>
      <c r="FM1072" s="120">
        <v>21.34</v>
      </c>
      <c r="FN1072" s="120">
        <v>17.696400000000001</v>
      </c>
      <c r="FO1072" s="120">
        <v>0.52510000000000001</v>
      </c>
      <c r="FP1072" s="120">
        <v>21.34</v>
      </c>
      <c r="FQ1072" s="120">
        <v>33.138500000000001</v>
      </c>
      <c r="FR1072" s="120">
        <v>0.25180000000000002</v>
      </c>
      <c r="FV1072" s="120">
        <v>21.34</v>
      </c>
      <c r="FW1072" s="120">
        <v>26.954699999999999</v>
      </c>
      <c r="FX1072" s="120">
        <v>0.2046</v>
      </c>
      <c r="FY1072" s="120">
        <v>21.34</v>
      </c>
      <c r="FZ1072" s="120">
        <v>19.898599999999998</v>
      </c>
      <c r="GA1072" s="120">
        <v>0.18329999999999999</v>
      </c>
      <c r="GE1072" s="120">
        <v>21.34</v>
      </c>
      <c r="GF1072" s="120">
        <v>30.532800000000002</v>
      </c>
      <c r="GG1072" s="120">
        <v>0.41699999999999998</v>
      </c>
      <c r="GH1072" s="120">
        <v>21.34</v>
      </c>
      <c r="GI1072" s="120">
        <v>7.6044999999999998</v>
      </c>
      <c r="GJ1072" s="120">
        <v>0.43</v>
      </c>
      <c r="GK1072" s="120">
        <v>21.34</v>
      </c>
      <c r="GL1072" s="120">
        <v>22.795300000000001</v>
      </c>
      <c r="GM1072" s="120">
        <v>0.46789999999999998</v>
      </c>
      <c r="GN1072" s="120">
        <v>21.34</v>
      </c>
      <c r="GO1072" s="120">
        <v>22.4236</v>
      </c>
      <c r="GP1072" s="120">
        <v>0.42449999999999999</v>
      </c>
      <c r="GW1072" s="120">
        <v>21.34</v>
      </c>
      <c r="GX1072" s="120">
        <v>24.0244</v>
      </c>
      <c r="GY1072" s="120">
        <v>0.22040000000000001</v>
      </c>
      <c r="GZ1072" s="120">
        <v>21.34</v>
      </c>
      <c r="HA1072" s="120">
        <v>25.468299999999999</v>
      </c>
      <c r="HB1072" s="120">
        <v>0.20849999999999999</v>
      </c>
      <c r="HF1072" s="120">
        <v>21.34</v>
      </c>
      <c r="HG1072" s="120">
        <v>9.2052999999999994</v>
      </c>
      <c r="HH1072" s="120">
        <v>0.44650000000000001</v>
      </c>
      <c r="HO1072" s="120">
        <v>21.34</v>
      </c>
      <c r="HP1072" s="120">
        <v>23.768799999999999</v>
      </c>
      <c r="HQ1072" s="120">
        <v>0.19539999999999999</v>
      </c>
      <c r="HR1072" s="120">
        <v>21.34</v>
      </c>
      <c r="HS1072" s="120">
        <v>22.092400000000001</v>
      </c>
      <c r="HT1072" s="120">
        <v>0.40410000000000001</v>
      </c>
      <c r="HX1072" s="128">
        <v>21.34</v>
      </c>
      <c r="HY1072" s="128">
        <v>29.213799999999999</v>
      </c>
      <c r="HZ1072" s="120">
        <v>0.14760000000000001</v>
      </c>
      <c r="IA1072" s="128">
        <v>21.34</v>
      </c>
      <c r="IB1072" s="128">
        <v>20.841799999999999</v>
      </c>
      <c r="IC1072" s="120">
        <v>0.18129999999999999</v>
      </c>
      <c r="ID1072" s="128">
        <v>21.34</v>
      </c>
      <c r="IE1072" s="128">
        <v>23.110299999999999</v>
      </c>
      <c r="IF1072" s="120">
        <v>0.24790000000000001</v>
      </c>
      <c r="IG1072" s="128">
        <v>21.34</v>
      </c>
      <c r="IH1072" s="128">
        <v>19.211400000000001</v>
      </c>
      <c r="II1072" s="120">
        <v>0.56910000000000005</v>
      </c>
      <c r="IJ1072" s="128">
        <v>21.34</v>
      </c>
      <c r="IK1072" s="128">
        <v>27.008199999999999</v>
      </c>
      <c r="IL1072" s="120">
        <v>0.16930000000000001</v>
      </c>
      <c r="IM1072" s="128">
        <v>21.34</v>
      </c>
      <c r="IN1072" s="128">
        <v>30.2239</v>
      </c>
      <c r="IO1072" s="120">
        <v>0.24360000000000001</v>
      </c>
      <c r="IP1072" s="128">
        <v>21.34</v>
      </c>
      <c r="IQ1072" s="128">
        <v>28.296199999999999</v>
      </c>
      <c r="IR1072" s="120">
        <v>0.14979999999999999</v>
      </c>
      <c r="IS1072" s="128">
        <v>21.34</v>
      </c>
      <c r="IT1072" s="128">
        <v>29.430900000000001</v>
      </c>
      <c r="IU1072" s="120">
        <v>0.2031</v>
      </c>
      <c r="IV1072" s="128">
        <v>21.34</v>
      </c>
      <c r="IW1072" s="128">
        <v>22.215499999999999</v>
      </c>
      <c r="IX1072" s="120">
        <v>0.20150000000000001</v>
      </c>
      <c r="IY1072" s="128">
        <v>21.34</v>
      </c>
      <c r="IZ1072" s="128">
        <v>24.196100000000001</v>
      </c>
      <c r="JA1072" s="120">
        <v>0.13700000000000001</v>
      </c>
      <c r="JB1072" s="128">
        <v>21.34</v>
      </c>
      <c r="JC1072" s="128">
        <v>27.141999999999999</v>
      </c>
      <c r="JD1072" s="120">
        <v>0.18540000000000001</v>
      </c>
      <c r="JE1072" s="128">
        <v>21.34</v>
      </c>
      <c r="JF1072" s="128">
        <v>23.646899999999999</v>
      </c>
      <c r="JG1072" s="120">
        <v>0.1389</v>
      </c>
      <c r="JH1072" s="128">
        <v>21.34</v>
      </c>
      <c r="JI1072" s="128">
        <v>25.653600000000001</v>
      </c>
      <c r="JJ1072" s="120">
        <v>0.20369999999999999</v>
      </c>
      <c r="JK1072" s="128">
        <v>21.34</v>
      </c>
      <c r="JL1072" s="128">
        <v>23.379100000000001</v>
      </c>
      <c r="JM1072" s="120">
        <v>0.16769999999999999</v>
      </c>
      <c r="JN1072" s="128">
        <v>21.34</v>
      </c>
      <c r="JO1072" s="128">
        <v>23.020099999999999</v>
      </c>
      <c r="JP1072" s="120">
        <v>0.18909999999999999</v>
      </c>
      <c r="JQ1072" s="128">
        <v>21.34</v>
      </c>
      <c r="JR1072" s="128">
        <v>22.866900000000001</v>
      </c>
      <c r="JS1072" s="120">
        <v>0.185</v>
      </c>
    </row>
    <row r="1073" spans="1:279" x14ac:dyDescent="0.25">
      <c r="A1073" s="128">
        <v>21.36</v>
      </c>
      <c r="B1073" s="128">
        <v>10.999700000000001</v>
      </c>
      <c r="C1073" s="120">
        <v>0.51780000000000004</v>
      </c>
      <c r="D1073" s="120">
        <v>21.36</v>
      </c>
      <c r="E1073" s="120">
        <v>16.188099999999999</v>
      </c>
      <c r="F1073" s="120">
        <v>0.13100000000000001</v>
      </c>
      <c r="G1073" s="120">
        <v>21.36</v>
      </c>
      <c r="H1073" s="120">
        <v>27.233799999999999</v>
      </c>
      <c r="I1073" s="120">
        <v>0.16789999999999999</v>
      </c>
      <c r="J1073" s="120">
        <v>21.36</v>
      </c>
      <c r="K1073" s="120">
        <v>19.732900000000001</v>
      </c>
      <c r="L1073" s="120">
        <v>0.2051</v>
      </c>
      <c r="M1073" s="120">
        <v>21.36</v>
      </c>
      <c r="N1073" s="120">
        <v>25.778500000000001</v>
      </c>
      <c r="O1073" s="120">
        <v>0.46829999999999999</v>
      </c>
      <c r="P1073" s="120">
        <v>21.36</v>
      </c>
      <c r="Q1073" s="120">
        <v>20.657900000000001</v>
      </c>
      <c r="R1073" s="120">
        <v>0.2402</v>
      </c>
      <c r="S1073" s="120">
        <v>21.36</v>
      </c>
      <c r="T1073" s="120">
        <v>31.7529</v>
      </c>
      <c r="U1073" s="120">
        <v>0.22359999999999999</v>
      </c>
      <c r="V1073" s="120">
        <v>23.696999999999999</v>
      </c>
      <c r="W1073" s="120">
        <v>29.6069</v>
      </c>
      <c r="X1073" s="120">
        <v>0.15609999999999999</v>
      </c>
      <c r="Y1073" s="120">
        <v>21.36</v>
      </c>
      <c r="Z1073" s="120">
        <v>22.699300000000001</v>
      </c>
      <c r="AA1073" s="120">
        <v>9.6000000000000002E-2</v>
      </c>
      <c r="AB1073" s="120">
        <v>21.36</v>
      </c>
      <c r="AC1073" s="120">
        <v>24.2713</v>
      </c>
      <c r="AD1073" s="120">
        <v>0.19120000000000001</v>
      </c>
      <c r="AE1073" s="120">
        <v>23.684999999999999</v>
      </c>
      <c r="AF1073" s="120">
        <v>28.747399999999999</v>
      </c>
      <c r="AG1073" s="120">
        <v>7.9200000000000007E-2</v>
      </c>
      <c r="AH1073" s="120">
        <v>21.36</v>
      </c>
      <c r="AI1073" s="120">
        <v>32.493299999999998</v>
      </c>
      <c r="AJ1073" s="120">
        <v>0.16200000000000001</v>
      </c>
      <c r="AK1073" s="120">
        <v>21.36</v>
      </c>
      <c r="AL1073" s="120">
        <v>26.375699999999998</v>
      </c>
      <c r="AM1073" s="120">
        <v>0.45829999999999999</v>
      </c>
      <c r="AN1073" s="120">
        <v>24.13</v>
      </c>
      <c r="AO1073" s="120">
        <v>35.717599999999997</v>
      </c>
      <c r="AP1073" s="120">
        <v>0.2432</v>
      </c>
      <c r="AT1073" s="120">
        <v>21.36</v>
      </c>
      <c r="AU1073" s="120">
        <v>26.5518</v>
      </c>
      <c r="AV1073" s="120">
        <v>0.13200000000000001</v>
      </c>
      <c r="BO1073" s="120">
        <v>21.36</v>
      </c>
      <c r="BP1073" s="120">
        <v>33.7423</v>
      </c>
      <c r="BQ1073" s="120">
        <v>0.48180000000000001</v>
      </c>
      <c r="BR1073" s="120">
        <v>21.36</v>
      </c>
      <c r="BS1073" s="120">
        <v>25.3443</v>
      </c>
      <c r="BT1073" s="120">
        <v>0.5877</v>
      </c>
      <c r="CA1073" s="120">
        <v>21.36</v>
      </c>
      <c r="CB1073" s="120">
        <v>23.6675</v>
      </c>
      <c r="CC1073" s="120">
        <v>0.20960000000000001</v>
      </c>
      <c r="CD1073" s="120">
        <v>21.36</v>
      </c>
      <c r="CE1073" s="120">
        <v>10.167199999999999</v>
      </c>
      <c r="CF1073" s="120">
        <v>0.56140000000000001</v>
      </c>
      <c r="CS1073" s="120">
        <v>21.36</v>
      </c>
      <c r="CT1073" s="120">
        <v>25.987500000000001</v>
      </c>
      <c r="CU1073" s="120">
        <v>0.24249999999999999</v>
      </c>
      <c r="CY1073" s="120">
        <v>21.36</v>
      </c>
      <c r="CZ1073" s="120">
        <v>19.0868</v>
      </c>
      <c r="DA1073" s="120">
        <v>0.27100000000000002</v>
      </c>
      <c r="DH1073" s="120">
        <v>21.36</v>
      </c>
      <c r="DI1073" s="120">
        <v>13.3973</v>
      </c>
      <c r="DJ1073" s="120">
        <v>5.16E-2</v>
      </c>
      <c r="DN1073" s="120">
        <v>21.36</v>
      </c>
      <c r="DO1073" s="120">
        <v>18.329799999999999</v>
      </c>
      <c r="DP1073" s="120">
        <v>8.3799999999999999E-2</v>
      </c>
      <c r="DW1073" s="120">
        <v>21.36</v>
      </c>
      <c r="DX1073" s="120">
        <v>15.294</v>
      </c>
      <c r="DY1073" s="120">
        <v>0.35110000000000002</v>
      </c>
      <c r="DZ1073" s="120">
        <v>21.36</v>
      </c>
      <c r="EA1073" s="120">
        <v>22.726299999999998</v>
      </c>
      <c r="EB1073" s="120">
        <v>9.74E-2</v>
      </c>
      <c r="EL1073" s="120">
        <v>21.36</v>
      </c>
      <c r="EM1073" s="120">
        <v>22.5136</v>
      </c>
      <c r="EN1073" s="120">
        <v>0.27829999999999999</v>
      </c>
      <c r="EO1073" s="120">
        <v>21.36</v>
      </c>
      <c r="EP1073" s="120">
        <v>24.376300000000001</v>
      </c>
      <c r="EQ1073" s="120">
        <v>0.76690000000000003</v>
      </c>
      <c r="EU1073" s="120">
        <v>21.36</v>
      </c>
      <c r="EV1073" s="120">
        <v>21.805800000000001</v>
      </c>
      <c r="EW1073" s="120">
        <v>0.4995</v>
      </c>
      <c r="EX1073" s="120">
        <v>21.36</v>
      </c>
      <c r="EY1073" s="120">
        <v>25.539400000000001</v>
      </c>
      <c r="EZ1073" s="120">
        <v>0.25690000000000002</v>
      </c>
      <c r="FM1073" s="120">
        <v>21.36</v>
      </c>
      <c r="FN1073" s="120">
        <v>18.8537</v>
      </c>
      <c r="FO1073" s="120">
        <v>0.53149999999999997</v>
      </c>
      <c r="FP1073" s="120">
        <v>21.36</v>
      </c>
      <c r="FQ1073" s="120">
        <v>33.201300000000003</v>
      </c>
      <c r="FR1073" s="120">
        <v>0.2555</v>
      </c>
      <c r="FV1073" s="120">
        <v>21.36</v>
      </c>
      <c r="FW1073" s="120">
        <v>27.020099999999999</v>
      </c>
      <c r="FX1073" s="120">
        <v>0.21820000000000001</v>
      </c>
      <c r="FY1073" s="120">
        <v>21.36</v>
      </c>
      <c r="FZ1073" s="120">
        <v>19.46</v>
      </c>
      <c r="GA1073" s="120">
        <v>0.19869999999999999</v>
      </c>
      <c r="GE1073" s="120">
        <v>21.36</v>
      </c>
      <c r="GF1073" s="120">
        <v>29.456399999999999</v>
      </c>
      <c r="GG1073" s="120">
        <v>0.39960000000000001</v>
      </c>
      <c r="GH1073" s="120">
        <v>21.36</v>
      </c>
      <c r="GI1073" s="120">
        <v>7.2624000000000004</v>
      </c>
      <c r="GJ1073" s="120">
        <v>0.41830000000000001</v>
      </c>
      <c r="GK1073" s="120">
        <v>21.36</v>
      </c>
      <c r="GL1073" s="120">
        <v>22.174299999999999</v>
      </c>
      <c r="GM1073" s="120">
        <v>0.47139999999999999</v>
      </c>
      <c r="GN1073" s="120">
        <v>21.36</v>
      </c>
      <c r="GO1073" s="120">
        <v>22.359200000000001</v>
      </c>
      <c r="GP1073" s="120">
        <v>0.39879999999999999</v>
      </c>
      <c r="GW1073" s="120">
        <v>21.36</v>
      </c>
      <c r="GX1073" s="120">
        <v>24.297499999999999</v>
      </c>
      <c r="GY1073" s="120">
        <v>0.1988</v>
      </c>
      <c r="GZ1073" s="120">
        <v>21.36</v>
      </c>
      <c r="HA1073" s="120">
        <v>25.808499999999999</v>
      </c>
      <c r="HB1073" s="120">
        <v>0.17399999999999999</v>
      </c>
      <c r="HF1073" s="120">
        <v>21.36</v>
      </c>
      <c r="HG1073" s="120">
        <v>8.9521999999999995</v>
      </c>
      <c r="HH1073" s="120">
        <v>0.45419999999999999</v>
      </c>
      <c r="HO1073" s="120">
        <v>21.36</v>
      </c>
      <c r="HP1073" s="120">
        <v>23.726800000000001</v>
      </c>
      <c r="HQ1073" s="120">
        <v>0.20150000000000001</v>
      </c>
      <c r="HR1073" s="120">
        <v>21.36</v>
      </c>
      <c r="HS1073" s="120">
        <v>22.637799999999999</v>
      </c>
      <c r="HT1073" s="120">
        <v>0.28029999999999999</v>
      </c>
      <c r="HX1073" s="128">
        <v>21.36</v>
      </c>
      <c r="HY1073" s="128">
        <v>29.205200000000001</v>
      </c>
      <c r="HZ1073" s="120">
        <v>0.14599999999999999</v>
      </c>
      <c r="IA1073" s="128">
        <v>21.36</v>
      </c>
      <c r="IB1073" s="128">
        <v>20.3459</v>
      </c>
      <c r="IC1073" s="120">
        <v>0.1961</v>
      </c>
      <c r="ID1073" s="128">
        <v>21.36</v>
      </c>
      <c r="IE1073" s="128">
        <v>23.192599999999999</v>
      </c>
      <c r="IF1073" s="120">
        <v>0.2452</v>
      </c>
      <c r="IG1073" s="128">
        <v>21.36</v>
      </c>
      <c r="IH1073" s="128">
        <v>20.418700000000001</v>
      </c>
      <c r="II1073" s="120">
        <v>0.52170000000000005</v>
      </c>
      <c r="IJ1073" s="128">
        <v>21.36</v>
      </c>
      <c r="IK1073" s="128">
        <v>26.612300000000001</v>
      </c>
      <c r="IL1073" s="120">
        <v>0.1651</v>
      </c>
      <c r="IM1073" s="128">
        <v>21.36</v>
      </c>
      <c r="IN1073" s="128">
        <v>29.786200000000001</v>
      </c>
      <c r="IO1073" s="120">
        <v>0.25190000000000001</v>
      </c>
      <c r="IP1073" s="128">
        <v>21.36</v>
      </c>
      <c r="IQ1073" s="128">
        <v>28.689499999999999</v>
      </c>
      <c r="IR1073" s="120">
        <v>0.1462</v>
      </c>
      <c r="IS1073" s="128">
        <v>21.36</v>
      </c>
      <c r="IT1073" s="128">
        <v>28.9054</v>
      </c>
      <c r="IU1073" s="120">
        <v>0.20599999999999999</v>
      </c>
      <c r="IV1073" s="128">
        <v>21.36</v>
      </c>
      <c r="IW1073" s="128">
        <v>22.023</v>
      </c>
      <c r="IX1073" s="120">
        <v>0.2137</v>
      </c>
      <c r="IY1073" s="128">
        <v>21.36</v>
      </c>
      <c r="IZ1073" s="128">
        <v>24.495799999999999</v>
      </c>
      <c r="JA1073" s="120">
        <v>0.1346</v>
      </c>
      <c r="JB1073" s="128">
        <v>21.36</v>
      </c>
      <c r="JC1073" s="128">
        <v>27.092300000000002</v>
      </c>
      <c r="JD1073" s="120">
        <v>0.18740000000000001</v>
      </c>
      <c r="JE1073" s="128">
        <v>21.36</v>
      </c>
      <c r="JF1073" s="128">
        <v>24.168800000000001</v>
      </c>
      <c r="JG1073" s="120">
        <v>0.1237</v>
      </c>
      <c r="JH1073" s="128">
        <v>21.36</v>
      </c>
      <c r="JI1073" s="128">
        <v>25.385999999999999</v>
      </c>
      <c r="JJ1073" s="120">
        <v>0.19939999999999999</v>
      </c>
      <c r="JK1073" s="128">
        <v>21.36</v>
      </c>
      <c r="JL1073" s="128">
        <v>23.6114</v>
      </c>
      <c r="JM1073" s="120">
        <v>0.17100000000000001</v>
      </c>
      <c r="JN1073" s="128">
        <v>21.36</v>
      </c>
      <c r="JO1073" s="128">
        <v>23.7089</v>
      </c>
      <c r="JP1073" s="120">
        <v>0.18410000000000001</v>
      </c>
      <c r="JQ1073" s="128">
        <v>21.36</v>
      </c>
      <c r="JR1073" s="128">
        <v>23.205400000000001</v>
      </c>
      <c r="JS1073" s="120">
        <v>0.19989999999999999</v>
      </c>
    </row>
    <row r="1074" spans="1:279" x14ac:dyDescent="0.25">
      <c r="A1074" s="128">
        <v>21.38</v>
      </c>
      <c r="B1074" s="128">
        <v>12.613</v>
      </c>
      <c r="C1074" s="120">
        <v>0.50280000000000002</v>
      </c>
      <c r="D1074" s="120">
        <v>21.38</v>
      </c>
      <c r="E1074" s="120">
        <v>16.480599999999999</v>
      </c>
      <c r="F1074" s="120">
        <v>0.13919999999999999</v>
      </c>
      <c r="G1074" s="120">
        <v>21.38</v>
      </c>
      <c r="H1074" s="120">
        <v>27.778099999999998</v>
      </c>
      <c r="I1074" s="120">
        <v>0.17530000000000001</v>
      </c>
      <c r="J1074" s="120">
        <v>21.38</v>
      </c>
      <c r="K1074" s="120">
        <v>19.385400000000001</v>
      </c>
      <c r="L1074" s="120">
        <v>0.18820000000000001</v>
      </c>
      <c r="M1074" s="120">
        <v>21.38</v>
      </c>
      <c r="N1074" s="120">
        <v>26.258299999999998</v>
      </c>
      <c r="O1074" s="120">
        <v>0.4652</v>
      </c>
      <c r="P1074" s="120">
        <v>21.38</v>
      </c>
      <c r="Q1074" s="120">
        <v>20.618400000000001</v>
      </c>
      <c r="R1074" s="120">
        <v>0.2356</v>
      </c>
      <c r="S1074" s="120">
        <v>21.38</v>
      </c>
      <c r="T1074" s="120">
        <v>30.462399999999999</v>
      </c>
      <c r="U1074" s="120">
        <v>0.22270000000000001</v>
      </c>
      <c r="V1074" s="120">
        <v>23.716999999999999</v>
      </c>
      <c r="W1074" s="120">
        <v>29.330300000000001</v>
      </c>
      <c r="X1074" s="120">
        <v>0.10730000000000001</v>
      </c>
      <c r="Y1074" s="120">
        <v>21.38</v>
      </c>
      <c r="Z1074" s="120">
        <v>23.2178</v>
      </c>
      <c r="AA1074" s="120">
        <v>0.1072</v>
      </c>
      <c r="AB1074" s="120">
        <v>21.38</v>
      </c>
      <c r="AC1074" s="120">
        <v>24.802299999999999</v>
      </c>
      <c r="AD1074" s="120">
        <v>0.21160000000000001</v>
      </c>
      <c r="AE1074" s="120">
        <v>23.704999999999998</v>
      </c>
      <c r="AF1074" s="120">
        <v>28.626899999999999</v>
      </c>
      <c r="AG1074" s="120">
        <v>7.0199999999999999E-2</v>
      </c>
      <c r="AH1074" s="120">
        <v>21.38</v>
      </c>
      <c r="AI1074" s="120">
        <v>32.3977</v>
      </c>
      <c r="AJ1074" s="120">
        <v>0.17330000000000001</v>
      </c>
      <c r="AK1074" s="120">
        <v>21.38</v>
      </c>
      <c r="AL1074" s="120">
        <v>26.329000000000001</v>
      </c>
      <c r="AM1074" s="120">
        <v>0.44950000000000001</v>
      </c>
      <c r="AN1074" s="120">
        <v>24.15</v>
      </c>
      <c r="AO1074" s="120">
        <v>35.891199999999998</v>
      </c>
      <c r="AP1074" s="120">
        <v>0.25159999999999999</v>
      </c>
      <c r="AT1074" s="120">
        <v>21.38</v>
      </c>
      <c r="AU1074" s="120">
        <v>26.592300000000002</v>
      </c>
      <c r="AV1074" s="120">
        <v>0.1173</v>
      </c>
      <c r="BO1074" s="120">
        <v>21.38</v>
      </c>
      <c r="BP1074" s="120">
        <v>33.892099999999999</v>
      </c>
      <c r="BQ1074" s="120">
        <v>0.48</v>
      </c>
      <c r="BR1074" s="120">
        <v>21.38</v>
      </c>
      <c r="BS1074" s="120">
        <v>25.564299999999999</v>
      </c>
      <c r="BT1074" s="120">
        <v>0.5716</v>
      </c>
      <c r="CA1074" s="120">
        <v>21.38</v>
      </c>
      <c r="CB1074" s="120">
        <v>23.353999999999999</v>
      </c>
      <c r="CC1074" s="120">
        <v>0.16930000000000001</v>
      </c>
      <c r="CD1074" s="120">
        <v>21.38</v>
      </c>
      <c r="CE1074" s="120">
        <v>10.540699999999999</v>
      </c>
      <c r="CF1074" s="120">
        <v>0.58689999999999998</v>
      </c>
      <c r="CS1074" s="120">
        <v>21.38</v>
      </c>
      <c r="CT1074" s="120">
        <v>25.6128</v>
      </c>
      <c r="CU1074" s="120">
        <v>0.23710000000000001</v>
      </c>
      <c r="CY1074" s="120">
        <v>21.38</v>
      </c>
      <c r="CZ1074" s="120">
        <v>18.0151</v>
      </c>
      <c r="DA1074" s="120">
        <v>0.313</v>
      </c>
      <c r="DH1074" s="120">
        <v>21.38</v>
      </c>
      <c r="DI1074" s="120">
        <v>12.838699999999999</v>
      </c>
      <c r="DJ1074" s="120">
        <v>4.6300000000000001E-2</v>
      </c>
      <c r="DN1074" s="120">
        <v>21.38</v>
      </c>
      <c r="DO1074" s="120">
        <v>18.026800000000001</v>
      </c>
      <c r="DP1074" s="120">
        <v>6.0499999999999998E-2</v>
      </c>
      <c r="DW1074" s="120">
        <v>21.38</v>
      </c>
      <c r="DX1074" s="120">
        <v>14.937799999999999</v>
      </c>
      <c r="DY1074" s="120">
        <v>0.35959999999999998</v>
      </c>
      <c r="DZ1074" s="120">
        <v>21.38</v>
      </c>
      <c r="EA1074" s="120">
        <v>22.664200000000001</v>
      </c>
      <c r="EB1074" s="120">
        <v>9.5299999999999996E-2</v>
      </c>
      <c r="EL1074" s="120">
        <v>21.38</v>
      </c>
      <c r="EM1074" s="120">
        <v>23.073899999999998</v>
      </c>
      <c r="EN1074" s="120">
        <v>0.30690000000000001</v>
      </c>
      <c r="EO1074" s="120">
        <v>21.38</v>
      </c>
      <c r="EP1074" s="120">
        <v>23.165199999999999</v>
      </c>
      <c r="EQ1074" s="120">
        <v>0.81530000000000002</v>
      </c>
      <c r="EU1074" s="120">
        <v>21.38</v>
      </c>
      <c r="EV1074" s="120">
        <v>21.097100000000001</v>
      </c>
      <c r="EW1074" s="120">
        <v>0.51229999999999998</v>
      </c>
      <c r="EX1074" s="120">
        <v>21.38</v>
      </c>
      <c r="EY1074" s="120">
        <v>26.378399999999999</v>
      </c>
      <c r="EZ1074" s="120">
        <v>0.28670000000000001</v>
      </c>
      <c r="FM1074" s="120">
        <v>21.38</v>
      </c>
      <c r="FN1074" s="120">
        <v>23.862200000000001</v>
      </c>
      <c r="FO1074" s="120">
        <v>0.49719999999999998</v>
      </c>
      <c r="FP1074" s="120">
        <v>21.38</v>
      </c>
      <c r="FQ1074" s="120">
        <v>33.147300000000001</v>
      </c>
      <c r="FR1074" s="120">
        <v>0.25409999999999999</v>
      </c>
      <c r="FV1074" s="120">
        <v>21.38</v>
      </c>
      <c r="FW1074" s="120">
        <v>27.032900000000001</v>
      </c>
      <c r="FX1074" s="120">
        <v>0.24299999999999999</v>
      </c>
      <c r="FY1074" s="120">
        <v>21.38</v>
      </c>
      <c r="FZ1074" s="120">
        <v>19.2684</v>
      </c>
      <c r="GA1074" s="120">
        <v>0.20549999999999999</v>
      </c>
      <c r="GE1074" s="120">
        <v>21.38</v>
      </c>
      <c r="GF1074" s="120">
        <v>28.579799999999999</v>
      </c>
      <c r="GG1074" s="120">
        <v>0.39829999999999999</v>
      </c>
      <c r="GH1074" s="120">
        <v>21.38</v>
      </c>
      <c r="GI1074" s="120">
        <v>8.7187999999999999</v>
      </c>
      <c r="GJ1074" s="120">
        <v>0.41860000000000003</v>
      </c>
      <c r="GK1074" s="120">
        <v>21.38</v>
      </c>
      <c r="GL1074" s="120">
        <v>22.314399999999999</v>
      </c>
      <c r="GM1074" s="120">
        <v>0.42099999999999999</v>
      </c>
      <c r="GN1074" s="120">
        <v>21.38</v>
      </c>
      <c r="GO1074" s="120">
        <v>22.440200000000001</v>
      </c>
      <c r="GP1074" s="120">
        <v>0.27200000000000002</v>
      </c>
      <c r="GW1074" s="120">
        <v>21.38</v>
      </c>
      <c r="GX1074" s="120">
        <v>24.341200000000001</v>
      </c>
      <c r="GY1074" s="120">
        <v>0.24990000000000001</v>
      </c>
      <c r="GZ1074" s="120">
        <v>21.38</v>
      </c>
      <c r="HA1074" s="120">
        <v>26.013000000000002</v>
      </c>
      <c r="HB1074" s="120">
        <v>0.1913</v>
      </c>
      <c r="HF1074" s="120">
        <v>21.38</v>
      </c>
      <c r="HG1074" s="120">
        <v>9.0952000000000002</v>
      </c>
      <c r="HH1074" s="120">
        <v>0.45329999999999998</v>
      </c>
      <c r="HO1074" s="120">
        <v>21.38</v>
      </c>
      <c r="HP1074" s="120">
        <v>23.773299999999999</v>
      </c>
      <c r="HQ1074" s="120">
        <v>0.21190000000000001</v>
      </c>
      <c r="HR1074" s="120">
        <v>21.38</v>
      </c>
      <c r="HS1074" s="120">
        <v>23.183900000000001</v>
      </c>
      <c r="HT1074" s="120">
        <v>0.1875</v>
      </c>
      <c r="HX1074" s="128">
        <v>21.38</v>
      </c>
      <c r="HY1074" s="128">
        <v>28.9087</v>
      </c>
      <c r="HZ1074" s="120">
        <v>0.1449</v>
      </c>
      <c r="IA1074" s="128">
        <v>21.38</v>
      </c>
      <c r="IB1074" s="128">
        <v>20.1005</v>
      </c>
      <c r="IC1074" s="120">
        <v>0.2198</v>
      </c>
      <c r="ID1074" s="128">
        <v>21.38</v>
      </c>
      <c r="IE1074" s="128">
        <v>23.436299999999999</v>
      </c>
      <c r="IF1074" s="120">
        <v>0.2429</v>
      </c>
      <c r="IG1074" s="128">
        <v>21.38</v>
      </c>
      <c r="IH1074" s="128">
        <v>20.585000000000001</v>
      </c>
      <c r="II1074" s="120">
        <v>0.45519999999999999</v>
      </c>
      <c r="IJ1074" s="128">
        <v>21.38</v>
      </c>
      <c r="IK1074" s="128">
        <v>26.4847</v>
      </c>
      <c r="IL1074" s="120">
        <v>0.15909999999999999</v>
      </c>
      <c r="IM1074" s="128">
        <v>21.38</v>
      </c>
      <c r="IN1074" s="128">
        <v>29.593800000000002</v>
      </c>
      <c r="IO1074" s="120">
        <v>0.25619999999999998</v>
      </c>
      <c r="IP1074" s="128">
        <v>21.38</v>
      </c>
      <c r="IQ1074" s="128">
        <v>28.932600000000001</v>
      </c>
      <c r="IR1074" s="120">
        <v>0.1399</v>
      </c>
      <c r="IS1074" s="128">
        <v>21.38</v>
      </c>
      <c r="IT1074" s="128">
        <v>28.721699999999998</v>
      </c>
      <c r="IU1074" s="120">
        <v>0.2069</v>
      </c>
      <c r="IV1074" s="128">
        <v>21.38</v>
      </c>
      <c r="IW1074" s="128">
        <v>21.9483</v>
      </c>
      <c r="IX1074" s="120">
        <v>0.2198</v>
      </c>
      <c r="IY1074" s="128">
        <v>21.38</v>
      </c>
      <c r="IZ1074" s="128">
        <v>25.123999999999999</v>
      </c>
      <c r="JA1074" s="120">
        <v>0.1391</v>
      </c>
      <c r="JB1074" s="128">
        <v>21.38</v>
      </c>
      <c r="JC1074" s="128">
        <v>26.996300000000002</v>
      </c>
      <c r="JD1074" s="120">
        <v>0.1895</v>
      </c>
      <c r="JE1074" s="128">
        <v>21.38</v>
      </c>
      <c r="JF1074" s="128">
        <v>24.664100000000001</v>
      </c>
      <c r="JG1074" s="120">
        <v>0.1085</v>
      </c>
      <c r="JH1074" s="128">
        <v>21.38</v>
      </c>
      <c r="JI1074" s="128">
        <v>25.2866</v>
      </c>
      <c r="JJ1074" s="120">
        <v>0.19489999999999999</v>
      </c>
      <c r="JK1074" s="128">
        <v>21.38</v>
      </c>
      <c r="JL1074" s="128">
        <v>23.914999999999999</v>
      </c>
      <c r="JM1074" s="120">
        <v>0.17169999999999999</v>
      </c>
      <c r="JN1074" s="128">
        <v>21.38</v>
      </c>
      <c r="JO1074" s="128">
        <v>24.174199999999999</v>
      </c>
      <c r="JP1074" s="120">
        <v>0.18090000000000001</v>
      </c>
      <c r="JQ1074" s="128">
        <v>21.38</v>
      </c>
      <c r="JR1074" s="128">
        <v>23.532699999999998</v>
      </c>
      <c r="JS1074" s="120">
        <v>0.20830000000000001</v>
      </c>
    </row>
    <row r="1075" spans="1:279" x14ac:dyDescent="0.25">
      <c r="A1075" s="128">
        <v>21.4</v>
      </c>
      <c r="B1075" s="128">
        <v>14.308299999999999</v>
      </c>
      <c r="C1075" s="120">
        <v>0.52290000000000003</v>
      </c>
      <c r="D1075" s="120">
        <v>21.4</v>
      </c>
      <c r="E1075" s="120">
        <v>16.886399999999998</v>
      </c>
      <c r="F1075" s="120">
        <v>0.1409</v>
      </c>
      <c r="G1075" s="120">
        <v>21.4</v>
      </c>
      <c r="H1075" s="120">
        <v>28.261600000000001</v>
      </c>
      <c r="I1075" s="120">
        <v>0.1817</v>
      </c>
      <c r="J1075" s="120">
        <v>21.4</v>
      </c>
      <c r="K1075" s="120">
        <v>18.9742</v>
      </c>
      <c r="L1075" s="120">
        <v>0.1721</v>
      </c>
      <c r="M1075" s="120">
        <v>21.4</v>
      </c>
      <c r="N1075" s="120">
        <v>26.616</v>
      </c>
      <c r="O1075" s="120">
        <v>0.3649</v>
      </c>
      <c r="P1075" s="120">
        <v>21.4</v>
      </c>
      <c r="Q1075" s="120">
        <v>20.317699999999999</v>
      </c>
      <c r="R1075" s="120">
        <v>0.23180000000000001</v>
      </c>
      <c r="S1075" s="120">
        <v>21.4</v>
      </c>
      <c r="T1075" s="120">
        <v>29.037700000000001</v>
      </c>
      <c r="U1075" s="120">
        <v>0.16159999999999999</v>
      </c>
      <c r="V1075" s="120">
        <v>23.736999999999998</v>
      </c>
      <c r="W1075" s="120">
        <v>29.247599999999998</v>
      </c>
      <c r="X1075" s="120">
        <v>7.3800000000000004E-2</v>
      </c>
      <c r="Y1075" s="120">
        <v>21.4</v>
      </c>
      <c r="Z1075" s="120">
        <v>23.767900000000001</v>
      </c>
      <c r="AA1075" s="120">
        <v>0.1202</v>
      </c>
      <c r="AB1075" s="120">
        <v>21.4</v>
      </c>
      <c r="AC1075" s="120">
        <v>25.183700000000002</v>
      </c>
      <c r="AD1075" s="120">
        <v>0.2235</v>
      </c>
      <c r="AE1075" s="120">
        <v>23.725000000000001</v>
      </c>
      <c r="AF1075" s="120">
        <v>28.534500000000001</v>
      </c>
      <c r="AG1075" s="120">
        <v>6.4799999999999996E-2</v>
      </c>
      <c r="AH1075" s="120">
        <v>21.4</v>
      </c>
      <c r="AI1075" s="120">
        <v>31.269200000000001</v>
      </c>
      <c r="AJ1075" s="120">
        <v>0.17519999999999999</v>
      </c>
      <c r="AK1075" s="120">
        <v>21.4</v>
      </c>
      <c r="AL1075" s="120">
        <v>26.325399999999998</v>
      </c>
      <c r="AM1075" s="120">
        <v>0.4325</v>
      </c>
      <c r="AN1075" s="120">
        <v>24.17</v>
      </c>
      <c r="AO1075" s="120">
        <v>36.265900000000002</v>
      </c>
      <c r="AP1075" s="120">
        <v>0.25740000000000002</v>
      </c>
      <c r="AT1075" s="120">
        <v>21.4</v>
      </c>
      <c r="AU1075" s="120">
        <v>26.663599999999999</v>
      </c>
      <c r="AV1075" s="120">
        <v>0.1232</v>
      </c>
      <c r="BO1075" s="120">
        <v>21.4</v>
      </c>
      <c r="BP1075" s="120">
        <v>33.998199999999997</v>
      </c>
      <c r="BQ1075" s="120">
        <v>0.48020000000000002</v>
      </c>
      <c r="BR1075" s="120">
        <v>21.4</v>
      </c>
      <c r="BS1075" s="120">
        <v>26.275300000000001</v>
      </c>
      <c r="BT1075" s="120">
        <v>0.52710000000000001</v>
      </c>
      <c r="CA1075" s="120">
        <v>21.4</v>
      </c>
      <c r="CB1075" s="120">
        <v>22.7988</v>
      </c>
      <c r="CC1075" s="120">
        <v>0.1706</v>
      </c>
      <c r="CD1075" s="120">
        <v>21.4</v>
      </c>
      <c r="CE1075" s="120">
        <v>11.894</v>
      </c>
      <c r="CF1075" s="120">
        <v>0.63680000000000003</v>
      </c>
      <c r="CS1075" s="120">
        <v>21.4</v>
      </c>
      <c r="CT1075" s="120">
        <v>24.9986</v>
      </c>
      <c r="CU1075" s="120">
        <v>0.25059999999999999</v>
      </c>
      <c r="CY1075" s="120">
        <v>21.4</v>
      </c>
      <c r="CZ1075" s="120">
        <v>16.844200000000001</v>
      </c>
      <c r="DA1075" s="120">
        <v>0.28820000000000001</v>
      </c>
      <c r="DH1075" s="120">
        <v>21.4</v>
      </c>
      <c r="DI1075" s="120">
        <v>12.3238</v>
      </c>
      <c r="DJ1075" s="120">
        <v>5.45E-2</v>
      </c>
      <c r="DN1075" s="120">
        <v>21.4</v>
      </c>
      <c r="DO1075" s="120">
        <v>17.427299999999999</v>
      </c>
      <c r="DP1075" s="120">
        <v>6.0699999999999997E-2</v>
      </c>
      <c r="DW1075" s="120">
        <v>21.4</v>
      </c>
      <c r="DX1075" s="120">
        <v>14.647</v>
      </c>
      <c r="DY1075" s="120">
        <v>0.39079999999999998</v>
      </c>
      <c r="DZ1075" s="120">
        <v>21.4</v>
      </c>
      <c r="EA1075" s="120">
        <v>22.636600000000001</v>
      </c>
      <c r="EB1075" s="120">
        <v>9.8400000000000001E-2</v>
      </c>
      <c r="EL1075" s="120">
        <v>21.4</v>
      </c>
      <c r="EM1075" s="120">
        <v>23.742599999999999</v>
      </c>
      <c r="EN1075" s="120">
        <v>0.30249999999999999</v>
      </c>
      <c r="EO1075" s="120">
        <v>21.4</v>
      </c>
      <c r="EP1075" s="120">
        <v>20.453199999999999</v>
      </c>
      <c r="EQ1075" s="120">
        <v>0.73119999999999996</v>
      </c>
      <c r="EU1075" s="120">
        <v>21.4</v>
      </c>
      <c r="EV1075" s="120">
        <v>20.158799999999999</v>
      </c>
      <c r="EW1075" s="120">
        <v>0.5161</v>
      </c>
      <c r="EX1075" s="120">
        <v>21.4</v>
      </c>
      <c r="EY1075" s="120">
        <v>26.164300000000001</v>
      </c>
      <c r="EZ1075" s="120">
        <v>0.29899999999999999</v>
      </c>
      <c r="FM1075" s="120">
        <v>21.4</v>
      </c>
      <c r="FN1075" s="120">
        <v>30.320399999999999</v>
      </c>
      <c r="FO1075" s="120">
        <v>0.43659999999999999</v>
      </c>
      <c r="FP1075" s="120">
        <v>21.4</v>
      </c>
      <c r="FQ1075" s="120">
        <v>32.578000000000003</v>
      </c>
      <c r="FR1075" s="120">
        <v>0.2225</v>
      </c>
      <c r="FV1075" s="120">
        <v>21.4</v>
      </c>
      <c r="FW1075" s="120">
        <v>27.086099999999998</v>
      </c>
      <c r="FX1075" s="120">
        <v>0.25750000000000001</v>
      </c>
      <c r="FY1075" s="120">
        <v>21.4</v>
      </c>
      <c r="FZ1075" s="120">
        <v>18.523</v>
      </c>
      <c r="GA1075" s="120">
        <v>0.1721</v>
      </c>
      <c r="GE1075" s="120">
        <v>21.4</v>
      </c>
      <c r="GF1075" s="120">
        <v>28.214099999999998</v>
      </c>
      <c r="GG1075" s="120">
        <v>0.40839999999999999</v>
      </c>
      <c r="GH1075" s="120">
        <v>21.4</v>
      </c>
      <c r="GI1075" s="120">
        <v>11.6616</v>
      </c>
      <c r="GJ1075" s="120">
        <v>0.36409999999999998</v>
      </c>
      <c r="GK1075" s="120">
        <v>21.4</v>
      </c>
      <c r="GL1075" s="120">
        <v>22.673100000000002</v>
      </c>
      <c r="GM1075" s="120">
        <v>0.38600000000000001</v>
      </c>
      <c r="GN1075" s="120">
        <v>21.4</v>
      </c>
      <c r="GO1075" s="120">
        <v>22.444600000000001</v>
      </c>
      <c r="GP1075" s="120">
        <v>0.18740000000000001</v>
      </c>
      <c r="GW1075" s="120">
        <v>21.4</v>
      </c>
      <c r="GX1075" s="120">
        <v>24.137899999999998</v>
      </c>
      <c r="GY1075" s="120">
        <v>0.27810000000000001</v>
      </c>
      <c r="GZ1075" s="120">
        <v>21.4</v>
      </c>
      <c r="HA1075" s="120">
        <v>25.8643</v>
      </c>
      <c r="HB1075" s="120">
        <v>0.20469999999999999</v>
      </c>
      <c r="HF1075" s="120">
        <v>21.4</v>
      </c>
      <c r="HG1075" s="120">
        <v>9.3474000000000004</v>
      </c>
      <c r="HH1075" s="120">
        <v>0.44940000000000002</v>
      </c>
      <c r="HO1075" s="120">
        <v>21.4</v>
      </c>
      <c r="HP1075" s="120">
        <v>23.7668</v>
      </c>
      <c r="HQ1075" s="120">
        <v>0.2261</v>
      </c>
      <c r="HR1075" s="120">
        <v>21.4</v>
      </c>
      <c r="HS1075" s="120">
        <v>23.7563</v>
      </c>
      <c r="HT1075" s="120">
        <v>0.14879999999999999</v>
      </c>
      <c r="HX1075" s="128">
        <v>21.4</v>
      </c>
      <c r="HY1075" s="128">
        <v>28.664300000000001</v>
      </c>
      <c r="HZ1075" s="120">
        <v>0.14460000000000001</v>
      </c>
      <c r="IA1075" s="128">
        <v>21.4</v>
      </c>
      <c r="IB1075" s="128">
        <v>20.004999999999999</v>
      </c>
      <c r="IC1075" s="120">
        <v>0.22850000000000001</v>
      </c>
      <c r="ID1075" s="128">
        <v>21.4</v>
      </c>
      <c r="IE1075" s="128">
        <v>23.753599999999999</v>
      </c>
      <c r="IF1075" s="120">
        <v>0.23680000000000001</v>
      </c>
      <c r="IG1075" s="128">
        <v>21.4</v>
      </c>
      <c r="IH1075" s="128">
        <v>20.682200000000002</v>
      </c>
      <c r="II1075" s="120">
        <v>0.41399999999999998</v>
      </c>
      <c r="IJ1075" s="128">
        <v>21.4</v>
      </c>
      <c r="IK1075" s="128">
        <v>26.827200000000001</v>
      </c>
      <c r="IL1075" s="120">
        <v>0.15379999999999999</v>
      </c>
      <c r="IM1075" s="128">
        <v>21.4</v>
      </c>
      <c r="IN1075" s="128">
        <v>29.622499999999999</v>
      </c>
      <c r="IO1075" s="120">
        <v>0.25719999999999998</v>
      </c>
      <c r="IP1075" s="128">
        <v>21.4</v>
      </c>
      <c r="IQ1075" s="128">
        <v>29.188300000000002</v>
      </c>
      <c r="IR1075" s="120">
        <v>0.14360000000000001</v>
      </c>
      <c r="IS1075" s="128">
        <v>21.4</v>
      </c>
      <c r="IT1075" s="128">
        <v>28.4846</v>
      </c>
      <c r="IU1075" s="120">
        <v>0.1925</v>
      </c>
      <c r="IV1075" s="128">
        <v>21.4</v>
      </c>
      <c r="IW1075" s="128">
        <v>22.066500000000001</v>
      </c>
      <c r="IX1075" s="120">
        <v>0.22389999999999999</v>
      </c>
      <c r="IY1075" s="128">
        <v>21.4</v>
      </c>
      <c r="IZ1075" s="128">
        <v>25.450399999999998</v>
      </c>
      <c r="JA1075" s="120">
        <v>0.1399</v>
      </c>
      <c r="JB1075" s="128">
        <v>21.4</v>
      </c>
      <c r="JC1075" s="128">
        <v>26.914999999999999</v>
      </c>
      <c r="JD1075" s="120">
        <v>0.19109999999999999</v>
      </c>
      <c r="JE1075" s="128">
        <v>21.4</v>
      </c>
      <c r="JF1075" s="128">
        <v>24.952300000000001</v>
      </c>
      <c r="JG1075" s="120">
        <v>0.1258</v>
      </c>
      <c r="JH1075" s="128">
        <v>21.4</v>
      </c>
      <c r="JI1075" s="128">
        <v>25.404599999999999</v>
      </c>
      <c r="JJ1075" s="120">
        <v>0.18759999999999999</v>
      </c>
      <c r="JK1075" s="128">
        <v>21.4</v>
      </c>
      <c r="JL1075" s="128">
        <v>24.254799999999999</v>
      </c>
      <c r="JM1075" s="120">
        <v>0.1711</v>
      </c>
      <c r="JN1075" s="128">
        <v>21.4</v>
      </c>
      <c r="JO1075" s="128">
        <v>24.4649</v>
      </c>
      <c r="JP1075" s="120">
        <v>0.17510000000000001</v>
      </c>
      <c r="JQ1075" s="128">
        <v>21.4</v>
      </c>
      <c r="JR1075" s="128">
        <v>23.699200000000001</v>
      </c>
      <c r="JS1075" s="120">
        <v>0.2175</v>
      </c>
    </row>
    <row r="1076" spans="1:279" x14ac:dyDescent="0.25">
      <c r="A1076" s="128">
        <v>21.42</v>
      </c>
      <c r="B1076" s="128">
        <v>15.592700000000001</v>
      </c>
      <c r="C1076" s="120">
        <v>0.55989999999999995</v>
      </c>
      <c r="D1076" s="120">
        <v>21.42</v>
      </c>
      <c r="E1076" s="120">
        <v>17.296600000000002</v>
      </c>
      <c r="F1076" s="120">
        <v>0.14149999999999999</v>
      </c>
      <c r="G1076" s="120">
        <v>21.42</v>
      </c>
      <c r="H1076" s="120">
        <v>28.501300000000001</v>
      </c>
      <c r="I1076" s="120">
        <v>0.18179999999999999</v>
      </c>
      <c r="J1076" s="120">
        <v>21.42</v>
      </c>
      <c r="K1076" s="120">
        <v>18.724299999999999</v>
      </c>
      <c r="L1076" s="120">
        <v>0.1479</v>
      </c>
      <c r="M1076" s="120">
        <v>21.42</v>
      </c>
      <c r="N1076" s="120">
        <v>26.8354</v>
      </c>
      <c r="O1076" s="120">
        <v>0.26369999999999999</v>
      </c>
      <c r="P1076" s="120">
        <v>21.42</v>
      </c>
      <c r="Q1076" s="120">
        <v>19.944500000000001</v>
      </c>
      <c r="R1076" s="120">
        <v>0.2266</v>
      </c>
      <c r="S1076" s="120">
        <v>21.42</v>
      </c>
      <c r="T1076" s="120">
        <v>27.7546</v>
      </c>
      <c r="U1076" s="120">
        <v>8.8300000000000003E-2</v>
      </c>
      <c r="V1076" s="120">
        <v>23.757000000000001</v>
      </c>
      <c r="W1076" s="120">
        <v>28.88</v>
      </c>
      <c r="X1076" s="120">
        <v>6.0600000000000001E-2</v>
      </c>
      <c r="Y1076" s="120">
        <v>21.42</v>
      </c>
      <c r="Z1076" s="120">
        <v>24.3598</v>
      </c>
      <c r="AA1076" s="120">
        <v>0.13420000000000001</v>
      </c>
      <c r="AB1076" s="120">
        <v>21.42</v>
      </c>
      <c r="AC1076" s="120">
        <v>25.5746</v>
      </c>
      <c r="AD1076" s="120">
        <v>0.2326</v>
      </c>
      <c r="AE1076" s="120">
        <v>23.745000000000001</v>
      </c>
      <c r="AF1076" s="120">
        <v>28.811399999999999</v>
      </c>
      <c r="AG1076" s="120">
        <v>6.3200000000000006E-2</v>
      </c>
      <c r="AH1076" s="120">
        <v>21.42</v>
      </c>
      <c r="AI1076" s="120">
        <v>30.042100000000001</v>
      </c>
      <c r="AJ1076" s="120">
        <v>0.17530000000000001</v>
      </c>
      <c r="AK1076" s="120">
        <v>21.42</v>
      </c>
      <c r="AL1076" s="120">
        <v>26.133099999999999</v>
      </c>
      <c r="AM1076" s="120">
        <v>0.42099999999999999</v>
      </c>
      <c r="AN1076" s="120">
        <v>24.19</v>
      </c>
      <c r="AO1076" s="120">
        <v>36.4101</v>
      </c>
      <c r="AP1076" s="120">
        <v>0.26719999999999999</v>
      </c>
      <c r="AT1076" s="120">
        <v>21.42</v>
      </c>
      <c r="AU1076" s="120">
        <v>26.708300000000001</v>
      </c>
      <c r="AV1076" s="120">
        <v>0.12189999999999999</v>
      </c>
      <c r="BO1076" s="120">
        <v>21.42</v>
      </c>
      <c r="BP1076" s="120">
        <v>33.995800000000003</v>
      </c>
      <c r="BQ1076" s="120">
        <v>0.48080000000000001</v>
      </c>
      <c r="BR1076" s="120">
        <v>21.42</v>
      </c>
      <c r="BS1076" s="120">
        <v>26.9361</v>
      </c>
      <c r="BT1076" s="120">
        <v>0.47870000000000001</v>
      </c>
      <c r="CA1076" s="120">
        <v>21.42</v>
      </c>
      <c r="CB1076" s="120">
        <v>22.553599999999999</v>
      </c>
      <c r="CC1076" s="120">
        <v>0.20760000000000001</v>
      </c>
      <c r="CD1076" s="120">
        <v>21.42</v>
      </c>
      <c r="CE1076" s="120">
        <v>13.468500000000001</v>
      </c>
      <c r="CF1076" s="120">
        <v>0.6845</v>
      </c>
      <c r="CS1076" s="120">
        <v>21.42</v>
      </c>
      <c r="CT1076" s="120">
        <v>24.155999999999999</v>
      </c>
      <c r="CU1076" s="120">
        <v>0.28520000000000001</v>
      </c>
      <c r="CY1076" s="120">
        <v>21.42</v>
      </c>
      <c r="CZ1076" s="120">
        <v>16.100300000000001</v>
      </c>
      <c r="DA1076" s="120">
        <v>0.26279999999999998</v>
      </c>
      <c r="DH1076" s="120">
        <v>21.42</v>
      </c>
      <c r="DI1076" s="120">
        <v>11.8222</v>
      </c>
      <c r="DJ1076" s="120">
        <v>6.0499999999999998E-2</v>
      </c>
      <c r="DN1076" s="120">
        <v>21.42</v>
      </c>
      <c r="DO1076" s="120">
        <v>16.6036</v>
      </c>
      <c r="DP1076" s="120">
        <v>6.0699999999999997E-2</v>
      </c>
      <c r="DW1076" s="120">
        <v>21.42</v>
      </c>
      <c r="DX1076" s="120">
        <v>14.8886</v>
      </c>
      <c r="DY1076" s="120">
        <v>0.44429999999999997</v>
      </c>
      <c r="DZ1076" s="120">
        <v>21.42</v>
      </c>
      <c r="EA1076" s="120">
        <v>22.668299999999999</v>
      </c>
      <c r="EB1076" s="120">
        <v>9.8699999999999996E-2</v>
      </c>
      <c r="EL1076" s="120">
        <v>21.42</v>
      </c>
      <c r="EM1076" s="120">
        <v>24.069299999999998</v>
      </c>
      <c r="EN1076" s="120">
        <v>0.30330000000000001</v>
      </c>
      <c r="EO1076" s="120">
        <v>21.42</v>
      </c>
      <c r="EP1076" s="120">
        <v>16.6935</v>
      </c>
      <c r="EQ1076" s="120">
        <v>0.63949999999999996</v>
      </c>
      <c r="EU1076" s="120">
        <v>21.42</v>
      </c>
      <c r="EV1076" s="120">
        <v>19.556999999999999</v>
      </c>
      <c r="EW1076" s="120">
        <v>0.53259999999999996</v>
      </c>
      <c r="EX1076" s="120">
        <v>21.42</v>
      </c>
      <c r="EY1076" s="120">
        <v>26.468</v>
      </c>
      <c r="EZ1076" s="120">
        <v>0.30020000000000002</v>
      </c>
      <c r="FM1076" s="120">
        <v>21.42</v>
      </c>
      <c r="FN1076" s="120">
        <v>30.3188</v>
      </c>
      <c r="FO1076" s="120">
        <v>0.36759999999999998</v>
      </c>
      <c r="FP1076" s="120">
        <v>21.42</v>
      </c>
      <c r="FQ1076" s="120">
        <v>31.523199999999999</v>
      </c>
      <c r="FR1076" s="120">
        <v>0.2041</v>
      </c>
      <c r="FV1076" s="120">
        <v>21.42</v>
      </c>
      <c r="FW1076" s="120">
        <v>27.265699999999999</v>
      </c>
      <c r="FX1076" s="120">
        <v>0.26769999999999999</v>
      </c>
      <c r="FY1076" s="120">
        <v>21.42</v>
      </c>
      <c r="FZ1076" s="120">
        <v>17.108599999999999</v>
      </c>
      <c r="GA1076" s="120">
        <v>0.1386</v>
      </c>
      <c r="GE1076" s="120">
        <v>21.42</v>
      </c>
      <c r="GF1076" s="120">
        <v>27.972799999999999</v>
      </c>
      <c r="GG1076" s="120">
        <v>0.40670000000000001</v>
      </c>
      <c r="GH1076" s="120">
        <v>21.42</v>
      </c>
      <c r="GI1076" s="120">
        <v>14.4094</v>
      </c>
      <c r="GJ1076" s="120">
        <v>0.3135</v>
      </c>
      <c r="GK1076" s="120">
        <v>21.42</v>
      </c>
      <c r="GL1076" s="120">
        <v>23.163900000000002</v>
      </c>
      <c r="GM1076" s="120">
        <v>0.38200000000000001</v>
      </c>
      <c r="GN1076" s="120">
        <v>21.42</v>
      </c>
      <c r="GO1076" s="120">
        <v>22.646799999999999</v>
      </c>
      <c r="GP1076" s="120">
        <v>0.21959999999999999</v>
      </c>
      <c r="GW1076" s="120">
        <v>21.42</v>
      </c>
      <c r="GX1076" s="120">
        <v>23.711600000000001</v>
      </c>
      <c r="GY1076" s="120">
        <v>0.30680000000000002</v>
      </c>
      <c r="GZ1076" s="120">
        <v>21.42</v>
      </c>
      <c r="HA1076" s="120">
        <v>25.899000000000001</v>
      </c>
      <c r="HB1076" s="120">
        <v>0.21959999999999999</v>
      </c>
      <c r="HF1076" s="120">
        <v>21.42</v>
      </c>
      <c r="HG1076" s="120">
        <v>9.5399999999999991</v>
      </c>
      <c r="HH1076" s="120">
        <v>0.44550000000000001</v>
      </c>
      <c r="HO1076" s="120">
        <v>21.42</v>
      </c>
      <c r="HP1076" s="120">
        <v>23.841100000000001</v>
      </c>
      <c r="HQ1076" s="120">
        <v>0.23100000000000001</v>
      </c>
      <c r="HR1076" s="120">
        <v>21.42</v>
      </c>
      <c r="HS1076" s="120">
        <v>24.287199999999999</v>
      </c>
      <c r="HT1076" s="120">
        <v>0.14399999999999999</v>
      </c>
      <c r="HX1076" s="128">
        <v>21.42</v>
      </c>
      <c r="HY1076" s="128">
        <v>28.435700000000001</v>
      </c>
      <c r="HZ1076" s="120">
        <v>0.1444</v>
      </c>
      <c r="IA1076" s="128">
        <v>21.42</v>
      </c>
      <c r="IB1076" s="128">
        <v>19.776900000000001</v>
      </c>
      <c r="IC1076" s="120">
        <v>0.23250000000000001</v>
      </c>
      <c r="ID1076" s="128">
        <v>21.42</v>
      </c>
      <c r="IE1076" s="128">
        <v>23.919799999999999</v>
      </c>
      <c r="IF1076" s="120">
        <v>0.2306</v>
      </c>
      <c r="IG1076" s="128">
        <v>21.42</v>
      </c>
      <c r="IH1076" s="128">
        <v>21.747399999999999</v>
      </c>
      <c r="II1076" s="120">
        <v>0.36890000000000001</v>
      </c>
      <c r="IJ1076" s="128">
        <v>21.42</v>
      </c>
      <c r="IK1076" s="128">
        <v>27.259599999999999</v>
      </c>
      <c r="IL1076" s="120">
        <v>0.15040000000000001</v>
      </c>
      <c r="IM1076" s="128">
        <v>21.42</v>
      </c>
      <c r="IN1076" s="128">
        <v>30.177</v>
      </c>
      <c r="IO1076" s="120">
        <v>0.26140000000000002</v>
      </c>
      <c r="IP1076" s="128">
        <v>21.42</v>
      </c>
      <c r="IQ1076" s="128">
        <v>29.361699999999999</v>
      </c>
      <c r="IR1076" s="120">
        <v>0.15140000000000001</v>
      </c>
      <c r="IS1076" s="128">
        <v>21.42</v>
      </c>
      <c r="IT1076" s="128">
        <v>28.449100000000001</v>
      </c>
      <c r="IU1076" s="120">
        <v>0.1915</v>
      </c>
      <c r="IV1076" s="128">
        <v>21.42</v>
      </c>
      <c r="IW1076" s="128">
        <v>22.0855</v>
      </c>
      <c r="IX1076" s="120">
        <v>0.2273</v>
      </c>
      <c r="IY1076" s="128">
        <v>21.42</v>
      </c>
      <c r="IZ1076" s="128">
        <v>25.312100000000001</v>
      </c>
      <c r="JA1076" s="120">
        <v>0.12939999999999999</v>
      </c>
      <c r="JB1076" s="128">
        <v>21.42</v>
      </c>
      <c r="JC1076" s="128">
        <v>27.353999999999999</v>
      </c>
      <c r="JD1076" s="120">
        <v>0.19040000000000001</v>
      </c>
      <c r="JE1076" s="128">
        <v>21.42</v>
      </c>
      <c r="JF1076" s="128">
        <v>25.0076</v>
      </c>
      <c r="JG1076" s="120">
        <v>0.1396</v>
      </c>
      <c r="JH1076" s="128">
        <v>21.42</v>
      </c>
      <c r="JI1076" s="128">
        <v>25.644600000000001</v>
      </c>
      <c r="JJ1076" s="120">
        <v>0.18179999999999999</v>
      </c>
      <c r="JK1076" s="128">
        <v>21.42</v>
      </c>
      <c r="JL1076" s="128">
        <v>24.5381</v>
      </c>
      <c r="JM1076" s="120">
        <v>0.16850000000000001</v>
      </c>
      <c r="JN1076" s="128">
        <v>21.42</v>
      </c>
      <c r="JO1076" s="128">
        <v>24.523199999999999</v>
      </c>
      <c r="JP1076" s="120">
        <v>0.1699</v>
      </c>
      <c r="JQ1076" s="128">
        <v>21.42</v>
      </c>
      <c r="JR1076" s="128">
        <v>23.485399999999998</v>
      </c>
      <c r="JS1076" s="120">
        <v>0.22339999999999999</v>
      </c>
    </row>
    <row r="1077" spans="1:279" x14ac:dyDescent="0.25">
      <c r="A1077" s="128">
        <v>21.44</v>
      </c>
      <c r="B1077" s="128">
        <v>14.8772</v>
      </c>
      <c r="C1077" s="120">
        <v>0.56130000000000002</v>
      </c>
      <c r="D1077" s="120">
        <v>21.44</v>
      </c>
      <c r="E1077" s="120">
        <v>17.770700000000001</v>
      </c>
      <c r="F1077" s="120">
        <v>0.15140000000000001</v>
      </c>
      <c r="G1077" s="120">
        <v>21.44</v>
      </c>
      <c r="H1077" s="120">
        <v>28.569199999999999</v>
      </c>
      <c r="I1077" s="120">
        <v>0.17699999999999999</v>
      </c>
      <c r="J1077" s="120">
        <v>21.44</v>
      </c>
      <c r="K1077" s="120">
        <v>18.551200000000001</v>
      </c>
      <c r="L1077" s="120">
        <v>0.12989999999999999</v>
      </c>
      <c r="M1077" s="120">
        <v>21.44</v>
      </c>
      <c r="N1077" s="120">
        <v>26.717500000000001</v>
      </c>
      <c r="O1077" s="120">
        <v>0.25259999999999999</v>
      </c>
      <c r="P1077" s="120">
        <v>21.44</v>
      </c>
      <c r="Q1077" s="120">
        <v>19.5291</v>
      </c>
      <c r="R1077" s="120">
        <v>0.21099999999999999</v>
      </c>
      <c r="S1077" s="120">
        <v>21.44</v>
      </c>
      <c r="T1077" s="120">
        <v>26.442599999999999</v>
      </c>
      <c r="U1077" s="120">
        <v>8.4099999999999994E-2</v>
      </c>
      <c r="V1077" s="120">
        <v>23.777000000000001</v>
      </c>
      <c r="W1077" s="120">
        <v>28.700700000000001</v>
      </c>
      <c r="X1077" s="120">
        <v>5.4300000000000001E-2</v>
      </c>
      <c r="Y1077" s="120">
        <v>21.44</v>
      </c>
      <c r="Z1077" s="120">
        <v>24.8123</v>
      </c>
      <c r="AA1077" s="120">
        <v>0.1731</v>
      </c>
      <c r="AB1077" s="120">
        <v>21.44</v>
      </c>
      <c r="AC1077" s="120">
        <v>25.946899999999999</v>
      </c>
      <c r="AD1077" s="120">
        <v>0.2273</v>
      </c>
      <c r="AE1077" s="120">
        <v>23.765000000000001</v>
      </c>
      <c r="AF1077" s="120">
        <v>29.064499999999999</v>
      </c>
      <c r="AG1077" s="120">
        <v>6.3700000000000007E-2</v>
      </c>
      <c r="AH1077" s="120">
        <v>21.44</v>
      </c>
      <c r="AI1077" s="120">
        <v>29.2271</v>
      </c>
      <c r="AJ1077" s="120">
        <v>0.16350000000000001</v>
      </c>
      <c r="AK1077" s="120">
        <v>21.44</v>
      </c>
      <c r="AL1077" s="120">
        <v>25.888000000000002</v>
      </c>
      <c r="AM1077" s="120">
        <v>0.42809999999999998</v>
      </c>
      <c r="AN1077" s="120">
        <v>24.21</v>
      </c>
      <c r="AO1077" s="120">
        <v>36.201300000000003</v>
      </c>
      <c r="AP1077" s="120">
        <v>0.28120000000000001</v>
      </c>
      <c r="AT1077" s="120">
        <v>21.44</v>
      </c>
      <c r="AU1077" s="120">
        <v>27.028099999999998</v>
      </c>
      <c r="AV1077" s="120">
        <v>0.12720000000000001</v>
      </c>
      <c r="BO1077" s="120">
        <v>21.44</v>
      </c>
      <c r="BP1077" s="120">
        <v>33.942900000000002</v>
      </c>
      <c r="BQ1077" s="120">
        <v>0.48709999999999998</v>
      </c>
      <c r="BR1077" s="120">
        <v>21.44</v>
      </c>
      <c r="BS1077" s="120">
        <v>28.386199999999999</v>
      </c>
      <c r="BT1077" s="120">
        <v>0.435</v>
      </c>
      <c r="CA1077" s="120">
        <v>21.44</v>
      </c>
      <c r="CB1077" s="120">
        <v>22.453800000000001</v>
      </c>
      <c r="CC1077" s="120">
        <v>0.26379999999999998</v>
      </c>
      <c r="CD1077" s="120">
        <v>21.44</v>
      </c>
      <c r="CE1077" s="120">
        <v>14.1838</v>
      </c>
      <c r="CF1077" s="120">
        <v>0.68469999999999998</v>
      </c>
      <c r="CS1077" s="120">
        <v>21.44</v>
      </c>
      <c r="CT1077" s="120">
        <v>23.242100000000001</v>
      </c>
      <c r="CU1077" s="120">
        <v>0.37340000000000001</v>
      </c>
      <c r="CY1077" s="120">
        <v>21.44</v>
      </c>
      <c r="CZ1077" s="120">
        <v>15.679</v>
      </c>
      <c r="DA1077" s="120">
        <v>0.26279999999999998</v>
      </c>
      <c r="DH1077" s="120">
        <v>21.44</v>
      </c>
      <c r="DI1077" s="120">
        <v>10.988200000000001</v>
      </c>
      <c r="DJ1077" s="120">
        <v>6.0600000000000001E-2</v>
      </c>
      <c r="DN1077" s="120">
        <v>21.44</v>
      </c>
      <c r="DO1077" s="120">
        <v>16.052600000000002</v>
      </c>
      <c r="DP1077" s="120">
        <v>5.7299999999999997E-2</v>
      </c>
      <c r="DW1077" s="120">
        <v>21.44</v>
      </c>
      <c r="DX1077" s="120">
        <v>15.0571</v>
      </c>
      <c r="DY1077" s="120">
        <v>0.46479999999999999</v>
      </c>
      <c r="DZ1077" s="120">
        <v>21.44</v>
      </c>
      <c r="EA1077" s="120">
        <v>22.7986</v>
      </c>
      <c r="EB1077" s="120">
        <v>0.1014</v>
      </c>
      <c r="EL1077" s="120">
        <v>21.44</v>
      </c>
      <c r="EM1077" s="120">
        <v>24.636199999999999</v>
      </c>
      <c r="EN1077" s="120">
        <v>0.31979999999999997</v>
      </c>
      <c r="EO1077" s="120">
        <v>21.44</v>
      </c>
      <c r="EP1077" s="120">
        <v>13.0183</v>
      </c>
      <c r="EQ1077" s="120">
        <v>0.6613</v>
      </c>
      <c r="EU1077" s="120">
        <v>21.44</v>
      </c>
      <c r="EV1077" s="120">
        <v>20.021599999999999</v>
      </c>
      <c r="EW1077" s="120">
        <v>0.54179999999999995</v>
      </c>
      <c r="EX1077" s="120">
        <v>21.44</v>
      </c>
      <c r="EY1077" s="120">
        <v>26.634599999999999</v>
      </c>
      <c r="EZ1077" s="120">
        <v>0.27889999999999998</v>
      </c>
      <c r="FM1077" s="120">
        <v>21.44</v>
      </c>
      <c r="FN1077" s="120">
        <v>30.155999999999999</v>
      </c>
      <c r="FO1077" s="120">
        <v>0.33119999999999999</v>
      </c>
      <c r="FP1077" s="120">
        <v>21.44</v>
      </c>
      <c r="FQ1077" s="120">
        <v>31.183</v>
      </c>
      <c r="FR1077" s="120">
        <v>0.2147</v>
      </c>
      <c r="FV1077" s="120">
        <v>21.44</v>
      </c>
      <c r="FW1077" s="120">
        <v>27.6313</v>
      </c>
      <c r="FX1077" s="120">
        <v>0.26819999999999999</v>
      </c>
      <c r="FY1077" s="120">
        <v>21.44</v>
      </c>
      <c r="FZ1077" s="120">
        <v>16.031400000000001</v>
      </c>
      <c r="GA1077" s="120">
        <v>0.1711</v>
      </c>
      <c r="GE1077" s="120">
        <v>21.44</v>
      </c>
      <c r="GF1077" s="120">
        <v>27.901900000000001</v>
      </c>
      <c r="GG1077" s="120">
        <v>0.39750000000000002</v>
      </c>
      <c r="GH1077" s="120">
        <v>21.44</v>
      </c>
      <c r="GI1077" s="120">
        <v>15.9308</v>
      </c>
      <c r="GJ1077" s="120">
        <v>0.34350000000000003</v>
      </c>
      <c r="GK1077" s="120">
        <v>21.44</v>
      </c>
      <c r="GL1077" s="120">
        <v>23.797999999999998</v>
      </c>
      <c r="GM1077" s="120">
        <v>0.39400000000000002</v>
      </c>
      <c r="GN1077" s="120">
        <v>21.44</v>
      </c>
      <c r="GO1077" s="120">
        <v>22.970500000000001</v>
      </c>
      <c r="GP1077" s="120">
        <v>0.25929999999999997</v>
      </c>
      <c r="GW1077" s="120">
        <v>21.44</v>
      </c>
      <c r="GX1077" s="120">
        <v>23.285399999999999</v>
      </c>
      <c r="GY1077" s="120">
        <v>0.34329999999999999</v>
      </c>
      <c r="GZ1077" s="120">
        <v>21.44</v>
      </c>
      <c r="HA1077" s="120">
        <v>25.6799</v>
      </c>
      <c r="HB1077" s="120">
        <v>0.2316</v>
      </c>
      <c r="HF1077" s="120">
        <v>21.44</v>
      </c>
      <c r="HG1077" s="120">
        <v>9.4145000000000003</v>
      </c>
      <c r="HH1077" s="120">
        <v>0.43809999999999999</v>
      </c>
      <c r="HO1077" s="120">
        <v>21.44</v>
      </c>
      <c r="HP1077" s="120">
        <v>23.664899999999999</v>
      </c>
      <c r="HQ1077" s="120">
        <v>0.2306</v>
      </c>
      <c r="HR1077" s="120">
        <v>21.44</v>
      </c>
      <c r="HS1077" s="120">
        <v>24.785699999999999</v>
      </c>
      <c r="HT1077" s="120">
        <v>0.16370000000000001</v>
      </c>
      <c r="HX1077" s="128">
        <v>21.44</v>
      </c>
      <c r="HY1077" s="128">
        <v>28.432300000000001</v>
      </c>
      <c r="HZ1077" s="120">
        <v>0.1459</v>
      </c>
      <c r="IA1077" s="128">
        <v>21.44</v>
      </c>
      <c r="IB1077" s="128">
        <v>19.782499999999999</v>
      </c>
      <c r="IC1077" s="120">
        <v>0.22489999999999999</v>
      </c>
      <c r="ID1077" s="128">
        <v>21.44</v>
      </c>
      <c r="IE1077" s="128">
        <v>24.042400000000001</v>
      </c>
      <c r="IF1077" s="120">
        <v>0.2238</v>
      </c>
      <c r="IG1077" s="128">
        <v>21.44</v>
      </c>
      <c r="IH1077" s="128">
        <v>23.114699999999999</v>
      </c>
      <c r="II1077" s="120">
        <v>0.3034</v>
      </c>
      <c r="IJ1077" s="128">
        <v>21.44</v>
      </c>
      <c r="IK1077" s="128">
        <v>27.662500000000001</v>
      </c>
      <c r="IL1077" s="120">
        <v>0.15190000000000001</v>
      </c>
      <c r="IM1077" s="128">
        <v>21.44</v>
      </c>
      <c r="IN1077" s="128">
        <v>30.351299999999998</v>
      </c>
      <c r="IO1077" s="120">
        <v>0.2656</v>
      </c>
      <c r="IP1077" s="128">
        <v>21.44</v>
      </c>
      <c r="IQ1077" s="128">
        <v>29.407699999999998</v>
      </c>
      <c r="IR1077" s="120">
        <v>0.16039999999999999</v>
      </c>
      <c r="IS1077" s="128">
        <v>21.44</v>
      </c>
      <c r="IT1077" s="128">
        <v>28.636500000000002</v>
      </c>
      <c r="IU1077" s="120">
        <v>0.19120000000000001</v>
      </c>
      <c r="IV1077" s="128">
        <v>21.44</v>
      </c>
      <c r="IW1077" s="128">
        <v>22.087599999999998</v>
      </c>
      <c r="IX1077" s="120">
        <v>0.2261</v>
      </c>
      <c r="IY1077" s="128">
        <v>21.44</v>
      </c>
      <c r="IZ1077" s="128">
        <v>25.5975</v>
      </c>
      <c r="JA1077" s="120">
        <v>0.10879999999999999</v>
      </c>
      <c r="JB1077" s="128">
        <v>21.44</v>
      </c>
      <c r="JC1077" s="128">
        <v>27.3081</v>
      </c>
      <c r="JD1077" s="120">
        <v>0.1875</v>
      </c>
      <c r="JE1077" s="128">
        <v>21.44</v>
      </c>
      <c r="JF1077" s="128">
        <v>24.872800000000002</v>
      </c>
      <c r="JG1077" s="120">
        <v>0.14879999999999999</v>
      </c>
      <c r="JH1077" s="128">
        <v>21.44</v>
      </c>
      <c r="JI1077" s="128">
        <v>25.559899999999999</v>
      </c>
      <c r="JJ1077" s="120">
        <v>0.1782</v>
      </c>
      <c r="JK1077" s="128">
        <v>21.44</v>
      </c>
      <c r="JL1077" s="128">
        <v>24.655000000000001</v>
      </c>
      <c r="JM1077" s="120">
        <v>0.16819999999999999</v>
      </c>
      <c r="JN1077" s="128">
        <v>21.44</v>
      </c>
      <c r="JO1077" s="128">
        <v>24.533100000000001</v>
      </c>
      <c r="JP1077" s="120">
        <v>0.16250000000000001</v>
      </c>
      <c r="JQ1077" s="128">
        <v>21.44</v>
      </c>
      <c r="JR1077" s="128">
        <v>22.905000000000001</v>
      </c>
      <c r="JS1077" s="120">
        <v>0.22070000000000001</v>
      </c>
    </row>
    <row r="1078" spans="1:279" x14ac:dyDescent="0.25">
      <c r="A1078" s="128">
        <v>21.46</v>
      </c>
      <c r="B1078" s="128">
        <v>13.4556</v>
      </c>
      <c r="C1078" s="120">
        <v>0.51849999999999996</v>
      </c>
      <c r="D1078" s="120">
        <v>21.46</v>
      </c>
      <c r="E1078" s="120">
        <v>18.314</v>
      </c>
      <c r="F1078" s="120">
        <v>0.1678</v>
      </c>
      <c r="G1078" s="120">
        <v>21.46</v>
      </c>
      <c r="H1078" s="120">
        <v>28.318200000000001</v>
      </c>
      <c r="I1078" s="120">
        <v>0.16170000000000001</v>
      </c>
      <c r="J1078" s="120">
        <v>21.46</v>
      </c>
      <c r="K1078" s="120">
        <v>18.523800000000001</v>
      </c>
      <c r="L1078" s="120">
        <v>0.14380000000000001</v>
      </c>
      <c r="M1078" s="120">
        <v>21.46</v>
      </c>
      <c r="N1078" s="120">
        <v>26.616299999999999</v>
      </c>
      <c r="O1078" s="120">
        <v>0.26579999999999998</v>
      </c>
      <c r="P1078" s="120">
        <v>21.46</v>
      </c>
      <c r="Q1078" s="120">
        <v>18.9754</v>
      </c>
      <c r="R1078" s="120">
        <v>0.19450000000000001</v>
      </c>
      <c r="S1078" s="120">
        <v>21.46</v>
      </c>
      <c r="T1078" s="120">
        <v>24.851299999999998</v>
      </c>
      <c r="U1078" s="120">
        <v>7.8E-2</v>
      </c>
      <c r="V1078" s="120">
        <v>23.797000000000001</v>
      </c>
      <c r="W1078" s="120">
        <v>28.868099999999998</v>
      </c>
      <c r="X1078" s="120">
        <v>5.0700000000000002E-2</v>
      </c>
      <c r="Y1078" s="120">
        <v>21.46</v>
      </c>
      <c r="Z1078" s="120">
        <v>24.958500000000001</v>
      </c>
      <c r="AA1078" s="120">
        <v>0.20449999999999999</v>
      </c>
      <c r="AB1078" s="120">
        <v>21.46</v>
      </c>
      <c r="AC1078" s="120">
        <v>26.575299999999999</v>
      </c>
      <c r="AD1078" s="120">
        <v>0.2293</v>
      </c>
      <c r="AE1078" s="120">
        <v>23.785</v>
      </c>
      <c r="AF1078" s="120">
        <v>29.674499999999998</v>
      </c>
      <c r="AG1078" s="120">
        <v>7.2900000000000006E-2</v>
      </c>
      <c r="AH1078" s="120">
        <v>21.46</v>
      </c>
      <c r="AI1078" s="120">
        <v>29.250399999999999</v>
      </c>
      <c r="AJ1078" s="120">
        <v>0.15820000000000001</v>
      </c>
      <c r="AK1078" s="120">
        <v>21.46</v>
      </c>
      <c r="AL1078" s="120">
        <v>25.48</v>
      </c>
      <c r="AM1078" s="120">
        <v>0.43730000000000002</v>
      </c>
      <c r="AN1078" s="120">
        <v>24.23</v>
      </c>
      <c r="AO1078" s="120">
        <v>35.797899999999998</v>
      </c>
      <c r="AP1078" s="120">
        <v>0.29360000000000003</v>
      </c>
      <c r="AT1078" s="120">
        <v>21.46</v>
      </c>
      <c r="AU1078" s="120">
        <v>26.6785</v>
      </c>
      <c r="AV1078" s="120">
        <v>0.13850000000000001</v>
      </c>
      <c r="BO1078" s="120">
        <v>21.46</v>
      </c>
      <c r="BP1078" s="120">
        <v>34.192399999999999</v>
      </c>
      <c r="BQ1078" s="120">
        <v>0.43459999999999999</v>
      </c>
      <c r="BR1078" s="120">
        <v>21.46</v>
      </c>
      <c r="BS1078" s="120">
        <v>29.245999999999999</v>
      </c>
      <c r="BT1078" s="120">
        <v>0.42230000000000001</v>
      </c>
      <c r="CA1078" s="120">
        <v>21.46</v>
      </c>
      <c r="CB1078" s="120">
        <v>21.292200000000001</v>
      </c>
      <c r="CC1078" s="120">
        <v>0.32719999999999999</v>
      </c>
      <c r="CD1078" s="120">
        <v>21.46</v>
      </c>
      <c r="CE1078" s="120">
        <v>14.198600000000001</v>
      </c>
      <c r="CF1078" s="120">
        <v>0.66379999999999995</v>
      </c>
      <c r="CS1078" s="120">
        <v>21.46</v>
      </c>
      <c r="CT1078" s="120">
        <v>22.213999999999999</v>
      </c>
      <c r="CU1078" s="120">
        <v>0.50060000000000004</v>
      </c>
      <c r="CY1078" s="120">
        <v>21.46</v>
      </c>
      <c r="CZ1078" s="120">
        <v>15.2957</v>
      </c>
      <c r="DA1078" s="120">
        <v>0.2661</v>
      </c>
      <c r="DH1078" s="120">
        <v>21.46</v>
      </c>
      <c r="DI1078" s="120">
        <v>10.1053</v>
      </c>
      <c r="DJ1078" s="120">
        <v>6.0100000000000001E-2</v>
      </c>
      <c r="DN1078" s="120">
        <v>21.46</v>
      </c>
      <c r="DO1078" s="120">
        <v>15.0656</v>
      </c>
      <c r="DP1078" s="120">
        <v>5.4699999999999999E-2</v>
      </c>
      <c r="DW1078" s="120">
        <v>21.46</v>
      </c>
      <c r="DX1078" s="120">
        <v>14.499499999999999</v>
      </c>
      <c r="DY1078" s="120">
        <v>0.438</v>
      </c>
      <c r="DZ1078" s="120">
        <v>21.46</v>
      </c>
      <c r="EA1078" s="120">
        <v>22.693999999999999</v>
      </c>
      <c r="EB1078" s="120">
        <v>0.10829999999999999</v>
      </c>
      <c r="EL1078" s="120">
        <v>21.46</v>
      </c>
      <c r="EM1078" s="120">
        <v>24.479500000000002</v>
      </c>
      <c r="EN1078" s="120">
        <v>0.31480000000000002</v>
      </c>
      <c r="EO1078" s="120">
        <v>21.46</v>
      </c>
      <c r="EP1078" s="120">
        <v>10.2341</v>
      </c>
      <c r="EQ1078" s="120">
        <v>0.64259999999999995</v>
      </c>
      <c r="EU1078" s="120">
        <v>21.46</v>
      </c>
      <c r="EV1078" s="120">
        <v>20.867699999999999</v>
      </c>
      <c r="EW1078" s="120">
        <v>0.53300000000000003</v>
      </c>
      <c r="EX1078" s="120">
        <v>21.46</v>
      </c>
      <c r="EY1078" s="120">
        <v>26.5229</v>
      </c>
      <c r="EZ1078" s="120">
        <v>0.26200000000000001</v>
      </c>
      <c r="FM1078" s="120">
        <v>21.46</v>
      </c>
      <c r="FN1078" s="120">
        <v>28.652699999999999</v>
      </c>
      <c r="FO1078" s="120">
        <v>0.3342</v>
      </c>
      <c r="FP1078" s="120">
        <v>21.46</v>
      </c>
      <c r="FQ1078" s="120">
        <v>30.559200000000001</v>
      </c>
      <c r="FR1078" s="120">
        <v>0.224</v>
      </c>
      <c r="FV1078" s="120">
        <v>21.46</v>
      </c>
      <c r="FW1078" s="120">
        <v>28.644100000000002</v>
      </c>
      <c r="FX1078" s="120">
        <v>0.26500000000000001</v>
      </c>
      <c r="FY1078" s="120">
        <v>21.46</v>
      </c>
      <c r="FZ1078" s="120">
        <v>15.0291</v>
      </c>
      <c r="GA1078" s="120">
        <v>0.20130000000000001</v>
      </c>
      <c r="GE1078" s="120">
        <v>21.46</v>
      </c>
      <c r="GF1078" s="120">
        <v>27.7195</v>
      </c>
      <c r="GG1078" s="120">
        <v>0.38829999999999998</v>
      </c>
      <c r="GH1078" s="120">
        <v>21.46</v>
      </c>
      <c r="GI1078" s="120">
        <v>16.951699999999999</v>
      </c>
      <c r="GJ1078" s="120">
        <v>0.3453</v>
      </c>
      <c r="GK1078" s="120">
        <v>21.46</v>
      </c>
      <c r="GL1078" s="120">
        <v>23.9132</v>
      </c>
      <c r="GM1078" s="120">
        <v>0.40849999999999997</v>
      </c>
      <c r="GN1078" s="120">
        <v>21.46</v>
      </c>
      <c r="GO1078" s="120">
        <v>23.32</v>
      </c>
      <c r="GP1078" s="120">
        <v>0.2903</v>
      </c>
      <c r="GW1078" s="120">
        <v>21.46</v>
      </c>
      <c r="GX1078" s="120">
        <v>22.859100000000002</v>
      </c>
      <c r="GY1078" s="120">
        <v>0.37269999999999998</v>
      </c>
      <c r="GZ1078" s="120">
        <v>21.46</v>
      </c>
      <c r="HA1078" s="120">
        <v>25.522099999999998</v>
      </c>
      <c r="HB1078" s="120">
        <v>0.2495</v>
      </c>
      <c r="HF1078" s="120">
        <v>21.46</v>
      </c>
      <c r="HG1078" s="120">
        <v>9.0238999999999994</v>
      </c>
      <c r="HH1078" s="120">
        <v>0.43830000000000002</v>
      </c>
      <c r="HO1078" s="120">
        <v>21.46</v>
      </c>
      <c r="HP1078" s="120">
        <v>23.3841</v>
      </c>
      <c r="HQ1078" s="120">
        <v>0.2361</v>
      </c>
      <c r="HR1078" s="120">
        <v>21.46</v>
      </c>
      <c r="HS1078" s="120">
        <v>25.068899999999999</v>
      </c>
      <c r="HT1078" s="120">
        <v>0.1804</v>
      </c>
      <c r="HX1078" s="128">
        <v>21.46</v>
      </c>
      <c r="HY1078" s="128">
        <v>28.449000000000002</v>
      </c>
      <c r="HZ1078" s="120">
        <v>0.1482</v>
      </c>
      <c r="IA1078" s="128">
        <v>21.46</v>
      </c>
      <c r="IB1078" s="128">
        <v>19.837800000000001</v>
      </c>
      <c r="IC1078" s="120">
        <v>0.21299999999999999</v>
      </c>
      <c r="ID1078" s="128">
        <v>21.46</v>
      </c>
      <c r="IE1078" s="128">
        <v>24.132100000000001</v>
      </c>
      <c r="IF1078" s="120">
        <v>0.21779999999999999</v>
      </c>
      <c r="IG1078" s="128">
        <v>21.46</v>
      </c>
      <c r="IH1078" s="128">
        <v>23.765899999999998</v>
      </c>
      <c r="II1078" s="120">
        <v>0.23810000000000001</v>
      </c>
      <c r="IJ1078" s="128">
        <v>21.46</v>
      </c>
      <c r="IK1078" s="128">
        <v>28.076699999999999</v>
      </c>
      <c r="IL1078" s="120">
        <v>0.15290000000000001</v>
      </c>
      <c r="IM1078" s="128">
        <v>21.46</v>
      </c>
      <c r="IN1078" s="128">
        <v>30.6722</v>
      </c>
      <c r="IO1078" s="120">
        <v>0.26590000000000003</v>
      </c>
      <c r="IP1078" s="128">
        <v>21.46</v>
      </c>
      <c r="IQ1078" s="128">
        <v>29.085799999999999</v>
      </c>
      <c r="IR1078" s="120">
        <v>0.1671</v>
      </c>
      <c r="IS1078" s="128">
        <v>21.46</v>
      </c>
      <c r="IT1078" s="128">
        <v>28.631399999999999</v>
      </c>
      <c r="IU1078" s="120">
        <v>0.19520000000000001</v>
      </c>
      <c r="IV1078" s="128">
        <v>21.46</v>
      </c>
      <c r="IW1078" s="128">
        <v>22.181699999999999</v>
      </c>
      <c r="IX1078" s="120">
        <v>0.22159999999999999</v>
      </c>
      <c r="IY1078" s="128">
        <v>21.46</v>
      </c>
      <c r="IZ1078" s="128">
        <v>25.988900000000001</v>
      </c>
      <c r="JA1078" s="120">
        <v>9.9699999999999997E-2</v>
      </c>
      <c r="JB1078" s="128">
        <v>21.46</v>
      </c>
      <c r="JC1078" s="128">
        <v>27.430299999999999</v>
      </c>
      <c r="JD1078" s="120">
        <v>0.1925</v>
      </c>
      <c r="JE1078" s="128">
        <v>21.46</v>
      </c>
      <c r="JF1078" s="128">
        <v>24.425799999999999</v>
      </c>
      <c r="JG1078" s="120">
        <v>0.1542</v>
      </c>
      <c r="JH1078" s="128">
        <v>21.46</v>
      </c>
      <c r="JI1078" s="128">
        <v>25.623699999999999</v>
      </c>
      <c r="JJ1078" s="120">
        <v>0.17499999999999999</v>
      </c>
      <c r="JK1078" s="128">
        <v>21.46</v>
      </c>
      <c r="JL1078" s="128">
        <v>24.554600000000001</v>
      </c>
      <c r="JM1078" s="120">
        <v>0.18110000000000001</v>
      </c>
      <c r="JN1078" s="128">
        <v>21.46</v>
      </c>
      <c r="JO1078" s="128">
        <v>24.597100000000001</v>
      </c>
      <c r="JP1078" s="120">
        <v>0.15179999999999999</v>
      </c>
      <c r="JQ1078" s="128">
        <v>21.46</v>
      </c>
      <c r="JR1078" s="128">
        <v>22.152200000000001</v>
      </c>
      <c r="JS1078" s="120">
        <v>0.21199999999999999</v>
      </c>
    </row>
    <row r="1079" spans="1:279" x14ac:dyDescent="0.25">
      <c r="A1079" s="128">
        <v>21.48</v>
      </c>
      <c r="B1079" s="128">
        <v>11.7332</v>
      </c>
      <c r="C1079" s="120">
        <v>0.49380000000000002</v>
      </c>
      <c r="D1079" s="120">
        <v>21.48</v>
      </c>
      <c r="E1079" s="120">
        <v>19.008500000000002</v>
      </c>
      <c r="F1079" s="120">
        <v>0.18629999999999999</v>
      </c>
      <c r="G1079" s="120">
        <v>21.48</v>
      </c>
      <c r="H1079" s="120">
        <v>28.261299999999999</v>
      </c>
      <c r="I1079" s="120">
        <v>0.14960000000000001</v>
      </c>
      <c r="J1079" s="120">
        <v>21.48</v>
      </c>
      <c r="K1079" s="120">
        <v>18.677</v>
      </c>
      <c r="L1079" s="120">
        <v>0.1658</v>
      </c>
      <c r="M1079" s="120">
        <v>21.48</v>
      </c>
      <c r="N1079" s="120">
        <v>26.407599999999999</v>
      </c>
      <c r="O1079" s="120">
        <v>0.27500000000000002</v>
      </c>
      <c r="P1079" s="120">
        <v>21.48</v>
      </c>
      <c r="Q1079" s="120">
        <v>18.349599999999999</v>
      </c>
      <c r="R1079" s="120">
        <v>0.1792</v>
      </c>
      <c r="S1079" s="120">
        <v>21.48</v>
      </c>
      <c r="T1079" s="120">
        <v>23.338100000000001</v>
      </c>
      <c r="U1079" s="120">
        <v>8.4099999999999994E-2</v>
      </c>
      <c r="V1079" s="120">
        <v>23.817</v>
      </c>
      <c r="W1079" s="120">
        <v>29.269500000000001</v>
      </c>
      <c r="X1079" s="120">
        <v>5.1299999999999998E-2</v>
      </c>
      <c r="Y1079" s="120">
        <v>21.48</v>
      </c>
      <c r="Z1079" s="120">
        <v>25.532599999999999</v>
      </c>
      <c r="AA1079" s="120">
        <v>0.2394</v>
      </c>
      <c r="AB1079" s="120">
        <v>21.48</v>
      </c>
      <c r="AC1079" s="120">
        <v>27.374199999999998</v>
      </c>
      <c r="AD1079" s="120">
        <v>0.23069999999999999</v>
      </c>
      <c r="AE1079" s="120">
        <v>23.805</v>
      </c>
      <c r="AF1079" s="120">
        <v>29.976700000000001</v>
      </c>
      <c r="AG1079" s="120">
        <v>6.9199999999999998E-2</v>
      </c>
      <c r="AH1079" s="120">
        <v>21.48</v>
      </c>
      <c r="AI1079" s="120">
        <v>29.245000000000001</v>
      </c>
      <c r="AJ1079" s="120">
        <v>0.1605</v>
      </c>
      <c r="AK1079" s="120">
        <v>21.48</v>
      </c>
      <c r="AL1079" s="120">
        <v>25.130700000000001</v>
      </c>
      <c r="AM1079" s="120">
        <v>0.45019999999999999</v>
      </c>
      <c r="AN1079" s="120">
        <v>24.25</v>
      </c>
      <c r="AO1079" s="120">
        <v>35.376800000000003</v>
      </c>
      <c r="AP1079" s="120">
        <v>0.30359999999999998</v>
      </c>
      <c r="AT1079" s="120">
        <v>21.48</v>
      </c>
      <c r="AU1079" s="120">
        <v>26.793900000000001</v>
      </c>
      <c r="AV1079" s="120">
        <v>0.1409</v>
      </c>
      <c r="BO1079" s="120">
        <v>21.48</v>
      </c>
      <c r="BP1079" s="120">
        <v>34.373800000000003</v>
      </c>
      <c r="BQ1079" s="120">
        <v>0.30669999999999997</v>
      </c>
      <c r="BR1079" s="120">
        <v>21.48</v>
      </c>
      <c r="BS1079" s="120">
        <v>28.5334</v>
      </c>
      <c r="BT1079" s="120">
        <v>0.44309999999999999</v>
      </c>
      <c r="CA1079" s="120">
        <v>21.48</v>
      </c>
      <c r="CB1079" s="120">
        <v>20.130600000000001</v>
      </c>
      <c r="CC1079" s="120">
        <v>0.41299999999999998</v>
      </c>
      <c r="CD1079" s="120">
        <v>21.48</v>
      </c>
      <c r="CE1079" s="120">
        <v>14.5063</v>
      </c>
      <c r="CF1079" s="120">
        <v>0.62280000000000002</v>
      </c>
      <c r="CS1079" s="120">
        <v>21.48</v>
      </c>
      <c r="CT1079" s="120">
        <v>20.9161</v>
      </c>
      <c r="CU1079" s="120">
        <v>0.61229999999999996</v>
      </c>
      <c r="CY1079" s="120">
        <v>21.48</v>
      </c>
      <c r="CZ1079" s="120">
        <v>14.1328</v>
      </c>
      <c r="DA1079" s="120">
        <v>0.24759999999999999</v>
      </c>
      <c r="DH1079" s="120">
        <v>21.48</v>
      </c>
      <c r="DI1079" s="120">
        <v>9.6837</v>
      </c>
      <c r="DJ1079" s="120">
        <v>6.4600000000000005E-2</v>
      </c>
      <c r="DN1079" s="120">
        <v>21.48</v>
      </c>
      <c r="DO1079" s="120">
        <v>14.0785</v>
      </c>
      <c r="DP1079" s="120">
        <v>5.5800000000000002E-2</v>
      </c>
      <c r="DW1079" s="120">
        <v>21.48</v>
      </c>
      <c r="DX1079" s="120">
        <v>13.2813</v>
      </c>
      <c r="DY1079" s="120">
        <v>0.32329999999999998</v>
      </c>
      <c r="DZ1079" s="120">
        <v>21.48</v>
      </c>
      <c r="EA1079" s="120">
        <v>22.406500000000001</v>
      </c>
      <c r="EB1079" s="120">
        <v>0.1047</v>
      </c>
      <c r="EL1079" s="120">
        <v>21.48</v>
      </c>
      <c r="EM1079" s="120">
        <v>24.021699999999999</v>
      </c>
      <c r="EN1079" s="120">
        <v>0.31180000000000002</v>
      </c>
      <c r="EO1079" s="120">
        <v>21.48</v>
      </c>
      <c r="EP1079" s="120">
        <v>10.3857</v>
      </c>
      <c r="EQ1079" s="120">
        <v>0.63690000000000002</v>
      </c>
      <c r="EU1079" s="120">
        <v>21.48</v>
      </c>
      <c r="EV1079" s="120">
        <v>21.558399999999999</v>
      </c>
      <c r="EW1079" s="120">
        <v>0.49919999999999998</v>
      </c>
      <c r="EX1079" s="120">
        <v>21.48</v>
      </c>
      <c r="EY1079" s="120">
        <v>26.505600000000001</v>
      </c>
      <c r="EZ1079" s="120">
        <v>0.25509999999999999</v>
      </c>
      <c r="FM1079" s="120">
        <v>21.48</v>
      </c>
      <c r="FN1079" s="120">
        <v>27.643899999999999</v>
      </c>
      <c r="FO1079" s="120">
        <v>0.35720000000000002</v>
      </c>
      <c r="FP1079" s="120">
        <v>21.48</v>
      </c>
      <c r="FQ1079" s="120">
        <v>29.841899999999999</v>
      </c>
      <c r="FR1079" s="120">
        <v>0.23350000000000001</v>
      </c>
      <c r="FV1079" s="120">
        <v>21.48</v>
      </c>
      <c r="FW1079" s="120">
        <v>30.243500000000001</v>
      </c>
      <c r="FX1079" s="120">
        <v>0.26500000000000001</v>
      </c>
      <c r="FY1079" s="120">
        <v>21.48</v>
      </c>
      <c r="FZ1079" s="120">
        <v>13.912800000000001</v>
      </c>
      <c r="GA1079" s="120">
        <v>0.25559999999999999</v>
      </c>
      <c r="GE1079" s="120">
        <v>21.48</v>
      </c>
      <c r="GF1079" s="120">
        <v>27.685300000000002</v>
      </c>
      <c r="GG1079" s="120">
        <v>0.3916</v>
      </c>
      <c r="GH1079" s="120">
        <v>21.48</v>
      </c>
      <c r="GI1079" s="120">
        <v>17.1953</v>
      </c>
      <c r="GJ1079" s="120">
        <v>0.3372</v>
      </c>
      <c r="GK1079" s="120">
        <v>21.48</v>
      </c>
      <c r="GL1079" s="120">
        <v>24.429400000000001</v>
      </c>
      <c r="GM1079" s="120">
        <v>0.41970000000000002</v>
      </c>
      <c r="GN1079" s="120">
        <v>21.48</v>
      </c>
      <c r="GO1079" s="120">
        <v>23.940899999999999</v>
      </c>
      <c r="GP1079" s="120">
        <v>0.3271</v>
      </c>
      <c r="GW1079" s="120">
        <v>21.48</v>
      </c>
      <c r="GX1079" s="120">
        <v>22.766999999999999</v>
      </c>
      <c r="GY1079" s="120">
        <v>0.38679999999999998</v>
      </c>
      <c r="GZ1079" s="120">
        <v>21.48</v>
      </c>
      <c r="HA1079" s="120">
        <v>25.991</v>
      </c>
      <c r="HB1079" s="120">
        <v>0.27089999999999997</v>
      </c>
      <c r="HF1079" s="120">
        <v>21.48</v>
      </c>
      <c r="HG1079" s="120">
        <v>8.7588000000000008</v>
      </c>
      <c r="HH1079" s="120">
        <v>0.46460000000000001</v>
      </c>
      <c r="HO1079" s="120">
        <v>21.48</v>
      </c>
      <c r="HP1079" s="120">
        <v>23.135899999999999</v>
      </c>
      <c r="HQ1079" s="120">
        <v>0.24279999999999999</v>
      </c>
      <c r="HR1079" s="120">
        <v>21.48</v>
      </c>
      <c r="HS1079" s="120">
        <v>24.999700000000001</v>
      </c>
      <c r="HT1079" s="120">
        <v>0.2011</v>
      </c>
      <c r="HX1079" s="128">
        <v>21.48</v>
      </c>
      <c r="HY1079" s="128">
        <v>28.396000000000001</v>
      </c>
      <c r="HZ1079" s="120">
        <v>0.1527</v>
      </c>
      <c r="IA1079" s="128">
        <v>21.48</v>
      </c>
      <c r="IB1079" s="128">
        <v>19.922999999999998</v>
      </c>
      <c r="IC1079" s="120">
        <v>0.2041</v>
      </c>
      <c r="ID1079" s="128">
        <v>21.48</v>
      </c>
      <c r="IE1079" s="128">
        <v>24.228200000000001</v>
      </c>
      <c r="IF1079" s="120">
        <v>0.2112</v>
      </c>
      <c r="IG1079" s="128">
        <v>21.48</v>
      </c>
      <c r="IH1079" s="128">
        <v>24.432600000000001</v>
      </c>
      <c r="II1079" s="120">
        <v>0.1996</v>
      </c>
      <c r="IJ1079" s="128">
        <v>21.48</v>
      </c>
      <c r="IK1079" s="128">
        <v>28.300799999999999</v>
      </c>
      <c r="IL1079" s="120">
        <v>0.15540000000000001</v>
      </c>
      <c r="IM1079" s="128">
        <v>21.48</v>
      </c>
      <c r="IN1079" s="128">
        <v>30.7897</v>
      </c>
      <c r="IO1079" s="120">
        <v>0.24909999999999999</v>
      </c>
      <c r="IP1079" s="128">
        <v>21.48</v>
      </c>
      <c r="IQ1079" s="128">
        <v>28.6008</v>
      </c>
      <c r="IR1079" s="120">
        <v>0.17130000000000001</v>
      </c>
      <c r="IS1079" s="128">
        <v>21.48</v>
      </c>
      <c r="IT1079" s="128">
        <v>28.412099999999999</v>
      </c>
      <c r="IU1079" s="120">
        <v>0.2044</v>
      </c>
      <c r="IV1079" s="128">
        <v>21.48</v>
      </c>
      <c r="IW1079" s="128">
        <v>22.3398</v>
      </c>
      <c r="IX1079" s="120">
        <v>0.22109999999999999</v>
      </c>
      <c r="IY1079" s="128">
        <v>21.48</v>
      </c>
      <c r="IZ1079" s="128">
        <v>26.1431</v>
      </c>
      <c r="JA1079" s="120">
        <v>0.106</v>
      </c>
      <c r="JB1079" s="128">
        <v>21.48</v>
      </c>
      <c r="JC1079" s="128">
        <v>27.7576</v>
      </c>
      <c r="JD1079" s="120">
        <v>0.19359999999999999</v>
      </c>
      <c r="JE1079" s="128">
        <v>21.48</v>
      </c>
      <c r="JF1079" s="128">
        <v>23.901800000000001</v>
      </c>
      <c r="JG1079" s="120">
        <v>0.15590000000000001</v>
      </c>
      <c r="JH1079" s="128">
        <v>21.48</v>
      </c>
      <c r="JI1079" s="128">
        <v>25.787099999999999</v>
      </c>
      <c r="JJ1079" s="120">
        <v>0.18140000000000001</v>
      </c>
      <c r="JK1079" s="128">
        <v>21.48</v>
      </c>
      <c r="JL1079" s="128">
        <v>24.389199999999999</v>
      </c>
      <c r="JM1079" s="120">
        <v>0.17419999999999999</v>
      </c>
      <c r="JN1079" s="128">
        <v>21.48</v>
      </c>
      <c r="JO1079" s="128">
        <v>24.668099999999999</v>
      </c>
      <c r="JP1079" s="120">
        <v>0.14779999999999999</v>
      </c>
      <c r="JQ1079" s="128">
        <v>21.48</v>
      </c>
      <c r="JR1079" s="128">
        <v>21.81</v>
      </c>
      <c r="JS1079" s="120">
        <v>0.20050000000000001</v>
      </c>
    </row>
    <row r="1080" spans="1:279" x14ac:dyDescent="0.25">
      <c r="A1080" s="128">
        <v>21.5</v>
      </c>
      <c r="B1080" s="128">
        <v>9.6298999999999992</v>
      </c>
      <c r="C1080" s="120">
        <v>0.49830000000000002</v>
      </c>
      <c r="D1080" s="120">
        <v>21.5</v>
      </c>
      <c r="E1080" s="120">
        <v>19.775700000000001</v>
      </c>
      <c r="F1080" s="120">
        <v>0.20480000000000001</v>
      </c>
      <c r="G1080" s="120">
        <v>21.5</v>
      </c>
      <c r="H1080" s="120">
        <v>28.402799999999999</v>
      </c>
      <c r="I1080" s="120">
        <v>0.13439999999999999</v>
      </c>
      <c r="J1080" s="120">
        <v>21.5</v>
      </c>
      <c r="K1080" s="120">
        <v>19.163799999999998</v>
      </c>
      <c r="L1080" s="120">
        <v>0.1835</v>
      </c>
      <c r="M1080" s="120">
        <v>21.5</v>
      </c>
      <c r="N1080" s="120">
        <v>26.102900000000002</v>
      </c>
      <c r="O1080" s="120">
        <v>0.2878</v>
      </c>
      <c r="P1080" s="120">
        <v>21.5</v>
      </c>
      <c r="Q1080" s="120">
        <v>17.6021</v>
      </c>
      <c r="R1080" s="120">
        <v>0.153</v>
      </c>
      <c r="S1080" s="120">
        <v>21.5</v>
      </c>
      <c r="T1080" s="120">
        <v>21.4877</v>
      </c>
      <c r="U1080" s="120">
        <v>9.1600000000000001E-2</v>
      </c>
      <c r="V1080" s="120">
        <v>23.837</v>
      </c>
      <c r="W1080" s="120">
        <v>29.8002</v>
      </c>
      <c r="X1080" s="120">
        <v>5.4100000000000002E-2</v>
      </c>
      <c r="Y1080" s="120">
        <v>21.5</v>
      </c>
      <c r="Z1080" s="120">
        <v>26.519600000000001</v>
      </c>
      <c r="AA1080" s="120">
        <v>0.27639999999999998</v>
      </c>
      <c r="AB1080" s="120">
        <v>21.5</v>
      </c>
      <c r="AC1080" s="120">
        <v>28.093900000000001</v>
      </c>
      <c r="AD1080" s="120">
        <v>0.24</v>
      </c>
      <c r="AE1080" s="120">
        <v>23.824999999999999</v>
      </c>
      <c r="AF1080" s="120">
        <v>30.776199999999999</v>
      </c>
      <c r="AG1080" s="120">
        <v>8.0600000000000005E-2</v>
      </c>
      <c r="AH1080" s="120">
        <v>21.5</v>
      </c>
      <c r="AI1080" s="120">
        <v>29.234999999999999</v>
      </c>
      <c r="AJ1080" s="120">
        <v>0.1661</v>
      </c>
      <c r="AK1080" s="120">
        <v>21.5</v>
      </c>
      <c r="AL1080" s="120">
        <v>24.6126</v>
      </c>
      <c r="AM1080" s="120">
        <v>0.45610000000000001</v>
      </c>
      <c r="AN1080" s="120">
        <v>24.27</v>
      </c>
      <c r="AO1080" s="120">
        <v>35.181699999999999</v>
      </c>
      <c r="AP1080" s="120">
        <v>0.29980000000000001</v>
      </c>
      <c r="AT1080" s="120">
        <v>21.5</v>
      </c>
      <c r="AU1080" s="120">
        <v>26.492899999999999</v>
      </c>
      <c r="AV1080" s="120">
        <v>0.1399</v>
      </c>
      <c r="BO1080" s="120">
        <v>21.5</v>
      </c>
      <c r="BP1080" s="120">
        <v>34.626800000000003</v>
      </c>
      <c r="BQ1080" s="120">
        <v>0.2152</v>
      </c>
      <c r="BR1080" s="120">
        <v>21.5</v>
      </c>
      <c r="BS1080" s="120">
        <v>27.776299999999999</v>
      </c>
      <c r="BT1080" s="120">
        <v>0.44550000000000001</v>
      </c>
      <c r="CA1080" s="120">
        <v>21.5</v>
      </c>
      <c r="CB1080" s="120">
        <v>18.7042</v>
      </c>
      <c r="CC1080" s="120">
        <v>0.51839999999999997</v>
      </c>
      <c r="CD1080" s="120">
        <v>21.5</v>
      </c>
      <c r="CE1080" s="120">
        <v>16.552499999999998</v>
      </c>
      <c r="CF1080" s="120">
        <v>0.57299999999999995</v>
      </c>
      <c r="CS1080" s="120">
        <v>21.5</v>
      </c>
      <c r="CT1080" s="120">
        <v>18.639600000000002</v>
      </c>
      <c r="CU1080" s="120">
        <v>0.60429999999999995</v>
      </c>
      <c r="CY1080" s="120">
        <v>21.5</v>
      </c>
      <c r="CZ1080" s="120">
        <v>11.138199999999999</v>
      </c>
      <c r="DA1080" s="120">
        <v>0.22409999999999999</v>
      </c>
      <c r="DH1080" s="120">
        <v>21.5</v>
      </c>
      <c r="DI1080" s="120">
        <v>9.6844999999999999</v>
      </c>
      <c r="DJ1080" s="120">
        <v>6.13E-2</v>
      </c>
      <c r="DN1080" s="120">
        <v>21.5</v>
      </c>
      <c r="DO1080" s="120">
        <v>13.7296</v>
      </c>
      <c r="DP1080" s="120">
        <v>4.7500000000000001E-2</v>
      </c>
      <c r="DW1080" s="120">
        <v>21.5</v>
      </c>
      <c r="DX1080" s="120">
        <v>11.975199999999999</v>
      </c>
      <c r="DY1080" s="120">
        <v>0.21529999999999999</v>
      </c>
      <c r="DZ1080" s="120">
        <v>21.5</v>
      </c>
      <c r="EA1080" s="120">
        <v>21.7639</v>
      </c>
      <c r="EB1080" s="120">
        <v>7.9500000000000001E-2</v>
      </c>
      <c r="EL1080" s="120">
        <v>21.5</v>
      </c>
      <c r="EM1080" s="120">
        <v>24.119800000000001</v>
      </c>
      <c r="EN1080" s="120">
        <v>0.31530000000000002</v>
      </c>
      <c r="EO1080" s="120">
        <v>21.5</v>
      </c>
      <c r="EP1080" s="120">
        <v>14.6485</v>
      </c>
      <c r="EQ1080" s="120">
        <v>0.61909999999999998</v>
      </c>
      <c r="EU1080" s="120">
        <v>21.5</v>
      </c>
      <c r="EV1080" s="120">
        <v>22.814699999999998</v>
      </c>
      <c r="EW1080" s="120">
        <v>0.45979999999999999</v>
      </c>
      <c r="EX1080" s="120">
        <v>21.5</v>
      </c>
      <c r="EY1080" s="120">
        <v>26.561900000000001</v>
      </c>
      <c r="EZ1080" s="120">
        <v>0.25009999999999999</v>
      </c>
      <c r="FM1080" s="120">
        <v>21.5</v>
      </c>
      <c r="FN1080" s="120">
        <v>26.931699999999999</v>
      </c>
      <c r="FO1080" s="120">
        <v>0.3629</v>
      </c>
      <c r="FP1080" s="120">
        <v>21.5</v>
      </c>
      <c r="FQ1080" s="120">
        <v>28.002500000000001</v>
      </c>
      <c r="FR1080" s="120">
        <v>0.24510000000000001</v>
      </c>
      <c r="FV1080" s="120">
        <v>21.5</v>
      </c>
      <c r="FW1080" s="120">
        <v>31.9971</v>
      </c>
      <c r="FX1080" s="120">
        <v>0.2752</v>
      </c>
      <c r="FY1080" s="120">
        <v>21.5</v>
      </c>
      <c r="FZ1080" s="120">
        <v>11.903499999999999</v>
      </c>
      <c r="GA1080" s="120">
        <v>0.26290000000000002</v>
      </c>
      <c r="GE1080" s="120">
        <v>21.5</v>
      </c>
      <c r="GF1080" s="120">
        <v>27.6877</v>
      </c>
      <c r="GG1080" s="120">
        <v>0.37469999999999998</v>
      </c>
      <c r="GH1080" s="120">
        <v>21.5</v>
      </c>
      <c r="GI1080" s="120">
        <v>18.911300000000001</v>
      </c>
      <c r="GJ1080" s="120">
        <v>0.30149999999999999</v>
      </c>
      <c r="GK1080" s="120">
        <v>21.5</v>
      </c>
      <c r="GL1080" s="120">
        <v>24.638400000000001</v>
      </c>
      <c r="GM1080" s="120">
        <v>0.41760000000000003</v>
      </c>
      <c r="GN1080" s="120">
        <v>21.5</v>
      </c>
      <c r="GO1080" s="120">
        <v>24.588699999999999</v>
      </c>
      <c r="GP1080" s="120">
        <v>0.36309999999999998</v>
      </c>
      <c r="GW1080" s="120">
        <v>21.5</v>
      </c>
      <c r="GX1080" s="120">
        <v>22.9389</v>
      </c>
      <c r="GY1080" s="120">
        <v>0.40029999999999999</v>
      </c>
      <c r="GZ1080" s="120">
        <v>21.5</v>
      </c>
      <c r="HA1080" s="120">
        <v>26.322099999999999</v>
      </c>
      <c r="HB1080" s="120">
        <v>0.2944</v>
      </c>
      <c r="HF1080" s="120">
        <v>21.5</v>
      </c>
      <c r="HG1080" s="120">
        <v>8.5815999999999999</v>
      </c>
      <c r="HH1080" s="120">
        <v>0.50309999999999999</v>
      </c>
      <c r="HO1080" s="120">
        <v>21.5</v>
      </c>
      <c r="HP1080" s="120">
        <v>23.003499999999999</v>
      </c>
      <c r="HQ1080" s="120">
        <v>0.2432</v>
      </c>
      <c r="HR1080" s="120">
        <v>21.5</v>
      </c>
      <c r="HS1080" s="120">
        <v>25.176400000000001</v>
      </c>
      <c r="HT1080" s="120">
        <v>0.216</v>
      </c>
      <c r="HX1080" s="128">
        <v>21.5</v>
      </c>
      <c r="HY1080" s="128">
        <v>28.167100000000001</v>
      </c>
      <c r="HZ1080" s="120">
        <v>0.15890000000000001</v>
      </c>
      <c r="IA1080" s="128">
        <v>21.5</v>
      </c>
      <c r="IB1080" s="128">
        <v>20.0183</v>
      </c>
      <c r="IC1080" s="120">
        <v>0.20119999999999999</v>
      </c>
      <c r="ID1080" s="128">
        <v>21.5</v>
      </c>
      <c r="IE1080" s="128">
        <v>24.6068</v>
      </c>
      <c r="IF1080" s="120">
        <v>0.20349999999999999</v>
      </c>
      <c r="IG1080" s="128">
        <v>21.5</v>
      </c>
      <c r="IH1080" s="128">
        <v>25.226400000000002</v>
      </c>
      <c r="II1080" s="120">
        <v>0.2</v>
      </c>
      <c r="IJ1080" s="128">
        <v>21.5</v>
      </c>
      <c r="IK1080" s="128">
        <v>28.4923</v>
      </c>
      <c r="IL1080" s="120">
        <v>0.15759999999999999</v>
      </c>
      <c r="IM1080" s="128">
        <v>21.5</v>
      </c>
      <c r="IN1080" s="128">
        <v>30.600300000000001</v>
      </c>
      <c r="IO1080" s="120">
        <v>0.23780000000000001</v>
      </c>
      <c r="IP1080" s="128">
        <v>21.5</v>
      </c>
      <c r="IQ1080" s="128">
        <v>28.330200000000001</v>
      </c>
      <c r="IR1080" s="120">
        <v>0.1706</v>
      </c>
      <c r="IS1080" s="128">
        <v>21.5</v>
      </c>
      <c r="IT1080" s="128">
        <v>28.1463</v>
      </c>
      <c r="IU1080" s="120">
        <v>0.20949999999999999</v>
      </c>
      <c r="IV1080" s="128">
        <v>21.5</v>
      </c>
      <c r="IW1080" s="128">
        <v>22.397400000000001</v>
      </c>
      <c r="IX1080" s="120">
        <v>0.2215</v>
      </c>
      <c r="IY1080" s="128">
        <v>21.5</v>
      </c>
      <c r="IZ1080" s="128">
        <v>25.780100000000001</v>
      </c>
      <c r="JA1080" s="120">
        <v>0.1135</v>
      </c>
      <c r="JB1080" s="128">
        <v>21.5</v>
      </c>
      <c r="JC1080" s="128">
        <v>28.2608</v>
      </c>
      <c r="JD1080" s="120">
        <v>0.19159999999999999</v>
      </c>
      <c r="JE1080" s="128">
        <v>21.5</v>
      </c>
      <c r="JF1080" s="128">
        <v>23.744399999999999</v>
      </c>
      <c r="JG1080" s="120">
        <v>0.15540000000000001</v>
      </c>
      <c r="JH1080" s="128">
        <v>21.5</v>
      </c>
      <c r="JI1080" s="128">
        <v>25.966000000000001</v>
      </c>
      <c r="JJ1080" s="120">
        <v>0.18229999999999999</v>
      </c>
      <c r="JK1080" s="128">
        <v>21.5</v>
      </c>
      <c r="JL1080" s="128">
        <v>24.236999999999998</v>
      </c>
      <c r="JM1080" s="120">
        <v>0.1711</v>
      </c>
      <c r="JN1080" s="128">
        <v>21.5</v>
      </c>
      <c r="JO1080" s="128">
        <v>24.837</v>
      </c>
      <c r="JP1080" s="120">
        <v>0.14460000000000001</v>
      </c>
      <c r="JQ1080" s="128">
        <v>21.5</v>
      </c>
      <c r="JR1080" s="128">
        <v>21.572099999999999</v>
      </c>
      <c r="JS1080" s="120">
        <v>0.1938</v>
      </c>
    </row>
    <row r="1081" spans="1:279" x14ac:dyDescent="0.25">
      <c r="A1081" s="128">
        <v>21.52</v>
      </c>
      <c r="B1081" s="128">
        <v>8.4268999999999998</v>
      </c>
      <c r="C1081" s="120">
        <v>0.48749999999999999</v>
      </c>
      <c r="D1081" s="120">
        <v>21.52</v>
      </c>
      <c r="E1081" s="120">
        <v>20.415800000000001</v>
      </c>
      <c r="F1081" s="120">
        <v>0.2152</v>
      </c>
      <c r="G1081" s="120">
        <v>21.52</v>
      </c>
      <c r="H1081" s="120">
        <v>28.814499999999999</v>
      </c>
      <c r="I1081" s="120">
        <v>0.12870000000000001</v>
      </c>
      <c r="J1081" s="120">
        <v>21.52</v>
      </c>
      <c r="K1081" s="120">
        <v>19.788499999999999</v>
      </c>
      <c r="L1081" s="120">
        <v>0.19600000000000001</v>
      </c>
      <c r="M1081" s="120">
        <v>21.52</v>
      </c>
      <c r="N1081" s="120">
        <v>25.692299999999999</v>
      </c>
      <c r="O1081" s="120">
        <v>0.30070000000000002</v>
      </c>
      <c r="P1081" s="120">
        <v>21.52</v>
      </c>
      <c r="Q1081" s="120">
        <v>16.937200000000001</v>
      </c>
      <c r="R1081" s="120">
        <v>0.1207</v>
      </c>
      <c r="S1081" s="120">
        <v>21.52</v>
      </c>
      <c r="T1081" s="120">
        <v>18.503699999999998</v>
      </c>
      <c r="U1081" s="120">
        <v>0.10970000000000001</v>
      </c>
      <c r="V1081" s="120">
        <v>23.856999999999999</v>
      </c>
      <c r="W1081" s="120">
        <v>29.956600000000002</v>
      </c>
      <c r="X1081" s="120">
        <v>5.9700000000000003E-2</v>
      </c>
      <c r="Y1081" s="120">
        <v>21.52</v>
      </c>
      <c r="Z1081" s="120">
        <v>28.084700000000002</v>
      </c>
      <c r="AA1081" s="120">
        <v>0.31040000000000001</v>
      </c>
      <c r="AB1081" s="120">
        <v>21.52</v>
      </c>
      <c r="AC1081" s="120">
        <v>28.423100000000002</v>
      </c>
      <c r="AD1081" s="120">
        <v>0.29459999999999997</v>
      </c>
      <c r="AE1081" s="120">
        <v>23.844999999999999</v>
      </c>
      <c r="AF1081" s="120">
        <v>31.8536</v>
      </c>
      <c r="AG1081" s="120">
        <v>8.4500000000000006E-2</v>
      </c>
      <c r="AH1081" s="120">
        <v>21.52</v>
      </c>
      <c r="AI1081" s="120">
        <v>29.259599999999999</v>
      </c>
      <c r="AJ1081" s="120">
        <v>0.16719999999999999</v>
      </c>
      <c r="AK1081" s="120">
        <v>21.52</v>
      </c>
      <c r="AL1081" s="120">
        <v>24.116700000000002</v>
      </c>
      <c r="AM1081" s="120">
        <v>0.46510000000000001</v>
      </c>
      <c r="AN1081" s="120">
        <v>24.29</v>
      </c>
      <c r="AO1081" s="120">
        <v>35.6877</v>
      </c>
      <c r="AP1081" s="120">
        <v>0.30130000000000001</v>
      </c>
      <c r="AT1081" s="120">
        <v>21.52</v>
      </c>
      <c r="AU1081" s="120">
        <v>26.366700000000002</v>
      </c>
      <c r="AV1081" s="120">
        <v>0.1376</v>
      </c>
      <c r="BO1081" s="120">
        <v>21.52</v>
      </c>
      <c r="BP1081" s="120">
        <v>34.5045</v>
      </c>
      <c r="BQ1081" s="120">
        <v>0.23480000000000001</v>
      </c>
      <c r="BR1081" s="120">
        <v>21.52</v>
      </c>
      <c r="BS1081" s="120">
        <v>28.6555</v>
      </c>
      <c r="BT1081" s="120">
        <v>0.4708</v>
      </c>
      <c r="CA1081" s="120">
        <v>21.52</v>
      </c>
      <c r="CB1081" s="120">
        <v>16.629899999999999</v>
      </c>
      <c r="CC1081" s="120">
        <v>0.55600000000000005</v>
      </c>
      <c r="CD1081" s="120">
        <v>21.52</v>
      </c>
      <c r="CE1081" s="120">
        <v>19.966999999999999</v>
      </c>
      <c r="CF1081" s="120">
        <v>0.54779999999999995</v>
      </c>
      <c r="CS1081" s="120">
        <v>21.52</v>
      </c>
      <c r="CT1081" s="120">
        <v>16.5944</v>
      </c>
      <c r="CU1081" s="120">
        <v>0.57699999999999996</v>
      </c>
      <c r="CY1081" s="120">
        <v>21.52</v>
      </c>
      <c r="CZ1081" s="120">
        <v>7.6304999999999996</v>
      </c>
      <c r="DA1081" s="120">
        <v>0.20530000000000001</v>
      </c>
      <c r="DH1081" s="120">
        <v>21.52</v>
      </c>
      <c r="DI1081" s="120">
        <v>9.8021999999999991</v>
      </c>
      <c r="DJ1081" s="120">
        <v>5.8299999999999998E-2</v>
      </c>
      <c r="DN1081" s="120">
        <v>21.52</v>
      </c>
      <c r="DO1081" s="120">
        <v>13.494300000000001</v>
      </c>
      <c r="DP1081" s="120">
        <v>4.0399999999999998E-2</v>
      </c>
      <c r="DW1081" s="120">
        <v>21.52</v>
      </c>
      <c r="DX1081" s="120">
        <v>10.5604</v>
      </c>
      <c r="DY1081" s="120">
        <v>0.28489999999999999</v>
      </c>
      <c r="DZ1081" s="120">
        <v>21.52</v>
      </c>
      <c r="EA1081" s="120">
        <v>21.1797</v>
      </c>
      <c r="EB1081" s="120">
        <v>6.2600000000000003E-2</v>
      </c>
      <c r="EL1081" s="120">
        <v>21.52</v>
      </c>
      <c r="EM1081" s="120">
        <v>24.110499999999998</v>
      </c>
      <c r="EN1081" s="120">
        <v>0.31950000000000001</v>
      </c>
      <c r="EO1081" s="120">
        <v>21.52</v>
      </c>
      <c r="EP1081" s="120">
        <v>22.156400000000001</v>
      </c>
      <c r="EQ1081" s="120">
        <v>0.61870000000000003</v>
      </c>
      <c r="EU1081" s="120">
        <v>21.52</v>
      </c>
      <c r="EV1081" s="120">
        <v>24.7438</v>
      </c>
      <c r="EW1081" s="120">
        <v>0.4587</v>
      </c>
      <c r="EX1081" s="120">
        <v>21.52</v>
      </c>
      <c r="EY1081" s="120">
        <v>26.6282</v>
      </c>
      <c r="EZ1081" s="120">
        <v>0.2555</v>
      </c>
      <c r="FM1081" s="120">
        <v>21.52</v>
      </c>
      <c r="FN1081" s="120">
        <v>26.380400000000002</v>
      </c>
      <c r="FO1081" s="120">
        <v>0.3604</v>
      </c>
      <c r="FP1081" s="120">
        <v>21.52</v>
      </c>
      <c r="FQ1081" s="120">
        <v>26.241900000000001</v>
      </c>
      <c r="FR1081" s="120">
        <v>0.26419999999999999</v>
      </c>
      <c r="FV1081" s="120">
        <v>21.52</v>
      </c>
      <c r="FW1081" s="120">
        <v>33.795499999999997</v>
      </c>
      <c r="FX1081" s="120">
        <v>0.28670000000000001</v>
      </c>
      <c r="FY1081" s="120">
        <v>21.52</v>
      </c>
      <c r="FZ1081" s="120">
        <v>9.7455999999999996</v>
      </c>
      <c r="GA1081" s="120">
        <v>0.2591</v>
      </c>
      <c r="GE1081" s="120">
        <v>21.52</v>
      </c>
      <c r="GF1081" s="120">
        <v>27.4864</v>
      </c>
      <c r="GG1081" s="120">
        <v>0.39950000000000002</v>
      </c>
      <c r="GH1081" s="120">
        <v>21.52</v>
      </c>
      <c r="GI1081" s="120">
        <v>21.226600000000001</v>
      </c>
      <c r="GJ1081" s="120">
        <v>0.27589999999999998</v>
      </c>
      <c r="GK1081" s="120">
        <v>21.52</v>
      </c>
      <c r="GL1081" s="120">
        <v>24.490600000000001</v>
      </c>
      <c r="GM1081" s="120">
        <v>0.4078</v>
      </c>
      <c r="GN1081" s="120">
        <v>21.52</v>
      </c>
      <c r="GO1081" s="120">
        <v>25.2241</v>
      </c>
      <c r="GP1081" s="120">
        <v>0.39600000000000002</v>
      </c>
      <c r="GW1081" s="120">
        <v>21.52</v>
      </c>
      <c r="GX1081" s="120">
        <v>23.0334</v>
      </c>
      <c r="GY1081" s="120">
        <v>0.4037</v>
      </c>
      <c r="GZ1081" s="120">
        <v>21.52</v>
      </c>
      <c r="HA1081" s="120">
        <v>26.661899999999999</v>
      </c>
      <c r="HB1081" s="120">
        <v>0.31319999999999998</v>
      </c>
      <c r="HF1081" s="120">
        <v>21.52</v>
      </c>
      <c r="HG1081" s="120">
        <v>8.6419999999999995</v>
      </c>
      <c r="HH1081" s="120">
        <v>0.4975</v>
      </c>
      <c r="HO1081" s="120">
        <v>21.52</v>
      </c>
      <c r="HP1081" s="120">
        <v>22.956099999999999</v>
      </c>
      <c r="HQ1081" s="120">
        <v>0.23319999999999999</v>
      </c>
      <c r="HR1081" s="120">
        <v>21.52</v>
      </c>
      <c r="HS1081" s="120">
        <v>25.395700000000001</v>
      </c>
      <c r="HT1081" s="120">
        <v>0.2341</v>
      </c>
      <c r="HX1081" s="128">
        <v>21.52</v>
      </c>
      <c r="HY1081" s="128">
        <v>28.053899999999999</v>
      </c>
      <c r="HZ1081" s="120">
        <v>0.16159999999999999</v>
      </c>
      <c r="IA1081" s="128">
        <v>21.52</v>
      </c>
      <c r="IB1081" s="128">
        <v>19.964600000000001</v>
      </c>
      <c r="IC1081" s="120">
        <v>0.19339999999999999</v>
      </c>
      <c r="ID1081" s="128">
        <v>21.52</v>
      </c>
      <c r="IE1081" s="128">
        <v>25.317299999999999</v>
      </c>
      <c r="IF1081" s="120">
        <v>0.192</v>
      </c>
      <c r="IG1081" s="128">
        <v>21.52</v>
      </c>
      <c r="IH1081" s="128">
        <v>25.828099999999999</v>
      </c>
      <c r="II1081" s="120">
        <v>0.20949999999999999</v>
      </c>
      <c r="IJ1081" s="128">
        <v>21.52</v>
      </c>
      <c r="IK1081" s="128">
        <v>28.5351</v>
      </c>
      <c r="IL1081" s="120">
        <v>0.16209999999999999</v>
      </c>
      <c r="IM1081" s="128">
        <v>21.52</v>
      </c>
      <c r="IN1081" s="128">
        <v>30.212900000000001</v>
      </c>
      <c r="IO1081" s="120">
        <v>0.23300000000000001</v>
      </c>
      <c r="IP1081" s="128">
        <v>21.52</v>
      </c>
      <c r="IQ1081" s="128">
        <v>28.406600000000001</v>
      </c>
      <c r="IR1081" s="120">
        <v>0.16889999999999999</v>
      </c>
      <c r="IS1081" s="128">
        <v>21.52</v>
      </c>
      <c r="IT1081" s="128">
        <v>28.093499999999999</v>
      </c>
      <c r="IU1081" s="120">
        <v>0.216</v>
      </c>
      <c r="IV1081" s="128">
        <v>21.52</v>
      </c>
      <c r="IW1081" s="128">
        <v>22.3795</v>
      </c>
      <c r="IX1081" s="120">
        <v>0.22520000000000001</v>
      </c>
      <c r="IY1081" s="128">
        <v>21.52</v>
      </c>
      <c r="IZ1081" s="128">
        <v>25.270299999999999</v>
      </c>
      <c r="JA1081" s="120">
        <v>0.123</v>
      </c>
      <c r="JB1081" s="128">
        <v>21.52</v>
      </c>
      <c r="JC1081" s="128">
        <v>28.491099999999999</v>
      </c>
      <c r="JD1081" s="120">
        <v>0.19259999999999999</v>
      </c>
      <c r="JE1081" s="128">
        <v>21.52</v>
      </c>
      <c r="JF1081" s="128">
        <v>23.936699999999998</v>
      </c>
      <c r="JG1081" s="120">
        <v>0.16159999999999999</v>
      </c>
      <c r="JH1081" s="128">
        <v>21.52</v>
      </c>
      <c r="JI1081" s="128">
        <v>26.097000000000001</v>
      </c>
      <c r="JJ1081" s="120">
        <v>0.18379999999999999</v>
      </c>
      <c r="JK1081" s="128">
        <v>21.52</v>
      </c>
      <c r="JL1081" s="128">
        <v>24.1189</v>
      </c>
      <c r="JM1081" s="120">
        <v>0.17019999999999999</v>
      </c>
      <c r="JN1081" s="128">
        <v>21.52</v>
      </c>
      <c r="JO1081" s="128">
        <v>25.1248</v>
      </c>
      <c r="JP1081" s="120">
        <v>0.1462</v>
      </c>
      <c r="JQ1081" s="128">
        <v>21.52</v>
      </c>
      <c r="JR1081" s="128">
        <v>21.4925</v>
      </c>
      <c r="JS1081" s="120">
        <v>0.1903</v>
      </c>
    </row>
    <row r="1082" spans="1:279" x14ac:dyDescent="0.25">
      <c r="A1082" s="128">
        <v>21.54</v>
      </c>
      <c r="B1082" s="128">
        <v>8.7454000000000001</v>
      </c>
      <c r="C1082" s="120">
        <v>0.47139999999999999</v>
      </c>
      <c r="D1082" s="120">
        <v>21.54</v>
      </c>
      <c r="E1082" s="120">
        <v>20.8812</v>
      </c>
      <c r="F1082" s="120">
        <v>0.22040000000000001</v>
      </c>
      <c r="G1082" s="120">
        <v>21.54</v>
      </c>
      <c r="H1082" s="120">
        <v>29.058</v>
      </c>
      <c r="I1082" s="120">
        <v>0.1336</v>
      </c>
      <c r="J1082" s="120">
        <v>21.54</v>
      </c>
      <c r="K1082" s="120">
        <v>20.2134</v>
      </c>
      <c r="L1082" s="120">
        <v>0.2412</v>
      </c>
      <c r="M1082" s="120">
        <v>21.54</v>
      </c>
      <c r="N1082" s="120">
        <v>25.527100000000001</v>
      </c>
      <c r="O1082" s="120">
        <v>0.31119999999999998</v>
      </c>
      <c r="P1082" s="120">
        <v>21.54</v>
      </c>
      <c r="Q1082" s="120">
        <v>16.243300000000001</v>
      </c>
      <c r="R1082" s="120">
        <v>0.1045</v>
      </c>
      <c r="S1082" s="120">
        <v>21.54</v>
      </c>
      <c r="T1082" s="120">
        <v>17.554200000000002</v>
      </c>
      <c r="U1082" s="120">
        <v>0.1129</v>
      </c>
      <c r="V1082" s="120">
        <v>23.876999999999999</v>
      </c>
      <c r="W1082" s="120">
        <v>29.936699999999998</v>
      </c>
      <c r="X1082" s="120">
        <v>6.2199999999999998E-2</v>
      </c>
      <c r="Y1082" s="120">
        <v>21.54</v>
      </c>
      <c r="Z1082" s="120">
        <v>29.843299999999999</v>
      </c>
      <c r="AA1082" s="120">
        <v>0.3574</v>
      </c>
      <c r="AB1082" s="120">
        <v>21.54</v>
      </c>
      <c r="AC1082" s="120">
        <v>28.2166</v>
      </c>
      <c r="AD1082" s="120">
        <v>0.32519999999999999</v>
      </c>
      <c r="AE1082" s="120">
        <v>23.864999999999998</v>
      </c>
      <c r="AF1082" s="120">
        <v>33.298900000000003</v>
      </c>
      <c r="AG1082" s="120">
        <v>0.10249999999999999</v>
      </c>
      <c r="AH1082" s="120">
        <v>21.54</v>
      </c>
      <c r="AI1082" s="120">
        <v>29.141999999999999</v>
      </c>
      <c r="AJ1082" s="120">
        <v>0.1812</v>
      </c>
      <c r="AK1082" s="120">
        <v>21.54</v>
      </c>
      <c r="AL1082" s="120">
        <v>23.709700000000002</v>
      </c>
      <c r="AM1082" s="120">
        <v>0.48459999999999998</v>
      </c>
      <c r="AN1082" s="120">
        <v>24.31</v>
      </c>
      <c r="AO1082" s="120">
        <v>36.397199999999998</v>
      </c>
      <c r="AP1082" s="120">
        <v>0.30599999999999999</v>
      </c>
      <c r="AT1082" s="120">
        <v>21.54</v>
      </c>
      <c r="AU1082" s="120">
        <v>26.291699999999999</v>
      </c>
      <c r="AV1082" s="120">
        <v>0.1366</v>
      </c>
      <c r="BO1082" s="120">
        <v>21.54</v>
      </c>
      <c r="BP1082" s="120">
        <v>34.061399999999999</v>
      </c>
      <c r="BQ1082" s="120">
        <v>0.26</v>
      </c>
      <c r="BR1082" s="120">
        <v>21.54</v>
      </c>
      <c r="BS1082" s="120">
        <v>29.658100000000001</v>
      </c>
      <c r="BT1082" s="120">
        <v>0.53310000000000002</v>
      </c>
      <c r="CA1082" s="120">
        <v>21.54</v>
      </c>
      <c r="CB1082" s="120">
        <v>14.7843</v>
      </c>
      <c r="CC1082" s="120">
        <v>0.57720000000000005</v>
      </c>
      <c r="CD1082" s="120">
        <v>21.54</v>
      </c>
      <c r="CE1082" s="120">
        <v>23.009799999999998</v>
      </c>
      <c r="CF1082" s="120">
        <v>0.51149999999999995</v>
      </c>
      <c r="CS1082" s="120">
        <v>21.54</v>
      </c>
      <c r="CT1082" s="120">
        <v>14.2837</v>
      </c>
      <c r="CU1082" s="120">
        <v>0.53469999999999995</v>
      </c>
      <c r="CY1082" s="120">
        <v>21.54</v>
      </c>
      <c r="CZ1082" s="120">
        <v>4.8575999999999997</v>
      </c>
      <c r="DA1082" s="120">
        <v>0.20480000000000001</v>
      </c>
      <c r="DH1082" s="120">
        <v>21.54</v>
      </c>
      <c r="DI1082" s="120">
        <v>10.075699999999999</v>
      </c>
      <c r="DJ1082" s="120">
        <v>6.1100000000000002E-2</v>
      </c>
      <c r="DN1082" s="120">
        <v>21.54</v>
      </c>
      <c r="DO1082" s="120">
        <v>13.1068</v>
      </c>
      <c r="DP1082" s="120">
        <v>3.8399999999999997E-2</v>
      </c>
      <c r="DW1082" s="120">
        <v>21.54</v>
      </c>
      <c r="DX1082" s="120">
        <v>10.3811</v>
      </c>
      <c r="DY1082" s="120">
        <v>0.36249999999999999</v>
      </c>
      <c r="DZ1082" s="120">
        <v>21.54</v>
      </c>
      <c r="EA1082" s="120">
        <v>20.751300000000001</v>
      </c>
      <c r="EB1082" s="120">
        <v>6.59E-2</v>
      </c>
      <c r="EL1082" s="120">
        <v>21.54</v>
      </c>
      <c r="EM1082" s="120">
        <v>24.6038</v>
      </c>
      <c r="EN1082" s="120">
        <v>0.32679999999999998</v>
      </c>
      <c r="EO1082" s="120">
        <v>21.54</v>
      </c>
      <c r="EP1082" s="120">
        <v>25.5337</v>
      </c>
      <c r="EQ1082" s="120">
        <v>0.63129999999999997</v>
      </c>
      <c r="EU1082" s="120">
        <v>21.54</v>
      </c>
      <c r="EV1082" s="120">
        <v>28.3782</v>
      </c>
      <c r="EW1082" s="120">
        <v>0.45350000000000001</v>
      </c>
      <c r="EX1082" s="120">
        <v>21.54</v>
      </c>
      <c r="EY1082" s="120">
        <v>26.864799999999999</v>
      </c>
      <c r="EZ1082" s="120">
        <v>0.26750000000000002</v>
      </c>
      <c r="FM1082" s="120">
        <v>21.54</v>
      </c>
      <c r="FN1082" s="120">
        <v>26.081</v>
      </c>
      <c r="FO1082" s="120">
        <v>0.3508</v>
      </c>
      <c r="FP1082" s="120">
        <v>21.54</v>
      </c>
      <c r="FQ1082" s="120">
        <v>25.613199999999999</v>
      </c>
      <c r="FR1082" s="120">
        <v>0.28489999999999999</v>
      </c>
      <c r="FV1082" s="120">
        <v>21.54</v>
      </c>
      <c r="FW1082" s="120">
        <v>34.966200000000001</v>
      </c>
      <c r="FX1082" s="120">
        <v>0.29389999999999999</v>
      </c>
      <c r="FY1082" s="120">
        <v>21.54</v>
      </c>
      <c r="FZ1082" s="120">
        <v>7.9827000000000004</v>
      </c>
      <c r="GA1082" s="120">
        <v>0.28470000000000001</v>
      </c>
      <c r="GE1082" s="120">
        <v>21.54</v>
      </c>
      <c r="GF1082" s="120">
        <v>27.297499999999999</v>
      </c>
      <c r="GG1082" s="120">
        <v>0.41760000000000003</v>
      </c>
      <c r="GH1082" s="120">
        <v>21.54</v>
      </c>
      <c r="GI1082" s="120">
        <v>24.4208</v>
      </c>
      <c r="GJ1082" s="120">
        <v>0.2752</v>
      </c>
      <c r="GK1082" s="120">
        <v>21.54</v>
      </c>
      <c r="GL1082" s="120">
        <v>24.263999999999999</v>
      </c>
      <c r="GM1082" s="120">
        <v>0.4123</v>
      </c>
      <c r="GN1082" s="120">
        <v>21.54</v>
      </c>
      <c r="GO1082" s="120">
        <v>25.404900000000001</v>
      </c>
      <c r="GP1082" s="120">
        <v>0.42659999999999998</v>
      </c>
      <c r="GW1082" s="120">
        <v>21.54</v>
      </c>
      <c r="GX1082" s="120">
        <v>23.106100000000001</v>
      </c>
      <c r="GY1082" s="120">
        <v>0.40600000000000003</v>
      </c>
      <c r="GZ1082" s="120">
        <v>21.54</v>
      </c>
      <c r="HA1082" s="120">
        <v>26.782599999999999</v>
      </c>
      <c r="HB1082" s="120">
        <v>0.3236</v>
      </c>
      <c r="HF1082" s="120">
        <v>21.54</v>
      </c>
      <c r="HG1082" s="120">
        <v>8.6897000000000002</v>
      </c>
      <c r="HH1082" s="120">
        <v>0.43430000000000002</v>
      </c>
      <c r="HO1082" s="120">
        <v>21.54</v>
      </c>
      <c r="HP1082" s="120">
        <v>22.842500000000001</v>
      </c>
      <c r="HQ1082" s="120">
        <v>0.2145</v>
      </c>
      <c r="HR1082" s="120">
        <v>21.54</v>
      </c>
      <c r="HS1082" s="120">
        <v>25.355699999999999</v>
      </c>
      <c r="HT1082" s="120">
        <v>0.2447</v>
      </c>
      <c r="HX1082" s="128">
        <v>21.54</v>
      </c>
      <c r="HY1082" s="128">
        <v>28.013000000000002</v>
      </c>
      <c r="HZ1082" s="120">
        <v>0.16339999999999999</v>
      </c>
      <c r="IA1082" s="128">
        <v>21.54</v>
      </c>
      <c r="IB1082" s="128">
        <v>19.9084</v>
      </c>
      <c r="IC1082" s="120">
        <v>0.18479999999999999</v>
      </c>
      <c r="ID1082" s="128">
        <v>21.54</v>
      </c>
      <c r="IE1082" s="128">
        <v>26.360700000000001</v>
      </c>
      <c r="IF1082" s="120">
        <v>0.18990000000000001</v>
      </c>
      <c r="IG1082" s="128">
        <v>21.54</v>
      </c>
      <c r="IH1082" s="128">
        <v>26.691700000000001</v>
      </c>
      <c r="II1082" s="120">
        <v>0.21460000000000001</v>
      </c>
      <c r="IJ1082" s="128">
        <v>21.54</v>
      </c>
      <c r="IK1082" s="128">
        <v>28.5562</v>
      </c>
      <c r="IL1082" s="120">
        <v>0.16639999999999999</v>
      </c>
      <c r="IM1082" s="128">
        <v>21.54</v>
      </c>
      <c r="IN1082" s="128">
        <v>29.648199999999999</v>
      </c>
      <c r="IO1082" s="120">
        <v>0.2336</v>
      </c>
      <c r="IP1082" s="128">
        <v>21.54</v>
      </c>
      <c r="IQ1082" s="128">
        <v>28.628900000000002</v>
      </c>
      <c r="IR1082" s="120">
        <v>0.1673</v>
      </c>
      <c r="IS1082" s="128">
        <v>21.54</v>
      </c>
      <c r="IT1082" s="128">
        <v>27.994800000000001</v>
      </c>
      <c r="IU1082" s="120">
        <v>0.2135</v>
      </c>
      <c r="IV1082" s="128">
        <v>21.54</v>
      </c>
      <c r="IW1082" s="128">
        <v>22.470300000000002</v>
      </c>
      <c r="IX1082" s="120">
        <v>0.2336</v>
      </c>
      <c r="IY1082" s="128">
        <v>21.54</v>
      </c>
      <c r="IZ1082" s="128">
        <v>24.772300000000001</v>
      </c>
      <c r="JA1082" s="120">
        <v>0.12909999999999999</v>
      </c>
      <c r="JB1082" s="128">
        <v>21.54</v>
      </c>
      <c r="JC1082" s="128">
        <v>28.6936</v>
      </c>
      <c r="JD1082" s="120">
        <v>0.19719999999999999</v>
      </c>
      <c r="JE1082" s="128">
        <v>21.54</v>
      </c>
      <c r="JF1082" s="128">
        <v>24.039300000000001</v>
      </c>
      <c r="JG1082" s="120">
        <v>0.1588</v>
      </c>
      <c r="JH1082" s="128">
        <v>21.54</v>
      </c>
      <c r="JI1082" s="128">
        <v>26.017099999999999</v>
      </c>
      <c r="JJ1082" s="120">
        <v>0.18659999999999999</v>
      </c>
      <c r="JK1082" s="128">
        <v>21.54</v>
      </c>
      <c r="JL1082" s="128">
        <v>24.0122</v>
      </c>
      <c r="JM1082" s="120">
        <v>0.16889999999999999</v>
      </c>
      <c r="JN1082" s="128">
        <v>21.54</v>
      </c>
      <c r="JO1082" s="128">
        <v>25.3367</v>
      </c>
      <c r="JP1082" s="120">
        <v>0.1502</v>
      </c>
      <c r="JQ1082" s="128">
        <v>21.54</v>
      </c>
      <c r="JR1082" s="128">
        <v>21.456299999999999</v>
      </c>
      <c r="JS1082" s="120">
        <v>0.18740000000000001</v>
      </c>
    </row>
    <row r="1083" spans="1:279" x14ac:dyDescent="0.25">
      <c r="A1083" s="128">
        <v>21.56</v>
      </c>
      <c r="B1083" s="128">
        <v>10.8634</v>
      </c>
      <c r="C1083" s="120">
        <v>0.45739999999999997</v>
      </c>
      <c r="D1083" s="120">
        <v>21.56</v>
      </c>
      <c r="E1083" s="120">
        <v>21.343599999999999</v>
      </c>
      <c r="F1083" s="120">
        <v>0.2203</v>
      </c>
      <c r="G1083" s="120">
        <v>21.56</v>
      </c>
      <c r="H1083" s="120">
        <v>29.178899999999999</v>
      </c>
      <c r="I1083" s="120">
        <v>0.13289999999999999</v>
      </c>
      <c r="J1083" s="120">
        <v>21.56</v>
      </c>
      <c r="K1083" s="120">
        <v>20.293199999999999</v>
      </c>
      <c r="L1083" s="120">
        <v>0.24510000000000001</v>
      </c>
      <c r="M1083" s="120">
        <v>21.56</v>
      </c>
      <c r="N1083" s="120">
        <v>25.7</v>
      </c>
      <c r="O1083" s="120">
        <v>0.33</v>
      </c>
      <c r="P1083" s="120">
        <v>21.56</v>
      </c>
      <c r="Q1083" s="120">
        <v>15.4452</v>
      </c>
      <c r="R1083" s="120">
        <v>9.4500000000000001E-2</v>
      </c>
      <c r="S1083" s="120">
        <v>21.56</v>
      </c>
      <c r="T1083" s="120">
        <v>17.247900000000001</v>
      </c>
      <c r="U1083" s="120">
        <v>0.1046</v>
      </c>
      <c r="V1083" s="120">
        <v>23.896999999999998</v>
      </c>
      <c r="W1083" s="120">
        <v>29.9222</v>
      </c>
      <c r="X1083" s="120">
        <v>6.3E-2</v>
      </c>
      <c r="Y1083" s="120">
        <v>21.56</v>
      </c>
      <c r="Z1083" s="120">
        <v>31.930700000000002</v>
      </c>
      <c r="AA1083" s="120">
        <v>0.3861</v>
      </c>
      <c r="AB1083" s="120">
        <v>21.56</v>
      </c>
      <c r="AC1083" s="120">
        <v>28.130800000000001</v>
      </c>
      <c r="AD1083" s="120">
        <v>0.35210000000000002</v>
      </c>
      <c r="AE1083" s="120">
        <v>23.885000000000002</v>
      </c>
      <c r="AF1083" s="120">
        <v>34.307899999999997</v>
      </c>
      <c r="AG1083" s="120">
        <v>0.1404</v>
      </c>
      <c r="AH1083" s="120">
        <v>21.56</v>
      </c>
      <c r="AI1083" s="120">
        <v>29.0077</v>
      </c>
      <c r="AJ1083" s="120">
        <v>0.1741</v>
      </c>
      <c r="AK1083" s="120">
        <v>21.56</v>
      </c>
      <c r="AL1083" s="120">
        <v>23.246099999999998</v>
      </c>
      <c r="AM1083" s="120">
        <v>0.49059999999999998</v>
      </c>
      <c r="AN1083" s="120">
        <v>24.33</v>
      </c>
      <c r="AO1083" s="120">
        <v>37.5351</v>
      </c>
      <c r="AP1083" s="120">
        <v>0.30459999999999998</v>
      </c>
      <c r="AT1083" s="120">
        <v>21.56</v>
      </c>
      <c r="AU1083" s="120">
        <v>26.322600000000001</v>
      </c>
      <c r="AV1083" s="120">
        <v>0.1278</v>
      </c>
      <c r="BO1083" s="120">
        <v>21.56</v>
      </c>
      <c r="BP1083" s="120">
        <v>33.236899999999999</v>
      </c>
      <c r="BQ1083" s="120">
        <v>0.28360000000000002</v>
      </c>
      <c r="BR1083" s="120">
        <v>21.56</v>
      </c>
      <c r="BS1083" s="120">
        <v>30.748899999999999</v>
      </c>
      <c r="BT1083" s="120">
        <v>0.60309999999999997</v>
      </c>
      <c r="CA1083" s="120">
        <v>21.56</v>
      </c>
      <c r="CB1083" s="120">
        <v>13.1654</v>
      </c>
      <c r="CC1083" s="120">
        <v>0.62549999999999994</v>
      </c>
      <c r="CD1083" s="120">
        <v>21.56</v>
      </c>
      <c r="CE1083" s="120">
        <v>24.991900000000001</v>
      </c>
      <c r="CF1083" s="120">
        <v>0.48949999999999999</v>
      </c>
      <c r="CS1083" s="120">
        <v>21.56</v>
      </c>
      <c r="CT1083" s="120">
        <v>12.180899999999999</v>
      </c>
      <c r="CU1083" s="120">
        <v>0.4667</v>
      </c>
      <c r="CY1083" s="120">
        <v>21.56</v>
      </c>
      <c r="CZ1083" s="120">
        <v>4.1866000000000003</v>
      </c>
      <c r="DA1083" s="120">
        <v>0.19500000000000001</v>
      </c>
      <c r="DH1083" s="120">
        <v>21.56</v>
      </c>
      <c r="DI1083" s="120">
        <v>10.4404</v>
      </c>
      <c r="DJ1083" s="120">
        <v>6.3399999999999998E-2</v>
      </c>
      <c r="DN1083" s="120">
        <v>21.56</v>
      </c>
      <c r="DO1083" s="120">
        <v>12.627599999999999</v>
      </c>
      <c r="DP1083" s="120">
        <v>3.5999999999999997E-2</v>
      </c>
      <c r="DW1083" s="120">
        <v>21.56</v>
      </c>
      <c r="DX1083" s="120">
        <v>10.7262</v>
      </c>
      <c r="DY1083" s="120">
        <v>0.41810000000000003</v>
      </c>
      <c r="DZ1083" s="120">
        <v>21.56</v>
      </c>
      <c r="EA1083" s="120">
        <v>20.3568</v>
      </c>
      <c r="EB1083" s="120">
        <v>8.09E-2</v>
      </c>
      <c r="EL1083" s="120">
        <v>21.56</v>
      </c>
      <c r="EM1083" s="120">
        <v>25.1281</v>
      </c>
      <c r="EN1083" s="120">
        <v>0.35630000000000001</v>
      </c>
      <c r="EO1083" s="120">
        <v>21.56</v>
      </c>
      <c r="EP1083" s="120">
        <v>28.692799999999998</v>
      </c>
      <c r="EQ1083" s="120">
        <v>0.6129</v>
      </c>
      <c r="EU1083" s="120">
        <v>21.56</v>
      </c>
      <c r="EV1083" s="120">
        <v>32.5486</v>
      </c>
      <c r="EW1083" s="120">
        <v>0.39269999999999999</v>
      </c>
      <c r="EX1083" s="120">
        <v>21.56</v>
      </c>
      <c r="EY1083" s="120">
        <v>27.049099999999999</v>
      </c>
      <c r="EZ1083" s="120">
        <v>0.27</v>
      </c>
      <c r="FM1083" s="120">
        <v>21.56</v>
      </c>
      <c r="FN1083" s="120">
        <v>26.073899999999998</v>
      </c>
      <c r="FO1083" s="120">
        <v>0.34720000000000001</v>
      </c>
      <c r="FP1083" s="120">
        <v>21.56</v>
      </c>
      <c r="FQ1083" s="120">
        <v>24.598400000000002</v>
      </c>
      <c r="FR1083" s="120">
        <v>0.30969999999999998</v>
      </c>
      <c r="FV1083" s="120">
        <v>21.56</v>
      </c>
      <c r="FW1083" s="120">
        <v>35.289099999999998</v>
      </c>
      <c r="FX1083" s="120">
        <v>0.28210000000000002</v>
      </c>
      <c r="FY1083" s="120">
        <v>21.56</v>
      </c>
      <c r="FZ1083" s="120">
        <v>6.6981999999999999</v>
      </c>
      <c r="GA1083" s="120">
        <v>0.29170000000000001</v>
      </c>
      <c r="GE1083" s="120">
        <v>21.56</v>
      </c>
      <c r="GF1083" s="120">
        <v>26.8125</v>
      </c>
      <c r="GG1083" s="120">
        <v>0.44390000000000002</v>
      </c>
      <c r="GH1083" s="120">
        <v>21.56</v>
      </c>
      <c r="GI1083" s="120">
        <v>27.5518</v>
      </c>
      <c r="GJ1083" s="120">
        <v>0.27060000000000001</v>
      </c>
      <c r="GK1083" s="120">
        <v>21.56</v>
      </c>
      <c r="GL1083" s="120">
        <v>24.378</v>
      </c>
      <c r="GM1083" s="120">
        <v>0.4294</v>
      </c>
      <c r="GN1083" s="120">
        <v>21.56</v>
      </c>
      <c r="GO1083" s="120">
        <v>25.4697</v>
      </c>
      <c r="GP1083" s="120">
        <v>0.43980000000000002</v>
      </c>
      <c r="GW1083" s="120">
        <v>21.56</v>
      </c>
      <c r="GX1083" s="120">
        <v>23.1328</v>
      </c>
      <c r="GY1083" s="120">
        <v>0.41049999999999998</v>
      </c>
      <c r="GZ1083" s="120">
        <v>21.56</v>
      </c>
      <c r="HA1083" s="120">
        <v>26.947600000000001</v>
      </c>
      <c r="HB1083" s="120">
        <v>0.33729999999999999</v>
      </c>
      <c r="HF1083" s="120">
        <v>21.56</v>
      </c>
      <c r="HG1083" s="120">
        <v>8.5516000000000005</v>
      </c>
      <c r="HH1083" s="120">
        <v>0.37809999999999999</v>
      </c>
      <c r="HO1083" s="120">
        <v>21.56</v>
      </c>
      <c r="HP1083" s="120">
        <v>22.850200000000001</v>
      </c>
      <c r="HQ1083" s="120">
        <v>0.19159999999999999</v>
      </c>
      <c r="HR1083" s="120">
        <v>21.56</v>
      </c>
      <c r="HS1083" s="120">
        <v>25.4146</v>
      </c>
      <c r="HT1083" s="120">
        <v>0.2472</v>
      </c>
      <c r="HX1083" s="128">
        <v>21.56</v>
      </c>
      <c r="HY1083" s="128">
        <v>27.955100000000002</v>
      </c>
      <c r="HZ1083" s="120">
        <v>0.1676</v>
      </c>
      <c r="IA1083" s="128">
        <v>21.56</v>
      </c>
      <c r="IB1083" s="128">
        <v>20.009</v>
      </c>
      <c r="IC1083" s="120">
        <v>0.17560000000000001</v>
      </c>
      <c r="ID1083" s="128">
        <v>21.56</v>
      </c>
      <c r="IE1083" s="128">
        <v>27.433499999999999</v>
      </c>
      <c r="IF1083" s="120">
        <v>0.18770000000000001</v>
      </c>
      <c r="IG1083" s="128">
        <v>21.56</v>
      </c>
      <c r="IH1083" s="128">
        <v>27.4483</v>
      </c>
      <c r="II1083" s="120">
        <v>0.2165</v>
      </c>
      <c r="IJ1083" s="128">
        <v>21.56</v>
      </c>
      <c r="IK1083" s="128">
        <v>28.739000000000001</v>
      </c>
      <c r="IL1083" s="120">
        <v>0.1686</v>
      </c>
      <c r="IM1083" s="128">
        <v>21.56</v>
      </c>
      <c r="IN1083" s="128">
        <v>29.173300000000001</v>
      </c>
      <c r="IO1083" s="120">
        <v>0.23449999999999999</v>
      </c>
      <c r="IP1083" s="128">
        <v>21.56</v>
      </c>
      <c r="IQ1083" s="128">
        <v>28.815000000000001</v>
      </c>
      <c r="IR1083" s="120">
        <v>0.16259999999999999</v>
      </c>
      <c r="IS1083" s="128">
        <v>21.56</v>
      </c>
      <c r="IT1083" s="128">
        <v>27.994599999999998</v>
      </c>
      <c r="IU1083" s="120">
        <v>0.21210000000000001</v>
      </c>
      <c r="IV1083" s="128">
        <v>21.56</v>
      </c>
      <c r="IW1083" s="128">
        <v>22.478400000000001</v>
      </c>
      <c r="IX1083" s="120">
        <v>0.2392</v>
      </c>
      <c r="IY1083" s="128">
        <v>21.56</v>
      </c>
      <c r="IZ1083" s="128">
        <v>24.2743</v>
      </c>
      <c r="JA1083" s="120">
        <v>0.13350000000000001</v>
      </c>
      <c r="JB1083" s="128">
        <v>21.56</v>
      </c>
      <c r="JC1083" s="128">
        <v>28.555900000000001</v>
      </c>
      <c r="JD1083" s="120">
        <v>0.2011</v>
      </c>
      <c r="JE1083" s="128">
        <v>21.56</v>
      </c>
      <c r="JF1083" s="128">
        <v>24.445699999999999</v>
      </c>
      <c r="JG1083" s="120">
        <v>0.1593</v>
      </c>
      <c r="JH1083" s="128">
        <v>21.56</v>
      </c>
      <c r="JI1083" s="128">
        <v>25.623899999999999</v>
      </c>
      <c r="JJ1083" s="120">
        <v>0.18559999999999999</v>
      </c>
      <c r="JK1083" s="128">
        <v>21.56</v>
      </c>
      <c r="JL1083" s="128">
        <v>24.148299999999999</v>
      </c>
      <c r="JM1083" s="120">
        <v>0.1714</v>
      </c>
      <c r="JN1083" s="128">
        <v>21.56</v>
      </c>
      <c r="JO1083" s="128">
        <v>25.262699999999999</v>
      </c>
      <c r="JP1083" s="120">
        <v>0.1537</v>
      </c>
      <c r="JQ1083" s="128">
        <v>21.56</v>
      </c>
      <c r="JR1083" s="128">
        <v>21.369599999999998</v>
      </c>
      <c r="JS1083" s="120">
        <v>0.18479999999999999</v>
      </c>
    </row>
    <row r="1084" spans="1:279" x14ac:dyDescent="0.25">
      <c r="A1084" s="128">
        <v>21.58</v>
      </c>
      <c r="B1084" s="128">
        <v>13.6608</v>
      </c>
      <c r="C1084" s="120">
        <v>0.46949999999999997</v>
      </c>
      <c r="D1084" s="120">
        <v>21.58</v>
      </c>
      <c r="E1084" s="120">
        <v>21.8186</v>
      </c>
      <c r="F1084" s="120">
        <v>0.21759999999999999</v>
      </c>
      <c r="G1084" s="120">
        <v>21.58</v>
      </c>
      <c r="H1084" s="120">
        <v>29.208200000000001</v>
      </c>
      <c r="I1084" s="120">
        <v>0.13370000000000001</v>
      </c>
      <c r="J1084" s="120">
        <v>21.58</v>
      </c>
      <c r="K1084" s="120">
        <v>20.439299999999999</v>
      </c>
      <c r="L1084" s="120">
        <v>0.25119999999999998</v>
      </c>
      <c r="M1084" s="120">
        <v>21.58</v>
      </c>
      <c r="N1084" s="120">
        <v>25.814900000000002</v>
      </c>
      <c r="O1084" s="120">
        <v>0.34350000000000003</v>
      </c>
      <c r="P1084" s="120">
        <v>21.58</v>
      </c>
      <c r="Q1084" s="120">
        <v>14.5945</v>
      </c>
      <c r="R1084" s="120">
        <v>8.6900000000000005E-2</v>
      </c>
      <c r="S1084" s="120">
        <v>21.58</v>
      </c>
      <c r="T1084" s="120">
        <v>17.0732</v>
      </c>
      <c r="U1084" s="120">
        <v>0.1085</v>
      </c>
      <c r="V1084" s="120">
        <v>23.917000000000002</v>
      </c>
      <c r="W1084" s="120">
        <v>29.985299999999999</v>
      </c>
      <c r="X1084" s="120">
        <v>6.9099999999999995E-2</v>
      </c>
      <c r="Y1084" s="120">
        <v>21.58</v>
      </c>
      <c r="Z1084" s="120">
        <v>33.619700000000002</v>
      </c>
      <c r="AA1084" s="120">
        <v>0.39729999999999999</v>
      </c>
      <c r="AB1084" s="120">
        <v>21.58</v>
      </c>
      <c r="AC1084" s="120">
        <v>28.0823</v>
      </c>
      <c r="AD1084" s="120">
        <v>0.39019999999999999</v>
      </c>
      <c r="AE1084" s="120">
        <v>23.905000000000001</v>
      </c>
      <c r="AF1084" s="120">
        <v>34.456400000000002</v>
      </c>
      <c r="AG1084" s="120">
        <v>0.15809999999999999</v>
      </c>
      <c r="AH1084" s="120">
        <v>21.58</v>
      </c>
      <c r="AI1084" s="120">
        <v>28.988800000000001</v>
      </c>
      <c r="AJ1084" s="120">
        <v>0.1862</v>
      </c>
      <c r="AK1084" s="120">
        <v>21.58</v>
      </c>
      <c r="AL1084" s="120">
        <v>22.8095</v>
      </c>
      <c r="AM1084" s="120">
        <v>0.48399999999999999</v>
      </c>
      <c r="AN1084" s="120">
        <v>24.35</v>
      </c>
      <c r="AO1084" s="120">
        <v>38.276499999999999</v>
      </c>
      <c r="AP1084" s="120">
        <v>0.31330000000000002</v>
      </c>
      <c r="AT1084" s="120">
        <v>21.58</v>
      </c>
      <c r="AU1084" s="120">
        <v>26.283300000000001</v>
      </c>
      <c r="AV1084" s="120">
        <v>0.1186</v>
      </c>
      <c r="BO1084" s="120">
        <v>21.58</v>
      </c>
      <c r="BP1084" s="120">
        <v>32.163600000000002</v>
      </c>
      <c r="BQ1084" s="120">
        <v>0.31080000000000002</v>
      </c>
      <c r="BR1084" s="120">
        <v>21.58</v>
      </c>
      <c r="BS1084" s="120">
        <v>31.378699999999998</v>
      </c>
      <c r="BT1084" s="120">
        <v>0.69630000000000003</v>
      </c>
      <c r="CA1084" s="120">
        <v>21.58</v>
      </c>
      <c r="CB1084" s="120">
        <v>12.112</v>
      </c>
      <c r="CC1084" s="120">
        <v>0.62719999999999998</v>
      </c>
      <c r="CD1084" s="120">
        <v>21.58</v>
      </c>
      <c r="CE1084" s="120">
        <v>25.4864</v>
      </c>
      <c r="CF1084" s="120">
        <v>0.46500000000000002</v>
      </c>
      <c r="CS1084" s="120">
        <v>21.58</v>
      </c>
      <c r="CT1084" s="120">
        <v>11.672700000000001</v>
      </c>
      <c r="CU1084" s="120">
        <v>0.42599999999999999</v>
      </c>
      <c r="CY1084" s="120">
        <v>21.58</v>
      </c>
      <c r="CZ1084" s="120">
        <v>3.5363000000000002</v>
      </c>
      <c r="DA1084" s="120">
        <v>0.18779999999999999</v>
      </c>
      <c r="DH1084" s="120">
        <v>21.58</v>
      </c>
      <c r="DI1084" s="120">
        <v>11.0634</v>
      </c>
      <c r="DJ1084" s="120">
        <v>7.1499999999999994E-2</v>
      </c>
      <c r="DN1084" s="120">
        <v>21.58</v>
      </c>
      <c r="DO1084" s="120">
        <v>12.117100000000001</v>
      </c>
      <c r="DP1084" s="120">
        <v>3.2899999999999999E-2</v>
      </c>
      <c r="DW1084" s="120">
        <v>21.58</v>
      </c>
      <c r="DX1084" s="120">
        <v>11.631</v>
      </c>
      <c r="DY1084" s="120">
        <v>0.48820000000000002</v>
      </c>
      <c r="DZ1084" s="120">
        <v>21.58</v>
      </c>
      <c r="EA1084" s="120">
        <v>19.911899999999999</v>
      </c>
      <c r="EB1084" s="120">
        <v>8.0600000000000005E-2</v>
      </c>
      <c r="EL1084" s="120">
        <v>21.58</v>
      </c>
      <c r="EM1084" s="120">
        <v>25.770900000000001</v>
      </c>
      <c r="EN1084" s="120">
        <v>0.38119999999999998</v>
      </c>
      <c r="EO1084" s="120">
        <v>21.58</v>
      </c>
      <c r="EP1084" s="120">
        <v>29.421199999999999</v>
      </c>
      <c r="EQ1084" s="120">
        <v>0.54549999999999998</v>
      </c>
      <c r="EU1084" s="120">
        <v>21.58</v>
      </c>
      <c r="EV1084" s="120">
        <v>36.098500000000001</v>
      </c>
      <c r="EW1084" s="120">
        <v>0.34739999999999999</v>
      </c>
      <c r="EX1084" s="120">
        <v>21.58</v>
      </c>
      <c r="EY1084" s="120">
        <v>27.1736</v>
      </c>
      <c r="EZ1084" s="120">
        <v>0.26169999999999999</v>
      </c>
      <c r="FM1084" s="120">
        <v>21.58</v>
      </c>
      <c r="FN1084" s="120">
        <v>25.884599999999999</v>
      </c>
      <c r="FO1084" s="120">
        <v>0.33739999999999998</v>
      </c>
      <c r="FP1084" s="120">
        <v>21.58</v>
      </c>
      <c r="FQ1084" s="120">
        <v>23.782800000000002</v>
      </c>
      <c r="FR1084" s="120">
        <v>0.30030000000000001</v>
      </c>
      <c r="FV1084" s="120">
        <v>21.58</v>
      </c>
      <c r="FW1084" s="120">
        <v>36.0989</v>
      </c>
      <c r="FX1084" s="120">
        <v>0.315</v>
      </c>
      <c r="FY1084" s="120">
        <v>21.58</v>
      </c>
      <c r="FZ1084" s="120">
        <v>5.7336</v>
      </c>
      <c r="GA1084" s="120">
        <v>0.31359999999999999</v>
      </c>
      <c r="GE1084" s="120">
        <v>21.58</v>
      </c>
      <c r="GF1084" s="120">
        <v>25.8599</v>
      </c>
      <c r="GG1084" s="120">
        <v>0.4466</v>
      </c>
      <c r="GH1084" s="120">
        <v>21.58</v>
      </c>
      <c r="GI1084" s="120">
        <v>28.136399999999998</v>
      </c>
      <c r="GJ1084" s="120">
        <v>0.24179999999999999</v>
      </c>
      <c r="GK1084" s="120">
        <v>21.58</v>
      </c>
      <c r="GL1084" s="120">
        <v>25.189499999999999</v>
      </c>
      <c r="GM1084" s="120">
        <v>0.42830000000000001</v>
      </c>
      <c r="GN1084" s="120">
        <v>21.58</v>
      </c>
      <c r="GO1084" s="120">
        <v>25.377400000000002</v>
      </c>
      <c r="GP1084" s="120">
        <v>0.4325</v>
      </c>
      <c r="GW1084" s="120">
        <v>21.58</v>
      </c>
      <c r="GX1084" s="120">
        <v>23.119399999999999</v>
      </c>
      <c r="GY1084" s="120">
        <v>0.41249999999999998</v>
      </c>
      <c r="GZ1084" s="120">
        <v>21.58</v>
      </c>
      <c r="HA1084" s="120">
        <v>26.903199999999998</v>
      </c>
      <c r="HB1084" s="120">
        <v>0.32619999999999999</v>
      </c>
      <c r="HF1084" s="120">
        <v>21.58</v>
      </c>
      <c r="HG1084" s="120">
        <v>8.0225000000000009</v>
      </c>
      <c r="HH1084" s="120">
        <v>0.35830000000000001</v>
      </c>
      <c r="HO1084" s="120">
        <v>21.58</v>
      </c>
      <c r="HP1084" s="120">
        <v>22.894300000000001</v>
      </c>
      <c r="HQ1084" s="120">
        <v>0.18179999999999999</v>
      </c>
      <c r="HR1084" s="120">
        <v>21.58</v>
      </c>
      <c r="HS1084" s="120">
        <v>25.373799999999999</v>
      </c>
      <c r="HT1084" s="120">
        <v>0.25090000000000001</v>
      </c>
      <c r="HX1084" s="128">
        <v>21.58</v>
      </c>
      <c r="HY1084" s="128">
        <v>28.008099999999999</v>
      </c>
      <c r="HZ1084" s="120">
        <v>0.16569999999999999</v>
      </c>
      <c r="IA1084" s="128">
        <v>21.58</v>
      </c>
      <c r="IB1084" s="128">
        <v>20.133800000000001</v>
      </c>
      <c r="IC1084" s="120">
        <v>0.1797</v>
      </c>
      <c r="ID1084" s="128">
        <v>21.58</v>
      </c>
      <c r="IE1084" s="128">
        <v>28.346399999999999</v>
      </c>
      <c r="IF1084" s="120">
        <v>0.18809999999999999</v>
      </c>
      <c r="IG1084" s="128">
        <v>21.58</v>
      </c>
      <c r="IH1084" s="128">
        <v>28.7287</v>
      </c>
      <c r="II1084" s="120">
        <v>0.21659999999999999</v>
      </c>
      <c r="IJ1084" s="128">
        <v>21.58</v>
      </c>
      <c r="IK1084" s="128">
        <v>28.7318</v>
      </c>
      <c r="IL1084" s="120">
        <v>0.16370000000000001</v>
      </c>
      <c r="IM1084" s="128">
        <v>21.58</v>
      </c>
      <c r="IN1084" s="128">
        <v>28.755299999999998</v>
      </c>
      <c r="IO1084" s="120">
        <v>0.23269999999999999</v>
      </c>
      <c r="IP1084" s="128">
        <v>21.58</v>
      </c>
      <c r="IQ1084" s="128">
        <v>28.846</v>
      </c>
      <c r="IR1084" s="120">
        <v>0.15659999999999999</v>
      </c>
      <c r="IS1084" s="128">
        <v>21.58</v>
      </c>
      <c r="IT1084" s="128">
        <v>27.965199999999999</v>
      </c>
      <c r="IU1084" s="120">
        <v>0.2011</v>
      </c>
      <c r="IV1084" s="128">
        <v>21.58</v>
      </c>
      <c r="IW1084" s="128">
        <v>22.4849</v>
      </c>
      <c r="IX1084" s="120">
        <v>0.24360000000000001</v>
      </c>
      <c r="IY1084" s="128">
        <v>21.58</v>
      </c>
      <c r="IZ1084" s="128">
        <v>25.006399999999999</v>
      </c>
      <c r="JA1084" s="120">
        <v>0.12970000000000001</v>
      </c>
      <c r="JB1084" s="128">
        <v>21.58</v>
      </c>
      <c r="JC1084" s="128">
        <v>28.4633</v>
      </c>
      <c r="JD1084" s="120">
        <v>0.21179999999999999</v>
      </c>
      <c r="JE1084" s="128">
        <v>21.58</v>
      </c>
      <c r="JF1084" s="128">
        <v>25.139700000000001</v>
      </c>
      <c r="JG1084" s="120">
        <v>0.16159999999999999</v>
      </c>
      <c r="JH1084" s="128">
        <v>21.58</v>
      </c>
      <c r="JI1084" s="128">
        <v>25.381699999999999</v>
      </c>
      <c r="JJ1084" s="120">
        <v>0.19109999999999999</v>
      </c>
      <c r="JK1084" s="128">
        <v>21.58</v>
      </c>
      <c r="JL1084" s="128">
        <v>24.0563</v>
      </c>
      <c r="JM1084" s="120">
        <v>0.17549999999999999</v>
      </c>
      <c r="JN1084" s="128">
        <v>21.58</v>
      </c>
      <c r="JO1084" s="128">
        <v>24.959099999999999</v>
      </c>
      <c r="JP1084" s="120">
        <v>0.15459999999999999</v>
      </c>
      <c r="JQ1084" s="128">
        <v>21.58</v>
      </c>
      <c r="JR1084" s="128">
        <v>21.1188</v>
      </c>
      <c r="JS1084" s="120">
        <v>0.18229999999999999</v>
      </c>
    </row>
    <row r="1085" spans="1:279" x14ac:dyDescent="0.25">
      <c r="A1085" s="128">
        <v>21.6</v>
      </c>
      <c r="B1085" s="128">
        <v>15.7348</v>
      </c>
      <c r="C1085" s="120">
        <v>0.51990000000000003</v>
      </c>
      <c r="D1085" s="120">
        <v>21.6</v>
      </c>
      <c r="E1085" s="120">
        <v>22.354500000000002</v>
      </c>
      <c r="F1085" s="120">
        <v>0.22009999999999999</v>
      </c>
      <c r="G1085" s="120">
        <v>21.6</v>
      </c>
      <c r="H1085" s="120">
        <v>29.083300000000001</v>
      </c>
      <c r="I1085" s="120">
        <v>0.1229</v>
      </c>
      <c r="J1085" s="120">
        <v>21.6</v>
      </c>
      <c r="K1085" s="120">
        <v>20.7532</v>
      </c>
      <c r="L1085" s="120">
        <v>0.25600000000000001</v>
      </c>
      <c r="M1085" s="120">
        <v>21.6</v>
      </c>
      <c r="N1085" s="120">
        <v>25.775099999999998</v>
      </c>
      <c r="O1085" s="120">
        <v>0.35709999999999997</v>
      </c>
      <c r="P1085" s="120">
        <v>21.6</v>
      </c>
      <c r="Q1085" s="120">
        <v>13.880699999999999</v>
      </c>
      <c r="R1085" s="120">
        <v>7.7200000000000005E-2</v>
      </c>
      <c r="S1085" s="120">
        <v>21.6</v>
      </c>
      <c r="T1085" s="120">
        <v>16.9087</v>
      </c>
      <c r="U1085" s="120">
        <v>0.122</v>
      </c>
      <c r="V1085" s="120">
        <v>23.937000000000001</v>
      </c>
      <c r="W1085" s="120">
        <v>29.944700000000001</v>
      </c>
      <c r="X1085" s="120">
        <v>6.9199999999999998E-2</v>
      </c>
      <c r="Y1085" s="120">
        <v>21.6</v>
      </c>
      <c r="Z1085" s="120">
        <v>35.1113</v>
      </c>
      <c r="AA1085" s="120">
        <v>0.38350000000000001</v>
      </c>
      <c r="AB1085" s="120">
        <v>21.6</v>
      </c>
      <c r="AC1085" s="120">
        <v>28.448</v>
      </c>
      <c r="AD1085" s="120">
        <v>0.39600000000000002</v>
      </c>
      <c r="AE1085" s="120">
        <v>23.925000000000001</v>
      </c>
      <c r="AF1085" s="120">
        <v>34.125399999999999</v>
      </c>
      <c r="AG1085" s="120">
        <v>0.1852</v>
      </c>
      <c r="AH1085" s="120">
        <v>21.6</v>
      </c>
      <c r="AI1085" s="120">
        <v>28.899699999999999</v>
      </c>
      <c r="AJ1085" s="120">
        <v>0.17299999999999999</v>
      </c>
      <c r="AK1085" s="120">
        <v>21.6</v>
      </c>
      <c r="AL1085" s="120">
        <v>22.574100000000001</v>
      </c>
      <c r="AM1085" s="120">
        <v>0.46200000000000002</v>
      </c>
      <c r="AN1085" s="120">
        <v>24.37</v>
      </c>
      <c r="AO1085" s="120">
        <v>39.051499999999997</v>
      </c>
      <c r="AP1085" s="120">
        <v>0.32319999999999999</v>
      </c>
      <c r="AT1085" s="120">
        <v>21.6</v>
      </c>
      <c r="AU1085" s="120">
        <v>26.382000000000001</v>
      </c>
      <c r="AV1085" s="120">
        <v>0.1111</v>
      </c>
      <c r="BO1085" s="120">
        <v>21.6</v>
      </c>
      <c r="BP1085" s="120">
        <v>31.090299999999999</v>
      </c>
      <c r="BQ1085" s="120">
        <v>0.34989999999999999</v>
      </c>
      <c r="BR1085" s="120">
        <v>21.6</v>
      </c>
      <c r="BS1085" s="120">
        <v>31.410699999999999</v>
      </c>
      <c r="BT1085" s="120">
        <v>0.84499999999999997</v>
      </c>
      <c r="CA1085" s="120">
        <v>21.6</v>
      </c>
      <c r="CB1085" s="120">
        <v>11.382</v>
      </c>
      <c r="CC1085" s="120">
        <v>0.61040000000000005</v>
      </c>
      <c r="CD1085" s="120">
        <v>21.6</v>
      </c>
      <c r="CE1085" s="120">
        <v>25.6983</v>
      </c>
      <c r="CF1085" s="120">
        <v>0.47160000000000002</v>
      </c>
      <c r="CS1085" s="120">
        <v>21.6</v>
      </c>
      <c r="CT1085" s="120">
        <v>14.4072</v>
      </c>
      <c r="CU1085" s="120">
        <v>0.38040000000000002</v>
      </c>
      <c r="CY1085" s="120">
        <v>21.6</v>
      </c>
      <c r="CZ1085" s="120">
        <v>3.1181999999999999</v>
      </c>
      <c r="DA1085" s="120">
        <v>0.1754</v>
      </c>
      <c r="DH1085" s="120">
        <v>21.6</v>
      </c>
      <c r="DI1085" s="120">
        <v>11.5694</v>
      </c>
      <c r="DJ1085" s="120">
        <v>7.5499999999999998E-2</v>
      </c>
      <c r="DN1085" s="120">
        <v>21.6</v>
      </c>
      <c r="DO1085" s="120">
        <v>11.652200000000001</v>
      </c>
      <c r="DP1085" s="120">
        <v>3.2099999999999997E-2</v>
      </c>
      <c r="DW1085" s="120">
        <v>21.6</v>
      </c>
      <c r="DX1085" s="120">
        <v>12.696999999999999</v>
      </c>
      <c r="DY1085" s="120">
        <v>0.55759999999999998</v>
      </c>
      <c r="DZ1085" s="120">
        <v>21.6</v>
      </c>
      <c r="EA1085" s="120">
        <v>18.084800000000001</v>
      </c>
      <c r="EB1085" s="120">
        <v>8.2299999999999998E-2</v>
      </c>
      <c r="EL1085" s="120">
        <v>21.6</v>
      </c>
      <c r="EM1085" s="120">
        <v>26.195599999999999</v>
      </c>
      <c r="EN1085" s="120">
        <v>0.40889999999999999</v>
      </c>
      <c r="EO1085" s="120">
        <v>21.6</v>
      </c>
      <c r="EP1085" s="120">
        <v>29.957000000000001</v>
      </c>
      <c r="EQ1085" s="120">
        <v>0.49680000000000002</v>
      </c>
      <c r="EU1085" s="120">
        <v>21.6</v>
      </c>
      <c r="EV1085" s="120">
        <v>38.575200000000002</v>
      </c>
      <c r="EW1085" s="120">
        <v>0.31380000000000002</v>
      </c>
      <c r="EX1085" s="120">
        <v>21.6</v>
      </c>
      <c r="EY1085" s="120">
        <v>27.022099999999998</v>
      </c>
      <c r="EZ1085" s="120">
        <v>0.253</v>
      </c>
      <c r="FM1085" s="120">
        <v>21.6</v>
      </c>
      <c r="FN1085" s="120">
        <v>25.356200000000001</v>
      </c>
      <c r="FO1085" s="120">
        <v>0.33589999999999998</v>
      </c>
      <c r="FP1085" s="120">
        <v>21.6</v>
      </c>
      <c r="FQ1085" s="120">
        <v>23.333300000000001</v>
      </c>
      <c r="FR1085" s="120">
        <v>0.30259999999999998</v>
      </c>
      <c r="FV1085" s="120">
        <v>21.6</v>
      </c>
      <c r="FW1085" s="120">
        <v>35.582299999999996</v>
      </c>
      <c r="FX1085" s="120">
        <v>0.30459999999999998</v>
      </c>
      <c r="FY1085" s="120">
        <v>21.6</v>
      </c>
      <c r="FZ1085" s="120">
        <v>6.8907999999999996</v>
      </c>
      <c r="GA1085" s="120">
        <v>0.32040000000000002</v>
      </c>
      <c r="GE1085" s="120">
        <v>21.6</v>
      </c>
      <c r="GF1085" s="120">
        <v>24.840499999999999</v>
      </c>
      <c r="GG1085" s="120">
        <v>0.48459999999999998</v>
      </c>
      <c r="GH1085" s="120">
        <v>21.6</v>
      </c>
      <c r="GI1085" s="120">
        <v>27.738099999999999</v>
      </c>
      <c r="GJ1085" s="120">
        <v>0.2213</v>
      </c>
      <c r="GK1085" s="120">
        <v>21.6</v>
      </c>
      <c r="GL1085" s="120">
        <v>26.27</v>
      </c>
      <c r="GM1085" s="120">
        <v>0.4304</v>
      </c>
      <c r="GN1085" s="120">
        <v>21.6</v>
      </c>
      <c r="GO1085" s="120">
        <v>25.0916</v>
      </c>
      <c r="GP1085" s="120">
        <v>0.43180000000000002</v>
      </c>
      <c r="GW1085" s="120">
        <v>21.6</v>
      </c>
      <c r="GX1085" s="120">
        <v>23.106200000000001</v>
      </c>
      <c r="GY1085" s="120">
        <v>0.41049999999999998</v>
      </c>
      <c r="GZ1085" s="120">
        <v>21.6</v>
      </c>
      <c r="HA1085" s="120">
        <v>26.664000000000001</v>
      </c>
      <c r="HB1085" s="120">
        <v>0.31730000000000003</v>
      </c>
      <c r="HF1085" s="120">
        <v>21.6</v>
      </c>
      <c r="HG1085" s="120">
        <v>7.4942000000000002</v>
      </c>
      <c r="HH1085" s="120">
        <v>0.37130000000000002</v>
      </c>
      <c r="HO1085" s="120">
        <v>21.6</v>
      </c>
      <c r="HP1085" s="120">
        <v>22.793399999999998</v>
      </c>
      <c r="HQ1085" s="120">
        <v>0.1857</v>
      </c>
      <c r="HR1085" s="120">
        <v>21.6</v>
      </c>
      <c r="HS1085" s="120">
        <v>24.99</v>
      </c>
      <c r="HT1085" s="120">
        <v>0.24660000000000001</v>
      </c>
      <c r="HX1085" s="128">
        <v>21.6</v>
      </c>
      <c r="HY1085" s="128">
        <v>27.948799999999999</v>
      </c>
      <c r="HZ1085" s="120">
        <v>0.15870000000000001</v>
      </c>
      <c r="IA1085" s="128">
        <v>21.6</v>
      </c>
      <c r="IB1085" s="128">
        <v>20.285</v>
      </c>
      <c r="IC1085" s="120">
        <v>0.17710000000000001</v>
      </c>
      <c r="ID1085" s="128">
        <v>21.6</v>
      </c>
      <c r="IE1085" s="128">
        <v>28.842600000000001</v>
      </c>
      <c r="IF1085" s="120">
        <v>0.18340000000000001</v>
      </c>
      <c r="IG1085" s="128">
        <v>21.6</v>
      </c>
      <c r="IH1085" s="128">
        <v>30.0701</v>
      </c>
      <c r="II1085" s="120">
        <v>0.2056</v>
      </c>
      <c r="IJ1085" s="128">
        <v>21.6</v>
      </c>
      <c r="IK1085" s="128">
        <v>28.9161</v>
      </c>
      <c r="IL1085" s="120">
        <v>0.16819999999999999</v>
      </c>
      <c r="IM1085" s="128">
        <v>21.6</v>
      </c>
      <c r="IN1085" s="128">
        <v>28.834099999999999</v>
      </c>
      <c r="IO1085" s="120">
        <v>0.2349</v>
      </c>
      <c r="IP1085" s="128">
        <v>21.6</v>
      </c>
      <c r="IQ1085" s="128">
        <v>28.909800000000001</v>
      </c>
      <c r="IR1085" s="120">
        <v>0.1535</v>
      </c>
      <c r="IS1085" s="128">
        <v>21.6</v>
      </c>
      <c r="IT1085" s="128">
        <v>28.154</v>
      </c>
      <c r="IU1085" s="120">
        <v>0.19289999999999999</v>
      </c>
      <c r="IV1085" s="128">
        <v>21.6</v>
      </c>
      <c r="IW1085" s="128">
        <v>22.456299999999999</v>
      </c>
      <c r="IX1085" s="120">
        <v>0.2447</v>
      </c>
      <c r="IY1085" s="128">
        <v>21.6</v>
      </c>
      <c r="IZ1085" s="128">
        <v>25.166599999999999</v>
      </c>
      <c r="JA1085" s="120">
        <v>0.13270000000000001</v>
      </c>
      <c r="JB1085" s="128">
        <v>21.6</v>
      </c>
      <c r="JC1085" s="128">
        <v>28.198899999999998</v>
      </c>
      <c r="JD1085" s="120">
        <v>0.214</v>
      </c>
      <c r="JE1085" s="128">
        <v>21.6</v>
      </c>
      <c r="JF1085" s="128">
        <v>26.240100000000002</v>
      </c>
      <c r="JG1085" s="120">
        <v>0.1661</v>
      </c>
      <c r="JH1085" s="128">
        <v>21.6</v>
      </c>
      <c r="JI1085" s="128">
        <v>25.421900000000001</v>
      </c>
      <c r="JJ1085" s="120">
        <v>0.1943</v>
      </c>
      <c r="JK1085" s="128">
        <v>21.6</v>
      </c>
      <c r="JL1085" s="128">
        <v>23.7559</v>
      </c>
      <c r="JM1085" s="120">
        <v>0.17460000000000001</v>
      </c>
      <c r="JN1085" s="128">
        <v>21.6</v>
      </c>
      <c r="JO1085" s="128">
        <v>24.503299999999999</v>
      </c>
      <c r="JP1085" s="120">
        <v>0.1555</v>
      </c>
      <c r="JQ1085" s="128">
        <v>21.6</v>
      </c>
      <c r="JR1085" s="128">
        <v>20.867699999999999</v>
      </c>
      <c r="JS1085" s="120">
        <v>0.17960000000000001</v>
      </c>
    </row>
    <row r="1086" spans="1:279" x14ac:dyDescent="0.25">
      <c r="A1086" s="128">
        <v>21.62</v>
      </c>
      <c r="B1086" s="128">
        <v>16.133299999999998</v>
      </c>
      <c r="C1086" s="120">
        <v>0.56420000000000003</v>
      </c>
      <c r="D1086" s="120">
        <v>21.62</v>
      </c>
      <c r="E1086" s="120">
        <v>22.829799999999999</v>
      </c>
      <c r="F1086" s="120">
        <v>0.23280000000000001</v>
      </c>
      <c r="G1086" s="120">
        <v>21.62</v>
      </c>
      <c r="H1086" s="120">
        <v>28.459599999999998</v>
      </c>
      <c r="I1086" s="120">
        <v>0.1014</v>
      </c>
      <c r="J1086" s="120">
        <v>21.62</v>
      </c>
      <c r="K1086" s="120">
        <v>21.186599999999999</v>
      </c>
      <c r="L1086" s="120">
        <v>0.26090000000000002</v>
      </c>
      <c r="M1086" s="120">
        <v>21.62</v>
      </c>
      <c r="N1086" s="120">
        <v>25.7789</v>
      </c>
      <c r="O1086" s="120">
        <v>0.3619</v>
      </c>
      <c r="P1086" s="120">
        <v>21.62</v>
      </c>
      <c r="Q1086" s="120">
        <v>13.2112</v>
      </c>
      <c r="R1086" s="120">
        <v>6.6799999999999998E-2</v>
      </c>
      <c r="S1086" s="120">
        <v>21.62</v>
      </c>
      <c r="T1086" s="120">
        <v>17.198799999999999</v>
      </c>
      <c r="U1086" s="120">
        <v>0.13339999999999999</v>
      </c>
      <c r="V1086" s="120">
        <v>23.957000000000001</v>
      </c>
      <c r="W1086" s="120">
        <v>30.123200000000001</v>
      </c>
      <c r="X1086" s="120">
        <v>6.5500000000000003E-2</v>
      </c>
      <c r="Y1086" s="120">
        <v>21.62</v>
      </c>
      <c r="Z1086" s="120">
        <v>36.251899999999999</v>
      </c>
      <c r="AA1086" s="120">
        <v>0.37230000000000002</v>
      </c>
      <c r="AB1086" s="120">
        <v>21.62</v>
      </c>
      <c r="AC1086" s="120">
        <v>28.301200000000001</v>
      </c>
      <c r="AD1086" s="120">
        <v>0.4052</v>
      </c>
      <c r="AE1086" s="120">
        <v>23.945</v>
      </c>
      <c r="AF1086" s="120">
        <v>34.211500000000001</v>
      </c>
      <c r="AG1086" s="120">
        <v>0.20269999999999999</v>
      </c>
      <c r="AH1086" s="120">
        <v>21.62</v>
      </c>
      <c r="AI1086" s="120">
        <v>28.806000000000001</v>
      </c>
      <c r="AJ1086" s="120">
        <v>0.1797</v>
      </c>
      <c r="AK1086" s="120">
        <v>21.62</v>
      </c>
      <c r="AL1086" s="120">
        <v>22.6477</v>
      </c>
      <c r="AM1086" s="120">
        <v>0.43070000000000003</v>
      </c>
      <c r="AN1086" s="120">
        <v>24.39</v>
      </c>
      <c r="AO1086" s="120">
        <v>39.444000000000003</v>
      </c>
      <c r="AP1086" s="120">
        <v>0.32340000000000002</v>
      </c>
      <c r="AT1086" s="120">
        <v>21.62</v>
      </c>
      <c r="AU1086" s="120">
        <v>26.245100000000001</v>
      </c>
      <c r="AV1086" s="120">
        <v>0.1074</v>
      </c>
      <c r="BO1086" s="120">
        <v>21.62</v>
      </c>
      <c r="BP1086" s="120">
        <v>31.506799999999998</v>
      </c>
      <c r="BQ1086" s="120">
        <v>0.39629999999999999</v>
      </c>
      <c r="BR1086" s="120">
        <v>21.62</v>
      </c>
      <c r="BS1086" s="120">
        <v>30.8855</v>
      </c>
      <c r="BT1086" s="120">
        <v>0.95499999999999996</v>
      </c>
      <c r="CA1086" s="120">
        <v>21.62</v>
      </c>
      <c r="CB1086" s="120">
        <v>11.8322</v>
      </c>
      <c r="CC1086" s="120">
        <v>0.5675</v>
      </c>
      <c r="CD1086" s="120">
        <v>21.62</v>
      </c>
      <c r="CE1086" s="120">
        <v>25.78</v>
      </c>
      <c r="CF1086" s="120">
        <v>0.45350000000000001</v>
      </c>
      <c r="CS1086" s="120">
        <v>21.62</v>
      </c>
      <c r="CT1086" s="120">
        <v>17.2056</v>
      </c>
      <c r="CU1086" s="120">
        <v>0.31669999999999998</v>
      </c>
      <c r="CY1086" s="120">
        <v>21.62</v>
      </c>
      <c r="CZ1086" s="120">
        <v>3.0091999999999999</v>
      </c>
      <c r="DA1086" s="120">
        <v>0.16950000000000001</v>
      </c>
      <c r="DH1086" s="120">
        <v>21.62</v>
      </c>
      <c r="DI1086" s="120">
        <v>12.2409</v>
      </c>
      <c r="DJ1086" s="120">
        <v>7.8700000000000006E-2</v>
      </c>
      <c r="DN1086" s="120">
        <v>21.62</v>
      </c>
      <c r="DO1086" s="120">
        <v>11.054399999999999</v>
      </c>
      <c r="DP1086" s="120">
        <v>3.0099999999999998E-2</v>
      </c>
      <c r="DW1086" s="120">
        <v>21.62</v>
      </c>
      <c r="DX1086" s="120">
        <v>13.1708</v>
      </c>
      <c r="DY1086" s="120">
        <v>0.61739999999999995</v>
      </c>
      <c r="DZ1086" s="120">
        <v>21.62</v>
      </c>
      <c r="EA1086" s="120">
        <v>16.334299999999999</v>
      </c>
      <c r="EB1086" s="120">
        <v>8.6800000000000002E-2</v>
      </c>
      <c r="EL1086" s="120">
        <v>21.62</v>
      </c>
      <c r="EM1086" s="120">
        <v>26.346499999999999</v>
      </c>
      <c r="EN1086" s="120">
        <v>0.47399999999999998</v>
      </c>
      <c r="EO1086" s="120">
        <v>21.62</v>
      </c>
      <c r="EP1086" s="120">
        <v>30.6401</v>
      </c>
      <c r="EQ1086" s="120">
        <v>0.46529999999999999</v>
      </c>
      <c r="EU1086" s="120">
        <v>21.62</v>
      </c>
      <c r="EV1086" s="120">
        <v>40.687600000000003</v>
      </c>
      <c r="EW1086" s="120">
        <v>0.34310000000000002</v>
      </c>
      <c r="EX1086" s="120">
        <v>21.62</v>
      </c>
      <c r="EY1086" s="120">
        <v>26.5733</v>
      </c>
      <c r="EZ1086" s="120">
        <v>0.24679999999999999</v>
      </c>
      <c r="FM1086" s="120">
        <v>21.62</v>
      </c>
      <c r="FN1086" s="120">
        <v>24.2285</v>
      </c>
      <c r="FO1086" s="120">
        <v>0.34770000000000001</v>
      </c>
      <c r="FP1086" s="120">
        <v>21.62</v>
      </c>
      <c r="FQ1086" s="120">
        <v>22.979700000000001</v>
      </c>
      <c r="FR1086" s="120">
        <v>0.29959999999999998</v>
      </c>
      <c r="FV1086" s="120">
        <v>21.62</v>
      </c>
      <c r="FW1086" s="120">
        <v>35.483600000000003</v>
      </c>
      <c r="FX1086" s="120">
        <v>0.3</v>
      </c>
      <c r="FY1086" s="120">
        <v>21.62</v>
      </c>
      <c r="FZ1086" s="120">
        <v>10.4068</v>
      </c>
      <c r="GA1086" s="120">
        <v>0.29930000000000001</v>
      </c>
      <c r="GE1086" s="120">
        <v>21.62</v>
      </c>
      <c r="GF1086" s="120">
        <v>23.893599999999999</v>
      </c>
      <c r="GG1086" s="120">
        <v>0.55100000000000005</v>
      </c>
      <c r="GH1086" s="120">
        <v>21.62</v>
      </c>
      <c r="GI1086" s="120">
        <v>27.102</v>
      </c>
      <c r="GJ1086" s="120">
        <v>0.2802</v>
      </c>
      <c r="GK1086" s="120">
        <v>21.62</v>
      </c>
      <c r="GL1086" s="120">
        <v>27.364100000000001</v>
      </c>
      <c r="GM1086" s="120">
        <v>0.42809999999999998</v>
      </c>
      <c r="GN1086" s="120">
        <v>21.62</v>
      </c>
      <c r="GO1086" s="120">
        <v>24.871300000000002</v>
      </c>
      <c r="GP1086" s="120">
        <v>0.41720000000000002</v>
      </c>
      <c r="GW1086" s="120">
        <v>21.62</v>
      </c>
      <c r="GX1086" s="120">
        <v>23.223199999999999</v>
      </c>
      <c r="GY1086" s="120">
        <v>0.40010000000000001</v>
      </c>
      <c r="GZ1086" s="120">
        <v>21.62</v>
      </c>
      <c r="HA1086" s="120">
        <v>26.349</v>
      </c>
      <c r="HB1086" s="120">
        <v>0.30659999999999998</v>
      </c>
      <c r="HF1086" s="120">
        <v>21.62</v>
      </c>
      <c r="HG1086" s="120">
        <v>6.9736000000000002</v>
      </c>
      <c r="HH1086" s="120">
        <v>0.3896</v>
      </c>
      <c r="HO1086" s="120">
        <v>21.62</v>
      </c>
      <c r="HP1086" s="120">
        <v>22.6553</v>
      </c>
      <c r="HQ1086" s="120">
        <v>0.1867</v>
      </c>
      <c r="HR1086" s="120">
        <v>21.62</v>
      </c>
      <c r="HS1086" s="120">
        <v>24.8034</v>
      </c>
      <c r="HT1086" s="120">
        <v>0.25519999999999998</v>
      </c>
      <c r="HX1086" s="128">
        <v>21.62</v>
      </c>
      <c r="HY1086" s="128">
        <v>27.828099999999999</v>
      </c>
      <c r="HZ1086" s="120">
        <v>0.1522</v>
      </c>
      <c r="IA1086" s="128">
        <v>21.62</v>
      </c>
      <c r="IB1086" s="128">
        <v>20.681100000000001</v>
      </c>
      <c r="IC1086" s="120">
        <v>0.17929999999999999</v>
      </c>
      <c r="ID1086" s="128">
        <v>21.62</v>
      </c>
      <c r="IE1086" s="128">
        <v>28.953700000000001</v>
      </c>
      <c r="IF1086" s="120">
        <v>0.18129999999999999</v>
      </c>
      <c r="IG1086" s="128">
        <v>21.62</v>
      </c>
      <c r="IH1086" s="128">
        <v>30.942900000000002</v>
      </c>
      <c r="II1086" s="120">
        <v>0.19</v>
      </c>
      <c r="IJ1086" s="128">
        <v>21.62</v>
      </c>
      <c r="IK1086" s="128">
        <v>28.968900000000001</v>
      </c>
      <c r="IL1086" s="120">
        <v>0.1628</v>
      </c>
      <c r="IM1086" s="128">
        <v>21.62</v>
      </c>
      <c r="IN1086" s="128">
        <v>29.246400000000001</v>
      </c>
      <c r="IO1086" s="120">
        <v>0.2306</v>
      </c>
      <c r="IP1086" s="128">
        <v>21.62</v>
      </c>
      <c r="IQ1086" s="128">
        <v>29.119900000000001</v>
      </c>
      <c r="IR1086" s="120">
        <v>0.15010000000000001</v>
      </c>
      <c r="IS1086" s="128">
        <v>21.62</v>
      </c>
      <c r="IT1086" s="128">
        <v>28.482900000000001</v>
      </c>
      <c r="IU1086" s="120">
        <v>0.1794</v>
      </c>
      <c r="IV1086" s="128">
        <v>21.62</v>
      </c>
      <c r="IW1086" s="128">
        <v>22.541</v>
      </c>
      <c r="IX1086" s="120">
        <v>0.24660000000000001</v>
      </c>
      <c r="IY1086" s="128">
        <v>21.62</v>
      </c>
      <c r="IZ1086" s="128">
        <v>24.8736</v>
      </c>
      <c r="JA1086" s="120">
        <v>0.14280000000000001</v>
      </c>
      <c r="JB1086" s="128">
        <v>21.62</v>
      </c>
      <c r="JC1086" s="128">
        <v>28.217500000000001</v>
      </c>
      <c r="JD1086" s="120">
        <v>0.2165</v>
      </c>
      <c r="JE1086" s="128">
        <v>21.62</v>
      </c>
      <c r="JF1086" s="128">
        <v>27.774699999999999</v>
      </c>
      <c r="JG1086" s="120">
        <v>0.17319999999999999</v>
      </c>
      <c r="JH1086" s="128">
        <v>21.62</v>
      </c>
      <c r="JI1086" s="128">
        <v>25.679500000000001</v>
      </c>
      <c r="JJ1086" s="120">
        <v>0.19719999999999999</v>
      </c>
      <c r="JK1086" s="128">
        <v>21.62</v>
      </c>
      <c r="JL1086" s="128">
        <v>23.345300000000002</v>
      </c>
      <c r="JM1086" s="120">
        <v>0.17100000000000001</v>
      </c>
      <c r="JN1086" s="128">
        <v>21.62</v>
      </c>
      <c r="JO1086" s="128">
        <v>24.027999999999999</v>
      </c>
      <c r="JP1086" s="120">
        <v>0.15540000000000001</v>
      </c>
      <c r="JQ1086" s="128">
        <v>21.62</v>
      </c>
      <c r="JR1086" s="128">
        <v>20.751300000000001</v>
      </c>
      <c r="JS1086" s="120">
        <v>0.17549999999999999</v>
      </c>
    </row>
    <row r="1087" spans="1:279" x14ac:dyDescent="0.25">
      <c r="A1087" s="128">
        <v>21.64</v>
      </c>
      <c r="B1087" s="128">
        <v>14.6609</v>
      </c>
      <c r="C1087" s="120">
        <v>0.56610000000000005</v>
      </c>
      <c r="D1087" s="120">
        <v>21.64</v>
      </c>
      <c r="E1087" s="120">
        <v>23.269200000000001</v>
      </c>
      <c r="F1087" s="120">
        <v>0.24979999999999999</v>
      </c>
      <c r="G1087" s="120">
        <v>21.64</v>
      </c>
      <c r="H1087" s="120">
        <v>27.712499999999999</v>
      </c>
      <c r="I1087" s="120">
        <v>8.6300000000000002E-2</v>
      </c>
      <c r="J1087" s="120">
        <v>21.64</v>
      </c>
      <c r="K1087" s="120">
        <v>20.8704</v>
      </c>
      <c r="L1087" s="120">
        <v>0.27610000000000001</v>
      </c>
      <c r="M1087" s="120">
        <v>21.64</v>
      </c>
      <c r="N1087" s="120">
        <v>26.0623</v>
      </c>
      <c r="O1087" s="120">
        <v>0.37180000000000002</v>
      </c>
      <c r="P1087" s="120">
        <v>21.64</v>
      </c>
      <c r="Q1087" s="120">
        <v>12.629099999999999</v>
      </c>
      <c r="R1087" s="120">
        <v>6.2100000000000002E-2</v>
      </c>
      <c r="S1087" s="120">
        <v>21.64</v>
      </c>
      <c r="T1087" s="120">
        <v>18.391999999999999</v>
      </c>
      <c r="U1087" s="120">
        <v>0.1421</v>
      </c>
      <c r="V1087" s="120">
        <v>23.977</v>
      </c>
      <c r="W1087" s="120">
        <v>30.192</v>
      </c>
      <c r="X1087" s="120">
        <v>6.1699999999999998E-2</v>
      </c>
      <c r="Y1087" s="120">
        <v>21.64</v>
      </c>
      <c r="Z1087" s="120">
        <v>36.959499999999998</v>
      </c>
      <c r="AA1087" s="120">
        <v>0.35770000000000002</v>
      </c>
      <c r="AB1087" s="120">
        <v>21.64</v>
      </c>
      <c r="AC1087" s="120">
        <v>27.965399999999999</v>
      </c>
      <c r="AD1087" s="120">
        <v>0.42149999999999999</v>
      </c>
      <c r="AE1087" s="120">
        <v>23.965</v>
      </c>
      <c r="AF1087" s="120">
        <v>34.061</v>
      </c>
      <c r="AG1087" s="120">
        <v>0.21529999999999999</v>
      </c>
      <c r="AH1087" s="120">
        <v>21.64</v>
      </c>
      <c r="AI1087" s="120">
        <v>28.537500000000001</v>
      </c>
      <c r="AJ1087" s="120">
        <v>0.2059</v>
      </c>
      <c r="AK1087" s="120">
        <v>21.64</v>
      </c>
      <c r="AL1087" s="120">
        <v>22.829499999999999</v>
      </c>
      <c r="AM1087" s="120">
        <v>0.3911</v>
      </c>
      <c r="AN1087" s="120">
        <v>24.41</v>
      </c>
      <c r="AO1087" s="120">
        <v>40.008000000000003</v>
      </c>
      <c r="AP1087" s="120">
        <v>0.31690000000000002</v>
      </c>
      <c r="AT1087" s="120">
        <v>21.64</v>
      </c>
      <c r="AU1087" s="120">
        <v>26.0595</v>
      </c>
      <c r="AV1087" s="120">
        <v>9.9599999999999994E-2</v>
      </c>
      <c r="BO1087" s="120">
        <v>21.64</v>
      </c>
      <c r="BP1087" s="120">
        <v>32.0715</v>
      </c>
      <c r="BQ1087" s="120">
        <v>0.43080000000000002</v>
      </c>
      <c r="BR1087" s="120">
        <v>21.64</v>
      </c>
      <c r="BS1087" s="120">
        <v>28.084399999999999</v>
      </c>
      <c r="BT1087" s="120">
        <v>0.99590000000000001</v>
      </c>
      <c r="CA1087" s="120">
        <v>21.64</v>
      </c>
      <c r="CB1087" s="120">
        <v>13.7593</v>
      </c>
      <c r="CC1087" s="120">
        <v>0.52569999999999995</v>
      </c>
      <c r="CD1087" s="120">
        <v>21.64</v>
      </c>
      <c r="CE1087" s="120">
        <v>25.8444</v>
      </c>
      <c r="CF1087" s="120">
        <v>0.45329999999999998</v>
      </c>
      <c r="CS1087" s="120">
        <v>21.64</v>
      </c>
      <c r="CT1087" s="120">
        <v>19.446400000000001</v>
      </c>
      <c r="CU1087" s="120">
        <v>0.27639999999999998</v>
      </c>
      <c r="CY1087" s="120">
        <v>21.64</v>
      </c>
      <c r="CZ1087" s="120">
        <v>2.871</v>
      </c>
      <c r="DA1087" s="120">
        <v>0.1467</v>
      </c>
      <c r="DH1087" s="120">
        <v>21.64</v>
      </c>
      <c r="DI1087" s="120">
        <v>12.8871</v>
      </c>
      <c r="DJ1087" s="120">
        <v>8.1799999999999998E-2</v>
      </c>
      <c r="DN1087" s="120">
        <v>21.64</v>
      </c>
      <c r="DO1087" s="120">
        <v>10.474399999999999</v>
      </c>
      <c r="DP1087" s="120">
        <v>2.9100000000000001E-2</v>
      </c>
      <c r="DW1087" s="120">
        <v>21.64</v>
      </c>
      <c r="DX1087" s="120">
        <v>13.381399999999999</v>
      </c>
      <c r="DY1087" s="120">
        <v>0.6825</v>
      </c>
      <c r="DZ1087" s="120">
        <v>21.64</v>
      </c>
      <c r="EA1087" s="120">
        <v>15.8527</v>
      </c>
      <c r="EB1087" s="120">
        <v>9.4500000000000001E-2</v>
      </c>
      <c r="EL1087" s="120">
        <v>21.64</v>
      </c>
      <c r="EM1087" s="120">
        <v>25.9011</v>
      </c>
      <c r="EN1087" s="120">
        <v>0.52190000000000003</v>
      </c>
      <c r="EO1087" s="120">
        <v>21.64</v>
      </c>
      <c r="EP1087" s="120">
        <v>31.117999999999999</v>
      </c>
      <c r="EQ1087" s="120">
        <v>0.4617</v>
      </c>
      <c r="EU1087" s="120">
        <v>21.64</v>
      </c>
      <c r="EV1087" s="120">
        <v>41.208399999999997</v>
      </c>
      <c r="EW1087" s="120">
        <v>0.3503</v>
      </c>
      <c r="EX1087" s="120">
        <v>21.64</v>
      </c>
      <c r="EY1087" s="120">
        <v>26.074100000000001</v>
      </c>
      <c r="EZ1087" s="120">
        <v>0.23300000000000001</v>
      </c>
      <c r="FM1087" s="120">
        <v>21.64</v>
      </c>
      <c r="FN1087" s="120">
        <v>22.6616</v>
      </c>
      <c r="FO1087" s="120">
        <v>0.36849999999999999</v>
      </c>
      <c r="FP1087" s="120">
        <v>21.64</v>
      </c>
      <c r="FQ1087" s="120">
        <v>22.844999999999999</v>
      </c>
      <c r="FR1087" s="120">
        <v>0.31330000000000002</v>
      </c>
      <c r="FV1087" s="120">
        <v>21.64</v>
      </c>
      <c r="FW1087" s="120">
        <v>35.677399999999999</v>
      </c>
      <c r="FX1087" s="120">
        <v>0.29099999999999998</v>
      </c>
      <c r="FY1087" s="120">
        <v>21.64</v>
      </c>
      <c r="FZ1087" s="120">
        <v>14.7936</v>
      </c>
      <c r="GA1087" s="120">
        <v>0.29859999999999998</v>
      </c>
      <c r="GE1087" s="120">
        <v>21.64</v>
      </c>
      <c r="GF1087" s="120">
        <v>22.617100000000001</v>
      </c>
      <c r="GG1087" s="120">
        <v>0.58540000000000003</v>
      </c>
      <c r="GH1087" s="120">
        <v>21.64</v>
      </c>
      <c r="GI1087" s="120">
        <v>25.835100000000001</v>
      </c>
      <c r="GJ1087" s="120">
        <v>0.28639999999999999</v>
      </c>
      <c r="GK1087" s="120">
        <v>21.64</v>
      </c>
      <c r="GL1087" s="120">
        <v>27.9011</v>
      </c>
      <c r="GM1087" s="120">
        <v>0.42859999999999998</v>
      </c>
      <c r="GN1087" s="120">
        <v>21.64</v>
      </c>
      <c r="GO1087" s="120">
        <v>24.896699999999999</v>
      </c>
      <c r="GP1087" s="120">
        <v>0.4289</v>
      </c>
      <c r="GW1087" s="120">
        <v>21.64</v>
      </c>
      <c r="GX1087" s="120">
        <v>23.3278</v>
      </c>
      <c r="GY1087" s="120">
        <v>0.4017</v>
      </c>
      <c r="GZ1087" s="120">
        <v>21.64</v>
      </c>
      <c r="HA1087" s="120">
        <v>26.128599999999999</v>
      </c>
      <c r="HB1087" s="120">
        <v>0.29809999999999998</v>
      </c>
      <c r="HF1087" s="120">
        <v>21.64</v>
      </c>
      <c r="HG1087" s="120">
        <v>7.6993</v>
      </c>
      <c r="HH1087" s="120">
        <v>0.40539999999999998</v>
      </c>
      <c r="HO1087" s="120">
        <v>21.64</v>
      </c>
      <c r="HP1087" s="120">
        <v>22.576000000000001</v>
      </c>
      <c r="HQ1087" s="120">
        <v>0.19</v>
      </c>
      <c r="HR1087" s="120">
        <v>21.64</v>
      </c>
      <c r="HS1087" s="120">
        <v>24.804400000000001</v>
      </c>
      <c r="HT1087" s="120">
        <v>0.26300000000000001</v>
      </c>
      <c r="HX1087" s="128">
        <v>21.64</v>
      </c>
      <c r="HY1087" s="128">
        <v>27.651199999999999</v>
      </c>
      <c r="HZ1087" s="120">
        <v>0.14680000000000001</v>
      </c>
      <c r="IA1087" s="128">
        <v>21.64</v>
      </c>
      <c r="IB1087" s="128">
        <v>21.289300000000001</v>
      </c>
      <c r="IC1087" s="120">
        <v>0.1721</v>
      </c>
      <c r="ID1087" s="128">
        <v>21.64</v>
      </c>
      <c r="IE1087" s="128">
        <v>28.869399999999999</v>
      </c>
      <c r="IF1087" s="120">
        <v>0.18240000000000001</v>
      </c>
      <c r="IG1087" s="128">
        <v>21.64</v>
      </c>
      <c r="IH1087" s="128">
        <v>31.2486</v>
      </c>
      <c r="II1087" s="120">
        <v>0.18260000000000001</v>
      </c>
      <c r="IJ1087" s="128">
        <v>21.64</v>
      </c>
      <c r="IK1087" s="128">
        <v>29.011500000000002</v>
      </c>
      <c r="IL1087" s="120">
        <v>0.16700000000000001</v>
      </c>
      <c r="IM1087" s="128">
        <v>21.64</v>
      </c>
      <c r="IN1087" s="128">
        <v>29.645700000000001</v>
      </c>
      <c r="IO1087" s="120">
        <v>0.22270000000000001</v>
      </c>
      <c r="IP1087" s="128">
        <v>21.64</v>
      </c>
      <c r="IQ1087" s="128">
        <v>29.5488</v>
      </c>
      <c r="IR1087" s="120">
        <v>0.1502</v>
      </c>
      <c r="IS1087" s="128">
        <v>21.64</v>
      </c>
      <c r="IT1087" s="128">
        <v>29.1145</v>
      </c>
      <c r="IU1087" s="120">
        <v>0.1678</v>
      </c>
      <c r="IV1087" s="128">
        <v>21.64</v>
      </c>
      <c r="IW1087" s="128">
        <v>22.6175</v>
      </c>
      <c r="IX1087" s="120">
        <v>0.24629999999999999</v>
      </c>
      <c r="IY1087" s="128">
        <v>21.64</v>
      </c>
      <c r="IZ1087" s="128">
        <v>24.2441</v>
      </c>
      <c r="JA1087" s="120">
        <v>0.14699999999999999</v>
      </c>
      <c r="JB1087" s="128">
        <v>21.64</v>
      </c>
      <c r="JC1087" s="128">
        <v>28.813199999999998</v>
      </c>
      <c r="JD1087" s="120">
        <v>0.217</v>
      </c>
      <c r="JE1087" s="128">
        <v>21.64</v>
      </c>
      <c r="JF1087" s="128">
        <v>28.878599999999999</v>
      </c>
      <c r="JG1087" s="120">
        <v>0.17649999999999999</v>
      </c>
      <c r="JH1087" s="128">
        <v>21.64</v>
      </c>
      <c r="JI1087" s="128">
        <v>25.947199999999999</v>
      </c>
      <c r="JJ1087" s="120">
        <v>0.20119999999999999</v>
      </c>
      <c r="JK1087" s="128">
        <v>21.64</v>
      </c>
      <c r="JL1087" s="128">
        <v>23.005600000000001</v>
      </c>
      <c r="JM1087" s="120">
        <v>0.16800000000000001</v>
      </c>
      <c r="JN1087" s="128">
        <v>21.64</v>
      </c>
      <c r="JO1087" s="128">
        <v>23.720800000000001</v>
      </c>
      <c r="JP1087" s="120">
        <v>0.15409999999999999</v>
      </c>
      <c r="JQ1087" s="128">
        <v>21.64</v>
      </c>
      <c r="JR1087" s="128">
        <v>20.705200000000001</v>
      </c>
      <c r="JS1087" s="120">
        <v>0.17030000000000001</v>
      </c>
    </row>
    <row r="1088" spans="1:279" x14ac:dyDescent="0.25">
      <c r="A1088" s="128">
        <v>21.66</v>
      </c>
      <c r="B1088" s="128">
        <v>12.4491</v>
      </c>
      <c r="C1088" s="120">
        <v>0.55669999999999997</v>
      </c>
      <c r="D1088" s="120">
        <v>21.66</v>
      </c>
      <c r="E1088" s="120">
        <v>23.598199999999999</v>
      </c>
      <c r="F1088" s="120">
        <v>0.25600000000000001</v>
      </c>
      <c r="G1088" s="120">
        <v>21.66</v>
      </c>
      <c r="H1088" s="120">
        <v>27.093599999999999</v>
      </c>
      <c r="I1088" s="120">
        <v>8.4900000000000003E-2</v>
      </c>
      <c r="J1088" s="120">
        <v>21.66</v>
      </c>
      <c r="K1088" s="120">
        <v>20.8292</v>
      </c>
      <c r="L1088" s="120">
        <v>0.30659999999999998</v>
      </c>
      <c r="M1088" s="120">
        <v>21.66</v>
      </c>
      <c r="N1088" s="120">
        <v>26.072900000000001</v>
      </c>
      <c r="O1088" s="120">
        <v>0.36349999999999999</v>
      </c>
      <c r="P1088" s="120">
        <v>21.66</v>
      </c>
      <c r="Q1088" s="120">
        <v>12.113200000000001</v>
      </c>
      <c r="R1088" s="120">
        <v>5.8500000000000003E-2</v>
      </c>
      <c r="S1088" s="120">
        <v>21.66</v>
      </c>
      <c r="T1088" s="120">
        <v>19.768699999999999</v>
      </c>
      <c r="U1088" s="120">
        <v>0.1459</v>
      </c>
      <c r="V1088" s="120">
        <v>23.997</v>
      </c>
      <c r="W1088" s="120">
        <v>30.014199999999999</v>
      </c>
      <c r="X1088" s="120">
        <v>6.5199999999999994E-2</v>
      </c>
      <c r="Y1088" s="120">
        <v>21.66</v>
      </c>
      <c r="Z1088" s="120">
        <v>37.558700000000002</v>
      </c>
      <c r="AA1088" s="120">
        <v>0.34639999999999999</v>
      </c>
      <c r="AB1088" s="120">
        <v>21.66</v>
      </c>
      <c r="AC1088" s="120">
        <v>27.543800000000001</v>
      </c>
      <c r="AD1088" s="120">
        <v>0.42570000000000002</v>
      </c>
      <c r="AE1088" s="120">
        <v>23.984999999999999</v>
      </c>
      <c r="AF1088" s="120">
        <v>33.551400000000001</v>
      </c>
      <c r="AG1088" s="120">
        <v>0.22359999999999999</v>
      </c>
      <c r="AH1088" s="120">
        <v>21.66</v>
      </c>
      <c r="AI1088" s="120">
        <v>28.6585</v>
      </c>
      <c r="AJ1088" s="120">
        <v>0.23649999999999999</v>
      </c>
      <c r="AK1088" s="120">
        <v>21.66</v>
      </c>
      <c r="AL1088" s="120">
        <v>23.1341</v>
      </c>
      <c r="AM1088" s="120">
        <v>0.34699999999999998</v>
      </c>
      <c r="AN1088" s="120">
        <v>24.43</v>
      </c>
      <c r="AO1088" s="120">
        <v>40.157499999999999</v>
      </c>
      <c r="AP1088" s="120">
        <v>0.25769999999999998</v>
      </c>
      <c r="AT1088" s="120">
        <v>21.66</v>
      </c>
      <c r="AU1088" s="120">
        <v>25.9148</v>
      </c>
      <c r="AV1088" s="120">
        <v>9.8000000000000004E-2</v>
      </c>
      <c r="BO1088" s="120">
        <v>21.66</v>
      </c>
      <c r="BP1088" s="120">
        <v>32.136699999999998</v>
      </c>
      <c r="BQ1088" s="120">
        <v>0.45950000000000002</v>
      </c>
      <c r="BR1088" s="120">
        <v>21.66</v>
      </c>
      <c r="BS1088" s="120">
        <v>24.473500000000001</v>
      </c>
      <c r="BT1088" s="120">
        <v>1.0001</v>
      </c>
      <c r="CA1088" s="120">
        <v>21.66</v>
      </c>
      <c r="CB1088" s="120">
        <v>15.3758</v>
      </c>
      <c r="CC1088" s="120">
        <v>0.4788</v>
      </c>
      <c r="CD1088" s="120">
        <v>21.66</v>
      </c>
      <c r="CE1088" s="120">
        <v>26.069400000000002</v>
      </c>
      <c r="CF1088" s="120">
        <v>0.50290000000000001</v>
      </c>
      <c r="CS1088" s="120">
        <v>21.66</v>
      </c>
      <c r="CT1088" s="120">
        <v>20.9282</v>
      </c>
      <c r="CU1088" s="120">
        <v>0.26050000000000001</v>
      </c>
      <c r="CY1088" s="120">
        <v>21.66</v>
      </c>
      <c r="CZ1088" s="120">
        <v>2.9026000000000001</v>
      </c>
      <c r="DA1088" s="120">
        <v>0.1431</v>
      </c>
      <c r="DH1088" s="120">
        <v>21.66</v>
      </c>
      <c r="DI1088" s="120">
        <v>13.814</v>
      </c>
      <c r="DJ1088" s="120">
        <v>9.01E-2</v>
      </c>
      <c r="DN1088" s="120">
        <v>21.66</v>
      </c>
      <c r="DO1088" s="120">
        <v>9.8486999999999991</v>
      </c>
      <c r="DP1088" s="120">
        <v>2.86E-2</v>
      </c>
      <c r="DW1088" s="120">
        <v>21.66</v>
      </c>
      <c r="DX1088" s="120">
        <v>13.290900000000001</v>
      </c>
      <c r="DY1088" s="120">
        <v>0.70520000000000005</v>
      </c>
      <c r="DZ1088" s="120">
        <v>21.66</v>
      </c>
      <c r="EA1088" s="120">
        <v>15.132899999999999</v>
      </c>
      <c r="EB1088" s="120">
        <v>9.4500000000000001E-2</v>
      </c>
      <c r="EL1088" s="120">
        <v>21.66</v>
      </c>
      <c r="EM1088" s="120">
        <v>24.912800000000001</v>
      </c>
      <c r="EN1088" s="120">
        <v>0.52900000000000003</v>
      </c>
      <c r="EO1088" s="120">
        <v>21.66</v>
      </c>
      <c r="EP1088" s="120">
        <v>30.898099999999999</v>
      </c>
      <c r="EQ1088" s="120">
        <v>0.47570000000000001</v>
      </c>
      <c r="EU1088" s="120">
        <v>21.66</v>
      </c>
      <c r="EV1088" s="120">
        <v>41.298499999999997</v>
      </c>
      <c r="EW1088" s="120">
        <v>0.34620000000000001</v>
      </c>
      <c r="EX1088" s="120">
        <v>21.66</v>
      </c>
      <c r="EY1088" s="120">
        <v>25.593900000000001</v>
      </c>
      <c r="EZ1088" s="120">
        <v>0.2092</v>
      </c>
      <c r="FM1088" s="120">
        <v>21.66</v>
      </c>
      <c r="FN1088" s="120">
        <v>20.688300000000002</v>
      </c>
      <c r="FO1088" s="120">
        <v>0.38790000000000002</v>
      </c>
      <c r="FP1088" s="120">
        <v>21.66</v>
      </c>
      <c r="FQ1088" s="120">
        <v>22.482199999999999</v>
      </c>
      <c r="FR1088" s="120">
        <v>0.32540000000000002</v>
      </c>
      <c r="FV1088" s="120">
        <v>21.66</v>
      </c>
      <c r="FW1088" s="120">
        <v>35.718499999999999</v>
      </c>
      <c r="FX1088" s="120">
        <v>0.27960000000000002</v>
      </c>
      <c r="FY1088" s="120">
        <v>21.66</v>
      </c>
      <c r="FZ1088" s="120">
        <v>17.9923</v>
      </c>
      <c r="GA1088" s="120">
        <v>0.28960000000000002</v>
      </c>
      <c r="GE1088" s="120">
        <v>21.66</v>
      </c>
      <c r="GF1088" s="120">
        <v>21.1128</v>
      </c>
      <c r="GG1088" s="120">
        <v>0.65880000000000005</v>
      </c>
      <c r="GH1088" s="120">
        <v>21.66</v>
      </c>
      <c r="GI1088" s="120">
        <v>24.2745</v>
      </c>
      <c r="GJ1088" s="120">
        <v>0.30919999999999997</v>
      </c>
      <c r="GK1088" s="120">
        <v>21.66</v>
      </c>
      <c r="GL1088" s="120">
        <v>28.321899999999999</v>
      </c>
      <c r="GM1088" s="120">
        <v>0.43509999999999999</v>
      </c>
      <c r="GN1088" s="120">
        <v>21.66</v>
      </c>
      <c r="GO1088" s="120">
        <v>24.9635</v>
      </c>
      <c r="GP1088" s="120">
        <v>0.42730000000000001</v>
      </c>
      <c r="GW1088" s="120">
        <v>21.66</v>
      </c>
      <c r="GX1088" s="120">
        <v>23.3582</v>
      </c>
      <c r="GY1088" s="120">
        <v>0.41689999999999999</v>
      </c>
      <c r="GZ1088" s="120">
        <v>21.66</v>
      </c>
      <c r="HA1088" s="120">
        <v>25.962199999999999</v>
      </c>
      <c r="HB1088" s="120">
        <v>0.28920000000000001</v>
      </c>
      <c r="HF1088" s="120">
        <v>21.66</v>
      </c>
      <c r="HG1088" s="120">
        <v>8.1120000000000001</v>
      </c>
      <c r="HH1088" s="120">
        <v>0.41310000000000002</v>
      </c>
      <c r="HO1088" s="120">
        <v>21.66</v>
      </c>
      <c r="HP1088" s="120">
        <v>22.5549</v>
      </c>
      <c r="HQ1088" s="120">
        <v>0.19689999999999999</v>
      </c>
      <c r="HR1088" s="120">
        <v>21.66</v>
      </c>
      <c r="HS1088" s="120">
        <v>25.154800000000002</v>
      </c>
      <c r="HT1088" s="120">
        <v>0.26800000000000002</v>
      </c>
      <c r="HX1088" s="128">
        <v>21.66</v>
      </c>
      <c r="HY1088" s="128">
        <v>27.466899999999999</v>
      </c>
      <c r="HZ1088" s="120">
        <v>0.1449</v>
      </c>
      <c r="IA1088" s="128">
        <v>21.66</v>
      </c>
      <c r="IB1088" s="128">
        <v>21.978200000000001</v>
      </c>
      <c r="IC1088" s="120">
        <v>0.1661</v>
      </c>
      <c r="ID1088" s="128">
        <v>21.66</v>
      </c>
      <c r="IE1088" s="128">
        <v>28.6097</v>
      </c>
      <c r="IF1088" s="120">
        <v>0.18679999999999999</v>
      </c>
      <c r="IG1088" s="128">
        <v>21.66</v>
      </c>
      <c r="IH1088" s="128">
        <v>30.826799999999999</v>
      </c>
      <c r="II1088" s="120">
        <v>0.1951</v>
      </c>
      <c r="IJ1088" s="128">
        <v>21.66</v>
      </c>
      <c r="IK1088" s="128">
        <v>29.229500000000002</v>
      </c>
      <c r="IL1088" s="120">
        <v>0.1646</v>
      </c>
      <c r="IM1088" s="128">
        <v>21.66</v>
      </c>
      <c r="IN1088" s="128">
        <v>29.748200000000001</v>
      </c>
      <c r="IO1088" s="120">
        <v>0.21679999999999999</v>
      </c>
      <c r="IP1088" s="128">
        <v>21.66</v>
      </c>
      <c r="IQ1088" s="128">
        <v>30.174299999999999</v>
      </c>
      <c r="IR1088" s="120">
        <v>0.15010000000000001</v>
      </c>
      <c r="IS1088" s="128">
        <v>21.66</v>
      </c>
      <c r="IT1088" s="128">
        <v>29.779599999999999</v>
      </c>
      <c r="IU1088" s="120">
        <v>0.1636</v>
      </c>
      <c r="IV1088" s="128">
        <v>21.66</v>
      </c>
      <c r="IW1088" s="128">
        <v>22.740300000000001</v>
      </c>
      <c r="IX1088" s="120">
        <v>0.24129999999999999</v>
      </c>
      <c r="IY1088" s="128">
        <v>21.66</v>
      </c>
      <c r="IZ1088" s="128">
        <v>23.8993</v>
      </c>
      <c r="JA1088" s="120">
        <v>0.1452</v>
      </c>
      <c r="JB1088" s="128">
        <v>21.66</v>
      </c>
      <c r="JC1088" s="128">
        <v>29.760400000000001</v>
      </c>
      <c r="JD1088" s="120">
        <v>0.2155</v>
      </c>
      <c r="JE1088" s="128">
        <v>21.66</v>
      </c>
      <c r="JF1088" s="128">
        <v>29.1584</v>
      </c>
      <c r="JG1088" s="120">
        <v>0.18099999999999999</v>
      </c>
      <c r="JH1088" s="128">
        <v>21.66</v>
      </c>
      <c r="JI1088" s="128">
        <v>26.276</v>
      </c>
      <c r="JJ1088" s="120">
        <v>0.20699999999999999</v>
      </c>
      <c r="JK1088" s="128">
        <v>21.66</v>
      </c>
      <c r="JL1088" s="128">
        <v>23.026900000000001</v>
      </c>
      <c r="JM1088" s="120">
        <v>0.15890000000000001</v>
      </c>
      <c r="JN1088" s="128">
        <v>21.66</v>
      </c>
      <c r="JO1088" s="128">
        <v>23.738399999999999</v>
      </c>
      <c r="JP1088" s="120">
        <v>0.152</v>
      </c>
      <c r="JQ1088" s="128">
        <v>21.66</v>
      </c>
      <c r="JR1088" s="128">
        <v>20.700600000000001</v>
      </c>
      <c r="JS1088" s="120">
        <v>0.16289999999999999</v>
      </c>
    </row>
    <row r="1089" spans="1:279" x14ac:dyDescent="0.25">
      <c r="A1089" s="128">
        <v>21.68</v>
      </c>
      <c r="B1089" s="128">
        <v>10.8055</v>
      </c>
      <c r="C1089" s="120">
        <v>0.53900000000000003</v>
      </c>
      <c r="D1089" s="120">
        <v>21.68</v>
      </c>
      <c r="E1089" s="120">
        <v>23.778500000000001</v>
      </c>
      <c r="F1089" s="120">
        <v>0.27639999999999998</v>
      </c>
      <c r="G1089" s="120">
        <v>21.68</v>
      </c>
      <c r="H1089" s="120">
        <v>26.708200000000001</v>
      </c>
      <c r="I1089" s="120">
        <v>9.0200000000000002E-2</v>
      </c>
      <c r="J1089" s="120">
        <v>21.68</v>
      </c>
      <c r="K1089" s="120">
        <v>20.7242</v>
      </c>
      <c r="L1089" s="120">
        <v>0.3241</v>
      </c>
      <c r="M1089" s="120">
        <v>21.68</v>
      </c>
      <c r="N1089" s="120">
        <v>25.877199999999998</v>
      </c>
      <c r="O1089" s="120">
        <v>0.36840000000000001</v>
      </c>
      <c r="P1089" s="120">
        <v>21.68</v>
      </c>
      <c r="Q1089" s="120">
        <v>11.616300000000001</v>
      </c>
      <c r="R1089" s="120">
        <v>5.6899999999999999E-2</v>
      </c>
      <c r="S1089" s="120">
        <v>21.68</v>
      </c>
      <c r="T1089" s="120">
        <v>21.172799999999999</v>
      </c>
      <c r="U1089" s="120">
        <v>0.1613</v>
      </c>
      <c r="V1089" s="120">
        <v>24.016999999999999</v>
      </c>
      <c r="W1089" s="120">
        <v>29.681000000000001</v>
      </c>
      <c r="X1089" s="120">
        <v>6.8699999999999997E-2</v>
      </c>
      <c r="Y1089" s="120">
        <v>21.68</v>
      </c>
      <c r="Z1089" s="120">
        <v>38.4758</v>
      </c>
      <c r="AA1089" s="120">
        <v>0.34129999999999999</v>
      </c>
      <c r="AB1089" s="120">
        <v>21.68</v>
      </c>
      <c r="AC1089" s="120">
        <v>26.6601</v>
      </c>
      <c r="AD1089" s="120">
        <v>0.42080000000000001</v>
      </c>
      <c r="AE1089" s="120">
        <v>24.004999999999999</v>
      </c>
      <c r="AF1089" s="120">
        <v>33.354900000000001</v>
      </c>
      <c r="AG1089" s="120">
        <v>0.2324</v>
      </c>
      <c r="AH1089" s="120">
        <v>21.68</v>
      </c>
      <c r="AI1089" s="120">
        <v>28.298300000000001</v>
      </c>
      <c r="AJ1089" s="120">
        <v>0.27660000000000001</v>
      </c>
      <c r="AK1089" s="120">
        <v>21.68</v>
      </c>
      <c r="AL1089" s="120">
        <v>23.457699999999999</v>
      </c>
      <c r="AM1089" s="120">
        <v>0.31900000000000001</v>
      </c>
      <c r="AN1089" s="120">
        <v>24.45</v>
      </c>
      <c r="AO1089" s="120">
        <v>40.161900000000003</v>
      </c>
      <c r="AP1089" s="120">
        <v>0.17319999999999999</v>
      </c>
      <c r="AT1089" s="120">
        <v>21.68</v>
      </c>
      <c r="AU1089" s="120">
        <v>25.671600000000002</v>
      </c>
      <c r="AV1089" s="120">
        <v>9.9699999999999997E-2</v>
      </c>
      <c r="BO1089" s="120">
        <v>21.68</v>
      </c>
      <c r="BP1089" s="120">
        <v>32.460700000000003</v>
      </c>
      <c r="BQ1089" s="120">
        <v>0.48070000000000002</v>
      </c>
      <c r="BR1089" s="120">
        <v>21.68</v>
      </c>
      <c r="BS1089" s="120">
        <v>22.901700000000002</v>
      </c>
      <c r="BT1089" s="120">
        <v>0.9587</v>
      </c>
      <c r="CA1089" s="120">
        <v>21.68</v>
      </c>
      <c r="CB1089" s="120">
        <v>17.332999999999998</v>
      </c>
      <c r="CC1089" s="120">
        <v>0.44490000000000002</v>
      </c>
      <c r="CD1089" s="120">
        <v>21.68</v>
      </c>
      <c r="CE1089" s="120">
        <v>27.021599999999999</v>
      </c>
      <c r="CF1089" s="120">
        <v>0.53969999999999996</v>
      </c>
      <c r="CS1089" s="120">
        <v>21.68</v>
      </c>
      <c r="CT1089" s="120">
        <v>21.6751</v>
      </c>
      <c r="CU1089" s="120">
        <v>0.25230000000000002</v>
      </c>
      <c r="CY1089" s="120">
        <v>21.68</v>
      </c>
      <c r="CZ1089" s="120">
        <v>3.0055000000000001</v>
      </c>
      <c r="DA1089" s="120">
        <v>0.15049999999999999</v>
      </c>
      <c r="DH1089" s="120">
        <v>21.68</v>
      </c>
      <c r="DI1089" s="120">
        <v>15.151400000000001</v>
      </c>
      <c r="DJ1089" s="120">
        <v>0.10199999999999999</v>
      </c>
      <c r="DN1089" s="120">
        <v>21.68</v>
      </c>
      <c r="DO1089" s="120">
        <v>9.2962000000000007</v>
      </c>
      <c r="DP1089" s="120">
        <v>2.8899999999999999E-2</v>
      </c>
      <c r="DW1089" s="120">
        <v>21.68</v>
      </c>
      <c r="DX1089" s="120">
        <v>13.7347</v>
      </c>
      <c r="DY1089" s="120">
        <v>0.64339999999999997</v>
      </c>
      <c r="DZ1089" s="120">
        <v>21.68</v>
      </c>
      <c r="EA1089" s="120">
        <v>14.448600000000001</v>
      </c>
      <c r="EB1089" s="120">
        <v>8.3599999999999994E-2</v>
      </c>
      <c r="EL1089" s="120">
        <v>21.68</v>
      </c>
      <c r="EM1089" s="120">
        <v>23.3688</v>
      </c>
      <c r="EN1089" s="120">
        <v>0.53090000000000004</v>
      </c>
      <c r="EO1089" s="120">
        <v>21.68</v>
      </c>
      <c r="EP1089" s="120">
        <v>30.062999999999999</v>
      </c>
      <c r="EQ1089" s="120">
        <v>0.47770000000000001</v>
      </c>
      <c r="EU1089" s="120">
        <v>21.68</v>
      </c>
      <c r="EV1089" s="120">
        <v>41.523499999999999</v>
      </c>
      <c r="EW1089" s="120">
        <v>0.35139999999999999</v>
      </c>
      <c r="EX1089" s="120">
        <v>21.68</v>
      </c>
      <c r="EY1089" s="120">
        <v>25.249400000000001</v>
      </c>
      <c r="EZ1089" s="120">
        <v>0.19470000000000001</v>
      </c>
      <c r="FM1089" s="120">
        <v>21.68</v>
      </c>
      <c r="FN1089" s="120">
        <v>18.991599999999998</v>
      </c>
      <c r="FO1089" s="120">
        <v>0.41520000000000001</v>
      </c>
      <c r="FP1089" s="120">
        <v>21.68</v>
      </c>
      <c r="FQ1089" s="120">
        <v>22.776</v>
      </c>
      <c r="FR1089" s="120">
        <v>0.3594</v>
      </c>
      <c r="FV1089" s="120">
        <v>21.68</v>
      </c>
      <c r="FW1089" s="120">
        <v>35.407499999999999</v>
      </c>
      <c r="FX1089" s="120">
        <v>0.26569999999999999</v>
      </c>
      <c r="FY1089" s="120">
        <v>21.68</v>
      </c>
      <c r="FZ1089" s="120">
        <v>19.474399999999999</v>
      </c>
      <c r="GA1089" s="120">
        <v>0.27360000000000001</v>
      </c>
      <c r="GE1089" s="120">
        <v>21.68</v>
      </c>
      <c r="GF1089" s="120">
        <v>19.571000000000002</v>
      </c>
      <c r="GG1089" s="120">
        <v>0.65080000000000005</v>
      </c>
      <c r="GH1089" s="120">
        <v>21.68</v>
      </c>
      <c r="GI1089" s="120">
        <v>23.737300000000001</v>
      </c>
      <c r="GJ1089" s="120">
        <v>0.33600000000000002</v>
      </c>
      <c r="GK1089" s="120">
        <v>21.68</v>
      </c>
      <c r="GL1089" s="120">
        <v>28.270099999999999</v>
      </c>
      <c r="GM1089" s="120">
        <v>0.43619999999999998</v>
      </c>
      <c r="GN1089" s="120">
        <v>21.68</v>
      </c>
      <c r="GO1089" s="120">
        <v>24.892299999999999</v>
      </c>
      <c r="GP1089" s="120">
        <v>0.41820000000000002</v>
      </c>
      <c r="GW1089" s="120">
        <v>21.68</v>
      </c>
      <c r="GX1089" s="120">
        <v>23.252099999999999</v>
      </c>
      <c r="GY1089" s="120">
        <v>0.43070000000000003</v>
      </c>
      <c r="GZ1089" s="120">
        <v>21.68</v>
      </c>
      <c r="HA1089" s="120">
        <v>25.770399999999999</v>
      </c>
      <c r="HB1089" s="120">
        <v>0.28499999999999998</v>
      </c>
      <c r="HF1089" s="120">
        <v>21.68</v>
      </c>
      <c r="HG1089" s="120">
        <v>8.0327000000000002</v>
      </c>
      <c r="HH1089" s="120">
        <v>0.43469999999999998</v>
      </c>
      <c r="HO1089" s="120">
        <v>21.68</v>
      </c>
      <c r="HP1089" s="120">
        <v>22.561699999999998</v>
      </c>
      <c r="HQ1089" s="120">
        <v>0.2054</v>
      </c>
      <c r="HR1089" s="120">
        <v>21.68</v>
      </c>
      <c r="HS1089" s="120">
        <v>25.6206</v>
      </c>
      <c r="HT1089" s="120">
        <v>0.27150000000000002</v>
      </c>
      <c r="HX1089" s="128">
        <v>21.68</v>
      </c>
      <c r="HY1089" s="128">
        <v>27.171800000000001</v>
      </c>
      <c r="HZ1089" s="120">
        <v>0.14630000000000001</v>
      </c>
      <c r="IA1089" s="128">
        <v>21.68</v>
      </c>
      <c r="IB1089" s="128">
        <v>22.442699999999999</v>
      </c>
      <c r="IC1089" s="120">
        <v>0.15210000000000001</v>
      </c>
      <c r="ID1089" s="128">
        <v>21.68</v>
      </c>
      <c r="IE1089" s="128">
        <v>28.247199999999999</v>
      </c>
      <c r="IF1089" s="120">
        <v>0.1908</v>
      </c>
      <c r="IG1089" s="128">
        <v>21.68</v>
      </c>
      <c r="IH1089" s="128">
        <v>29.643699999999999</v>
      </c>
      <c r="II1089" s="120">
        <v>0.1986</v>
      </c>
      <c r="IJ1089" s="128">
        <v>21.68</v>
      </c>
      <c r="IK1089" s="128">
        <v>29.3979</v>
      </c>
      <c r="IL1089" s="120">
        <v>0.15939999999999999</v>
      </c>
      <c r="IM1089" s="128">
        <v>21.68</v>
      </c>
      <c r="IN1089" s="128">
        <v>29.539200000000001</v>
      </c>
      <c r="IO1089" s="120">
        <v>0.21290000000000001</v>
      </c>
      <c r="IP1089" s="128">
        <v>21.68</v>
      </c>
      <c r="IQ1089" s="128">
        <v>31.114999999999998</v>
      </c>
      <c r="IR1089" s="120">
        <v>0.15129999999999999</v>
      </c>
      <c r="IS1089" s="128">
        <v>21.68</v>
      </c>
      <c r="IT1089" s="128">
        <v>30.133500000000002</v>
      </c>
      <c r="IU1089" s="120">
        <v>0.16309999999999999</v>
      </c>
      <c r="IV1089" s="128">
        <v>21.68</v>
      </c>
      <c r="IW1089" s="128">
        <v>22.8367</v>
      </c>
      <c r="IX1089" s="120">
        <v>0.24</v>
      </c>
      <c r="IY1089" s="128">
        <v>21.68</v>
      </c>
      <c r="IZ1089" s="128">
        <v>24.0806</v>
      </c>
      <c r="JA1089" s="120">
        <v>0.14030000000000001</v>
      </c>
      <c r="JB1089" s="128">
        <v>21.68</v>
      </c>
      <c r="JC1089" s="128">
        <v>30.3918</v>
      </c>
      <c r="JD1089" s="120">
        <v>0.21929999999999999</v>
      </c>
      <c r="JE1089" s="128">
        <v>21.68</v>
      </c>
      <c r="JF1089" s="128">
        <v>28.7605</v>
      </c>
      <c r="JG1089" s="120">
        <v>0.17460000000000001</v>
      </c>
      <c r="JH1089" s="128">
        <v>21.68</v>
      </c>
      <c r="JI1089" s="128">
        <v>26.468</v>
      </c>
      <c r="JJ1089" s="120">
        <v>0.2092</v>
      </c>
      <c r="JK1089" s="128">
        <v>21.68</v>
      </c>
      <c r="JL1089" s="128">
        <v>23.253799999999998</v>
      </c>
      <c r="JM1089" s="120">
        <v>0.1603</v>
      </c>
      <c r="JN1089" s="128">
        <v>21.68</v>
      </c>
      <c r="JO1089" s="128">
        <v>23.8812</v>
      </c>
      <c r="JP1089" s="120">
        <v>0.15140000000000001</v>
      </c>
      <c r="JQ1089" s="128">
        <v>21.68</v>
      </c>
      <c r="JR1089" s="128">
        <v>20.775600000000001</v>
      </c>
      <c r="JS1089" s="120">
        <v>0.15260000000000001</v>
      </c>
    </row>
    <row r="1090" spans="1:279" x14ac:dyDescent="0.25">
      <c r="A1090" s="128">
        <v>21.7</v>
      </c>
      <c r="B1090" s="128">
        <v>9.7742000000000004</v>
      </c>
      <c r="C1090" s="120">
        <v>0.49540000000000001</v>
      </c>
      <c r="D1090" s="120">
        <v>21.7</v>
      </c>
      <c r="E1090" s="120">
        <v>23.9133</v>
      </c>
      <c r="F1090" s="120">
        <v>0.30249999999999999</v>
      </c>
      <c r="G1090" s="120">
        <v>21.7</v>
      </c>
      <c r="H1090" s="120">
        <v>26.494599999999998</v>
      </c>
      <c r="I1090" s="120">
        <v>9.5200000000000007E-2</v>
      </c>
      <c r="J1090" s="120">
        <v>21.7</v>
      </c>
      <c r="K1090" s="120">
        <v>20.726099999999999</v>
      </c>
      <c r="L1090" s="120">
        <v>0.3337</v>
      </c>
      <c r="M1090" s="120">
        <v>21.7</v>
      </c>
      <c r="N1090" s="120">
        <v>25.4392</v>
      </c>
      <c r="O1090" s="120">
        <v>0.36270000000000002</v>
      </c>
      <c r="P1090" s="120">
        <v>21.7</v>
      </c>
      <c r="Q1090" s="120">
        <v>11.073</v>
      </c>
      <c r="R1090" s="120">
        <v>5.6300000000000003E-2</v>
      </c>
      <c r="S1090" s="120">
        <v>21.7</v>
      </c>
      <c r="T1090" s="120">
        <v>22.329499999999999</v>
      </c>
      <c r="U1090" s="120">
        <v>0.17280000000000001</v>
      </c>
      <c r="V1090" s="120">
        <v>24.036999999999999</v>
      </c>
      <c r="W1090" s="120">
        <v>29.158799999999999</v>
      </c>
      <c r="X1090" s="120">
        <v>7.2700000000000001E-2</v>
      </c>
      <c r="Y1090" s="120">
        <v>21.7</v>
      </c>
      <c r="Z1090" s="120">
        <v>39.401800000000001</v>
      </c>
      <c r="AA1090" s="120">
        <v>0.33660000000000001</v>
      </c>
      <c r="AB1090" s="120">
        <v>21.7</v>
      </c>
      <c r="AC1090" s="120">
        <v>26.516500000000001</v>
      </c>
      <c r="AD1090" s="120">
        <v>0.44550000000000001</v>
      </c>
      <c r="AE1090" s="120">
        <v>24.024999999999999</v>
      </c>
      <c r="AF1090" s="120">
        <v>33.103900000000003</v>
      </c>
      <c r="AG1090" s="120">
        <v>0.22</v>
      </c>
      <c r="AH1090" s="120">
        <v>21.7</v>
      </c>
      <c r="AI1090" s="120">
        <v>28.3978</v>
      </c>
      <c r="AJ1090" s="120">
        <v>0.3216</v>
      </c>
      <c r="AK1090" s="120">
        <v>21.7</v>
      </c>
      <c r="AL1090" s="120">
        <v>23.7682</v>
      </c>
      <c r="AM1090" s="120">
        <v>0.30930000000000002</v>
      </c>
      <c r="AN1090" s="120">
        <v>24.47</v>
      </c>
      <c r="AO1090" s="120">
        <v>39.835099999999997</v>
      </c>
      <c r="AP1090" s="120">
        <v>9.7699999999999995E-2</v>
      </c>
      <c r="AT1090" s="120">
        <v>21.7</v>
      </c>
      <c r="AU1090" s="120">
        <v>25.4863</v>
      </c>
      <c r="AV1090" s="120">
        <v>0.10639999999999999</v>
      </c>
      <c r="BO1090" s="120">
        <v>21.7</v>
      </c>
      <c r="BP1090" s="120">
        <v>32.595999999999997</v>
      </c>
      <c r="BQ1090" s="120">
        <v>0.48070000000000002</v>
      </c>
      <c r="BR1090" s="120">
        <v>21.7</v>
      </c>
      <c r="BS1090" s="120">
        <v>20.545999999999999</v>
      </c>
      <c r="BT1090" s="120">
        <v>0.9173</v>
      </c>
      <c r="CA1090" s="120">
        <v>21.7</v>
      </c>
      <c r="CB1090" s="120">
        <v>18.4513</v>
      </c>
      <c r="CC1090" s="120">
        <v>0.40910000000000002</v>
      </c>
      <c r="CD1090" s="120">
        <v>21.7</v>
      </c>
      <c r="CE1090" s="120">
        <v>28.963200000000001</v>
      </c>
      <c r="CF1090" s="120">
        <v>0.54659999999999997</v>
      </c>
      <c r="CS1090" s="120">
        <v>21.7</v>
      </c>
      <c r="CT1090" s="120">
        <v>22.163699999999999</v>
      </c>
      <c r="CU1090" s="120">
        <v>0.25390000000000001</v>
      </c>
      <c r="CY1090" s="120">
        <v>21.7</v>
      </c>
      <c r="CZ1090" s="120">
        <v>3.2707000000000002</v>
      </c>
      <c r="DA1090" s="120">
        <v>0.1515</v>
      </c>
      <c r="DH1090" s="120">
        <v>21.7</v>
      </c>
      <c r="DI1090" s="120">
        <v>16.518999999999998</v>
      </c>
      <c r="DJ1090" s="120">
        <v>0.11799999999999999</v>
      </c>
      <c r="DN1090" s="120">
        <v>21.7</v>
      </c>
      <c r="DO1090" s="120">
        <v>8.8415999999999997</v>
      </c>
      <c r="DP1090" s="120">
        <v>3.1399999999999997E-2</v>
      </c>
      <c r="DW1090" s="120">
        <v>21.7</v>
      </c>
      <c r="DX1090" s="120">
        <v>13.823700000000001</v>
      </c>
      <c r="DY1090" s="120">
        <v>0.59689999999999999</v>
      </c>
      <c r="DZ1090" s="120">
        <v>21.7</v>
      </c>
      <c r="EA1090" s="120">
        <v>13.6747</v>
      </c>
      <c r="EB1090" s="120">
        <v>7.1599999999999997E-2</v>
      </c>
      <c r="EL1090" s="120">
        <v>21.7</v>
      </c>
      <c r="EM1090" s="120">
        <v>21.8139</v>
      </c>
      <c r="EN1090" s="120">
        <v>0.52439999999999998</v>
      </c>
      <c r="EO1090" s="120">
        <v>21.7</v>
      </c>
      <c r="EP1090" s="120">
        <v>29.869599999999998</v>
      </c>
      <c r="EQ1090" s="120">
        <v>0.48060000000000003</v>
      </c>
      <c r="EU1090" s="120">
        <v>21.7</v>
      </c>
      <c r="EV1090" s="120">
        <v>40.770099999999999</v>
      </c>
      <c r="EW1090" s="120">
        <v>0.35339999999999999</v>
      </c>
      <c r="EX1090" s="120">
        <v>21.7</v>
      </c>
      <c r="EY1090" s="120">
        <v>25.321999999999999</v>
      </c>
      <c r="EZ1090" s="120">
        <v>0.1757</v>
      </c>
      <c r="FM1090" s="120">
        <v>21.7</v>
      </c>
      <c r="FN1090" s="120">
        <v>16.888000000000002</v>
      </c>
      <c r="FO1090" s="120">
        <v>0.44359999999999999</v>
      </c>
      <c r="FP1090" s="120">
        <v>21.7</v>
      </c>
      <c r="FQ1090" s="120">
        <v>22.847999999999999</v>
      </c>
      <c r="FR1090" s="120">
        <v>0.4224</v>
      </c>
      <c r="FV1090" s="120">
        <v>21.7</v>
      </c>
      <c r="FW1090" s="120">
        <v>35.456000000000003</v>
      </c>
      <c r="FX1090" s="120">
        <v>0.26300000000000001</v>
      </c>
      <c r="FY1090" s="120">
        <v>21.7</v>
      </c>
      <c r="FZ1090" s="120">
        <v>21.490300000000001</v>
      </c>
      <c r="GA1090" s="120">
        <v>0.26200000000000001</v>
      </c>
      <c r="GE1090" s="120">
        <v>21.7</v>
      </c>
      <c r="GF1090" s="120">
        <v>18.431100000000001</v>
      </c>
      <c r="GG1090" s="120">
        <v>0.66159999999999997</v>
      </c>
      <c r="GH1090" s="120">
        <v>21.7</v>
      </c>
      <c r="GI1090" s="120">
        <v>23.724299999999999</v>
      </c>
      <c r="GJ1090" s="120">
        <v>0.37759999999999999</v>
      </c>
      <c r="GK1090" s="120">
        <v>21.7</v>
      </c>
      <c r="GL1090" s="120">
        <v>27.945699999999999</v>
      </c>
      <c r="GM1090" s="120">
        <v>0.45369999999999999</v>
      </c>
      <c r="GN1090" s="120">
        <v>21.7</v>
      </c>
      <c r="GO1090" s="120">
        <v>24.625299999999999</v>
      </c>
      <c r="GP1090" s="120">
        <v>0.41920000000000002</v>
      </c>
      <c r="GW1090" s="120">
        <v>21.7</v>
      </c>
      <c r="GX1090" s="120">
        <v>23.274699999999999</v>
      </c>
      <c r="GY1090" s="120">
        <v>0.42459999999999998</v>
      </c>
      <c r="GZ1090" s="120">
        <v>21.7</v>
      </c>
      <c r="HA1090" s="120">
        <v>25.355799999999999</v>
      </c>
      <c r="HB1090" s="120">
        <v>0.28189999999999998</v>
      </c>
      <c r="HF1090" s="120">
        <v>21.7</v>
      </c>
      <c r="HG1090" s="120">
        <v>7.4824999999999999</v>
      </c>
      <c r="HH1090" s="120">
        <v>0.4627</v>
      </c>
      <c r="HO1090" s="120">
        <v>21.7</v>
      </c>
      <c r="HP1090" s="120">
        <v>22.7819</v>
      </c>
      <c r="HQ1090" s="120">
        <v>0.20280000000000001</v>
      </c>
      <c r="HR1090" s="120">
        <v>21.7</v>
      </c>
      <c r="HS1090" s="120">
        <v>25.941099999999999</v>
      </c>
      <c r="HT1090" s="120">
        <v>0.27029999999999998</v>
      </c>
      <c r="HX1090" s="128">
        <v>21.7</v>
      </c>
      <c r="HY1090" s="128">
        <v>26.7425</v>
      </c>
      <c r="HZ1090" s="120">
        <v>0.14940000000000001</v>
      </c>
      <c r="IA1090" s="128">
        <v>21.7</v>
      </c>
      <c r="IB1090" s="128">
        <v>23.0351</v>
      </c>
      <c r="IC1090" s="120">
        <v>0.1459</v>
      </c>
      <c r="ID1090" s="128">
        <v>21.7</v>
      </c>
      <c r="IE1090" s="128">
        <v>27.8828</v>
      </c>
      <c r="IF1090" s="120">
        <v>0.19189999999999999</v>
      </c>
      <c r="IG1090" s="128">
        <v>21.7</v>
      </c>
      <c r="IH1090" s="128">
        <v>28.975300000000001</v>
      </c>
      <c r="II1090" s="120">
        <v>0.19800000000000001</v>
      </c>
      <c r="IJ1090" s="128">
        <v>21.7</v>
      </c>
      <c r="IK1090" s="128">
        <v>29.431000000000001</v>
      </c>
      <c r="IL1090" s="120">
        <v>0.16</v>
      </c>
      <c r="IM1090" s="128">
        <v>21.7</v>
      </c>
      <c r="IN1090" s="128">
        <v>29.138100000000001</v>
      </c>
      <c r="IO1090" s="120">
        <v>0.2162</v>
      </c>
      <c r="IP1090" s="128">
        <v>21.7</v>
      </c>
      <c r="IQ1090" s="128">
        <v>32.160200000000003</v>
      </c>
      <c r="IR1090" s="120">
        <v>0.15459999999999999</v>
      </c>
      <c r="IS1090" s="128">
        <v>21.7</v>
      </c>
      <c r="IT1090" s="128">
        <v>29.843800000000002</v>
      </c>
      <c r="IU1090" s="120">
        <v>0.16370000000000001</v>
      </c>
      <c r="IV1090" s="128">
        <v>21.7</v>
      </c>
      <c r="IW1090" s="128">
        <v>22.912400000000002</v>
      </c>
      <c r="IX1090" s="120">
        <v>0.2412</v>
      </c>
      <c r="IY1090" s="128">
        <v>21.7</v>
      </c>
      <c r="IZ1090" s="128">
        <v>23.794599999999999</v>
      </c>
      <c r="JA1090" s="120">
        <v>0.14280000000000001</v>
      </c>
      <c r="JB1090" s="128">
        <v>21.7</v>
      </c>
      <c r="JC1090" s="128">
        <v>30.286799999999999</v>
      </c>
      <c r="JD1090" s="120">
        <v>0.22689999999999999</v>
      </c>
      <c r="JE1090" s="128">
        <v>21.7</v>
      </c>
      <c r="JF1090" s="128">
        <v>28.227900000000002</v>
      </c>
      <c r="JG1090" s="120">
        <v>0.17369999999999999</v>
      </c>
      <c r="JH1090" s="128">
        <v>21.7</v>
      </c>
      <c r="JI1090" s="128">
        <v>26.4497</v>
      </c>
      <c r="JJ1090" s="120">
        <v>0.2099</v>
      </c>
      <c r="JK1090" s="128">
        <v>21.7</v>
      </c>
      <c r="JL1090" s="128">
        <v>23.5808</v>
      </c>
      <c r="JM1090" s="120">
        <v>0.16239999999999999</v>
      </c>
      <c r="JN1090" s="128">
        <v>21.7</v>
      </c>
      <c r="JO1090" s="128">
        <v>23.9602</v>
      </c>
      <c r="JP1090" s="120">
        <v>0.15509999999999999</v>
      </c>
      <c r="JQ1090" s="128">
        <v>21.7</v>
      </c>
      <c r="JR1090" s="128">
        <v>21.0764</v>
      </c>
      <c r="JS1090" s="120">
        <v>0.14000000000000001</v>
      </c>
    </row>
    <row r="1091" spans="1:279" x14ac:dyDescent="0.25">
      <c r="A1091" s="128">
        <v>21.72</v>
      </c>
      <c r="B1091" s="128">
        <v>9.3864000000000001</v>
      </c>
      <c r="C1091" s="120">
        <v>0.43209999999999998</v>
      </c>
      <c r="D1091" s="120">
        <v>21.72</v>
      </c>
      <c r="E1091" s="120">
        <v>23.841000000000001</v>
      </c>
      <c r="F1091" s="120">
        <v>0.32519999999999999</v>
      </c>
      <c r="G1091" s="120">
        <v>21.72</v>
      </c>
      <c r="H1091" s="120">
        <v>26.166499999999999</v>
      </c>
      <c r="I1091" s="120">
        <v>0.1061</v>
      </c>
      <c r="J1091" s="120">
        <v>21.72</v>
      </c>
      <c r="K1091" s="120">
        <v>20.766999999999999</v>
      </c>
      <c r="L1091" s="120">
        <v>0.35470000000000002</v>
      </c>
      <c r="M1091" s="120">
        <v>21.72</v>
      </c>
      <c r="N1091" s="120">
        <v>25.263100000000001</v>
      </c>
      <c r="O1091" s="120">
        <v>0.36359999999999998</v>
      </c>
      <c r="P1091" s="120">
        <v>21.72</v>
      </c>
      <c r="Q1091" s="120">
        <v>10.5381</v>
      </c>
      <c r="R1091" s="120">
        <v>5.7700000000000001E-2</v>
      </c>
      <c r="S1091" s="120">
        <v>21.72</v>
      </c>
      <c r="T1091" s="120">
        <v>23.6539</v>
      </c>
      <c r="U1091" s="120">
        <v>0.18490000000000001</v>
      </c>
      <c r="V1091" s="120">
        <v>24.056999999999999</v>
      </c>
      <c r="W1091" s="120">
        <v>29.189499999999999</v>
      </c>
      <c r="X1091" s="120">
        <v>7.2700000000000001E-2</v>
      </c>
      <c r="Y1091" s="120">
        <v>21.72</v>
      </c>
      <c r="Z1091" s="120">
        <v>39.451000000000001</v>
      </c>
      <c r="AA1091" s="120">
        <v>0.34370000000000001</v>
      </c>
      <c r="AB1091" s="120">
        <v>21.72</v>
      </c>
      <c r="AC1091" s="120">
        <v>26.427499999999998</v>
      </c>
      <c r="AD1091" s="120">
        <v>0.46450000000000002</v>
      </c>
      <c r="AE1091" s="120">
        <v>24.045000000000002</v>
      </c>
      <c r="AF1091" s="120">
        <v>32.578200000000002</v>
      </c>
      <c r="AG1091" s="120">
        <v>0.2195</v>
      </c>
      <c r="AH1091" s="120">
        <v>21.72</v>
      </c>
      <c r="AI1091" s="120">
        <v>28.350300000000001</v>
      </c>
      <c r="AJ1091" s="120">
        <v>0.36709999999999998</v>
      </c>
      <c r="AK1091" s="120">
        <v>21.72</v>
      </c>
      <c r="AL1091" s="120">
        <v>23.982800000000001</v>
      </c>
      <c r="AM1091" s="120">
        <v>0.3266</v>
      </c>
      <c r="AN1091" s="120">
        <v>24.49</v>
      </c>
      <c r="AO1091" s="120">
        <v>39.710700000000003</v>
      </c>
      <c r="AP1091" s="120">
        <v>0.108</v>
      </c>
      <c r="AT1091" s="120">
        <v>21.72</v>
      </c>
      <c r="AU1091" s="120">
        <v>25.8371</v>
      </c>
      <c r="AV1091" s="120">
        <v>0.1119</v>
      </c>
      <c r="BO1091" s="120">
        <v>21.72</v>
      </c>
      <c r="BP1091" s="120">
        <v>32.779400000000003</v>
      </c>
      <c r="BQ1091" s="120">
        <v>0.48970000000000002</v>
      </c>
      <c r="BR1091" s="120">
        <v>21.72</v>
      </c>
      <c r="BS1091" s="120">
        <v>18.886099999999999</v>
      </c>
      <c r="BT1091" s="120">
        <v>0.92049999999999998</v>
      </c>
      <c r="CA1091" s="120">
        <v>21.72</v>
      </c>
      <c r="CB1091" s="120">
        <v>19.2788</v>
      </c>
      <c r="CC1091" s="120">
        <v>0.37269999999999998</v>
      </c>
      <c r="CD1091" s="120">
        <v>21.72</v>
      </c>
      <c r="CE1091" s="120">
        <v>30.448799999999999</v>
      </c>
      <c r="CF1091" s="120">
        <v>0.52410000000000001</v>
      </c>
      <c r="CS1091" s="120">
        <v>21.72</v>
      </c>
      <c r="CT1091" s="120">
        <v>22.436699999999998</v>
      </c>
      <c r="CU1091" s="120">
        <v>0.26950000000000002</v>
      </c>
      <c r="CY1091" s="120">
        <v>21.72</v>
      </c>
      <c r="CZ1091" s="120">
        <v>3.47</v>
      </c>
      <c r="DA1091" s="120">
        <v>0.1346</v>
      </c>
      <c r="DH1091" s="120">
        <v>21.72</v>
      </c>
      <c r="DI1091" s="120">
        <v>17.711099999999998</v>
      </c>
      <c r="DJ1091" s="120">
        <v>0.14130000000000001</v>
      </c>
      <c r="DN1091" s="120">
        <v>21.72</v>
      </c>
      <c r="DO1091" s="120">
        <v>8.4237000000000002</v>
      </c>
      <c r="DP1091" s="120">
        <v>3.61E-2</v>
      </c>
      <c r="DW1091" s="120">
        <v>21.72</v>
      </c>
      <c r="DX1091" s="120">
        <v>14.648300000000001</v>
      </c>
      <c r="DY1091" s="120">
        <v>0.58350000000000002</v>
      </c>
      <c r="DZ1091" s="120">
        <v>21.72</v>
      </c>
      <c r="EA1091" s="120">
        <v>12.843299999999999</v>
      </c>
      <c r="EB1091" s="120">
        <v>5.91E-2</v>
      </c>
      <c r="EL1091" s="120">
        <v>21.72</v>
      </c>
      <c r="EM1091" s="120">
        <v>20.343399999999999</v>
      </c>
      <c r="EN1091" s="120">
        <v>0.55700000000000005</v>
      </c>
      <c r="EO1091" s="120">
        <v>21.72</v>
      </c>
      <c r="EP1091" s="120">
        <v>29.282299999999999</v>
      </c>
      <c r="EQ1091" s="120">
        <v>0.47520000000000001</v>
      </c>
      <c r="EU1091" s="120">
        <v>21.72</v>
      </c>
      <c r="EV1091" s="120">
        <v>38.781100000000002</v>
      </c>
      <c r="EW1091" s="120">
        <v>0.34760000000000002</v>
      </c>
      <c r="EX1091" s="120">
        <v>21.72</v>
      </c>
      <c r="EY1091" s="120">
        <v>25.3688</v>
      </c>
      <c r="EZ1091" s="120">
        <v>0.16569999999999999</v>
      </c>
      <c r="FM1091" s="120">
        <v>21.72</v>
      </c>
      <c r="FN1091" s="120">
        <v>14.990600000000001</v>
      </c>
      <c r="FO1091" s="120">
        <v>0.45839999999999997</v>
      </c>
      <c r="FP1091" s="120">
        <v>21.72</v>
      </c>
      <c r="FQ1091" s="120">
        <v>21.786799999999999</v>
      </c>
      <c r="FR1091" s="120">
        <v>0.44359999999999999</v>
      </c>
      <c r="FV1091" s="120">
        <v>21.72</v>
      </c>
      <c r="FW1091" s="120">
        <v>34.398299999999999</v>
      </c>
      <c r="FX1091" s="120">
        <v>0.2485</v>
      </c>
      <c r="FY1091" s="120">
        <v>21.72</v>
      </c>
      <c r="FZ1091" s="120">
        <v>22.915500000000002</v>
      </c>
      <c r="GA1091" s="120">
        <v>0.23019999999999999</v>
      </c>
      <c r="GE1091" s="120">
        <v>21.72</v>
      </c>
      <c r="GF1091" s="120">
        <v>17.942599999999999</v>
      </c>
      <c r="GG1091" s="120">
        <v>0.64480000000000004</v>
      </c>
      <c r="GH1091" s="120">
        <v>21.72</v>
      </c>
      <c r="GI1091" s="120">
        <v>22.366700000000002</v>
      </c>
      <c r="GJ1091" s="120">
        <v>0.40639999999999998</v>
      </c>
      <c r="GK1091" s="120">
        <v>21.72</v>
      </c>
      <c r="GL1091" s="120">
        <v>27.727599999999999</v>
      </c>
      <c r="GM1091" s="120">
        <v>0.4577</v>
      </c>
      <c r="GN1091" s="120">
        <v>21.72</v>
      </c>
      <c r="GO1091" s="120">
        <v>24.5519</v>
      </c>
      <c r="GP1091" s="120">
        <v>0.4209</v>
      </c>
      <c r="GW1091" s="120">
        <v>21.72</v>
      </c>
      <c r="GX1091" s="120">
        <v>23.314</v>
      </c>
      <c r="GY1091" s="120">
        <v>0.40510000000000002</v>
      </c>
      <c r="GZ1091" s="120">
        <v>21.72</v>
      </c>
      <c r="HA1091" s="120">
        <v>24.9267</v>
      </c>
      <c r="HB1091" s="120">
        <v>0.26690000000000003</v>
      </c>
      <c r="HF1091" s="120">
        <v>21.72</v>
      </c>
      <c r="HG1091" s="120">
        <v>6.7915000000000001</v>
      </c>
      <c r="HH1091" s="120">
        <v>0.42820000000000003</v>
      </c>
      <c r="HO1091" s="120">
        <v>21.72</v>
      </c>
      <c r="HP1091" s="120">
        <v>22.874099999999999</v>
      </c>
      <c r="HQ1091" s="120">
        <v>0.18410000000000001</v>
      </c>
      <c r="HR1091" s="120">
        <v>21.72</v>
      </c>
      <c r="HS1091" s="120">
        <v>26.107399999999998</v>
      </c>
      <c r="HT1091" s="120">
        <v>0.27210000000000001</v>
      </c>
      <c r="HX1091" s="128">
        <v>21.72</v>
      </c>
      <c r="HY1091" s="128">
        <v>26.289899999999999</v>
      </c>
      <c r="HZ1091" s="120">
        <v>0.15090000000000001</v>
      </c>
      <c r="IA1091" s="128">
        <v>21.72</v>
      </c>
      <c r="IB1091" s="128">
        <v>23.5991</v>
      </c>
      <c r="IC1091" s="120">
        <v>0.1391</v>
      </c>
      <c r="ID1091" s="128">
        <v>21.72</v>
      </c>
      <c r="IE1091" s="128">
        <v>27.758900000000001</v>
      </c>
      <c r="IF1091" s="120">
        <v>0.1875</v>
      </c>
      <c r="IG1091" s="128">
        <v>21.72</v>
      </c>
      <c r="IH1091" s="128">
        <v>28.543600000000001</v>
      </c>
      <c r="II1091" s="120">
        <v>0.1883</v>
      </c>
      <c r="IJ1091" s="128">
        <v>21.72</v>
      </c>
      <c r="IK1091" s="128">
        <v>29.908000000000001</v>
      </c>
      <c r="IL1091" s="120">
        <v>0.15859999999999999</v>
      </c>
      <c r="IM1091" s="128">
        <v>21.72</v>
      </c>
      <c r="IN1091" s="128">
        <v>28.784500000000001</v>
      </c>
      <c r="IO1091" s="120">
        <v>0.22259999999999999</v>
      </c>
      <c r="IP1091" s="128">
        <v>21.72</v>
      </c>
      <c r="IQ1091" s="128">
        <v>32.760100000000001</v>
      </c>
      <c r="IR1091" s="120">
        <v>0.1583</v>
      </c>
      <c r="IS1091" s="128">
        <v>21.72</v>
      </c>
      <c r="IT1091" s="128">
        <v>29.4819</v>
      </c>
      <c r="IU1091" s="120">
        <v>0.16420000000000001</v>
      </c>
      <c r="IV1091" s="128">
        <v>21.72</v>
      </c>
      <c r="IW1091" s="128">
        <v>22.971599999999999</v>
      </c>
      <c r="IX1091" s="120">
        <v>0.2374</v>
      </c>
      <c r="IY1091" s="128">
        <v>21.72</v>
      </c>
      <c r="IZ1091" s="128">
        <v>23.8721</v>
      </c>
      <c r="JA1091" s="120">
        <v>0.14990000000000001</v>
      </c>
      <c r="JB1091" s="128">
        <v>21.72</v>
      </c>
      <c r="JC1091" s="128">
        <v>29.725300000000001</v>
      </c>
      <c r="JD1091" s="120">
        <v>0.22359999999999999</v>
      </c>
      <c r="JE1091" s="128">
        <v>21.72</v>
      </c>
      <c r="JF1091" s="128">
        <v>27.677900000000001</v>
      </c>
      <c r="JG1091" s="120">
        <v>0.17100000000000001</v>
      </c>
      <c r="JH1091" s="128">
        <v>21.72</v>
      </c>
      <c r="JI1091" s="128">
        <v>26.263300000000001</v>
      </c>
      <c r="JJ1091" s="120">
        <v>0.20830000000000001</v>
      </c>
      <c r="JK1091" s="128">
        <v>21.72</v>
      </c>
      <c r="JL1091" s="128">
        <v>24.0259</v>
      </c>
      <c r="JM1091" s="120">
        <v>0.1656</v>
      </c>
      <c r="JN1091" s="128">
        <v>21.72</v>
      </c>
      <c r="JO1091" s="128">
        <v>23.9132</v>
      </c>
      <c r="JP1091" s="120">
        <v>0.1578</v>
      </c>
      <c r="JQ1091" s="128">
        <v>21.72</v>
      </c>
      <c r="JR1091" s="128">
        <v>21.825399999999998</v>
      </c>
      <c r="JS1091" s="120">
        <v>0.13789999999999999</v>
      </c>
    </row>
    <row r="1092" spans="1:279" x14ac:dyDescent="0.25">
      <c r="A1092" s="128">
        <v>21.74</v>
      </c>
      <c r="B1092" s="128">
        <v>9.7106999999999992</v>
      </c>
      <c r="C1092" s="120">
        <v>0.38319999999999999</v>
      </c>
      <c r="D1092" s="120">
        <v>21.74</v>
      </c>
      <c r="E1092" s="120">
        <v>23.580200000000001</v>
      </c>
      <c r="F1092" s="120">
        <v>0.31630000000000003</v>
      </c>
      <c r="G1092" s="120">
        <v>21.74</v>
      </c>
      <c r="H1092" s="120">
        <v>26.0517</v>
      </c>
      <c r="I1092" s="120">
        <v>0.1176</v>
      </c>
      <c r="J1092" s="120">
        <v>21.74</v>
      </c>
      <c r="K1092" s="120">
        <v>20.8429</v>
      </c>
      <c r="L1092" s="120">
        <v>0.36880000000000002</v>
      </c>
      <c r="M1092" s="120">
        <v>21.74</v>
      </c>
      <c r="N1092" s="120">
        <v>25.513000000000002</v>
      </c>
      <c r="O1092" s="120">
        <v>0.3866</v>
      </c>
      <c r="P1092" s="120">
        <v>21.74</v>
      </c>
      <c r="Q1092" s="120">
        <v>9.9235000000000007</v>
      </c>
      <c r="R1092" s="120">
        <v>5.8599999999999999E-2</v>
      </c>
      <c r="S1092" s="120">
        <v>21.74</v>
      </c>
      <c r="T1092" s="120">
        <v>24.629300000000001</v>
      </c>
      <c r="U1092" s="120">
        <v>0.1963</v>
      </c>
      <c r="V1092" s="120">
        <v>24.077000000000002</v>
      </c>
      <c r="W1092" s="120">
        <v>29.185400000000001</v>
      </c>
      <c r="X1092" s="120">
        <v>6.8099999999999994E-2</v>
      </c>
      <c r="Y1092" s="120">
        <v>21.74</v>
      </c>
      <c r="Z1092" s="120">
        <v>39.912500000000001</v>
      </c>
      <c r="AA1092" s="120">
        <v>0.34360000000000002</v>
      </c>
      <c r="AB1092" s="120">
        <v>21.74</v>
      </c>
      <c r="AC1092" s="120">
        <v>26.288799999999998</v>
      </c>
      <c r="AD1092" s="120">
        <v>0.46560000000000001</v>
      </c>
      <c r="AE1092" s="120">
        <v>24.065000000000001</v>
      </c>
      <c r="AF1092" s="120">
        <v>31.576000000000001</v>
      </c>
      <c r="AG1092" s="120">
        <v>0.21199999999999999</v>
      </c>
      <c r="AH1092" s="120">
        <v>21.74</v>
      </c>
      <c r="AI1092" s="120">
        <v>28.518000000000001</v>
      </c>
      <c r="AJ1092" s="120">
        <v>0.3987</v>
      </c>
      <c r="AK1092" s="120">
        <v>21.74</v>
      </c>
      <c r="AL1092" s="120">
        <v>24.175899999999999</v>
      </c>
      <c r="AM1092" s="120">
        <v>0.35489999999999999</v>
      </c>
      <c r="AN1092" s="120">
        <v>24.51</v>
      </c>
      <c r="AO1092" s="120">
        <v>40.0306</v>
      </c>
      <c r="AP1092" s="120">
        <v>0.12640000000000001</v>
      </c>
      <c r="AT1092" s="120">
        <v>21.74</v>
      </c>
      <c r="AU1092" s="120">
        <v>26.2986</v>
      </c>
      <c r="AV1092" s="120">
        <v>0.1079</v>
      </c>
      <c r="BO1092" s="120">
        <v>21.74</v>
      </c>
      <c r="BP1092" s="120">
        <v>32.963999999999999</v>
      </c>
      <c r="BQ1092" s="120">
        <v>0.48399999999999999</v>
      </c>
      <c r="BR1092" s="120">
        <v>21.74</v>
      </c>
      <c r="BS1092" s="120">
        <v>18.030899999999999</v>
      </c>
      <c r="BT1092" s="120">
        <v>0.92290000000000005</v>
      </c>
      <c r="CA1092" s="120">
        <v>21.74</v>
      </c>
      <c r="CB1092" s="120">
        <v>19.881599999999999</v>
      </c>
      <c r="CC1092" s="120">
        <v>0.35549999999999998</v>
      </c>
      <c r="CD1092" s="120">
        <v>21.74</v>
      </c>
      <c r="CE1092" s="120">
        <v>30.791</v>
      </c>
      <c r="CF1092" s="120">
        <v>0.48309999999999997</v>
      </c>
      <c r="CS1092" s="120">
        <v>21.74</v>
      </c>
      <c r="CT1092" s="120">
        <v>22.656099999999999</v>
      </c>
      <c r="CU1092" s="120">
        <v>0.29709999999999998</v>
      </c>
      <c r="CY1092" s="120">
        <v>21.74</v>
      </c>
      <c r="CZ1092" s="120">
        <v>3.6444999999999999</v>
      </c>
      <c r="DA1092" s="120">
        <v>0.13769999999999999</v>
      </c>
      <c r="DH1092" s="120">
        <v>21.74</v>
      </c>
      <c r="DI1092" s="120">
        <v>18.453700000000001</v>
      </c>
      <c r="DJ1092" s="120">
        <v>0.1656</v>
      </c>
      <c r="DN1092" s="120">
        <v>21.74</v>
      </c>
      <c r="DO1092" s="120">
        <v>8.1679999999999993</v>
      </c>
      <c r="DP1092" s="120">
        <v>4.2999999999999997E-2</v>
      </c>
      <c r="DW1092" s="120">
        <v>21.74</v>
      </c>
      <c r="DX1092" s="120">
        <v>15.832599999999999</v>
      </c>
      <c r="DY1092" s="120">
        <v>0.5716</v>
      </c>
      <c r="DZ1092" s="120">
        <v>21.74</v>
      </c>
      <c r="EA1092" s="120">
        <v>12.1135</v>
      </c>
      <c r="EB1092" s="120">
        <v>5.45E-2</v>
      </c>
      <c r="EL1092" s="120">
        <v>21.74</v>
      </c>
      <c r="EM1092" s="120">
        <v>20.602599999999999</v>
      </c>
      <c r="EN1092" s="120">
        <v>0.58160000000000001</v>
      </c>
      <c r="EO1092" s="120">
        <v>21.74</v>
      </c>
      <c r="EP1092" s="120">
        <v>29.330300000000001</v>
      </c>
      <c r="EQ1092" s="120">
        <v>0.4829</v>
      </c>
      <c r="EU1092" s="120">
        <v>21.74</v>
      </c>
      <c r="EV1092" s="120">
        <v>36.936999999999998</v>
      </c>
      <c r="EW1092" s="120">
        <v>0.42530000000000001</v>
      </c>
      <c r="EX1092" s="120">
        <v>21.74</v>
      </c>
      <c r="EY1092" s="120">
        <v>25.503900000000002</v>
      </c>
      <c r="EZ1092" s="120">
        <v>0.15709999999999999</v>
      </c>
      <c r="FM1092" s="120">
        <v>21.74</v>
      </c>
      <c r="FN1092" s="120">
        <v>13.2159</v>
      </c>
      <c r="FO1092" s="120">
        <v>0.43980000000000002</v>
      </c>
      <c r="FP1092" s="120">
        <v>21.74</v>
      </c>
      <c r="FQ1092" s="120">
        <v>19.173400000000001</v>
      </c>
      <c r="FR1092" s="120">
        <v>0.44790000000000002</v>
      </c>
      <c r="FV1092" s="120">
        <v>21.74</v>
      </c>
      <c r="FW1092" s="120">
        <v>33.842199999999998</v>
      </c>
      <c r="FX1092" s="120">
        <v>0.21790000000000001</v>
      </c>
      <c r="FY1092" s="120">
        <v>21.74</v>
      </c>
      <c r="FZ1092" s="120">
        <v>23.906600000000001</v>
      </c>
      <c r="GA1092" s="120">
        <v>0.21110000000000001</v>
      </c>
      <c r="GE1092" s="120">
        <v>21.74</v>
      </c>
      <c r="GF1092" s="120">
        <v>18.273</v>
      </c>
      <c r="GG1092" s="120">
        <v>0.63759999999999994</v>
      </c>
      <c r="GH1092" s="120">
        <v>21.74</v>
      </c>
      <c r="GI1092" s="120">
        <v>20.655999999999999</v>
      </c>
      <c r="GJ1092" s="120">
        <v>0.46870000000000001</v>
      </c>
      <c r="GK1092" s="120">
        <v>21.74</v>
      </c>
      <c r="GL1092" s="120">
        <v>27.182099999999998</v>
      </c>
      <c r="GM1092" s="120">
        <v>0.45639999999999997</v>
      </c>
      <c r="GN1092" s="120">
        <v>21.74</v>
      </c>
      <c r="GO1092" s="120">
        <v>24.6724</v>
      </c>
      <c r="GP1092" s="120">
        <v>0.4335</v>
      </c>
      <c r="GW1092" s="120">
        <v>21.74</v>
      </c>
      <c r="GX1092" s="120">
        <v>23.459499999999998</v>
      </c>
      <c r="GY1092" s="120">
        <v>0.3891</v>
      </c>
      <c r="GZ1092" s="120">
        <v>21.74</v>
      </c>
      <c r="HA1092" s="120">
        <v>24.569199999999999</v>
      </c>
      <c r="HB1092" s="120">
        <v>0.25019999999999998</v>
      </c>
      <c r="HF1092" s="120">
        <v>21.74</v>
      </c>
      <c r="HG1092" s="120">
        <v>6.4088000000000003</v>
      </c>
      <c r="HH1092" s="120">
        <v>0.4128</v>
      </c>
      <c r="HO1092" s="120">
        <v>21.74</v>
      </c>
      <c r="HP1092" s="120">
        <v>23.1768</v>
      </c>
      <c r="HQ1092" s="120">
        <v>0.1731</v>
      </c>
      <c r="HR1092" s="120">
        <v>21.74</v>
      </c>
      <c r="HS1092" s="120">
        <v>26.054600000000001</v>
      </c>
      <c r="HT1092" s="120">
        <v>0.28620000000000001</v>
      </c>
      <c r="HX1092" s="128">
        <v>21.74</v>
      </c>
      <c r="HY1092" s="128">
        <v>25.770600000000002</v>
      </c>
      <c r="HZ1092" s="120">
        <v>0.1517</v>
      </c>
      <c r="IA1092" s="128">
        <v>21.74</v>
      </c>
      <c r="IB1092" s="128">
        <v>24.2544</v>
      </c>
      <c r="IC1092" s="120">
        <v>0.14280000000000001</v>
      </c>
      <c r="ID1092" s="128">
        <v>21.74</v>
      </c>
      <c r="IE1092" s="128">
        <v>27.9316</v>
      </c>
      <c r="IF1092" s="120">
        <v>0.18310000000000001</v>
      </c>
      <c r="IG1092" s="128">
        <v>21.74</v>
      </c>
      <c r="IH1092" s="128">
        <v>27.6356</v>
      </c>
      <c r="II1092" s="120">
        <v>0.18410000000000001</v>
      </c>
      <c r="IJ1092" s="128">
        <v>21.74</v>
      </c>
      <c r="IK1092" s="128">
        <v>30.088100000000001</v>
      </c>
      <c r="IL1092" s="120">
        <v>0.1598</v>
      </c>
      <c r="IM1092" s="128">
        <v>21.74</v>
      </c>
      <c r="IN1092" s="128">
        <v>28.533999999999999</v>
      </c>
      <c r="IO1092" s="120">
        <v>0.22559999999999999</v>
      </c>
      <c r="IP1092" s="128">
        <v>21.74</v>
      </c>
      <c r="IQ1092" s="128">
        <v>33.213500000000003</v>
      </c>
      <c r="IR1092" s="120">
        <v>0.17299999999999999</v>
      </c>
      <c r="IS1092" s="128">
        <v>21.74</v>
      </c>
      <c r="IT1092" s="128">
        <v>29.382999999999999</v>
      </c>
      <c r="IU1092" s="120">
        <v>0.152</v>
      </c>
      <c r="IV1092" s="128">
        <v>21.74</v>
      </c>
      <c r="IW1092" s="128">
        <v>23.066500000000001</v>
      </c>
      <c r="IX1092" s="120">
        <v>0.23039999999999999</v>
      </c>
      <c r="IY1092" s="128">
        <v>21.74</v>
      </c>
      <c r="IZ1092" s="128">
        <v>24.191199999999998</v>
      </c>
      <c r="JA1092" s="120">
        <v>0.15290000000000001</v>
      </c>
      <c r="JB1092" s="128">
        <v>21.74</v>
      </c>
      <c r="JC1092" s="128">
        <v>28.9529</v>
      </c>
      <c r="JD1092" s="120">
        <v>0.22570000000000001</v>
      </c>
      <c r="JE1092" s="128">
        <v>21.74</v>
      </c>
      <c r="JF1092" s="128">
        <v>27.611999999999998</v>
      </c>
      <c r="JG1092" s="120">
        <v>0.1716</v>
      </c>
      <c r="JH1092" s="128">
        <v>21.74</v>
      </c>
      <c r="JI1092" s="128">
        <v>25.9635</v>
      </c>
      <c r="JJ1092" s="120">
        <v>0.20180000000000001</v>
      </c>
      <c r="JK1092" s="128">
        <v>21.74</v>
      </c>
      <c r="JL1092" s="128">
        <v>24.414400000000001</v>
      </c>
      <c r="JM1092" s="120">
        <v>0.1711</v>
      </c>
      <c r="JN1092" s="128">
        <v>21.74</v>
      </c>
      <c r="JO1092" s="128">
        <v>23.778199999999998</v>
      </c>
      <c r="JP1092" s="120">
        <v>0.1603</v>
      </c>
      <c r="JQ1092" s="128">
        <v>21.74</v>
      </c>
      <c r="JR1092" s="128">
        <v>22.866099999999999</v>
      </c>
      <c r="JS1092" s="120">
        <v>0.1419</v>
      </c>
    </row>
    <row r="1093" spans="1:279" x14ac:dyDescent="0.25">
      <c r="A1093" s="128">
        <v>21.76</v>
      </c>
      <c r="B1093" s="128">
        <v>10.185700000000001</v>
      </c>
      <c r="C1093" s="120">
        <v>0.33539999999999998</v>
      </c>
      <c r="D1093" s="120">
        <v>21.76</v>
      </c>
      <c r="E1093" s="120">
        <v>23.4773</v>
      </c>
      <c r="F1093" s="120">
        <v>0.25559999999999999</v>
      </c>
      <c r="G1093" s="120">
        <v>21.76</v>
      </c>
      <c r="H1093" s="120">
        <v>26.119800000000001</v>
      </c>
      <c r="I1093" s="120">
        <v>0.12690000000000001</v>
      </c>
      <c r="J1093" s="120">
        <v>21.76</v>
      </c>
      <c r="K1093" s="120">
        <v>21.044899999999998</v>
      </c>
      <c r="L1093" s="120">
        <v>0.36940000000000001</v>
      </c>
      <c r="M1093" s="120">
        <v>21.76</v>
      </c>
      <c r="N1093" s="120">
        <v>25.851199999999999</v>
      </c>
      <c r="O1093" s="120">
        <v>0.42920000000000003</v>
      </c>
      <c r="P1093" s="120">
        <v>21.76</v>
      </c>
      <c r="Q1093" s="120">
        <v>9.4018999999999995</v>
      </c>
      <c r="R1093" s="120">
        <v>5.8799999999999998E-2</v>
      </c>
      <c r="S1093" s="120">
        <v>21.76</v>
      </c>
      <c r="T1093" s="120">
        <v>25.070799999999998</v>
      </c>
      <c r="U1093" s="120">
        <v>0.19109999999999999</v>
      </c>
      <c r="V1093" s="120">
        <v>24.097000000000001</v>
      </c>
      <c r="W1093" s="120">
        <v>29.216999999999999</v>
      </c>
      <c r="X1093" s="120">
        <v>6.13E-2</v>
      </c>
      <c r="Y1093" s="120">
        <v>21.76</v>
      </c>
      <c r="Z1093" s="120">
        <v>39.5732</v>
      </c>
      <c r="AA1093" s="120">
        <v>0.35980000000000001</v>
      </c>
      <c r="AB1093" s="120">
        <v>21.76</v>
      </c>
      <c r="AC1093" s="120">
        <v>26.3444</v>
      </c>
      <c r="AD1093" s="120">
        <v>0.47860000000000003</v>
      </c>
      <c r="AE1093" s="120">
        <v>24.085000000000001</v>
      </c>
      <c r="AF1093" s="120">
        <v>30.742100000000001</v>
      </c>
      <c r="AG1093" s="120">
        <v>0.191</v>
      </c>
      <c r="AH1093" s="120">
        <v>21.76</v>
      </c>
      <c r="AI1093" s="120">
        <v>28.927700000000002</v>
      </c>
      <c r="AJ1093" s="120">
        <v>0.43659999999999999</v>
      </c>
      <c r="AK1093" s="120">
        <v>21.76</v>
      </c>
      <c r="AL1093" s="120">
        <v>24.168900000000001</v>
      </c>
      <c r="AM1093" s="120">
        <v>0.3805</v>
      </c>
      <c r="AN1093" s="120">
        <v>24.53</v>
      </c>
      <c r="AO1093" s="120">
        <v>40.018599999999999</v>
      </c>
      <c r="AP1093" s="120">
        <v>0.15040000000000001</v>
      </c>
      <c r="AT1093" s="120">
        <v>21.76</v>
      </c>
      <c r="AU1093" s="120">
        <v>26.850100000000001</v>
      </c>
      <c r="AV1093" s="120">
        <v>0.1091</v>
      </c>
      <c r="BO1093" s="120">
        <v>21.76</v>
      </c>
      <c r="BP1093" s="120">
        <v>33.329599999999999</v>
      </c>
      <c r="BQ1093" s="120">
        <v>0.49519999999999997</v>
      </c>
      <c r="BR1093" s="120">
        <v>21.76</v>
      </c>
      <c r="BS1093" s="120">
        <v>16.9148</v>
      </c>
      <c r="BT1093" s="120">
        <v>0.86970000000000003</v>
      </c>
      <c r="CA1093" s="120">
        <v>21.76</v>
      </c>
      <c r="CB1093" s="120">
        <v>20.518799999999999</v>
      </c>
      <c r="CC1093" s="120">
        <v>0.37990000000000002</v>
      </c>
      <c r="CD1093" s="120">
        <v>21.76</v>
      </c>
      <c r="CE1093" s="120">
        <v>30.933299999999999</v>
      </c>
      <c r="CF1093" s="120">
        <v>0.45100000000000001</v>
      </c>
      <c r="CS1093" s="120">
        <v>21.76</v>
      </c>
      <c r="CT1093" s="120">
        <v>23.108499999999999</v>
      </c>
      <c r="CU1093" s="120">
        <v>0.31309999999999999</v>
      </c>
      <c r="CY1093" s="120">
        <v>21.76</v>
      </c>
      <c r="CZ1093" s="120">
        <v>3.7052</v>
      </c>
      <c r="DA1093" s="120">
        <v>0.16500000000000001</v>
      </c>
      <c r="DH1093" s="120">
        <v>21.76</v>
      </c>
      <c r="DI1093" s="120">
        <v>18.970800000000001</v>
      </c>
      <c r="DJ1093" s="120">
        <v>0.20100000000000001</v>
      </c>
      <c r="DN1093" s="120">
        <v>21.76</v>
      </c>
      <c r="DO1093" s="120">
        <v>8.2020999999999997</v>
      </c>
      <c r="DP1093" s="120">
        <v>6.3E-2</v>
      </c>
      <c r="DW1093" s="120">
        <v>21.76</v>
      </c>
      <c r="DX1093" s="120">
        <v>17.193100000000001</v>
      </c>
      <c r="DY1093" s="120">
        <v>0.53890000000000005</v>
      </c>
      <c r="DZ1093" s="120">
        <v>21.76</v>
      </c>
      <c r="EA1093" s="120">
        <v>11.593</v>
      </c>
      <c r="EB1093" s="120">
        <v>5.5199999999999999E-2</v>
      </c>
      <c r="EL1093" s="120">
        <v>21.76</v>
      </c>
      <c r="EM1093" s="120">
        <v>22.442299999999999</v>
      </c>
      <c r="EN1093" s="120">
        <v>0.60950000000000004</v>
      </c>
      <c r="EO1093" s="120">
        <v>21.76</v>
      </c>
      <c r="EP1093" s="120">
        <v>29.096599999999999</v>
      </c>
      <c r="EQ1093" s="120">
        <v>0.4904</v>
      </c>
      <c r="EU1093" s="120">
        <v>21.76</v>
      </c>
      <c r="EV1093" s="120">
        <v>35.934899999999999</v>
      </c>
      <c r="EW1093" s="120">
        <v>0.42349999999999999</v>
      </c>
      <c r="EX1093" s="120">
        <v>21.76</v>
      </c>
      <c r="EY1093" s="120">
        <v>25.619700000000002</v>
      </c>
      <c r="EZ1093" s="120">
        <v>0.15359999999999999</v>
      </c>
      <c r="FM1093" s="120">
        <v>21.76</v>
      </c>
      <c r="FN1093" s="120">
        <v>11.571199999999999</v>
      </c>
      <c r="FO1093" s="120">
        <v>0.43159999999999998</v>
      </c>
      <c r="FP1093" s="120">
        <v>21.76</v>
      </c>
      <c r="FQ1093" s="120">
        <v>16.061399999999999</v>
      </c>
      <c r="FR1093" s="120">
        <v>0.41499999999999998</v>
      </c>
      <c r="FV1093" s="120">
        <v>21.76</v>
      </c>
      <c r="FW1093" s="120">
        <v>33.510399999999997</v>
      </c>
      <c r="FX1093" s="120">
        <v>0.15040000000000001</v>
      </c>
      <c r="FY1093" s="120">
        <v>21.76</v>
      </c>
      <c r="FZ1093" s="120">
        <v>25.053000000000001</v>
      </c>
      <c r="GA1093" s="120">
        <v>0.19950000000000001</v>
      </c>
      <c r="GE1093" s="120">
        <v>21.76</v>
      </c>
      <c r="GF1093" s="120">
        <v>19.011199999999999</v>
      </c>
      <c r="GG1093" s="120">
        <v>0.5948</v>
      </c>
      <c r="GH1093" s="120">
        <v>21.76</v>
      </c>
      <c r="GI1093" s="120">
        <v>18.241099999999999</v>
      </c>
      <c r="GJ1093" s="120">
        <v>0.50419999999999998</v>
      </c>
      <c r="GK1093" s="120">
        <v>21.76</v>
      </c>
      <c r="GL1093" s="120">
        <v>26.304600000000001</v>
      </c>
      <c r="GM1093" s="120">
        <v>0.4622</v>
      </c>
      <c r="GN1093" s="120">
        <v>21.76</v>
      </c>
      <c r="GO1093" s="120">
        <v>25.0334</v>
      </c>
      <c r="GP1093" s="120">
        <v>0.45319999999999999</v>
      </c>
      <c r="GW1093" s="120">
        <v>21.76</v>
      </c>
      <c r="GX1093" s="120">
        <v>23.758199999999999</v>
      </c>
      <c r="GY1093" s="120">
        <v>0.36770000000000003</v>
      </c>
      <c r="GZ1093" s="120">
        <v>21.76</v>
      </c>
      <c r="HA1093" s="120">
        <v>24.4208</v>
      </c>
      <c r="HB1093" s="120">
        <v>0.24510000000000001</v>
      </c>
      <c r="HF1093" s="120">
        <v>21.76</v>
      </c>
      <c r="HG1093" s="120">
        <v>6.9089999999999998</v>
      </c>
      <c r="HH1093" s="120">
        <v>0.40670000000000001</v>
      </c>
      <c r="HO1093" s="120">
        <v>21.76</v>
      </c>
      <c r="HP1093" s="120">
        <v>23.559899999999999</v>
      </c>
      <c r="HQ1093" s="120">
        <v>0.1789</v>
      </c>
      <c r="HR1093" s="120">
        <v>21.76</v>
      </c>
      <c r="HS1093" s="120">
        <v>26.229700000000001</v>
      </c>
      <c r="HT1093" s="120">
        <v>0.3095</v>
      </c>
      <c r="HX1093" s="128">
        <v>21.76</v>
      </c>
      <c r="HY1093" s="128">
        <v>25.564399999999999</v>
      </c>
      <c r="HZ1093" s="120">
        <v>0.14929999999999999</v>
      </c>
      <c r="IA1093" s="128">
        <v>21.76</v>
      </c>
      <c r="IB1093" s="128">
        <v>24.9481</v>
      </c>
      <c r="IC1093" s="120">
        <v>0.15429999999999999</v>
      </c>
      <c r="ID1093" s="128">
        <v>21.76</v>
      </c>
      <c r="IE1093" s="128">
        <v>28.257300000000001</v>
      </c>
      <c r="IF1093" s="120">
        <v>0.16969999999999999</v>
      </c>
      <c r="IG1093" s="128">
        <v>21.76</v>
      </c>
      <c r="IH1093" s="128">
        <v>27.212900000000001</v>
      </c>
      <c r="II1093" s="120">
        <v>0.185</v>
      </c>
      <c r="IJ1093" s="128">
        <v>21.76</v>
      </c>
      <c r="IK1093" s="128">
        <v>30.3628</v>
      </c>
      <c r="IL1093" s="120">
        <v>0.161</v>
      </c>
      <c r="IM1093" s="128">
        <v>21.76</v>
      </c>
      <c r="IN1093" s="128">
        <v>28.494900000000001</v>
      </c>
      <c r="IO1093" s="120">
        <v>0.22650000000000001</v>
      </c>
      <c r="IP1093" s="128">
        <v>21.76</v>
      </c>
      <c r="IQ1093" s="128">
        <v>33.533099999999997</v>
      </c>
      <c r="IR1093" s="120">
        <v>0.18099999999999999</v>
      </c>
      <c r="IS1093" s="128">
        <v>21.76</v>
      </c>
      <c r="IT1093" s="128">
        <v>29.520600000000002</v>
      </c>
      <c r="IU1093" s="120">
        <v>0.13750000000000001</v>
      </c>
      <c r="IV1093" s="128">
        <v>21.76</v>
      </c>
      <c r="IW1093" s="128">
        <v>23.117000000000001</v>
      </c>
      <c r="IX1093" s="120">
        <v>0.2258</v>
      </c>
      <c r="IY1093" s="128">
        <v>21.76</v>
      </c>
      <c r="IZ1093" s="128">
        <v>24.594999999999999</v>
      </c>
      <c r="JA1093" s="120">
        <v>0.1484</v>
      </c>
      <c r="JB1093" s="128">
        <v>21.76</v>
      </c>
      <c r="JC1093" s="128">
        <v>28.635400000000001</v>
      </c>
      <c r="JD1093" s="120">
        <v>0.2291</v>
      </c>
      <c r="JE1093" s="128">
        <v>21.76</v>
      </c>
      <c r="JF1093" s="128">
        <v>28.216899999999999</v>
      </c>
      <c r="JG1093" s="120">
        <v>0.1767</v>
      </c>
      <c r="JH1093" s="128">
        <v>21.76</v>
      </c>
      <c r="JI1093" s="128">
        <v>25.524699999999999</v>
      </c>
      <c r="JJ1093" s="120">
        <v>0.1875</v>
      </c>
      <c r="JK1093" s="128">
        <v>21.76</v>
      </c>
      <c r="JL1093" s="128">
        <v>24.354199999999999</v>
      </c>
      <c r="JM1093" s="120">
        <v>0.17630000000000001</v>
      </c>
      <c r="JN1093" s="128">
        <v>21.76</v>
      </c>
      <c r="JO1093" s="128">
        <v>23.722000000000001</v>
      </c>
      <c r="JP1093" s="120">
        <v>0.16309999999999999</v>
      </c>
      <c r="JQ1093" s="128">
        <v>21.76</v>
      </c>
      <c r="JR1093" s="128">
        <v>23.910699999999999</v>
      </c>
      <c r="JS1093" s="120">
        <v>0.14849999999999999</v>
      </c>
    </row>
    <row r="1094" spans="1:279" x14ac:dyDescent="0.25">
      <c r="A1094" s="128">
        <v>21.78</v>
      </c>
      <c r="B1094" s="128">
        <v>10.483000000000001</v>
      </c>
      <c r="C1094" s="120">
        <v>0.32729999999999998</v>
      </c>
      <c r="D1094" s="120">
        <v>21.78</v>
      </c>
      <c r="E1094" s="120">
        <v>23.639800000000001</v>
      </c>
      <c r="F1094" s="120">
        <v>0.19489999999999999</v>
      </c>
      <c r="G1094" s="120">
        <v>21.78</v>
      </c>
      <c r="H1094" s="120">
        <v>26.058399999999999</v>
      </c>
      <c r="I1094" s="120">
        <v>0.13830000000000001</v>
      </c>
      <c r="J1094" s="120">
        <v>21.78</v>
      </c>
      <c r="K1094" s="120">
        <v>21.227499999999999</v>
      </c>
      <c r="L1094" s="120">
        <v>0.37380000000000002</v>
      </c>
      <c r="M1094" s="120">
        <v>21.78</v>
      </c>
      <c r="N1094" s="120">
        <v>25.836400000000001</v>
      </c>
      <c r="O1094" s="120">
        <v>0.4541</v>
      </c>
      <c r="P1094" s="120">
        <v>21.78</v>
      </c>
      <c r="Q1094" s="120">
        <v>8.9393999999999991</v>
      </c>
      <c r="R1094" s="120">
        <v>6.1400000000000003E-2</v>
      </c>
      <c r="S1094" s="120">
        <v>21.78</v>
      </c>
      <c r="T1094" s="120">
        <v>25.335100000000001</v>
      </c>
      <c r="U1094" s="120">
        <v>0.17380000000000001</v>
      </c>
      <c r="V1094" s="120">
        <v>24.117000000000001</v>
      </c>
      <c r="W1094" s="120">
        <v>29.242799999999999</v>
      </c>
      <c r="X1094" s="120">
        <v>5.7599999999999998E-2</v>
      </c>
      <c r="Y1094" s="120">
        <v>21.78</v>
      </c>
      <c r="Z1094" s="120">
        <v>38.959899999999998</v>
      </c>
      <c r="AA1094" s="120">
        <v>0.3679</v>
      </c>
      <c r="AB1094" s="120">
        <v>21.78</v>
      </c>
      <c r="AC1094" s="120">
        <v>26.235700000000001</v>
      </c>
      <c r="AD1094" s="120">
        <v>0.48849999999999999</v>
      </c>
      <c r="AE1094" s="120">
        <v>24.105</v>
      </c>
      <c r="AF1094" s="120">
        <v>30.6616</v>
      </c>
      <c r="AG1094" s="120">
        <v>0.14990000000000001</v>
      </c>
      <c r="AH1094" s="120">
        <v>21.78</v>
      </c>
      <c r="AI1094" s="120">
        <v>29.896599999999999</v>
      </c>
      <c r="AJ1094" s="120">
        <v>0.46970000000000001</v>
      </c>
      <c r="AK1094" s="120">
        <v>21.78</v>
      </c>
      <c r="AL1094" s="120">
        <v>23.997800000000002</v>
      </c>
      <c r="AM1094" s="120">
        <v>0.40129999999999999</v>
      </c>
      <c r="AN1094" s="120">
        <v>24.55</v>
      </c>
      <c r="AO1094" s="120">
        <v>38.920999999999999</v>
      </c>
      <c r="AP1094" s="120">
        <v>0.17899999999999999</v>
      </c>
      <c r="AT1094" s="120">
        <v>21.78</v>
      </c>
      <c r="AU1094" s="120">
        <v>26.843599999999999</v>
      </c>
      <c r="AV1094" s="120">
        <v>0.111</v>
      </c>
      <c r="BO1094" s="120">
        <v>21.78</v>
      </c>
      <c r="BP1094" s="120">
        <v>33.441000000000003</v>
      </c>
      <c r="BQ1094" s="120">
        <v>0.48570000000000002</v>
      </c>
      <c r="BR1094" s="120">
        <v>21.78</v>
      </c>
      <c r="BS1094" s="120">
        <v>16.0655</v>
      </c>
      <c r="BT1094" s="120">
        <v>0.78820000000000001</v>
      </c>
      <c r="CA1094" s="120">
        <v>21.78</v>
      </c>
      <c r="CB1094" s="120">
        <v>21.061399999999999</v>
      </c>
      <c r="CC1094" s="120">
        <v>0.43099999999999999</v>
      </c>
      <c r="CD1094" s="120">
        <v>21.78</v>
      </c>
      <c r="CE1094" s="120">
        <v>31.2088</v>
      </c>
      <c r="CF1094" s="120">
        <v>0.45040000000000002</v>
      </c>
      <c r="CS1094" s="120">
        <v>21.78</v>
      </c>
      <c r="CT1094" s="120">
        <v>23.651900000000001</v>
      </c>
      <c r="CU1094" s="120">
        <v>0.3221</v>
      </c>
      <c r="CY1094" s="120">
        <v>21.78</v>
      </c>
      <c r="CZ1094" s="120">
        <v>3.7513999999999998</v>
      </c>
      <c r="DA1094" s="120">
        <v>0.2094</v>
      </c>
      <c r="DH1094" s="120">
        <v>21.78</v>
      </c>
      <c r="DI1094" s="120">
        <v>19.614599999999999</v>
      </c>
      <c r="DJ1094" s="120">
        <v>0.2331</v>
      </c>
      <c r="DN1094" s="120">
        <v>21.78</v>
      </c>
      <c r="DO1094" s="120">
        <v>8.5888000000000009</v>
      </c>
      <c r="DP1094" s="120">
        <v>9.5500000000000002E-2</v>
      </c>
      <c r="DW1094" s="120">
        <v>21.78</v>
      </c>
      <c r="DX1094" s="120">
        <v>18.4543</v>
      </c>
      <c r="DY1094" s="120">
        <v>0.51029999999999998</v>
      </c>
      <c r="DZ1094" s="120">
        <v>21.78</v>
      </c>
      <c r="EA1094" s="120">
        <v>11.158799999999999</v>
      </c>
      <c r="EB1094" s="120">
        <v>6.4299999999999996E-2</v>
      </c>
      <c r="EL1094" s="120">
        <v>21.78</v>
      </c>
      <c r="EM1094" s="120">
        <v>25.5183</v>
      </c>
      <c r="EN1094" s="120">
        <v>0.66800000000000004</v>
      </c>
      <c r="EO1094" s="120">
        <v>21.78</v>
      </c>
      <c r="EP1094" s="120">
        <v>29.303599999999999</v>
      </c>
      <c r="EQ1094" s="120">
        <v>0.49419999999999997</v>
      </c>
      <c r="EU1094" s="120">
        <v>21.78</v>
      </c>
      <c r="EV1094" s="120">
        <v>34.4054</v>
      </c>
      <c r="EW1094" s="120">
        <v>0.41760000000000003</v>
      </c>
      <c r="EX1094" s="120">
        <v>21.78</v>
      </c>
      <c r="EY1094" s="120">
        <v>25.872199999999999</v>
      </c>
      <c r="EZ1094" s="120">
        <v>0.14849999999999999</v>
      </c>
      <c r="FM1094" s="120">
        <v>21.78</v>
      </c>
      <c r="FN1094" s="120">
        <v>9.9844000000000008</v>
      </c>
      <c r="FO1094" s="120">
        <v>0.41710000000000003</v>
      </c>
      <c r="FP1094" s="120">
        <v>21.78</v>
      </c>
      <c r="FQ1094" s="120">
        <v>13.6218</v>
      </c>
      <c r="FR1094" s="120">
        <v>0.38700000000000001</v>
      </c>
      <c r="FV1094" s="120">
        <v>21.78</v>
      </c>
      <c r="FW1094" s="120">
        <v>33.345100000000002</v>
      </c>
      <c r="FX1094" s="120">
        <v>0.1206</v>
      </c>
      <c r="FY1094" s="120">
        <v>21.78</v>
      </c>
      <c r="FZ1094" s="120">
        <v>25.8323</v>
      </c>
      <c r="GA1094" s="120">
        <v>0.188</v>
      </c>
      <c r="GE1094" s="120">
        <v>21.78</v>
      </c>
      <c r="GF1094" s="120">
        <v>20.285799999999998</v>
      </c>
      <c r="GG1094" s="120">
        <v>0.40789999999999998</v>
      </c>
      <c r="GH1094" s="120">
        <v>21.78</v>
      </c>
      <c r="GI1094" s="120">
        <v>16.18</v>
      </c>
      <c r="GJ1094" s="120">
        <v>0.5413</v>
      </c>
      <c r="GK1094" s="120">
        <v>21.78</v>
      </c>
      <c r="GL1094" s="120">
        <v>25.482900000000001</v>
      </c>
      <c r="GM1094" s="120">
        <v>0.46310000000000001</v>
      </c>
      <c r="GN1094" s="120">
        <v>21.78</v>
      </c>
      <c r="GO1094" s="120">
        <v>24.966000000000001</v>
      </c>
      <c r="GP1094" s="120">
        <v>0.46</v>
      </c>
      <c r="GW1094" s="120">
        <v>21.78</v>
      </c>
      <c r="GX1094" s="120">
        <v>24.164999999999999</v>
      </c>
      <c r="GY1094" s="120">
        <v>0.36209999999999998</v>
      </c>
      <c r="GZ1094" s="120">
        <v>21.78</v>
      </c>
      <c r="HA1094" s="120">
        <v>24.3474</v>
      </c>
      <c r="HB1094" s="120">
        <v>0.24049999999999999</v>
      </c>
      <c r="HF1094" s="120">
        <v>21.78</v>
      </c>
      <c r="HG1094" s="120">
        <v>9.4100999999999999</v>
      </c>
      <c r="HH1094" s="120">
        <v>0.4274</v>
      </c>
      <c r="HO1094" s="120">
        <v>21.78</v>
      </c>
      <c r="HP1094" s="120">
        <v>23.919899999999998</v>
      </c>
      <c r="HQ1094" s="120">
        <v>0.18970000000000001</v>
      </c>
      <c r="HR1094" s="120">
        <v>21.78</v>
      </c>
      <c r="HS1094" s="120">
        <v>26.1568</v>
      </c>
      <c r="HT1094" s="120">
        <v>0.23449999999999999</v>
      </c>
      <c r="HX1094" s="128">
        <v>21.78</v>
      </c>
      <c r="HY1094" s="128">
        <v>25.481999999999999</v>
      </c>
      <c r="HZ1094" s="120">
        <v>0.14330000000000001</v>
      </c>
      <c r="IA1094" s="128">
        <v>21.78</v>
      </c>
      <c r="IB1094" s="128">
        <v>25.777100000000001</v>
      </c>
      <c r="IC1094" s="120">
        <v>0.1736</v>
      </c>
      <c r="ID1094" s="128">
        <v>21.78</v>
      </c>
      <c r="IE1094" s="128">
        <v>28.5564</v>
      </c>
      <c r="IF1094" s="120">
        <v>0.1678</v>
      </c>
      <c r="IG1094" s="128">
        <v>21.78</v>
      </c>
      <c r="IH1094" s="128">
        <v>27.217300000000002</v>
      </c>
      <c r="II1094" s="120">
        <v>0.19070000000000001</v>
      </c>
      <c r="IJ1094" s="128">
        <v>21.78</v>
      </c>
      <c r="IK1094" s="128">
        <v>30.735099999999999</v>
      </c>
      <c r="IL1094" s="120">
        <v>0.16619999999999999</v>
      </c>
      <c r="IM1094" s="128">
        <v>21.78</v>
      </c>
      <c r="IN1094" s="128">
        <v>28.5824</v>
      </c>
      <c r="IO1094" s="120">
        <v>0.2321</v>
      </c>
      <c r="IP1094" s="128">
        <v>21.78</v>
      </c>
      <c r="IQ1094" s="128">
        <v>33.656500000000001</v>
      </c>
      <c r="IR1094" s="120">
        <v>0.18909999999999999</v>
      </c>
      <c r="IS1094" s="128">
        <v>21.78</v>
      </c>
      <c r="IT1094" s="128">
        <v>29.531700000000001</v>
      </c>
      <c r="IU1094" s="120">
        <v>0.13980000000000001</v>
      </c>
      <c r="IV1094" s="128">
        <v>21.78</v>
      </c>
      <c r="IW1094" s="128">
        <v>23.0822</v>
      </c>
      <c r="IX1094" s="120">
        <v>0.22009999999999999</v>
      </c>
      <c r="IY1094" s="128">
        <v>21.78</v>
      </c>
      <c r="IZ1094" s="128">
        <v>24.883800000000001</v>
      </c>
      <c r="JA1094" s="120">
        <v>0.14130000000000001</v>
      </c>
      <c r="JB1094" s="128">
        <v>21.78</v>
      </c>
      <c r="JC1094" s="128">
        <v>28.410299999999999</v>
      </c>
      <c r="JD1094" s="120">
        <v>0.22789999999999999</v>
      </c>
      <c r="JE1094" s="128">
        <v>21.78</v>
      </c>
      <c r="JF1094" s="128">
        <v>29.3462</v>
      </c>
      <c r="JG1094" s="120">
        <v>0.1812</v>
      </c>
      <c r="JH1094" s="128">
        <v>21.78</v>
      </c>
      <c r="JI1094" s="128">
        <v>25.004000000000001</v>
      </c>
      <c r="JJ1094" s="120">
        <v>0.17319999999999999</v>
      </c>
      <c r="JK1094" s="128">
        <v>21.78</v>
      </c>
      <c r="JL1094" s="128">
        <v>24.202300000000001</v>
      </c>
      <c r="JM1094" s="120">
        <v>0.18090000000000001</v>
      </c>
      <c r="JN1094" s="128">
        <v>21.78</v>
      </c>
      <c r="JO1094" s="128">
        <v>23.629200000000001</v>
      </c>
      <c r="JP1094" s="120">
        <v>0.16450000000000001</v>
      </c>
      <c r="JQ1094" s="128">
        <v>21.78</v>
      </c>
      <c r="JR1094" s="128">
        <v>24.737100000000002</v>
      </c>
      <c r="JS1094" s="120">
        <v>0.15890000000000001</v>
      </c>
    </row>
    <row r="1095" spans="1:279" x14ac:dyDescent="0.25">
      <c r="A1095" s="128">
        <v>21.8</v>
      </c>
      <c r="B1095" s="128">
        <v>10.067600000000001</v>
      </c>
      <c r="C1095" s="120">
        <v>0.35970000000000002</v>
      </c>
      <c r="D1095" s="120">
        <v>21.8</v>
      </c>
      <c r="E1095" s="120">
        <v>23.9039</v>
      </c>
      <c r="F1095" s="120">
        <v>0.17069999999999999</v>
      </c>
      <c r="G1095" s="120">
        <v>21.8</v>
      </c>
      <c r="H1095" s="120">
        <v>25.587199999999999</v>
      </c>
      <c r="I1095" s="120">
        <v>0.13830000000000001</v>
      </c>
      <c r="J1095" s="120">
        <v>21.8</v>
      </c>
      <c r="K1095" s="120">
        <v>21.232900000000001</v>
      </c>
      <c r="L1095" s="120">
        <v>0.3795</v>
      </c>
      <c r="M1095" s="120">
        <v>21.8</v>
      </c>
      <c r="N1095" s="120">
        <v>25.590399999999999</v>
      </c>
      <c r="O1095" s="120">
        <v>0.48280000000000001</v>
      </c>
      <c r="P1095" s="120">
        <v>21.8</v>
      </c>
      <c r="Q1095" s="120">
        <v>8.6044</v>
      </c>
      <c r="R1095" s="120">
        <v>6.7400000000000002E-2</v>
      </c>
      <c r="S1095" s="120">
        <v>21.8</v>
      </c>
      <c r="T1095" s="120">
        <v>25.753699999999998</v>
      </c>
      <c r="U1095" s="120">
        <v>0.16900000000000001</v>
      </c>
      <c r="V1095" s="120">
        <v>24.137</v>
      </c>
      <c r="W1095" s="120">
        <v>29.040199999999999</v>
      </c>
      <c r="X1095" s="120">
        <v>5.4699999999999999E-2</v>
      </c>
      <c r="Y1095" s="120">
        <v>21.8</v>
      </c>
      <c r="Z1095" s="120">
        <v>37.385199999999998</v>
      </c>
      <c r="AA1095" s="120">
        <v>0.33800000000000002</v>
      </c>
      <c r="AB1095" s="120">
        <v>21.8</v>
      </c>
      <c r="AC1095" s="120">
        <v>26.013100000000001</v>
      </c>
      <c r="AD1095" s="120">
        <v>0.50339999999999996</v>
      </c>
      <c r="AE1095" s="120">
        <v>24.125</v>
      </c>
      <c r="AF1095" s="120">
        <v>31.072700000000001</v>
      </c>
      <c r="AG1095" s="120">
        <v>0.1153</v>
      </c>
      <c r="AH1095" s="120">
        <v>21.8</v>
      </c>
      <c r="AI1095" s="120">
        <v>30.828900000000001</v>
      </c>
      <c r="AJ1095" s="120">
        <v>0.50249999999999995</v>
      </c>
      <c r="AK1095" s="120">
        <v>21.8</v>
      </c>
      <c r="AL1095" s="120">
        <v>23.7958</v>
      </c>
      <c r="AM1095" s="120">
        <v>0.41160000000000002</v>
      </c>
      <c r="AN1095" s="120">
        <v>24.57</v>
      </c>
      <c r="AO1095" s="120">
        <v>37.823300000000003</v>
      </c>
      <c r="AP1095" s="120">
        <v>0.187</v>
      </c>
      <c r="AT1095" s="120">
        <v>21.8</v>
      </c>
      <c r="AU1095" s="120">
        <v>26.5258</v>
      </c>
      <c r="AV1095" s="120">
        <v>0.11169999999999999</v>
      </c>
      <c r="BO1095" s="120">
        <v>21.8</v>
      </c>
      <c r="BP1095" s="120">
        <v>33.326999999999998</v>
      </c>
      <c r="BQ1095" s="120">
        <v>0.48520000000000002</v>
      </c>
      <c r="BR1095" s="120">
        <v>21.8</v>
      </c>
      <c r="BS1095" s="120">
        <v>15.980600000000001</v>
      </c>
      <c r="BT1095" s="120">
        <v>0.67769999999999997</v>
      </c>
      <c r="CA1095" s="120">
        <v>21.8</v>
      </c>
      <c r="CB1095" s="120">
        <v>20.818300000000001</v>
      </c>
      <c r="CC1095" s="120">
        <v>0.4945</v>
      </c>
      <c r="CD1095" s="120">
        <v>21.8</v>
      </c>
      <c r="CE1095" s="120">
        <v>31.263500000000001</v>
      </c>
      <c r="CF1095" s="120">
        <v>0.45979999999999999</v>
      </c>
      <c r="CS1095" s="120">
        <v>21.8</v>
      </c>
      <c r="CT1095" s="120">
        <v>23.9207</v>
      </c>
      <c r="CU1095" s="120">
        <v>0.32790000000000002</v>
      </c>
      <c r="CY1095" s="120">
        <v>21.8</v>
      </c>
      <c r="CZ1095" s="120">
        <v>4.2264999999999997</v>
      </c>
      <c r="DA1095" s="120">
        <v>0.21299999999999999</v>
      </c>
      <c r="DH1095" s="120">
        <v>21.8</v>
      </c>
      <c r="DI1095" s="120">
        <v>20.006499999999999</v>
      </c>
      <c r="DJ1095" s="120">
        <v>0.2606</v>
      </c>
      <c r="DN1095" s="120">
        <v>21.8</v>
      </c>
      <c r="DO1095" s="120">
        <v>9.4085999999999999</v>
      </c>
      <c r="DP1095" s="120">
        <v>0.1177</v>
      </c>
      <c r="DW1095" s="120">
        <v>21.8</v>
      </c>
      <c r="DX1095" s="120">
        <v>19.7225</v>
      </c>
      <c r="DY1095" s="120">
        <v>0.45200000000000001</v>
      </c>
      <c r="DZ1095" s="120">
        <v>21.8</v>
      </c>
      <c r="EA1095" s="120">
        <v>10.694100000000001</v>
      </c>
      <c r="EB1095" s="120">
        <v>8.8400000000000006E-2</v>
      </c>
      <c r="EL1095" s="120">
        <v>21.8</v>
      </c>
      <c r="EM1095" s="120">
        <v>27.122699999999998</v>
      </c>
      <c r="EN1095" s="120">
        <v>0.68740000000000001</v>
      </c>
      <c r="EO1095" s="120">
        <v>21.8</v>
      </c>
      <c r="EP1095" s="120">
        <v>29.709</v>
      </c>
      <c r="EQ1095" s="120">
        <v>0.45910000000000001</v>
      </c>
      <c r="EU1095" s="120">
        <v>21.8</v>
      </c>
      <c r="EV1095" s="120">
        <v>33.166899999999998</v>
      </c>
      <c r="EW1095" s="120">
        <v>0.4516</v>
      </c>
      <c r="EX1095" s="120">
        <v>21.8</v>
      </c>
      <c r="EY1095" s="120">
        <v>25.722300000000001</v>
      </c>
      <c r="EZ1095" s="120">
        <v>0.1673</v>
      </c>
      <c r="FM1095" s="120">
        <v>21.8</v>
      </c>
      <c r="FN1095" s="120">
        <v>9.5504999999999995</v>
      </c>
      <c r="FO1095" s="120">
        <v>0.4289</v>
      </c>
      <c r="FP1095" s="120">
        <v>21.8</v>
      </c>
      <c r="FQ1095" s="120">
        <v>11.7403</v>
      </c>
      <c r="FR1095" s="120">
        <v>0.3276</v>
      </c>
      <c r="FV1095" s="120">
        <v>21.8</v>
      </c>
      <c r="FW1095" s="120">
        <v>32.931100000000001</v>
      </c>
      <c r="FX1095" s="120">
        <v>0.17460000000000001</v>
      </c>
      <c r="FY1095" s="120">
        <v>21.8</v>
      </c>
      <c r="FZ1095" s="120">
        <v>26.1478</v>
      </c>
      <c r="GA1095" s="120">
        <v>0.17369999999999999</v>
      </c>
      <c r="GE1095" s="120">
        <v>21.8</v>
      </c>
      <c r="GF1095" s="120">
        <v>20.916799999999999</v>
      </c>
      <c r="GG1095" s="120">
        <v>0.21970000000000001</v>
      </c>
      <c r="GH1095" s="120">
        <v>21.8</v>
      </c>
      <c r="GI1095" s="120">
        <v>14.1858</v>
      </c>
      <c r="GJ1095" s="120">
        <v>0.56920000000000004</v>
      </c>
      <c r="GK1095" s="120">
        <v>21.8</v>
      </c>
      <c r="GL1095" s="120">
        <v>24.901499999999999</v>
      </c>
      <c r="GM1095" s="120">
        <v>0.4536</v>
      </c>
      <c r="GN1095" s="120">
        <v>21.8</v>
      </c>
      <c r="GO1095" s="120">
        <v>24.479900000000001</v>
      </c>
      <c r="GP1095" s="120">
        <v>0.48220000000000002</v>
      </c>
      <c r="GW1095" s="120">
        <v>21.8</v>
      </c>
      <c r="GX1095" s="120">
        <v>24.3825</v>
      </c>
      <c r="GY1095" s="120">
        <v>0.36409999999999998</v>
      </c>
      <c r="GZ1095" s="120">
        <v>21.8</v>
      </c>
      <c r="HA1095" s="120">
        <v>24.456399999999999</v>
      </c>
      <c r="HB1095" s="120">
        <v>0.2394</v>
      </c>
      <c r="HF1095" s="120">
        <v>21.8</v>
      </c>
      <c r="HG1095" s="120">
        <v>14.0718</v>
      </c>
      <c r="HH1095" s="120">
        <v>0.40899999999999997</v>
      </c>
      <c r="HO1095" s="120">
        <v>21.8</v>
      </c>
      <c r="HP1095" s="120">
        <v>24.310300000000002</v>
      </c>
      <c r="HQ1095" s="120">
        <v>0.20250000000000001</v>
      </c>
      <c r="HR1095" s="120">
        <v>21.8</v>
      </c>
      <c r="HS1095" s="120">
        <v>26.0578</v>
      </c>
      <c r="HT1095" s="120">
        <v>0.1595</v>
      </c>
      <c r="HX1095" s="128">
        <v>21.8</v>
      </c>
      <c r="HY1095" s="128">
        <v>25.523</v>
      </c>
      <c r="HZ1095" s="120">
        <v>0.14280000000000001</v>
      </c>
      <c r="IA1095" s="128">
        <v>21.8</v>
      </c>
      <c r="IB1095" s="128">
        <v>26.508600000000001</v>
      </c>
      <c r="IC1095" s="120">
        <v>0.1951</v>
      </c>
      <c r="ID1095" s="128">
        <v>21.8</v>
      </c>
      <c r="IE1095" s="128">
        <v>28.882899999999999</v>
      </c>
      <c r="IF1095" s="120">
        <v>0.17</v>
      </c>
      <c r="IG1095" s="128">
        <v>21.8</v>
      </c>
      <c r="IH1095" s="128">
        <v>27.071400000000001</v>
      </c>
      <c r="II1095" s="120">
        <v>0.16739999999999999</v>
      </c>
      <c r="IJ1095" s="128">
        <v>21.8</v>
      </c>
      <c r="IK1095" s="128">
        <v>30.9556</v>
      </c>
      <c r="IL1095" s="120">
        <v>0.1714</v>
      </c>
      <c r="IM1095" s="128">
        <v>21.8</v>
      </c>
      <c r="IN1095" s="128">
        <v>28.752700000000001</v>
      </c>
      <c r="IO1095" s="120">
        <v>0.2324</v>
      </c>
      <c r="IP1095" s="128">
        <v>21.8</v>
      </c>
      <c r="IQ1095" s="128">
        <v>33.668100000000003</v>
      </c>
      <c r="IR1095" s="120">
        <v>0.19739999999999999</v>
      </c>
      <c r="IS1095" s="128">
        <v>21.8</v>
      </c>
      <c r="IT1095" s="128">
        <v>28.923200000000001</v>
      </c>
      <c r="IU1095" s="120">
        <v>0.14199999999999999</v>
      </c>
      <c r="IV1095" s="128">
        <v>21.8</v>
      </c>
      <c r="IW1095" s="128">
        <v>22.989100000000001</v>
      </c>
      <c r="IX1095" s="120">
        <v>0.21779999999999999</v>
      </c>
      <c r="IY1095" s="128">
        <v>21.8</v>
      </c>
      <c r="IZ1095" s="128">
        <v>24.578700000000001</v>
      </c>
      <c r="JA1095" s="120">
        <v>0.14119999999999999</v>
      </c>
      <c r="JB1095" s="128">
        <v>21.8</v>
      </c>
      <c r="JC1095" s="128">
        <v>27.914000000000001</v>
      </c>
      <c r="JD1095" s="120">
        <v>0.23319999999999999</v>
      </c>
      <c r="JE1095" s="128">
        <v>21.8</v>
      </c>
      <c r="JF1095" s="128">
        <v>31.2454</v>
      </c>
      <c r="JG1095" s="120">
        <v>0.1938</v>
      </c>
      <c r="JH1095" s="128">
        <v>21.8</v>
      </c>
      <c r="JI1095" s="128">
        <v>24.555399999999999</v>
      </c>
      <c r="JJ1095" s="120">
        <v>0.1608</v>
      </c>
      <c r="JK1095" s="128">
        <v>21.8</v>
      </c>
      <c r="JL1095" s="128">
        <v>24.110700000000001</v>
      </c>
      <c r="JM1095" s="120">
        <v>0.18290000000000001</v>
      </c>
      <c r="JN1095" s="128">
        <v>21.8</v>
      </c>
      <c r="JO1095" s="128">
        <v>23.774100000000001</v>
      </c>
      <c r="JP1095" s="120">
        <v>0.16750000000000001</v>
      </c>
      <c r="JQ1095" s="128">
        <v>21.8</v>
      </c>
      <c r="JR1095" s="128">
        <v>25.503900000000002</v>
      </c>
      <c r="JS1095" s="120">
        <v>0.16839999999999999</v>
      </c>
    </row>
    <row r="1096" spans="1:279" x14ac:dyDescent="0.25">
      <c r="A1096" s="128">
        <v>21.82</v>
      </c>
      <c r="B1096" s="128">
        <v>9.4323999999999995</v>
      </c>
      <c r="C1096" s="120">
        <v>0.38719999999999999</v>
      </c>
      <c r="D1096" s="120">
        <v>21.82</v>
      </c>
      <c r="E1096" s="120">
        <v>24.304099999999998</v>
      </c>
      <c r="F1096" s="120">
        <v>0.1764</v>
      </c>
      <c r="G1096" s="120">
        <v>21.82</v>
      </c>
      <c r="H1096" s="120">
        <v>24.993400000000001</v>
      </c>
      <c r="I1096" s="120">
        <v>0.1244</v>
      </c>
      <c r="J1096" s="120">
        <v>21.82</v>
      </c>
      <c r="K1096" s="120">
        <v>21.2379</v>
      </c>
      <c r="L1096" s="120">
        <v>0.37869999999999998</v>
      </c>
      <c r="M1096" s="120">
        <v>21.82</v>
      </c>
      <c r="N1096" s="120">
        <v>24.770499999999998</v>
      </c>
      <c r="O1096" s="120">
        <v>0.5081</v>
      </c>
      <c r="P1096" s="120">
        <v>21.82</v>
      </c>
      <c r="Q1096" s="120">
        <v>8.4106000000000005</v>
      </c>
      <c r="R1096" s="120">
        <v>7.2700000000000001E-2</v>
      </c>
      <c r="S1096" s="120">
        <v>21.82</v>
      </c>
      <c r="T1096" s="120">
        <v>26.252700000000001</v>
      </c>
      <c r="U1096" s="120">
        <v>0.1515</v>
      </c>
      <c r="V1096" s="120">
        <v>24.157</v>
      </c>
      <c r="W1096" s="120">
        <v>28.599</v>
      </c>
      <c r="X1096" s="120">
        <v>4.9500000000000002E-2</v>
      </c>
      <c r="Y1096" s="120">
        <v>21.82</v>
      </c>
      <c r="Z1096" s="120">
        <v>35.718600000000002</v>
      </c>
      <c r="AA1096" s="120">
        <v>0.3085</v>
      </c>
      <c r="AB1096" s="120">
        <v>21.82</v>
      </c>
      <c r="AC1096" s="120">
        <v>25.896000000000001</v>
      </c>
      <c r="AD1096" s="120">
        <v>0.52100000000000002</v>
      </c>
      <c r="AE1096" s="120">
        <v>24.145</v>
      </c>
      <c r="AF1096" s="120">
        <v>31.660799999999998</v>
      </c>
      <c r="AG1096" s="120">
        <v>8.8300000000000003E-2</v>
      </c>
      <c r="AH1096" s="120">
        <v>21.82</v>
      </c>
      <c r="AI1096" s="120">
        <v>31.872299999999999</v>
      </c>
      <c r="AJ1096" s="120">
        <v>0.52839999999999998</v>
      </c>
      <c r="AK1096" s="120">
        <v>21.82</v>
      </c>
      <c r="AL1096" s="120">
        <v>23.535299999999999</v>
      </c>
      <c r="AM1096" s="120">
        <v>0.4078</v>
      </c>
      <c r="AN1096" s="120">
        <v>24.59</v>
      </c>
      <c r="AO1096" s="120">
        <v>37.115099999999998</v>
      </c>
      <c r="AP1096" s="120">
        <v>0.19389999999999999</v>
      </c>
      <c r="AT1096" s="120">
        <v>21.82</v>
      </c>
      <c r="AU1096" s="120">
        <v>26.375800000000002</v>
      </c>
      <c r="AV1096" s="120">
        <v>0.1158</v>
      </c>
      <c r="BO1096" s="120">
        <v>21.82</v>
      </c>
      <c r="BP1096" s="120">
        <v>33.212699999999998</v>
      </c>
      <c r="BQ1096" s="120">
        <v>0.48509999999999998</v>
      </c>
      <c r="BR1096" s="120">
        <v>21.82</v>
      </c>
      <c r="BS1096" s="120">
        <v>16.569299999999998</v>
      </c>
      <c r="BT1096" s="120">
        <v>0.56720000000000004</v>
      </c>
      <c r="CA1096" s="120">
        <v>21.82</v>
      </c>
      <c r="CB1096" s="120">
        <v>19.958300000000001</v>
      </c>
      <c r="CC1096" s="120">
        <v>0.56320000000000003</v>
      </c>
      <c r="CD1096" s="120">
        <v>21.82</v>
      </c>
      <c r="CE1096" s="120">
        <v>31.090900000000001</v>
      </c>
      <c r="CF1096" s="120">
        <v>0.4733</v>
      </c>
      <c r="CS1096" s="120">
        <v>21.82</v>
      </c>
      <c r="CT1096" s="120">
        <v>23.826000000000001</v>
      </c>
      <c r="CU1096" s="120">
        <v>0.33210000000000001</v>
      </c>
      <c r="CY1096" s="120">
        <v>21.82</v>
      </c>
      <c r="CZ1096" s="120">
        <v>4.9367999999999999</v>
      </c>
      <c r="DA1096" s="120">
        <v>0.2064</v>
      </c>
      <c r="DH1096" s="120">
        <v>21.82</v>
      </c>
      <c r="DI1096" s="120">
        <v>20.186900000000001</v>
      </c>
      <c r="DJ1096" s="120">
        <v>0.28799999999999998</v>
      </c>
      <c r="DN1096" s="120">
        <v>21.82</v>
      </c>
      <c r="DO1096" s="120">
        <v>10.409599999999999</v>
      </c>
      <c r="DP1096" s="120">
        <v>0.1197</v>
      </c>
      <c r="DW1096" s="120">
        <v>21.82</v>
      </c>
      <c r="DX1096" s="120">
        <v>21.268899999999999</v>
      </c>
      <c r="DY1096" s="120">
        <v>0.4405</v>
      </c>
      <c r="DZ1096" s="120">
        <v>21.82</v>
      </c>
      <c r="EA1096" s="120">
        <v>10.4161</v>
      </c>
      <c r="EB1096" s="120">
        <v>0.1008</v>
      </c>
      <c r="EL1096" s="120">
        <v>21.82</v>
      </c>
      <c r="EM1096" s="120">
        <v>25.721399999999999</v>
      </c>
      <c r="EN1096" s="120">
        <v>0.65639999999999998</v>
      </c>
      <c r="EO1096" s="120">
        <v>21.82</v>
      </c>
      <c r="EP1096" s="120">
        <v>30.4575</v>
      </c>
      <c r="EQ1096" s="120">
        <v>0.43940000000000001</v>
      </c>
      <c r="EU1096" s="120">
        <v>21.82</v>
      </c>
      <c r="EV1096" s="120">
        <v>33.125900000000001</v>
      </c>
      <c r="EW1096" s="120">
        <v>0.46700000000000003</v>
      </c>
      <c r="EX1096" s="120">
        <v>21.82</v>
      </c>
      <c r="EY1096" s="120">
        <v>25.582899999999999</v>
      </c>
      <c r="EZ1096" s="120">
        <v>0.1777</v>
      </c>
      <c r="FM1096" s="120">
        <v>21.82</v>
      </c>
      <c r="FN1096" s="120">
        <v>10.818099999999999</v>
      </c>
      <c r="FO1096" s="120">
        <v>0.38840000000000002</v>
      </c>
      <c r="FP1096" s="120">
        <v>21.82</v>
      </c>
      <c r="FQ1096" s="120">
        <v>11.246</v>
      </c>
      <c r="FR1096" s="120">
        <v>0.2606</v>
      </c>
      <c r="FV1096" s="120">
        <v>21.82</v>
      </c>
      <c r="FW1096" s="120">
        <v>33.112699999999997</v>
      </c>
      <c r="FX1096" s="120">
        <v>0.21329999999999999</v>
      </c>
      <c r="FY1096" s="120">
        <v>21.82</v>
      </c>
      <c r="FZ1096" s="120">
        <v>25.6629</v>
      </c>
      <c r="GA1096" s="120">
        <v>0.17119999999999999</v>
      </c>
      <c r="GE1096" s="120">
        <v>21.82</v>
      </c>
      <c r="GF1096" s="120">
        <v>21.922499999999999</v>
      </c>
      <c r="GG1096" s="120">
        <v>0.21990000000000001</v>
      </c>
      <c r="GH1096" s="120">
        <v>21.82</v>
      </c>
      <c r="GI1096" s="120">
        <v>12.7135</v>
      </c>
      <c r="GJ1096" s="120">
        <v>0.58009999999999995</v>
      </c>
      <c r="GK1096" s="120">
        <v>21.82</v>
      </c>
      <c r="GL1096" s="120">
        <v>24.272300000000001</v>
      </c>
      <c r="GM1096" s="120">
        <v>0.4541</v>
      </c>
      <c r="GN1096" s="120">
        <v>21.82</v>
      </c>
      <c r="GO1096" s="120">
        <v>24.1007</v>
      </c>
      <c r="GP1096" s="120">
        <v>0.50509999999999999</v>
      </c>
      <c r="GW1096" s="120">
        <v>21.82</v>
      </c>
      <c r="GX1096" s="120">
        <v>24.3933</v>
      </c>
      <c r="GY1096" s="120">
        <v>0.37119999999999997</v>
      </c>
      <c r="GZ1096" s="120">
        <v>21.82</v>
      </c>
      <c r="HA1096" s="120">
        <v>24.689800000000002</v>
      </c>
      <c r="HB1096" s="120">
        <v>0.25069999999999998</v>
      </c>
      <c r="HF1096" s="120">
        <v>21.82</v>
      </c>
      <c r="HG1096" s="120">
        <v>16.494199999999999</v>
      </c>
      <c r="HH1096" s="120">
        <v>0.39789999999999998</v>
      </c>
      <c r="HO1096" s="120">
        <v>21.82</v>
      </c>
      <c r="HP1096" s="120">
        <v>24.520099999999999</v>
      </c>
      <c r="HQ1096" s="120">
        <v>0.21110000000000001</v>
      </c>
      <c r="HR1096" s="120">
        <v>21.82</v>
      </c>
      <c r="HS1096" s="120">
        <v>25.7455</v>
      </c>
      <c r="HT1096" s="120">
        <v>0.1331</v>
      </c>
      <c r="HX1096" s="128">
        <v>21.82</v>
      </c>
      <c r="HY1096" s="128">
        <v>25.425999999999998</v>
      </c>
      <c r="HZ1096" s="120">
        <v>0.1469</v>
      </c>
      <c r="IA1096" s="128">
        <v>21.82</v>
      </c>
      <c r="IB1096" s="128">
        <v>26.845099999999999</v>
      </c>
      <c r="IC1096" s="120">
        <v>0.23130000000000001</v>
      </c>
      <c r="ID1096" s="128">
        <v>21.82</v>
      </c>
      <c r="IE1096" s="128">
        <v>29.059899999999999</v>
      </c>
      <c r="IF1096" s="120">
        <v>0.1762</v>
      </c>
      <c r="IG1096" s="128">
        <v>21.82</v>
      </c>
      <c r="IH1096" s="128">
        <v>26.8065</v>
      </c>
      <c r="II1096" s="120">
        <v>0.15939999999999999</v>
      </c>
      <c r="IJ1096" s="128">
        <v>21.82</v>
      </c>
      <c r="IK1096" s="128">
        <v>31.081099999999999</v>
      </c>
      <c r="IL1096" s="120">
        <v>0.1769</v>
      </c>
      <c r="IM1096" s="128">
        <v>21.82</v>
      </c>
      <c r="IN1096" s="128">
        <v>28.982500000000002</v>
      </c>
      <c r="IO1096" s="120">
        <v>0.23319999999999999</v>
      </c>
      <c r="IP1096" s="128">
        <v>21.82</v>
      </c>
      <c r="IQ1096" s="128">
        <v>33.434800000000003</v>
      </c>
      <c r="IR1096" s="120">
        <v>0.20250000000000001</v>
      </c>
      <c r="IS1096" s="128">
        <v>21.82</v>
      </c>
      <c r="IT1096" s="128">
        <v>27.694700000000001</v>
      </c>
      <c r="IU1096" s="120">
        <v>0.14810000000000001</v>
      </c>
      <c r="IV1096" s="128">
        <v>21.82</v>
      </c>
      <c r="IW1096" s="128">
        <v>22.9786</v>
      </c>
      <c r="IX1096" s="120">
        <v>0.21410000000000001</v>
      </c>
      <c r="IY1096" s="128">
        <v>21.82</v>
      </c>
      <c r="IZ1096" s="128">
        <v>23.988299999999999</v>
      </c>
      <c r="JA1096" s="120">
        <v>0.14449999999999999</v>
      </c>
      <c r="JB1096" s="128">
        <v>21.82</v>
      </c>
      <c r="JC1096" s="128">
        <v>27.257000000000001</v>
      </c>
      <c r="JD1096" s="120">
        <v>0.23119999999999999</v>
      </c>
      <c r="JE1096" s="128">
        <v>21.82</v>
      </c>
      <c r="JF1096" s="128">
        <v>32.568100000000001</v>
      </c>
      <c r="JG1096" s="120">
        <v>0.2001</v>
      </c>
      <c r="JH1096" s="128">
        <v>21.82</v>
      </c>
      <c r="JI1096" s="128">
        <v>24.3476</v>
      </c>
      <c r="JJ1096" s="120">
        <v>0.16819999999999999</v>
      </c>
      <c r="JK1096" s="128">
        <v>21.82</v>
      </c>
      <c r="JL1096" s="128">
        <v>24.097200000000001</v>
      </c>
      <c r="JM1096" s="120">
        <v>0.18260000000000001</v>
      </c>
      <c r="JN1096" s="128">
        <v>21.82</v>
      </c>
      <c r="JO1096" s="128">
        <v>24.120699999999999</v>
      </c>
      <c r="JP1096" s="120">
        <v>0.16389999999999999</v>
      </c>
      <c r="JQ1096" s="128">
        <v>21.82</v>
      </c>
      <c r="JR1096" s="128">
        <v>26.1767</v>
      </c>
      <c r="JS1096" s="120">
        <v>0.1764</v>
      </c>
    </row>
    <row r="1097" spans="1:279" x14ac:dyDescent="0.25">
      <c r="A1097" s="128">
        <v>21.84</v>
      </c>
      <c r="B1097" s="128">
        <v>10.6936</v>
      </c>
      <c r="C1097" s="120">
        <v>0.42520000000000002</v>
      </c>
      <c r="D1097" s="120">
        <v>21.84</v>
      </c>
      <c r="E1097" s="120">
        <v>24.805599999999998</v>
      </c>
      <c r="F1097" s="120">
        <v>0.18529999999999999</v>
      </c>
      <c r="G1097" s="120">
        <v>21.84</v>
      </c>
      <c r="H1097" s="120">
        <v>24.654299999999999</v>
      </c>
      <c r="I1097" s="120">
        <v>0.1114</v>
      </c>
      <c r="J1097" s="120">
        <v>21.84</v>
      </c>
      <c r="K1097" s="120">
        <v>21.279299999999999</v>
      </c>
      <c r="L1097" s="120">
        <v>0.36699999999999999</v>
      </c>
      <c r="M1097" s="120">
        <v>21.84</v>
      </c>
      <c r="N1097" s="120">
        <v>23.8535</v>
      </c>
      <c r="O1097" s="120">
        <v>0.50119999999999998</v>
      </c>
      <c r="P1097" s="120">
        <v>21.84</v>
      </c>
      <c r="Q1097" s="120">
        <v>8.4543999999999997</v>
      </c>
      <c r="R1097" s="120">
        <v>8.1199999999999994E-2</v>
      </c>
      <c r="S1097" s="120">
        <v>21.84</v>
      </c>
      <c r="T1097" s="120">
        <v>26.8748</v>
      </c>
      <c r="U1097" s="120">
        <v>0.14000000000000001</v>
      </c>
      <c r="V1097" s="120">
        <v>24.177</v>
      </c>
      <c r="W1097" s="120">
        <v>28.033799999999999</v>
      </c>
      <c r="X1097" s="120">
        <v>4.24E-2</v>
      </c>
      <c r="Y1097" s="120">
        <v>21.84</v>
      </c>
      <c r="Z1097" s="120">
        <v>34.238</v>
      </c>
      <c r="AA1097" s="120">
        <v>0.26900000000000002</v>
      </c>
      <c r="AB1097" s="120">
        <v>21.84</v>
      </c>
      <c r="AC1097" s="120">
        <v>25.822700000000001</v>
      </c>
      <c r="AD1097" s="120">
        <v>0.437</v>
      </c>
      <c r="AE1097" s="120">
        <v>24.164999999999999</v>
      </c>
      <c r="AF1097" s="120">
        <v>32.079300000000003</v>
      </c>
      <c r="AG1097" s="120">
        <v>7.6200000000000004E-2</v>
      </c>
      <c r="AH1097" s="120">
        <v>21.84</v>
      </c>
      <c r="AI1097" s="120">
        <v>32.665500000000002</v>
      </c>
      <c r="AJ1097" s="120">
        <v>0.54</v>
      </c>
      <c r="AK1097" s="120">
        <v>21.84</v>
      </c>
      <c r="AL1097" s="120">
        <v>23.51</v>
      </c>
      <c r="AM1097" s="120">
        <v>0.3805</v>
      </c>
      <c r="AN1097" s="120">
        <v>24.61</v>
      </c>
      <c r="AO1097" s="120">
        <v>37.256</v>
      </c>
      <c r="AP1097" s="120">
        <v>0.18229999999999999</v>
      </c>
      <c r="AT1097" s="120">
        <v>21.84</v>
      </c>
      <c r="AU1097" s="120">
        <v>26.2546</v>
      </c>
      <c r="AV1097" s="120">
        <v>0.1173</v>
      </c>
      <c r="BO1097" s="120">
        <v>21.84</v>
      </c>
      <c r="BP1097" s="120">
        <v>33.300600000000003</v>
      </c>
      <c r="BQ1097" s="120">
        <v>0.48970000000000002</v>
      </c>
      <c r="BR1097" s="120">
        <v>21.84</v>
      </c>
      <c r="BS1097" s="120">
        <v>17.527999999999999</v>
      </c>
      <c r="BT1097" s="120">
        <v>0.49</v>
      </c>
      <c r="CA1097" s="120">
        <v>21.84</v>
      </c>
      <c r="CB1097" s="120">
        <v>18.919899999999998</v>
      </c>
      <c r="CC1097" s="120">
        <v>0.58579999999999999</v>
      </c>
      <c r="CD1097" s="120">
        <v>21.84</v>
      </c>
      <c r="CE1097" s="120">
        <v>30.504200000000001</v>
      </c>
      <c r="CF1097" s="120">
        <v>0.49669999999999997</v>
      </c>
      <c r="CS1097" s="120">
        <v>21.84</v>
      </c>
      <c r="CT1097" s="120">
        <v>23.589500000000001</v>
      </c>
      <c r="CU1097" s="120">
        <v>0.33160000000000001</v>
      </c>
      <c r="CY1097" s="120">
        <v>21.84</v>
      </c>
      <c r="CZ1097" s="120">
        <v>5.2157</v>
      </c>
      <c r="DA1097" s="120">
        <v>0.21579999999999999</v>
      </c>
      <c r="DH1097" s="120">
        <v>21.84</v>
      </c>
      <c r="DI1097" s="120">
        <v>20.1938</v>
      </c>
      <c r="DJ1097" s="120">
        <v>0.29930000000000001</v>
      </c>
      <c r="DN1097" s="120">
        <v>21.84</v>
      </c>
      <c r="DO1097" s="120">
        <v>10.405099999999999</v>
      </c>
      <c r="DP1097" s="120">
        <v>9.6600000000000005E-2</v>
      </c>
      <c r="DW1097" s="120">
        <v>21.84</v>
      </c>
      <c r="DX1097" s="120">
        <v>22.560400000000001</v>
      </c>
      <c r="DY1097" s="120">
        <v>0.50839999999999996</v>
      </c>
      <c r="DZ1097" s="120">
        <v>21.84</v>
      </c>
      <c r="EA1097" s="120">
        <v>10.1967</v>
      </c>
      <c r="EB1097" s="120">
        <v>0.1181</v>
      </c>
      <c r="EL1097" s="120">
        <v>21.84</v>
      </c>
      <c r="EM1097" s="120">
        <v>21.6081</v>
      </c>
      <c r="EN1097" s="120">
        <v>0.59789999999999999</v>
      </c>
      <c r="EO1097" s="120">
        <v>21.84</v>
      </c>
      <c r="EP1097" s="120">
        <v>31.471299999999999</v>
      </c>
      <c r="EQ1097" s="120">
        <v>0.46400000000000002</v>
      </c>
      <c r="EU1097" s="120">
        <v>21.84</v>
      </c>
      <c r="EV1097" s="120">
        <v>31.976299999999998</v>
      </c>
      <c r="EW1097" s="120">
        <v>0.45989999999999998</v>
      </c>
      <c r="EX1097" s="120">
        <v>21.84</v>
      </c>
      <c r="EY1097" s="120">
        <v>25.577400000000001</v>
      </c>
      <c r="EZ1097" s="120">
        <v>0.13800000000000001</v>
      </c>
      <c r="FM1097" s="120">
        <v>21.84</v>
      </c>
      <c r="FN1097" s="120">
        <v>14.15</v>
      </c>
      <c r="FO1097" s="120">
        <v>0.33910000000000001</v>
      </c>
      <c r="FP1097" s="120">
        <v>21.84</v>
      </c>
      <c r="FQ1097" s="120">
        <v>11.3506</v>
      </c>
      <c r="FR1097" s="120">
        <v>0.19359999999999999</v>
      </c>
      <c r="FV1097" s="120">
        <v>21.84</v>
      </c>
      <c r="FW1097" s="120">
        <v>32.293599999999998</v>
      </c>
      <c r="FX1097" s="120">
        <v>0.20760000000000001</v>
      </c>
      <c r="FY1097" s="120">
        <v>21.84</v>
      </c>
      <c r="FZ1097" s="120">
        <v>25.102699999999999</v>
      </c>
      <c r="GA1097" s="120">
        <v>0.1759</v>
      </c>
      <c r="GE1097" s="120">
        <v>21.84</v>
      </c>
      <c r="GF1097" s="120">
        <v>22.392900000000001</v>
      </c>
      <c r="GG1097" s="120">
        <v>0.22600000000000001</v>
      </c>
      <c r="GH1097" s="120">
        <v>21.84</v>
      </c>
      <c r="GI1097" s="120">
        <v>11.0504</v>
      </c>
      <c r="GJ1097" s="120">
        <v>0.57079999999999997</v>
      </c>
      <c r="GK1097" s="120">
        <v>21.84</v>
      </c>
      <c r="GL1097" s="120">
        <v>24.017900000000001</v>
      </c>
      <c r="GM1097" s="120">
        <v>0.4617</v>
      </c>
      <c r="GN1097" s="120">
        <v>21.84</v>
      </c>
      <c r="GO1097" s="120">
        <v>23.519500000000001</v>
      </c>
      <c r="GP1097" s="120">
        <v>0.52739999999999998</v>
      </c>
      <c r="GW1097" s="120">
        <v>21.84</v>
      </c>
      <c r="GX1097" s="120">
        <v>24.268799999999999</v>
      </c>
      <c r="GY1097" s="120">
        <v>0.37919999999999998</v>
      </c>
      <c r="GZ1097" s="120">
        <v>21.84</v>
      </c>
      <c r="HA1097" s="120">
        <v>24.900200000000002</v>
      </c>
      <c r="HB1097" s="120">
        <v>0.26250000000000001</v>
      </c>
      <c r="HF1097" s="120">
        <v>21.84</v>
      </c>
      <c r="HG1097" s="120">
        <v>17.629799999999999</v>
      </c>
      <c r="HH1097" s="120">
        <v>0.36820000000000003</v>
      </c>
      <c r="HO1097" s="120">
        <v>21.84</v>
      </c>
      <c r="HP1097" s="120">
        <v>24.4983</v>
      </c>
      <c r="HQ1097" s="120">
        <v>0.2286</v>
      </c>
      <c r="HR1097" s="120">
        <v>21.84</v>
      </c>
      <c r="HS1097" s="120">
        <v>25.4603</v>
      </c>
      <c r="HT1097" s="120">
        <v>0.1457</v>
      </c>
      <c r="HX1097" s="128">
        <v>21.84</v>
      </c>
      <c r="HY1097" s="128">
        <v>25.3368</v>
      </c>
      <c r="HZ1097" s="120">
        <v>0.16520000000000001</v>
      </c>
      <c r="IA1097" s="128">
        <v>21.84</v>
      </c>
      <c r="IB1097" s="128">
        <v>26.299199999999999</v>
      </c>
      <c r="IC1097" s="120">
        <v>0.27600000000000002</v>
      </c>
      <c r="ID1097" s="128">
        <v>21.84</v>
      </c>
      <c r="IE1097" s="128">
        <v>29.087399999999999</v>
      </c>
      <c r="IF1097" s="120">
        <v>0.1754</v>
      </c>
      <c r="IG1097" s="128">
        <v>21.84</v>
      </c>
      <c r="IH1097" s="128">
        <v>26.888000000000002</v>
      </c>
      <c r="II1097" s="120">
        <v>0.1537</v>
      </c>
      <c r="IJ1097" s="128">
        <v>21.84</v>
      </c>
      <c r="IK1097" s="128">
        <v>31.096800000000002</v>
      </c>
      <c r="IL1097" s="120">
        <v>0.1802</v>
      </c>
      <c r="IM1097" s="128">
        <v>21.84</v>
      </c>
      <c r="IN1097" s="128">
        <v>29.259899999999998</v>
      </c>
      <c r="IO1097" s="120">
        <v>0.22919999999999999</v>
      </c>
      <c r="IP1097" s="128">
        <v>21.84</v>
      </c>
      <c r="IQ1097" s="128">
        <v>33.252699999999997</v>
      </c>
      <c r="IR1097" s="120">
        <v>0.2072</v>
      </c>
      <c r="IS1097" s="128">
        <v>21.84</v>
      </c>
      <c r="IT1097" s="128">
        <v>26.89</v>
      </c>
      <c r="IU1097" s="120">
        <v>0.14979999999999999</v>
      </c>
      <c r="IV1097" s="128">
        <v>21.84</v>
      </c>
      <c r="IW1097" s="128">
        <v>22.911899999999999</v>
      </c>
      <c r="IX1097" s="120">
        <v>0.21099999999999999</v>
      </c>
      <c r="IY1097" s="128">
        <v>21.84</v>
      </c>
      <c r="IZ1097" s="128">
        <v>23.533000000000001</v>
      </c>
      <c r="JA1097" s="120">
        <v>0.14399999999999999</v>
      </c>
      <c r="JB1097" s="128">
        <v>21.84</v>
      </c>
      <c r="JC1097" s="128">
        <v>26.406400000000001</v>
      </c>
      <c r="JD1097" s="120">
        <v>0.2175</v>
      </c>
      <c r="JE1097" s="128">
        <v>21.84</v>
      </c>
      <c r="JF1097" s="128">
        <v>33.2239</v>
      </c>
      <c r="JG1097" s="120">
        <v>0.2079</v>
      </c>
      <c r="JH1097" s="128">
        <v>21.84</v>
      </c>
      <c r="JI1097" s="128">
        <v>24.569299999999998</v>
      </c>
      <c r="JJ1097" s="120">
        <v>0.1759</v>
      </c>
      <c r="JK1097" s="128">
        <v>21.84</v>
      </c>
      <c r="JL1097" s="128">
        <v>24.182400000000001</v>
      </c>
      <c r="JM1097" s="120">
        <v>0.182</v>
      </c>
      <c r="JN1097" s="128">
        <v>21.84</v>
      </c>
      <c r="JO1097" s="128">
        <v>24.450600000000001</v>
      </c>
      <c r="JP1097" s="120">
        <v>0.15720000000000001</v>
      </c>
      <c r="JQ1097" s="128">
        <v>21.84</v>
      </c>
      <c r="JR1097" s="128">
        <v>26.253399999999999</v>
      </c>
      <c r="JS1097" s="120">
        <v>0.1885</v>
      </c>
    </row>
    <row r="1098" spans="1:279" x14ac:dyDescent="0.25">
      <c r="A1098" s="128">
        <v>21.86</v>
      </c>
      <c r="B1098" s="128">
        <v>13.333</v>
      </c>
      <c r="C1098" s="120">
        <v>0.46179999999999999</v>
      </c>
      <c r="D1098" s="120">
        <v>21.86</v>
      </c>
      <c r="E1098" s="120">
        <v>24.290600000000001</v>
      </c>
      <c r="F1098" s="120">
        <v>0.2137</v>
      </c>
      <c r="G1098" s="120">
        <v>21.86</v>
      </c>
      <c r="H1098" s="120">
        <v>24.634599999999999</v>
      </c>
      <c r="I1098" s="120">
        <v>0.1053</v>
      </c>
      <c r="J1098" s="120">
        <v>21.86</v>
      </c>
      <c r="K1098" s="120">
        <v>21.341200000000001</v>
      </c>
      <c r="L1098" s="120">
        <v>0.35610000000000003</v>
      </c>
      <c r="M1098" s="120">
        <v>21.86</v>
      </c>
      <c r="N1098" s="120">
        <v>23.168600000000001</v>
      </c>
      <c r="O1098" s="120">
        <v>0.49049999999999999</v>
      </c>
      <c r="P1098" s="120">
        <v>21.86</v>
      </c>
      <c r="Q1098" s="120">
        <v>8.7750000000000004</v>
      </c>
      <c r="R1098" s="120">
        <v>8.9800000000000005E-2</v>
      </c>
      <c r="S1098" s="120">
        <v>21.86</v>
      </c>
      <c r="T1098" s="120">
        <v>27.1935</v>
      </c>
      <c r="U1098" s="120">
        <v>0.14979999999999999</v>
      </c>
      <c r="V1098" s="120">
        <v>24.196999999999999</v>
      </c>
      <c r="W1098" s="120">
        <v>27.5609</v>
      </c>
      <c r="X1098" s="120">
        <v>3.9199999999999999E-2</v>
      </c>
      <c r="Y1098" s="120">
        <v>21.86</v>
      </c>
      <c r="Z1098" s="120">
        <v>33.286799999999999</v>
      </c>
      <c r="AA1098" s="120">
        <v>0.23910000000000001</v>
      </c>
      <c r="AB1098" s="120">
        <v>21.86</v>
      </c>
      <c r="AC1098" s="120">
        <v>25.553899999999999</v>
      </c>
      <c r="AD1098" s="120">
        <v>0.33439999999999998</v>
      </c>
      <c r="AE1098" s="120">
        <v>24.184999999999999</v>
      </c>
      <c r="AF1098" s="120">
        <v>32.0426</v>
      </c>
      <c r="AG1098" s="120">
        <v>7.7700000000000005E-2</v>
      </c>
      <c r="AH1098" s="120">
        <v>21.86</v>
      </c>
      <c r="AI1098" s="120">
        <v>33.377000000000002</v>
      </c>
      <c r="AJ1098" s="120">
        <v>0.57799999999999996</v>
      </c>
      <c r="AK1098" s="120">
        <v>21.86</v>
      </c>
      <c r="AL1098" s="120">
        <v>23.6663</v>
      </c>
      <c r="AM1098" s="120">
        <v>0.34</v>
      </c>
      <c r="AN1098" s="120">
        <v>24.63</v>
      </c>
      <c r="AO1098" s="120">
        <v>37.273299999999999</v>
      </c>
      <c r="AP1098" s="120">
        <v>0.1706</v>
      </c>
      <c r="AT1098" s="120">
        <v>21.86</v>
      </c>
      <c r="AU1098" s="120">
        <v>26.265799999999999</v>
      </c>
      <c r="AV1098" s="120">
        <v>0.1229</v>
      </c>
      <c r="BO1098" s="120">
        <v>21.86</v>
      </c>
      <c r="BP1098" s="120">
        <v>33.456200000000003</v>
      </c>
      <c r="BQ1098" s="120">
        <v>0.51770000000000005</v>
      </c>
      <c r="BR1098" s="120">
        <v>21.86</v>
      </c>
      <c r="BS1098" s="120">
        <v>18.063199999999998</v>
      </c>
      <c r="BT1098" s="120">
        <v>0.52900000000000003</v>
      </c>
      <c r="CA1098" s="120">
        <v>21.86</v>
      </c>
      <c r="CB1098" s="120">
        <v>18.16</v>
      </c>
      <c r="CC1098" s="120">
        <v>0.5877</v>
      </c>
      <c r="CD1098" s="120">
        <v>21.86</v>
      </c>
      <c r="CE1098" s="120">
        <v>29.490500000000001</v>
      </c>
      <c r="CF1098" s="120">
        <v>0.52459999999999996</v>
      </c>
      <c r="CS1098" s="120">
        <v>21.86</v>
      </c>
      <c r="CT1098" s="120">
        <v>23.473400000000002</v>
      </c>
      <c r="CU1098" s="120">
        <v>0.3175</v>
      </c>
      <c r="CY1098" s="120">
        <v>21.86</v>
      </c>
      <c r="CZ1098" s="120">
        <v>5.4424999999999999</v>
      </c>
      <c r="DA1098" s="120">
        <v>0.27460000000000001</v>
      </c>
      <c r="DH1098" s="120">
        <v>21.86</v>
      </c>
      <c r="DI1098" s="120">
        <v>20.503699999999998</v>
      </c>
      <c r="DJ1098" s="120">
        <v>0.30790000000000001</v>
      </c>
      <c r="DN1098" s="120">
        <v>21.86</v>
      </c>
      <c r="DO1098" s="120">
        <v>9.4501000000000008</v>
      </c>
      <c r="DP1098" s="120">
        <v>8.6099999999999996E-2</v>
      </c>
      <c r="DW1098" s="120">
        <v>21.86</v>
      </c>
      <c r="DX1098" s="120">
        <v>22.116800000000001</v>
      </c>
      <c r="DY1098" s="120">
        <v>0.55320000000000003</v>
      </c>
      <c r="DZ1098" s="120">
        <v>21.86</v>
      </c>
      <c r="EA1098" s="120">
        <v>10.4649</v>
      </c>
      <c r="EB1098" s="120">
        <v>0.14649999999999999</v>
      </c>
      <c r="EL1098" s="120">
        <v>21.86</v>
      </c>
      <c r="EM1098" s="120">
        <v>18.633299999999998</v>
      </c>
      <c r="EN1098" s="120">
        <v>0.54800000000000004</v>
      </c>
      <c r="EO1098" s="120">
        <v>21.86</v>
      </c>
      <c r="EP1098" s="120">
        <v>31.867799999999999</v>
      </c>
      <c r="EQ1098" s="120">
        <v>0.42059999999999997</v>
      </c>
      <c r="EU1098" s="120">
        <v>21.86</v>
      </c>
      <c r="EV1098" s="120">
        <v>30.072099999999999</v>
      </c>
      <c r="EW1098" s="120">
        <v>0.45269999999999999</v>
      </c>
      <c r="EX1098" s="120">
        <v>21.86</v>
      </c>
      <c r="EY1098" s="120">
        <v>25.369299999999999</v>
      </c>
      <c r="EZ1098" s="120">
        <v>0.1026</v>
      </c>
      <c r="FM1098" s="120">
        <v>21.86</v>
      </c>
      <c r="FN1098" s="120">
        <v>16.986599999999999</v>
      </c>
      <c r="FO1098" s="120">
        <v>0.31609999999999999</v>
      </c>
      <c r="FP1098" s="120">
        <v>21.86</v>
      </c>
      <c r="FQ1098" s="120">
        <v>12.0595</v>
      </c>
      <c r="FR1098" s="120">
        <v>0.17130000000000001</v>
      </c>
      <c r="FV1098" s="120">
        <v>21.86</v>
      </c>
      <c r="FW1098" s="120">
        <v>29.536000000000001</v>
      </c>
      <c r="FX1098" s="120">
        <v>0.2296</v>
      </c>
      <c r="FY1098" s="120">
        <v>21.86</v>
      </c>
      <c r="FZ1098" s="120">
        <v>24.005400000000002</v>
      </c>
      <c r="GA1098" s="120">
        <v>0.18940000000000001</v>
      </c>
      <c r="GE1098" s="120">
        <v>21.86</v>
      </c>
      <c r="GF1098" s="120">
        <v>22.5229</v>
      </c>
      <c r="GG1098" s="120">
        <v>0.254</v>
      </c>
      <c r="GH1098" s="120">
        <v>21.86</v>
      </c>
      <c r="GI1098" s="120">
        <v>9.7246000000000006</v>
      </c>
      <c r="GJ1098" s="120">
        <v>0.56310000000000004</v>
      </c>
      <c r="GK1098" s="120">
        <v>21.86</v>
      </c>
      <c r="GL1098" s="120">
        <v>23.860299999999999</v>
      </c>
      <c r="GM1098" s="120">
        <v>0.46439999999999998</v>
      </c>
      <c r="GN1098" s="120">
        <v>21.86</v>
      </c>
      <c r="GO1098" s="120">
        <v>23.585000000000001</v>
      </c>
      <c r="GP1098" s="120">
        <v>0.5363</v>
      </c>
      <c r="GW1098" s="120">
        <v>21.86</v>
      </c>
      <c r="GX1098" s="120">
        <v>24.169499999999999</v>
      </c>
      <c r="GY1098" s="120">
        <v>0.38950000000000001</v>
      </c>
      <c r="GZ1098" s="120">
        <v>21.86</v>
      </c>
      <c r="HA1098" s="120">
        <v>25.056999999999999</v>
      </c>
      <c r="HB1098" s="120">
        <v>0.27979999999999999</v>
      </c>
      <c r="HF1098" s="120">
        <v>21.86</v>
      </c>
      <c r="HG1098" s="120">
        <v>18.452300000000001</v>
      </c>
      <c r="HH1098" s="120">
        <v>0.3508</v>
      </c>
      <c r="HO1098" s="120">
        <v>21.86</v>
      </c>
      <c r="HP1098" s="120">
        <v>24.371700000000001</v>
      </c>
      <c r="HQ1098" s="120">
        <v>0.25190000000000001</v>
      </c>
      <c r="HR1098" s="120">
        <v>21.86</v>
      </c>
      <c r="HS1098" s="120">
        <v>25.604600000000001</v>
      </c>
      <c r="HT1098" s="120">
        <v>0.1719</v>
      </c>
      <c r="HX1098" s="128">
        <v>21.86</v>
      </c>
      <c r="HY1098" s="128">
        <v>25.246200000000002</v>
      </c>
      <c r="HZ1098" s="120">
        <v>0.18859999999999999</v>
      </c>
      <c r="IA1098" s="128">
        <v>21.86</v>
      </c>
      <c r="IB1098" s="128">
        <v>25.674499999999998</v>
      </c>
      <c r="IC1098" s="120">
        <v>0.33560000000000001</v>
      </c>
      <c r="ID1098" s="128">
        <v>21.86</v>
      </c>
      <c r="IE1098" s="128">
        <v>29.0441</v>
      </c>
      <c r="IF1098" s="120">
        <v>0.18190000000000001</v>
      </c>
      <c r="IG1098" s="128">
        <v>21.86</v>
      </c>
      <c r="IH1098" s="128">
        <v>27.003799999999998</v>
      </c>
      <c r="II1098" s="120">
        <v>0.1474</v>
      </c>
      <c r="IJ1098" s="128">
        <v>21.86</v>
      </c>
      <c r="IK1098" s="128">
        <v>31.193000000000001</v>
      </c>
      <c r="IL1098" s="120">
        <v>0.18720000000000001</v>
      </c>
      <c r="IM1098" s="128">
        <v>21.86</v>
      </c>
      <c r="IN1098" s="128">
        <v>29.4133</v>
      </c>
      <c r="IO1098" s="120">
        <v>0.22750000000000001</v>
      </c>
      <c r="IP1098" s="128">
        <v>21.86</v>
      </c>
      <c r="IQ1098" s="128">
        <v>32.524099999999997</v>
      </c>
      <c r="IR1098" s="120">
        <v>0.2147</v>
      </c>
      <c r="IS1098" s="128">
        <v>21.86</v>
      </c>
      <c r="IT1098" s="128">
        <v>26.447700000000001</v>
      </c>
      <c r="IU1098" s="120">
        <v>0.15260000000000001</v>
      </c>
      <c r="IV1098" s="128">
        <v>21.86</v>
      </c>
      <c r="IW1098" s="128">
        <v>22.988900000000001</v>
      </c>
      <c r="IX1098" s="120">
        <v>0.2155</v>
      </c>
      <c r="IY1098" s="128">
        <v>21.86</v>
      </c>
      <c r="IZ1098" s="128">
        <v>23.2394</v>
      </c>
      <c r="JA1098" s="120">
        <v>0.1459</v>
      </c>
      <c r="JB1098" s="128">
        <v>21.86</v>
      </c>
      <c r="JC1098" s="128">
        <v>25.945599999999999</v>
      </c>
      <c r="JD1098" s="120">
        <v>0.20960000000000001</v>
      </c>
      <c r="JE1098" s="128">
        <v>21.86</v>
      </c>
      <c r="JF1098" s="128">
        <v>33.142699999999998</v>
      </c>
      <c r="JG1098" s="120">
        <v>0.21179999999999999</v>
      </c>
      <c r="JH1098" s="128">
        <v>21.86</v>
      </c>
      <c r="JI1098" s="128">
        <v>24.420400000000001</v>
      </c>
      <c r="JJ1098" s="120">
        <v>0.18129999999999999</v>
      </c>
      <c r="JK1098" s="128">
        <v>21.86</v>
      </c>
      <c r="JL1098" s="128">
        <v>24.134799999999998</v>
      </c>
      <c r="JM1098" s="120">
        <v>0.16139999999999999</v>
      </c>
      <c r="JN1098" s="128">
        <v>21.86</v>
      </c>
      <c r="JO1098" s="128">
        <v>24.597799999999999</v>
      </c>
      <c r="JP1098" s="120">
        <v>0.15049999999999999</v>
      </c>
      <c r="JQ1098" s="128">
        <v>21.86</v>
      </c>
      <c r="JR1098" s="128">
        <v>26.549299999999999</v>
      </c>
      <c r="JS1098" s="120">
        <v>0.19839999999999999</v>
      </c>
    </row>
    <row r="1099" spans="1:279" x14ac:dyDescent="0.25">
      <c r="A1099" s="128">
        <v>21.88</v>
      </c>
      <c r="B1099" s="128">
        <v>15.6516</v>
      </c>
      <c r="C1099" s="120">
        <v>0.4955</v>
      </c>
      <c r="D1099" s="120">
        <v>21.88</v>
      </c>
      <c r="E1099" s="120">
        <v>23.657</v>
      </c>
      <c r="F1099" s="120">
        <v>0.24260000000000001</v>
      </c>
      <c r="G1099" s="120">
        <v>21.88</v>
      </c>
      <c r="H1099" s="120">
        <v>24.9587</v>
      </c>
      <c r="I1099" s="120">
        <v>0.1062</v>
      </c>
      <c r="J1099" s="120">
        <v>21.88</v>
      </c>
      <c r="K1099" s="120">
        <v>21.370799999999999</v>
      </c>
      <c r="L1099" s="120">
        <v>0.35909999999999997</v>
      </c>
      <c r="M1099" s="120">
        <v>21.88</v>
      </c>
      <c r="N1099" s="120">
        <v>23.0427</v>
      </c>
      <c r="O1099" s="120">
        <v>0.49540000000000001</v>
      </c>
      <c r="P1099" s="120">
        <v>21.88</v>
      </c>
      <c r="Q1099" s="120">
        <v>9.6662999999999997</v>
      </c>
      <c r="R1099" s="120">
        <v>9.2100000000000001E-2</v>
      </c>
      <c r="S1099" s="120">
        <v>21.88</v>
      </c>
      <c r="T1099" s="120">
        <v>26.9008</v>
      </c>
      <c r="U1099" s="120">
        <v>0.16139999999999999</v>
      </c>
      <c r="V1099" s="120">
        <v>24.216999999999999</v>
      </c>
      <c r="W1099" s="120">
        <v>27.1873</v>
      </c>
      <c r="X1099" s="120">
        <v>3.6900000000000002E-2</v>
      </c>
      <c r="Y1099" s="120">
        <v>21.88</v>
      </c>
      <c r="Z1099" s="120">
        <v>33.010300000000001</v>
      </c>
      <c r="AA1099" s="120">
        <v>0.2094</v>
      </c>
      <c r="AB1099" s="120">
        <v>21.88</v>
      </c>
      <c r="AC1099" s="120">
        <v>25.3781</v>
      </c>
      <c r="AD1099" s="120">
        <v>0.2455</v>
      </c>
      <c r="AE1099" s="120">
        <v>24.204999999999998</v>
      </c>
      <c r="AF1099" s="120">
        <v>31.328700000000001</v>
      </c>
      <c r="AG1099" s="120">
        <v>8.1100000000000005E-2</v>
      </c>
      <c r="AH1099" s="120">
        <v>21.88</v>
      </c>
      <c r="AI1099" s="120">
        <v>33.818800000000003</v>
      </c>
      <c r="AJ1099" s="120">
        <v>0.52549999999999997</v>
      </c>
      <c r="AK1099" s="120">
        <v>21.88</v>
      </c>
      <c r="AL1099" s="120">
        <v>24.200700000000001</v>
      </c>
      <c r="AM1099" s="120">
        <v>0.31080000000000002</v>
      </c>
      <c r="AN1099" s="120">
        <v>24.65</v>
      </c>
      <c r="AO1099" s="120">
        <v>37.307699999999997</v>
      </c>
      <c r="AP1099" s="120">
        <v>0.1628</v>
      </c>
      <c r="AT1099" s="120">
        <v>21.88</v>
      </c>
      <c r="AU1099" s="120">
        <v>26.295999999999999</v>
      </c>
      <c r="AV1099" s="120">
        <v>0.12590000000000001</v>
      </c>
      <c r="BO1099" s="120">
        <v>21.88</v>
      </c>
      <c r="BP1099" s="120">
        <v>33.730200000000004</v>
      </c>
      <c r="BQ1099" s="120">
        <v>0.51890000000000003</v>
      </c>
      <c r="BR1099" s="120">
        <v>21.88</v>
      </c>
      <c r="BS1099" s="120">
        <v>17.785599999999999</v>
      </c>
      <c r="BT1099" s="120">
        <v>0.57689999999999997</v>
      </c>
      <c r="CA1099" s="120">
        <v>21.88</v>
      </c>
      <c r="CB1099" s="120">
        <v>18.0944</v>
      </c>
      <c r="CC1099" s="120">
        <v>0.56610000000000005</v>
      </c>
      <c r="CD1099" s="120">
        <v>21.88</v>
      </c>
      <c r="CE1099" s="120">
        <v>28.2502</v>
      </c>
      <c r="CF1099" s="120">
        <v>0.56579999999999997</v>
      </c>
      <c r="CS1099" s="120">
        <v>21.88</v>
      </c>
      <c r="CT1099" s="120">
        <v>23.6035</v>
      </c>
      <c r="CU1099" s="120">
        <v>0.308</v>
      </c>
      <c r="CY1099" s="120">
        <v>21.88</v>
      </c>
      <c r="CZ1099" s="120">
        <v>6.5229999999999997</v>
      </c>
      <c r="DA1099" s="120">
        <v>0.3115</v>
      </c>
      <c r="DH1099" s="120">
        <v>21.88</v>
      </c>
      <c r="DI1099" s="120">
        <v>21.358000000000001</v>
      </c>
      <c r="DJ1099" s="120">
        <v>0.30649999999999999</v>
      </c>
      <c r="DN1099" s="120">
        <v>21.88</v>
      </c>
      <c r="DO1099" s="120">
        <v>7.9550999999999998</v>
      </c>
      <c r="DP1099" s="120">
        <v>8.8099999999999998E-2</v>
      </c>
      <c r="DW1099" s="120">
        <v>21.88</v>
      </c>
      <c r="DX1099" s="120">
        <v>20.377300000000002</v>
      </c>
      <c r="DY1099" s="120">
        <v>0.58189999999999997</v>
      </c>
      <c r="DZ1099" s="120">
        <v>21.88</v>
      </c>
      <c r="EA1099" s="120">
        <v>11.330299999999999</v>
      </c>
      <c r="EB1099" s="120">
        <v>0.11840000000000001</v>
      </c>
      <c r="EL1099" s="120">
        <v>21.88</v>
      </c>
      <c r="EM1099" s="120">
        <v>16.979299999999999</v>
      </c>
      <c r="EN1099" s="120">
        <v>0.51229999999999998</v>
      </c>
      <c r="EO1099" s="120">
        <v>21.88</v>
      </c>
      <c r="EP1099" s="120">
        <v>30.521799999999999</v>
      </c>
      <c r="EQ1099" s="120">
        <v>0.4093</v>
      </c>
      <c r="EU1099" s="120">
        <v>21.88</v>
      </c>
      <c r="EV1099" s="120">
        <v>29.0928</v>
      </c>
      <c r="EW1099" s="120">
        <v>0.41310000000000002</v>
      </c>
      <c r="EX1099" s="120">
        <v>21.88</v>
      </c>
      <c r="EY1099" s="120">
        <v>24.964200000000002</v>
      </c>
      <c r="EZ1099" s="120">
        <v>9.6000000000000002E-2</v>
      </c>
      <c r="FM1099" s="120">
        <v>21.88</v>
      </c>
      <c r="FN1099" s="120">
        <v>18.188500000000001</v>
      </c>
      <c r="FO1099" s="120">
        <v>0.33560000000000001</v>
      </c>
      <c r="FP1099" s="120">
        <v>21.88</v>
      </c>
      <c r="FQ1099" s="120">
        <v>12.0319</v>
      </c>
      <c r="FR1099" s="120">
        <v>0.14299999999999999</v>
      </c>
      <c r="FV1099" s="120">
        <v>21.88</v>
      </c>
      <c r="FW1099" s="120">
        <v>26.883199999999999</v>
      </c>
      <c r="FX1099" s="120">
        <v>0.30220000000000002</v>
      </c>
      <c r="FY1099" s="120">
        <v>21.88</v>
      </c>
      <c r="FZ1099" s="120">
        <v>23.226500000000001</v>
      </c>
      <c r="GA1099" s="120">
        <v>0.2019</v>
      </c>
      <c r="GE1099" s="120">
        <v>21.88</v>
      </c>
      <c r="GF1099" s="120">
        <v>22.6127</v>
      </c>
      <c r="GG1099" s="120">
        <v>0.29649999999999999</v>
      </c>
      <c r="GH1099" s="120">
        <v>21.88</v>
      </c>
      <c r="GI1099" s="120">
        <v>8.9728999999999992</v>
      </c>
      <c r="GJ1099" s="120">
        <v>0.5444</v>
      </c>
      <c r="GK1099" s="120">
        <v>21.88</v>
      </c>
      <c r="GL1099" s="120">
        <v>23.8081</v>
      </c>
      <c r="GM1099" s="120">
        <v>0.44750000000000001</v>
      </c>
      <c r="GN1099" s="120">
        <v>21.88</v>
      </c>
      <c r="GO1099" s="120">
        <v>23.772200000000002</v>
      </c>
      <c r="GP1099" s="120">
        <v>0.52729999999999999</v>
      </c>
      <c r="GW1099" s="120">
        <v>21.88</v>
      </c>
      <c r="GX1099" s="120">
        <v>23.857600000000001</v>
      </c>
      <c r="GY1099" s="120">
        <v>0.40350000000000003</v>
      </c>
      <c r="GZ1099" s="120">
        <v>21.88</v>
      </c>
      <c r="HA1099" s="120">
        <v>25.094000000000001</v>
      </c>
      <c r="HB1099" s="120">
        <v>0.29389999999999999</v>
      </c>
      <c r="HF1099" s="120">
        <v>21.88</v>
      </c>
      <c r="HG1099" s="120">
        <v>19.338699999999999</v>
      </c>
      <c r="HH1099" s="120">
        <v>0.30759999999999998</v>
      </c>
      <c r="HO1099" s="120">
        <v>21.88</v>
      </c>
      <c r="HP1099" s="120">
        <v>24.123899999999999</v>
      </c>
      <c r="HQ1099" s="120">
        <v>0.26379999999999998</v>
      </c>
      <c r="HR1099" s="120">
        <v>21.88</v>
      </c>
      <c r="HS1099" s="120">
        <v>25.896799999999999</v>
      </c>
      <c r="HT1099" s="120">
        <v>0.19769999999999999</v>
      </c>
      <c r="HX1099" s="128">
        <v>21.88</v>
      </c>
      <c r="HY1099" s="128">
        <v>24.5517</v>
      </c>
      <c r="HZ1099" s="120">
        <v>0.19309999999999999</v>
      </c>
      <c r="IA1099" s="128">
        <v>21.88</v>
      </c>
      <c r="IB1099" s="128">
        <v>25.095700000000001</v>
      </c>
      <c r="IC1099" s="120">
        <v>0.36870000000000003</v>
      </c>
      <c r="ID1099" s="128">
        <v>21.88</v>
      </c>
      <c r="IE1099" s="128">
        <v>28.6816</v>
      </c>
      <c r="IF1099" s="120">
        <v>0.17510000000000001</v>
      </c>
      <c r="IG1099" s="128">
        <v>21.88</v>
      </c>
      <c r="IH1099" s="128">
        <v>27.234000000000002</v>
      </c>
      <c r="II1099" s="120">
        <v>0.14099999999999999</v>
      </c>
      <c r="IJ1099" s="128">
        <v>21.88</v>
      </c>
      <c r="IK1099" s="128">
        <v>31.230599999999999</v>
      </c>
      <c r="IL1099" s="120">
        <v>0.19239999999999999</v>
      </c>
      <c r="IM1099" s="128">
        <v>21.88</v>
      </c>
      <c r="IN1099" s="128">
        <v>29.323799999999999</v>
      </c>
      <c r="IO1099" s="120">
        <v>0.2263</v>
      </c>
      <c r="IP1099" s="128">
        <v>21.88</v>
      </c>
      <c r="IQ1099" s="128">
        <v>31.825099999999999</v>
      </c>
      <c r="IR1099" s="120">
        <v>0.2208</v>
      </c>
      <c r="IS1099" s="128">
        <v>21.88</v>
      </c>
      <c r="IT1099" s="128">
        <v>27.101199999999999</v>
      </c>
      <c r="IU1099" s="120">
        <v>0.1578</v>
      </c>
      <c r="IV1099" s="128">
        <v>21.88</v>
      </c>
      <c r="IW1099" s="128">
        <v>23.334</v>
      </c>
      <c r="IX1099" s="120">
        <v>0.22259999999999999</v>
      </c>
      <c r="IY1099" s="128">
        <v>21.88</v>
      </c>
      <c r="IZ1099" s="128">
        <v>23.164999999999999</v>
      </c>
      <c r="JA1099" s="120">
        <v>0.14330000000000001</v>
      </c>
      <c r="JB1099" s="128">
        <v>21.88</v>
      </c>
      <c r="JC1099" s="128">
        <v>25.876100000000001</v>
      </c>
      <c r="JD1099" s="120">
        <v>0.20150000000000001</v>
      </c>
      <c r="JE1099" s="128">
        <v>21.88</v>
      </c>
      <c r="JF1099" s="128">
        <v>32.610700000000001</v>
      </c>
      <c r="JG1099" s="120">
        <v>0.2172</v>
      </c>
      <c r="JH1099" s="128">
        <v>21.88</v>
      </c>
      <c r="JI1099" s="128">
        <v>23.945399999999999</v>
      </c>
      <c r="JJ1099" s="120">
        <v>0.18210000000000001</v>
      </c>
      <c r="JK1099" s="128">
        <v>21.88</v>
      </c>
      <c r="JL1099" s="128">
        <v>24.0608</v>
      </c>
      <c r="JM1099" s="120">
        <v>0.14080000000000001</v>
      </c>
      <c r="JN1099" s="128">
        <v>21.88</v>
      </c>
      <c r="JO1099" s="128">
        <v>24.929500000000001</v>
      </c>
      <c r="JP1099" s="120">
        <v>0.14380000000000001</v>
      </c>
      <c r="JQ1099" s="128">
        <v>21.88</v>
      </c>
      <c r="JR1099" s="128">
        <v>26.706900000000001</v>
      </c>
      <c r="JS1099" s="120">
        <v>0.2019</v>
      </c>
    </row>
    <row r="1100" spans="1:279" x14ac:dyDescent="0.25">
      <c r="A1100" s="128">
        <v>21.9</v>
      </c>
      <c r="B1100" s="128">
        <v>16.066800000000001</v>
      </c>
      <c r="C1100" s="120">
        <v>0.55430000000000001</v>
      </c>
      <c r="D1100" s="120">
        <v>21.9</v>
      </c>
      <c r="E1100" s="120">
        <v>23.076000000000001</v>
      </c>
      <c r="F1100" s="120">
        <v>0.27429999999999999</v>
      </c>
      <c r="G1100" s="120">
        <v>21.9</v>
      </c>
      <c r="H1100" s="120">
        <v>25.364899999999999</v>
      </c>
      <c r="I1100" s="120">
        <v>0.1071</v>
      </c>
      <c r="J1100" s="120">
        <v>21.9</v>
      </c>
      <c r="K1100" s="120">
        <v>21.477900000000002</v>
      </c>
      <c r="L1100" s="120">
        <v>0.3624</v>
      </c>
      <c r="M1100" s="120">
        <v>21.9</v>
      </c>
      <c r="N1100" s="120">
        <v>22.776399999999999</v>
      </c>
      <c r="O1100" s="120">
        <v>0.54120000000000001</v>
      </c>
      <c r="P1100" s="120">
        <v>21.9</v>
      </c>
      <c r="Q1100" s="120">
        <v>11.529400000000001</v>
      </c>
      <c r="R1100" s="120">
        <v>0.1013</v>
      </c>
      <c r="S1100" s="120">
        <v>21.9</v>
      </c>
      <c r="T1100" s="120">
        <v>26.2944</v>
      </c>
      <c r="U1100" s="120">
        <v>0.15390000000000001</v>
      </c>
      <c r="V1100" s="120">
        <v>24.236999999999998</v>
      </c>
      <c r="W1100" s="120">
        <v>26.945699999999999</v>
      </c>
      <c r="X1100" s="120">
        <v>3.6499999999999998E-2</v>
      </c>
      <c r="Y1100" s="120">
        <v>21.9</v>
      </c>
      <c r="Z1100" s="120">
        <v>32.930399999999999</v>
      </c>
      <c r="AA1100" s="120">
        <v>0.2009</v>
      </c>
      <c r="AB1100" s="120">
        <v>21.9</v>
      </c>
      <c r="AC1100" s="120">
        <v>25.0946</v>
      </c>
      <c r="AD1100" s="120">
        <v>0.25679999999999997</v>
      </c>
      <c r="AE1100" s="120">
        <v>24.225000000000001</v>
      </c>
      <c r="AF1100" s="120">
        <v>30.456800000000001</v>
      </c>
      <c r="AG1100" s="120">
        <v>8.8499999999999995E-2</v>
      </c>
      <c r="AH1100" s="120">
        <v>21.9</v>
      </c>
      <c r="AI1100" s="120">
        <v>33.9621</v>
      </c>
      <c r="AJ1100" s="120">
        <v>0.4919</v>
      </c>
      <c r="AK1100" s="120">
        <v>21.9</v>
      </c>
      <c r="AL1100" s="120">
        <v>24.599900000000002</v>
      </c>
      <c r="AM1100" s="120">
        <v>0.29270000000000002</v>
      </c>
      <c r="AN1100" s="120">
        <v>24.67</v>
      </c>
      <c r="AO1100" s="120">
        <v>36.991799999999998</v>
      </c>
      <c r="AP1100" s="120">
        <v>0.1938</v>
      </c>
      <c r="AT1100" s="120">
        <v>21.9</v>
      </c>
      <c r="AU1100" s="120">
        <v>26.173200000000001</v>
      </c>
      <c r="AV1100" s="120">
        <v>0.13650000000000001</v>
      </c>
      <c r="BO1100" s="120">
        <v>21.9</v>
      </c>
      <c r="BP1100" s="120">
        <v>34.334099999999999</v>
      </c>
      <c r="BQ1100" s="120">
        <v>0.52769999999999995</v>
      </c>
      <c r="BR1100" s="120">
        <v>21.9</v>
      </c>
      <c r="BS1100" s="120">
        <v>18.0425</v>
      </c>
      <c r="BT1100" s="120">
        <v>0.61709999999999998</v>
      </c>
      <c r="CA1100" s="120">
        <v>21.9</v>
      </c>
      <c r="CB1100" s="120">
        <v>18.831600000000002</v>
      </c>
      <c r="CC1100" s="120">
        <v>0.54910000000000003</v>
      </c>
      <c r="CD1100" s="120">
        <v>21.9</v>
      </c>
      <c r="CE1100" s="120">
        <v>26.52</v>
      </c>
      <c r="CF1100" s="120">
        <v>0.4415</v>
      </c>
      <c r="CS1100" s="120">
        <v>21.9</v>
      </c>
      <c r="CT1100" s="120">
        <v>24.029900000000001</v>
      </c>
      <c r="CU1100" s="120">
        <v>0.26769999999999999</v>
      </c>
      <c r="CY1100" s="120">
        <v>21.9</v>
      </c>
      <c r="CZ1100" s="120">
        <v>8.1981999999999999</v>
      </c>
      <c r="DA1100" s="120">
        <v>0.30120000000000002</v>
      </c>
      <c r="DH1100" s="120">
        <v>21.9</v>
      </c>
      <c r="DI1100" s="120">
        <v>21.9861</v>
      </c>
      <c r="DJ1100" s="120">
        <v>0.29470000000000002</v>
      </c>
      <c r="DN1100" s="120">
        <v>21.9</v>
      </c>
      <c r="DO1100" s="120">
        <v>6.3010000000000002</v>
      </c>
      <c r="DP1100" s="120">
        <v>9.9400000000000002E-2</v>
      </c>
      <c r="DW1100" s="120">
        <v>21.9</v>
      </c>
      <c r="DX1100" s="120">
        <v>17.915600000000001</v>
      </c>
      <c r="DY1100" s="120">
        <v>0.56510000000000005</v>
      </c>
      <c r="DZ1100" s="120">
        <v>21.9</v>
      </c>
      <c r="EA1100" s="120">
        <v>12.776999999999999</v>
      </c>
      <c r="EB1100" s="120">
        <v>0.12809999999999999</v>
      </c>
      <c r="EL1100" s="120">
        <v>21.9</v>
      </c>
      <c r="EM1100" s="120">
        <v>16.281199999999998</v>
      </c>
      <c r="EN1100" s="120">
        <v>0.54679999999999995</v>
      </c>
      <c r="EO1100" s="120">
        <v>21.9</v>
      </c>
      <c r="EP1100" s="120">
        <v>28.110099999999999</v>
      </c>
      <c r="EQ1100" s="120">
        <v>0.40489999999999998</v>
      </c>
      <c r="EU1100" s="120">
        <v>21.9</v>
      </c>
      <c r="EV1100" s="120">
        <v>28.095600000000001</v>
      </c>
      <c r="EW1100" s="120">
        <v>0.38879999999999998</v>
      </c>
      <c r="EX1100" s="120">
        <v>21.9</v>
      </c>
      <c r="EY1100" s="120">
        <v>23.5871</v>
      </c>
      <c r="EZ1100" s="120">
        <v>8.9099999999999999E-2</v>
      </c>
      <c r="FM1100" s="120">
        <v>21.9</v>
      </c>
      <c r="FN1100" s="120">
        <v>17.332799999999999</v>
      </c>
      <c r="FO1100" s="120">
        <v>0.36330000000000001</v>
      </c>
      <c r="FP1100" s="120">
        <v>21.9</v>
      </c>
      <c r="FQ1100" s="120">
        <v>11.35</v>
      </c>
      <c r="FR1100" s="120">
        <v>0.13439999999999999</v>
      </c>
      <c r="FV1100" s="120">
        <v>21.9</v>
      </c>
      <c r="FW1100" s="120">
        <v>26.122599999999998</v>
      </c>
      <c r="FX1100" s="120">
        <v>0.32829999999999998</v>
      </c>
      <c r="FY1100" s="120">
        <v>21.9</v>
      </c>
      <c r="FZ1100" s="120">
        <v>22.4666</v>
      </c>
      <c r="GA1100" s="120">
        <v>0.20660000000000001</v>
      </c>
      <c r="GE1100" s="120">
        <v>21.9</v>
      </c>
      <c r="GF1100" s="120">
        <v>22.8</v>
      </c>
      <c r="GG1100" s="120">
        <v>0.35570000000000002</v>
      </c>
      <c r="GH1100" s="120">
        <v>21.9</v>
      </c>
      <c r="GI1100" s="120">
        <v>8.8013999999999992</v>
      </c>
      <c r="GJ1100" s="120">
        <v>0.51</v>
      </c>
      <c r="GK1100" s="120">
        <v>21.9</v>
      </c>
      <c r="GL1100" s="120">
        <v>23.965299999999999</v>
      </c>
      <c r="GM1100" s="120">
        <v>0.42880000000000001</v>
      </c>
      <c r="GN1100" s="120">
        <v>21.9</v>
      </c>
      <c r="GO1100" s="120">
        <v>23.912800000000001</v>
      </c>
      <c r="GP1100" s="120">
        <v>0.50949999999999995</v>
      </c>
      <c r="GW1100" s="120">
        <v>21.9</v>
      </c>
      <c r="GX1100" s="120">
        <v>23.735600000000002</v>
      </c>
      <c r="GY1100" s="120">
        <v>0.41089999999999999</v>
      </c>
      <c r="GZ1100" s="120">
        <v>21.9</v>
      </c>
      <c r="HA1100" s="120">
        <v>25.078399999999998</v>
      </c>
      <c r="HB1100" s="120">
        <v>0.30930000000000002</v>
      </c>
      <c r="HF1100" s="120">
        <v>21.9</v>
      </c>
      <c r="HG1100" s="120">
        <v>20.052700000000002</v>
      </c>
      <c r="HH1100" s="120">
        <v>0.2072</v>
      </c>
      <c r="HO1100" s="120">
        <v>21.9</v>
      </c>
      <c r="HP1100" s="120">
        <v>23.892499999999998</v>
      </c>
      <c r="HQ1100" s="120">
        <v>0.27079999999999999</v>
      </c>
      <c r="HR1100" s="120">
        <v>21.9</v>
      </c>
      <c r="HS1100" s="120">
        <v>26.0489</v>
      </c>
      <c r="HT1100" s="120">
        <v>0.21659999999999999</v>
      </c>
      <c r="HX1100" s="128">
        <v>21.9</v>
      </c>
      <c r="HY1100" s="128">
        <v>23.794</v>
      </c>
      <c r="HZ1100" s="120">
        <v>0.17860000000000001</v>
      </c>
      <c r="IA1100" s="128">
        <v>21.9</v>
      </c>
      <c r="IB1100" s="128">
        <v>24.605799999999999</v>
      </c>
      <c r="IC1100" s="120">
        <v>0.37469999999999998</v>
      </c>
      <c r="ID1100" s="128">
        <v>21.9</v>
      </c>
      <c r="IE1100" s="128">
        <v>28.4849</v>
      </c>
      <c r="IF1100" s="120">
        <v>0.1719</v>
      </c>
      <c r="IG1100" s="128">
        <v>21.9</v>
      </c>
      <c r="IH1100" s="128">
        <v>27.387799999999999</v>
      </c>
      <c r="II1100" s="120">
        <v>0.14249999999999999</v>
      </c>
      <c r="IJ1100" s="128">
        <v>21.9</v>
      </c>
      <c r="IK1100" s="128">
        <v>31.253299999999999</v>
      </c>
      <c r="IL1100" s="120">
        <v>0.19089999999999999</v>
      </c>
      <c r="IM1100" s="128">
        <v>21.9</v>
      </c>
      <c r="IN1100" s="128">
        <v>29.090299999999999</v>
      </c>
      <c r="IO1100" s="120">
        <v>0.22770000000000001</v>
      </c>
      <c r="IP1100" s="128">
        <v>21.9</v>
      </c>
      <c r="IQ1100" s="128">
        <v>31.046299999999999</v>
      </c>
      <c r="IR1100" s="120">
        <v>0.21190000000000001</v>
      </c>
      <c r="IS1100" s="128">
        <v>21.9</v>
      </c>
      <c r="IT1100" s="128">
        <v>28.081600000000002</v>
      </c>
      <c r="IU1100" s="120">
        <v>0.16930000000000001</v>
      </c>
      <c r="IV1100" s="128">
        <v>21.9</v>
      </c>
      <c r="IW1100" s="128">
        <v>23.7517</v>
      </c>
      <c r="IX1100" s="120">
        <v>0.2273</v>
      </c>
      <c r="IY1100" s="128">
        <v>21.9</v>
      </c>
      <c r="IZ1100" s="128">
        <v>23.273099999999999</v>
      </c>
      <c r="JA1100" s="120">
        <v>0.13950000000000001</v>
      </c>
      <c r="JB1100" s="128">
        <v>21.9</v>
      </c>
      <c r="JC1100" s="128">
        <v>25.984000000000002</v>
      </c>
      <c r="JD1100" s="120">
        <v>0.1928</v>
      </c>
      <c r="JE1100" s="128">
        <v>21.9</v>
      </c>
      <c r="JF1100" s="128">
        <v>31.110299999999999</v>
      </c>
      <c r="JG1100" s="120">
        <v>0.21879999999999999</v>
      </c>
      <c r="JH1100" s="128">
        <v>21.9</v>
      </c>
      <c r="JI1100" s="128">
        <v>23.470500000000001</v>
      </c>
      <c r="JJ1100" s="120">
        <v>0.1802</v>
      </c>
      <c r="JK1100" s="128">
        <v>21.9</v>
      </c>
      <c r="JL1100" s="128">
        <v>23.994499999999999</v>
      </c>
      <c r="JM1100" s="120">
        <v>0.1202</v>
      </c>
      <c r="JN1100" s="128">
        <v>21.9</v>
      </c>
      <c r="JO1100" s="128">
        <v>25.4511</v>
      </c>
      <c r="JP1100" s="120">
        <v>0.14269999999999999</v>
      </c>
      <c r="JQ1100" s="128">
        <v>21.9</v>
      </c>
      <c r="JR1100" s="128">
        <v>26.7441</v>
      </c>
      <c r="JS1100" s="120">
        <v>0.20319999999999999</v>
      </c>
    </row>
    <row r="1101" spans="1:279" x14ac:dyDescent="0.25">
      <c r="A1101" s="128">
        <v>21.92</v>
      </c>
      <c r="B1101" s="128">
        <v>16.6464</v>
      </c>
      <c r="C1101" s="120">
        <v>0.5716</v>
      </c>
      <c r="D1101" s="120">
        <v>21.92</v>
      </c>
      <c r="E1101" s="120">
        <v>23.299099999999999</v>
      </c>
      <c r="F1101" s="120">
        <v>0.29930000000000001</v>
      </c>
      <c r="G1101" s="120">
        <v>21.92</v>
      </c>
      <c r="H1101" s="120">
        <v>25.777899999999999</v>
      </c>
      <c r="I1101" s="120">
        <v>0.11</v>
      </c>
      <c r="J1101" s="120">
        <v>21.92</v>
      </c>
      <c r="K1101" s="120">
        <v>21.4712</v>
      </c>
      <c r="L1101" s="120">
        <v>0.374</v>
      </c>
      <c r="M1101" s="120">
        <v>21.92</v>
      </c>
      <c r="N1101" s="120">
        <v>22.439900000000002</v>
      </c>
      <c r="O1101" s="120">
        <v>0.58420000000000005</v>
      </c>
      <c r="P1101" s="120">
        <v>21.92</v>
      </c>
      <c r="Q1101" s="120">
        <v>13.087899999999999</v>
      </c>
      <c r="R1101" s="120">
        <v>0.114</v>
      </c>
      <c r="S1101" s="120">
        <v>21.92</v>
      </c>
      <c r="T1101" s="120">
        <v>25.7133</v>
      </c>
      <c r="U1101" s="120">
        <v>0.14510000000000001</v>
      </c>
      <c r="V1101" s="120">
        <v>24.257000000000001</v>
      </c>
      <c r="W1101" s="120">
        <v>26.864699999999999</v>
      </c>
      <c r="X1101" s="120">
        <v>3.4799999999999998E-2</v>
      </c>
      <c r="Y1101" s="120">
        <v>21.92</v>
      </c>
      <c r="Z1101" s="120">
        <v>32.490400000000001</v>
      </c>
      <c r="AA1101" s="120">
        <v>0.21</v>
      </c>
      <c r="AB1101" s="120">
        <v>21.92</v>
      </c>
      <c r="AC1101" s="120">
        <v>24.695599999999999</v>
      </c>
      <c r="AD1101" s="120">
        <v>0.28149999999999997</v>
      </c>
      <c r="AE1101" s="120">
        <v>24.245000000000001</v>
      </c>
      <c r="AF1101" s="120">
        <v>29.6235</v>
      </c>
      <c r="AG1101" s="120">
        <v>9.4500000000000001E-2</v>
      </c>
      <c r="AH1101" s="120">
        <v>21.92</v>
      </c>
      <c r="AI1101" s="120">
        <v>34.073300000000003</v>
      </c>
      <c r="AJ1101" s="120">
        <v>0.46489999999999998</v>
      </c>
      <c r="AK1101" s="120">
        <v>21.92</v>
      </c>
      <c r="AL1101" s="120">
        <v>25.089500000000001</v>
      </c>
      <c r="AM1101" s="120">
        <v>0.29470000000000002</v>
      </c>
      <c r="AN1101" s="120">
        <v>24.69</v>
      </c>
      <c r="AO1101" s="120">
        <v>36.326799999999999</v>
      </c>
      <c r="AP1101" s="120">
        <v>0.24829999999999999</v>
      </c>
      <c r="AT1101" s="120">
        <v>21.92</v>
      </c>
      <c r="AU1101" s="120">
        <v>26.160699999999999</v>
      </c>
      <c r="AV1101" s="120">
        <v>0.14149999999999999</v>
      </c>
      <c r="BO1101" s="120">
        <v>21.92</v>
      </c>
      <c r="BP1101" s="120">
        <v>34.793100000000003</v>
      </c>
      <c r="BQ1101" s="120">
        <v>0.53200000000000003</v>
      </c>
      <c r="BR1101" s="120">
        <v>21.92</v>
      </c>
      <c r="BS1101" s="120">
        <v>18.299399999999999</v>
      </c>
      <c r="BT1101" s="120">
        <v>0.66469999999999996</v>
      </c>
      <c r="CA1101" s="120">
        <v>21.92</v>
      </c>
      <c r="CB1101" s="120">
        <v>20.181000000000001</v>
      </c>
      <c r="CC1101" s="120">
        <v>0.52310000000000001</v>
      </c>
      <c r="CD1101" s="120">
        <v>21.92</v>
      </c>
      <c r="CE1101" s="120">
        <v>23.124300000000002</v>
      </c>
      <c r="CF1101" s="120">
        <v>0.33739999999999998</v>
      </c>
      <c r="CS1101" s="120">
        <v>21.92</v>
      </c>
      <c r="CT1101" s="120">
        <v>24.741299999999999</v>
      </c>
      <c r="CU1101" s="120">
        <v>0.21820000000000001</v>
      </c>
      <c r="CY1101" s="120">
        <v>21.92</v>
      </c>
      <c r="CZ1101" s="120">
        <v>8.5533999999999999</v>
      </c>
      <c r="DA1101" s="120">
        <v>0.27789999999999998</v>
      </c>
      <c r="DH1101" s="120">
        <v>21.92</v>
      </c>
      <c r="DI1101" s="120">
        <v>22.5809</v>
      </c>
      <c r="DJ1101" s="120">
        <v>0.27879999999999999</v>
      </c>
      <c r="DN1101" s="120">
        <v>21.92</v>
      </c>
      <c r="DO1101" s="120">
        <v>5.1612999999999998</v>
      </c>
      <c r="DP1101" s="120">
        <v>0.1193</v>
      </c>
      <c r="DW1101" s="120">
        <v>21.92</v>
      </c>
      <c r="DX1101" s="120">
        <v>15.719099999999999</v>
      </c>
      <c r="DY1101" s="120">
        <v>0.54749999999999999</v>
      </c>
      <c r="DZ1101" s="120">
        <v>21.92</v>
      </c>
      <c r="EA1101" s="120">
        <v>14.839499999999999</v>
      </c>
      <c r="EB1101" s="120">
        <v>0.1178</v>
      </c>
      <c r="EL1101" s="120">
        <v>21.92</v>
      </c>
      <c r="EM1101" s="120">
        <v>18.854099999999999</v>
      </c>
      <c r="EN1101" s="120">
        <v>0.63039999999999996</v>
      </c>
      <c r="EO1101" s="120">
        <v>21.92</v>
      </c>
      <c r="EP1101" s="120">
        <v>25.925000000000001</v>
      </c>
      <c r="EQ1101" s="120">
        <v>0.34350000000000003</v>
      </c>
      <c r="EU1101" s="120">
        <v>21.92</v>
      </c>
      <c r="EV1101" s="120">
        <v>28.780100000000001</v>
      </c>
      <c r="EW1101" s="120">
        <v>0.39279999999999998</v>
      </c>
      <c r="EX1101" s="120">
        <v>21.92</v>
      </c>
      <c r="EY1101" s="120">
        <v>22.456199999999999</v>
      </c>
      <c r="EZ1101" s="120">
        <v>8.14E-2</v>
      </c>
      <c r="FM1101" s="120">
        <v>21.92</v>
      </c>
      <c r="FN1101" s="120">
        <v>17.1981</v>
      </c>
      <c r="FO1101" s="120">
        <v>0.37959999999999999</v>
      </c>
      <c r="FP1101" s="120">
        <v>21.92</v>
      </c>
      <c r="FQ1101" s="120">
        <v>10.4481</v>
      </c>
      <c r="FR1101" s="120">
        <v>0.1406</v>
      </c>
      <c r="FV1101" s="120">
        <v>21.92</v>
      </c>
      <c r="FW1101" s="120">
        <v>26.008400000000002</v>
      </c>
      <c r="FX1101" s="120">
        <v>0.3453</v>
      </c>
      <c r="FY1101" s="120">
        <v>21.92</v>
      </c>
      <c r="FZ1101" s="120">
        <v>22.313300000000002</v>
      </c>
      <c r="GA1101" s="120">
        <v>0.21199999999999999</v>
      </c>
      <c r="GE1101" s="120">
        <v>21.92</v>
      </c>
      <c r="GF1101" s="120">
        <v>22.9102</v>
      </c>
      <c r="GG1101" s="120">
        <v>0.39939999999999998</v>
      </c>
      <c r="GH1101" s="120">
        <v>21.92</v>
      </c>
      <c r="GI1101" s="120">
        <v>9.3458000000000006</v>
      </c>
      <c r="GJ1101" s="120">
        <v>0.51500000000000001</v>
      </c>
      <c r="GK1101" s="120">
        <v>21.92</v>
      </c>
      <c r="GL1101" s="120">
        <v>24.1724</v>
      </c>
      <c r="GM1101" s="120">
        <v>0.4158</v>
      </c>
      <c r="GN1101" s="120">
        <v>21.92</v>
      </c>
      <c r="GO1101" s="120">
        <v>24.261500000000002</v>
      </c>
      <c r="GP1101" s="120">
        <v>0.49590000000000001</v>
      </c>
      <c r="GW1101" s="120">
        <v>21.92</v>
      </c>
      <c r="GX1101" s="120">
        <v>23.662099999999999</v>
      </c>
      <c r="GY1101" s="120">
        <v>0.40989999999999999</v>
      </c>
      <c r="GZ1101" s="120">
        <v>21.92</v>
      </c>
      <c r="HA1101" s="120">
        <v>25.223800000000001</v>
      </c>
      <c r="HB1101" s="120">
        <v>0.32279999999999998</v>
      </c>
      <c r="HF1101" s="120">
        <v>21.92</v>
      </c>
      <c r="HG1101" s="120">
        <v>19.9711</v>
      </c>
      <c r="HH1101" s="120">
        <v>0.1255</v>
      </c>
      <c r="HO1101" s="120">
        <v>21.92</v>
      </c>
      <c r="HP1101" s="120">
        <v>23.687100000000001</v>
      </c>
      <c r="HQ1101" s="120">
        <v>0.2631</v>
      </c>
      <c r="HR1101" s="120">
        <v>21.92</v>
      </c>
      <c r="HS1101" s="120">
        <v>26.3142</v>
      </c>
      <c r="HT1101" s="120">
        <v>0.24010000000000001</v>
      </c>
      <c r="HX1101" s="128">
        <v>21.92</v>
      </c>
      <c r="HY1101" s="128">
        <v>23.710899999999999</v>
      </c>
      <c r="HZ1101" s="120">
        <v>0.16830000000000001</v>
      </c>
      <c r="IA1101" s="128">
        <v>21.92</v>
      </c>
      <c r="IB1101" s="128">
        <v>24.1401</v>
      </c>
      <c r="IC1101" s="120">
        <v>0.36309999999999998</v>
      </c>
      <c r="ID1101" s="128">
        <v>21.92</v>
      </c>
      <c r="IE1101" s="128">
        <v>28.520199999999999</v>
      </c>
      <c r="IF1101" s="120">
        <v>0.1736</v>
      </c>
      <c r="IG1101" s="128">
        <v>21.92</v>
      </c>
      <c r="IH1101" s="128">
        <v>27.666</v>
      </c>
      <c r="II1101" s="120">
        <v>0.1414</v>
      </c>
      <c r="IJ1101" s="128">
        <v>21.92</v>
      </c>
      <c r="IK1101" s="128">
        <v>31.286799999999999</v>
      </c>
      <c r="IL1101" s="120">
        <v>0.1862</v>
      </c>
      <c r="IM1101" s="128">
        <v>21.92</v>
      </c>
      <c r="IN1101" s="128">
        <v>28.9055</v>
      </c>
      <c r="IO1101" s="120">
        <v>0.2356</v>
      </c>
      <c r="IP1101" s="128">
        <v>21.92</v>
      </c>
      <c r="IQ1101" s="128">
        <v>30.229900000000001</v>
      </c>
      <c r="IR1101" s="120">
        <v>0.20849999999999999</v>
      </c>
      <c r="IS1101" s="128">
        <v>21.92</v>
      </c>
      <c r="IT1101" s="128">
        <v>28.891100000000002</v>
      </c>
      <c r="IU1101" s="120">
        <v>0.19700000000000001</v>
      </c>
      <c r="IV1101" s="128">
        <v>21.92</v>
      </c>
      <c r="IW1101" s="128">
        <v>24.0062</v>
      </c>
      <c r="IX1101" s="120">
        <v>0.23910000000000001</v>
      </c>
      <c r="IY1101" s="128">
        <v>21.92</v>
      </c>
      <c r="IZ1101" s="128">
        <v>23.104900000000001</v>
      </c>
      <c r="JA1101" s="120">
        <v>0.1389</v>
      </c>
      <c r="JB1101" s="128">
        <v>21.92</v>
      </c>
      <c r="JC1101" s="128">
        <v>26.061299999999999</v>
      </c>
      <c r="JD1101" s="120">
        <v>0.1865</v>
      </c>
      <c r="JE1101" s="128">
        <v>21.92</v>
      </c>
      <c r="JF1101" s="128">
        <v>29.942799999999998</v>
      </c>
      <c r="JG1101" s="120">
        <v>0.2152</v>
      </c>
      <c r="JH1101" s="128">
        <v>21.92</v>
      </c>
      <c r="JI1101" s="128">
        <v>23.4253</v>
      </c>
      <c r="JJ1101" s="120">
        <v>0.17699999999999999</v>
      </c>
      <c r="JK1101" s="128">
        <v>21.92</v>
      </c>
      <c r="JL1101" s="128">
        <v>23.8187</v>
      </c>
      <c r="JM1101" s="120">
        <v>0.11840000000000001</v>
      </c>
      <c r="JN1101" s="128">
        <v>21.92</v>
      </c>
      <c r="JO1101" s="128">
        <v>25.826000000000001</v>
      </c>
      <c r="JP1101" s="120">
        <v>0.1487</v>
      </c>
      <c r="JQ1101" s="128">
        <v>21.92</v>
      </c>
      <c r="JR1101" s="128">
        <v>26.781600000000001</v>
      </c>
      <c r="JS1101" s="120">
        <v>0.19919999999999999</v>
      </c>
    </row>
    <row r="1102" spans="1:279" x14ac:dyDescent="0.25">
      <c r="A1102" s="128">
        <v>21.94</v>
      </c>
      <c r="B1102" s="128">
        <v>15.983599999999999</v>
      </c>
      <c r="C1102" s="120">
        <v>0.52729999999999999</v>
      </c>
      <c r="D1102" s="120">
        <v>21.94</v>
      </c>
      <c r="E1102" s="120">
        <v>23.484400000000001</v>
      </c>
      <c r="F1102" s="120">
        <v>0.32129999999999997</v>
      </c>
      <c r="G1102" s="120">
        <v>21.94</v>
      </c>
      <c r="H1102" s="120">
        <v>25.7593</v>
      </c>
      <c r="I1102" s="120">
        <v>0.112</v>
      </c>
      <c r="J1102" s="120">
        <v>21.94</v>
      </c>
      <c r="K1102" s="120">
        <v>21.413599999999999</v>
      </c>
      <c r="L1102" s="120">
        <v>0.33910000000000001</v>
      </c>
      <c r="M1102" s="120">
        <v>21.94</v>
      </c>
      <c r="N1102" s="120">
        <v>22.266999999999999</v>
      </c>
      <c r="O1102" s="120">
        <v>0.61850000000000005</v>
      </c>
      <c r="P1102" s="120">
        <v>21.94</v>
      </c>
      <c r="Q1102" s="120">
        <v>14.5444</v>
      </c>
      <c r="R1102" s="120">
        <v>0.13469999999999999</v>
      </c>
      <c r="S1102" s="120">
        <v>21.94</v>
      </c>
      <c r="T1102" s="120">
        <v>25.5654</v>
      </c>
      <c r="U1102" s="120">
        <v>0.13450000000000001</v>
      </c>
      <c r="V1102" s="120">
        <v>24.277000000000001</v>
      </c>
      <c r="W1102" s="120">
        <v>26.787600000000001</v>
      </c>
      <c r="X1102" s="120">
        <v>3.49E-2</v>
      </c>
      <c r="Y1102" s="120">
        <v>21.94</v>
      </c>
      <c r="Z1102" s="120">
        <v>31.648299999999999</v>
      </c>
      <c r="AA1102" s="120">
        <v>0.219</v>
      </c>
      <c r="AB1102" s="120">
        <v>21.94</v>
      </c>
      <c r="AC1102" s="120">
        <v>24.1157</v>
      </c>
      <c r="AD1102" s="120">
        <v>0.31459999999999999</v>
      </c>
      <c r="AE1102" s="120">
        <v>24.265000000000001</v>
      </c>
      <c r="AF1102" s="120">
        <v>29.2181</v>
      </c>
      <c r="AG1102" s="120">
        <v>9.4700000000000006E-2</v>
      </c>
      <c r="AH1102" s="120">
        <v>21.94</v>
      </c>
      <c r="AI1102" s="120">
        <v>34.380000000000003</v>
      </c>
      <c r="AJ1102" s="120">
        <v>0.438</v>
      </c>
      <c r="AK1102" s="120">
        <v>21.94</v>
      </c>
      <c r="AL1102" s="120">
        <v>25.5947</v>
      </c>
      <c r="AM1102" s="120">
        <v>0.30520000000000003</v>
      </c>
      <c r="AN1102" s="120">
        <v>24.71</v>
      </c>
      <c r="AO1102" s="120">
        <v>35.432200000000002</v>
      </c>
      <c r="AP1102" s="120">
        <v>0.30499999999999999</v>
      </c>
      <c r="AT1102" s="120">
        <v>21.94</v>
      </c>
      <c r="AU1102" s="120">
        <v>26.168500000000002</v>
      </c>
      <c r="AV1102" s="120">
        <v>0.14810000000000001</v>
      </c>
      <c r="BO1102" s="120">
        <v>21.94</v>
      </c>
      <c r="BP1102" s="120">
        <v>34.974699999999999</v>
      </c>
      <c r="BQ1102" s="120">
        <v>0.53359999999999996</v>
      </c>
      <c r="BR1102" s="120">
        <v>21.94</v>
      </c>
      <c r="BS1102" s="120">
        <v>18.5563</v>
      </c>
      <c r="BT1102" s="120">
        <v>0.72350000000000003</v>
      </c>
      <c r="CA1102" s="120">
        <v>21.94</v>
      </c>
      <c r="CB1102" s="120">
        <v>21.372699999999998</v>
      </c>
      <c r="CC1102" s="120">
        <v>0.49080000000000001</v>
      </c>
      <c r="CD1102" s="120">
        <v>21.94</v>
      </c>
      <c r="CE1102" s="120">
        <v>18.798200000000001</v>
      </c>
      <c r="CF1102" s="120">
        <v>0.38119999999999998</v>
      </c>
      <c r="CS1102" s="120">
        <v>21.94</v>
      </c>
      <c r="CT1102" s="120">
        <v>25.343699999999998</v>
      </c>
      <c r="CU1102" s="120">
        <v>0.16880000000000001</v>
      </c>
      <c r="CY1102" s="120">
        <v>21.94</v>
      </c>
      <c r="CZ1102" s="120">
        <v>7.7046000000000001</v>
      </c>
      <c r="DA1102" s="120">
        <v>0.30409999999999998</v>
      </c>
      <c r="DH1102" s="120">
        <v>21.94</v>
      </c>
      <c r="DI1102" s="120">
        <v>22.968800000000002</v>
      </c>
      <c r="DJ1102" s="120">
        <v>0.25119999999999998</v>
      </c>
      <c r="DN1102" s="120">
        <v>21.94</v>
      </c>
      <c r="DO1102" s="120">
        <v>4.6026999999999996</v>
      </c>
      <c r="DP1102" s="120">
        <v>0.13450000000000001</v>
      </c>
      <c r="DW1102" s="120">
        <v>21.94</v>
      </c>
      <c r="DX1102" s="120">
        <v>14.2209</v>
      </c>
      <c r="DY1102" s="120">
        <v>0.54679999999999995</v>
      </c>
      <c r="DZ1102" s="120">
        <v>21.94</v>
      </c>
      <c r="EA1102" s="120">
        <v>15.963900000000001</v>
      </c>
      <c r="EB1102" s="120">
        <v>0.12509999999999999</v>
      </c>
      <c r="EL1102" s="120">
        <v>21.94</v>
      </c>
      <c r="EM1102" s="120">
        <v>21.3537</v>
      </c>
      <c r="EN1102" s="120">
        <v>0.60240000000000005</v>
      </c>
      <c r="EO1102" s="120">
        <v>21.94</v>
      </c>
      <c r="EP1102" s="120">
        <v>23.523299999999999</v>
      </c>
      <c r="EQ1102" s="120">
        <v>0.3503</v>
      </c>
      <c r="EU1102" s="120">
        <v>21.94</v>
      </c>
      <c r="EV1102" s="120">
        <v>29.706099999999999</v>
      </c>
      <c r="EW1102" s="120">
        <v>0.39319999999999999</v>
      </c>
      <c r="EX1102" s="120">
        <v>21.94</v>
      </c>
      <c r="EY1102" s="120">
        <v>22.149799999999999</v>
      </c>
      <c r="EZ1102" s="120">
        <v>7.17E-2</v>
      </c>
      <c r="FM1102" s="120">
        <v>21.94</v>
      </c>
      <c r="FN1102" s="120">
        <v>17.4726</v>
      </c>
      <c r="FO1102" s="120">
        <v>0.39910000000000001</v>
      </c>
      <c r="FP1102" s="120">
        <v>21.94</v>
      </c>
      <c r="FQ1102" s="120">
        <v>9.5463000000000005</v>
      </c>
      <c r="FR1102" s="120">
        <v>0.1497</v>
      </c>
      <c r="FV1102" s="120">
        <v>21.94</v>
      </c>
      <c r="FW1102" s="120">
        <v>25.490200000000002</v>
      </c>
      <c r="FX1102" s="120">
        <v>0.36109999999999998</v>
      </c>
      <c r="FY1102" s="120">
        <v>21.94</v>
      </c>
      <c r="FZ1102" s="120">
        <v>22.8125</v>
      </c>
      <c r="GA1102" s="120">
        <v>0.21859999999999999</v>
      </c>
      <c r="GE1102" s="120">
        <v>21.94</v>
      </c>
      <c r="GF1102" s="120">
        <v>22.886700000000001</v>
      </c>
      <c r="GG1102" s="120">
        <v>0.45229999999999998</v>
      </c>
      <c r="GH1102" s="120">
        <v>21.94</v>
      </c>
      <c r="GI1102" s="120">
        <v>10.661199999999999</v>
      </c>
      <c r="GJ1102" s="120">
        <v>0.53590000000000004</v>
      </c>
      <c r="GK1102" s="120">
        <v>21.94</v>
      </c>
      <c r="GL1102" s="120">
        <v>24.478300000000001</v>
      </c>
      <c r="GM1102" s="120">
        <v>0.41489999999999999</v>
      </c>
      <c r="GN1102" s="120">
        <v>21.94</v>
      </c>
      <c r="GO1102" s="120">
        <v>24.465699999999998</v>
      </c>
      <c r="GP1102" s="120">
        <v>0.4723</v>
      </c>
      <c r="GW1102" s="120">
        <v>21.94</v>
      </c>
      <c r="GX1102" s="120">
        <v>23.587299999999999</v>
      </c>
      <c r="GY1102" s="120">
        <v>0.4078</v>
      </c>
      <c r="GZ1102" s="120">
        <v>21.94</v>
      </c>
      <c r="HA1102" s="120">
        <v>25.439900000000002</v>
      </c>
      <c r="HB1102" s="120">
        <v>0.33910000000000001</v>
      </c>
      <c r="HF1102" s="120">
        <v>21.94</v>
      </c>
      <c r="HG1102" s="120">
        <v>20.3474</v>
      </c>
      <c r="HH1102" s="120">
        <v>0.1234</v>
      </c>
      <c r="HO1102" s="120">
        <v>21.94</v>
      </c>
      <c r="HP1102" s="120">
        <v>23.299900000000001</v>
      </c>
      <c r="HQ1102" s="120">
        <v>0.25509999999999999</v>
      </c>
      <c r="HR1102" s="120">
        <v>21.94</v>
      </c>
      <c r="HS1102" s="120">
        <v>26.434899999999999</v>
      </c>
      <c r="HT1102" s="120">
        <v>0.26279999999999998</v>
      </c>
      <c r="HX1102" s="128">
        <v>21.94</v>
      </c>
      <c r="HY1102" s="128">
        <v>23.860199999999999</v>
      </c>
      <c r="HZ1102" s="120">
        <v>0.1565</v>
      </c>
      <c r="IA1102" s="128">
        <v>21.94</v>
      </c>
      <c r="IB1102" s="128">
        <v>24.1234</v>
      </c>
      <c r="IC1102" s="120">
        <v>0.33810000000000001</v>
      </c>
      <c r="ID1102" s="128">
        <v>21.94</v>
      </c>
      <c r="IE1102" s="128">
        <v>29.017199999999999</v>
      </c>
      <c r="IF1102" s="120">
        <v>0.17469999999999999</v>
      </c>
      <c r="IG1102" s="128">
        <v>21.94</v>
      </c>
      <c r="IH1102" s="128">
        <v>28.2212</v>
      </c>
      <c r="II1102" s="120">
        <v>0.1487</v>
      </c>
      <c r="IJ1102" s="128">
        <v>21.94</v>
      </c>
      <c r="IK1102" s="128">
        <v>31.172000000000001</v>
      </c>
      <c r="IL1102" s="120">
        <v>0.183</v>
      </c>
      <c r="IM1102" s="128">
        <v>21.94</v>
      </c>
      <c r="IN1102" s="128">
        <v>28.875399999999999</v>
      </c>
      <c r="IO1102" s="120">
        <v>0.24529999999999999</v>
      </c>
      <c r="IP1102" s="128">
        <v>21.94</v>
      </c>
      <c r="IQ1102" s="128">
        <v>29.369299999999999</v>
      </c>
      <c r="IR1102" s="120">
        <v>0.20760000000000001</v>
      </c>
      <c r="IS1102" s="128">
        <v>21.94</v>
      </c>
      <c r="IT1102" s="128">
        <v>29.09</v>
      </c>
      <c r="IU1102" s="120">
        <v>0.22289999999999999</v>
      </c>
      <c r="IV1102" s="128">
        <v>21.94</v>
      </c>
      <c r="IW1102" s="128">
        <v>23.941299999999998</v>
      </c>
      <c r="IX1102" s="120">
        <v>0.25409999999999999</v>
      </c>
      <c r="IY1102" s="128">
        <v>21.94</v>
      </c>
      <c r="IZ1102" s="128">
        <v>22.872699999999998</v>
      </c>
      <c r="JA1102" s="120">
        <v>0.14280000000000001</v>
      </c>
      <c r="JB1102" s="128">
        <v>21.94</v>
      </c>
      <c r="JC1102" s="128">
        <v>25.9223</v>
      </c>
      <c r="JD1102" s="120">
        <v>0.18179999999999999</v>
      </c>
      <c r="JE1102" s="128">
        <v>21.94</v>
      </c>
      <c r="JF1102" s="128">
        <v>29.070900000000002</v>
      </c>
      <c r="JG1102" s="120">
        <v>0.2079</v>
      </c>
      <c r="JH1102" s="128">
        <v>21.94</v>
      </c>
      <c r="JI1102" s="128">
        <v>23.4693</v>
      </c>
      <c r="JJ1102" s="120">
        <v>0.17560000000000001</v>
      </c>
      <c r="JK1102" s="128">
        <v>21.94</v>
      </c>
      <c r="JL1102" s="128">
        <v>23.537099999999999</v>
      </c>
      <c r="JM1102" s="120">
        <v>0.12509999999999999</v>
      </c>
      <c r="JN1102" s="128">
        <v>21.94</v>
      </c>
      <c r="JO1102" s="128">
        <v>25.5839</v>
      </c>
      <c r="JP1102" s="120">
        <v>0.15290000000000001</v>
      </c>
      <c r="JQ1102" s="128">
        <v>21.94</v>
      </c>
      <c r="JR1102" s="128">
        <v>26.8658</v>
      </c>
      <c r="JS1102" s="120">
        <v>0.19520000000000001</v>
      </c>
    </row>
    <row r="1103" spans="1:279" x14ac:dyDescent="0.25">
      <c r="A1103" s="128">
        <v>21.96</v>
      </c>
      <c r="B1103" s="128">
        <v>13.117699999999999</v>
      </c>
      <c r="C1103" s="120">
        <v>0.49840000000000001</v>
      </c>
      <c r="D1103" s="120">
        <v>21.96</v>
      </c>
      <c r="E1103" s="120">
        <v>23.340399999999999</v>
      </c>
      <c r="F1103" s="120">
        <v>0.34</v>
      </c>
      <c r="G1103" s="120">
        <v>21.96</v>
      </c>
      <c r="H1103" s="120">
        <v>25.815899999999999</v>
      </c>
      <c r="I1103" s="120">
        <v>0.11269999999999999</v>
      </c>
      <c r="J1103" s="120">
        <v>21.96</v>
      </c>
      <c r="K1103" s="120">
        <v>21.3032</v>
      </c>
      <c r="L1103" s="120">
        <v>0.28870000000000001</v>
      </c>
      <c r="M1103" s="120">
        <v>21.96</v>
      </c>
      <c r="N1103" s="120">
        <v>21.5624</v>
      </c>
      <c r="O1103" s="120">
        <v>0.63300000000000001</v>
      </c>
      <c r="P1103" s="120">
        <v>21.96</v>
      </c>
      <c r="Q1103" s="120">
        <v>15.3332</v>
      </c>
      <c r="R1103" s="120">
        <v>0.16400000000000001</v>
      </c>
      <c r="S1103" s="120">
        <v>21.96</v>
      </c>
      <c r="T1103" s="120">
        <v>25.992699999999999</v>
      </c>
      <c r="U1103" s="120">
        <v>0.13600000000000001</v>
      </c>
      <c r="V1103" s="120">
        <v>24.297000000000001</v>
      </c>
      <c r="W1103" s="120">
        <v>26.727</v>
      </c>
      <c r="X1103" s="120">
        <v>3.3599999999999998E-2</v>
      </c>
      <c r="Y1103" s="120">
        <v>21.96</v>
      </c>
      <c r="Z1103" s="120">
        <v>30.695499999999999</v>
      </c>
      <c r="AA1103" s="120">
        <v>0.21129999999999999</v>
      </c>
      <c r="AB1103" s="120">
        <v>21.96</v>
      </c>
      <c r="AC1103" s="120">
        <v>23.412800000000001</v>
      </c>
      <c r="AD1103" s="120">
        <v>0.35599999999999998</v>
      </c>
      <c r="AE1103" s="120">
        <v>24.285</v>
      </c>
      <c r="AF1103" s="120">
        <v>28.631699999999999</v>
      </c>
      <c r="AG1103" s="120">
        <v>9.8400000000000001E-2</v>
      </c>
      <c r="AH1103" s="120">
        <v>21.96</v>
      </c>
      <c r="AI1103" s="120">
        <v>34.396999999999998</v>
      </c>
      <c r="AJ1103" s="120">
        <v>0.41399999999999998</v>
      </c>
      <c r="AK1103" s="120">
        <v>21.96</v>
      </c>
      <c r="AL1103" s="120">
        <v>26.021899999999999</v>
      </c>
      <c r="AM1103" s="120">
        <v>0.2944</v>
      </c>
      <c r="AN1103" s="120">
        <v>24.73</v>
      </c>
      <c r="AO1103" s="120">
        <v>34.055399999999999</v>
      </c>
      <c r="AP1103" s="120">
        <v>0.40060000000000001</v>
      </c>
      <c r="AT1103" s="120">
        <v>21.96</v>
      </c>
      <c r="AU1103" s="120">
        <v>26.57</v>
      </c>
      <c r="AV1103" s="120">
        <v>0.155</v>
      </c>
      <c r="BO1103" s="120">
        <v>21.96</v>
      </c>
      <c r="BP1103" s="120">
        <v>34.212899999999998</v>
      </c>
      <c r="BQ1103" s="120">
        <v>0.53380000000000005</v>
      </c>
      <c r="BR1103" s="120">
        <v>21.96</v>
      </c>
      <c r="BS1103" s="120">
        <v>17.983499999999999</v>
      </c>
      <c r="BT1103" s="120">
        <v>0.7661</v>
      </c>
      <c r="CA1103" s="120">
        <v>21.96</v>
      </c>
      <c r="CB1103" s="120">
        <v>22.648800000000001</v>
      </c>
      <c r="CC1103" s="120">
        <v>0.45300000000000001</v>
      </c>
      <c r="CD1103" s="120">
        <v>21.96</v>
      </c>
      <c r="CE1103" s="120">
        <v>14.4207</v>
      </c>
      <c r="CF1103" s="120">
        <v>0.439</v>
      </c>
      <c r="CS1103" s="120">
        <v>21.96</v>
      </c>
      <c r="CT1103" s="120">
        <v>25.5642</v>
      </c>
      <c r="CU1103" s="120">
        <v>0.1938</v>
      </c>
      <c r="CY1103" s="120">
        <v>21.96</v>
      </c>
      <c r="CZ1103" s="120">
        <v>8.3603000000000005</v>
      </c>
      <c r="DA1103" s="120">
        <v>0.38669999999999999</v>
      </c>
      <c r="DH1103" s="120">
        <v>21.96</v>
      </c>
      <c r="DI1103" s="120">
        <v>23.4099</v>
      </c>
      <c r="DJ1103" s="120">
        <v>0.2339</v>
      </c>
      <c r="DN1103" s="120">
        <v>21.96</v>
      </c>
      <c r="DO1103" s="120">
        <v>4.8305999999999996</v>
      </c>
      <c r="DP1103" s="120">
        <v>0.151</v>
      </c>
      <c r="DW1103" s="120">
        <v>21.96</v>
      </c>
      <c r="DX1103" s="120">
        <v>14.037000000000001</v>
      </c>
      <c r="DY1103" s="120">
        <v>0.54039999999999999</v>
      </c>
      <c r="DZ1103" s="120">
        <v>21.96</v>
      </c>
      <c r="EA1103" s="120">
        <v>17.2225</v>
      </c>
      <c r="EB1103" s="120">
        <v>0.1724</v>
      </c>
      <c r="EL1103" s="120">
        <v>21.96</v>
      </c>
      <c r="EM1103" s="120">
        <v>21.677900000000001</v>
      </c>
      <c r="EN1103" s="120">
        <v>0.5645</v>
      </c>
      <c r="EO1103" s="120">
        <v>21.96</v>
      </c>
      <c r="EP1103" s="120">
        <v>22.459399999999999</v>
      </c>
      <c r="EQ1103" s="120">
        <v>0.37259999999999999</v>
      </c>
      <c r="EU1103" s="120">
        <v>21.96</v>
      </c>
      <c r="EV1103" s="120">
        <v>30.742000000000001</v>
      </c>
      <c r="EW1103" s="120">
        <v>0.38650000000000001</v>
      </c>
      <c r="EX1103" s="120">
        <v>21.96</v>
      </c>
      <c r="EY1103" s="120">
        <v>21.9693</v>
      </c>
      <c r="EZ1103" s="120">
        <v>7.2099999999999997E-2</v>
      </c>
      <c r="FM1103" s="120">
        <v>21.96</v>
      </c>
      <c r="FN1103" s="120">
        <v>17.7471</v>
      </c>
      <c r="FO1103" s="120">
        <v>0.40760000000000002</v>
      </c>
      <c r="FP1103" s="120">
        <v>21.96</v>
      </c>
      <c r="FQ1103" s="120">
        <v>9.2285000000000004</v>
      </c>
      <c r="FR1103" s="120">
        <v>0.15820000000000001</v>
      </c>
      <c r="FV1103" s="120">
        <v>21.96</v>
      </c>
      <c r="FW1103" s="120">
        <v>24.8916</v>
      </c>
      <c r="FX1103" s="120">
        <v>0.39250000000000002</v>
      </c>
      <c r="FY1103" s="120">
        <v>21.96</v>
      </c>
      <c r="FZ1103" s="120">
        <v>24.089500000000001</v>
      </c>
      <c r="GA1103" s="120">
        <v>0.24490000000000001</v>
      </c>
      <c r="GE1103" s="120">
        <v>21.96</v>
      </c>
      <c r="GF1103" s="120">
        <v>22.361799999999999</v>
      </c>
      <c r="GG1103" s="120">
        <v>0.498</v>
      </c>
      <c r="GH1103" s="120">
        <v>21.96</v>
      </c>
      <c r="GI1103" s="120">
        <v>12.4314</v>
      </c>
      <c r="GJ1103" s="120">
        <v>0.5696</v>
      </c>
      <c r="GK1103" s="120">
        <v>21.96</v>
      </c>
      <c r="GL1103" s="120">
        <v>24.863299999999999</v>
      </c>
      <c r="GM1103" s="120">
        <v>0.41799999999999998</v>
      </c>
      <c r="GN1103" s="120">
        <v>21.96</v>
      </c>
      <c r="GO1103" s="120">
        <v>24.874500000000001</v>
      </c>
      <c r="GP1103" s="120">
        <v>0.45750000000000002</v>
      </c>
      <c r="GW1103" s="120">
        <v>21.96</v>
      </c>
      <c r="GX1103" s="120">
        <v>23.667300000000001</v>
      </c>
      <c r="GY1103" s="120">
        <v>0.42609999999999998</v>
      </c>
      <c r="GZ1103" s="120">
        <v>21.96</v>
      </c>
      <c r="HA1103" s="120">
        <v>25.971499999999999</v>
      </c>
      <c r="HB1103" s="120">
        <v>0.35920000000000002</v>
      </c>
      <c r="HF1103" s="120">
        <v>21.96</v>
      </c>
      <c r="HG1103" s="120">
        <v>20.850200000000001</v>
      </c>
      <c r="HH1103" s="120">
        <v>0.11890000000000001</v>
      </c>
      <c r="HO1103" s="120">
        <v>21.96</v>
      </c>
      <c r="HP1103" s="120">
        <v>23.0701</v>
      </c>
      <c r="HQ1103" s="120">
        <v>0.24229999999999999</v>
      </c>
      <c r="HR1103" s="120">
        <v>21.96</v>
      </c>
      <c r="HS1103" s="120">
        <v>26.010100000000001</v>
      </c>
      <c r="HT1103" s="120">
        <v>0.27929999999999999</v>
      </c>
      <c r="HX1103" s="128">
        <v>21.96</v>
      </c>
      <c r="HY1103" s="128">
        <v>24.829000000000001</v>
      </c>
      <c r="HZ1103" s="120">
        <v>0.14810000000000001</v>
      </c>
      <c r="IA1103" s="128">
        <v>21.96</v>
      </c>
      <c r="IB1103" s="128">
        <v>24.9527</v>
      </c>
      <c r="IC1103" s="120">
        <v>0.30399999999999999</v>
      </c>
      <c r="ID1103" s="128">
        <v>21.96</v>
      </c>
      <c r="IE1103" s="128">
        <v>29.2332</v>
      </c>
      <c r="IF1103" s="120">
        <v>0.17280000000000001</v>
      </c>
      <c r="IG1103" s="128">
        <v>21.96</v>
      </c>
      <c r="IH1103" s="128">
        <v>28.831</v>
      </c>
      <c r="II1103" s="120">
        <v>0.16059999999999999</v>
      </c>
      <c r="IJ1103" s="128">
        <v>21.96</v>
      </c>
      <c r="IK1103" s="128">
        <v>30.9712</v>
      </c>
      <c r="IL1103" s="120">
        <v>0.18179999999999999</v>
      </c>
      <c r="IM1103" s="128">
        <v>21.96</v>
      </c>
      <c r="IN1103" s="128">
        <v>28.6934</v>
      </c>
      <c r="IO1103" s="120">
        <v>0.25059999999999999</v>
      </c>
      <c r="IP1103" s="128">
        <v>21.96</v>
      </c>
      <c r="IQ1103" s="128">
        <v>28.7988</v>
      </c>
      <c r="IR1103" s="120">
        <v>0.2084</v>
      </c>
      <c r="IS1103" s="128">
        <v>21.96</v>
      </c>
      <c r="IT1103" s="128">
        <v>28.447399999999998</v>
      </c>
      <c r="IU1103" s="120">
        <v>0.25209999999999999</v>
      </c>
      <c r="IV1103" s="128">
        <v>21.96</v>
      </c>
      <c r="IW1103" s="128">
        <v>24.0261</v>
      </c>
      <c r="IX1103" s="120">
        <v>0.25230000000000002</v>
      </c>
      <c r="IY1103" s="128">
        <v>21.96</v>
      </c>
      <c r="IZ1103" s="128">
        <v>22.671500000000002</v>
      </c>
      <c r="JA1103" s="120">
        <v>0.14510000000000001</v>
      </c>
      <c r="JB1103" s="128">
        <v>21.96</v>
      </c>
      <c r="JC1103" s="128">
        <v>25.497199999999999</v>
      </c>
      <c r="JD1103" s="120">
        <v>0.18529999999999999</v>
      </c>
      <c r="JE1103" s="128">
        <v>21.96</v>
      </c>
      <c r="JF1103" s="128">
        <v>28.450500000000002</v>
      </c>
      <c r="JG1103" s="120">
        <v>0.21429999999999999</v>
      </c>
      <c r="JH1103" s="128">
        <v>21.96</v>
      </c>
      <c r="JI1103" s="128">
        <v>23.3963</v>
      </c>
      <c r="JJ1103" s="120">
        <v>0.1822</v>
      </c>
      <c r="JK1103" s="128">
        <v>21.96</v>
      </c>
      <c r="JL1103" s="128">
        <v>23.2469</v>
      </c>
      <c r="JM1103" s="120">
        <v>0.13220000000000001</v>
      </c>
      <c r="JN1103" s="128">
        <v>21.96</v>
      </c>
      <c r="JO1103" s="128">
        <v>25.341799999999999</v>
      </c>
      <c r="JP1103" s="120">
        <v>0.1565</v>
      </c>
      <c r="JQ1103" s="128">
        <v>21.96</v>
      </c>
      <c r="JR1103" s="128">
        <v>26.9267</v>
      </c>
      <c r="JS1103" s="120">
        <v>0.19120000000000001</v>
      </c>
    </row>
    <row r="1104" spans="1:279" x14ac:dyDescent="0.25">
      <c r="A1104" s="128">
        <v>21.98</v>
      </c>
      <c r="B1104" s="128">
        <v>11.2401</v>
      </c>
      <c r="C1104" s="120">
        <v>0.47670000000000001</v>
      </c>
      <c r="D1104" s="120">
        <v>21.98</v>
      </c>
      <c r="E1104" s="120">
        <v>23.239699999999999</v>
      </c>
      <c r="F1104" s="120">
        <v>0.35560000000000003</v>
      </c>
      <c r="G1104" s="120">
        <v>21.98</v>
      </c>
      <c r="H1104" s="120">
        <v>25.836500000000001</v>
      </c>
      <c r="I1104" s="120">
        <v>0.13370000000000001</v>
      </c>
      <c r="J1104" s="120">
        <v>21.98</v>
      </c>
      <c r="K1104" s="120">
        <v>21.185199999999998</v>
      </c>
      <c r="L1104" s="120">
        <v>0.25080000000000002</v>
      </c>
      <c r="M1104" s="120">
        <v>21.98</v>
      </c>
      <c r="N1104" s="120">
        <v>20.953199999999999</v>
      </c>
      <c r="O1104" s="120">
        <v>0.65139999999999998</v>
      </c>
      <c r="P1104" s="120">
        <v>21.98</v>
      </c>
      <c r="Q1104" s="120">
        <v>16.2973</v>
      </c>
      <c r="R1104" s="120">
        <v>0.1963</v>
      </c>
      <c r="S1104" s="120">
        <v>21.98</v>
      </c>
      <c r="T1104" s="120">
        <v>26.868400000000001</v>
      </c>
      <c r="U1104" s="120">
        <v>0.14449999999999999</v>
      </c>
      <c r="V1104" s="120">
        <v>24.317</v>
      </c>
      <c r="W1104" s="120">
        <v>26.641100000000002</v>
      </c>
      <c r="X1104" s="120">
        <v>3.6999999999999998E-2</v>
      </c>
      <c r="Y1104" s="120">
        <v>21.98</v>
      </c>
      <c r="Z1104" s="120">
        <v>29.594999999999999</v>
      </c>
      <c r="AA1104" s="120">
        <v>0.18579999999999999</v>
      </c>
      <c r="AB1104" s="120">
        <v>21.98</v>
      </c>
      <c r="AC1104" s="120">
        <v>22.709800000000001</v>
      </c>
      <c r="AD1104" s="120">
        <v>0.4022</v>
      </c>
      <c r="AE1104" s="120">
        <v>24.305</v>
      </c>
      <c r="AF1104" s="120">
        <v>28.3002</v>
      </c>
      <c r="AG1104" s="120">
        <v>9.2899999999999996E-2</v>
      </c>
      <c r="AH1104" s="120">
        <v>21.98</v>
      </c>
      <c r="AI1104" s="120">
        <v>33.8596</v>
      </c>
      <c r="AJ1104" s="120">
        <v>0.41830000000000001</v>
      </c>
      <c r="AK1104" s="120">
        <v>21.98</v>
      </c>
      <c r="AL1104" s="120">
        <v>26.303100000000001</v>
      </c>
      <c r="AM1104" s="120">
        <v>0.24299999999999999</v>
      </c>
      <c r="AN1104" s="120">
        <v>24.75</v>
      </c>
      <c r="AO1104" s="120">
        <v>31.715800000000002</v>
      </c>
      <c r="AP1104" s="120">
        <v>0.51300000000000001</v>
      </c>
      <c r="AT1104" s="120">
        <v>21.98</v>
      </c>
      <c r="AU1104" s="120">
        <v>27.0425</v>
      </c>
      <c r="AV1104" s="120">
        <v>0.15809999999999999</v>
      </c>
      <c r="BO1104" s="120">
        <v>21.98</v>
      </c>
      <c r="BP1104" s="120">
        <v>33.610599999999998</v>
      </c>
      <c r="BQ1104" s="120">
        <v>0.52700000000000002</v>
      </c>
      <c r="BR1104" s="120">
        <v>21.98</v>
      </c>
      <c r="BS1104" s="120">
        <v>18.273199999999999</v>
      </c>
      <c r="BT1104" s="120">
        <v>0.78039999999999998</v>
      </c>
      <c r="CA1104" s="120">
        <v>21.98</v>
      </c>
      <c r="CB1104" s="120">
        <v>23.835899999999999</v>
      </c>
      <c r="CC1104" s="120">
        <v>0.43990000000000001</v>
      </c>
      <c r="CD1104" s="120">
        <v>21.98</v>
      </c>
      <c r="CE1104" s="120">
        <v>10.7499</v>
      </c>
      <c r="CF1104" s="120">
        <v>0.50849999999999995</v>
      </c>
      <c r="CS1104" s="120">
        <v>21.98</v>
      </c>
      <c r="CT1104" s="120">
        <v>25.323499999999999</v>
      </c>
      <c r="CU1104" s="120">
        <v>0.20599999999999999</v>
      </c>
      <c r="CY1104" s="120">
        <v>21.98</v>
      </c>
      <c r="CZ1104" s="120">
        <v>11.094799999999999</v>
      </c>
      <c r="DA1104" s="120">
        <v>0.42880000000000001</v>
      </c>
      <c r="DH1104" s="120">
        <v>21.98</v>
      </c>
      <c r="DI1104" s="120">
        <v>23.693300000000001</v>
      </c>
      <c r="DJ1104" s="120">
        <v>0.23319999999999999</v>
      </c>
      <c r="DN1104" s="120">
        <v>21.98</v>
      </c>
      <c r="DO1104" s="120">
        <v>5.6546000000000003</v>
      </c>
      <c r="DP1104" s="120">
        <v>0.1741</v>
      </c>
      <c r="DW1104" s="120">
        <v>21.98</v>
      </c>
      <c r="DX1104" s="120">
        <v>15.059900000000001</v>
      </c>
      <c r="DY1104" s="120">
        <v>0.52270000000000005</v>
      </c>
      <c r="DZ1104" s="120">
        <v>21.98</v>
      </c>
      <c r="EA1104" s="120">
        <v>17.421900000000001</v>
      </c>
      <c r="EB1104" s="120">
        <v>0.17749999999999999</v>
      </c>
      <c r="EL1104" s="120">
        <v>21.98</v>
      </c>
      <c r="EM1104" s="120">
        <v>20.3782</v>
      </c>
      <c r="EN1104" s="120">
        <v>0.51370000000000005</v>
      </c>
      <c r="EO1104" s="120">
        <v>21.98</v>
      </c>
      <c r="EP1104" s="120">
        <v>22.062000000000001</v>
      </c>
      <c r="EQ1104" s="120">
        <v>0.35089999999999999</v>
      </c>
      <c r="EU1104" s="120">
        <v>21.98</v>
      </c>
      <c r="EV1104" s="120">
        <v>31.533000000000001</v>
      </c>
      <c r="EW1104" s="120">
        <v>0.36559999999999998</v>
      </c>
      <c r="EX1104" s="120">
        <v>21.98</v>
      </c>
      <c r="EY1104" s="120">
        <v>21.956399999999999</v>
      </c>
      <c r="EZ1104" s="120">
        <v>8.2799999999999999E-2</v>
      </c>
      <c r="FM1104" s="120">
        <v>21.98</v>
      </c>
      <c r="FN1104" s="120">
        <v>18.168199999999999</v>
      </c>
      <c r="FO1104" s="120">
        <v>0.41789999999999999</v>
      </c>
      <c r="FP1104" s="120">
        <v>21.98</v>
      </c>
      <c r="FQ1104" s="120">
        <v>9.3550000000000004</v>
      </c>
      <c r="FR1104" s="120">
        <v>0.15920000000000001</v>
      </c>
      <c r="FV1104" s="120">
        <v>21.98</v>
      </c>
      <c r="FW1104" s="120">
        <v>22.796299999999999</v>
      </c>
      <c r="FX1104" s="120">
        <v>0.42080000000000001</v>
      </c>
      <c r="FY1104" s="120">
        <v>21.98</v>
      </c>
      <c r="FZ1104" s="120">
        <v>25.821899999999999</v>
      </c>
      <c r="GA1104" s="120">
        <v>0.26879999999999998</v>
      </c>
      <c r="GE1104" s="120">
        <v>21.98</v>
      </c>
      <c r="GF1104" s="120">
        <v>21.855499999999999</v>
      </c>
      <c r="GG1104" s="120">
        <v>0.53920000000000001</v>
      </c>
      <c r="GH1104" s="120">
        <v>21.98</v>
      </c>
      <c r="GI1104" s="120">
        <v>13.9772</v>
      </c>
      <c r="GJ1104" s="120">
        <v>0.57950000000000002</v>
      </c>
      <c r="GK1104" s="120">
        <v>21.98</v>
      </c>
      <c r="GL1104" s="120">
        <v>25.0106</v>
      </c>
      <c r="GM1104" s="120">
        <v>0.42559999999999998</v>
      </c>
      <c r="GN1104" s="120">
        <v>21.98</v>
      </c>
      <c r="GO1104" s="120">
        <v>25.131399999999999</v>
      </c>
      <c r="GP1104" s="120">
        <v>0.4587</v>
      </c>
      <c r="GW1104" s="120">
        <v>21.98</v>
      </c>
      <c r="GX1104" s="120">
        <v>23.500499999999999</v>
      </c>
      <c r="GY1104" s="120">
        <v>0.45240000000000002</v>
      </c>
      <c r="GZ1104" s="120">
        <v>21.98</v>
      </c>
      <c r="HA1104" s="120">
        <v>26.372800000000002</v>
      </c>
      <c r="HB1104" s="120">
        <v>0.37140000000000001</v>
      </c>
      <c r="HF1104" s="120">
        <v>21.98</v>
      </c>
      <c r="HG1104" s="120">
        <v>21.3386</v>
      </c>
      <c r="HH1104" s="120">
        <v>0.1409</v>
      </c>
      <c r="HO1104" s="120">
        <v>21.98</v>
      </c>
      <c r="HP1104" s="120">
        <v>22.935099999999998</v>
      </c>
      <c r="HQ1104" s="120">
        <v>0.2271</v>
      </c>
      <c r="HR1104" s="120">
        <v>21.98</v>
      </c>
      <c r="HS1104" s="120">
        <v>25.7666</v>
      </c>
      <c r="HT1104" s="120">
        <v>0.2989</v>
      </c>
      <c r="HX1104" s="128">
        <v>21.98</v>
      </c>
      <c r="HY1104" s="128">
        <v>25.8461</v>
      </c>
      <c r="HZ1104" s="120">
        <v>0.13239999999999999</v>
      </c>
      <c r="IA1104" s="128">
        <v>21.98</v>
      </c>
      <c r="IB1104" s="128">
        <v>26.236599999999999</v>
      </c>
      <c r="IC1104" s="120">
        <v>0.24590000000000001</v>
      </c>
      <c r="ID1104" s="128">
        <v>21.98</v>
      </c>
      <c r="IE1104" s="128">
        <v>29.308399999999999</v>
      </c>
      <c r="IF1104" s="120">
        <v>0.1636</v>
      </c>
      <c r="IG1104" s="128">
        <v>21.98</v>
      </c>
      <c r="IH1104" s="128">
        <v>29.4407</v>
      </c>
      <c r="II1104" s="120">
        <v>0.16569999999999999</v>
      </c>
      <c r="IJ1104" s="128">
        <v>21.98</v>
      </c>
      <c r="IK1104" s="128">
        <v>30.729399999999998</v>
      </c>
      <c r="IL1104" s="120">
        <v>0.18010000000000001</v>
      </c>
      <c r="IM1104" s="128">
        <v>21.98</v>
      </c>
      <c r="IN1104" s="128">
        <v>28.4863</v>
      </c>
      <c r="IO1104" s="120">
        <v>0.255</v>
      </c>
      <c r="IP1104" s="128">
        <v>21.98</v>
      </c>
      <c r="IQ1104" s="128">
        <v>28.449400000000001</v>
      </c>
      <c r="IR1104" s="120">
        <v>0.20619999999999999</v>
      </c>
      <c r="IS1104" s="128">
        <v>21.98</v>
      </c>
      <c r="IT1104" s="128">
        <v>27.745899999999999</v>
      </c>
      <c r="IU1104" s="120">
        <v>0.2802</v>
      </c>
      <c r="IV1104" s="128">
        <v>21.98</v>
      </c>
      <c r="IW1104" s="128">
        <v>24.3795</v>
      </c>
      <c r="IX1104" s="120">
        <v>0.24490000000000001</v>
      </c>
      <c r="IY1104" s="128">
        <v>21.98</v>
      </c>
      <c r="IZ1104" s="128">
        <v>22.4649</v>
      </c>
      <c r="JA1104" s="120">
        <v>0.1474</v>
      </c>
      <c r="JB1104" s="128">
        <v>21.98</v>
      </c>
      <c r="JC1104" s="128">
        <v>24.9892</v>
      </c>
      <c r="JD1104" s="120">
        <v>0.19109999999999999</v>
      </c>
      <c r="JE1104" s="128">
        <v>21.98</v>
      </c>
      <c r="JF1104" s="128">
        <v>27.6769</v>
      </c>
      <c r="JG1104" s="120">
        <v>0.218</v>
      </c>
      <c r="JH1104" s="128">
        <v>21.98</v>
      </c>
      <c r="JI1104" s="128">
        <v>23.306899999999999</v>
      </c>
      <c r="JJ1104" s="120">
        <v>0.18429999999999999</v>
      </c>
      <c r="JK1104" s="128">
        <v>21.98</v>
      </c>
      <c r="JL1104" s="128">
        <v>22.955200000000001</v>
      </c>
      <c r="JM1104" s="120">
        <v>0.1391</v>
      </c>
      <c r="JN1104" s="128">
        <v>21.98</v>
      </c>
      <c r="JO1104" s="128">
        <v>25.099699999999999</v>
      </c>
      <c r="JP1104" s="120">
        <v>0.15989999999999999</v>
      </c>
      <c r="JQ1104" s="128">
        <v>21.98</v>
      </c>
      <c r="JR1104" s="128">
        <v>27.535299999999999</v>
      </c>
      <c r="JS1104" s="120">
        <v>0.1923</v>
      </c>
    </row>
    <row r="1105" spans="1:279" x14ac:dyDescent="0.25">
      <c r="A1105" s="128">
        <v>22</v>
      </c>
      <c r="B1105" s="128">
        <v>9.6107999999999993</v>
      </c>
      <c r="C1105" s="120">
        <v>0.49669999999999997</v>
      </c>
      <c r="D1105" s="120">
        <v>22</v>
      </c>
      <c r="E1105" s="120">
        <v>23.304600000000001</v>
      </c>
      <c r="F1105" s="120">
        <v>0.36430000000000001</v>
      </c>
      <c r="G1105" s="120">
        <v>22</v>
      </c>
      <c r="H1105" s="120">
        <v>26.1907</v>
      </c>
      <c r="I1105" s="120">
        <v>0.1487</v>
      </c>
      <c r="J1105" s="120">
        <v>22</v>
      </c>
      <c r="K1105" s="120">
        <v>21.068999999999999</v>
      </c>
      <c r="L1105" s="120">
        <v>0.24990000000000001</v>
      </c>
      <c r="M1105" s="120">
        <v>22</v>
      </c>
      <c r="N1105" s="120">
        <v>20.062000000000001</v>
      </c>
      <c r="O1105" s="120">
        <v>0.66010000000000002</v>
      </c>
      <c r="P1105" s="120">
        <v>22</v>
      </c>
      <c r="Q1105" s="120">
        <v>16.875</v>
      </c>
      <c r="R1105" s="120">
        <v>0.2266</v>
      </c>
      <c r="S1105" s="120">
        <v>22</v>
      </c>
      <c r="T1105" s="120">
        <v>27.489799999999999</v>
      </c>
      <c r="U1105" s="120">
        <v>0.14940000000000001</v>
      </c>
      <c r="V1105" s="120">
        <v>24.337</v>
      </c>
      <c r="W1105" s="120">
        <v>26.2804</v>
      </c>
      <c r="X1105" s="120">
        <v>4.1300000000000003E-2</v>
      </c>
      <c r="Y1105" s="120">
        <v>22</v>
      </c>
      <c r="Z1105" s="120">
        <v>28.7301</v>
      </c>
      <c r="AA1105" s="120">
        <v>0.1613</v>
      </c>
      <c r="AB1105" s="120">
        <v>22</v>
      </c>
      <c r="AC1105" s="120">
        <v>22.643599999999999</v>
      </c>
      <c r="AD1105" s="120">
        <v>0.44230000000000003</v>
      </c>
      <c r="AE1105" s="120">
        <v>24.324999999999999</v>
      </c>
      <c r="AF1105" s="120">
        <v>28.232500000000002</v>
      </c>
      <c r="AG1105" s="120">
        <v>7.9600000000000004E-2</v>
      </c>
      <c r="AH1105" s="120">
        <v>22</v>
      </c>
      <c r="AI1105" s="120">
        <v>32.946800000000003</v>
      </c>
      <c r="AJ1105" s="120">
        <v>0.41010000000000002</v>
      </c>
      <c r="AK1105" s="120">
        <v>22</v>
      </c>
      <c r="AL1105" s="120">
        <v>26.2622</v>
      </c>
      <c r="AM1105" s="120">
        <v>0.19159999999999999</v>
      </c>
      <c r="AN1105" s="120">
        <v>24.77</v>
      </c>
      <c r="AO1105" s="120">
        <v>28.111499999999999</v>
      </c>
      <c r="AP1105" s="120">
        <v>0.55620000000000003</v>
      </c>
      <c r="AT1105" s="120">
        <v>22</v>
      </c>
      <c r="AU1105" s="120">
        <v>27.593800000000002</v>
      </c>
      <c r="AV1105" s="120">
        <v>0.1552</v>
      </c>
      <c r="BO1105" s="120">
        <v>22</v>
      </c>
      <c r="BP1105" s="120">
        <v>32.822200000000002</v>
      </c>
      <c r="BQ1105" s="120">
        <v>0.51229999999999998</v>
      </c>
      <c r="BR1105" s="120">
        <v>22</v>
      </c>
      <c r="BS1105" s="120">
        <v>19.254300000000001</v>
      </c>
      <c r="BT1105" s="120">
        <v>0.76080000000000003</v>
      </c>
      <c r="CA1105" s="120">
        <v>22</v>
      </c>
      <c r="CB1105" s="120">
        <v>24.6037</v>
      </c>
      <c r="CC1105" s="120">
        <v>0.44440000000000002</v>
      </c>
      <c r="CD1105" s="120">
        <v>22</v>
      </c>
      <c r="CE1105" s="120">
        <v>10.949299999999999</v>
      </c>
      <c r="CF1105" s="120">
        <v>0.51959999999999995</v>
      </c>
      <c r="CS1105" s="120">
        <v>22</v>
      </c>
      <c r="CT1105" s="120">
        <v>24.8</v>
      </c>
      <c r="CU1105" s="120">
        <v>0.223</v>
      </c>
      <c r="CY1105" s="120">
        <v>22</v>
      </c>
      <c r="CZ1105" s="120">
        <v>12.479100000000001</v>
      </c>
      <c r="DA1105" s="120">
        <v>0.43280000000000002</v>
      </c>
      <c r="DH1105" s="120">
        <v>22</v>
      </c>
      <c r="DI1105" s="120">
        <v>23.686199999999999</v>
      </c>
      <c r="DJ1105" s="120">
        <v>0.24460000000000001</v>
      </c>
      <c r="DN1105" s="120">
        <v>22</v>
      </c>
      <c r="DO1105" s="120">
        <v>6.4786000000000001</v>
      </c>
      <c r="DP1105" s="120">
        <v>0.20699999999999999</v>
      </c>
      <c r="DW1105" s="120">
        <v>22</v>
      </c>
      <c r="DX1105" s="120">
        <v>17.3642</v>
      </c>
      <c r="DY1105" s="120">
        <v>0.48630000000000001</v>
      </c>
      <c r="DZ1105" s="120">
        <v>22</v>
      </c>
      <c r="EA1105" s="120">
        <v>17.789000000000001</v>
      </c>
      <c r="EB1105" s="120">
        <v>0.20269999999999999</v>
      </c>
      <c r="EL1105" s="120">
        <v>22</v>
      </c>
      <c r="EM1105" s="120">
        <v>20.036100000000001</v>
      </c>
      <c r="EN1105" s="120">
        <v>0.49430000000000002</v>
      </c>
      <c r="EO1105" s="120">
        <v>22</v>
      </c>
      <c r="EP1105" s="120">
        <v>21.5974</v>
      </c>
      <c r="EQ1105" s="120">
        <v>0.33079999999999998</v>
      </c>
      <c r="EU1105" s="120">
        <v>22</v>
      </c>
      <c r="EV1105" s="120">
        <v>32.498600000000003</v>
      </c>
      <c r="EW1105" s="120">
        <v>0.34460000000000002</v>
      </c>
      <c r="EX1105" s="120">
        <v>22</v>
      </c>
      <c r="EY1105" s="120">
        <v>21.936699999999998</v>
      </c>
      <c r="EZ1105" s="120">
        <v>9.9900000000000003E-2</v>
      </c>
      <c r="FM1105" s="120">
        <v>22</v>
      </c>
      <c r="FN1105" s="120">
        <v>18.935500000000001</v>
      </c>
      <c r="FO1105" s="120">
        <v>0.41289999999999999</v>
      </c>
      <c r="FP1105" s="120">
        <v>22</v>
      </c>
      <c r="FQ1105" s="120">
        <v>9.3506999999999998</v>
      </c>
      <c r="FR1105" s="120">
        <v>0.14630000000000001</v>
      </c>
      <c r="FV1105" s="120">
        <v>22</v>
      </c>
      <c r="FW1105" s="120">
        <v>21.8506</v>
      </c>
      <c r="FX1105" s="120">
        <v>0.4597</v>
      </c>
      <c r="FY1105" s="120">
        <v>22</v>
      </c>
      <c r="FZ1105" s="120">
        <v>27.595199999999998</v>
      </c>
      <c r="GA1105" s="120">
        <v>0.32640000000000002</v>
      </c>
      <c r="GE1105" s="120">
        <v>22</v>
      </c>
      <c r="GF1105" s="120">
        <v>21.313099999999999</v>
      </c>
      <c r="GG1105" s="120">
        <v>0.53510000000000002</v>
      </c>
      <c r="GH1105" s="120">
        <v>22</v>
      </c>
      <c r="GI1105" s="120">
        <v>14.304500000000001</v>
      </c>
      <c r="GJ1105" s="120">
        <v>0.5847</v>
      </c>
      <c r="GK1105" s="120">
        <v>22</v>
      </c>
      <c r="GL1105" s="120">
        <v>24.886199999999999</v>
      </c>
      <c r="GM1105" s="120">
        <v>0.45179999999999998</v>
      </c>
      <c r="GN1105" s="120">
        <v>22</v>
      </c>
      <c r="GO1105" s="120">
        <v>25.2864</v>
      </c>
      <c r="GP1105" s="120">
        <v>0.43390000000000001</v>
      </c>
      <c r="GW1105" s="120">
        <v>22</v>
      </c>
      <c r="GX1105" s="120">
        <v>23.541699999999999</v>
      </c>
      <c r="GY1105" s="120">
        <v>0.49159999999999998</v>
      </c>
      <c r="GZ1105" s="120">
        <v>22</v>
      </c>
      <c r="HA1105" s="120">
        <v>26.658300000000001</v>
      </c>
      <c r="HB1105" s="120">
        <v>0.4027</v>
      </c>
      <c r="HF1105" s="120">
        <v>22</v>
      </c>
      <c r="HG1105" s="120">
        <v>21.1282</v>
      </c>
      <c r="HH1105" s="120">
        <v>0.15659999999999999</v>
      </c>
      <c r="HO1105" s="120">
        <v>22</v>
      </c>
      <c r="HP1105" s="120">
        <v>22.837</v>
      </c>
      <c r="HQ1105" s="120">
        <v>0.21110000000000001</v>
      </c>
      <c r="HR1105" s="120">
        <v>22</v>
      </c>
      <c r="HS1105" s="120">
        <v>25.3431</v>
      </c>
      <c r="HT1105" s="120">
        <v>0.2989</v>
      </c>
      <c r="HX1105" s="128">
        <v>22</v>
      </c>
      <c r="HY1105" s="128">
        <v>26.2254</v>
      </c>
      <c r="HZ1105" s="120">
        <v>0.1198</v>
      </c>
      <c r="IA1105" s="128">
        <v>22</v>
      </c>
      <c r="IB1105" s="128">
        <v>27.331600000000002</v>
      </c>
      <c r="IC1105" s="120">
        <v>0.18099999999999999</v>
      </c>
      <c r="ID1105" s="128">
        <v>22</v>
      </c>
      <c r="IE1105" s="128">
        <v>29.2925</v>
      </c>
      <c r="IF1105" s="120">
        <v>0.1575</v>
      </c>
      <c r="IG1105" s="128">
        <v>22</v>
      </c>
      <c r="IH1105" s="128">
        <v>29.607600000000001</v>
      </c>
      <c r="II1105" s="120">
        <v>0.16289999999999999</v>
      </c>
      <c r="IJ1105" s="128">
        <v>22</v>
      </c>
      <c r="IK1105" s="128">
        <v>30.565899999999999</v>
      </c>
      <c r="IL1105" s="120">
        <v>0.18049999999999999</v>
      </c>
      <c r="IM1105" s="128">
        <v>22</v>
      </c>
      <c r="IN1105" s="128">
        <v>28.279199999999999</v>
      </c>
      <c r="IO1105" s="120">
        <v>0.24560000000000001</v>
      </c>
      <c r="IP1105" s="128">
        <v>22</v>
      </c>
      <c r="IQ1105" s="128">
        <v>28.140599999999999</v>
      </c>
      <c r="IR1105" s="120">
        <v>0.2029</v>
      </c>
      <c r="IS1105" s="128">
        <v>22</v>
      </c>
      <c r="IT1105" s="128">
        <v>27.241599999999998</v>
      </c>
      <c r="IU1105" s="120">
        <v>0.31130000000000002</v>
      </c>
      <c r="IV1105" s="128">
        <v>22</v>
      </c>
      <c r="IW1105" s="128">
        <v>24.923300000000001</v>
      </c>
      <c r="IX1105" s="120">
        <v>0.23180000000000001</v>
      </c>
      <c r="IY1105" s="128">
        <v>22</v>
      </c>
      <c r="IZ1105" s="128">
        <v>22.2136</v>
      </c>
      <c r="JA1105" s="120">
        <v>0.1477</v>
      </c>
      <c r="JB1105" s="128">
        <v>22</v>
      </c>
      <c r="JC1105" s="128">
        <v>24.737300000000001</v>
      </c>
      <c r="JD1105" s="120">
        <v>0.1913</v>
      </c>
      <c r="JE1105" s="128">
        <v>22</v>
      </c>
      <c r="JF1105" s="128">
        <v>27.1967</v>
      </c>
      <c r="JG1105" s="120">
        <v>0.215</v>
      </c>
      <c r="JH1105" s="128">
        <v>22</v>
      </c>
      <c r="JI1105" s="128">
        <v>23.342199999999998</v>
      </c>
      <c r="JJ1105" s="120">
        <v>0.1825</v>
      </c>
      <c r="JK1105" s="128">
        <v>22</v>
      </c>
      <c r="JL1105" s="128">
        <v>22.663499999999999</v>
      </c>
      <c r="JM1105" s="120">
        <v>0.14369999999999999</v>
      </c>
      <c r="JN1105" s="128">
        <v>22</v>
      </c>
      <c r="JO1105" s="128">
        <v>24.857500000000002</v>
      </c>
      <c r="JP1105" s="120">
        <v>0.16389999999999999</v>
      </c>
      <c r="JQ1105" s="128">
        <v>22</v>
      </c>
      <c r="JR1105" s="128">
        <v>28.055700000000002</v>
      </c>
      <c r="JS1105" s="120">
        <v>0.19939999999999999</v>
      </c>
    </row>
    <row r="1106" spans="1:279" x14ac:dyDescent="0.25">
      <c r="A1106" s="128">
        <v>22.02</v>
      </c>
      <c r="B1106" s="128">
        <v>8.6890999999999998</v>
      </c>
      <c r="C1106" s="120">
        <v>0.52980000000000005</v>
      </c>
      <c r="D1106" s="120">
        <v>22.02</v>
      </c>
      <c r="E1106" s="120">
        <v>23.558299999999999</v>
      </c>
      <c r="F1106" s="120">
        <v>0.3644</v>
      </c>
      <c r="G1106" s="120">
        <v>22.02</v>
      </c>
      <c r="H1106" s="120">
        <v>26.636700000000001</v>
      </c>
      <c r="I1106" s="120">
        <v>0.18709999999999999</v>
      </c>
      <c r="J1106" s="120">
        <v>22.02</v>
      </c>
      <c r="K1106" s="120">
        <v>20.8779</v>
      </c>
      <c r="L1106" s="120">
        <v>0.26440000000000002</v>
      </c>
      <c r="M1106" s="120">
        <v>22.02</v>
      </c>
      <c r="N1106" s="120">
        <v>19.6752</v>
      </c>
      <c r="O1106" s="120">
        <v>0.67459999999999998</v>
      </c>
      <c r="P1106" s="120">
        <v>22.02</v>
      </c>
      <c r="Q1106" s="120">
        <v>17.380600000000001</v>
      </c>
      <c r="R1106" s="120">
        <v>0.22539999999999999</v>
      </c>
      <c r="S1106" s="120">
        <v>22.02</v>
      </c>
      <c r="T1106" s="120">
        <v>27.7209</v>
      </c>
      <c r="U1106" s="120">
        <v>0.15590000000000001</v>
      </c>
      <c r="V1106" s="120">
        <v>24.356999999999999</v>
      </c>
      <c r="W1106" s="120">
        <v>26.039400000000001</v>
      </c>
      <c r="X1106" s="120">
        <v>4.3099999999999999E-2</v>
      </c>
      <c r="Y1106" s="120">
        <v>22.02</v>
      </c>
      <c r="Z1106" s="120">
        <v>28.425999999999998</v>
      </c>
      <c r="AA1106" s="120">
        <v>0.14050000000000001</v>
      </c>
      <c r="AB1106" s="120">
        <v>22.02</v>
      </c>
      <c r="AC1106" s="120">
        <v>22.668700000000001</v>
      </c>
      <c r="AD1106" s="120">
        <v>0.46939999999999998</v>
      </c>
      <c r="AE1106" s="120">
        <v>24.344999999999999</v>
      </c>
      <c r="AF1106" s="120">
        <v>28.269300000000001</v>
      </c>
      <c r="AG1106" s="120">
        <v>7.4700000000000003E-2</v>
      </c>
      <c r="AH1106" s="120">
        <v>22.02</v>
      </c>
      <c r="AI1106" s="120">
        <v>32.187800000000003</v>
      </c>
      <c r="AJ1106" s="120">
        <v>0.4093</v>
      </c>
      <c r="AK1106" s="120">
        <v>22.02</v>
      </c>
      <c r="AL1106" s="120">
        <v>25.910799999999998</v>
      </c>
      <c r="AM1106" s="120">
        <v>0.17810000000000001</v>
      </c>
      <c r="AN1106" s="120">
        <v>24.79</v>
      </c>
      <c r="AO1106" s="120">
        <v>24.811399999999999</v>
      </c>
      <c r="AP1106" s="120">
        <v>0.58450000000000002</v>
      </c>
      <c r="AT1106" s="120">
        <v>22.02</v>
      </c>
      <c r="AU1106" s="120">
        <v>28.052199999999999</v>
      </c>
      <c r="AV1106" s="120">
        <v>0.1623</v>
      </c>
      <c r="BO1106" s="120">
        <v>22.02</v>
      </c>
      <c r="BP1106" s="120">
        <v>32.0261</v>
      </c>
      <c r="BQ1106" s="120">
        <v>0.50790000000000002</v>
      </c>
      <c r="BR1106" s="120">
        <v>22.02</v>
      </c>
      <c r="BS1106" s="120">
        <v>20.6921</v>
      </c>
      <c r="BT1106" s="120">
        <v>0.73760000000000003</v>
      </c>
      <c r="CA1106" s="120">
        <v>22.02</v>
      </c>
      <c r="CB1106" s="120">
        <v>25.248899999999999</v>
      </c>
      <c r="CC1106" s="120">
        <v>0.46150000000000002</v>
      </c>
      <c r="CD1106" s="120">
        <v>22.02</v>
      </c>
      <c r="CE1106" s="120">
        <v>11.793900000000001</v>
      </c>
      <c r="CF1106" s="120">
        <v>0.53680000000000005</v>
      </c>
      <c r="CS1106" s="120">
        <v>22.02</v>
      </c>
      <c r="CT1106" s="120">
        <v>24.41</v>
      </c>
      <c r="CU1106" s="120">
        <v>0.24329999999999999</v>
      </c>
      <c r="CY1106" s="120">
        <v>22.02</v>
      </c>
      <c r="CZ1106" s="120">
        <v>12.8721</v>
      </c>
      <c r="DA1106" s="120">
        <v>0.41349999999999998</v>
      </c>
      <c r="DH1106" s="120">
        <v>22.02</v>
      </c>
      <c r="DI1106" s="120">
        <v>23.694099999999999</v>
      </c>
      <c r="DJ1106" s="120">
        <v>0.24909999999999999</v>
      </c>
      <c r="DN1106" s="120">
        <v>22.02</v>
      </c>
      <c r="DO1106" s="120">
        <v>7.0998999999999999</v>
      </c>
      <c r="DP1106" s="120">
        <v>0.25469999999999998</v>
      </c>
      <c r="DW1106" s="120">
        <v>22.02</v>
      </c>
      <c r="DX1106" s="120">
        <v>19.036000000000001</v>
      </c>
      <c r="DY1106" s="120">
        <v>0.42680000000000001</v>
      </c>
      <c r="DZ1106" s="120">
        <v>22.02</v>
      </c>
      <c r="EA1106" s="120">
        <v>17.6844</v>
      </c>
      <c r="EB1106" s="120">
        <v>0.25</v>
      </c>
      <c r="EL1106" s="120">
        <v>22.02</v>
      </c>
      <c r="EM1106" s="120">
        <v>19.7288</v>
      </c>
      <c r="EN1106" s="120">
        <v>0.51249999999999996</v>
      </c>
      <c r="EO1106" s="120">
        <v>22.02</v>
      </c>
      <c r="EP1106" s="120">
        <v>21.3079</v>
      </c>
      <c r="EQ1106" s="120">
        <v>0.3377</v>
      </c>
      <c r="EU1106" s="120">
        <v>22.02</v>
      </c>
      <c r="EV1106" s="120">
        <v>33.292400000000001</v>
      </c>
      <c r="EW1106" s="120">
        <v>0.32279999999999998</v>
      </c>
      <c r="EX1106" s="120">
        <v>22.02</v>
      </c>
      <c r="EY1106" s="120">
        <v>21.821000000000002</v>
      </c>
      <c r="EZ1106" s="120">
        <v>0.1197</v>
      </c>
      <c r="FM1106" s="120">
        <v>22.02</v>
      </c>
      <c r="FN1106" s="120">
        <v>19.951599999999999</v>
      </c>
      <c r="FO1106" s="120">
        <v>0.39179999999999998</v>
      </c>
      <c r="FP1106" s="120">
        <v>22.02</v>
      </c>
      <c r="FQ1106" s="120">
        <v>9.7218999999999998</v>
      </c>
      <c r="FR1106" s="120">
        <v>0.1229</v>
      </c>
      <c r="FV1106" s="120">
        <v>22.02</v>
      </c>
      <c r="FW1106" s="120">
        <v>20.976099999999999</v>
      </c>
      <c r="FX1106" s="120">
        <v>0.4803</v>
      </c>
      <c r="FY1106" s="120">
        <v>22.02</v>
      </c>
      <c r="FZ1106" s="120">
        <v>28.190899999999999</v>
      </c>
      <c r="GA1106" s="120">
        <v>0.36680000000000001</v>
      </c>
      <c r="GE1106" s="120">
        <v>22.02</v>
      </c>
      <c r="GF1106" s="120">
        <v>21.314699999999998</v>
      </c>
      <c r="GG1106" s="120">
        <v>0.52290000000000003</v>
      </c>
      <c r="GH1106" s="120">
        <v>22.02</v>
      </c>
      <c r="GI1106" s="120">
        <v>13.737299999999999</v>
      </c>
      <c r="GJ1106" s="120">
        <v>0.58550000000000002</v>
      </c>
      <c r="GK1106" s="120">
        <v>22.02</v>
      </c>
      <c r="GL1106" s="120">
        <v>24.3978</v>
      </c>
      <c r="GM1106" s="120">
        <v>0.4652</v>
      </c>
      <c r="GN1106" s="120">
        <v>22.02</v>
      </c>
      <c r="GO1106" s="120">
        <v>25.5623</v>
      </c>
      <c r="GP1106" s="120">
        <v>0.41860000000000003</v>
      </c>
      <c r="GW1106" s="120">
        <v>22.02</v>
      </c>
      <c r="GX1106" s="120">
        <v>23.523499999999999</v>
      </c>
      <c r="GY1106" s="120">
        <v>0.5131</v>
      </c>
      <c r="GZ1106" s="120">
        <v>22.02</v>
      </c>
      <c r="HA1106" s="120">
        <v>26.5702</v>
      </c>
      <c r="HB1106" s="120">
        <v>0.4113</v>
      </c>
      <c r="HF1106" s="120">
        <v>22.02</v>
      </c>
      <c r="HG1106" s="120">
        <v>20.8872</v>
      </c>
      <c r="HH1106" s="120">
        <v>0.17069999999999999</v>
      </c>
      <c r="HO1106" s="120">
        <v>22.02</v>
      </c>
      <c r="HP1106" s="120">
        <v>22.688300000000002</v>
      </c>
      <c r="HQ1106" s="120">
        <v>0.15690000000000001</v>
      </c>
      <c r="HR1106" s="120">
        <v>22.02</v>
      </c>
      <c r="HS1106" s="120">
        <v>25.081099999999999</v>
      </c>
      <c r="HT1106" s="120">
        <v>0.28070000000000001</v>
      </c>
      <c r="HX1106" s="128">
        <v>22.02</v>
      </c>
      <c r="HY1106" s="128">
        <v>26.575299999999999</v>
      </c>
      <c r="HZ1106" s="120">
        <v>0.1169</v>
      </c>
      <c r="IA1106" s="128">
        <v>22.02</v>
      </c>
      <c r="IB1106" s="128">
        <v>28.209299999999999</v>
      </c>
      <c r="IC1106" s="120">
        <v>0.14000000000000001</v>
      </c>
      <c r="ID1106" s="128">
        <v>22.02</v>
      </c>
      <c r="IE1106" s="128">
        <v>28.9636</v>
      </c>
      <c r="IF1106" s="120">
        <v>0.1575</v>
      </c>
      <c r="IG1106" s="128">
        <v>22.02</v>
      </c>
      <c r="IH1106" s="128">
        <v>29.799099999999999</v>
      </c>
      <c r="II1106" s="120">
        <v>0.17469999999999999</v>
      </c>
      <c r="IJ1106" s="128">
        <v>22.02</v>
      </c>
      <c r="IK1106" s="128">
        <v>30.461200000000002</v>
      </c>
      <c r="IL1106" s="120">
        <v>0.17710000000000001</v>
      </c>
      <c r="IM1106" s="128">
        <v>22.02</v>
      </c>
      <c r="IN1106" s="128">
        <v>28.479800000000001</v>
      </c>
      <c r="IO1106" s="120">
        <v>0.25890000000000002</v>
      </c>
      <c r="IP1106" s="128">
        <v>22.02</v>
      </c>
      <c r="IQ1106" s="128">
        <v>27.765000000000001</v>
      </c>
      <c r="IR1106" s="120">
        <v>0.1988</v>
      </c>
      <c r="IS1106" s="128">
        <v>22.02</v>
      </c>
      <c r="IT1106" s="128">
        <v>26.2057</v>
      </c>
      <c r="IU1106" s="120">
        <v>0.33960000000000001</v>
      </c>
      <c r="IV1106" s="128">
        <v>22.02</v>
      </c>
      <c r="IW1106" s="128">
        <v>25.483699999999999</v>
      </c>
      <c r="IX1106" s="120">
        <v>0.22420000000000001</v>
      </c>
      <c r="IY1106" s="128">
        <v>22.02</v>
      </c>
      <c r="IZ1106" s="128">
        <v>22.0198</v>
      </c>
      <c r="JA1106" s="120">
        <v>0.1454</v>
      </c>
      <c r="JB1106" s="128">
        <v>22.02</v>
      </c>
      <c r="JC1106" s="128">
        <v>24.552900000000001</v>
      </c>
      <c r="JD1106" s="120">
        <v>0.1928</v>
      </c>
      <c r="JE1106" s="128">
        <v>22.02</v>
      </c>
      <c r="JF1106" s="128">
        <v>27.034300000000002</v>
      </c>
      <c r="JG1106" s="120">
        <v>0.20830000000000001</v>
      </c>
      <c r="JH1106" s="128">
        <v>22.02</v>
      </c>
      <c r="JI1106" s="128">
        <v>23.5809</v>
      </c>
      <c r="JJ1106" s="120">
        <v>0.18459999999999999</v>
      </c>
      <c r="JK1106" s="128">
        <v>22.02</v>
      </c>
      <c r="JL1106" s="128">
        <v>22.472899999999999</v>
      </c>
      <c r="JM1106" s="120">
        <v>0.1459</v>
      </c>
      <c r="JN1106" s="128">
        <v>22.02</v>
      </c>
      <c r="JO1106" s="128">
        <v>24.596900000000002</v>
      </c>
      <c r="JP1106" s="120">
        <v>0.1691</v>
      </c>
      <c r="JQ1106" s="128">
        <v>22.02</v>
      </c>
      <c r="JR1106" s="128">
        <v>28.3079</v>
      </c>
      <c r="JS1106" s="120">
        <v>0.2056</v>
      </c>
    </row>
    <row r="1107" spans="1:279" x14ac:dyDescent="0.25">
      <c r="A1107" s="128">
        <v>22.04</v>
      </c>
      <c r="B1107" s="128">
        <v>8.3688000000000002</v>
      </c>
      <c r="C1107" s="120">
        <v>0.54600000000000004</v>
      </c>
      <c r="D1107" s="120">
        <v>22.04</v>
      </c>
      <c r="E1107" s="120">
        <v>23.662600000000001</v>
      </c>
      <c r="F1107" s="120">
        <v>0.36109999999999998</v>
      </c>
      <c r="G1107" s="120">
        <v>22.04</v>
      </c>
      <c r="H1107" s="120">
        <v>27.340699999999998</v>
      </c>
      <c r="I1107" s="120">
        <v>0.2364</v>
      </c>
      <c r="J1107" s="120">
        <v>22.04</v>
      </c>
      <c r="K1107" s="120">
        <v>20.6708</v>
      </c>
      <c r="L1107" s="120">
        <v>0.2918</v>
      </c>
      <c r="M1107" s="120">
        <v>22.04</v>
      </c>
      <c r="N1107" s="120">
        <v>19.1647</v>
      </c>
      <c r="O1107" s="120">
        <v>0.68149999999999999</v>
      </c>
      <c r="P1107" s="120">
        <v>22.04</v>
      </c>
      <c r="Q1107" s="120">
        <v>17.776399999999999</v>
      </c>
      <c r="R1107" s="120">
        <v>0.20730000000000001</v>
      </c>
      <c r="S1107" s="120">
        <v>22.04</v>
      </c>
      <c r="T1107" s="120">
        <v>27.7516</v>
      </c>
      <c r="U1107" s="120">
        <v>0.15540000000000001</v>
      </c>
      <c r="V1107" s="120">
        <v>24.376999999999999</v>
      </c>
      <c r="W1107" s="120">
        <v>26.024100000000001</v>
      </c>
      <c r="X1107" s="120">
        <v>4.4699999999999997E-2</v>
      </c>
      <c r="Y1107" s="120">
        <v>22.04</v>
      </c>
      <c r="Z1107" s="120">
        <v>28.3886</v>
      </c>
      <c r="AA1107" s="120">
        <v>0.13320000000000001</v>
      </c>
      <c r="AB1107" s="120">
        <v>22.04</v>
      </c>
      <c r="AC1107" s="120">
        <v>22.576699999999999</v>
      </c>
      <c r="AD1107" s="120">
        <v>0.48609999999999998</v>
      </c>
      <c r="AE1107" s="120">
        <v>24.364999999999998</v>
      </c>
      <c r="AF1107" s="120">
        <v>28.3688</v>
      </c>
      <c r="AG1107" s="120">
        <v>7.5499999999999998E-2</v>
      </c>
      <c r="AH1107" s="120">
        <v>22.04</v>
      </c>
      <c r="AI1107" s="120">
        <v>31.7653</v>
      </c>
      <c r="AJ1107" s="120">
        <v>0.43159999999999998</v>
      </c>
      <c r="AK1107" s="120">
        <v>22.04</v>
      </c>
      <c r="AL1107" s="120">
        <v>25.156199999999998</v>
      </c>
      <c r="AM1107" s="120">
        <v>0.20780000000000001</v>
      </c>
      <c r="AN1107" s="120">
        <v>24.81</v>
      </c>
      <c r="AO1107" s="120">
        <v>22.571999999999999</v>
      </c>
      <c r="AP1107" s="120">
        <v>0.60119999999999996</v>
      </c>
      <c r="AT1107" s="120">
        <v>22.04</v>
      </c>
      <c r="AU1107" s="120">
        <v>28.759399999999999</v>
      </c>
      <c r="AV1107" s="120">
        <v>0.20219999999999999</v>
      </c>
      <c r="BO1107" s="120">
        <v>22.04</v>
      </c>
      <c r="BP1107" s="120">
        <v>31.136900000000001</v>
      </c>
      <c r="BQ1107" s="120">
        <v>0.4995</v>
      </c>
      <c r="BR1107" s="120">
        <v>22.04</v>
      </c>
      <c r="BS1107" s="120">
        <v>22.1021</v>
      </c>
      <c r="BT1107" s="120">
        <v>0.69930000000000003</v>
      </c>
      <c r="CA1107" s="120">
        <v>22.04</v>
      </c>
      <c r="CB1107" s="120">
        <v>25.584800000000001</v>
      </c>
      <c r="CC1107" s="120">
        <v>0.4793</v>
      </c>
      <c r="CD1107" s="120">
        <v>22.04</v>
      </c>
      <c r="CE1107" s="120">
        <v>13.557499999999999</v>
      </c>
      <c r="CF1107" s="120">
        <v>0.56830000000000003</v>
      </c>
      <c r="CS1107" s="120">
        <v>22.04</v>
      </c>
      <c r="CT1107" s="120">
        <v>24.020099999999999</v>
      </c>
      <c r="CU1107" s="120">
        <v>0.26269999999999999</v>
      </c>
      <c r="CY1107" s="120">
        <v>22.04</v>
      </c>
      <c r="CZ1107" s="120">
        <v>12.979799999999999</v>
      </c>
      <c r="DA1107" s="120">
        <v>0.40939999999999999</v>
      </c>
      <c r="DH1107" s="120">
        <v>22.04</v>
      </c>
      <c r="DI1107" s="120">
        <v>23.788499999999999</v>
      </c>
      <c r="DJ1107" s="120">
        <v>0.26150000000000001</v>
      </c>
      <c r="DN1107" s="120">
        <v>22.04</v>
      </c>
      <c r="DO1107" s="120">
        <v>7.3061999999999996</v>
      </c>
      <c r="DP1107" s="120">
        <v>0.28789999999999999</v>
      </c>
      <c r="DW1107" s="120">
        <v>22.04</v>
      </c>
      <c r="DX1107" s="120">
        <v>19.360600000000002</v>
      </c>
      <c r="DY1107" s="120">
        <v>0.3473</v>
      </c>
      <c r="DZ1107" s="120">
        <v>22.04</v>
      </c>
      <c r="EA1107" s="120">
        <v>16.568000000000001</v>
      </c>
      <c r="EB1107" s="120">
        <v>0.28160000000000002</v>
      </c>
      <c r="EL1107" s="120">
        <v>22.04</v>
      </c>
      <c r="EM1107" s="120">
        <v>20.350999999999999</v>
      </c>
      <c r="EN1107" s="120">
        <v>0.52659999999999996</v>
      </c>
      <c r="EO1107" s="120">
        <v>22.04</v>
      </c>
      <c r="EP1107" s="120">
        <v>20.981000000000002</v>
      </c>
      <c r="EQ1107" s="120">
        <v>0.36859999999999998</v>
      </c>
      <c r="EU1107" s="120">
        <v>22.04</v>
      </c>
      <c r="EV1107" s="120">
        <v>34.313899999999997</v>
      </c>
      <c r="EW1107" s="120">
        <v>0.31540000000000001</v>
      </c>
      <c r="EX1107" s="120">
        <v>22.04</v>
      </c>
      <c r="EY1107" s="120">
        <v>21.646100000000001</v>
      </c>
      <c r="EZ1107" s="120">
        <v>0.15559999999999999</v>
      </c>
      <c r="FM1107" s="120">
        <v>22.04</v>
      </c>
      <c r="FN1107" s="120">
        <v>20.908999999999999</v>
      </c>
      <c r="FO1107" s="120">
        <v>0.35310000000000002</v>
      </c>
      <c r="FP1107" s="120">
        <v>22.04</v>
      </c>
      <c r="FQ1107" s="120">
        <v>10.6409</v>
      </c>
      <c r="FR1107" s="120">
        <v>0.12330000000000001</v>
      </c>
      <c r="FV1107" s="120">
        <v>22.04</v>
      </c>
      <c r="FW1107" s="120">
        <v>20.601600000000001</v>
      </c>
      <c r="FX1107" s="120">
        <v>0.49230000000000002</v>
      </c>
      <c r="FY1107" s="120">
        <v>22.04</v>
      </c>
      <c r="FZ1107" s="120">
        <v>27.3706</v>
      </c>
      <c r="GA1107" s="120">
        <v>0.4229</v>
      </c>
      <c r="GE1107" s="120">
        <v>22.04</v>
      </c>
      <c r="GF1107" s="120">
        <v>21.380500000000001</v>
      </c>
      <c r="GG1107" s="120">
        <v>0.50680000000000003</v>
      </c>
      <c r="GH1107" s="120">
        <v>22.04</v>
      </c>
      <c r="GI1107" s="120">
        <v>12.8012</v>
      </c>
      <c r="GJ1107" s="120">
        <v>0.55369999999999997</v>
      </c>
      <c r="GK1107" s="120">
        <v>22.04</v>
      </c>
      <c r="GL1107" s="120">
        <v>24.055099999999999</v>
      </c>
      <c r="GM1107" s="120">
        <v>0.4768</v>
      </c>
      <c r="GN1107" s="120">
        <v>22.04</v>
      </c>
      <c r="GO1107" s="120">
        <v>25.643999999999998</v>
      </c>
      <c r="GP1107" s="120">
        <v>0.42130000000000001</v>
      </c>
      <c r="GW1107" s="120">
        <v>22.04</v>
      </c>
      <c r="GX1107" s="120">
        <v>23.591899999999999</v>
      </c>
      <c r="GY1107" s="120">
        <v>0.52029999999999998</v>
      </c>
      <c r="GZ1107" s="120">
        <v>22.04</v>
      </c>
      <c r="HA1107" s="120">
        <v>26.3169</v>
      </c>
      <c r="HB1107" s="120">
        <v>0.41099999999999998</v>
      </c>
      <c r="HF1107" s="120">
        <v>22.04</v>
      </c>
      <c r="HG1107" s="120">
        <v>21.082899999999999</v>
      </c>
      <c r="HH1107" s="120">
        <v>0.1961</v>
      </c>
      <c r="HO1107" s="120">
        <v>22.04</v>
      </c>
      <c r="HP1107" s="120">
        <v>22.651</v>
      </c>
      <c r="HQ1107" s="120">
        <v>0.1024</v>
      </c>
      <c r="HR1107" s="120">
        <v>22.04</v>
      </c>
      <c r="HS1107" s="120">
        <v>24.918299999999999</v>
      </c>
      <c r="HT1107" s="120">
        <v>0.25690000000000002</v>
      </c>
      <c r="HX1107" s="128">
        <v>22.04</v>
      </c>
      <c r="HY1107" s="128">
        <v>26.940100000000001</v>
      </c>
      <c r="HZ1107" s="120">
        <v>0.1176</v>
      </c>
      <c r="IA1107" s="128">
        <v>22.04</v>
      </c>
      <c r="IB1107" s="128">
        <v>28.737300000000001</v>
      </c>
      <c r="IC1107" s="120">
        <v>0.1295</v>
      </c>
      <c r="ID1107" s="128">
        <v>22.04</v>
      </c>
      <c r="IE1107" s="128">
        <v>28.572800000000001</v>
      </c>
      <c r="IF1107" s="120">
        <v>0.159</v>
      </c>
      <c r="IG1107" s="128">
        <v>22.04</v>
      </c>
      <c r="IH1107" s="128">
        <v>30.141100000000002</v>
      </c>
      <c r="II1107" s="120">
        <v>0.2014</v>
      </c>
      <c r="IJ1107" s="128">
        <v>22.04</v>
      </c>
      <c r="IK1107" s="128">
        <v>30.392099999999999</v>
      </c>
      <c r="IL1107" s="120">
        <v>0.17100000000000001</v>
      </c>
      <c r="IM1107" s="128">
        <v>22.04</v>
      </c>
      <c r="IN1107" s="128">
        <v>28.565000000000001</v>
      </c>
      <c r="IO1107" s="120">
        <v>0.2666</v>
      </c>
      <c r="IP1107" s="128">
        <v>22.04</v>
      </c>
      <c r="IQ1107" s="128">
        <v>27.680499999999999</v>
      </c>
      <c r="IR1107" s="120">
        <v>0.18820000000000001</v>
      </c>
      <c r="IS1107" s="128">
        <v>22.04</v>
      </c>
      <c r="IT1107" s="128">
        <v>25.753</v>
      </c>
      <c r="IU1107" s="120">
        <v>0.36409999999999998</v>
      </c>
      <c r="IV1107" s="128">
        <v>22.04</v>
      </c>
      <c r="IW1107" s="128">
        <v>25.721</v>
      </c>
      <c r="IX1107" s="120">
        <v>0.214</v>
      </c>
      <c r="IY1107" s="128">
        <v>22.04</v>
      </c>
      <c r="IZ1107" s="128">
        <v>21.8064</v>
      </c>
      <c r="JA1107" s="120">
        <v>0.14030000000000001</v>
      </c>
      <c r="JB1107" s="128">
        <v>22.04</v>
      </c>
      <c r="JC1107" s="128">
        <v>24.610700000000001</v>
      </c>
      <c r="JD1107" s="120">
        <v>0.16320000000000001</v>
      </c>
      <c r="JE1107" s="128">
        <v>22.04</v>
      </c>
      <c r="JF1107" s="128">
        <v>26.9041</v>
      </c>
      <c r="JG1107" s="120">
        <v>0.1991</v>
      </c>
      <c r="JH1107" s="128">
        <v>22.04</v>
      </c>
      <c r="JI1107" s="128">
        <v>23.898599999999998</v>
      </c>
      <c r="JJ1107" s="120">
        <v>0.18840000000000001</v>
      </c>
      <c r="JK1107" s="128">
        <v>22.04</v>
      </c>
      <c r="JL1107" s="128">
        <v>22.515799999999999</v>
      </c>
      <c r="JM1107" s="120">
        <v>0.151</v>
      </c>
      <c r="JN1107" s="128">
        <v>22.04</v>
      </c>
      <c r="JO1107" s="128">
        <v>24.268000000000001</v>
      </c>
      <c r="JP1107" s="120">
        <v>0.17499999999999999</v>
      </c>
      <c r="JQ1107" s="128">
        <v>22.04</v>
      </c>
      <c r="JR1107" s="128">
        <v>28.475999999999999</v>
      </c>
      <c r="JS1107" s="120">
        <v>0.2112</v>
      </c>
    </row>
    <row r="1108" spans="1:279" x14ac:dyDescent="0.25">
      <c r="A1108" s="128">
        <v>22.06</v>
      </c>
      <c r="B1108" s="128">
        <v>8.7773000000000003</v>
      </c>
      <c r="C1108" s="120">
        <v>0.52700000000000002</v>
      </c>
      <c r="D1108" s="120">
        <v>22.06</v>
      </c>
      <c r="E1108" s="120">
        <v>23.5825</v>
      </c>
      <c r="F1108" s="120">
        <v>0.35780000000000001</v>
      </c>
      <c r="G1108" s="120">
        <v>22.06</v>
      </c>
      <c r="H1108" s="120">
        <v>28.258900000000001</v>
      </c>
      <c r="I1108" s="120">
        <v>0.21010000000000001</v>
      </c>
      <c r="J1108" s="120">
        <v>22.06</v>
      </c>
      <c r="K1108" s="120">
        <v>20.777200000000001</v>
      </c>
      <c r="L1108" s="120">
        <v>0.33300000000000002</v>
      </c>
      <c r="M1108" s="120">
        <v>22.06</v>
      </c>
      <c r="N1108" s="120">
        <v>19.013500000000001</v>
      </c>
      <c r="O1108" s="120">
        <v>0.68889999999999996</v>
      </c>
      <c r="P1108" s="120">
        <v>22.06</v>
      </c>
      <c r="Q1108" s="120">
        <v>18.203900000000001</v>
      </c>
      <c r="R1108" s="120">
        <v>0.18920000000000001</v>
      </c>
      <c r="S1108" s="120">
        <v>22.06</v>
      </c>
      <c r="T1108" s="120">
        <v>27.661799999999999</v>
      </c>
      <c r="U1108" s="120">
        <v>0.1517</v>
      </c>
      <c r="V1108" s="120">
        <v>24.396999999999998</v>
      </c>
      <c r="W1108" s="120">
        <v>26.026399999999999</v>
      </c>
      <c r="X1108" s="120">
        <v>4.5100000000000001E-2</v>
      </c>
      <c r="Y1108" s="120">
        <v>22.06</v>
      </c>
      <c r="Z1108" s="120">
        <v>28.423500000000001</v>
      </c>
      <c r="AA1108" s="120">
        <v>0.1169</v>
      </c>
      <c r="AB1108" s="120">
        <v>22.06</v>
      </c>
      <c r="AC1108" s="120">
        <v>22.4924</v>
      </c>
      <c r="AD1108" s="120">
        <v>0.51300000000000001</v>
      </c>
      <c r="AE1108" s="120">
        <v>24.385000000000002</v>
      </c>
      <c r="AF1108" s="120">
        <v>28.2746</v>
      </c>
      <c r="AG1108" s="120">
        <v>7.85E-2</v>
      </c>
      <c r="AH1108" s="120">
        <v>22.06</v>
      </c>
      <c r="AI1108" s="120">
        <v>32.046999999999997</v>
      </c>
      <c r="AJ1108" s="120">
        <v>0.43919999999999998</v>
      </c>
      <c r="AK1108" s="120">
        <v>22.06</v>
      </c>
      <c r="AL1108" s="120">
        <v>24.380400000000002</v>
      </c>
      <c r="AM1108" s="120">
        <v>0.25109999999999999</v>
      </c>
      <c r="AN1108" s="120">
        <v>24.83</v>
      </c>
      <c r="AO1108" s="120">
        <v>20.7</v>
      </c>
      <c r="AP1108" s="120">
        <v>0.58520000000000005</v>
      </c>
      <c r="AT1108" s="120">
        <v>22.06</v>
      </c>
      <c r="AU1108" s="120">
        <v>29.389199999999999</v>
      </c>
      <c r="AV1108" s="120">
        <v>0.22020000000000001</v>
      </c>
      <c r="BO1108" s="120">
        <v>22.06</v>
      </c>
      <c r="BP1108" s="120">
        <v>30.1707</v>
      </c>
      <c r="BQ1108" s="120">
        <v>0.49419999999999997</v>
      </c>
      <c r="BR1108" s="120">
        <v>22.06</v>
      </c>
      <c r="BS1108" s="120">
        <v>22.872399999999999</v>
      </c>
      <c r="BT1108" s="120">
        <v>0.69540000000000002</v>
      </c>
      <c r="CA1108" s="120">
        <v>22.06</v>
      </c>
      <c r="CB1108" s="120">
        <v>25.694299999999998</v>
      </c>
      <c r="CC1108" s="120">
        <v>0.49399999999999999</v>
      </c>
      <c r="CD1108" s="120">
        <v>22.06</v>
      </c>
      <c r="CE1108" s="120">
        <v>14.9899</v>
      </c>
      <c r="CF1108" s="120">
        <v>0.61860000000000004</v>
      </c>
      <c r="CS1108" s="120">
        <v>22.06</v>
      </c>
      <c r="CT1108" s="120">
        <v>23.835000000000001</v>
      </c>
      <c r="CU1108" s="120">
        <v>0.29770000000000002</v>
      </c>
      <c r="CY1108" s="120">
        <v>22.06</v>
      </c>
      <c r="CZ1108" s="120">
        <v>14.102</v>
      </c>
      <c r="DA1108" s="120">
        <v>0.3846</v>
      </c>
      <c r="DH1108" s="120">
        <v>22.06</v>
      </c>
      <c r="DI1108" s="120">
        <v>23.683599999999998</v>
      </c>
      <c r="DJ1108" s="120">
        <v>0.29699999999999999</v>
      </c>
      <c r="DN1108" s="120">
        <v>22.06</v>
      </c>
      <c r="DO1108" s="120">
        <v>7.4467999999999996</v>
      </c>
      <c r="DP1108" s="120">
        <v>0.30940000000000001</v>
      </c>
      <c r="DW1108" s="120">
        <v>22.06</v>
      </c>
      <c r="DX1108" s="120">
        <v>19.8004</v>
      </c>
      <c r="DY1108" s="120">
        <v>0.29049999999999998</v>
      </c>
      <c r="DZ1108" s="120">
        <v>22.06</v>
      </c>
      <c r="EA1108" s="120">
        <v>15.337199999999999</v>
      </c>
      <c r="EB1108" s="120">
        <v>0.32679999999999998</v>
      </c>
      <c r="EL1108" s="120">
        <v>22.06</v>
      </c>
      <c r="EM1108" s="120">
        <v>21.8767</v>
      </c>
      <c r="EN1108" s="120">
        <v>0.51980000000000004</v>
      </c>
      <c r="EO1108" s="120">
        <v>22.06</v>
      </c>
      <c r="EP1108" s="120">
        <v>20.990200000000002</v>
      </c>
      <c r="EQ1108" s="120">
        <v>0.36899999999999999</v>
      </c>
      <c r="EU1108" s="120">
        <v>22.06</v>
      </c>
      <c r="EV1108" s="120">
        <v>34.935200000000002</v>
      </c>
      <c r="EW1108" s="120">
        <v>0.30669999999999997</v>
      </c>
      <c r="EX1108" s="120">
        <v>22.06</v>
      </c>
      <c r="EY1108" s="120">
        <v>21.569800000000001</v>
      </c>
      <c r="EZ1108" s="120">
        <v>0.1777</v>
      </c>
      <c r="FM1108" s="120">
        <v>22.06</v>
      </c>
      <c r="FN1108" s="120">
        <v>21.6906</v>
      </c>
      <c r="FO1108" s="120">
        <v>0.34179999999999999</v>
      </c>
      <c r="FP1108" s="120">
        <v>22.06</v>
      </c>
      <c r="FQ1108" s="120">
        <v>11.7532</v>
      </c>
      <c r="FR1108" s="120">
        <v>0.1234</v>
      </c>
      <c r="FV1108" s="120">
        <v>22.06</v>
      </c>
      <c r="FW1108" s="120">
        <v>20.5305</v>
      </c>
      <c r="FX1108" s="120">
        <v>0.48899999999999999</v>
      </c>
      <c r="FY1108" s="120">
        <v>22.06</v>
      </c>
      <c r="FZ1108" s="120">
        <v>26.354299999999999</v>
      </c>
      <c r="GA1108" s="120">
        <v>0.4652</v>
      </c>
      <c r="GE1108" s="120">
        <v>22.06</v>
      </c>
      <c r="GF1108" s="120">
        <v>22.412299999999998</v>
      </c>
      <c r="GG1108" s="120">
        <v>0.48420000000000002</v>
      </c>
      <c r="GH1108" s="120">
        <v>22.06</v>
      </c>
      <c r="GI1108" s="120">
        <v>12.706300000000001</v>
      </c>
      <c r="GJ1108" s="120">
        <v>0.5514</v>
      </c>
      <c r="GK1108" s="120">
        <v>22.06</v>
      </c>
      <c r="GL1108" s="120">
        <v>23.889600000000002</v>
      </c>
      <c r="GM1108" s="120">
        <v>0.48449999999999999</v>
      </c>
      <c r="GN1108" s="120">
        <v>22.06</v>
      </c>
      <c r="GO1108" s="120">
        <v>25.4192</v>
      </c>
      <c r="GP1108" s="120">
        <v>0.43</v>
      </c>
      <c r="GW1108" s="120">
        <v>22.06</v>
      </c>
      <c r="GX1108" s="120">
        <v>23.672899999999998</v>
      </c>
      <c r="GY1108" s="120">
        <v>0.49530000000000002</v>
      </c>
      <c r="GZ1108" s="120">
        <v>22.06</v>
      </c>
      <c r="HA1108" s="120">
        <v>25.802600000000002</v>
      </c>
      <c r="HB1108" s="120">
        <v>0.4194</v>
      </c>
      <c r="HF1108" s="120">
        <v>22.06</v>
      </c>
      <c r="HG1108" s="120">
        <v>20.987400000000001</v>
      </c>
      <c r="HH1108" s="120">
        <v>0.2117</v>
      </c>
      <c r="HO1108" s="120">
        <v>22.06</v>
      </c>
      <c r="HP1108" s="120">
        <v>22.581399999999999</v>
      </c>
      <c r="HQ1108" s="120">
        <v>8.2299999999999998E-2</v>
      </c>
      <c r="HR1108" s="120">
        <v>22.06</v>
      </c>
      <c r="HS1108" s="120">
        <v>25.023599999999998</v>
      </c>
      <c r="HT1108" s="120">
        <v>0.2387</v>
      </c>
      <c r="HX1108" s="128">
        <v>22.06</v>
      </c>
      <c r="HY1108" s="128">
        <v>27.460799999999999</v>
      </c>
      <c r="HZ1108" s="120">
        <v>0.1235</v>
      </c>
      <c r="IA1108" s="128">
        <v>22.06</v>
      </c>
      <c r="IB1108" s="128">
        <v>28.923400000000001</v>
      </c>
      <c r="IC1108" s="120">
        <v>0.1353</v>
      </c>
      <c r="ID1108" s="128">
        <v>22.06</v>
      </c>
      <c r="IE1108" s="128">
        <v>28.4</v>
      </c>
      <c r="IF1108" s="120">
        <v>0.1598</v>
      </c>
      <c r="IG1108" s="128">
        <v>22.06</v>
      </c>
      <c r="IH1108" s="128">
        <v>29.925799999999999</v>
      </c>
      <c r="II1108" s="120">
        <v>0.21820000000000001</v>
      </c>
      <c r="IJ1108" s="128">
        <v>22.06</v>
      </c>
      <c r="IK1108" s="128">
        <v>30.099499999999999</v>
      </c>
      <c r="IL1108" s="120">
        <v>0.17580000000000001</v>
      </c>
      <c r="IM1108" s="128">
        <v>22.06</v>
      </c>
      <c r="IN1108" s="128">
        <v>28.3996</v>
      </c>
      <c r="IO1108" s="120">
        <v>0.26279999999999998</v>
      </c>
      <c r="IP1108" s="128">
        <v>22.06</v>
      </c>
      <c r="IQ1108" s="128">
        <v>27.484200000000001</v>
      </c>
      <c r="IR1108" s="120">
        <v>0.1835</v>
      </c>
      <c r="IS1108" s="128">
        <v>22.06</v>
      </c>
      <c r="IT1108" s="128">
        <v>25.573699999999999</v>
      </c>
      <c r="IU1108" s="120">
        <v>0.36470000000000002</v>
      </c>
      <c r="IV1108" s="128">
        <v>22.06</v>
      </c>
      <c r="IW1108" s="128">
        <v>26.117699999999999</v>
      </c>
      <c r="IX1108" s="120">
        <v>0.2046</v>
      </c>
      <c r="IY1108" s="128">
        <v>22.06</v>
      </c>
      <c r="IZ1108" s="128">
        <v>21.7822</v>
      </c>
      <c r="JA1108" s="120">
        <v>0.14030000000000001</v>
      </c>
      <c r="JB1108" s="128">
        <v>22.06</v>
      </c>
      <c r="JC1108" s="128">
        <v>24.4633</v>
      </c>
      <c r="JD1108" s="120">
        <v>0.13320000000000001</v>
      </c>
      <c r="JE1108" s="128">
        <v>22.06</v>
      </c>
      <c r="JF1108" s="128">
        <v>27.043500000000002</v>
      </c>
      <c r="JG1108" s="120">
        <v>0.19620000000000001</v>
      </c>
      <c r="JH1108" s="128">
        <v>22.06</v>
      </c>
      <c r="JI1108" s="128">
        <v>24.0487</v>
      </c>
      <c r="JJ1108" s="120">
        <v>0.19040000000000001</v>
      </c>
      <c r="JK1108" s="128">
        <v>22.06</v>
      </c>
      <c r="JL1108" s="128">
        <v>22.5596</v>
      </c>
      <c r="JM1108" s="120">
        <v>0.15390000000000001</v>
      </c>
      <c r="JN1108" s="128">
        <v>22.06</v>
      </c>
      <c r="JO1108" s="128">
        <v>24.0825</v>
      </c>
      <c r="JP1108" s="120">
        <v>0.1744</v>
      </c>
      <c r="JQ1108" s="128">
        <v>22.06</v>
      </c>
      <c r="JR1108" s="128">
        <v>28.643999999999998</v>
      </c>
      <c r="JS1108" s="120">
        <v>0.20710000000000001</v>
      </c>
    </row>
    <row r="1109" spans="1:279" x14ac:dyDescent="0.25">
      <c r="A1109" s="128">
        <v>22.08</v>
      </c>
      <c r="B1109" s="128">
        <v>8.9161000000000001</v>
      </c>
      <c r="C1109" s="120">
        <v>0.54549999999999998</v>
      </c>
      <c r="D1109" s="120">
        <v>22.08</v>
      </c>
      <c r="E1109" s="120">
        <v>23.359300000000001</v>
      </c>
      <c r="F1109" s="120">
        <v>0.35289999999999999</v>
      </c>
      <c r="G1109" s="120">
        <v>22.08</v>
      </c>
      <c r="H1109" s="120">
        <v>28.940999999999999</v>
      </c>
      <c r="I1109" s="120">
        <v>0.20119999999999999</v>
      </c>
      <c r="J1109" s="120">
        <v>22.08</v>
      </c>
      <c r="K1109" s="120">
        <v>20.883600000000001</v>
      </c>
      <c r="L1109" s="120">
        <v>0.3584</v>
      </c>
      <c r="M1109" s="120">
        <v>22.08</v>
      </c>
      <c r="N1109" s="120">
        <v>19.1297</v>
      </c>
      <c r="O1109" s="120">
        <v>0.68520000000000003</v>
      </c>
      <c r="P1109" s="120">
        <v>22.08</v>
      </c>
      <c r="Q1109" s="120">
        <v>19.0519</v>
      </c>
      <c r="R1109" s="120">
        <v>0.17030000000000001</v>
      </c>
      <c r="S1109" s="120">
        <v>22.08</v>
      </c>
      <c r="T1109" s="120">
        <v>27.585000000000001</v>
      </c>
      <c r="U1109" s="120">
        <v>0.15690000000000001</v>
      </c>
      <c r="V1109" s="120">
        <v>24.417000000000002</v>
      </c>
      <c r="W1109" s="120">
        <v>26.174099999999999</v>
      </c>
      <c r="X1109" s="120">
        <v>4.5400000000000003E-2</v>
      </c>
      <c r="Y1109" s="120">
        <v>22.08</v>
      </c>
      <c r="Z1109" s="120">
        <v>28.311699999999998</v>
      </c>
      <c r="AA1109" s="120">
        <v>9.5100000000000004E-2</v>
      </c>
      <c r="AB1109" s="120">
        <v>22.08</v>
      </c>
      <c r="AC1109" s="120">
        <v>22.345600000000001</v>
      </c>
      <c r="AD1109" s="120">
        <v>0.53759999999999997</v>
      </c>
      <c r="AE1109" s="120">
        <v>24.405000000000001</v>
      </c>
      <c r="AF1109" s="120">
        <v>28.0547</v>
      </c>
      <c r="AG1109" s="120">
        <v>8.0799999999999997E-2</v>
      </c>
      <c r="AH1109" s="120">
        <v>22.08</v>
      </c>
      <c r="AI1109" s="120">
        <v>32.817300000000003</v>
      </c>
      <c r="AJ1109" s="120">
        <v>0.4768</v>
      </c>
      <c r="AK1109" s="120">
        <v>22.08</v>
      </c>
      <c r="AL1109" s="120">
        <v>24.067599999999999</v>
      </c>
      <c r="AM1109" s="120">
        <v>0.29299999999999998</v>
      </c>
      <c r="AN1109" s="120">
        <v>24.85</v>
      </c>
      <c r="AO1109" s="120">
        <v>21.5015</v>
      </c>
      <c r="AP1109" s="120">
        <v>0.55089999999999995</v>
      </c>
      <c r="AT1109" s="120">
        <v>22.08</v>
      </c>
      <c r="AU1109" s="120">
        <v>29.855899999999998</v>
      </c>
      <c r="AV1109" s="120">
        <v>0.23649999999999999</v>
      </c>
      <c r="BO1109" s="120">
        <v>22.08</v>
      </c>
      <c r="BP1109" s="120">
        <v>29.437999999999999</v>
      </c>
      <c r="BQ1109" s="120">
        <v>0.48680000000000001</v>
      </c>
      <c r="BR1109" s="120">
        <v>22.08</v>
      </c>
      <c r="BS1109" s="120">
        <v>22.810600000000001</v>
      </c>
      <c r="BT1109" s="120">
        <v>0.65380000000000005</v>
      </c>
      <c r="CA1109" s="120">
        <v>22.08</v>
      </c>
      <c r="CB1109" s="120">
        <v>25.6206</v>
      </c>
      <c r="CC1109" s="120">
        <v>0.49940000000000001</v>
      </c>
      <c r="CD1109" s="120">
        <v>22.08</v>
      </c>
      <c r="CE1109" s="120">
        <v>16.632300000000001</v>
      </c>
      <c r="CF1109" s="120">
        <v>0.67490000000000006</v>
      </c>
      <c r="CS1109" s="120">
        <v>22.08</v>
      </c>
      <c r="CT1109" s="120">
        <v>23.8306</v>
      </c>
      <c r="CU1109" s="120">
        <v>0.33050000000000002</v>
      </c>
      <c r="CY1109" s="120">
        <v>22.08</v>
      </c>
      <c r="CZ1109" s="120">
        <v>16.415500000000002</v>
      </c>
      <c r="DA1109" s="120">
        <v>0.3422</v>
      </c>
      <c r="DH1109" s="120">
        <v>22.08</v>
      </c>
      <c r="DI1109" s="120">
        <v>23.734400000000001</v>
      </c>
      <c r="DJ1109" s="120">
        <v>0.31430000000000002</v>
      </c>
      <c r="DN1109" s="120">
        <v>22.08</v>
      </c>
      <c r="DO1109" s="120">
        <v>7.6848999999999998</v>
      </c>
      <c r="DP1109" s="120">
        <v>0.33210000000000001</v>
      </c>
      <c r="DW1109" s="120">
        <v>22.08</v>
      </c>
      <c r="DX1109" s="120">
        <v>20.134</v>
      </c>
      <c r="DY1109" s="120">
        <v>0.27179999999999999</v>
      </c>
      <c r="DZ1109" s="120">
        <v>22.08</v>
      </c>
      <c r="EA1109" s="120">
        <v>14.8634</v>
      </c>
      <c r="EB1109" s="120">
        <v>0.37580000000000002</v>
      </c>
      <c r="EL1109" s="120">
        <v>22.08</v>
      </c>
      <c r="EM1109" s="120">
        <v>23.1068</v>
      </c>
      <c r="EN1109" s="120">
        <v>0.47770000000000001</v>
      </c>
      <c r="EO1109" s="120">
        <v>22.08</v>
      </c>
      <c r="EP1109" s="120">
        <v>21.281199999999998</v>
      </c>
      <c r="EQ1109" s="120">
        <v>0.3821</v>
      </c>
      <c r="EU1109" s="120">
        <v>22.08</v>
      </c>
      <c r="EV1109" s="120">
        <v>35.000300000000003</v>
      </c>
      <c r="EW1109" s="120">
        <v>0.3085</v>
      </c>
      <c r="EX1109" s="120">
        <v>22.08</v>
      </c>
      <c r="EY1109" s="120">
        <v>20.988600000000002</v>
      </c>
      <c r="EZ1109" s="120">
        <v>0.21</v>
      </c>
      <c r="FM1109" s="120">
        <v>22.08</v>
      </c>
      <c r="FN1109" s="120">
        <v>22.442399999999999</v>
      </c>
      <c r="FO1109" s="120">
        <v>0.38069999999999998</v>
      </c>
      <c r="FP1109" s="120">
        <v>22.08</v>
      </c>
      <c r="FQ1109" s="120">
        <v>12.756</v>
      </c>
      <c r="FR1109" s="120">
        <v>0.15690000000000001</v>
      </c>
      <c r="FV1109" s="120">
        <v>22.08</v>
      </c>
      <c r="FW1109" s="120">
        <v>20.205100000000002</v>
      </c>
      <c r="FX1109" s="120">
        <v>0.49890000000000001</v>
      </c>
      <c r="FY1109" s="120">
        <v>22.08</v>
      </c>
      <c r="FZ1109" s="120">
        <v>25.969899999999999</v>
      </c>
      <c r="GA1109" s="120">
        <v>0.49080000000000001</v>
      </c>
      <c r="GE1109" s="120">
        <v>22.08</v>
      </c>
      <c r="GF1109" s="120">
        <v>24.4544</v>
      </c>
      <c r="GG1109" s="120">
        <v>0.47860000000000003</v>
      </c>
      <c r="GH1109" s="120">
        <v>22.08</v>
      </c>
      <c r="GI1109" s="120">
        <v>12.9421</v>
      </c>
      <c r="GJ1109" s="120">
        <v>0.53049999999999997</v>
      </c>
      <c r="GK1109" s="120">
        <v>22.08</v>
      </c>
      <c r="GL1109" s="120">
        <v>23.683800000000002</v>
      </c>
      <c r="GM1109" s="120">
        <v>0.48220000000000002</v>
      </c>
      <c r="GN1109" s="120">
        <v>22.08</v>
      </c>
      <c r="GO1109" s="120">
        <v>25.402999999999999</v>
      </c>
      <c r="GP1109" s="120">
        <v>0.42730000000000001</v>
      </c>
      <c r="GW1109" s="120">
        <v>22.08</v>
      </c>
      <c r="GX1109" s="120">
        <v>23.8127</v>
      </c>
      <c r="GY1109" s="120">
        <v>0.47720000000000001</v>
      </c>
      <c r="GZ1109" s="120">
        <v>22.08</v>
      </c>
      <c r="HA1109" s="120">
        <v>25.7136</v>
      </c>
      <c r="HB1109" s="120">
        <v>0.41270000000000001</v>
      </c>
      <c r="HF1109" s="120">
        <v>22.08</v>
      </c>
      <c r="HG1109" s="120">
        <v>20.6066</v>
      </c>
      <c r="HH1109" s="120">
        <v>0.22900000000000001</v>
      </c>
      <c r="HO1109" s="120">
        <v>22.08</v>
      </c>
      <c r="HP1109" s="120">
        <v>22.584700000000002</v>
      </c>
      <c r="HQ1109" s="120">
        <v>8.4500000000000006E-2</v>
      </c>
      <c r="HR1109" s="120">
        <v>22.08</v>
      </c>
      <c r="HS1109" s="120">
        <v>24.9954</v>
      </c>
      <c r="HT1109" s="120">
        <v>0.22220000000000001</v>
      </c>
      <c r="HX1109" s="128">
        <v>22.08</v>
      </c>
      <c r="HY1109" s="128">
        <v>27.9148</v>
      </c>
      <c r="HZ1109" s="120">
        <v>0.12820000000000001</v>
      </c>
      <c r="IA1109" s="128">
        <v>22.08</v>
      </c>
      <c r="IB1109" s="128">
        <v>28.868200000000002</v>
      </c>
      <c r="IC1109" s="120">
        <v>0.14449999999999999</v>
      </c>
      <c r="ID1109" s="128">
        <v>22.08</v>
      </c>
      <c r="IE1109" s="128">
        <v>28.284300000000002</v>
      </c>
      <c r="IF1109" s="120">
        <v>0.16009999999999999</v>
      </c>
      <c r="IG1109" s="128">
        <v>22.08</v>
      </c>
      <c r="IH1109" s="128">
        <v>30.106400000000001</v>
      </c>
      <c r="II1109" s="120">
        <v>0.21890000000000001</v>
      </c>
      <c r="IJ1109" s="128">
        <v>22.08</v>
      </c>
      <c r="IK1109" s="128">
        <v>29.968900000000001</v>
      </c>
      <c r="IL1109" s="120">
        <v>0.18210000000000001</v>
      </c>
      <c r="IM1109" s="128">
        <v>22.08</v>
      </c>
      <c r="IN1109" s="128">
        <v>28.209900000000001</v>
      </c>
      <c r="IO1109" s="120">
        <v>0.25269999999999998</v>
      </c>
      <c r="IP1109" s="128">
        <v>22.08</v>
      </c>
      <c r="IQ1109" s="128">
        <v>27.16</v>
      </c>
      <c r="IR1109" s="120">
        <v>0.18140000000000001</v>
      </c>
      <c r="IS1109" s="128">
        <v>22.08</v>
      </c>
      <c r="IT1109" s="128">
        <v>25.369299999999999</v>
      </c>
      <c r="IU1109" s="120">
        <v>0.37519999999999998</v>
      </c>
      <c r="IV1109" s="128">
        <v>22.08</v>
      </c>
      <c r="IW1109" s="128">
        <v>26.4922</v>
      </c>
      <c r="IX1109" s="120">
        <v>0.1913</v>
      </c>
      <c r="IY1109" s="128">
        <v>22.08</v>
      </c>
      <c r="IZ1109" s="128">
        <v>21.727599999999999</v>
      </c>
      <c r="JA1109" s="120">
        <v>0.13600000000000001</v>
      </c>
      <c r="JB1109" s="128">
        <v>22.08</v>
      </c>
      <c r="JC1109" s="128">
        <v>24.239000000000001</v>
      </c>
      <c r="JD1109" s="120">
        <v>0.1198</v>
      </c>
      <c r="JE1109" s="128">
        <v>22.08</v>
      </c>
      <c r="JF1109" s="128">
        <v>27.099900000000002</v>
      </c>
      <c r="JG1109" s="120">
        <v>0.1966</v>
      </c>
      <c r="JH1109" s="128">
        <v>22.08</v>
      </c>
      <c r="JI1109" s="128">
        <v>23.914000000000001</v>
      </c>
      <c r="JJ1109" s="120">
        <v>0.19209999999999999</v>
      </c>
      <c r="JK1109" s="128">
        <v>22.08</v>
      </c>
      <c r="JL1109" s="128">
        <v>22.703900000000001</v>
      </c>
      <c r="JM1109" s="120">
        <v>0.154</v>
      </c>
      <c r="JN1109" s="128">
        <v>22.08</v>
      </c>
      <c r="JO1109" s="128">
        <v>24.308399999999999</v>
      </c>
      <c r="JP1109" s="120">
        <v>0.17760000000000001</v>
      </c>
      <c r="JQ1109" s="128">
        <v>22.08</v>
      </c>
      <c r="JR1109" s="128">
        <v>28.813199999999998</v>
      </c>
      <c r="JS1109" s="120">
        <v>0.2</v>
      </c>
    </row>
    <row r="1110" spans="1:279" x14ac:dyDescent="0.25">
      <c r="A1110" s="128">
        <v>22.1</v>
      </c>
      <c r="B1110" s="128">
        <v>9.3763000000000005</v>
      </c>
      <c r="C1110" s="120">
        <v>0.5958</v>
      </c>
      <c r="D1110" s="120">
        <v>22.1</v>
      </c>
      <c r="E1110" s="120">
        <v>23.057200000000002</v>
      </c>
      <c r="F1110" s="120">
        <v>0.34439999999999998</v>
      </c>
      <c r="G1110" s="120">
        <v>22.1</v>
      </c>
      <c r="H1110" s="120">
        <v>29.9879</v>
      </c>
      <c r="I1110" s="120">
        <v>0.30249999999999999</v>
      </c>
      <c r="J1110" s="120">
        <v>22.1</v>
      </c>
      <c r="K1110" s="120">
        <v>21.023399999999999</v>
      </c>
      <c r="L1110" s="120">
        <v>0.37390000000000001</v>
      </c>
      <c r="M1110" s="120">
        <v>22.1</v>
      </c>
      <c r="N1110" s="120">
        <v>19.1921</v>
      </c>
      <c r="O1110" s="120">
        <v>0.67279999999999995</v>
      </c>
      <c r="P1110" s="120">
        <v>22.1</v>
      </c>
      <c r="Q1110" s="120">
        <v>19.999400000000001</v>
      </c>
      <c r="R1110" s="120">
        <v>0.1731</v>
      </c>
      <c r="S1110" s="120">
        <v>22.1</v>
      </c>
      <c r="T1110" s="120">
        <v>27.607399999999998</v>
      </c>
      <c r="U1110" s="120">
        <v>0.1573</v>
      </c>
      <c r="V1110" s="120">
        <v>24.437000000000001</v>
      </c>
      <c r="W1110" s="120">
        <v>26.420100000000001</v>
      </c>
      <c r="X1110" s="120">
        <v>4.3400000000000001E-2</v>
      </c>
      <c r="Y1110" s="120">
        <v>22.1</v>
      </c>
      <c r="Z1110" s="120">
        <v>28.1326</v>
      </c>
      <c r="AA1110" s="120">
        <v>0.12130000000000001</v>
      </c>
      <c r="AB1110" s="120">
        <v>22.1</v>
      </c>
      <c r="AC1110" s="120">
        <v>22.296500000000002</v>
      </c>
      <c r="AD1110" s="120">
        <v>0.55300000000000005</v>
      </c>
      <c r="AE1110" s="120">
        <v>24.425000000000001</v>
      </c>
      <c r="AF1110" s="120">
        <v>27.8978</v>
      </c>
      <c r="AG1110" s="120">
        <v>8.1699999999999995E-2</v>
      </c>
      <c r="AH1110" s="120">
        <v>22.1</v>
      </c>
      <c r="AI1110" s="120">
        <v>33.328800000000001</v>
      </c>
      <c r="AJ1110" s="120">
        <v>0.47070000000000001</v>
      </c>
      <c r="AK1110" s="120">
        <v>22.1</v>
      </c>
      <c r="AL1110" s="120">
        <v>23.797000000000001</v>
      </c>
      <c r="AM1110" s="120">
        <v>0.32990000000000003</v>
      </c>
      <c r="AN1110" s="120">
        <v>24.87</v>
      </c>
      <c r="AO1110" s="120">
        <v>23.840499999999999</v>
      </c>
      <c r="AP1110" s="120">
        <v>0.52129999999999999</v>
      </c>
      <c r="AT1110" s="120">
        <v>22.1</v>
      </c>
      <c r="AU1110" s="120">
        <v>30.033000000000001</v>
      </c>
      <c r="AV1110" s="120">
        <v>0.33289999999999997</v>
      </c>
      <c r="BO1110" s="120">
        <v>22.1</v>
      </c>
      <c r="BP1110" s="120">
        <v>28.893699999999999</v>
      </c>
      <c r="BQ1110" s="120">
        <v>0.47820000000000001</v>
      </c>
      <c r="BR1110" s="120">
        <v>22.1</v>
      </c>
      <c r="BS1110" s="120">
        <v>22.1904</v>
      </c>
      <c r="BT1110" s="120">
        <v>0.63770000000000004</v>
      </c>
      <c r="CA1110" s="120">
        <v>22.1</v>
      </c>
      <c r="CB1110" s="120">
        <v>25.690999999999999</v>
      </c>
      <c r="CC1110" s="120">
        <v>0.53990000000000005</v>
      </c>
      <c r="CD1110" s="120">
        <v>22.1</v>
      </c>
      <c r="CE1110" s="120">
        <v>18.835599999999999</v>
      </c>
      <c r="CF1110" s="120">
        <v>0.70450000000000002</v>
      </c>
      <c r="CS1110" s="120">
        <v>22.1</v>
      </c>
      <c r="CT1110" s="120">
        <v>23.8673</v>
      </c>
      <c r="CU1110" s="120">
        <v>0.35610000000000003</v>
      </c>
      <c r="CY1110" s="120">
        <v>22.1</v>
      </c>
      <c r="CZ1110" s="120">
        <v>18.114599999999999</v>
      </c>
      <c r="DA1110" s="120">
        <v>0.27660000000000001</v>
      </c>
      <c r="DH1110" s="120">
        <v>22.1</v>
      </c>
      <c r="DI1110" s="120">
        <v>23.727699999999999</v>
      </c>
      <c r="DJ1110" s="120">
        <v>0.33139999999999997</v>
      </c>
      <c r="DN1110" s="120">
        <v>22.1</v>
      </c>
      <c r="DO1110" s="120">
        <v>8.1188000000000002</v>
      </c>
      <c r="DP1110" s="120">
        <v>0.37509999999999999</v>
      </c>
      <c r="DW1110" s="120">
        <v>22.1</v>
      </c>
      <c r="DX1110" s="120">
        <v>20.3842</v>
      </c>
      <c r="DY1110" s="120">
        <v>0.24890000000000001</v>
      </c>
      <c r="DZ1110" s="120">
        <v>22.1</v>
      </c>
      <c r="EA1110" s="120">
        <v>14.2751</v>
      </c>
      <c r="EB1110" s="120">
        <v>0.40510000000000002</v>
      </c>
      <c r="EL1110" s="120">
        <v>22.1</v>
      </c>
      <c r="EM1110" s="120">
        <v>23.982500000000002</v>
      </c>
      <c r="EN1110" s="120">
        <v>0.3977</v>
      </c>
      <c r="EO1110" s="120">
        <v>22.1</v>
      </c>
      <c r="EP1110" s="120">
        <v>21.222100000000001</v>
      </c>
      <c r="EQ1110" s="120">
        <v>0.4032</v>
      </c>
      <c r="EU1110" s="120">
        <v>22.1</v>
      </c>
      <c r="EV1110" s="120">
        <v>35.2605</v>
      </c>
      <c r="EW1110" s="120">
        <v>0.31130000000000002</v>
      </c>
      <c r="EX1110" s="120">
        <v>22.1</v>
      </c>
      <c r="EY1110" s="120">
        <v>20.347999999999999</v>
      </c>
      <c r="EZ1110" s="120">
        <v>0.2243</v>
      </c>
      <c r="FM1110" s="120">
        <v>22.1</v>
      </c>
      <c r="FN1110" s="120">
        <v>23.231100000000001</v>
      </c>
      <c r="FO1110" s="120">
        <v>0.38379999999999997</v>
      </c>
      <c r="FP1110" s="120">
        <v>22.1</v>
      </c>
      <c r="FQ1110" s="120">
        <v>13.7364</v>
      </c>
      <c r="FR1110" s="120">
        <v>0.1968</v>
      </c>
      <c r="FV1110" s="120">
        <v>22.1</v>
      </c>
      <c r="FW1110" s="120">
        <v>20.619499999999999</v>
      </c>
      <c r="FX1110" s="120">
        <v>0.52539999999999998</v>
      </c>
      <c r="FY1110" s="120">
        <v>22.1</v>
      </c>
      <c r="FZ1110" s="120">
        <v>25.8141</v>
      </c>
      <c r="GA1110" s="120">
        <v>0.53339999999999999</v>
      </c>
      <c r="GE1110" s="120">
        <v>22.1</v>
      </c>
      <c r="GF1110" s="120">
        <v>26.722899999999999</v>
      </c>
      <c r="GG1110" s="120">
        <v>0.44590000000000002</v>
      </c>
      <c r="GH1110" s="120">
        <v>22.1</v>
      </c>
      <c r="GI1110" s="120">
        <v>14.191599999999999</v>
      </c>
      <c r="GJ1110" s="120">
        <v>0.4965</v>
      </c>
      <c r="GK1110" s="120">
        <v>22.1</v>
      </c>
      <c r="GL1110" s="120">
        <v>23.7439</v>
      </c>
      <c r="GM1110" s="120">
        <v>0.4627</v>
      </c>
      <c r="GN1110" s="120">
        <v>22.1</v>
      </c>
      <c r="GO1110" s="120">
        <v>25.817399999999999</v>
      </c>
      <c r="GP1110" s="120">
        <v>0.41610000000000003</v>
      </c>
      <c r="GW1110" s="120">
        <v>22.1</v>
      </c>
      <c r="GX1110" s="120">
        <v>24.016200000000001</v>
      </c>
      <c r="GY1110" s="120">
        <v>0.46789999999999998</v>
      </c>
      <c r="GZ1110" s="120">
        <v>22.1</v>
      </c>
      <c r="HA1110" s="120">
        <v>25.603400000000001</v>
      </c>
      <c r="HB1110" s="120">
        <v>0.42580000000000001</v>
      </c>
      <c r="HF1110" s="120">
        <v>22.1</v>
      </c>
      <c r="HG1110" s="120">
        <v>20.3215</v>
      </c>
      <c r="HH1110" s="120">
        <v>0.2326</v>
      </c>
      <c r="HO1110" s="120">
        <v>22.1</v>
      </c>
      <c r="HP1110" s="120">
        <v>22.7056</v>
      </c>
      <c r="HQ1110" s="120">
        <v>8.4099999999999994E-2</v>
      </c>
      <c r="HR1110" s="120">
        <v>22.1</v>
      </c>
      <c r="HS1110" s="120">
        <v>25.097799999999999</v>
      </c>
      <c r="HT1110" s="120">
        <v>0.22489999999999999</v>
      </c>
      <c r="HX1110" s="128">
        <v>22.1</v>
      </c>
      <c r="HY1110" s="128">
        <v>28.542100000000001</v>
      </c>
      <c r="HZ1110" s="120">
        <v>0.1348</v>
      </c>
      <c r="IA1110" s="128">
        <v>22.1</v>
      </c>
      <c r="IB1110" s="128">
        <v>28.6676</v>
      </c>
      <c r="IC1110" s="120">
        <v>0.14779999999999999</v>
      </c>
      <c r="ID1110" s="128">
        <v>22.1</v>
      </c>
      <c r="IE1110" s="128">
        <v>28.3246</v>
      </c>
      <c r="IF1110" s="120">
        <v>0.16370000000000001</v>
      </c>
      <c r="IG1110" s="128">
        <v>22.1</v>
      </c>
      <c r="IH1110" s="128">
        <v>30.905100000000001</v>
      </c>
      <c r="II1110" s="120">
        <v>0.2195</v>
      </c>
      <c r="IJ1110" s="128">
        <v>22.1</v>
      </c>
      <c r="IK1110" s="128">
        <v>29.7987</v>
      </c>
      <c r="IL1110" s="120">
        <v>0.1847</v>
      </c>
      <c r="IM1110" s="128">
        <v>22.1</v>
      </c>
      <c r="IN1110" s="128">
        <v>27.946000000000002</v>
      </c>
      <c r="IO1110" s="120">
        <v>0.2427</v>
      </c>
      <c r="IP1110" s="128">
        <v>22.1</v>
      </c>
      <c r="IQ1110" s="128">
        <v>26.635400000000001</v>
      </c>
      <c r="IR1110" s="120">
        <v>0.1827</v>
      </c>
      <c r="IS1110" s="128">
        <v>22.1</v>
      </c>
      <c r="IT1110" s="128">
        <v>25.212299999999999</v>
      </c>
      <c r="IU1110" s="120">
        <v>0.38340000000000002</v>
      </c>
      <c r="IV1110" s="128">
        <v>22.1</v>
      </c>
      <c r="IW1110" s="128">
        <v>27.020600000000002</v>
      </c>
      <c r="IX1110" s="120">
        <v>0.17269999999999999</v>
      </c>
      <c r="IY1110" s="128">
        <v>22.1</v>
      </c>
      <c r="IZ1110" s="128">
        <v>21.7837</v>
      </c>
      <c r="JA1110" s="120">
        <v>0.1303</v>
      </c>
      <c r="JB1110" s="128">
        <v>22.1</v>
      </c>
      <c r="JC1110" s="128">
        <v>24.204699999999999</v>
      </c>
      <c r="JD1110" s="120">
        <v>0.12620000000000001</v>
      </c>
      <c r="JE1110" s="128">
        <v>22.1</v>
      </c>
      <c r="JF1110" s="128">
        <v>27.284700000000001</v>
      </c>
      <c r="JG1110" s="120">
        <v>0.18840000000000001</v>
      </c>
      <c r="JH1110" s="128">
        <v>22.1</v>
      </c>
      <c r="JI1110" s="128">
        <v>23.611000000000001</v>
      </c>
      <c r="JJ1110" s="120">
        <v>0.19120000000000001</v>
      </c>
      <c r="JK1110" s="128">
        <v>22.1</v>
      </c>
      <c r="JL1110" s="128">
        <v>22.635300000000001</v>
      </c>
      <c r="JM1110" s="120">
        <v>0.1535</v>
      </c>
      <c r="JN1110" s="128">
        <v>22.1</v>
      </c>
      <c r="JO1110" s="128">
        <v>24.788699999999999</v>
      </c>
      <c r="JP1110" s="120">
        <v>0.1802</v>
      </c>
      <c r="JQ1110" s="128">
        <v>22.1</v>
      </c>
      <c r="JR1110" s="128">
        <v>29.0032</v>
      </c>
      <c r="JS1110" s="120">
        <v>0.19980000000000001</v>
      </c>
    </row>
    <row r="1111" spans="1:279" x14ac:dyDescent="0.25">
      <c r="A1111" s="128">
        <v>22.12</v>
      </c>
      <c r="B1111" s="128">
        <v>10.4488</v>
      </c>
      <c r="C1111" s="120">
        <v>0.61329999999999996</v>
      </c>
      <c r="D1111" s="120">
        <v>22.12</v>
      </c>
      <c r="E1111" s="120">
        <v>22.714700000000001</v>
      </c>
      <c r="F1111" s="120">
        <v>0.34499999999999997</v>
      </c>
      <c r="G1111" s="120">
        <v>22.12</v>
      </c>
      <c r="H1111" s="120">
        <v>29.442799999999998</v>
      </c>
      <c r="I1111" s="120">
        <v>0.2742</v>
      </c>
      <c r="J1111" s="120">
        <v>22.12</v>
      </c>
      <c r="K1111" s="120">
        <v>20.950399999999998</v>
      </c>
      <c r="L1111" s="120">
        <v>0.38450000000000001</v>
      </c>
      <c r="M1111" s="120">
        <v>22.12</v>
      </c>
      <c r="N1111" s="120">
        <v>19.3614</v>
      </c>
      <c r="O1111" s="120">
        <v>0.64649999999999996</v>
      </c>
      <c r="P1111" s="120">
        <v>22.12</v>
      </c>
      <c r="Q1111" s="120">
        <v>20.520800000000001</v>
      </c>
      <c r="R1111" s="120">
        <v>0.18840000000000001</v>
      </c>
      <c r="S1111" s="120">
        <v>22.12</v>
      </c>
      <c r="T1111" s="120">
        <v>27.720099999999999</v>
      </c>
      <c r="U1111" s="120">
        <v>0.1739</v>
      </c>
      <c r="V1111" s="120">
        <v>24.457000000000001</v>
      </c>
      <c r="W1111" s="120">
        <v>26.571200000000001</v>
      </c>
      <c r="X1111" s="120">
        <v>4.1200000000000001E-2</v>
      </c>
      <c r="Y1111" s="120">
        <v>22.12</v>
      </c>
      <c r="Z1111" s="120">
        <v>27.7971</v>
      </c>
      <c r="AA1111" s="120">
        <v>0.14760000000000001</v>
      </c>
      <c r="AB1111" s="120">
        <v>22.12</v>
      </c>
      <c r="AC1111" s="120">
        <v>22.253699999999998</v>
      </c>
      <c r="AD1111" s="120">
        <v>0.5544</v>
      </c>
      <c r="AE1111" s="120">
        <v>24.445</v>
      </c>
      <c r="AF1111" s="120">
        <v>27.6615</v>
      </c>
      <c r="AG1111" s="120">
        <v>7.6200000000000004E-2</v>
      </c>
      <c r="AH1111" s="120">
        <v>22.12</v>
      </c>
      <c r="AI1111" s="120">
        <v>33.435099999999998</v>
      </c>
      <c r="AJ1111" s="120">
        <v>0.47549999999999998</v>
      </c>
      <c r="AK1111" s="120">
        <v>22.12</v>
      </c>
      <c r="AL1111" s="120">
        <v>23.700900000000001</v>
      </c>
      <c r="AM1111" s="120">
        <v>0.35449999999999998</v>
      </c>
      <c r="AN1111" s="120">
        <v>24.89</v>
      </c>
      <c r="AO1111" s="120">
        <v>26.260400000000001</v>
      </c>
      <c r="AP1111" s="120">
        <v>0.50360000000000005</v>
      </c>
      <c r="AT1111" s="120">
        <v>22.12</v>
      </c>
      <c r="AU1111" s="120">
        <v>29.9864</v>
      </c>
      <c r="AV1111" s="120">
        <v>0.43070000000000003</v>
      </c>
      <c r="BO1111" s="120">
        <v>22.12</v>
      </c>
      <c r="BP1111" s="120">
        <v>28.407399999999999</v>
      </c>
      <c r="BQ1111" s="120">
        <v>0.47720000000000001</v>
      </c>
      <c r="BR1111" s="120">
        <v>22.12</v>
      </c>
      <c r="BS1111" s="120">
        <v>21.463999999999999</v>
      </c>
      <c r="BT1111" s="120">
        <v>0.63990000000000002</v>
      </c>
      <c r="CA1111" s="120">
        <v>22.12</v>
      </c>
      <c r="CB1111" s="120">
        <v>26.072600000000001</v>
      </c>
      <c r="CC1111" s="120">
        <v>0.54879999999999995</v>
      </c>
      <c r="CD1111" s="120">
        <v>22.12</v>
      </c>
      <c r="CE1111" s="120">
        <v>20.1616</v>
      </c>
      <c r="CF1111" s="120">
        <v>0.70230000000000004</v>
      </c>
      <c r="CS1111" s="120">
        <v>22.12</v>
      </c>
      <c r="CT1111" s="120">
        <v>23.892399999999999</v>
      </c>
      <c r="CU1111" s="120">
        <v>0.3755</v>
      </c>
      <c r="CY1111" s="120">
        <v>22.12</v>
      </c>
      <c r="CZ1111" s="120">
        <v>18.9298</v>
      </c>
      <c r="DA1111" s="120">
        <v>0.21340000000000001</v>
      </c>
      <c r="DH1111" s="120">
        <v>22.12</v>
      </c>
      <c r="DI1111" s="120">
        <v>23.4207</v>
      </c>
      <c r="DJ1111" s="120">
        <v>0.33310000000000001</v>
      </c>
      <c r="DN1111" s="120">
        <v>22.12</v>
      </c>
      <c r="DO1111" s="120">
        <v>9.0866000000000007</v>
      </c>
      <c r="DP1111" s="120">
        <v>0.40920000000000001</v>
      </c>
      <c r="DW1111" s="120">
        <v>22.12</v>
      </c>
      <c r="DX1111" s="120">
        <v>20.6995</v>
      </c>
      <c r="DY1111" s="120">
        <v>0.2263</v>
      </c>
      <c r="DZ1111" s="120">
        <v>22.12</v>
      </c>
      <c r="EA1111" s="120">
        <v>13.2379</v>
      </c>
      <c r="EB1111" s="120">
        <v>0.42349999999999999</v>
      </c>
      <c r="EL1111" s="120">
        <v>22.12</v>
      </c>
      <c r="EM1111" s="120">
        <v>24.206099999999999</v>
      </c>
      <c r="EN1111" s="120">
        <v>0.36</v>
      </c>
      <c r="EO1111" s="120">
        <v>22.12</v>
      </c>
      <c r="EP1111" s="120">
        <v>21.156199999999998</v>
      </c>
      <c r="EQ1111" s="120">
        <v>0.40860000000000002</v>
      </c>
      <c r="EU1111" s="120">
        <v>22.12</v>
      </c>
      <c r="EV1111" s="120">
        <v>35.924999999999997</v>
      </c>
      <c r="EW1111" s="120">
        <v>0.31190000000000001</v>
      </c>
      <c r="EX1111" s="120">
        <v>22.12</v>
      </c>
      <c r="EY1111" s="120">
        <v>19.668099999999999</v>
      </c>
      <c r="EZ1111" s="120">
        <v>0.22059999999999999</v>
      </c>
      <c r="FM1111" s="120">
        <v>22.12</v>
      </c>
      <c r="FN1111" s="120">
        <v>23.602399999999999</v>
      </c>
      <c r="FO1111" s="120">
        <v>0.37009999999999998</v>
      </c>
      <c r="FP1111" s="120">
        <v>22.12</v>
      </c>
      <c r="FQ1111" s="120">
        <v>14.4496</v>
      </c>
      <c r="FR1111" s="120">
        <v>0.23799999999999999</v>
      </c>
      <c r="FV1111" s="120">
        <v>22.12</v>
      </c>
      <c r="FW1111" s="120">
        <v>21.786799999999999</v>
      </c>
      <c r="FX1111" s="120">
        <v>0.54910000000000003</v>
      </c>
      <c r="FY1111" s="120">
        <v>22.12</v>
      </c>
      <c r="FZ1111" s="120">
        <v>25.178999999999998</v>
      </c>
      <c r="GA1111" s="120">
        <v>0.56510000000000005</v>
      </c>
      <c r="GE1111" s="120">
        <v>22.12</v>
      </c>
      <c r="GF1111" s="120">
        <v>27.4438</v>
      </c>
      <c r="GG1111" s="120">
        <v>0.3629</v>
      </c>
      <c r="GH1111" s="120">
        <v>22.12</v>
      </c>
      <c r="GI1111" s="120">
        <v>16.2834</v>
      </c>
      <c r="GJ1111" s="120">
        <v>0.45</v>
      </c>
      <c r="GK1111" s="120">
        <v>22.12</v>
      </c>
      <c r="GL1111" s="120">
        <v>23.854700000000001</v>
      </c>
      <c r="GM1111" s="120">
        <v>0.44230000000000003</v>
      </c>
      <c r="GN1111" s="120">
        <v>22.12</v>
      </c>
      <c r="GO1111" s="120">
        <v>25.972899999999999</v>
      </c>
      <c r="GP1111" s="120">
        <v>0.42949999999999999</v>
      </c>
      <c r="GW1111" s="120">
        <v>22.12</v>
      </c>
      <c r="GX1111" s="120">
        <v>24.336200000000002</v>
      </c>
      <c r="GY1111" s="120">
        <v>0.46679999999999999</v>
      </c>
      <c r="GZ1111" s="120">
        <v>22.12</v>
      </c>
      <c r="HA1111" s="120">
        <v>25.886299999999999</v>
      </c>
      <c r="HB1111" s="120">
        <v>0.43109999999999998</v>
      </c>
      <c r="HF1111" s="120">
        <v>22.12</v>
      </c>
      <c r="HG1111" s="120">
        <v>20.309799999999999</v>
      </c>
      <c r="HH1111" s="120">
        <v>0.2359</v>
      </c>
      <c r="HO1111" s="120">
        <v>22.12</v>
      </c>
      <c r="HP1111" s="120">
        <v>22.345099999999999</v>
      </c>
      <c r="HQ1111" s="120">
        <v>9.35E-2</v>
      </c>
      <c r="HR1111" s="120">
        <v>22.12</v>
      </c>
      <c r="HS1111" s="120">
        <v>25.182500000000001</v>
      </c>
      <c r="HT1111" s="120">
        <v>0.22700000000000001</v>
      </c>
      <c r="HX1111" s="128">
        <v>22.12</v>
      </c>
      <c r="HY1111" s="128">
        <v>28.984500000000001</v>
      </c>
      <c r="HZ1111" s="120">
        <v>0.1376</v>
      </c>
      <c r="IA1111" s="128">
        <v>22.12</v>
      </c>
      <c r="IB1111" s="128">
        <v>28.525700000000001</v>
      </c>
      <c r="IC1111" s="120">
        <v>0.1467</v>
      </c>
      <c r="ID1111" s="128">
        <v>22.12</v>
      </c>
      <c r="IE1111" s="128">
        <v>28.042999999999999</v>
      </c>
      <c r="IF1111" s="120">
        <v>0.17019999999999999</v>
      </c>
      <c r="IG1111" s="128">
        <v>22.12</v>
      </c>
      <c r="IH1111" s="128">
        <v>31.607199999999999</v>
      </c>
      <c r="II1111" s="120">
        <v>0.2225</v>
      </c>
      <c r="IJ1111" s="128">
        <v>22.12</v>
      </c>
      <c r="IK1111" s="128">
        <v>29.5076</v>
      </c>
      <c r="IL1111" s="120">
        <v>0.1812</v>
      </c>
      <c r="IM1111" s="128">
        <v>22.12</v>
      </c>
      <c r="IN1111" s="128">
        <v>27.667400000000001</v>
      </c>
      <c r="IO1111" s="120">
        <v>0.23499999999999999</v>
      </c>
      <c r="IP1111" s="128">
        <v>22.12</v>
      </c>
      <c r="IQ1111" s="128">
        <v>26.171900000000001</v>
      </c>
      <c r="IR1111" s="120">
        <v>0.1774</v>
      </c>
      <c r="IS1111" s="128">
        <v>22.12</v>
      </c>
      <c r="IT1111" s="128">
        <v>24.8918</v>
      </c>
      <c r="IU1111" s="120">
        <v>0.37769999999999998</v>
      </c>
      <c r="IV1111" s="128">
        <v>22.12</v>
      </c>
      <c r="IW1111" s="128">
        <v>27.583100000000002</v>
      </c>
      <c r="IX1111" s="120">
        <v>0.1784</v>
      </c>
      <c r="IY1111" s="128">
        <v>22.12</v>
      </c>
      <c r="IZ1111" s="128">
        <v>22.101700000000001</v>
      </c>
      <c r="JA1111" s="120">
        <v>0.12609999999999999</v>
      </c>
      <c r="JB1111" s="128">
        <v>22.12</v>
      </c>
      <c r="JC1111" s="128">
        <v>24.1541</v>
      </c>
      <c r="JD1111" s="120">
        <v>0.1338</v>
      </c>
      <c r="JE1111" s="128">
        <v>22.12</v>
      </c>
      <c r="JF1111" s="128">
        <v>27.599599999999999</v>
      </c>
      <c r="JG1111" s="120">
        <v>0.1787</v>
      </c>
      <c r="JH1111" s="128">
        <v>22.12</v>
      </c>
      <c r="JI1111" s="128">
        <v>23.3065</v>
      </c>
      <c r="JJ1111" s="120">
        <v>0.19159999999999999</v>
      </c>
      <c r="JK1111" s="128">
        <v>22.12</v>
      </c>
      <c r="JL1111" s="128">
        <v>22.824100000000001</v>
      </c>
      <c r="JM1111" s="120">
        <v>0.15890000000000001</v>
      </c>
      <c r="JN1111" s="128">
        <v>22.12</v>
      </c>
      <c r="JO1111" s="128">
        <v>25.568100000000001</v>
      </c>
      <c r="JP1111" s="120">
        <v>0.1784</v>
      </c>
      <c r="JQ1111" s="128">
        <v>22.12</v>
      </c>
      <c r="JR1111" s="128">
        <v>28.905999999999999</v>
      </c>
      <c r="JS1111" s="120">
        <v>0.20349999999999999</v>
      </c>
    </row>
    <row r="1112" spans="1:279" x14ac:dyDescent="0.25">
      <c r="A1112" s="128">
        <v>22.14</v>
      </c>
      <c r="B1112" s="128">
        <v>12.0959</v>
      </c>
      <c r="C1112" s="120">
        <v>0.59599999999999997</v>
      </c>
      <c r="D1112" s="120">
        <v>22.14</v>
      </c>
      <c r="E1112" s="120">
        <v>22.4771</v>
      </c>
      <c r="F1112" s="120">
        <v>0.35620000000000002</v>
      </c>
      <c r="G1112" s="120">
        <v>22.14</v>
      </c>
      <c r="H1112" s="120">
        <v>28.5749</v>
      </c>
      <c r="I1112" s="120">
        <v>0.24390000000000001</v>
      </c>
      <c r="J1112" s="120">
        <v>22.14</v>
      </c>
      <c r="K1112" s="120">
        <v>20.770499999999998</v>
      </c>
      <c r="L1112" s="120">
        <v>0.39429999999999998</v>
      </c>
      <c r="M1112" s="120">
        <v>22.14</v>
      </c>
      <c r="N1112" s="120">
        <v>20.1065</v>
      </c>
      <c r="O1112" s="120">
        <v>0.63580000000000003</v>
      </c>
      <c r="P1112" s="120">
        <v>22.14</v>
      </c>
      <c r="Q1112" s="120">
        <v>20.798999999999999</v>
      </c>
      <c r="R1112" s="120">
        <v>0.2039</v>
      </c>
      <c r="S1112" s="120">
        <v>22.14</v>
      </c>
      <c r="T1112" s="120">
        <v>27.956700000000001</v>
      </c>
      <c r="U1112" s="120">
        <v>0.17349999999999999</v>
      </c>
      <c r="V1112" s="120">
        <v>24.477</v>
      </c>
      <c r="W1112" s="120">
        <v>26.707899999999999</v>
      </c>
      <c r="X1112" s="120">
        <v>4.6100000000000002E-2</v>
      </c>
      <c r="Y1112" s="120">
        <v>22.14</v>
      </c>
      <c r="Z1112" s="120">
        <v>27.632400000000001</v>
      </c>
      <c r="AA1112" s="120">
        <v>0.17299999999999999</v>
      </c>
      <c r="AB1112" s="120">
        <v>22.14</v>
      </c>
      <c r="AC1112" s="120">
        <v>22.4421</v>
      </c>
      <c r="AD1112" s="120">
        <v>0.55159999999999998</v>
      </c>
      <c r="AE1112" s="120">
        <v>24.465</v>
      </c>
      <c r="AF1112" s="120">
        <v>27.433700000000002</v>
      </c>
      <c r="AG1112" s="120">
        <v>5.7799999999999997E-2</v>
      </c>
      <c r="AH1112" s="120">
        <v>22.14</v>
      </c>
      <c r="AI1112" s="120">
        <v>33.077199999999998</v>
      </c>
      <c r="AJ1112" s="120">
        <v>0.46310000000000001</v>
      </c>
      <c r="AK1112" s="120">
        <v>22.14</v>
      </c>
      <c r="AL1112" s="120">
        <v>24.21</v>
      </c>
      <c r="AM1112" s="120">
        <v>0.371</v>
      </c>
      <c r="AN1112" s="120">
        <v>24.91</v>
      </c>
      <c r="AO1112" s="120">
        <v>28.400200000000002</v>
      </c>
      <c r="AP1112" s="120">
        <v>0.46010000000000001</v>
      </c>
      <c r="AT1112" s="120">
        <v>22.14</v>
      </c>
      <c r="AU1112" s="120">
        <v>28.729900000000001</v>
      </c>
      <c r="AV1112" s="120">
        <v>0.52869999999999995</v>
      </c>
      <c r="BO1112" s="120">
        <v>22.14</v>
      </c>
      <c r="BP1112" s="120">
        <v>28.113800000000001</v>
      </c>
      <c r="BQ1112" s="120">
        <v>0.50880000000000003</v>
      </c>
      <c r="BR1112" s="120">
        <v>22.14</v>
      </c>
      <c r="BS1112" s="120">
        <v>21.202999999999999</v>
      </c>
      <c r="BT1112" s="120">
        <v>0.63870000000000005</v>
      </c>
      <c r="CA1112" s="120">
        <v>22.14</v>
      </c>
      <c r="CB1112" s="120">
        <v>26.887</v>
      </c>
      <c r="CC1112" s="120">
        <v>0.54990000000000006</v>
      </c>
      <c r="CD1112" s="120">
        <v>22.14</v>
      </c>
      <c r="CE1112" s="120">
        <v>20.728899999999999</v>
      </c>
      <c r="CF1112" s="120">
        <v>0.72170000000000001</v>
      </c>
      <c r="CS1112" s="120">
        <v>22.14</v>
      </c>
      <c r="CT1112" s="120">
        <v>23.794699999999999</v>
      </c>
      <c r="CU1112" s="120">
        <v>0.38769999999999999</v>
      </c>
      <c r="CY1112" s="120">
        <v>22.14</v>
      </c>
      <c r="CZ1112" s="120">
        <v>19.215800000000002</v>
      </c>
      <c r="DA1112" s="120">
        <v>0.17469999999999999</v>
      </c>
      <c r="DH1112" s="120">
        <v>22.14</v>
      </c>
      <c r="DI1112" s="120">
        <v>23.3674</v>
      </c>
      <c r="DJ1112" s="120">
        <v>0.32819999999999999</v>
      </c>
      <c r="DN1112" s="120">
        <v>22.14</v>
      </c>
      <c r="DO1112" s="120">
        <v>10.1142</v>
      </c>
      <c r="DP1112" s="120">
        <v>0.44450000000000001</v>
      </c>
      <c r="DW1112" s="120">
        <v>22.14</v>
      </c>
      <c r="DX1112" s="120">
        <v>21.307200000000002</v>
      </c>
      <c r="DY1112" s="120">
        <v>0.21629999999999999</v>
      </c>
      <c r="DZ1112" s="120">
        <v>22.14</v>
      </c>
      <c r="EA1112" s="120">
        <v>12.705</v>
      </c>
      <c r="EB1112" s="120">
        <v>0.42320000000000002</v>
      </c>
      <c r="EL1112" s="120">
        <v>22.14</v>
      </c>
      <c r="EM1112" s="120">
        <v>24.317900000000002</v>
      </c>
      <c r="EN1112" s="120">
        <v>0.31879999999999997</v>
      </c>
      <c r="EO1112" s="120">
        <v>22.14</v>
      </c>
      <c r="EP1112" s="120">
        <v>21.249199999999998</v>
      </c>
      <c r="EQ1112" s="120">
        <v>0.3947</v>
      </c>
      <c r="EU1112" s="120">
        <v>22.14</v>
      </c>
      <c r="EV1112" s="120">
        <v>36.210700000000003</v>
      </c>
      <c r="EW1112" s="120">
        <v>0.31509999999999999</v>
      </c>
      <c r="EX1112" s="120">
        <v>22.14</v>
      </c>
      <c r="EY1112" s="120">
        <v>18.786799999999999</v>
      </c>
      <c r="EZ1112" s="120">
        <v>0.19450000000000001</v>
      </c>
      <c r="FM1112" s="120">
        <v>22.14</v>
      </c>
      <c r="FN1112" s="120">
        <v>23.561499999999999</v>
      </c>
      <c r="FO1112" s="120">
        <v>0.35489999999999999</v>
      </c>
      <c r="FP1112" s="120">
        <v>22.14</v>
      </c>
      <c r="FQ1112" s="120">
        <v>14.265000000000001</v>
      </c>
      <c r="FR1112" s="120">
        <v>0.26950000000000002</v>
      </c>
      <c r="FV1112" s="120">
        <v>22.14</v>
      </c>
      <c r="FW1112" s="120">
        <v>23.02</v>
      </c>
      <c r="FX1112" s="120">
        <v>0.54239999999999999</v>
      </c>
      <c r="FY1112" s="120">
        <v>22.14</v>
      </c>
      <c r="FZ1112" s="120">
        <v>24.311900000000001</v>
      </c>
      <c r="GA1112" s="120">
        <v>0.57740000000000002</v>
      </c>
      <c r="GE1112" s="120">
        <v>22.14</v>
      </c>
      <c r="GF1112" s="120">
        <v>27.910900000000002</v>
      </c>
      <c r="GG1112" s="120">
        <v>0.33689999999999998</v>
      </c>
      <c r="GH1112" s="120">
        <v>22.14</v>
      </c>
      <c r="GI1112" s="120">
        <v>18.080300000000001</v>
      </c>
      <c r="GJ1112" s="120">
        <v>0.39340000000000003</v>
      </c>
      <c r="GK1112" s="120">
        <v>22.14</v>
      </c>
      <c r="GL1112" s="120">
        <v>24.310500000000001</v>
      </c>
      <c r="GM1112" s="120">
        <v>0.42749999999999999</v>
      </c>
      <c r="GN1112" s="120">
        <v>22.14</v>
      </c>
      <c r="GO1112" s="120">
        <v>26.032800000000002</v>
      </c>
      <c r="GP1112" s="120">
        <v>0.44719999999999999</v>
      </c>
      <c r="GW1112" s="120">
        <v>22.14</v>
      </c>
      <c r="GX1112" s="120">
        <v>24.323499999999999</v>
      </c>
      <c r="GY1112" s="120">
        <v>0.4793</v>
      </c>
      <c r="GZ1112" s="120">
        <v>22.14</v>
      </c>
      <c r="HA1112" s="120">
        <v>26.054099999999998</v>
      </c>
      <c r="HB1112" s="120">
        <v>0.42549999999999999</v>
      </c>
      <c r="HF1112" s="120">
        <v>22.14</v>
      </c>
      <c r="HG1112" s="120">
        <v>20.087900000000001</v>
      </c>
      <c r="HH1112" s="120">
        <v>0.24979999999999999</v>
      </c>
      <c r="HO1112" s="120">
        <v>22.14</v>
      </c>
      <c r="HP1112" s="120">
        <v>21.6402</v>
      </c>
      <c r="HQ1112" s="120">
        <v>0.1046</v>
      </c>
      <c r="HR1112" s="120">
        <v>22.14</v>
      </c>
      <c r="HS1112" s="120">
        <v>25.273900000000001</v>
      </c>
      <c r="HT1112" s="120">
        <v>0.23810000000000001</v>
      </c>
      <c r="HX1112" s="128">
        <v>22.14</v>
      </c>
      <c r="HY1112" s="128">
        <v>29.119199999999999</v>
      </c>
      <c r="HZ1112" s="120">
        <v>0.14499999999999999</v>
      </c>
      <c r="IA1112" s="128">
        <v>22.14</v>
      </c>
      <c r="IB1112" s="128">
        <v>28.530799999999999</v>
      </c>
      <c r="IC1112" s="120">
        <v>0.14549999999999999</v>
      </c>
      <c r="ID1112" s="128">
        <v>22.14</v>
      </c>
      <c r="IE1112" s="128">
        <v>27.750599999999999</v>
      </c>
      <c r="IF1112" s="120">
        <v>0.1799</v>
      </c>
      <c r="IG1112" s="128">
        <v>22.14</v>
      </c>
      <c r="IH1112" s="128">
        <v>32.069499999999998</v>
      </c>
      <c r="II1112" s="120">
        <v>0.22670000000000001</v>
      </c>
      <c r="IJ1112" s="128">
        <v>22.14</v>
      </c>
      <c r="IK1112" s="128">
        <v>28.927499999999998</v>
      </c>
      <c r="IL1112" s="120">
        <v>0.1822</v>
      </c>
      <c r="IM1112" s="128">
        <v>22.14</v>
      </c>
      <c r="IN1112" s="128">
        <v>27.4651</v>
      </c>
      <c r="IO1112" s="120">
        <v>0.22270000000000001</v>
      </c>
      <c r="IP1112" s="128">
        <v>22.14</v>
      </c>
      <c r="IQ1112" s="128">
        <v>25.777100000000001</v>
      </c>
      <c r="IR1112" s="120">
        <v>0.16350000000000001</v>
      </c>
      <c r="IS1112" s="128">
        <v>22.14</v>
      </c>
      <c r="IT1112" s="128">
        <v>24.648199999999999</v>
      </c>
      <c r="IU1112" s="120">
        <v>0.3725</v>
      </c>
      <c r="IV1112" s="128">
        <v>22.14</v>
      </c>
      <c r="IW1112" s="128">
        <v>28.514199999999999</v>
      </c>
      <c r="IX1112" s="120">
        <v>0.18959999999999999</v>
      </c>
      <c r="IY1112" s="128">
        <v>22.14</v>
      </c>
      <c r="IZ1112" s="128">
        <v>22.421900000000001</v>
      </c>
      <c r="JA1112" s="120">
        <v>0.12189999999999999</v>
      </c>
      <c r="JB1112" s="128">
        <v>22.14</v>
      </c>
      <c r="JC1112" s="128">
        <v>24.312100000000001</v>
      </c>
      <c r="JD1112" s="120">
        <v>0.13969999999999999</v>
      </c>
      <c r="JE1112" s="128">
        <v>22.14</v>
      </c>
      <c r="JF1112" s="128">
        <v>27.664200000000001</v>
      </c>
      <c r="JG1112" s="120">
        <v>0.18529999999999999</v>
      </c>
      <c r="JH1112" s="128">
        <v>22.14</v>
      </c>
      <c r="JI1112" s="128">
        <v>23.1357</v>
      </c>
      <c r="JJ1112" s="120">
        <v>0.1918</v>
      </c>
      <c r="JK1112" s="128">
        <v>22.14</v>
      </c>
      <c r="JL1112" s="128">
        <v>23.298100000000002</v>
      </c>
      <c r="JM1112" s="120">
        <v>0.16270000000000001</v>
      </c>
      <c r="JN1112" s="128">
        <v>22.14</v>
      </c>
      <c r="JO1112" s="128">
        <v>26.722000000000001</v>
      </c>
      <c r="JP1112" s="120">
        <v>0.18079999999999999</v>
      </c>
      <c r="JQ1112" s="128">
        <v>22.14</v>
      </c>
      <c r="JR1112" s="128">
        <v>29.112200000000001</v>
      </c>
      <c r="JS1112" s="120">
        <v>0.20569999999999999</v>
      </c>
    </row>
    <row r="1113" spans="1:279" x14ac:dyDescent="0.25">
      <c r="A1113" s="128">
        <v>22.16</v>
      </c>
      <c r="B1113" s="128">
        <v>13.8818</v>
      </c>
      <c r="C1113" s="120">
        <v>0.56359999999999999</v>
      </c>
      <c r="D1113" s="120">
        <v>22.16</v>
      </c>
      <c r="E1113" s="120">
        <v>22.2742</v>
      </c>
      <c r="F1113" s="120">
        <v>0.3715</v>
      </c>
      <c r="G1113" s="120">
        <v>22.16</v>
      </c>
      <c r="H1113" s="120">
        <v>27.979199999999999</v>
      </c>
      <c r="I1113" s="120">
        <v>0.2351</v>
      </c>
      <c r="J1113" s="120">
        <v>22.16</v>
      </c>
      <c r="K1113" s="120">
        <v>20.5334</v>
      </c>
      <c r="L1113" s="120">
        <v>0.39510000000000001</v>
      </c>
      <c r="M1113" s="120">
        <v>22.16</v>
      </c>
      <c r="N1113" s="120">
        <v>21.2287</v>
      </c>
      <c r="O1113" s="120">
        <v>0.59519999999999995</v>
      </c>
      <c r="P1113" s="120">
        <v>22.16</v>
      </c>
      <c r="Q1113" s="120">
        <v>21.077300000000001</v>
      </c>
      <c r="R1113" s="120">
        <v>0.214</v>
      </c>
      <c r="S1113" s="120">
        <v>22.16</v>
      </c>
      <c r="T1113" s="120">
        <v>28.102399999999999</v>
      </c>
      <c r="U1113" s="120">
        <v>0.1787</v>
      </c>
      <c r="V1113" s="120">
        <v>24.497</v>
      </c>
      <c r="W1113" s="120">
        <v>26.944800000000001</v>
      </c>
      <c r="X1113" s="120">
        <v>4.4400000000000002E-2</v>
      </c>
      <c r="Y1113" s="120">
        <v>22.16</v>
      </c>
      <c r="Z1113" s="120">
        <v>27.6751</v>
      </c>
      <c r="AA1113" s="120">
        <v>0.1966</v>
      </c>
      <c r="AB1113" s="120">
        <v>22.16</v>
      </c>
      <c r="AC1113" s="120">
        <v>22.848700000000001</v>
      </c>
      <c r="AD1113" s="120">
        <v>0.5373</v>
      </c>
      <c r="AE1113" s="120">
        <v>24.484999999999999</v>
      </c>
      <c r="AF1113" s="120">
        <v>27.431899999999999</v>
      </c>
      <c r="AG1113" s="120">
        <v>3.9399999999999998E-2</v>
      </c>
      <c r="AH1113" s="120">
        <v>22.16</v>
      </c>
      <c r="AI1113" s="120">
        <v>32.961199999999998</v>
      </c>
      <c r="AJ1113" s="120">
        <v>0.46929999999999999</v>
      </c>
      <c r="AK1113" s="120">
        <v>22.16</v>
      </c>
      <c r="AL1113" s="120">
        <v>24.5212</v>
      </c>
      <c r="AM1113" s="120">
        <v>0.36659999999999998</v>
      </c>
      <c r="AN1113" s="120">
        <v>24.93</v>
      </c>
      <c r="AO1113" s="120">
        <v>29.890899999999998</v>
      </c>
      <c r="AP1113" s="120">
        <v>0.3861</v>
      </c>
      <c r="AT1113" s="120">
        <v>22.16</v>
      </c>
      <c r="AU1113" s="120">
        <v>27.3841</v>
      </c>
      <c r="AV1113" s="120">
        <v>0.55830000000000002</v>
      </c>
      <c r="BO1113" s="120">
        <v>22.16</v>
      </c>
      <c r="BP1113" s="120">
        <v>27.836300000000001</v>
      </c>
      <c r="BQ1113" s="120">
        <v>0.56020000000000003</v>
      </c>
      <c r="BR1113" s="120">
        <v>22.16</v>
      </c>
      <c r="BS1113" s="120">
        <v>21.23</v>
      </c>
      <c r="BT1113" s="120">
        <v>0.64190000000000003</v>
      </c>
      <c r="CA1113" s="120">
        <v>22.16</v>
      </c>
      <c r="CB1113" s="120">
        <v>28.244499999999999</v>
      </c>
      <c r="CC1113" s="120">
        <v>0.5544</v>
      </c>
      <c r="CD1113" s="120">
        <v>22.16</v>
      </c>
      <c r="CE1113" s="120">
        <v>20.8185</v>
      </c>
      <c r="CF1113" s="120">
        <v>0.73740000000000006</v>
      </c>
      <c r="CS1113" s="120">
        <v>22.16</v>
      </c>
      <c r="CT1113" s="120">
        <v>23.629000000000001</v>
      </c>
      <c r="CU1113" s="120">
        <v>0.40129999999999999</v>
      </c>
      <c r="CY1113" s="120">
        <v>22.16</v>
      </c>
      <c r="CZ1113" s="120">
        <v>19.490400000000001</v>
      </c>
      <c r="DA1113" s="120">
        <v>0.17219999999999999</v>
      </c>
      <c r="DH1113" s="120">
        <v>22.16</v>
      </c>
      <c r="DI1113" s="120">
        <v>23.355399999999999</v>
      </c>
      <c r="DJ1113" s="120">
        <v>0.3196</v>
      </c>
      <c r="DN1113" s="120">
        <v>22.16</v>
      </c>
      <c r="DO1113" s="120">
        <v>10.651199999999999</v>
      </c>
      <c r="DP1113" s="120">
        <v>0.4662</v>
      </c>
      <c r="DW1113" s="120">
        <v>22.16</v>
      </c>
      <c r="DX1113" s="120">
        <v>22.2118</v>
      </c>
      <c r="DY1113" s="120">
        <v>0.20039999999999999</v>
      </c>
      <c r="DZ1113" s="120">
        <v>22.16</v>
      </c>
      <c r="EA1113" s="120">
        <v>13.154199999999999</v>
      </c>
      <c r="EB1113" s="120">
        <v>0.44169999999999998</v>
      </c>
      <c r="EL1113" s="120">
        <v>22.16</v>
      </c>
      <c r="EM1113" s="120">
        <v>23.832000000000001</v>
      </c>
      <c r="EN1113" s="120">
        <v>0.24740000000000001</v>
      </c>
      <c r="EO1113" s="120">
        <v>22.16</v>
      </c>
      <c r="EP1113" s="120">
        <v>21.693200000000001</v>
      </c>
      <c r="EQ1113" s="120">
        <v>0.34150000000000003</v>
      </c>
      <c r="EU1113" s="120">
        <v>22.16</v>
      </c>
      <c r="EV1113" s="120">
        <v>36.533900000000003</v>
      </c>
      <c r="EW1113" s="120">
        <v>0.33329999999999999</v>
      </c>
      <c r="EX1113" s="120">
        <v>22.16</v>
      </c>
      <c r="EY1113" s="120">
        <v>18.0808</v>
      </c>
      <c r="EZ1113" s="120">
        <v>0.15820000000000001</v>
      </c>
      <c r="FM1113" s="120">
        <v>22.16</v>
      </c>
      <c r="FN1113" s="120">
        <v>23.621300000000002</v>
      </c>
      <c r="FO1113" s="120">
        <v>0.35099999999999998</v>
      </c>
      <c r="FP1113" s="120">
        <v>22.16</v>
      </c>
      <c r="FQ1113" s="120">
        <v>14.4061</v>
      </c>
      <c r="FR1113" s="120">
        <v>0.27810000000000001</v>
      </c>
      <c r="FV1113" s="120">
        <v>22.16</v>
      </c>
      <c r="FW1113" s="120">
        <v>23.7486</v>
      </c>
      <c r="FX1113" s="120">
        <v>0.53769999999999996</v>
      </c>
      <c r="FY1113" s="120">
        <v>22.16</v>
      </c>
      <c r="FZ1113" s="120">
        <v>23.0884</v>
      </c>
      <c r="GA1113" s="120">
        <v>0.60919999999999996</v>
      </c>
      <c r="GE1113" s="120">
        <v>22.16</v>
      </c>
      <c r="GF1113" s="120">
        <v>28.458300000000001</v>
      </c>
      <c r="GG1113" s="120">
        <v>0.33839999999999998</v>
      </c>
      <c r="GH1113" s="120">
        <v>22.16</v>
      </c>
      <c r="GI1113" s="120">
        <v>19.138999999999999</v>
      </c>
      <c r="GJ1113" s="120">
        <v>0.3342</v>
      </c>
      <c r="GK1113" s="120">
        <v>22.16</v>
      </c>
      <c r="GL1113" s="120">
        <v>24.834599999999998</v>
      </c>
      <c r="GM1113" s="120">
        <v>0.42030000000000001</v>
      </c>
      <c r="GN1113" s="120">
        <v>22.16</v>
      </c>
      <c r="GO1113" s="120">
        <v>26.121700000000001</v>
      </c>
      <c r="GP1113" s="120">
        <v>0.4521</v>
      </c>
      <c r="GW1113" s="120">
        <v>22.16</v>
      </c>
      <c r="GX1113" s="120">
        <v>24.456</v>
      </c>
      <c r="GY1113" s="120">
        <v>0.49120000000000003</v>
      </c>
      <c r="GZ1113" s="120">
        <v>22.16</v>
      </c>
      <c r="HA1113" s="120">
        <v>26.138000000000002</v>
      </c>
      <c r="HB1113" s="120">
        <v>0.41830000000000001</v>
      </c>
      <c r="HF1113" s="120">
        <v>22.16</v>
      </c>
      <c r="HG1113" s="120">
        <v>19.837399999999999</v>
      </c>
      <c r="HH1113" s="120">
        <v>0.24010000000000001</v>
      </c>
      <c r="HO1113" s="120">
        <v>22.16</v>
      </c>
      <c r="HP1113" s="120">
        <v>21.098700000000001</v>
      </c>
      <c r="HQ1113" s="120">
        <v>0.1162</v>
      </c>
      <c r="HR1113" s="120">
        <v>22.16</v>
      </c>
      <c r="HS1113" s="120">
        <v>24.841000000000001</v>
      </c>
      <c r="HT1113" s="120">
        <v>0.25090000000000001</v>
      </c>
      <c r="HX1113" s="128">
        <v>22.16</v>
      </c>
      <c r="HY1113" s="128">
        <v>29.119299999999999</v>
      </c>
      <c r="HZ1113" s="120">
        <v>0.15140000000000001</v>
      </c>
      <c r="IA1113" s="128">
        <v>22.16</v>
      </c>
      <c r="IB1113" s="128">
        <v>28.565200000000001</v>
      </c>
      <c r="IC1113" s="120">
        <v>0.1772</v>
      </c>
      <c r="ID1113" s="128">
        <v>22.16</v>
      </c>
      <c r="IE1113" s="128">
        <v>27.284400000000002</v>
      </c>
      <c r="IF1113" s="120">
        <v>0.18429999999999999</v>
      </c>
      <c r="IG1113" s="128">
        <v>22.16</v>
      </c>
      <c r="IH1113" s="128">
        <v>31.6112</v>
      </c>
      <c r="II1113" s="120">
        <v>0.23250000000000001</v>
      </c>
      <c r="IJ1113" s="128">
        <v>22.16</v>
      </c>
      <c r="IK1113" s="128">
        <v>28.953800000000001</v>
      </c>
      <c r="IL1113" s="120">
        <v>0.1804</v>
      </c>
      <c r="IM1113" s="128">
        <v>22.16</v>
      </c>
      <c r="IN1113" s="128">
        <v>27.518999999999998</v>
      </c>
      <c r="IO1113" s="120">
        <v>0.21010000000000001</v>
      </c>
      <c r="IP1113" s="128">
        <v>22.16</v>
      </c>
      <c r="IQ1113" s="128">
        <v>25.499600000000001</v>
      </c>
      <c r="IR1113" s="120">
        <v>0.152</v>
      </c>
      <c r="IS1113" s="128">
        <v>22.16</v>
      </c>
      <c r="IT1113" s="128">
        <v>24.381499999999999</v>
      </c>
      <c r="IU1113" s="120">
        <v>0.3589</v>
      </c>
      <c r="IV1113" s="128">
        <v>22.16</v>
      </c>
      <c r="IW1113" s="128">
        <v>29.5626</v>
      </c>
      <c r="IX1113" s="120">
        <v>0.19550000000000001</v>
      </c>
      <c r="IY1113" s="128">
        <v>22.16</v>
      </c>
      <c r="IZ1113" s="128">
        <v>22.549800000000001</v>
      </c>
      <c r="JA1113" s="120">
        <v>0.1208</v>
      </c>
      <c r="JB1113" s="128">
        <v>22.16</v>
      </c>
      <c r="JC1113" s="128">
        <v>24.4588</v>
      </c>
      <c r="JD1113" s="120">
        <v>0.14710000000000001</v>
      </c>
      <c r="JE1113" s="128">
        <v>22.16</v>
      </c>
      <c r="JF1113" s="128">
        <v>27.385300000000001</v>
      </c>
      <c r="JG1113" s="120">
        <v>0.18740000000000001</v>
      </c>
      <c r="JH1113" s="128">
        <v>22.16</v>
      </c>
      <c r="JI1113" s="128">
        <v>23.320799999999998</v>
      </c>
      <c r="JJ1113" s="120">
        <v>0.1895</v>
      </c>
      <c r="JK1113" s="128">
        <v>22.16</v>
      </c>
      <c r="JL1113" s="128">
        <v>23.901800000000001</v>
      </c>
      <c r="JM1113" s="120">
        <v>0.16750000000000001</v>
      </c>
      <c r="JN1113" s="128">
        <v>22.16</v>
      </c>
      <c r="JO1113" s="128">
        <v>28.212399999999999</v>
      </c>
      <c r="JP1113" s="120">
        <v>0.18099999999999999</v>
      </c>
      <c r="JQ1113" s="128">
        <v>22.16</v>
      </c>
      <c r="JR1113" s="128">
        <v>29.7286</v>
      </c>
      <c r="JS1113" s="120">
        <v>0.20899999999999999</v>
      </c>
    </row>
    <row r="1114" spans="1:279" x14ac:dyDescent="0.25">
      <c r="A1114" s="128">
        <v>22.18</v>
      </c>
      <c r="B1114" s="128">
        <v>15.5242</v>
      </c>
      <c r="C1114" s="120">
        <v>0.50490000000000002</v>
      </c>
      <c r="D1114" s="120">
        <v>22.18</v>
      </c>
      <c r="E1114" s="120">
        <v>22.235900000000001</v>
      </c>
      <c r="F1114" s="120">
        <v>0.38179999999999997</v>
      </c>
      <c r="G1114" s="120">
        <v>22.18</v>
      </c>
      <c r="H1114" s="120">
        <v>30.433599999999998</v>
      </c>
      <c r="I1114" s="120">
        <v>0.23139999999999999</v>
      </c>
      <c r="J1114" s="120">
        <v>22.18</v>
      </c>
      <c r="K1114" s="120">
        <v>20.421800000000001</v>
      </c>
      <c r="L1114" s="120">
        <v>0.36209999999999998</v>
      </c>
      <c r="M1114" s="120">
        <v>22.18</v>
      </c>
      <c r="N1114" s="120">
        <v>22.3856</v>
      </c>
      <c r="O1114" s="120">
        <v>0.53480000000000005</v>
      </c>
      <c r="P1114" s="120">
        <v>22.18</v>
      </c>
      <c r="Q1114" s="120">
        <v>21.661799999999999</v>
      </c>
      <c r="R1114" s="120">
        <v>0.2334</v>
      </c>
      <c r="S1114" s="120">
        <v>22.18</v>
      </c>
      <c r="T1114" s="120">
        <v>27.968900000000001</v>
      </c>
      <c r="U1114" s="120">
        <v>0.1883</v>
      </c>
      <c r="V1114" s="120">
        <v>24.516999999999999</v>
      </c>
      <c r="W1114" s="120">
        <v>27.184200000000001</v>
      </c>
      <c r="X1114" s="120">
        <v>4.2599999999999999E-2</v>
      </c>
      <c r="Y1114" s="120">
        <v>22.18</v>
      </c>
      <c r="Z1114" s="120">
        <v>27.917100000000001</v>
      </c>
      <c r="AA1114" s="120">
        <v>0.2044</v>
      </c>
      <c r="AB1114" s="120">
        <v>22.18</v>
      </c>
      <c r="AC1114" s="120">
        <v>23.485600000000002</v>
      </c>
      <c r="AD1114" s="120">
        <v>0.50990000000000002</v>
      </c>
      <c r="AE1114" s="120">
        <v>24.504999999999999</v>
      </c>
      <c r="AF1114" s="120">
        <v>27.737100000000002</v>
      </c>
      <c r="AG1114" s="120">
        <v>2.6700000000000002E-2</v>
      </c>
      <c r="AH1114" s="120">
        <v>22.18</v>
      </c>
      <c r="AI1114" s="120">
        <v>31.933199999999999</v>
      </c>
      <c r="AJ1114" s="120">
        <v>0.46489999999999998</v>
      </c>
      <c r="AK1114" s="120">
        <v>22.18</v>
      </c>
      <c r="AL1114" s="120">
        <v>24.567599999999999</v>
      </c>
      <c r="AM1114" s="120">
        <v>0.34229999999999999</v>
      </c>
      <c r="AN1114" s="120">
        <v>24.95</v>
      </c>
      <c r="AO1114" s="120">
        <v>30.654</v>
      </c>
      <c r="AP1114" s="120">
        <v>0.314</v>
      </c>
      <c r="AT1114" s="120">
        <v>22.18</v>
      </c>
      <c r="AU1114" s="120">
        <v>26.170999999999999</v>
      </c>
      <c r="AV1114" s="120">
        <v>0.57530000000000003</v>
      </c>
      <c r="BO1114" s="120">
        <v>22.18</v>
      </c>
      <c r="BP1114" s="120">
        <v>26.936299999999999</v>
      </c>
      <c r="BQ1114" s="120">
        <v>0.60350000000000004</v>
      </c>
      <c r="BR1114" s="120">
        <v>22.18</v>
      </c>
      <c r="BS1114" s="120">
        <v>21.631799999999998</v>
      </c>
      <c r="BT1114" s="120">
        <v>0.63790000000000002</v>
      </c>
      <c r="CA1114" s="120">
        <v>22.18</v>
      </c>
      <c r="CB1114" s="120">
        <v>29.584599999999998</v>
      </c>
      <c r="CC1114" s="120">
        <v>0.54059999999999997</v>
      </c>
      <c r="CD1114" s="120">
        <v>22.18</v>
      </c>
      <c r="CE1114" s="120">
        <v>20.234000000000002</v>
      </c>
      <c r="CF1114" s="120">
        <v>0.77869999999999995</v>
      </c>
      <c r="CS1114" s="120">
        <v>22.18</v>
      </c>
      <c r="CT1114" s="120">
        <v>23.209</v>
      </c>
      <c r="CU1114" s="120">
        <v>0.41499999999999998</v>
      </c>
      <c r="CY1114" s="120">
        <v>22.18</v>
      </c>
      <c r="CZ1114" s="120">
        <v>19.873799999999999</v>
      </c>
      <c r="DA1114" s="120">
        <v>0.19750000000000001</v>
      </c>
      <c r="DH1114" s="120">
        <v>22.18</v>
      </c>
      <c r="DI1114" s="120">
        <v>23.405999999999999</v>
      </c>
      <c r="DJ1114" s="120">
        <v>0.32250000000000001</v>
      </c>
      <c r="DN1114" s="120">
        <v>22.18</v>
      </c>
      <c r="DO1114" s="120">
        <v>10.7</v>
      </c>
      <c r="DP1114" s="120">
        <v>0.48570000000000002</v>
      </c>
      <c r="DW1114" s="120">
        <v>22.18</v>
      </c>
      <c r="DX1114" s="120">
        <v>23.066400000000002</v>
      </c>
      <c r="DY1114" s="120">
        <v>0.19420000000000001</v>
      </c>
      <c r="DZ1114" s="120">
        <v>22.18</v>
      </c>
      <c r="EA1114" s="120">
        <v>15.107100000000001</v>
      </c>
      <c r="EB1114" s="120">
        <v>0.44929999999999998</v>
      </c>
      <c r="EL1114" s="120">
        <v>22.18</v>
      </c>
      <c r="EM1114" s="120">
        <v>23.385100000000001</v>
      </c>
      <c r="EN1114" s="120">
        <v>0.17599999999999999</v>
      </c>
      <c r="EO1114" s="120">
        <v>22.18</v>
      </c>
      <c r="EP1114" s="120">
        <v>22.4605</v>
      </c>
      <c r="EQ1114" s="120">
        <v>0.28820000000000001</v>
      </c>
      <c r="EU1114" s="120">
        <v>22.18</v>
      </c>
      <c r="EV1114" s="120">
        <v>35.990200000000002</v>
      </c>
      <c r="EW1114" s="120">
        <v>0.32269999999999999</v>
      </c>
      <c r="EX1114" s="120">
        <v>22.18</v>
      </c>
      <c r="EY1114" s="120">
        <v>17.1645</v>
      </c>
      <c r="EZ1114" s="120">
        <v>0.1181</v>
      </c>
      <c r="FM1114" s="120">
        <v>22.18</v>
      </c>
      <c r="FN1114" s="120">
        <v>23.149799999999999</v>
      </c>
      <c r="FO1114" s="120">
        <v>0.3508</v>
      </c>
      <c r="FP1114" s="120">
        <v>22.18</v>
      </c>
      <c r="FQ1114" s="120">
        <v>14.991400000000001</v>
      </c>
      <c r="FR1114" s="120">
        <v>0.2782</v>
      </c>
      <c r="FV1114" s="120">
        <v>22.18</v>
      </c>
      <c r="FW1114" s="120">
        <v>23.648</v>
      </c>
      <c r="FX1114" s="120">
        <v>0.54530000000000001</v>
      </c>
      <c r="FY1114" s="120">
        <v>22.18</v>
      </c>
      <c r="FZ1114" s="120">
        <v>22.345700000000001</v>
      </c>
      <c r="GA1114" s="120">
        <v>0.61250000000000004</v>
      </c>
      <c r="GE1114" s="120">
        <v>22.18</v>
      </c>
      <c r="GF1114" s="120">
        <v>27.827400000000001</v>
      </c>
      <c r="GG1114" s="120">
        <v>0.33810000000000001</v>
      </c>
      <c r="GH1114" s="120">
        <v>22.18</v>
      </c>
      <c r="GI1114" s="120">
        <v>19.857600000000001</v>
      </c>
      <c r="GJ1114" s="120">
        <v>0.29859999999999998</v>
      </c>
      <c r="GK1114" s="120">
        <v>22.18</v>
      </c>
      <c r="GL1114" s="120">
        <v>25.3001</v>
      </c>
      <c r="GM1114" s="120">
        <v>0.41670000000000001</v>
      </c>
      <c r="GN1114" s="120">
        <v>22.18</v>
      </c>
      <c r="GO1114" s="120">
        <v>26.148099999999999</v>
      </c>
      <c r="GP1114" s="120">
        <v>0.4395</v>
      </c>
      <c r="GW1114" s="120">
        <v>22.18</v>
      </c>
      <c r="GX1114" s="120">
        <v>24.3674</v>
      </c>
      <c r="GY1114" s="120">
        <v>0.49669999999999997</v>
      </c>
      <c r="GZ1114" s="120">
        <v>22.18</v>
      </c>
      <c r="HA1114" s="120">
        <v>26.328800000000001</v>
      </c>
      <c r="HB1114" s="120">
        <v>0.41139999999999999</v>
      </c>
      <c r="HF1114" s="120">
        <v>22.18</v>
      </c>
      <c r="HG1114" s="120">
        <v>19.926300000000001</v>
      </c>
      <c r="HH1114" s="120">
        <v>0.2208</v>
      </c>
      <c r="HO1114" s="120">
        <v>22.18</v>
      </c>
      <c r="HP1114" s="120">
        <v>21.127300000000002</v>
      </c>
      <c r="HQ1114" s="120">
        <v>0.12909999999999999</v>
      </c>
      <c r="HR1114" s="120">
        <v>22.18</v>
      </c>
      <c r="HS1114" s="120">
        <v>24.547000000000001</v>
      </c>
      <c r="HT1114" s="120">
        <v>0.26629999999999998</v>
      </c>
      <c r="HX1114" s="128">
        <v>22.18</v>
      </c>
      <c r="HY1114" s="128">
        <v>28.868300000000001</v>
      </c>
      <c r="HZ1114" s="120">
        <v>0.15659999999999999</v>
      </c>
      <c r="IA1114" s="128">
        <v>22.18</v>
      </c>
      <c r="IB1114" s="128">
        <v>28.737100000000002</v>
      </c>
      <c r="IC1114" s="120">
        <v>0.24629999999999999</v>
      </c>
      <c r="ID1114" s="128">
        <v>22.18</v>
      </c>
      <c r="IE1114" s="128">
        <v>26.760300000000001</v>
      </c>
      <c r="IF1114" s="120">
        <v>0.17879999999999999</v>
      </c>
      <c r="IG1114" s="128">
        <v>22.18</v>
      </c>
      <c r="IH1114" s="128">
        <v>31.604500000000002</v>
      </c>
      <c r="II1114" s="120">
        <v>0.23150000000000001</v>
      </c>
      <c r="IJ1114" s="128">
        <v>22.18</v>
      </c>
      <c r="IK1114" s="128">
        <v>29.1341</v>
      </c>
      <c r="IL1114" s="120">
        <v>0.1767</v>
      </c>
      <c r="IM1114" s="128">
        <v>22.18</v>
      </c>
      <c r="IN1114" s="128">
        <v>27.718399999999999</v>
      </c>
      <c r="IO1114" s="120">
        <v>0.2016</v>
      </c>
      <c r="IP1114" s="128">
        <v>22.18</v>
      </c>
      <c r="IQ1114" s="128">
        <v>25.343800000000002</v>
      </c>
      <c r="IR1114" s="120">
        <v>0.14680000000000001</v>
      </c>
      <c r="IS1114" s="128">
        <v>22.18</v>
      </c>
      <c r="IT1114" s="128">
        <v>24.148299999999999</v>
      </c>
      <c r="IU1114" s="120">
        <v>0.35060000000000002</v>
      </c>
      <c r="IV1114" s="128">
        <v>22.18</v>
      </c>
      <c r="IW1114" s="128">
        <v>30.6233</v>
      </c>
      <c r="IX1114" s="120">
        <v>0.19869999999999999</v>
      </c>
      <c r="IY1114" s="128">
        <v>22.18</v>
      </c>
      <c r="IZ1114" s="128">
        <v>22.411999999999999</v>
      </c>
      <c r="JA1114" s="120">
        <v>0.11990000000000001</v>
      </c>
      <c r="JB1114" s="128">
        <v>22.18</v>
      </c>
      <c r="JC1114" s="128">
        <v>24.612300000000001</v>
      </c>
      <c r="JD1114" s="120">
        <v>0.1583</v>
      </c>
      <c r="JE1114" s="128">
        <v>22.18</v>
      </c>
      <c r="JF1114" s="128">
        <v>27.033300000000001</v>
      </c>
      <c r="JG1114" s="120">
        <v>0.18870000000000001</v>
      </c>
      <c r="JH1114" s="128">
        <v>22.18</v>
      </c>
      <c r="JI1114" s="128">
        <v>23.807400000000001</v>
      </c>
      <c r="JJ1114" s="120">
        <v>0.18410000000000001</v>
      </c>
      <c r="JK1114" s="128">
        <v>22.18</v>
      </c>
      <c r="JL1114" s="128">
        <v>24.504799999999999</v>
      </c>
      <c r="JM1114" s="120">
        <v>0.1719</v>
      </c>
      <c r="JN1114" s="128">
        <v>22.18</v>
      </c>
      <c r="JO1114" s="128">
        <v>29.6966</v>
      </c>
      <c r="JP1114" s="120">
        <v>0.18010000000000001</v>
      </c>
      <c r="JQ1114" s="128">
        <v>22.18</v>
      </c>
      <c r="JR1114" s="128">
        <v>30.465199999999999</v>
      </c>
      <c r="JS1114" s="120">
        <v>0.2109</v>
      </c>
    </row>
    <row r="1115" spans="1:279" x14ac:dyDescent="0.25">
      <c r="A1115" s="128">
        <v>22.2</v>
      </c>
      <c r="B1115" s="128">
        <v>17.6313</v>
      </c>
      <c r="C1115" s="120">
        <v>0.44269999999999998</v>
      </c>
      <c r="D1115" s="120">
        <v>22.2</v>
      </c>
      <c r="E1115" s="120">
        <v>22.404800000000002</v>
      </c>
      <c r="F1115" s="120">
        <v>0.38619999999999999</v>
      </c>
      <c r="G1115" s="120">
        <v>22.2</v>
      </c>
      <c r="H1115" s="120">
        <v>29.286899999999999</v>
      </c>
      <c r="I1115" s="120">
        <v>0.2407</v>
      </c>
      <c r="J1115" s="120">
        <v>22.2</v>
      </c>
      <c r="K1115" s="120">
        <v>20.450900000000001</v>
      </c>
      <c r="L1115" s="120">
        <v>0.30869999999999997</v>
      </c>
      <c r="M1115" s="120">
        <v>22.2</v>
      </c>
      <c r="N1115" s="120">
        <v>23.004000000000001</v>
      </c>
      <c r="O1115" s="120">
        <v>0.45240000000000002</v>
      </c>
      <c r="P1115" s="120">
        <v>22.2</v>
      </c>
      <c r="Q1115" s="120">
        <v>22.152999999999999</v>
      </c>
      <c r="R1115" s="120">
        <v>0.25869999999999999</v>
      </c>
      <c r="S1115" s="120">
        <v>22.2</v>
      </c>
      <c r="T1115" s="120">
        <v>27.837299999999999</v>
      </c>
      <c r="U1115" s="120">
        <v>0.2137</v>
      </c>
      <c r="V1115" s="120">
        <v>24.536999999999999</v>
      </c>
      <c r="W1115" s="120">
        <v>27.4314</v>
      </c>
      <c r="X1115" s="120">
        <v>4.1300000000000003E-2</v>
      </c>
      <c r="Y1115" s="120">
        <v>22.2</v>
      </c>
      <c r="Z1115" s="120">
        <v>27.557500000000001</v>
      </c>
      <c r="AA1115" s="120">
        <v>0.18629999999999999</v>
      </c>
      <c r="AB1115" s="120">
        <v>22.2</v>
      </c>
      <c r="AC1115" s="120">
        <v>24.226099999999999</v>
      </c>
      <c r="AD1115" s="120">
        <v>0.4753</v>
      </c>
      <c r="AE1115" s="120">
        <v>24.524999999999999</v>
      </c>
      <c r="AF1115" s="120">
        <v>28.331399999999999</v>
      </c>
      <c r="AG1115" s="120">
        <v>3.1800000000000002E-2</v>
      </c>
      <c r="AH1115" s="120">
        <v>22.2</v>
      </c>
      <c r="AI1115" s="120">
        <v>31.4344</v>
      </c>
      <c r="AJ1115" s="120">
        <v>0.47139999999999999</v>
      </c>
      <c r="AK1115" s="120">
        <v>22.2</v>
      </c>
      <c r="AL1115" s="120">
        <v>24.643899999999999</v>
      </c>
      <c r="AM1115" s="120">
        <v>0.30249999999999999</v>
      </c>
      <c r="AN1115" s="120">
        <v>24.97</v>
      </c>
      <c r="AO1115" s="120">
        <v>31.728200000000001</v>
      </c>
      <c r="AP1115" s="120">
        <v>0.28139999999999998</v>
      </c>
      <c r="AT1115" s="120">
        <v>22.2</v>
      </c>
      <c r="AU1115" s="120">
        <v>24.7407</v>
      </c>
      <c r="AV1115" s="120">
        <v>0.58689999999999998</v>
      </c>
      <c r="BO1115" s="120">
        <v>22.2</v>
      </c>
      <c r="BP1115" s="120">
        <v>25.209399999999999</v>
      </c>
      <c r="BQ1115" s="120">
        <v>0.66700000000000004</v>
      </c>
      <c r="BR1115" s="120">
        <v>22.2</v>
      </c>
      <c r="BS1115" s="120">
        <v>22.104600000000001</v>
      </c>
      <c r="BT1115" s="120">
        <v>0.62719999999999998</v>
      </c>
      <c r="CA1115" s="120">
        <v>22.2</v>
      </c>
      <c r="CB1115" s="120">
        <v>30.343800000000002</v>
      </c>
      <c r="CC1115" s="120">
        <v>0.52880000000000005</v>
      </c>
      <c r="CD1115" s="120">
        <v>22.2</v>
      </c>
      <c r="CE1115" s="120">
        <v>19.0884</v>
      </c>
      <c r="CF1115" s="120">
        <v>0.83840000000000003</v>
      </c>
      <c r="CS1115" s="120">
        <v>22.2</v>
      </c>
      <c r="CT1115" s="120">
        <v>22.515899999999998</v>
      </c>
      <c r="CU1115" s="120">
        <v>0.42109999999999997</v>
      </c>
      <c r="CY1115" s="120">
        <v>22.2</v>
      </c>
      <c r="CZ1115" s="120">
        <v>20.087599999999998</v>
      </c>
      <c r="DA1115" s="120">
        <v>0.21759999999999999</v>
      </c>
      <c r="DH1115" s="120">
        <v>22.2</v>
      </c>
      <c r="DI1115" s="120">
        <v>23.363</v>
      </c>
      <c r="DJ1115" s="120">
        <v>0.33339999999999997</v>
      </c>
      <c r="DN1115" s="120">
        <v>22.2</v>
      </c>
      <c r="DO1115" s="120">
        <v>10.7681</v>
      </c>
      <c r="DP1115" s="120">
        <v>0.51459999999999995</v>
      </c>
      <c r="DW1115" s="120">
        <v>22.2</v>
      </c>
      <c r="DX1115" s="120">
        <v>23.5185</v>
      </c>
      <c r="DY1115" s="120">
        <v>0.20150000000000001</v>
      </c>
      <c r="DZ1115" s="120">
        <v>22.2</v>
      </c>
      <c r="EA1115" s="120">
        <v>17.328099999999999</v>
      </c>
      <c r="EB1115" s="120">
        <v>0.4461</v>
      </c>
      <c r="EL1115" s="120">
        <v>22.2</v>
      </c>
      <c r="EM1115" s="120">
        <v>23.4527</v>
      </c>
      <c r="EN1115" s="120">
        <v>0.15770000000000001</v>
      </c>
      <c r="EO1115" s="120">
        <v>22.2</v>
      </c>
      <c r="EP1115" s="120">
        <v>23.002199999999998</v>
      </c>
      <c r="EQ1115" s="120">
        <v>0.26350000000000001</v>
      </c>
      <c r="EU1115" s="120">
        <v>22.2</v>
      </c>
      <c r="EV1115" s="120">
        <v>35.337800000000001</v>
      </c>
      <c r="EW1115" s="120">
        <v>0.33050000000000002</v>
      </c>
      <c r="EX1115" s="120">
        <v>22.2</v>
      </c>
      <c r="EY1115" s="120">
        <v>16.121400000000001</v>
      </c>
      <c r="EZ1115" s="120">
        <v>8.5099999999999995E-2</v>
      </c>
      <c r="FM1115" s="120">
        <v>22.2</v>
      </c>
      <c r="FN1115" s="120">
        <v>23.053599999999999</v>
      </c>
      <c r="FO1115" s="120">
        <v>0.35859999999999997</v>
      </c>
      <c r="FP1115" s="120">
        <v>22.2</v>
      </c>
      <c r="FQ1115" s="120">
        <v>16.0839</v>
      </c>
      <c r="FR1115" s="120">
        <v>0.28510000000000002</v>
      </c>
      <c r="FV1115" s="120">
        <v>22.2</v>
      </c>
      <c r="FW1115" s="120">
        <v>22.974900000000002</v>
      </c>
      <c r="FX1115" s="120">
        <v>0.56299999999999994</v>
      </c>
      <c r="FY1115" s="120">
        <v>22.2</v>
      </c>
      <c r="FZ1115" s="120">
        <v>21.738499999999998</v>
      </c>
      <c r="GA1115" s="120">
        <v>0.58479999999999999</v>
      </c>
      <c r="GE1115" s="120">
        <v>22.2</v>
      </c>
      <c r="GF1115" s="120">
        <v>27.396000000000001</v>
      </c>
      <c r="GG1115" s="120">
        <v>0.34560000000000002</v>
      </c>
      <c r="GH1115" s="120">
        <v>22.2</v>
      </c>
      <c r="GI1115" s="120">
        <v>20.2685</v>
      </c>
      <c r="GJ1115" s="120">
        <v>0.29039999999999999</v>
      </c>
      <c r="GK1115" s="120">
        <v>22.2</v>
      </c>
      <c r="GL1115" s="120">
        <v>25.619</v>
      </c>
      <c r="GM1115" s="120">
        <v>0.33439999999999998</v>
      </c>
      <c r="GN1115" s="120">
        <v>22.2</v>
      </c>
      <c r="GO1115" s="120">
        <v>26.011700000000001</v>
      </c>
      <c r="GP1115" s="120">
        <v>0.43480000000000002</v>
      </c>
      <c r="GW1115" s="120">
        <v>22.2</v>
      </c>
      <c r="GX1115" s="120">
        <v>24.2563</v>
      </c>
      <c r="GY1115" s="120">
        <v>0.49719999999999998</v>
      </c>
      <c r="GZ1115" s="120">
        <v>22.2</v>
      </c>
      <c r="HA1115" s="120">
        <v>26.5594</v>
      </c>
      <c r="HB1115" s="120">
        <v>0.41289999999999999</v>
      </c>
      <c r="HF1115" s="120">
        <v>22.2</v>
      </c>
      <c r="HG1115" s="120">
        <v>19.903500000000001</v>
      </c>
      <c r="HH1115" s="120">
        <v>0.20569999999999999</v>
      </c>
      <c r="HO1115" s="120">
        <v>22.2</v>
      </c>
      <c r="HP1115" s="120">
        <v>21.330400000000001</v>
      </c>
      <c r="HQ1115" s="120">
        <v>0.14169999999999999</v>
      </c>
      <c r="HR1115" s="120">
        <v>22.2</v>
      </c>
      <c r="HS1115" s="120">
        <v>24.274999999999999</v>
      </c>
      <c r="HT1115" s="120">
        <v>0.28050000000000003</v>
      </c>
      <c r="HX1115" s="128">
        <v>22.2</v>
      </c>
      <c r="HY1115" s="128">
        <v>28.774799999999999</v>
      </c>
      <c r="HZ1115" s="120">
        <v>0.1598</v>
      </c>
      <c r="IA1115" s="128">
        <v>22.2</v>
      </c>
      <c r="IB1115" s="128">
        <v>28.517299999999999</v>
      </c>
      <c r="IC1115" s="120">
        <v>0.2833</v>
      </c>
      <c r="ID1115" s="128">
        <v>22.2</v>
      </c>
      <c r="IE1115" s="128">
        <v>26.293199999999999</v>
      </c>
      <c r="IF1115" s="120">
        <v>0.18079999999999999</v>
      </c>
      <c r="IG1115" s="128">
        <v>22.2</v>
      </c>
      <c r="IH1115" s="128">
        <v>31.761700000000001</v>
      </c>
      <c r="II1115" s="120">
        <v>0.22270000000000001</v>
      </c>
      <c r="IJ1115" s="128">
        <v>22.2</v>
      </c>
      <c r="IK1115" s="128">
        <v>29.899000000000001</v>
      </c>
      <c r="IL1115" s="120">
        <v>0.18479999999999999</v>
      </c>
      <c r="IM1115" s="128">
        <v>22.2</v>
      </c>
      <c r="IN1115" s="128">
        <v>28.144600000000001</v>
      </c>
      <c r="IO1115" s="120">
        <v>0.20449999999999999</v>
      </c>
      <c r="IP1115" s="128">
        <v>22.2</v>
      </c>
      <c r="IQ1115" s="128">
        <v>25.365200000000002</v>
      </c>
      <c r="IR1115" s="120">
        <v>0.1429</v>
      </c>
      <c r="IS1115" s="128">
        <v>22.2</v>
      </c>
      <c r="IT1115" s="128">
        <v>24.1464</v>
      </c>
      <c r="IU1115" s="120">
        <v>0.35599999999999998</v>
      </c>
      <c r="IV1115" s="128">
        <v>22.2</v>
      </c>
      <c r="IW1115" s="128">
        <v>31.255500000000001</v>
      </c>
      <c r="IX1115" s="120">
        <v>0.1983</v>
      </c>
      <c r="IY1115" s="128">
        <v>22.2</v>
      </c>
      <c r="IZ1115" s="128">
        <v>22.1159</v>
      </c>
      <c r="JA1115" s="120">
        <v>0.1173</v>
      </c>
      <c r="JB1115" s="128">
        <v>22.2</v>
      </c>
      <c r="JC1115" s="128">
        <v>24.947600000000001</v>
      </c>
      <c r="JD1115" s="120">
        <v>0.1719</v>
      </c>
      <c r="JE1115" s="128">
        <v>22.2</v>
      </c>
      <c r="JF1115" s="128">
        <v>26.906700000000001</v>
      </c>
      <c r="JG1115" s="120">
        <v>0.1893</v>
      </c>
      <c r="JH1115" s="128">
        <v>22.2</v>
      </c>
      <c r="JI1115" s="128">
        <v>24.383099999999999</v>
      </c>
      <c r="JJ1115" s="120">
        <v>0.18479999999999999</v>
      </c>
      <c r="JK1115" s="128">
        <v>22.2</v>
      </c>
      <c r="JL1115" s="128">
        <v>24.839200000000002</v>
      </c>
      <c r="JM1115" s="120">
        <v>0.17610000000000001</v>
      </c>
      <c r="JN1115" s="128">
        <v>22.2</v>
      </c>
      <c r="JO1115" s="128">
        <v>30.107199999999999</v>
      </c>
      <c r="JP1115" s="120">
        <v>0.2019</v>
      </c>
      <c r="JQ1115" s="128">
        <v>22.2</v>
      </c>
      <c r="JR1115" s="128">
        <v>30.867599999999999</v>
      </c>
      <c r="JS1115" s="120">
        <v>0.21629999999999999</v>
      </c>
    </row>
    <row r="1116" spans="1:279" x14ac:dyDescent="0.25">
      <c r="A1116" s="128">
        <v>22.22</v>
      </c>
      <c r="B1116" s="128">
        <v>21.003900000000002</v>
      </c>
      <c r="C1116" s="120">
        <v>0.37340000000000001</v>
      </c>
      <c r="D1116" s="120">
        <v>22.22</v>
      </c>
      <c r="E1116" s="120">
        <v>22.6525</v>
      </c>
      <c r="F1116" s="120">
        <v>0.39510000000000001</v>
      </c>
      <c r="G1116" s="120">
        <v>22.22</v>
      </c>
      <c r="H1116" s="120">
        <v>28.436299999999999</v>
      </c>
      <c r="I1116" s="120">
        <v>0.25619999999999998</v>
      </c>
      <c r="J1116" s="120">
        <v>22.22</v>
      </c>
      <c r="K1116" s="120">
        <v>20.882999999999999</v>
      </c>
      <c r="L1116" s="120">
        <v>0.26800000000000002</v>
      </c>
      <c r="M1116" s="120">
        <v>22.22</v>
      </c>
      <c r="N1116" s="120">
        <v>23.4316</v>
      </c>
      <c r="O1116" s="120">
        <v>0.37719999999999998</v>
      </c>
      <c r="P1116" s="120">
        <v>22.22</v>
      </c>
      <c r="Q1116" s="120">
        <v>22.2912</v>
      </c>
      <c r="R1116" s="120">
        <v>0.28739999999999999</v>
      </c>
      <c r="S1116" s="120">
        <v>22.22</v>
      </c>
      <c r="T1116" s="120">
        <v>27.837199999999999</v>
      </c>
      <c r="U1116" s="120">
        <v>0.24590000000000001</v>
      </c>
      <c r="V1116" s="120">
        <v>24.556999999999999</v>
      </c>
      <c r="W1116" s="120">
        <v>27.602399999999999</v>
      </c>
      <c r="X1116" s="120">
        <v>3.9600000000000003E-2</v>
      </c>
      <c r="Y1116" s="120">
        <v>22.22</v>
      </c>
      <c r="Z1116" s="120">
        <v>26.687799999999999</v>
      </c>
      <c r="AA1116" s="120">
        <v>0.1638</v>
      </c>
      <c r="AB1116" s="120">
        <v>22.22</v>
      </c>
      <c r="AC1116" s="120">
        <v>24.8536</v>
      </c>
      <c r="AD1116" s="120">
        <v>0.43530000000000002</v>
      </c>
      <c r="AE1116" s="120">
        <v>24.545000000000002</v>
      </c>
      <c r="AF1116" s="120">
        <v>28.9649</v>
      </c>
      <c r="AG1116" s="120">
        <v>3.85E-2</v>
      </c>
      <c r="AH1116" s="120">
        <v>22.22</v>
      </c>
      <c r="AI1116" s="120">
        <v>30.419499999999999</v>
      </c>
      <c r="AJ1116" s="120">
        <v>0.48499999999999999</v>
      </c>
      <c r="AK1116" s="120">
        <v>22.22</v>
      </c>
      <c r="AL1116" s="120">
        <v>24.880500000000001</v>
      </c>
      <c r="AM1116" s="120">
        <v>0.26019999999999999</v>
      </c>
      <c r="AN1116" s="120">
        <v>24.99</v>
      </c>
      <c r="AO1116" s="120">
        <v>32.642899999999997</v>
      </c>
      <c r="AP1116" s="120">
        <v>0.25700000000000001</v>
      </c>
      <c r="AT1116" s="120">
        <v>22.22</v>
      </c>
      <c r="AU1116" s="120">
        <v>23.9985</v>
      </c>
      <c r="AV1116" s="120">
        <v>0.58560000000000001</v>
      </c>
      <c r="BO1116" s="120">
        <v>22.22</v>
      </c>
      <c r="BP1116" s="120">
        <v>22.784199999999998</v>
      </c>
      <c r="BQ1116" s="120">
        <v>0.71109999999999995</v>
      </c>
      <c r="BR1116" s="120">
        <v>22.22</v>
      </c>
      <c r="BS1116" s="120">
        <v>22.502600000000001</v>
      </c>
      <c r="BT1116" s="120">
        <v>0.59989999999999999</v>
      </c>
      <c r="CA1116" s="120">
        <v>22.22</v>
      </c>
      <c r="CB1116" s="120">
        <v>31.390499999999999</v>
      </c>
      <c r="CC1116" s="120">
        <v>0.51849999999999996</v>
      </c>
      <c r="CD1116" s="120">
        <v>22.22</v>
      </c>
      <c r="CE1116" s="120">
        <v>18.798100000000002</v>
      </c>
      <c r="CF1116" s="120">
        <v>0.8952</v>
      </c>
      <c r="CS1116" s="120">
        <v>22.22</v>
      </c>
      <c r="CT1116" s="120">
        <v>21.9175</v>
      </c>
      <c r="CU1116" s="120">
        <v>0.41570000000000001</v>
      </c>
      <c r="CY1116" s="120">
        <v>22.22</v>
      </c>
      <c r="CZ1116" s="120">
        <v>20.270900000000001</v>
      </c>
      <c r="DA1116" s="120">
        <v>0.2298</v>
      </c>
      <c r="DH1116" s="120">
        <v>22.22</v>
      </c>
      <c r="DI1116" s="120">
        <v>23.228000000000002</v>
      </c>
      <c r="DJ1116" s="120">
        <v>0.33040000000000003</v>
      </c>
      <c r="DN1116" s="120">
        <v>22.22</v>
      </c>
      <c r="DO1116" s="120">
        <v>10.9269</v>
      </c>
      <c r="DP1116" s="120">
        <v>0.54120000000000001</v>
      </c>
      <c r="DW1116" s="120">
        <v>22.22</v>
      </c>
      <c r="DX1116" s="120">
        <v>23.805199999999999</v>
      </c>
      <c r="DY1116" s="120">
        <v>0.2208</v>
      </c>
      <c r="DZ1116" s="120">
        <v>22.22</v>
      </c>
      <c r="EA1116" s="120">
        <v>19.630700000000001</v>
      </c>
      <c r="EB1116" s="120">
        <v>0.44180000000000003</v>
      </c>
      <c r="EL1116" s="120">
        <v>22.22</v>
      </c>
      <c r="EM1116" s="120">
        <v>23.391100000000002</v>
      </c>
      <c r="EN1116" s="120">
        <v>0.1744</v>
      </c>
      <c r="EO1116" s="120">
        <v>22.22</v>
      </c>
      <c r="EP1116" s="120">
        <v>23.613399999999999</v>
      </c>
      <c r="EQ1116" s="120">
        <v>0.26800000000000002</v>
      </c>
      <c r="EU1116" s="120">
        <v>22.22</v>
      </c>
      <c r="EV1116" s="120">
        <v>32.946199999999997</v>
      </c>
      <c r="EW1116" s="120">
        <v>0.3306</v>
      </c>
      <c r="EX1116" s="120">
        <v>22.22</v>
      </c>
      <c r="EY1116" s="120">
        <v>15.494</v>
      </c>
      <c r="EZ1116" s="120">
        <v>6.0900000000000003E-2</v>
      </c>
      <c r="FM1116" s="120">
        <v>22.22</v>
      </c>
      <c r="FN1116" s="120">
        <v>23.128799999999998</v>
      </c>
      <c r="FO1116" s="120">
        <v>0.35749999999999998</v>
      </c>
      <c r="FP1116" s="120">
        <v>22.22</v>
      </c>
      <c r="FQ1116" s="120">
        <v>18.288399999999999</v>
      </c>
      <c r="FR1116" s="120">
        <v>0.30249999999999999</v>
      </c>
      <c r="FV1116" s="120">
        <v>22.22</v>
      </c>
      <c r="FW1116" s="120">
        <v>21.921099999999999</v>
      </c>
      <c r="FX1116" s="120">
        <v>0.55510000000000004</v>
      </c>
      <c r="FY1116" s="120">
        <v>22.22</v>
      </c>
      <c r="FZ1116" s="120">
        <v>21.621400000000001</v>
      </c>
      <c r="GA1116" s="120">
        <v>0.58879999999999999</v>
      </c>
      <c r="GE1116" s="120">
        <v>22.22</v>
      </c>
      <c r="GF1116" s="120">
        <v>27.4194</v>
      </c>
      <c r="GG1116" s="120">
        <v>0.3322</v>
      </c>
      <c r="GH1116" s="120">
        <v>22.22</v>
      </c>
      <c r="GI1116" s="120">
        <v>20.529499999999999</v>
      </c>
      <c r="GJ1116" s="120">
        <v>0.29780000000000001</v>
      </c>
      <c r="GK1116" s="120">
        <v>22.22</v>
      </c>
      <c r="GL1116" s="120">
        <v>25.9376</v>
      </c>
      <c r="GM1116" s="120">
        <v>0.23230000000000001</v>
      </c>
      <c r="GN1116" s="120">
        <v>22.22</v>
      </c>
      <c r="GO1116" s="120">
        <v>26.001799999999999</v>
      </c>
      <c r="GP1116" s="120">
        <v>0.43640000000000001</v>
      </c>
      <c r="GW1116" s="120">
        <v>22.22</v>
      </c>
      <c r="GX1116" s="120">
        <v>24.094999999999999</v>
      </c>
      <c r="GY1116" s="120">
        <v>0.50009999999999999</v>
      </c>
      <c r="GZ1116" s="120">
        <v>22.22</v>
      </c>
      <c r="HA1116" s="120">
        <v>26.9788</v>
      </c>
      <c r="HB1116" s="120">
        <v>0.43809999999999999</v>
      </c>
      <c r="HF1116" s="120">
        <v>22.22</v>
      </c>
      <c r="HG1116" s="120">
        <v>19.900600000000001</v>
      </c>
      <c r="HH1116" s="120">
        <v>0.2089</v>
      </c>
      <c r="HO1116" s="120">
        <v>22.22</v>
      </c>
      <c r="HP1116" s="120">
        <v>21.349</v>
      </c>
      <c r="HQ1116" s="120">
        <v>0.1424</v>
      </c>
      <c r="HR1116" s="120">
        <v>22.22</v>
      </c>
      <c r="HS1116" s="120">
        <v>24.178599999999999</v>
      </c>
      <c r="HT1116" s="120">
        <v>0.2903</v>
      </c>
      <c r="HX1116" s="128">
        <v>22.22</v>
      </c>
      <c r="HY1116" s="128">
        <v>28.714200000000002</v>
      </c>
      <c r="HZ1116" s="120">
        <v>0.16039999999999999</v>
      </c>
      <c r="IA1116" s="128">
        <v>22.22</v>
      </c>
      <c r="IB1116" s="128">
        <v>25.7927</v>
      </c>
      <c r="IC1116" s="120">
        <v>0.36380000000000001</v>
      </c>
      <c r="ID1116" s="128">
        <v>22.22</v>
      </c>
      <c r="IE1116" s="128">
        <v>25.565799999999999</v>
      </c>
      <c r="IF1116" s="120">
        <v>0.18340000000000001</v>
      </c>
      <c r="IG1116" s="128">
        <v>22.22</v>
      </c>
      <c r="IH1116" s="128">
        <v>31.9</v>
      </c>
      <c r="II1116" s="120">
        <v>0.22450000000000001</v>
      </c>
      <c r="IJ1116" s="128">
        <v>22.22</v>
      </c>
      <c r="IK1116" s="128">
        <v>30.843900000000001</v>
      </c>
      <c r="IL1116" s="120">
        <v>0.19070000000000001</v>
      </c>
      <c r="IM1116" s="128">
        <v>22.22</v>
      </c>
      <c r="IN1116" s="128">
        <v>28.163499999999999</v>
      </c>
      <c r="IO1116" s="120">
        <v>0.22020000000000001</v>
      </c>
      <c r="IP1116" s="128">
        <v>22.22</v>
      </c>
      <c r="IQ1116" s="128">
        <v>25.426500000000001</v>
      </c>
      <c r="IR1116" s="120">
        <v>0.14360000000000001</v>
      </c>
      <c r="IS1116" s="128">
        <v>22.22</v>
      </c>
      <c r="IT1116" s="128">
        <v>24.166799999999999</v>
      </c>
      <c r="IU1116" s="120">
        <v>0.35410000000000003</v>
      </c>
      <c r="IV1116" s="128">
        <v>22.22</v>
      </c>
      <c r="IW1116" s="128">
        <v>31.904699999999998</v>
      </c>
      <c r="IX1116" s="120">
        <v>0.19409999999999999</v>
      </c>
      <c r="IY1116" s="128">
        <v>22.22</v>
      </c>
      <c r="IZ1116" s="128">
        <v>21.9132</v>
      </c>
      <c r="JA1116" s="120">
        <v>0.11600000000000001</v>
      </c>
      <c r="JB1116" s="128">
        <v>22.22</v>
      </c>
      <c r="JC1116" s="128">
        <v>25.191600000000001</v>
      </c>
      <c r="JD1116" s="120">
        <v>0.18129999999999999</v>
      </c>
      <c r="JE1116" s="128">
        <v>22.22</v>
      </c>
      <c r="JF1116" s="128">
        <v>26.879300000000001</v>
      </c>
      <c r="JG1116" s="120">
        <v>0.19009999999999999</v>
      </c>
      <c r="JH1116" s="128">
        <v>22.22</v>
      </c>
      <c r="JI1116" s="128">
        <v>24.6995</v>
      </c>
      <c r="JJ1116" s="120">
        <v>0.18329999999999999</v>
      </c>
      <c r="JK1116" s="128">
        <v>22.22</v>
      </c>
      <c r="JL1116" s="128">
        <v>25.120200000000001</v>
      </c>
      <c r="JM1116" s="120">
        <v>0.18090000000000001</v>
      </c>
      <c r="JN1116" s="128">
        <v>22.22</v>
      </c>
      <c r="JO1116" s="128">
        <v>30.735399999999998</v>
      </c>
      <c r="JP1116" s="120">
        <v>0.22420000000000001</v>
      </c>
      <c r="JQ1116" s="128">
        <v>22.22</v>
      </c>
      <c r="JR1116" s="128">
        <v>30.811800000000002</v>
      </c>
      <c r="JS1116" s="120">
        <v>0.2397</v>
      </c>
    </row>
    <row r="1117" spans="1:279" x14ac:dyDescent="0.25">
      <c r="A1117" s="128">
        <v>22.24</v>
      </c>
      <c r="B1117" s="128">
        <v>22.3673</v>
      </c>
      <c r="C1117" s="120">
        <v>0.28870000000000001</v>
      </c>
      <c r="D1117" s="120">
        <v>22.24</v>
      </c>
      <c r="E1117" s="120">
        <v>22.899100000000001</v>
      </c>
      <c r="F1117" s="120">
        <v>0.40479999999999999</v>
      </c>
      <c r="G1117" s="120">
        <v>22.24</v>
      </c>
      <c r="H1117" s="120">
        <v>27.0411</v>
      </c>
      <c r="I1117" s="120">
        <v>0.25719999999999998</v>
      </c>
      <c r="J1117" s="120">
        <v>22.24</v>
      </c>
      <c r="K1117" s="120">
        <v>21.752600000000001</v>
      </c>
      <c r="L1117" s="120">
        <v>0.25950000000000001</v>
      </c>
      <c r="M1117" s="120">
        <v>22.24</v>
      </c>
      <c r="N1117" s="120">
        <v>23.634499999999999</v>
      </c>
      <c r="O1117" s="120">
        <v>0.31900000000000001</v>
      </c>
      <c r="P1117" s="120">
        <v>22.24</v>
      </c>
      <c r="Q1117" s="120">
        <v>22.382300000000001</v>
      </c>
      <c r="R1117" s="120">
        <v>0.314</v>
      </c>
      <c r="S1117" s="120">
        <v>22.24</v>
      </c>
      <c r="T1117" s="120">
        <v>27.677800000000001</v>
      </c>
      <c r="U1117" s="120">
        <v>0.28489999999999999</v>
      </c>
      <c r="V1117" s="120">
        <v>24.577000000000002</v>
      </c>
      <c r="W1117" s="120">
        <v>27.6539</v>
      </c>
      <c r="X1117" s="120">
        <v>4.0800000000000003E-2</v>
      </c>
      <c r="Y1117" s="120">
        <v>22.24</v>
      </c>
      <c r="Z1117" s="120">
        <v>26.3597</v>
      </c>
      <c r="AA1117" s="120">
        <v>0.13100000000000001</v>
      </c>
      <c r="AB1117" s="120">
        <v>22.24</v>
      </c>
      <c r="AC1117" s="120">
        <v>25.553899999999999</v>
      </c>
      <c r="AD1117" s="120">
        <v>0.41020000000000001</v>
      </c>
      <c r="AE1117" s="120">
        <v>24.565000000000001</v>
      </c>
      <c r="AF1117" s="120">
        <v>29.204599999999999</v>
      </c>
      <c r="AG1117" s="120">
        <v>4.5100000000000001E-2</v>
      </c>
      <c r="AH1117" s="120">
        <v>22.24</v>
      </c>
      <c r="AI1117" s="120">
        <v>29.646899999999999</v>
      </c>
      <c r="AJ1117" s="120">
        <v>0.50360000000000005</v>
      </c>
      <c r="AK1117" s="120">
        <v>22.24</v>
      </c>
      <c r="AL1117" s="120">
        <v>25.2864</v>
      </c>
      <c r="AM1117" s="120">
        <v>0.2195</v>
      </c>
      <c r="AN1117" s="120">
        <v>25.01</v>
      </c>
      <c r="AO1117" s="120">
        <v>33.346200000000003</v>
      </c>
      <c r="AP1117" s="120">
        <v>0.252</v>
      </c>
      <c r="AT1117" s="120">
        <v>22.24</v>
      </c>
      <c r="AU1117" s="120">
        <v>24.6006</v>
      </c>
      <c r="AV1117" s="120">
        <v>0.54300000000000004</v>
      </c>
      <c r="BO1117" s="120">
        <v>22.24</v>
      </c>
      <c r="BP1117" s="120">
        <v>19.905999999999999</v>
      </c>
      <c r="BQ1117" s="120">
        <v>0.71950000000000003</v>
      </c>
      <c r="BR1117" s="120">
        <v>22.24</v>
      </c>
      <c r="BS1117" s="120">
        <v>22.3416</v>
      </c>
      <c r="BT1117" s="120">
        <v>0.56000000000000005</v>
      </c>
      <c r="CA1117" s="120">
        <v>22.24</v>
      </c>
      <c r="CB1117" s="120">
        <v>31.642299999999999</v>
      </c>
      <c r="CC1117" s="120">
        <v>0.48880000000000001</v>
      </c>
      <c r="CD1117" s="120">
        <v>22.24</v>
      </c>
      <c r="CE1117" s="120">
        <v>18.067900000000002</v>
      </c>
      <c r="CF1117" s="120">
        <v>0.90810000000000002</v>
      </c>
      <c r="CS1117" s="120">
        <v>22.24</v>
      </c>
      <c r="CT1117" s="120">
        <v>21.626100000000001</v>
      </c>
      <c r="CU1117" s="120">
        <v>0.42070000000000002</v>
      </c>
      <c r="CY1117" s="120">
        <v>22.24</v>
      </c>
      <c r="CZ1117" s="120">
        <v>20.421800000000001</v>
      </c>
      <c r="DA1117" s="120">
        <v>0.2341</v>
      </c>
      <c r="DH1117" s="120">
        <v>22.24</v>
      </c>
      <c r="DI1117" s="120">
        <v>22.920999999999999</v>
      </c>
      <c r="DJ1117" s="120">
        <v>0.31850000000000001</v>
      </c>
      <c r="DN1117" s="120">
        <v>22.24</v>
      </c>
      <c r="DO1117" s="120">
        <v>11.6328</v>
      </c>
      <c r="DP1117" s="120">
        <v>0.52500000000000002</v>
      </c>
      <c r="DW1117" s="120">
        <v>22.24</v>
      </c>
      <c r="DX1117" s="120">
        <v>24.083300000000001</v>
      </c>
      <c r="DY1117" s="120">
        <v>0.2384</v>
      </c>
      <c r="DZ1117" s="120">
        <v>22.24</v>
      </c>
      <c r="EA1117" s="120">
        <v>20.2456</v>
      </c>
      <c r="EB1117" s="120">
        <v>0.41810000000000003</v>
      </c>
      <c r="EL1117" s="120">
        <v>22.24</v>
      </c>
      <c r="EM1117" s="120">
        <v>23.268999999999998</v>
      </c>
      <c r="EN1117" s="120">
        <v>0.1855</v>
      </c>
      <c r="EO1117" s="120">
        <v>22.24</v>
      </c>
      <c r="EP1117" s="120">
        <v>24.176500000000001</v>
      </c>
      <c r="EQ1117" s="120">
        <v>0.26429999999999998</v>
      </c>
      <c r="EU1117" s="120">
        <v>22.24</v>
      </c>
      <c r="EV1117" s="120">
        <v>32.044800000000002</v>
      </c>
      <c r="EW1117" s="120">
        <v>0.32869999999999999</v>
      </c>
      <c r="EX1117" s="120">
        <v>22.24</v>
      </c>
      <c r="EY1117" s="120">
        <v>14.797599999999999</v>
      </c>
      <c r="EZ1117" s="120">
        <v>4.2200000000000001E-2</v>
      </c>
      <c r="FM1117" s="120">
        <v>22.24</v>
      </c>
      <c r="FN1117" s="120">
        <v>22.880199999999999</v>
      </c>
      <c r="FO1117" s="120">
        <v>0.36609999999999998</v>
      </c>
      <c r="FP1117" s="120">
        <v>22.24</v>
      </c>
      <c r="FQ1117" s="120">
        <v>20.985499999999998</v>
      </c>
      <c r="FR1117" s="120">
        <v>0.31569999999999998</v>
      </c>
      <c r="FV1117" s="120">
        <v>22.24</v>
      </c>
      <c r="FW1117" s="120">
        <v>20.87</v>
      </c>
      <c r="FX1117" s="120">
        <v>0.53300000000000003</v>
      </c>
      <c r="FY1117" s="120">
        <v>22.24</v>
      </c>
      <c r="FZ1117" s="120">
        <v>22.360800000000001</v>
      </c>
      <c r="GA1117" s="120">
        <v>0.58830000000000005</v>
      </c>
      <c r="GE1117" s="120">
        <v>22.24</v>
      </c>
      <c r="GF1117" s="120">
        <v>27.170300000000001</v>
      </c>
      <c r="GG1117" s="120">
        <v>0.3206</v>
      </c>
      <c r="GH1117" s="120">
        <v>22.24</v>
      </c>
      <c r="GI1117" s="120">
        <v>20.644400000000001</v>
      </c>
      <c r="GJ1117" s="120">
        <v>0.31359999999999999</v>
      </c>
      <c r="GK1117" s="120">
        <v>22.24</v>
      </c>
      <c r="GL1117" s="120">
        <v>26.349900000000002</v>
      </c>
      <c r="GM1117" s="120">
        <v>0.18679999999999999</v>
      </c>
      <c r="GN1117" s="120">
        <v>22.24</v>
      </c>
      <c r="GO1117" s="120">
        <v>26.323</v>
      </c>
      <c r="GP1117" s="120">
        <v>0.41710000000000003</v>
      </c>
      <c r="GW1117" s="120">
        <v>22.24</v>
      </c>
      <c r="GX1117" s="120">
        <v>24.0961</v>
      </c>
      <c r="GY1117" s="120">
        <v>0.49909999999999999</v>
      </c>
      <c r="GZ1117" s="120">
        <v>22.24</v>
      </c>
      <c r="HA1117" s="120">
        <v>27.121400000000001</v>
      </c>
      <c r="HB1117" s="120">
        <v>0.43719999999999998</v>
      </c>
      <c r="HF1117" s="120">
        <v>22.24</v>
      </c>
      <c r="HG1117" s="120">
        <v>19.438600000000001</v>
      </c>
      <c r="HH1117" s="120">
        <v>0.21970000000000001</v>
      </c>
      <c r="HO1117" s="120">
        <v>22.24</v>
      </c>
      <c r="HP1117" s="120">
        <v>21.1981</v>
      </c>
      <c r="HQ1117" s="120">
        <v>0.1444</v>
      </c>
      <c r="HR1117" s="120">
        <v>22.24</v>
      </c>
      <c r="HS1117" s="120">
        <v>24.1418</v>
      </c>
      <c r="HT1117" s="120">
        <v>0.29449999999999998</v>
      </c>
      <c r="HX1117" s="128">
        <v>22.24</v>
      </c>
      <c r="HY1117" s="128">
        <v>28.7806</v>
      </c>
      <c r="HZ1117" s="120">
        <v>0.16450000000000001</v>
      </c>
      <c r="IA1117" s="128">
        <v>22.24</v>
      </c>
      <c r="IB1117" s="128">
        <v>22.6614</v>
      </c>
      <c r="IC1117" s="120">
        <v>0.40920000000000001</v>
      </c>
      <c r="ID1117" s="128">
        <v>22.24</v>
      </c>
      <c r="IE1117" s="128">
        <v>25.089099999999998</v>
      </c>
      <c r="IF1117" s="120">
        <v>0.1835</v>
      </c>
      <c r="IG1117" s="128">
        <v>22.24</v>
      </c>
      <c r="IH1117" s="128">
        <v>32.172600000000003</v>
      </c>
      <c r="II1117" s="120">
        <v>0.22600000000000001</v>
      </c>
      <c r="IJ1117" s="128">
        <v>22.24</v>
      </c>
      <c r="IK1117" s="128">
        <v>31.733799999999999</v>
      </c>
      <c r="IL1117" s="120">
        <v>0.19009999999999999</v>
      </c>
      <c r="IM1117" s="128">
        <v>22.24</v>
      </c>
      <c r="IN1117" s="128">
        <v>27.851400000000002</v>
      </c>
      <c r="IO1117" s="120">
        <v>0.24110000000000001</v>
      </c>
      <c r="IP1117" s="128">
        <v>22.24</v>
      </c>
      <c r="IQ1117" s="128">
        <v>25.545500000000001</v>
      </c>
      <c r="IR1117" s="120">
        <v>0.1429</v>
      </c>
      <c r="IS1117" s="128">
        <v>22.24</v>
      </c>
      <c r="IT1117" s="128">
        <v>24.122800000000002</v>
      </c>
      <c r="IU1117" s="120">
        <v>0.34860000000000002</v>
      </c>
      <c r="IV1117" s="128">
        <v>22.24</v>
      </c>
      <c r="IW1117" s="128">
        <v>31.736899999999999</v>
      </c>
      <c r="IX1117" s="120">
        <v>0.20730000000000001</v>
      </c>
      <c r="IY1117" s="128">
        <v>22.24</v>
      </c>
      <c r="IZ1117" s="128">
        <v>21.999300000000002</v>
      </c>
      <c r="JA1117" s="120">
        <v>0.1143</v>
      </c>
      <c r="JB1117" s="128">
        <v>22.24</v>
      </c>
      <c r="JC1117" s="128">
        <v>25.1601</v>
      </c>
      <c r="JD1117" s="120">
        <v>0.18590000000000001</v>
      </c>
      <c r="JE1117" s="128">
        <v>22.24</v>
      </c>
      <c r="JF1117" s="128">
        <v>27.367699999999999</v>
      </c>
      <c r="JG1117" s="120">
        <v>0.2001</v>
      </c>
      <c r="JH1117" s="128">
        <v>22.24</v>
      </c>
      <c r="JI1117" s="128">
        <v>24.5246</v>
      </c>
      <c r="JJ1117" s="120">
        <v>0.18210000000000001</v>
      </c>
      <c r="JK1117" s="128">
        <v>22.24</v>
      </c>
      <c r="JL1117" s="128">
        <v>25.322399999999998</v>
      </c>
      <c r="JM1117" s="120">
        <v>0.186</v>
      </c>
      <c r="JN1117" s="128">
        <v>22.24</v>
      </c>
      <c r="JO1117" s="128">
        <v>30.804600000000001</v>
      </c>
      <c r="JP1117" s="120">
        <v>0.24809999999999999</v>
      </c>
      <c r="JQ1117" s="128">
        <v>22.24</v>
      </c>
      <c r="JR1117" s="128">
        <v>30.3215</v>
      </c>
      <c r="JS1117" s="120">
        <v>0.24940000000000001</v>
      </c>
    </row>
    <row r="1118" spans="1:279" x14ac:dyDescent="0.25">
      <c r="A1118" s="128">
        <v>22.26</v>
      </c>
      <c r="B1118" s="128">
        <v>22.9011</v>
      </c>
      <c r="C1118" s="120">
        <v>0.192</v>
      </c>
      <c r="D1118" s="120">
        <v>22.26</v>
      </c>
      <c r="E1118" s="120">
        <v>23.344899999999999</v>
      </c>
      <c r="F1118" s="120">
        <v>0.40870000000000001</v>
      </c>
      <c r="G1118" s="120">
        <v>22.26</v>
      </c>
      <c r="H1118" s="120">
        <v>26.137499999999999</v>
      </c>
      <c r="I1118" s="120">
        <v>0.2611</v>
      </c>
      <c r="J1118" s="120">
        <v>22.26</v>
      </c>
      <c r="K1118" s="120">
        <v>22.8126</v>
      </c>
      <c r="L1118" s="120">
        <v>0.2772</v>
      </c>
      <c r="M1118" s="120">
        <v>22.26</v>
      </c>
      <c r="N1118" s="120">
        <v>24.150700000000001</v>
      </c>
      <c r="O1118" s="120">
        <v>0.28289999999999998</v>
      </c>
      <c r="P1118" s="120">
        <v>22.26</v>
      </c>
      <c r="Q1118" s="120">
        <v>22.410900000000002</v>
      </c>
      <c r="R1118" s="120">
        <v>0.32950000000000002</v>
      </c>
      <c r="S1118" s="120">
        <v>22.26</v>
      </c>
      <c r="T1118" s="120">
        <v>27.502199999999998</v>
      </c>
      <c r="U1118" s="120">
        <v>0.32229999999999998</v>
      </c>
      <c r="V1118" s="120">
        <v>24.597000000000001</v>
      </c>
      <c r="W1118" s="120">
        <v>27.3933</v>
      </c>
      <c r="X1118" s="120">
        <v>4.1300000000000003E-2</v>
      </c>
      <c r="Y1118" s="120">
        <v>22.26</v>
      </c>
      <c r="Z1118" s="120">
        <v>26.011500000000002</v>
      </c>
      <c r="AA1118" s="120">
        <v>0.1142</v>
      </c>
      <c r="AB1118" s="120">
        <v>22.26</v>
      </c>
      <c r="AC1118" s="120">
        <v>25.848199999999999</v>
      </c>
      <c r="AD1118" s="120">
        <v>0.40210000000000001</v>
      </c>
      <c r="AE1118" s="120">
        <v>24.585000000000001</v>
      </c>
      <c r="AF1118" s="120">
        <v>29.302900000000001</v>
      </c>
      <c r="AG1118" s="120">
        <v>5.3900000000000003E-2</v>
      </c>
      <c r="AH1118" s="120">
        <v>22.26</v>
      </c>
      <c r="AI1118" s="120">
        <v>29.305700000000002</v>
      </c>
      <c r="AJ1118" s="120">
        <v>0.4042</v>
      </c>
      <c r="AK1118" s="120">
        <v>22.26</v>
      </c>
      <c r="AL1118" s="120">
        <v>25.867599999999999</v>
      </c>
      <c r="AM1118" s="120">
        <v>0.19919999999999999</v>
      </c>
      <c r="AN1118" s="120">
        <v>25.03</v>
      </c>
      <c r="AO1118" s="120">
        <v>33.977200000000003</v>
      </c>
      <c r="AP1118" s="120">
        <v>0.26440000000000002</v>
      </c>
      <c r="AT1118" s="120">
        <v>22.26</v>
      </c>
      <c r="AU1118" s="120">
        <v>26.0687</v>
      </c>
      <c r="AV1118" s="120">
        <v>0.48359999999999997</v>
      </c>
      <c r="BO1118" s="120">
        <v>22.26</v>
      </c>
      <c r="BP1118" s="120">
        <v>16.888400000000001</v>
      </c>
      <c r="BQ1118" s="120">
        <v>0.72540000000000004</v>
      </c>
      <c r="BR1118" s="120">
        <v>22.26</v>
      </c>
      <c r="BS1118" s="120">
        <v>22.0138</v>
      </c>
      <c r="BT1118" s="120">
        <v>0.53280000000000005</v>
      </c>
      <c r="CA1118" s="120">
        <v>22.26</v>
      </c>
      <c r="CB1118" s="120">
        <v>31.166</v>
      </c>
      <c r="CC1118" s="120">
        <v>0.46920000000000001</v>
      </c>
      <c r="CD1118" s="120">
        <v>22.26</v>
      </c>
      <c r="CE1118" s="120">
        <v>16.721299999999999</v>
      </c>
      <c r="CF1118" s="120">
        <v>0.90349999999999997</v>
      </c>
      <c r="CS1118" s="120">
        <v>22.26</v>
      </c>
      <c r="CT1118" s="120">
        <v>21.361899999999999</v>
      </c>
      <c r="CU1118" s="120">
        <v>0.42349999999999999</v>
      </c>
      <c r="CY1118" s="120">
        <v>22.26</v>
      </c>
      <c r="CZ1118" s="120">
        <v>20.4161</v>
      </c>
      <c r="DA1118" s="120">
        <v>0.23200000000000001</v>
      </c>
      <c r="DH1118" s="120">
        <v>22.26</v>
      </c>
      <c r="DI1118" s="120">
        <v>22.8994</v>
      </c>
      <c r="DJ1118" s="120">
        <v>0.31919999999999998</v>
      </c>
      <c r="DN1118" s="120">
        <v>22.26</v>
      </c>
      <c r="DO1118" s="120">
        <v>12.968400000000001</v>
      </c>
      <c r="DP1118" s="120">
        <v>0.50700000000000001</v>
      </c>
      <c r="DW1118" s="120">
        <v>22.26</v>
      </c>
      <c r="DX1118" s="120">
        <v>24.501000000000001</v>
      </c>
      <c r="DY1118" s="120">
        <v>0.255</v>
      </c>
      <c r="DZ1118" s="120">
        <v>22.26</v>
      </c>
      <c r="EA1118" s="120">
        <v>21.381399999999999</v>
      </c>
      <c r="EB1118" s="120">
        <v>0.39410000000000001</v>
      </c>
      <c r="EL1118" s="120">
        <v>22.26</v>
      </c>
      <c r="EM1118" s="120">
        <v>23.268000000000001</v>
      </c>
      <c r="EN1118" s="120">
        <v>0.1898</v>
      </c>
      <c r="EO1118" s="120">
        <v>22.26</v>
      </c>
      <c r="EP1118" s="120">
        <v>24.627600000000001</v>
      </c>
      <c r="EQ1118" s="120">
        <v>0.26729999999999998</v>
      </c>
      <c r="EU1118" s="120">
        <v>22.26</v>
      </c>
      <c r="EV1118" s="120">
        <v>30.11</v>
      </c>
      <c r="EW1118" s="120">
        <v>0.32350000000000001</v>
      </c>
      <c r="EX1118" s="120">
        <v>22.26</v>
      </c>
      <c r="EY1118" s="120">
        <v>13.873200000000001</v>
      </c>
      <c r="EZ1118" s="120">
        <v>3.5099999999999999E-2</v>
      </c>
      <c r="FM1118" s="120">
        <v>22.26</v>
      </c>
      <c r="FN1118" s="120">
        <v>22.569099999999999</v>
      </c>
      <c r="FO1118" s="120">
        <v>0.39600000000000002</v>
      </c>
      <c r="FP1118" s="120">
        <v>22.26</v>
      </c>
      <c r="FQ1118" s="120">
        <v>24.3614</v>
      </c>
      <c r="FR1118" s="120">
        <v>0.28520000000000001</v>
      </c>
      <c r="FV1118" s="120">
        <v>22.26</v>
      </c>
      <c r="FW1118" s="120">
        <v>19.576799999999999</v>
      </c>
      <c r="FX1118" s="120">
        <v>0.50170000000000003</v>
      </c>
      <c r="FY1118" s="120">
        <v>22.26</v>
      </c>
      <c r="FZ1118" s="120">
        <v>21.4894</v>
      </c>
      <c r="GA1118" s="120">
        <v>0.57640000000000002</v>
      </c>
      <c r="GE1118" s="120">
        <v>22.26</v>
      </c>
      <c r="GF1118" s="120">
        <v>27.139199999999999</v>
      </c>
      <c r="GG1118" s="120">
        <v>0.31530000000000002</v>
      </c>
      <c r="GH1118" s="120">
        <v>22.26</v>
      </c>
      <c r="GI1118" s="120">
        <v>20.494900000000001</v>
      </c>
      <c r="GJ1118" s="120">
        <v>0.33100000000000002</v>
      </c>
      <c r="GK1118" s="120">
        <v>22.26</v>
      </c>
      <c r="GL1118" s="120">
        <v>26.6814</v>
      </c>
      <c r="GM1118" s="120">
        <v>0.22320000000000001</v>
      </c>
      <c r="GN1118" s="120">
        <v>22.26</v>
      </c>
      <c r="GO1118" s="120">
        <v>26.840499999999999</v>
      </c>
      <c r="GP1118" s="120">
        <v>0.42070000000000002</v>
      </c>
      <c r="GW1118" s="120">
        <v>22.26</v>
      </c>
      <c r="GX1118" s="120">
        <v>24.317399999999999</v>
      </c>
      <c r="GY1118" s="120">
        <v>0.49399999999999999</v>
      </c>
      <c r="GZ1118" s="120">
        <v>22.26</v>
      </c>
      <c r="HA1118" s="120">
        <v>26.805199999999999</v>
      </c>
      <c r="HB1118" s="120">
        <v>0.46260000000000001</v>
      </c>
      <c r="HF1118" s="120">
        <v>22.26</v>
      </c>
      <c r="HG1118" s="120">
        <v>19.321400000000001</v>
      </c>
      <c r="HH1118" s="120">
        <v>0.2477</v>
      </c>
      <c r="HO1118" s="120">
        <v>22.26</v>
      </c>
      <c r="HP1118" s="120">
        <v>21.007000000000001</v>
      </c>
      <c r="HQ1118" s="120">
        <v>0.15040000000000001</v>
      </c>
      <c r="HR1118" s="120">
        <v>22.26</v>
      </c>
      <c r="HS1118" s="120">
        <v>24.2288</v>
      </c>
      <c r="HT1118" s="120">
        <v>0.28360000000000002</v>
      </c>
      <c r="HX1118" s="128">
        <v>22.26</v>
      </c>
      <c r="HY1118" s="128">
        <v>28.741399999999999</v>
      </c>
      <c r="HZ1118" s="120">
        <v>0.1598</v>
      </c>
      <c r="IA1118" s="128">
        <v>22.26</v>
      </c>
      <c r="IB1118" s="128">
        <v>19.530200000000001</v>
      </c>
      <c r="IC1118" s="120">
        <v>0.41339999999999999</v>
      </c>
      <c r="ID1118" s="128">
        <v>22.26</v>
      </c>
      <c r="IE1118" s="128">
        <v>24.854399999999998</v>
      </c>
      <c r="IF1118" s="120">
        <v>0.1784</v>
      </c>
      <c r="IG1118" s="128">
        <v>22.26</v>
      </c>
      <c r="IH1118" s="128">
        <v>32.378700000000002</v>
      </c>
      <c r="II1118" s="120">
        <v>0.22450000000000001</v>
      </c>
      <c r="IJ1118" s="128">
        <v>22.26</v>
      </c>
      <c r="IK1118" s="128">
        <v>32.259799999999998</v>
      </c>
      <c r="IL1118" s="120">
        <v>0.19370000000000001</v>
      </c>
      <c r="IM1118" s="128">
        <v>22.26</v>
      </c>
      <c r="IN1118" s="128">
        <v>27.545200000000001</v>
      </c>
      <c r="IO1118" s="120">
        <v>0.26329999999999998</v>
      </c>
      <c r="IP1118" s="128">
        <v>22.26</v>
      </c>
      <c r="IQ1118" s="128">
        <v>25.6645</v>
      </c>
      <c r="IR1118" s="120">
        <v>0.1434</v>
      </c>
      <c r="IS1118" s="128">
        <v>22.26</v>
      </c>
      <c r="IT1118" s="128">
        <v>24.0913</v>
      </c>
      <c r="IU1118" s="120">
        <v>0.34799999999999998</v>
      </c>
      <c r="IV1118" s="128">
        <v>22.26</v>
      </c>
      <c r="IW1118" s="128">
        <v>31.097999999999999</v>
      </c>
      <c r="IX1118" s="120">
        <v>0.2177</v>
      </c>
      <c r="IY1118" s="128">
        <v>22.26</v>
      </c>
      <c r="IZ1118" s="128">
        <v>22.179200000000002</v>
      </c>
      <c r="JA1118" s="120">
        <v>0.11509999999999999</v>
      </c>
      <c r="JB1118" s="128">
        <v>22.26</v>
      </c>
      <c r="JC1118" s="128">
        <v>25.053799999999999</v>
      </c>
      <c r="JD1118" s="120">
        <v>0.1857</v>
      </c>
      <c r="JE1118" s="128">
        <v>22.26</v>
      </c>
      <c r="JF1118" s="128">
        <v>28.6417</v>
      </c>
      <c r="JG1118" s="120">
        <v>0.20330000000000001</v>
      </c>
      <c r="JH1118" s="128">
        <v>22.26</v>
      </c>
      <c r="JI1118" s="128">
        <v>24.025200000000002</v>
      </c>
      <c r="JJ1118" s="120">
        <v>0.18110000000000001</v>
      </c>
      <c r="JK1118" s="128">
        <v>22.26</v>
      </c>
      <c r="JL1118" s="128">
        <v>25.540099999999999</v>
      </c>
      <c r="JM1118" s="120">
        <v>0.1865</v>
      </c>
      <c r="JN1118" s="128">
        <v>22.26</v>
      </c>
      <c r="JO1118" s="128">
        <v>29.5198</v>
      </c>
      <c r="JP1118" s="120">
        <v>0.2722</v>
      </c>
      <c r="JQ1118" s="128">
        <v>22.26</v>
      </c>
      <c r="JR1118" s="128">
        <v>29.423200000000001</v>
      </c>
      <c r="JS1118" s="120">
        <v>0.2419</v>
      </c>
    </row>
    <row r="1119" spans="1:279" x14ac:dyDescent="0.25">
      <c r="A1119" s="128">
        <v>22.28</v>
      </c>
      <c r="B1119" s="128">
        <v>23.465199999999999</v>
      </c>
      <c r="C1119" s="120">
        <v>0.1172</v>
      </c>
      <c r="D1119" s="120">
        <v>22.28</v>
      </c>
      <c r="E1119" s="120">
        <v>23.825500000000002</v>
      </c>
      <c r="F1119" s="120">
        <v>0.38829999999999998</v>
      </c>
      <c r="G1119" s="120">
        <v>22.28</v>
      </c>
      <c r="H1119" s="120">
        <v>25.212299999999999</v>
      </c>
      <c r="I1119" s="120">
        <v>0.27260000000000001</v>
      </c>
      <c r="J1119" s="120">
        <v>22.28</v>
      </c>
      <c r="K1119" s="120">
        <v>23.504300000000001</v>
      </c>
      <c r="L1119" s="120">
        <v>0.29720000000000002</v>
      </c>
      <c r="M1119" s="120">
        <v>22.28</v>
      </c>
      <c r="N1119" s="120">
        <v>24.722899999999999</v>
      </c>
      <c r="O1119" s="120">
        <v>0.26229999999999998</v>
      </c>
      <c r="P1119" s="120">
        <v>22.28</v>
      </c>
      <c r="Q1119" s="120">
        <v>22.528300000000002</v>
      </c>
      <c r="R1119" s="120">
        <v>0.3337</v>
      </c>
      <c r="S1119" s="120">
        <v>22.28</v>
      </c>
      <c r="T1119" s="120">
        <v>27.178000000000001</v>
      </c>
      <c r="U1119" s="120">
        <v>0.34860000000000002</v>
      </c>
      <c r="V1119" s="120">
        <v>24.617000000000001</v>
      </c>
      <c r="W1119" s="120">
        <v>27.104700000000001</v>
      </c>
      <c r="X1119" s="120">
        <v>3.9800000000000002E-2</v>
      </c>
      <c r="Y1119" s="120">
        <v>22.28</v>
      </c>
      <c r="Z1119" s="120">
        <v>25.805700000000002</v>
      </c>
      <c r="AA1119" s="120">
        <v>0.1045</v>
      </c>
      <c r="AB1119" s="120">
        <v>22.28</v>
      </c>
      <c r="AC1119" s="120">
        <v>26.295200000000001</v>
      </c>
      <c r="AD1119" s="120">
        <v>0.39140000000000003</v>
      </c>
      <c r="AE1119" s="120">
        <v>24.605</v>
      </c>
      <c r="AF1119" s="120">
        <v>29.401299999999999</v>
      </c>
      <c r="AG1119" s="120">
        <v>6.0900000000000003E-2</v>
      </c>
      <c r="AH1119" s="120">
        <v>22.28</v>
      </c>
      <c r="AI1119" s="120">
        <v>28.917400000000001</v>
      </c>
      <c r="AJ1119" s="120">
        <v>0.2757</v>
      </c>
      <c r="AK1119" s="120">
        <v>22.28</v>
      </c>
      <c r="AL1119" s="120">
        <v>26.174600000000002</v>
      </c>
      <c r="AM1119" s="120">
        <v>0.1983</v>
      </c>
      <c r="AN1119" s="120">
        <v>25.05</v>
      </c>
      <c r="AO1119" s="120">
        <v>34.189599999999999</v>
      </c>
      <c r="AP1119" s="120">
        <v>0.25990000000000002</v>
      </c>
      <c r="AT1119" s="120">
        <v>22.28</v>
      </c>
      <c r="AU1119" s="120">
        <v>27.487300000000001</v>
      </c>
      <c r="AV1119" s="120">
        <v>0.39750000000000002</v>
      </c>
      <c r="BO1119" s="120">
        <v>22.28</v>
      </c>
      <c r="BP1119" s="120">
        <v>13.5694</v>
      </c>
      <c r="BQ1119" s="120">
        <v>0.68479999999999996</v>
      </c>
      <c r="BR1119" s="120">
        <v>22.28</v>
      </c>
      <c r="BS1119" s="120">
        <v>21.794799999999999</v>
      </c>
      <c r="BT1119" s="120">
        <v>0.52170000000000005</v>
      </c>
      <c r="CA1119" s="120">
        <v>22.28</v>
      </c>
      <c r="CB1119" s="120">
        <v>30.809799999999999</v>
      </c>
      <c r="CC1119" s="120">
        <v>0.45729999999999998</v>
      </c>
      <c r="CD1119" s="120">
        <v>22.28</v>
      </c>
      <c r="CE1119" s="120">
        <v>15.580299999999999</v>
      </c>
      <c r="CF1119" s="120">
        <v>0.89670000000000005</v>
      </c>
      <c r="CS1119" s="120">
        <v>22.28</v>
      </c>
      <c r="CT1119" s="120">
        <v>21.3367</v>
      </c>
      <c r="CU1119" s="120">
        <v>0.43409999999999999</v>
      </c>
      <c r="CY1119" s="120">
        <v>22.28</v>
      </c>
      <c r="CZ1119" s="120">
        <v>20.242599999999999</v>
      </c>
      <c r="DA1119" s="120">
        <v>0.23719999999999999</v>
      </c>
      <c r="DH1119" s="120">
        <v>22.28</v>
      </c>
      <c r="DI1119" s="120">
        <v>23.4147</v>
      </c>
      <c r="DJ1119" s="120">
        <v>0.2964</v>
      </c>
      <c r="DN1119" s="120">
        <v>22.28</v>
      </c>
      <c r="DO1119" s="120">
        <v>14.601000000000001</v>
      </c>
      <c r="DP1119" s="120">
        <v>0.48449999999999999</v>
      </c>
      <c r="DW1119" s="120">
        <v>22.28</v>
      </c>
      <c r="DX1119" s="120">
        <v>24.4239</v>
      </c>
      <c r="DY1119" s="120">
        <v>0.2767</v>
      </c>
      <c r="DZ1119" s="120">
        <v>22.28</v>
      </c>
      <c r="EA1119" s="120">
        <v>21.821999999999999</v>
      </c>
      <c r="EB1119" s="120">
        <v>0.38069999999999998</v>
      </c>
      <c r="EL1119" s="120">
        <v>22.28</v>
      </c>
      <c r="EM1119" s="120">
        <v>23.266999999999999</v>
      </c>
      <c r="EN1119" s="120">
        <v>0.21079999999999999</v>
      </c>
      <c r="EO1119" s="120">
        <v>22.28</v>
      </c>
      <c r="EP1119" s="120">
        <v>25.058199999999999</v>
      </c>
      <c r="EQ1119" s="120">
        <v>0.28120000000000001</v>
      </c>
      <c r="EU1119" s="120">
        <v>22.28</v>
      </c>
      <c r="EV1119" s="120">
        <v>29.1204</v>
      </c>
      <c r="EW1119" s="120">
        <v>0.3241</v>
      </c>
      <c r="EX1119" s="120">
        <v>22.28</v>
      </c>
      <c r="EY1119" s="120">
        <v>13.0885</v>
      </c>
      <c r="EZ1119" s="120">
        <v>3.78E-2</v>
      </c>
      <c r="FM1119" s="120">
        <v>22.28</v>
      </c>
      <c r="FN1119" s="120">
        <v>22.363700000000001</v>
      </c>
      <c r="FO1119" s="120">
        <v>0.40629999999999999</v>
      </c>
      <c r="FP1119" s="120">
        <v>22.28</v>
      </c>
      <c r="FQ1119" s="120">
        <v>25.489699999999999</v>
      </c>
      <c r="FR1119" s="120">
        <v>0.26350000000000001</v>
      </c>
      <c r="FV1119" s="120">
        <v>22.28</v>
      </c>
      <c r="FW1119" s="120">
        <v>18.217199999999998</v>
      </c>
      <c r="FX1119" s="120">
        <v>0.46410000000000001</v>
      </c>
      <c r="FY1119" s="120">
        <v>22.28</v>
      </c>
      <c r="FZ1119" s="120">
        <v>20.152000000000001</v>
      </c>
      <c r="GA1119" s="120">
        <v>0.55830000000000002</v>
      </c>
      <c r="GE1119" s="120">
        <v>22.28</v>
      </c>
      <c r="GF1119" s="120">
        <v>26.8582</v>
      </c>
      <c r="GG1119" s="120">
        <v>0.30830000000000002</v>
      </c>
      <c r="GH1119" s="120">
        <v>22.28</v>
      </c>
      <c r="GI1119" s="120">
        <v>20.459499999999998</v>
      </c>
      <c r="GJ1119" s="120">
        <v>0.33589999999999998</v>
      </c>
      <c r="GK1119" s="120">
        <v>22.28</v>
      </c>
      <c r="GL1119" s="120">
        <v>27.035900000000002</v>
      </c>
      <c r="GM1119" s="120">
        <v>0.26889999999999997</v>
      </c>
      <c r="GN1119" s="120">
        <v>22.28</v>
      </c>
      <c r="GO1119" s="120">
        <v>27.017299999999999</v>
      </c>
      <c r="GP1119" s="120">
        <v>0.4163</v>
      </c>
      <c r="GW1119" s="120">
        <v>22.28</v>
      </c>
      <c r="GX1119" s="120">
        <v>24.5093</v>
      </c>
      <c r="GY1119" s="120">
        <v>0.49419999999999997</v>
      </c>
      <c r="GZ1119" s="120">
        <v>22.28</v>
      </c>
      <c r="HA1119" s="120">
        <v>26.3873</v>
      </c>
      <c r="HB1119" s="120">
        <v>0.48780000000000001</v>
      </c>
      <c r="HF1119" s="120">
        <v>22.28</v>
      </c>
      <c r="HG1119" s="120">
        <v>19.279</v>
      </c>
      <c r="HH1119" s="120">
        <v>0.24970000000000001</v>
      </c>
      <c r="HO1119" s="120">
        <v>22.28</v>
      </c>
      <c r="HP1119" s="120">
        <v>20.917200000000001</v>
      </c>
      <c r="HQ1119" s="120">
        <v>0.16059999999999999</v>
      </c>
      <c r="HR1119" s="120">
        <v>22.28</v>
      </c>
      <c r="HS1119" s="120">
        <v>24.3065</v>
      </c>
      <c r="HT1119" s="120">
        <v>0.27379999999999999</v>
      </c>
      <c r="HX1119" s="128">
        <v>22.28</v>
      </c>
      <c r="HY1119" s="128">
        <v>28.7194</v>
      </c>
      <c r="HZ1119" s="120">
        <v>0.1575</v>
      </c>
      <c r="IA1119" s="128">
        <v>22.28</v>
      </c>
      <c r="IB1119" s="128">
        <v>20.2789</v>
      </c>
      <c r="IC1119" s="120">
        <v>0.41610000000000003</v>
      </c>
      <c r="ID1119" s="128">
        <v>22.28</v>
      </c>
      <c r="IE1119" s="128">
        <v>24.617899999999999</v>
      </c>
      <c r="IF1119" s="120">
        <v>0.17080000000000001</v>
      </c>
      <c r="IG1119" s="128">
        <v>22.28</v>
      </c>
      <c r="IH1119" s="128">
        <v>33.015900000000002</v>
      </c>
      <c r="II1119" s="120">
        <v>0.22559999999999999</v>
      </c>
      <c r="IJ1119" s="128">
        <v>22.28</v>
      </c>
      <c r="IK1119" s="128">
        <v>32.2639</v>
      </c>
      <c r="IL1119" s="120">
        <v>0.19350000000000001</v>
      </c>
      <c r="IM1119" s="128">
        <v>22.28</v>
      </c>
      <c r="IN1119" s="128">
        <v>27.2958</v>
      </c>
      <c r="IO1119" s="120">
        <v>0.27800000000000002</v>
      </c>
      <c r="IP1119" s="128">
        <v>22.28</v>
      </c>
      <c r="IQ1119" s="128">
        <v>26.639399999999998</v>
      </c>
      <c r="IR1119" s="120">
        <v>0.14960000000000001</v>
      </c>
      <c r="IS1119" s="128">
        <v>22.28</v>
      </c>
      <c r="IT1119" s="128">
        <v>23.970400000000001</v>
      </c>
      <c r="IU1119" s="120">
        <v>0.35980000000000001</v>
      </c>
      <c r="IV1119" s="128">
        <v>22.28</v>
      </c>
      <c r="IW1119" s="128">
        <v>30.371500000000001</v>
      </c>
      <c r="IX1119" s="120">
        <v>0.22639999999999999</v>
      </c>
      <c r="IY1119" s="128">
        <v>22.28</v>
      </c>
      <c r="IZ1119" s="128">
        <v>22.194099999999999</v>
      </c>
      <c r="JA1119" s="120">
        <v>0.11650000000000001</v>
      </c>
      <c r="JB1119" s="128">
        <v>22.28</v>
      </c>
      <c r="JC1119" s="128">
        <v>24.998799999999999</v>
      </c>
      <c r="JD1119" s="120">
        <v>0.20180000000000001</v>
      </c>
      <c r="JE1119" s="128">
        <v>22.28</v>
      </c>
      <c r="JF1119" s="128">
        <v>29.933800000000002</v>
      </c>
      <c r="JG1119" s="120">
        <v>0.20469999999999999</v>
      </c>
      <c r="JH1119" s="128">
        <v>22.28</v>
      </c>
      <c r="JI1119" s="128">
        <v>23.687899999999999</v>
      </c>
      <c r="JJ1119" s="120">
        <v>0.17810000000000001</v>
      </c>
      <c r="JK1119" s="128">
        <v>22.28</v>
      </c>
      <c r="JL1119" s="128">
        <v>25.699100000000001</v>
      </c>
      <c r="JM1119" s="120">
        <v>0.18890000000000001</v>
      </c>
      <c r="JN1119" s="128">
        <v>22.28</v>
      </c>
      <c r="JO1119" s="128">
        <v>27.739100000000001</v>
      </c>
      <c r="JP1119" s="120">
        <v>0.29020000000000001</v>
      </c>
      <c r="JQ1119" s="128">
        <v>22.28</v>
      </c>
      <c r="JR1119" s="128">
        <v>28.302</v>
      </c>
      <c r="JS1119" s="120">
        <v>0.2238</v>
      </c>
    </row>
    <row r="1120" spans="1:279" x14ac:dyDescent="0.25">
      <c r="A1120" s="128">
        <v>22.3</v>
      </c>
      <c r="B1120" s="128">
        <v>24.0655</v>
      </c>
      <c r="C1120" s="120">
        <v>0.1052</v>
      </c>
      <c r="D1120" s="120">
        <v>22.3</v>
      </c>
      <c r="E1120" s="120">
        <v>23.877199999999998</v>
      </c>
      <c r="F1120" s="120">
        <v>0.35049999999999998</v>
      </c>
      <c r="G1120" s="120">
        <v>22.3</v>
      </c>
      <c r="H1120" s="120">
        <v>24.801300000000001</v>
      </c>
      <c r="I1120" s="120">
        <v>0.29499999999999998</v>
      </c>
      <c r="J1120" s="120">
        <v>22.3</v>
      </c>
      <c r="K1120" s="120">
        <v>23.503699999999998</v>
      </c>
      <c r="L1120" s="120">
        <v>0.308</v>
      </c>
      <c r="M1120" s="120">
        <v>22.3</v>
      </c>
      <c r="N1120" s="120">
        <v>25.0898</v>
      </c>
      <c r="O1120" s="120">
        <v>0.2878</v>
      </c>
      <c r="P1120" s="120">
        <v>22.3</v>
      </c>
      <c r="Q1120" s="120">
        <v>22.4542</v>
      </c>
      <c r="R1120" s="120">
        <v>0.33179999999999998</v>
      </c>
      <c r="S1120" s="120">
        <v>22.3</v>
      </c>
      <c r="T1120" s="120">
        <v>26.856100000000001</v>
      </c>
      <c r="U1120" s="120">
        <v>0.36220000000000002</v>
      </c>
      <c r="V1120" s="120">
        <v>24.637</v>
      </c>
      <c r="W1120" s="120">
        <v>26.9604</v>
      </c>
      <c r="X1120" s="120">
        <v>4.1099999999999998E-2</v>
      </c>
      <c r="Y1120" s="120">
        <v>22.3</v>
      </c>
      <c r="Z1120" s="120">
        <v>25.6114</v>
      </c>
      <c r="AA1120" s="120">
        <v>0.1113</v>
      </c>
      <c r="AB1120" s="120">
        <v>22.3</v>
      </c>
      <c r="AC1120" s="120">
        <v>26.487400000000001</v>
      </c>
      <c r="AD1120" s="120">
        <v>0.3826</v>
      </c>
      <c r="AE1120" s="120">
        <v>24.625</v>
      </c>
      <c r="AF1120" s="120">
        <v>30.11</v>
      </c>
      <c r="AG1120" s="120">
        <v>7.6899999999999996E-2</v>
      </c>
      <c r="AH1120" s="120">
        <v>22.3</v>
      </c>
      <c r="AI1120" s="120">
        <v>28.5183</v>
      </c>
      <c r="AJ1120" s="120">
        <v>0.19109999999999999</v>
      </c>
      <c r="AK1120" s="120">
        <v>22.3</v>
      </c>
      <c r="AL1120" s="120">
        <v>26.541399999999999</v>
      </c>
      <c r="AM1120" s="120">
        <v>0.2036</v>
      </c>
      <c r="AN1120" s="120">
        <v>25.07</v>
      </c>
      <c r="AO1120" s="120">
        <v>34.138399999999997</v>
      </c>
      <c r="AP1120" s="120">
        <v>0.23080000000000001</v>
      </c>
      <c r="AT1120" s="120">
        <v>22.3</v>
      </c>
      <c r="AU1120" s="120">
        <v>27.973099999999999</v>
      </c>
      <c r="AV1120" s="120">
        <v>0.27610000000000001</v>
      </c>
      <c r="BO1120" s="120">
        <v>22.3</v>
      </c>
      <c r="BP1120" s="120">
        <v>10.458</v>
      </c>
      <c r="BQ1120" s="120">
        <v>0.60070000000000001</v>
      </c>
      <c r="BR1120" s="120">
        <v>22.3</v>
      </c>
      <c r="BS1120" s="120">
        <v>21.6159</v>
      </c>
      <c r="BT1120" s="120">
        <v>0.52500000000000002</v>
      </c>
      <c r="CA1120" s="120">
        <v>22.3</v>
      </c>
      <c r="CB1120" s="120">
        <v>30.144100000000002</v>
      </c>
      <c r="CC1120" s="120">
        <v>0.4405</v>
      </c>
      <c r="CD1120" s="120">
        <v>22.3</v>
      </c>
      <c r="CE1120" s="120">
        <v>14.4246</v>
      </c>
      <c r="CF1120" s="120">
        <v>0.87270000000000003</v>
      </c>
      <c r="CS1120" s="120">
        <v>22.3</v>
      </c>
      <c r="CT1120" s="120">
        <v>21.342500000000001</v>
      </c>
      <c r="CU1120" s="120">
        <v>0.443</v>
      </c>
      <c r="CY1120" s="120">
        <v>22.3</v>
      </c>
      <c r="CZ1120" s="120">
        <v>19.933199999999999</v>
      </c>
      <c r="DA1120" s="120">
        <v>0.22670000000000001</v>
      </c>
      <c r="DH1120" s="120">
        <v>22.3</v>
      </c>
      <c r="DI1120" s="120">
        <v>24.372499999999999</v>
      </c>
      <c r="DJ1120" s="120">
        <v>0.3463</v>
      </c>
      <c r="DN1120" s="120">
        <v>22.3</v>
      </c>
      <c r="DO1120" s="120">
        <v>16.712800000000001</v>
      </c>
      <c r="DP1120" s="120">
        <v>0.43890000000000001</v>
      </c>
      <c r="DW1120" s="120">
        <v>22.3</v>
      </c>
      <c r="DX1120" s="120">
        <v>24.169499999999999</v>
      </c>
      <c r="DY1120" s="120">
        <v>0.29270000000000002</v>
      </c>
      <c r="DZ1120" s="120">
        <v>22.3</v>
      </c>
      <c r="EA1120" s="120">
        <v>21.6082</v>
      </c>
      <c r="EB1120" s="120">
        <v>0.39579999999999999</v>
      </c>
      <c r="EL1120" s="120">
        <v>22.3</v>
      </c>
      <c r="EM1120" s="120">
        <v>23.891500000000001</v>
      </c>
      <c r="EN1120" s="120">
        <v>0.23749999999999999</v>
      </c>
      <c r="EO1120" s="120">
        <v>22.3</v>
      </c>
      <c r="EP1120" s="120">
        <v>25.516400000000001</v>
      </c>
      <c r="EQ1120" s="120">
        <v>0.31130000000000002</v>
      </c>
      <c r="EU1120" s="120">
        <v>22.3</v>
      </c>
      <c r="EV1120" s="120">
        <v>28.4221</v>
      </c>
      <c r="EW1120" s="120">
        <v>0.31319999999999998</v>
      </c>
      <c r="EX1120" s="120">
        <v>22.3</v>
      </c>
      <c r="EY1120" s="120">
        <v>12.5703</v>
      </c>
      <c r="EZ1120" s="120">
        <v>4.6199999999999998E-2</v>
      </c>
      <c r="FM1120" s="120">
        <v>22.3</v>
      </c>
      <c r="FN1120" s="120">
        <v>21.8155</v>
      </c>
      <c r="FO1120" s="120">
        <v>0.42649999999999999</v>
      </c>
      <c r="FP1120" s="120">
        <v>22.3</v>
      </c>
      <c r="FQ1120" s="120">
        <v>25.5943</v>
      </c>
      <c r="FR1120" s="120">
        <v>0.29360000000000003</v>
      </c>
      <c r="FV1120" s="120">
        <v>22.3</v>
      </c>
      <c r="FW1120" s="120">
        <v>17.370200000000001</v>
      </c>
      <c r="FX1120" s="120">
        <v>0.44850000000000001</v>
      </c>
      <c r="FY1120" s="120">
        <v>22.3</v>
      </c>
      <c r="FZ1120" s="120">
        <v>18.747800000000002</v>
      </c>
      <c r="GA1120" s="120">
        <v>0.55000000000000004</v>
      </c>
      <c r="GE1120" s="120">
        <v>22.3</v>
      </c>
      <c r="GF1120" s="120">
        <v>26.602399999999999</v>
      </c>
      <c r="GG1120" s="120">
        <v>0.3034</v>
      </c>
      <c r="GH1120" s="120">
        <v>22.3</v>
      </c>
      <c r="GI1120" s="120">
        <v>20.778199999999998</v>
      </c>
      <c r="GJ1120" s="120">
        <v>0.33300000000000002</v>
      </c>
      <c r="GK1120" s="120">
        <v>22.3</v>
      </c>
      <c r="GL1120" s="120">
        <v>26.8139</v>
      </c>
      <c r="GM1120" s="120">
        <v>0.31259999999999999</v>
      </c>
      <c r="GN1120" s="120">
        <v>22.3</v>
      </c>
      <c r="GO1120" s="120">
        <v>26.8903</v>
      </c>
      <c r="GP1120" s="120">
        <v>0.4219</v>
      </c>
      <c r="GW1120" s="120">
        <v>22.3</v>
      </c>
      <c r="GX1120" s="120">
        <v>24.599499999999999</v>
      </c>
      <c r="GY1120" s="120">
        <v>0.45669999999999999</v>
      </c>
      <c r="GZ1120" s="120">
        <v>22.3</v>
      </c>
      <c r="HA1120" s="120">
        <v>26.0854</v>
      </c>
      <c r="HB1120" s="120">
        <v>0.45889999999999997</v>
      </c>
      <c r="HF1120" s="120">
        <v>22.3</v>
      </c>
      <c r="HG1120" s="120">
        <v>19.3353</v>
      </c>
      <c r="HH1120" s="120">
        <v>0.26350000000000001</v>
      </c>
      <c r="HO1120" s="120">
        <v>22.3</v>
      </c>
      <c r="HP1120" s="120">
        <v>20.974699999999999</v>
      </c>
      <c r="HQ1120" s="120">
        <v>0.16320000000000001</v>
      </c>
      <c r="HR1120" s="120">
        <v>22.3</v>
      </c>
      <c r="HS1120" s="120">
        <v>24.1419</v>
      </c>
      <c r="HT1120" s="120">
        <v>0.25259999999999999</v>
      </c>
      <c r="HX1120" s="128">
        <v>22.3</v>
      </c>
      <c r="HY1120" s="128">
        <v>28.901599999999998</v>
      </c>
      <c r="HZ1120" s="120">
        <v>0.1472</v>
      </c>
      <c r="IA1120" s="128">
        <v>22.3</v>
      </c>
      <c r="IB1120" s="128">
        <v>21.800999999999998</v>
      </c>
      <c r="IC1120" s="120">
        <v>0.40450000000000003</v>
      </c>
      <c r="ID1120" s="128">
        <v>22.3</v>
      </c>
      <c r="IE1120" s="128">
        <v>24.641200000000001</v>
      </c>
      <c r="IF1120" s="120">
        <v>0.16059999999999999</v>
      </c>
      <c r="IG1120" s="128">
        <v>22.3</v>
      </c>
      <c r="IH1120" s="128">
        <v>32.759799999999998</v>
      </c>
      <c r="II1120" s="120">
        <v>0.2263</v>
      </c>
      <c r="IJ1120" s="128">
        <v>22.3</v>
      </c>
      <c r="IK1120" s="128">
        <v>32.116999999999997</v>
      </c>
      <c r="IL1120" s="120">
        <v>0.1938</v>
      </c>
      <c r="IM1120" s="128">
        <v>22.3</v>
      </c>
      <c r="IN1120" s="128">
        <v>27.199400000000001</v>
      </c>
      <c r="IO1120" s="120">
        <v>0.28839999999999999</v>
      </c>
      <c r="IP1120" s="128">
        <v>22.3</v>
      </c>
      <c r="IQ1120" s="128">
        <v>27.220500000000001</v>
      </c>
      <c r="IR1120" s="120">
        <v>0.15629999999999999</v>
      </c>
      <c r="IS1120" s="128">
        <v>22.3</v>
      </c>
      <c r="IT1120" s="128">
        <v>24.003</v>
      </c>
      <c r="IU1120" s="120">
        <v>0.36980000000000002</v>
      </c>
      <c r="IV1120" s="128">
        <v>22.3</v>
      </c>
      <c r="IW1120" s="128">
        <v>29.785</v>
      </c>
      <c r="IX1120" s="120">
        <v>0.2278</v>
      </c>
      <c r="IY1120" s="128">
        <v>22.3</v>
      </c>
      <c r="IZ1120" s="128">
        <v>22.121099999999998</v>
      </c>
      <c r="JA1120" s="120">
        <v>0.11509999999999999</v>
      </c>
      <c r="JB1120" s="128">
        <v>22.3</v>
      </c>
      <c r="JC1120" s="128">
        <v>25.223099999999999</v>
      </c>
      <c r="JD1120" s="120">
        <v>0.19750000000000001</v>
      </c>
      <c r="JE1120" s="128">
        <v>22.3</v>
      </c>
      <c r="JF1120" s="128">
        <v>31.3903</v>
      </c>
      <c r="JG1120" s="120">
        <v>0.20549999999999999</v>
      </c>
      <c r="JH1120" s="128">
        <v>22.3</v>
      </c>
      <c r="JI1120" s="128">
        <v>23.414300000000001</v>
      </c>
      <c r="JJ1120" s="120">
        <v>0.1789</v>
      </c>
      <c r="JK1120" s="128">
        <v>22.3</v>
      </c>
      <c r="JL1120" s="128">
        <v>25.404</v>
      </c>
      <c r="JM1120" s="120">
        <v>0.19270000000000001</v>
      </c>
      <c r="JN1120" s="128">
        <v>22.3</v>
      </c>
      <c r="JO1120" s="128">
        <v>26.3384</v>
      </c>
      <c r="JP1120" s="120">
        <v>0.32490000000000002</v>
      </c>
      <c r="JQ1120" s="128">
        <v>22.3</v>
      </c>
      <c r="JR1120" s="128">
        <v>27.4057</v>
      </c>
      <c r="JS1120" s="120">
        <v>0.2094</v>
      </c>
    </row>
    <row r="1121" spans="1:279" x14ac:dyDescent="0.25">
      <c r="A1121" s="128">
        <v>22.32</v>
      </c>
      <c r="B1121" s="128">
        <v>24.396000000000001</v>
      </c>
      <c r="C1121" s="120">
        <v>0.1167</v>
      </c>
      <c r="D1121" s="120">
        <v>22.32</v>
      </c>
      <c r="E1121" s="120">
        <v>23.398199999999999</v>
      </c>
      <c r="F1121" s="120">
        <v>0.32040000000000002</v>
      </c>
      <c r="G1121" s="120">
        <v>22.32</v>
      </c>
      <c r="H1121" s="120">
        <v>24.9847</v>
      </c>
      <c r="I1121" s="120">
        <v>0.32169999999999999</v>
      </c>
      <c r="J1121" s="120">
        <v>22.32</v>
      </c>
      <c r="K1121" s="120">
        <v>23.452500000000001</v>
      </c>
      <c r="L1121" s="120">
        <v>0.32219999999999999</v>
      </c>
      <c r="M1121" s="120">
        <v>22.32</v>
      </c>
      <c r="N1121" s="120">
        <v>25.234500000000001</v>
      </c>
      <c r="O1121" s="120">
        <v>0.31630000000000003</v>
      </c>
      <c r="P1121" s="120">
        <v>22.32</v>
      </c>
      <c r="Q1121" s="120">
        <v>22.3264</v>
      </c>
      <c r="R1121" s="120">
        <v>0.31919999999999998</v>
      </c>
      <c r="S1121" s="120">
        <v>22.32</v>
      </c>
      <c r="T1121" s="120">
        <v>26.3659</v>
      </c>
      <c r="U1121" s="120">
        <v>0.3649</v>
      </c>
      <c r="V1121" s="120">
        <v>24.657</v>
      </c>
      <c r="W1121" s="120">
        <v>27.3248</v>
      </c>
      <c r="X1121" s="120">
        <v>4.0300000000000002E-2</v>
      </c>
      <c r="Y1121" s="120">
        <v>22.32</v>
      </c>
      <c r="Z1121" s="120">
        <v>25.440100000000001</v>
      </c>
      <c r="AA1121" s="120">
        <v>0.13950000000000001</v>
      </c>
      <c r="AB1121" s="120">
        <v>22.32</v>
      </c>
      <c r="AC1121" s="120">
        <v>26.5639</v>
      </c>
      <c r="AD1121" s="120">
        <v>0.40160000000000001</v>
      </c>
      <c r="AE1121" s="120">
        <v>24.645</v>
      </c>
      <c r="AF1121" s="120">
        <v>30.275200000000002</v>
      </c>
      <c r="AG1121" s="120">
        <v>0.104</v>
      </c>
      <c r="AH1121" s="120">
        <v>22.32</v>
      </c>
      <c r="AI1121" s="120">
        <v>28.367999999999999</v>
      </c>
      <c r="AJ1121" s="120">
        <v>0.2286</v>
      </c>
      <c r="AK1121" s="120">
        <v>22.32</v>
      </c>
      <c r="AL1121" s="120">
        <v>27.060099999999998</v>
      </c>
      <c r="AM1121" s="120">
        <v>0.22209999999999999</v>
      </c>
      <c r="AN1121" s="120">
        <v>25.09</v>
      </c>
      <c r="AO1121" s="120">
        <v>33.296500000000002</v>
      </c>
      <c r="AP1121" s="120">
        <v>0.20039999999999999</v>
      </c>
      <c r="AT1121" s="120">
        <v>22.32</v>
      </c>
      <c r="AU1121" s="120">
        <v>28.5746</v>
      </c>
      <c r="AV1121" s="120">
        <v>0.20799999999999999</v>
      </c>
      <c r="BO1121" s="120">
        <v>22.32</v>
      </c>
      <c r="BP1121" s="120">
        <v>7.2820999999999998</v>
      </c>
      <c r="BQ1121" s="120">
        <v>0.48920000000000002</v>
      </c>
      <c r="BR1121" s="120">
        <v>22.32</v>
      </c>
      <c r="BS1121" s="120">
        <v>21.5091</v>
      </c>
      <c r="BT1121" s="120">
        <v>0.54820000000000002</v>
      </c>
      <c r="CA1121" s="120">
        <v>22.32</v>
      </c>
      <c r="CB1121" s="120">
        <v>29.8141</v>
      </c>
      <c r="CC1121" s="120">
        <v>0.40949999999999998</v>
      </c>
      <c r="CD1121" s="120">
        <v>22.32</v>
      </c>
      <c r="CE1121" s="120">
        <v>13.9932</v>
      </c>
      <c r="CF1121" s="120">
        <v>0.78849999999999998</v>
      </c>
      <c r="CS1121" s="120">
        <v>22.32</v>
      </c>
      <c r="CT1121" s="120">
        <v>21.5687</v>
      </c>
      <c r="CU1121" s="120">
        <v>0.45300000000000001</v>
      </c>
      <c r="CY1121" s="120">
        <v>22.32</v>
      </c>
      <c r="CZ1121" s="120">
        <v>19.7227</v>
      </c>
      <c r="DA1121" s="120">
        <v>0.20949999999999999</v>
      </c>
      <c r="DH1121" s="120">
        <v>22.32</v>
      </c>
      <c r="DI1121" s="120">
        <v>24.706900000000001</v>
      </c>
      <c r="DJ1121" s="120">
        <v>0.33910000000000001</v>
      </c>
      <c r="DN1121" s="120">
        <v>22.32</v>
      </c>
      <c r="DO1121" s="120">
        <v>21.149799999999999</v>
      </c>
      <c r="DP1121" s="120">
        <v>0.3125</v>
      </c>
      <c r="DW1121" s="120">
        <v>22.32</v>
      </c>
      <c r="DX1121" s="120">
        <v>24.072600000000001</v>
      </c>
      <c r="DY1121" s="120">
        <v>0.29210000000000003</v>
      </c>
      <c r="DZ1121" s="120">
        <v>22.32</v>
      </c>
      <c r="EA1121" s="120">
        <v>22.2075</v>
      </c>
      <c r="EB1121" s="120">
        <v>0.4178</v>
      </c>
      <c r="EL1121" s="120">
        <v>22.32</v>
      </c>
      <c r="EM1121" s="120">
        <v>24.501200000000001</v>
      </c>
      <c r="EN1121" s="120">
        <v>0.27900000000000003</v>
      </c>
      <c r="EO1121" s="120">
        <v>22.32</v>
      </c>
      <c r="EP1121" s="120">
        <v>26.129000000000001</v>
      </c>
      <c r="EQ1121" s="120">
        <v>0.34110000000000001</v>
      </c>
      <c r="EU1121" s="120">
        <v>22.32</v>
      </c>
      <c r="EV1121" s="120">
        <v>27.6632</v>
      </c>
      <c r="EW1121" s="120">
        <v>0.30730000000000002</v>
      </c>
      <c r="EX1121" s="120">
        <v>22.32</v>
      </c>
      <c r="EY1121" s="120">
        <v>12.0413</v>
      </c>
      <c r="EZ1121" s="120">
        <v>4.4999999999999998E-2</v>
      </c>
      <c r="FM1121" s="120">
        <v>22.32</v>
      </c>
      <c r="FN1121" s="120">
        <v>20.858000000000001</v>
      </c>
      <c r="FO1121" s="120">
        <v>0.45579999999999998</v>
      </c>
      <c r="FP1121" s="120">
        <v>22.32</v>
      </c>
      <c r="FQ1121" s="120">
        <v>25.059200000000001</v>
      </c>
      <c r="FR1121" s="120">
        <v>0.30580000000000002</v>
      </c>
      <c r="FV1121" s="120">
        <v>22.32</v>
      </c>
      <c r="FW1121" s="120">
        <v>17.786000000000001</v>
      </c>
      <c r="FX1121" s="120">
        <v>0.41310000000000002</v>
      </c>
      <c r="FY1121" s="120">
        <v>22.32</v>
      </c>
      <c r="FZ1121" s="120">
        <v>17.573499999999999</v>
      </c>
      <c r="GA1121" s="120">
        <v>0.54359999999999997</v>
      </c>
      <c r="GE1121" s="120">
        <v>22.32</v>
      </c>
      <c r="GF1121" s="120">
        <v>26.559100000000001</v>
      </c>
      <c r="GG1121" s="120">
        <v>0.2944</v>
      </c>
      <c r="GH1121" s="120">
        <v>22.32</v>
      </c>
      <c r="GI1121" s="120">
        <v>21.436900000000001</v>
      </c>
      <c r="GJ1121" s="120">
        <v>0.3266</v>
      </c>
      <c r="GK1121" s="120">
        <v>22.32</v>
      </c>
      <c r="GL1121" s="120">
        <v>26.154</v>
      </c>
      <c r="GM1121" s="120">
        <v>0.34989999999999999</v>
      </c>
      <c r="GN1121" s="120">
        <v>22.32</v>
      </c>
      <c r="GO1121" s="120">
        <v>26.888200000000001</v>
      </c>
      <c r="GP1121" s="120">
        <v>0.44990000000000002</v>
      </c>
      <c r="GW1121" s="120">
        <v>22.32</v>
      </c>
      <c r="GX1121" s="120">
        <v>24.6053</v>
      </c>
      <c r="GY1121" s="120">
        <v>0.35649999999999998</v>
      </c>
      <c r="GZ1121" s="120">
        <v>22.32</v>
      </c>
      <c r="HA1121" s="120">
        <v>25.353000000000002</v>
      </c>
      <c r="HB1121" s="120">
        <v>0.37659999999999999</v>
      </c>
      <c r="HF1121" s="120">
        <v>22.32</v>
      </c>
      <c r="HG1121" s="120">
        <v>19.3904</v>
      </c>
      <c r="HH1121" s="120">
        <v>0.28299999999999997</v>
      </c>
      <c r="HO1121" s="120">
        <v>22.32</v>
      </c>
      <c r="HP1121" s="120">
        <v>20.996400000000001</v>
      </c>
      <c r="HQ1121" s="120">
        <v>0.15859999999999999</v>
      </c>
      <c r="HR1121" s="120">
        <v>22.32</v>
      </c>
      <c r="HS1121" s="120">
        <v>23.9603</v>
      </c>
      <c r="HT1121" s="120">
        <v>0.2467</v>
      </c>
      <c r="HX1121" s="128">
        <v>22.32</v>
      </c>
      <c r="HY1121" s="128">
        <v>29.165800000000001</v>
      </c>
      <c r="HZ1121" s="120">
        <v>0.16600000000000001</v>
      </c>
      <c r="IA1121" s="128">
        <v>22.32</v>
      </c>
      <c r="IB1121" s="128">
        <v>24.353000000000002</v>
      </c>
      <c r="IC1121" s="120">
        <v>0.38540000000000002</v>
      </c>
      <c r="ID1121" s="128">
        <v>22.32</v>
      </c>
      <c r="IE1121" s="128">
        <v>24.6629</v>
      </c>
      <c r="IF1121" s="120">
        <v>0.15640000000000001</v>
      </c>
      <c r="IG1121" s="128">
        <v>22.32</v>
      </c>
      <c r="IH1121" s="128">
        <v>32.364699999999999</v>
      </c>
      <c r="II1121" s="120">
        <v>0.22550000000000001</v>
      </c>
      <c r="IJ1121" s="128">
        <v>22.32</v>
      </c>
      <c r="IK1121" s="128">
        <v>31.634899999999998</v>
      </c>
      <c r="IL1121" s="120">
        <v>0.1857</v>
      </c>
      <c r="IM1121" s="128">
        <v>22.32</v>
      </c>
      <c r="IN1121" s="128">
        <v>27.188500000000001</v>
      </c>
      <c r="IO1121" s="120">
        <v>0.2969</v>
      </c>
      <c r="IP1121" s="128">
        <v>22.32</v>
      </c>
      <c r="IQ1121" s="128">
        <v>27.167899999999999</v>
      </c>
      <c r="IR1121" s="120">
        <v>0.16</v>
      </c>
      <c r="IS1121" s="128">
        <v>22.32</v>
      </c>
      <c r="IT1121" s="128">
        <v>24.028199999999998</v>
      </c>
      <c r="IU1121" s="120">
        <v>0.37469999999999998</v>
      </c>
      <c r="IV1121" s="128">
        <v>22.32</v>
      </c>
      <c r="IW1121" s="128">
        <v>29.2363</v>
      </c>
      <c r="IX1121" s="120">
        <v>0.23200000000000001</v>
      </c>
      <c r="IY1121" s="128">
        <v>22.32</v>
      </c>
      <c r="IZ1121" s="128">
        <v>21.9346</v>
      </c>
      <c r="JA1121" s="120">
        <v>0.1181</v>
      </c>
      <c r="JB1121" s="128">
        <v>22.32</v>
      </c>
      <c r="JC1121" s="128">
        <v>25.579699999999999</v>
      </c>
      <c r="JD1121" s="120">
        <v>0.1951</v>
      </c>
      <c r="JE1121" s="128">
        <v>22.32</v>
      </c>
      <c r="JF1121" s="128">
        <v>31.9603</v>
      </c>
      <c r="JG1121" s="120">
        <v>0.20499999999999999</v>
      </c>
      <c r="JH1121" s="128">
        <v>22.32</v>
      </c>
      <c r="JI1121" s="128">
        <v>23.220500000000001</v>
      </c>
      <c r="JJ1121" s="120">
        <v>0.1777</v>
      </c>
      <c r="JK1121" s="128">
        <v>22.32</v>
      </c>
      <c r="JL1121" s="128">
        <v>25.0122</v>
      </c>
      <c r="JM1121" s="120">
        <v>0.19500000000000001</v>
      </c>
      <c r="JN1121" s="128">
        <v>22.32</v>
      </c>
      <c r="JO1121" s="128">
        <v>25.7898</v>
      </c>
      <c r="JP1121" s="120">
        <v>0.32329999999999998</v>
      </c>
      <c r="JQ1121" s="128">
        <v>22.32</v>
      </c>
      <c r="JR1121" s="128">
        <v>26.8062</v>
      </c>
      <c r="JS1121" s="120">
        <v>0.23899999999999999</v>
      </c>
    </row>
    <row r="1122" spans="1:279" x14ac:dyDescent="0.25">
      <c r="A1122" s="128">
        <v>22.34</v>
      </c>
      <c r="B1122" s="128">
        <v>24.616099999999999</v>
      </c>
      <c r="C1122" s="120">
        <v>0.12479999999999999</v>
      </c>
      <c r="D1122" s="120">
        <v>22.34</v>
      </c>
      <c r="E1122" s="120">
        <v>22.906199999999998</v>
      </c>
      <c r="F1122" s="120">
        <v>0.28999999999999998</v>
      </c>
      <c r="G1122" s="120">
        <v>22.34</v>
      </c>
      <c r="H1122" s="120">
        <v>25.8428</v>
      </c>
      <c r="I1122" s="120">
        <v>0.34610000000000002</v>
      </c>
      <c r="J1122" s="120">
        <v>22.34</v>
      </c>
      <c r="K1122" s="120">
        <v>23.778700000000001</v>
      </c>
      <c r="L1122" s="120">
        <v>0.34639999999999999</v>
      </c>
      <c r="M1122" s="120">
        <v>22.34</v>
      </c>
      <c r="N1122" s="120">
        <v>25.3385</v>
      </c>
      <c r="O1122" s="120">
        <v>0.29459999999999997</v>
      </c>
      <c r="P1122" s="120">
        <v>22.34</v>
      </c>
      <c r="Q1122" s="120">
        <v>22.019400000000001</v>
      </c>
      <c r="R1122" s="120">
        <v>0.29770000000000002</v>
      </c>
      <c r="S1122" s="120">
        <v>22.34</v>
      </c>
      <c r="T1122" s="120">
        <v>25.7605</v>
      </c>
      <c r="U1122" s="120">
        <v>0.34460000000000002</v>
      </c>
      <c r="V1122" s="120">
        <v>24.677</v>
      </c>
      <c r="W1122" s="120">
        <v>27.537600000000001</v>
      </c>
      <c r="X1122" s="120">
        <v>4.3999999999999997E-2</v>
      </c>
      <c r="Y1122" s="120">
        <v>22.34</v>
      </c>
      <c r="Z1122" s="120">
        <v>25.142700000000001</v>
      </c>
      <c r="AA1122" s="120">
        <v>0.16450000000000001</v>
      </c>
      <c r="AB1122" s="120">
        <v>22.34</v>
      </c>
      <c r="AC1122" s="120">
        <v>26.364599999999999</v>
      </c>
      <c r="AD1122" s="120">
        <v>0.42830000000000001</v>
      </c>
      <c r="AE1122" s="120">
        <v>24.664999999999999</v>
      </c>
      <c r="AF1122" s="120">
        <v>30.5121</v>
      </c>
      <c r="AG1122" s="120">
        <v>0.1148</v>
      </c>
      <c r="AH1122" s="120">
        <v>22.34</v>
      </c>
      <c r="AI1122" s="120">
        <v>28.125800000000002</v>
      </c>
      <c r="AJ1122" s="120">
        <v>0.2681</v>
      </c>
      <c r="AK1122" s="120">
        <v>22.34</v>
      </c>
      <c r="AL1122" s="120">
        <v>27.329699999999999</v>
      </c>
      <c r="AM1122" s="120">
        <v>0.25530000000000003</v>
      </c>
      <c r="AN1122" s="120">
        <v>25.11</v>
      </c>
      <c r="AO1122" s="120">
        <v>32.142299999999999</v>
      </c>
      <c r="AP1122" s="120">
        <v>0.16850000000000001</v>
      </c>
      <c r="AT1122" s="120">
        <v>22.34</v>
      </c>
      <c r="AU1122" s="120">
        <v>29.291499999999999</v>
      </c>
      <c r="AV1122" s="120">
        <v>0.1983</v>
      </c>
      <c r="BO1122" s="120">
        <v>22.34</v>
      </c>
      <c r="BP1122" s="120">
        <v>5.9755000000000003</v>
      </c>
      <c r="BQ1122" s="120">
        <v>0.38129999999999997</v>
      </c>
      <c r="BR1122" s="120">
        <v>22.34</v>
      </c>
      <c r="BS1122" s="120">
        <v>21.2605</v>
      </c>
      <c r="BT1122" s="120">
        <v>0.56089999999999995</v>
      </c>
      <c r="CA1122" s="120">
        <v>22.34</v>
      </c>
      <c r="CB1122" s="120">
        <v>29.571999999999999</v>
      </c>
      <c r="CC1122" s="120">
        <v>0.37819999999999998</v>
      </c>
      <c r="CD1122" s="120">
        <v>22.34</v>
      </c>
      <c r="CE1122" s="120">
        <v>13.879099999999999</v>
      </c>
      <c r="CF1122" s="120">
        <v>0.73429999999999995</v>
      </c>
      <c r="CS1122" s="120">
        <v>22.34</v>
      </c>
      <c r="CT1122" s="120">
        <v>22.013500000000001</v>
      </c>
      <c r="CU1122" s="120">
        <v>0.44879999999999998</v>
      </c>
      <c r="CY1122" s="120">
        <v>22.34</v>
      </c>
      <c r="CZ1122" s="120">
        <v>19.735600000000002</v>
      </c>
      <c r="DA1122" s="120">
        <v>0.1784</v>
      </c>
      <c r="DH1122" s="120">
        <v>22.34</v>
      </c>
      <c r="DI1122" s="120">
        <v>24.3813</v>
      </c>
      <c r="DJ1122" s="120">
        <v>0.30070000000000002</v>
      </c>
      <c r="DN1122" s="120">
        <v>22.34</v>
      </c>
      <c r="DO1122" s="120">
        <v>23.273399999999999</v>
      </c>
      <c r="DP1122" s="120">
        <v>0.2031</v>
      </c>
      <c r="DW1122" s="120">
        <v>22.34</v>
      </c>
      <c r="DX1122" s="120">
        <v>23.609100000000002</v>
      </c>
      <c r="DY1122" s="120">
        <v>0.2979</v>
      </c>
      <c r="DZ1122" s="120">
        <v>22.34</v>
      </c>
      <c r="EA1122" s="120">
        <v>22.969000000000001</v>
      </c>
      <c r="EB1122" s="120">
        <v>0.3392</v>
      </c>
      <c r="EL1122" s="120">
        <v>22.34</v>
      </c>
      <c r="EM1122" s="120">
        <v>24.724799999999998</v>
      </c>
      <c r="EN1122" s="120">
        <v>0.317</v>
      </c>
      <c r="EO1122" s="120">
        <v>22.34</v>
      </c>
      <c r="EP1122" s="120">
        <v>26.491599999999998</v>
      </c>
      <c r="EQ1122" s="120">
        <v>0.36109999999999998</v>
      </c>
      <c r="EU1122" s="120">
        <v>22.34</v>
      </c>
      <c r="EV1122" s="120">
        <v>27.486999999999998</v>
      </c>
      <c r="EW1122" s="120">
        <v>0.30759999999999998</v>
      </c>
      <c r="EX1122" s="120">
        <v>22.34</v>
      </c>
      <c r="EY1122" s="120">
        <v>11.654999999999999</v>
      </c>
      <c r="EZ1122" s="120">
        <v>6.4899999999999999E-2</v>
      </c>
      <c r="FM1122" s="120">
        <v>22.34</v>
      </c>
      <c r="FN1122" s="120">
        <v>19.845300000000002</v>
      </c>
      <c r="FO1122" s="120">
        <v>0.46479999999999999</v>
      </c>
      <c r="FP1122" s="120">
        <v>22.34</v>
      </c>
      <c r="FQ1122" s="120">
        <v>24.101700000000001</v>
      </c>
      <c r="FR1122" s="120">
        <v>0.34620000000000001</v>
      </c>
      <c r="FV1122" s="120">
        <v>22.34</v>
      </c>
      <c r="FW1122" s="120">
        <v>18.424600000000002</v>
      </c>
      <c r="FX1122" s="120">
        <v>0.37559999999999999</v>
      </c>
      <c r="FY1122" s="120">
        <v>22.34</v>
      </c>
      <c r="FZ1122" s="120">
        <v>16.6692</v>
      </c>
      <c r="GA1122" s="120">
        <v>0.5444</v>
      </c>
      <c r="GE1122" s="120">
        <v>22.34</v>
      </c>
      <c r="GF1122" s="120">
        <v>26.560500000000001</v>
      </c>
      <c r="GG1122" s="120">
        <v>0.29070000000000001</v>
      </c>
      <c r="GH1122" s="120">
        <v>22.34</v>
      </c>
      <c r="GI1122" s="120">
        <v>22.020700000000001</v>
      </c>
      <c r="GJ1122" s="120">
        <v>0.31059999999999999</v>
      </c>
      <c r="GK1122" s="120">
        <v>22.34</v>
      </c>
      <c r="GL1122" s="120">
        <v>25.494199999999999</v>
      </c>
      <c r="GM1122" s="120">
        <v>0.37909999999999999</v>
      </c>
      <c r="GN1122" s="120">
        <v>22.34</v>
      </c>
      <c r="GO1122" s="120">
        <v>26.542000000000002</v>
      </c>
      <c r="GP1122" s="120">
        <v>0.48060000000000003</v>
      </c>
      <c r="GW1122" s="120">
        <v>22.34</v>
      </c>
      <c r="GX1122" s="120">
        <v>24.489799999999999</v>
      </c>
      <c r="GY1122" s="120">
        <v>0.25629999999999997</v>
      </c>
      <c r="GZ1122" s="120">
        <v>22.34</v>
      </c>
      <c r="HA1122" s="120">
        <v>24.678000000000001</v>
      </c>
      <c r="HB1122" s="120">
        <v>0.33239999999999997</v>
      </c>
      <c r="HF1122" s="120">
        <v>22.34</v>
      </c>
      <c r="HG1122" s="120">
        <v>19.161100000000001</v>
      </c>
      <c r="HH1122" s="120">
        <v>0.29289999999999999</v>
      </c>
      <c r="HO1122" s="120">
        <v>22.34</v>
      </c>
      <c r="HP1122" s="120">
        <v>20.895600000000002</v>
      </c>
      <c r="HQ1122" s="120">
        <v>0.1454</v>
      </c>
      <c r="HR1122" s="120">
        <v>22.34</v>
      </c>
      <c r="HS1122" s="120">
        <v>23.883600000000001</v>
      </c>
      <c r="HT1122" s="120">
        <v>0.251</v>
      </c>
      <c r="HX1122" s="128">
        <v>22.34</v>
      </c>
      <c r="HY1122" s="128">
        <v>29.265699999999999</v>
      </c>
      <c r="HZ1122" s="120">
        <v>0.17910000000000001</v>
      </c>
      <c r="IA1122" s="128">
        <v>22.34</v>
      </c>
      <c r="IB1122" s="128">
        <v>27.0686</v>
      </c>
      <c r="IC1122" s="120">
        <v>0.34320000000000001</v>
      </c>
      <c r="ID1122" s="128">
        <v>22.34</v>
      </c>
      <c r="IE1122" s="128">
        <v>24.608699999999999</v>
      </c>
      <c r="IF1122" s="120">
        <v>0.15240000000000001</v>
      </c>
      <c r="IG1122" s="128">
        <v>22.34</v>
      </c>
      <c r="IH1122" s="128">
        <v>31.770700000000001</v>
      </c>
      <c r="II1122" s="120">
        <v>0.22489999999999999</v>
      </c>
      <c r="IJ1122" s="128">
        <v>22.34</v>
      </c>
      <c r="IK1122" s="128">
        <v>31.486899999999999</v>
      </c>
      <c r="IL1122" s="120">
        <v>0.19439999999999999</v>
      </c>
      <c r="IM1122" s="128">
        <v>22.34</v>
      </c>
      <c r="IN1122" s="128">
        <v>27.125</v>
      </c>
      <c r="IO1122" s="120">
        <v>0.29530000000000001</v>
      </c>
      <c r="IP1122" s="128">
        <v>22.34</v>
      </c>
      <c r="IQ1122" s="128">
        <v>26.597200000000001</v>
      </c>
      <c r="IR1122" s="120">
        <v>0.1593</v>
      </c>
      <c r="IS1122" s="128">
        <v>22.34</v>
      </c>
      <c r="IT1122" s="128">
        <v>24.114599999999999</v>
      </c>
      <c r="IU1122" s="120">
        <v>0.3659</v>
      </c>
      <c r="IV1122" s="128">
        <v>22.34</v>
      </c>
      <c r="IW1122" s="128">
        <v>28.398900000000001</v>
      </c>
      <c r="IX1122" s="120">
        <v>0.23780000000000001</v>
      </c>
      <c r="IY1122" s="128">
        <v>22.34</v>
      </c>
      <c r="IZ1122" s="128">
        <v>21.871700000000001</v>
      </c>
      <c r="JA1122" s="120">
        <v>0.12180000000000001</v>
      </c>
      <c r="JB1122" s="128">
        <v>22.34</v>
      </c>
      <c r="JC1122" s="128">
        <v>25.993400000000001</v>
      </c>
      <c r="JD1122" s="120">
        <v>0.19850000000000001</v>
      </c>
      <c r="JE1122" s="128">
        <v>22.34</v>
      </c>
      <c r="JF1122" s="128">
        <v>32.184600000000003</v>
      </c>
      <c r="JG1122" s="120">
        <v>0.18779999999999999</v>
      </c>
      <c r="JH1122" s="128">
        <v>22.34</v>
      </c>
      <c r="JI1122" s="128">
        <v>23.143000000000001</v>
      </c>
      <c r="JJ1122" s="120">
        <v>0.1739</v>
      </c>
      <c r="JK1122" s="128">
        <v>22.34</v>
      </c>
      <c r="JL1122" s="128">
        <v>24.565000000000001</v>
      </c>
      <c r="JM1122" s="120">
        <v>0.18779999999999999</v>
      </c>
      <c r="JN1122" s="128">
        <v>22.34</v>
      </c>
      <c r="JO1122" s="128">
        <v>25.3428</v>
      </c>
      <c r="JP1122" s="120">
        <v>0.33040000000000003</v>
      </c>
      <c r="JQ1122" s="128">
        <v>22.34</v>
      </c>
      <c r="JR1122" s="128">
        <v>26.685400000000001</v>
      </c>
      <c r="JS1122" s="120">
        <v>0.24540000000000001</v>
      </c>
    </row>
    <row r="1123" spans="1:279" x14ac:dyDescent="0.25">
      <c r="A1123" s="128">
        <v>22.36</v>
      </c>
      <c r="B1123" s="128">
        <v>24.797999999999998</v>
      </c>
      <c r="C1123" s="120">
        <v>0.114</v>
      </c>
      <c r="D1123" s="120">
        <v>22.36</v>
      </c>
      <c r="E1123" s="120">
        <v>22.666899999999998</v>
      </c>
      <c r="F1123" s="120">
        <v>0.25409999999999999</v>
      </c>
      <c r="G1123" s="120">
        <v>22.36</v>
      </c>
      <c r="H1123" s="120">
        <v>26.872599999999998</v>
      </c>
      <c r="I1123" s="120">
        <v>0.36630000000000001</v>
      </c>
      <c r="J1123" s="120">
        <v>22.36</v>
      </c>
      <c r="K1123" s="120">
        <v>24.052700000000002</v>
      </c>
      <c r="L1123" s="120">
        <v>0.36570000000000003</v>
      </c>
      <c r="M1123" s="120">
        <v>22.36</v>
      </c>
      <c r="N1123" s="120">
        <v>25.396999999999998</v>
      </c>
      <c r="O1123" s="120">
        <v>0.30499999999999999</v>
      </c>
      <c r="P1123" s="120">
        <v>22.36</v>
      </c>
      <c r="Q1123" s="120">
        <v>21.6814</v>
      </c>
      <c r="R1123" s="120">
        <v>0.26650000000000001</v>
      </c>
      <c r="S1123" s="120">
        <v>22.36</v>
      </c>
      <c r="T1123" s="120">
        <v>25.4544</v>
      </c>
      <c r="U1123" s="120">
        <v>0.31030000000000002</v>
      </c>
      <c r="V1123" s="120">
        <v>24.696999999999999</v>
      </c>
      <c r="W1123" s="120">
        <v>27.649899999999999</v>
      </c>
      <c r="X1123" s="120">
        <v>4.53E-2</v>
      </c>
      <c r="Y1123" s="120">
        <v>22.36</v>
      </c>
      <c r="Z1123" s="120">
        <v>24.404399999999999</v>
      </c>
      <c r="AA1123" s="120">
        <v>0.18820000000000001</v>
      </c>
      <c r="AB1123" s="120">
        <v>22.36</v>
      </c>
      <c r="AC1123" s="120">
        <v>26.045500000000001</v>
      </c>
      <c r="AD1123" s="120">
        <v>0.44629999999999997</v>
      </c>
      <c r="AE1123" s="120">
        <v>24.684999999999999</v>
      </c>
      <c r="AF1123" s="120">
        <v>30.7118</v>
      </c>
      <c r="AG1123" s="120">
        <v>0.1232</v>
      </c>
      <c r="AH1123" s="120">
        <v>22.36</v>
      </c>
      <c r="AI1123" s="120">
        <v>27.835599999999999</v>
      </c>
      <c r="AJ1123" s="120">
        <v>0.31879999999999997</v>
      </c>
      <c r="AK1123" s="120">
        <v>22.36</v>
      </c>
      <c r="AL1123" s="120">
        <v>27.1937</v>
      </c>
      <c r="AM1123" s="120">
        <v>0.25359999999999999</v>
      </c>
      <c r="AN1123" s="120">
        <v>25.13</v>
      </c>
      <c r="AO1123" s="120">
        <v>30.722799999999999</v>
      </c>
      <c r="AP1123" s="120">
        <v>0.1152</v>
      </c>
      <c r="AT1123" s="120">
        <v>22.36</v>
      </c>
      <c r="AU1123" s="120">
        <v>29.987300000000001</v>
      </c>
      <c r="AV1123" s="120">
        <v>0.19739999999999999</v>
      </c>
      <c r="BO1123" s="120">
        <v>22.36</v>
      </c>
      <c r="BP1123" s="120">
        <v>4.7835000000000001</v>
      </c>
      <c r="BQ1123" s="120">
        <v>0.28470000000000001</v>
      </c>
      <c r="BR1123" s="120">
        <v>22.36</v>
      </c>
      <c r="BS1123" s="120">
        <v>20.991900000000001</v>
      </c>
      <c r="BT1123" s="120">
        <v>0.55379999999999996</v>
      </c>
      <c r="CA1123" s="120">
        <v>22.36</v>
      </c>
      <c r="CB1123" s="120">
        <v>29.721800000000002</v>
      </c>
      <c r="CC1123" s="120">
        <v>0.35639999999999999</v>
      </c>
      <c r="CD1123" s="120">
        <v>22.36</v>
      </c>
      <c r="CE1123" s="120">
        <v>13.2491</v>
      </c>
      <c r="CF1123" s="120">
        <v>0.67030000000000001</v>
      </c>
      <c r="CS1123" s="120">
        <v>22.36</v>
      </c>
      <c r="CT1123" s="120">
        <v>22.724</v>
      </c>
      <c r="CU1123" s="120">
        <v>0.43330000000000002</v>
      </c>
      <c r="CY1123" s="120">
        <v>22.36</v>
      </c>
      <c r="CZ1123" s="120">
        <v>19.892199999999999</v>
      </c>
      <c r="DA1123" s="120">
        <v>0.1227</v>
      </c>
      <c r="DH1123" s="120">
        <v>22.36</v>
      </c>
      <c r="DI1123" s="120">
        <v>23.061800000000002</v>
      </c>
      <c r="DJ1123" s="120">
        <v>0.26229999999999998</v>
      </c>
      <c r="DN1123" s="120">
        <v>22.36</v>
      </c>
      <c r="DO1123" s="120">
        <v>24.4649</v>
      </c>
      <c r="DP1123" s="120">
        <v>0.21210000000000001</v>
      </c>
      <c r="DW1123" s="120">
        <v>22.36</v>
      </c>
      <c r="DX1123" s="120">
        <v>23.349599999999999</v>
      </c>
      <c r="DY1123" s="120">
        <v>0.29859999999999998</v>
      </c>
      <c r="DZ1123" s="120">
        <v>22.36</v>
      </c>
      <c r="EA1123" s="120">
        <v>24.473299999999998</v>
      </c>
      <c r="EB1123" s="120">
        <v>0.34039999999999998</v>
      </c>
      <c r="EL1123" s="120">
        <v>22.36</v>
      </c>
      <c r="EM1123" s="120">
        <v>24.890799999999999</v>
      </c>
      <c r="EN1123" s="120">
        <v>0.31030000000000002</v>
      </c>
      <c r="EO1123" s="120">
        <v>22.36</v>
      </c>
      <c r="EP1123" s="120">
        <v>26.787800000000001</v>
      </c>
      <c r="EQ1123" s="120">
        <v>0.38150000000000001</v>
      </c>
      <c r="EU1123" s="120">
        <v>22.36</v>
      </c>
      <c r="EV1123" s="120">
        <v>27.872800000000002</v>
      </c>
      <c r="EW1123" s="120">
        <v>0.308</v>
      </c>
      <c r="EX1123" s="120">
        <v>22.36</v>
      </c>
      <c r="EY1123" s="120">
        <v>11.1214</v>
      </c>
      <c r="EZ1123" s="120">
        <v>7.9699999999999993E-2</v>
      </c>
      <c r="FM1123" s="120">
        <v>22.36</v>
      </c>
      <c r="FN1123" s="120">
        <v>18.674600000000002</v>
      </c>
      <c r="FO1123" s="120">
        <v>0.4718</v>
      </c>
      <c r="FP1123" s="120">
        <v>22.36</v>
      </c>
      <c r="FQ1123" s="120">
        <v>23.760200000000001</v>
      </c>
      <c r="FR1123" s="120">
        <v>0.35239999999999999</v>
      </c>
      <c r="FV1123" s="120">
        <v>22.36</v>
      </c>
      <c r="FW1123" s="120">
        <v>18.936299999999999</v>
      </c>
      <c r="FX1123" s="120">
        <v>0.33210000000000001</v>
      </c>
      <c r="FY1123" s="120">
        <v>22.36</v>
      </c>
      <c r="FZ1123" s="120">
        <v>15.7942</v>
      </c>
      <c r="GA1123" s="120">
        <v>0.45119999999999999</v>
      </c>
      <c r="GE1123" s="120">
        <v>22.36</v>
      </c>
      <c r="GF1123" s="120">
        <v>26.5458</v>
      </c>
      <c r="GG1123" s="120">
        <v>0.28999999999999998</v>
      </c>
      <c r="GH1123" s="120">
        <v>22.36</v>
      </c>
      <c r="GI1123" s="120">
        <v>22.705500000000001</v>
      </c>
      <c r="GJ1123" s="120">
        <v>0.26919999999999999</v>
      </c>
      <c r="GK1123" s="120">
        <v>22.36</v>
      </c>
      <c r="GL1123" s="120">
        <v>24.9025</v>
      </c>
      <c r="GM1123" s="120">
        <v>0.42780000000000001</v>
      </c>
      <c r="GN1123" s="120">
        <v>22.36</v>
      </c>
      <c r="GO1123" s="120">
        <v>26.277999999999999</v>
      </c>
      <c r="GP1123" s="120">
        <v>0.36870000000000003</v>
      </c>
      <c r="GW1123" s="120">
        <v>22.36</v>
      </c>
      <c r="GX1123" s="120">
        <v>24.3035</v>
      </c>
      <c r="GY1123" s="120">
        <v>0.25790000000000002</v>
      </c>
      <c r="GZ1123" s="120">
        <v>22.36</v>
      </c>
      <c r="HA1123" s="120">
        <v>23.795500000000001</v>
      </c>
      <c r="HB1123" s="120">
        <v>0.34810000000000002</v>
      </c>
      <c r="HF1123" s="120">
        <v>22.36</v>
      </c>
      <c r="HG1123" s="120">
        <v>18.3474</v>
      </c>
      <c r="HH1123" s="120">
        <v>0.29970000000000002</v>
      </c>
      <c r="HO1123" s="120">
        <v>22.36</v>
      </c>
      <c r="HP1123" s="120">
        <v>20.929600000000001</v>
      </c>
      <c r="HQ1123" s="120">
        <v>0.12429999999999999</v>
      </c>
      <c r="HR1123" s="120">
        <v>22.36</v>
      </c>
      <c r="HS1123" s="120">
        <v>23.904699999999998</v>
      </c>
      <c r="HT1123" s="120">
        <v>0.251</v>
      </c>
      <c r="HX1123" s="128">
        <v>22.36</v>
      </c>
      <c r="HY1123" s="128">
        <v>29.55</v>
      </c>
      <c r="HZ1123" s="120">
        <v>0.18909999999999999</v>
      </c>
      <c r="IA1123" s="128">
        <v>22.36</v>
      </c>
      <c r="IB1123" s="128">
        <v>28.712800000000001</v>
      </c>
      <c r="IC1123" s="120">
        <v>0.24510000000000001</v>
      </c>
      <c r="ID1123" s="128">
        <v>22.36</v>
      </c>
      <c r="IE1123" s="128">
        <v>24.519200000000001</v>
      </c>
      <c r="IF1123" s="120">
        <v>0.151</v>
      </c>
      <c r="IG1123" s="128">
        <v>22.36</v>
      </c>
      <c r="IH1123" s="128">
        <v>30.918700000000001</v>
      </c>
      <c r="II1123" s="120">
        <v>0.22509999999999999</v>
      </c>
      <c r="IJ1123" s="128">
        <v>22.36</v>
      </c>
      <c r="IK1123" s="128">
        <v>31.652699999999999</v>
      </c>
      <c r="IL1123" s="120">
        <v>0.1933</v>
      </c>
      <c r="IM1123" s="128">
        <v>22.36</v>
      </c>
      <c r="IN1123" s="128">
        <v>26.817599999999999</v>
      </c>
      <c r="IO1123" s="120">
        <v>0.29110000000000003</v>
      </c>
      <c r="IP1123" s="128">
        <v>22.36</v>
      </c>
      <c r="IQ1123" s="128">
        <v>26.151</v>
      </c>
      <c r="IR1123" s="120">
        <v>0.16139999999999999</v>
      </c>
      <c r="IS1123" s="128">
        <v>22.36</v>
      </c>
      <c r="IT1123" s="128">
        <v>24.104099999999999</v>
      </c>
      <c r="IU1123" s="120">
        <v>0.34320000000000001</v>
      </c>
      <c r="IV1123" s="128">
        <v>22.36</v>
      </c>
      <c r="IW1123" s="128">
        <v>27.664300000000001</v>
      </c>
      <c r="IX1123" s="120">
        <v>0.2361</v>
      </c>
      <c r="IY1123" s="128">
        <v>22.36</v>
      </c>
      <c r="IZ1123" s="128">
        <v>21.745200000000001</v>
      </c>
      <c r="JA1123" s="120">
        <v>0.12529999999999999</v>
      </c>
      <c r="JB1123" s="128">
        <v>22.36</v>
      </c>
      <c r="JC1123" s="128">
        <v>26.428799999999999</v>
      </c>
      <c r="JD1123" s="120">
        <v>0.2001</v>
      </c>
      <c r="JE1123" s="128">
        <v>22.36</v>
      </c>
      <c r="JF1123" s="128">
        <v>32.238399999999999</v>
      </c>
      <c r="JG1123" s="120">
        <v>0.14680000000000001</v>
      </c>
      <c r="JH1123" s="128">
        <v>22.36</v>
      </c>
      <c r="JI1123" s="128">
        <v>23.507300000000001</v>
      </c>
      <c r="JJ1123" s="120">
        <v>0.1681</v>
      </c>
      <c r="JK1123" s="128">
        <v>22.36</v>
      </c>
      <c r="JL1123" s="128">
        <v>24.22</v>
      </c>
      <c r="JM1123" s="120">
        <v>0.1832</v>
      </c>
      <c r="JN1123" s="128">
        <v>22.36</v>
      </c>
      <c r="JO1123" s="128">
        <v>24.714200000000002</v>
      </c>
      <c r="JP1123" s="120">
        <v>0.3105</v>
      </c>
      <c r="JQ1123" s="128">
        <v>22.36</v>
      </c>
      <c r="JR1123" s="128">
        <v>27.038900000000002</v>
      </c>
      <c r="JS1123" s="120">
        <v>0.25290000000000001</v>
      </c>
    </row>
    <row r="1124" spans="1:279" x14ac:dyDescent="0.25">
      <c r="A1124" s="128">
        <v>22.38</v>
      </c>
      <c r="B1124" s="128">
        <v>24.866199999999999</v>
      </c>
      <c r="C1124" s="120">
        <v>0.1094</v>
      </c>
      <c r="D1124" s="120">
        <v>22.38</v>
      </c>
      <c r="E1124" s="120">
        <v>22.587700000000002</v>
      </c>
      <c r="F1124" s="120">
        <v>0.22409999999999999</v>
      </c>
      <c r="G1124" s="120">
        <v>22.38</v>
      </c>
      <c r="H1124" s="120">
        <v>27.5641</v>
      </c>
      <c r="I1124" s="120">
        <v>0.38179999999999997</v>
      </c>
      <c r="J1124" s="120">
        <v>22.38</v>
      </c>
      <c r="K1124" s="120">
        <v>24.122900000000001</v>
      </c>
      <c r="L1124" s="120">
        <v>0.38140000000000002</v>
      </c>
      <c r="M1124" s="120">
        <v>22.38</v>
      </c>
      <c r="N1124" s="120">
        <v>25.4131</v>
      </c>
      <c r="O1124" s="120">
        <v>0.27950000000000003</v>
      </c>
      <c r="P1124" s="120">
        <v>22.38</v>
      </c>
      <c r="Q1124" s="120">
        <v>21.1555</v>
      </c>
      <c r="R1124" s="120">
        <v>0.2271</v>
      </c>
      <c r="S1124" s="120">
        <v>22.38</v>
      </c>
      <c r="T1124" s="120">
        <v>25.427299999999999</v>
      </c>
      <c r="U1124" s="120">
        <v>0.25230000000000002</v>
      </c>
      <c r="V1124" s="120">
        <v>24.716999999999999</v>
      </c>
      <c r="W1124" s="120">
        <v>27.688600000000001</v>
      </c>
      <c r="X1124" s="120">
        <v>4.5499999999999999E-2</v>
      </c>
      <c r="Y1124" s="120">
        <v>22.38</v>
      </c>
      <c r="Z1124" s="120">
        <v>24.078299999999999</v>
      </c>
      <c r="AA1124" s="120">
        <v>0.20330000000000001</v>
      </c>
      <c r="AB1124" s="120">
        <v>22.38</v>
      </c>
      <c r="AC1124" s="120">
        <v>25.561499999999999</v>
      </c>
      <c r="AD1124" s="120">
        <v>0.45839999999999997</v>
      </c>
      <c r="AE1124" s="120">
        <v>24.704999999999998</v>
      </c>
      <c r="AF1124" s="120">
        <v>30.9725</v>
      </c>
      <c r="AG1124" s="120">
        <v>0.1221</v>
      </c>
      <c r="AH1124" s="120">
        <v>22.38</v>
      </c>
      <c r="AI1124" s="120">
        <v>27.414000000000001</v>
      </c>
      <c r="AJ1124" s="120">
        <v>0.36020000000000002</v>
      </c>
      <c r="AK1124" s="120">
        <v>22.38</v>
      </c>
      <c r="AL1124" s="120">
        <v>27.122599999999998</v>
      </c>
      <c r="AM1124" s="120">
        <v>0.2722</v>
      </c>
      <c r="AN1124" s="120">
        <v>25.15</v>
      </c>
      <c r="AO1124" s="120">
        <v>29.786999999999999</v>
      </c>
      <c r="AP1124" s="120">
        <v>8.4099999999999994E-2</v>
      </c>
      <c r="AT1124" s="120">
        <v>22.38</v>
      </c>
      <c r="AU1124" s="120">
        <v>30.265000000000001</v>
      </c>
      <c r="AV1124" s="120">
        <v>0.22720000000000001</v>
      </c>
      <c r="BO1124" s="120">
        <v>22.38</v>
      </c>
      <c r="BP1124" s="120">
        <v>4.4349999999999996</v>
      </c>
      <c r="BQ1124" s="120">
        <v>0.23549999999999999</v>
      </c>
      <c r="BR1124" s="120">
        <v>22.38</v>
      </c>
      <c r="BS1124" s="120">
        <v>20.647200000000002</v>
      </c>
      <c r="BT1124" s="120">
        <v>0.55089999999999995</v>
      </c>
      <c r="CA1124" s="120">
        <v>22.38</v>
      </c>
      <c r="CB1124" s="120">
        <v>30.2895</v>
      </c>
      <c r="CC1124" s="120">
        <v>0.34189999999999998</v>
      </c>
      <c r="CD1124" s="120">
        <v>22.38</v>
      </c>
      <c r="CE1124" s="120">
        <v>12.776400000000001</v>
      </c>
      <c r="CF1124" s="120">
        <v>0.59240000000000004</v>
      </c>
      <c r="CS1124" s="120">
        <v>22.38</v>
      </c>
      <c r="CT1124" s="120">
        <v>23.325600000000001</v>
      </c>
      <c r="CU1124" s="120">
        <v>0.40760000000000002</v>
      </c>
      <c r="CY1124" s="120">
        <v>22.38</v>
      </c>
      <c r="CZ1124" s="120">
        <v>19.9361</v>
      </c>
      <c r="DA1124" s="120">
        <v>0.1142</v>
      </c>
      <c r="DH1124" s="120">
        <v>22.38</v>
      </c>
      <c r="DI1124" s="120">
        <v>22.569500000000001</v>
      </c>
      <c r="DJ1124" s="120">
        <v>0.2681</v>
      </c>
      <c r="DN1124" s="120">
        <v>22.38</v>
      </c>
      <c r="DO1124" s="120">
        <v>25.357600000000001</v>
      </c>
      <c r="DP1124" s="120">
        <v>0.22919999999999999</v>
      </c>
      <c r="DW1124" s="120">
        <v>22.38</v>
      </c>
      <c r="DX1124" s="120">
        <v>23.1098</v>
      </c>
      <c r="DY1124" s="120">
        <v>0.22420000000000001</v>
      </c>
      <c r="DZ1124" s="120">
        <v>22.38</v>
      </c>
      <c r="EA1124" s="120">
        <v>25.532399999999999</v>
      </c>
      <c r="EB1124" s="120">
        <v>0.3589</v>
      </c>
      <c r="EL1124" s="120">
        <v>22.38</v>
      </c>
      <c r="EM1124" s="120">
        <v>25.04</v>
      </c>
      <c r="EN1124" s="120">
        <v>0.29930000000000001</v>
      </c>
      <c r="EO1124" s="120">
        <v>22.38</v>
      </c>
      <c r="EP1124" s="120">
        <v>26.8445</v>
      </c>
      <c r="EQ1124" s="120">
        <v>0.40479999999999999</v>
      </c>
      <c r="EU1124" s="120">
        <v>22.38</v>
      </c>
      <c r="EV1124" s="120">
        <v>27.408000000000001</v>
      </c>
      <c r="EW1124" s="120">
        <v>0.30840000000000001</v>
      </c>
      <c r="EX1124" s="120">
        <v>22.38</v>
      </c>
      <c r="EY1124" s="120">
        <v>10.546799999999999</v>
      </c>
      <c r="EZ1124" s="120">
        <v>9.3700000000000006E-2</v>
      </c>
      <c r="FM1124" s="120">
        <v>22.38</v>
      </c>
      <c r="FN1124" s="120">
        <v>18.2666</v>
      </c>
      <c r="FO1124" s="120">
        <v>0.48320000000000002</v>
      </c>
      <c r="FP1124" s="120">
        <v>22.38</v>
      </c>
      <c r="FQ1124" s="120">
        <v>23.8568</v>
      </c>
      <c r="FR1124" s="120">
        <v>0.37169999999999997</v>
      </c>
      <c r="FV1124" s="120">
        <v>22.38</v>
      </c>
      <c r="FW1124" s="120">
        <v>19.4452</v>
      </c>
      <c r="FX1124" s="120">
        <v>0.307</v>
      </c>
      <c r="FY1124" s="120">
        <v>22.38</v>
      </c>
      <c r="FZ1124" s="120">
        <v>15.6722</v>
      </c>
      <c r="GA1124" s="120">
        <v>0.35149999999999998</v>
      </c>
      <c r="GE1124" s="120">
        <v>22.38</v>
      </c>
      <c r="GF1124" s="120">
        <v>26.4785</v>
      </c>
      <c r="GG1124" s="120">
        <v>0.29499999999999998</v>
      </c>
      <c r="GH1124" s="120">
        <v>22.38</v>
      </c>
      <c r="GI1124" s="120">
        <v>23.2363</v>
      </c>
      <c r="GJ1124" s="120">
        <v>0.18990000000000001</v>
      </c>
      <c r="GK1124" s="120">
        <v>22.38</v>
      </c>
      <c r="GL1124" s="120">
        <v>24.4894</v>
      </c>
      <c r="GM1124" s="120">
        <v>0.43230000000000002</v>
      </c>
      <c r="GN1124" s="120">
        <v>22.38</v>
      </c>
      <c r="GO1124" s="120">
        <v>26.265999999999998</v>
      </c>
      <c r="GP1124" s="120">
        <v>0.25679999999999997</v>
      </c>
      <c r="GW1124" s="120">
        <v>22.38</v>
      </c>
      <c r="GX1124" s="120">
        <v>24.172699999999999</v>
      </c>
      <c r="GY1124" s="120">
        <v>0.29949999999999999</v>
      </c>
      <c r="GZ1124" s="120">
        <v>22.38</v>
      </c>
      <c r="HA1124" s="120">
        <v>23.186199999999999</v>
      </c>
      <c r="HB1124" s="120">
        <v>0.37459999999999999</v>
      </c>
      <c r="HF1124" s="120">
        <v>22.38</v>
      </c>
      <c r="HG1124" s="120">
        <v>17.973500000000001</v>
      </c>
      <c r="HH1124" s="120">
        <v>0.3115</v>
      </c>
      <c r="HO1124" s="120">
        <v>22.38</v>
      </c>
      <c r="HP1124" s="120">
        <v>21.136600000000001</v>
      </c>
      <c r="HQ1124" s="120">
        <v>0.11509999999999999</v>
      </c>
      <c r="HR1124" s="120">
        <v>22.38</v>
      </c>
      <c r="HS1124" s="120">
        <v>23.927700000000002</v>
      </c>
      <c r="HT1124" s="120">
        <v>0.2356</v>
      </c>
      <c r="HX1124" s="128">
        <v>22.38</v>
      </c>
      <c r="HY1124" s="128">
        <v>29.832100000000001</v>
      </c>
      <c r="HZ1124" s="120">
        <v>0.1855</v>
      </c>
      <c r="IA1124" s="128">
        <v>22.38</v>
      </c>
      <c r="IB1124" s="128">
        <v>29.338000000000001</v>
      </c>
      <c r="IC1124" s="120">
        <v>0.17510000000000001</v>
      </c>
      <c r="ID1124" s="128">
        <v>22.38</v>
      </c>
      <c r="IE1124" s="128">
        <v>24.4924</v>
      </c>
      <c r="IF1124" s="120">
        <v>0.15049999999999999</v>
      </c>
      <c r="IG1124" s="128">
        <v>22.38</v>
      </c>
      <c r="IH1124" s="128">
        <v>30.4344</v>
      </c>
      <c r="II1124" s="120">
        <v>0.22550000000000001</v>
      </c>
      <c r="IJ1124" s="128">
        <v>22.38</v>
      </c>
      <c r="IK1124" s="128">
        <v>31.714300000000001</v>
      </c>
      <c r="IL1124" s="120">
        <v>0.1885</v>
      </c>
      <c r="IM1124" s="128">
        <v>22.38</v>
      </c>
      <c r="IN1124" s="128">
        <v>26.36</v>
      </c>
      <c r="IO1124" s="120">
        <v>0.28370000000000001</v>
      </c>
      <c r="IP1124" s="128">
        <v>22.38</v>
      </c>
      <c r="IQ1124" s="128">
        <v>25.593299999999999</v>
      </c>
      <c r="IR1124" s="120">
        <v>0.16739999999999999</v>
      </c>
      <c r="IS1124" s="128">
        <v>22.38</v>
      </c>
      <c r="IT1124" s="128">
        <v>24.411300000000001</v>
      </c>
      <c r="IU1124" s="120">
        <v>0.318</v>
      </c>
      <c r="IV1124" s="128">
        <v>22.38</v>
      </c>
      <c r="IW1124" s="128">
        <v>26.940100000000001</v>
      </c>
      <c r="IX1124" s="120">
        <v>0.21390000000000001</v>
      </c>
      <c r="IY1124" s="128">
        <v>22.38</v>
      </c>
      <c r="IZ1124" s="128">
        <v>21.699000000000002</v>
      </c>
      <c r="JA1124" s="120">
        <v>0.1295</v>
      </c>
      <c r="JB1124" s="128">
        <v>22.38</v>
      </c>
      <c r="JC1124" s="128">
        <v>27.0139</v>
      </c>
      <c r="JD1124" s="120">
        <v>0.19950000000000001</v>
      </c>
      <c r="JE1124" s="128">
        <v>22.38</v>
      </c>
      <c r="JF1124" s="128">
        <v>32.1524</v>
      </c>
      <c r="JG1124" s="120">
        <v>0.1449</v>
      </c>
      <c r="JH1124" s="128">
        <v>22.38</v>
      </c>
      <c r="JI1124" s="128">
        <v>23.7654</v>
      </c>
      <c r="JJ1124" s="120">
        <v>0.16569999999999999</v>
      </c>
      <c r="JK1124" s="128">
        <v>22.38</v>
      </c>
      <c r="JL1124" s="128">
        <v>24.035</v>
      </c>
      <c r="JM1124" s="120">
        <v>0.17610000000000001</v>
      </c>
      <c r="JN1124" s="128">
        <v>22.38</v>
      </c>
      <c r="JO1124" s="128">
        <v>24.174499999999998</v>
      </c>
      <c r="JP1124" s="120">
        <v>0.27539999999999998</v>
      </c>
      <c r="JQ1124" s="128">
        <v>22.38</v>
      </c>
      <c r="JR1124" s="128">
        <v>27.128299999999999</v>
      </c>
      <c r="JS1124" s="120">
        <v>0.25750000000000001</v>
      </c>
    </row>
    <row r="1125" spans="1:279" x14ac:dyDescent="0.25">
      <c r="A1125" s="128">
        <v>22.4</v>
      </c>
      <c r="B1125" s="128">
        <v>25.373699999999999</v>
      </c>
      <c r="C1125" s="120">
        <v>0.106</v>
      </c>
      <c r="D1125" s="120">
        <v>22.4</v>
      </c>
      <c r="E1125" s="120">
        <v>22.315100000000001</v>
      </c>
      <c r="F1125" s="120">
        <v>0.21920000000000001</v>
      </c>
      <c r="G1125" s="120">
        <v>22.4</v>
      </c>
      <c r="H1125" s="120">
        <v>27.6206</v>
      </c>
      <c r="I1125" s="120">
        <v>0.3856</v>
      </c>
      <c r="J1125" s="120">
        <v>22.4</v>
      </c>
      <c r="K1125" s="120">
        <v>23.8172</v>
      </c>
      <c r="L1125" s="120">
        <v>0.43090000000000001</v>
      </c>
      <c r="M1125" s="120">
        <v>22.4</v>
      </c>
      <c r="N1125" s="120">
        <v>25.411200000000001</v>
      </c>
      <c r="O1125" s="120">
        <v>0.2382</v>
      </c>
      <c r="P1125" s="120">
        <v>22.4</v>
      </c>
      <c r="Q1125" s="120">
        <v>20.5396</v>
      </c>
      <c r="R1125" s="120">
        <v>0.19009999999999999</v>
      </c>
      <c r="S1125" s="120">
        <v>22.4</v>
      </c>
      <c r="T1125" s="120">
        <v>25.613199999999999</v>
      </c>
      <c r="U1125" s="120">
        <v>0.1734</v>
      </c>
      <c r="V1125" s="120">
        <v>24.736999999999998</v>
      </c>
      <c r="W1125" s="120">
        <v>27.417899999999999</v>
      </c>
      <c r="X1125" s="120">
        <v>4.2200000000000001E-2</v>
      </c>
      <c r="Y1125" s="120">
        <v>22.4</v>
      </c>
      <c r="Z1125" s="120">
        <v>23.7821</v>
      </c>
      <c r="AA1125" s="120">
        <v>0.19189999999999999</v>
      </c>
      <c r="AB1125" s="120">
        <v>22.4</v>
      </c>
      <c r="AC1125" s="120">
        <v>25.332799999999999</v>
      </c>
      <c r="AD1125" s="120">
        <v>0.4289</v>
      </c>
      <c r="AE1125" s="120">
        <v>24.725000000000001</v>
      </c>
      <c r="AF1125" s="120">
        <v>31.386199999999999</v>
      </c>
      <c r="AG1125" s="120">
        <v>0.1163</v>
      </c>
      <c r="AH1125" s="120">
        <v>22.4</v>
      </c>
      <c r="AI1125" s="120">
        <v>26.9924</v>
      </c>
      <c r="AJ1125" s="120">
        <v>0.38590000000000002</v>
      </c>
      <c r="AK1125" s="120">
        <v>22.4</v>
      </c>
      <c r="AL1125" s="120">
        <v>27.287400000000002</v>
      </c>
      <c r="AM1125" s="120">
        <v>0.29799999999999999</v>
      </c>
      <c r="AN1125" s="120">
        <v>25.17</v>
      </c>
      <c r="AO1125" s="120">
        <v>28.709299999999999</v>
      </c>
      <c r="AP1125" s="120">
        <v>6.0400000000000002E-2</v>
      </c>
      <c r="AT1125" s="120">
        <v>22.4</v>
      </c>
      <c r="AU1125" s="120">
        <v>31.350200000000001</v>
      </c>
      <c r="AV1125" s="120">
        <v>0.25840000000000002</v>
      </c>
      <c r="BO1125" s="120">
        <v>22.4</v>
      </c>
      <c r="BP1125" s="120">
        <v>4.1097999999999999</v>
      </c>
      <c r="BQ1125" s="120">
        <v>0.20200000000000001</v>
      </c>
      <c r="BR1125" s="120">
        <v>22.4</v>
      </c>
      <c r="BS1125" s="120">
        <v>20.826599999999999</v>
      </c>
      <c r="BT1125" s="120">
        <v>0.53459999999999996</v>
      </c>
      <c r="CA1125" s="120">
        <v>22.4</v>
      </c>
      <c r="CB1125" s="120">
        <v>30.9436</v>
      </c>
      <c r="CC1125" s="120">
        <v>0.30299999999999999</v>
      </c>
      <c r="CD1125" s="120">
        <v>22.4</v>
      </c>
      <c r="CE1125" s="120">
        <v>12.9878</v>
      </c>
      <c r="CF1125" s="120">
        <v>0.54069999999999996</v>
      </c>
      <c r="CS1125" s="120">
        <v>22.4</v>
      </c>
      <c r="CT1125" s="120">
        <v>23.850300000000001</v>
      </c>
      <c r="CU1125" s="120">
        <v>0.38080000000000003</v>
      </c>
      <c r="CY1125" s="120">
        <v>22.4</v>
      </c>
      <c r="CZ1125" s="120">
        <v>19.976800000000001</v>
      </c>
      <c r="DA1125" s="120">
        <v>0.13739999999999999</v>
      </c>
      <c r="DH1125" s="120">
        <v>22.4</v>
      </c>
      <c r="DI1125" s="120">
        <v>20.985600000000002</v>
      </c>
      <c r="DJ1125" s="120">
        <v>0.29670000000000002</v>
      </c>
      <c r="DN1125" s="120">
        <v>22.4</v>
      </c>
      <c r="DO1125" s="120">
        <v>25.0472</v>
      </c>
      <c r="DP1125" s="120">
        <v>0.26290000000000002</v>
      </c>
      <c r="DW1125" s="120">
        <v>22.4</v>
      </c>
      <c r="DX1125" s="120">
        <v>23.152999999999999</v>
      </c>
      <c r="DY1125" s="120">
        <v>0.1134</v>
      </c>
      <c r="DZ1125" s="120">
        <v>22.4</v>
      </c>
      <c r="EA1125" s="120">
        <v>25.6661</v>
      </c>
      <c r="EB1125" s="120">
        <v>0.35099999999999998</v>
      </c>
      <c r="EL1125" s="120">
        <v>22.4</v>
      </c>
      <c r="EM1125" s="120">
        <v>25.969000000000001</v>
      </c>
      <c r="EN1125" s="120">
        <v>0.29189999999999999</v>
      </c>
      <c r="EO1125" s="120">
        <v>22.4</v>
      </c>
      <c r="EP1125" s="120">
        <v>26.6904</v>
      </c>
      <c r="EQ1125" s="120">
        <v>0.44779999999999998</v>
      </c>
      <c r="EU1125" s="120">
        <v>22.4</v>
      </c>
      <c r="EV1125" s="120">
        <v>26.704699999999999</v>
      </c>
      <c r="EW1125" s="120">
        <v>0.31240000000000001</v>
      </c>
      <c r="EX1125" s="120">
        <v>22.4</v>
      </c>
      <c r="EY1125" s="120">
        <v>9.6401000000000003</v>
      </c>
      <c r="EZ1125" s="120">
        <v>9.9599999999999994E-2</v>
      </c>
      <c r="FM1125" s="120">
        <v>22.4</v>
      </c>
      <c r="FN1125" s="120">
        <v>18.015699999999999</v>
      </c>
      <c r="FO1125" s="120">
        <v>0.48820000000000002</v>
      </c>
      <c r="FP1125" s="120">
        <v>22.4</v>
      </c>
      <c r="FQ1125" s="120">
        <v>23.324000000000002</v>
      </c>
      <c r="FR1125" s="120">
        <v>0.40200000000000002</v>
      </c>
      <c r="FV1125" s="120">
        <v>22.4</v>
      </c>
      <c r="FW1125" s="120">
        <v>19.769100000000002</v>
      </c>
      <c r="FX1125" s="120">
        <v>0.28349999999999997</v>
      </c>
      <c r="FY1125" s="120">
        <v>22.4</v>
      </c>
      <c r="FZ1125" s="120">
        <v>16.308</v>
      </c>
      <c r="GA1125" s="120">
        <v>0.2727</v>
      </c>
      <c r="GE1125" s="120">
        <v>22.4</v>
      </c>
      <c r="GF1125" s="120">
        <v>26.409800000000001</v>
      </c>
      <c r="GG1125" s="120">
        <v>0.29459999999999997</v>
      </c>
      <c r="GH1125" s="120">
        <v>22.4</v>
      </c>
      <c r="GI1125" s="120">
        <v>23.8841</v>
      </c>
      <c r="GJ1125" s="120">
        <v>0.1106</v>
      </c>
      <c r="GK1125" s="120">
        <v>22.4</v>
      </c>
      <c r="GL1125" s="120">
        <v>24.1068</v>
      </c>
      <c r="GM1125" s="120">
        <v>0.42730000000000001</v>
      </c>
      <c r="GN1125" s="120">
        <v>22.4</v>
      </c>
      <c r="GO1125" s="120">
        <v>26.200600000000001</v>
      </c>
      <c r="GP1125" s="120">
        <v>0.25419999999999998</v>
      </c>
      <c r="GW1125" s="120">
        <v>22.4</v>
      </c>
      <c r="GX1125" s="120">
        <v>24.245200000000001</v>
      </c>
      <c r="GY1125" s="120">
        <v>0.34239999999999998</v>
      </c>
      <c r="GZ1125" s="120">
        <v>22.4</v>
      </c>
      <c r="HA1125" s="120">
        <v>23.092400000000001</v>
      </c>
      <c r="HB1125" s="120">
        <v>0.40600000000000003</v>
      </c>
      <c r="HF1125" s="120">
        <v>22.4</v>
      </c>
      <c r="HG1125" s="120">
        <v>18.281400000000001</v>
      </c>
      <c r="HH1125" s="120">
        <v>0.30969999999999998</v>
      </c>
      <c r="HO1125" s="120">
        <v>22.4</v>
      </c>
      <c r="HP1125" s="120">
        <v>21.403099999999998</v>
      </c>
      <c r="HQ1125" s="120">
        <v>0.12479999999999999</v>
      </c>
      <c r="HR1125" s="120">
        <v>22.4</v>
      </c>
      <c r="HS1125" s="120">
        <v>23.924600000000002</v>
      </c>
      <c r="HT1125" s="120">
        <v>0.2137</v>
      </c>
      <c r="HX1125" s="128">
        <v>22.4</v>
      </c>
      <c r="HY1125" s="128">
        <v>30.321899999999999</v>
      </c>
      <c r="HZ1125" s="120">
        <v>0.1822</v>
      </c>
      <c r="IA1125" s="128">
        <v>22.4</v>
      </c>
      <c r="IB1125" s="128">
        <v>29.949000000000002</v>
      </c>
      <c r="IC1125" s="120">
        <v>0.16289999999999999</v>
      </c>
      <c r="ID1125" s="128">
        <v>22.4</v>
      </c>
      <c r="IE1125" s="128">
        <v>24.510300000000001</v>
      </c>
      <c r="IF1125" s="120">
        <v>0.15040000000000001</v>
      </c>
      <c r="IG1125" s="128">
        <v>22.4</v>
      </c>
      <c r="IH1125" s="128">
        <v>30.146899999999999</v>
      </c>
      <c r="II1125" s="120">
        <v>0.22189999999999999</v>
      </c>
      <c r="IJ1125" s="128">
        <v>22.4</v>
      </c>
      <c r="IK1125" s="128">
        <v>31.735399999999998</v>
      </c>
      <c r="IL1125" s="120">
        <v>0.19109999999999999</v>
      </c>
      <c r="IM1125" s="128">
        <v>22.4</v>
      </c>
      <c r="IN1125" s="128">
        <v>25.813099999999999</v>
      </c>
      <c r="IO1125" s="120">
        <v>0.2787</v>
      </c>
      <c r="IP1125" s="128">
        <v>22.4</v>
      </c>
      <c r="IQ1125" s="128">
        <v>25.120899999999999</v>
      </c>
      <c r="IR1125" s="120">
        <v>0.1762</v>
      </c>
      <c r="IS1125" s="128">
        <v>22.4</v>
      </c>
      <c r="IT1125" s="128">
        <v>24.601600000000001</v>
      </c>
      <c r="IU1125" s="120">
        <v>0.30359999999999998</v>
      </c>
      <c r="IV1125" s="128">
        <v>22.4</v>
      </c>
      <c r="IW1125" s="128">
        <v>26.504100000000001</v>
      </c>
      <c r="IX1125" s="120">
        <v>0.18970000000000001</v>
      </c>
      <c r="IY1125" s="128">
        <v>22.4</v>
      </c>
      <c r="IZ1125" s="128">
        <v>21.724900000000002</v>
      </c>
      <c r="JA1125" s="120">
        <v>0.12709999999999999</v>
      </c>
      <c r="JB1125" s="128">
        <v>22.4</v>
      </c>
      <c r="JC1125" s="128">
        <v>27.4438</v>
      </c>
      <c r="JD1125" s="120">
        <v>0.20180000000000001</v>
      </c>
      <c r="JE1125" s="128">
        <v>22.4</v>
      </c>
      <c r="JF1125" s="128">
        <v>32.027700000000003</v>
      </c>
      <c r="JG1125" s="120">
        <v>0.15970000000000001</v>
      </c>
      <c r="JH1125" s="128">
        <v>22.4</v>
      </c>
      <c r="JI1125" s="128">
        <v>23.774000000000001</v>
      </c>
      <c r="JJ1125" s="120">
        <v>0.1668</v>
      </c>
      <c r="JK1125" s="128">
        <v>22.4</v>
      </c>
      <c r="JL1125" s="128">
        <v>24.035299999999999</v>
      </c>
      <c r="JM1125" s="120">
        <v>0.1714</v>
      </c>
      <c r="JN1125" s="128">
        <v>22.4</v>
      </c>
      <c r="JO1125" s="128">
        <v>23.174299999999999</v>
      </c>
      <c r="JP1125" s="120">
        <v>0.2354</v>
      </c>
      <c r="JQ1125" s="128">
        <v>22.4</v>
      </c>
      <c r="JR1125" s="128">
        <v>26.6952</v>
      </c>
      <c r="JS1125" s="120">
        <v>0.2525</v>
      </c>
    </row>
    <row r="1126" spans="1:279" x14ac:dyDescent="0.25">
      <c r="A1126" s="128">
        <v>22.42</v>
      </c>
      <c r="B1126" s="128">
        <v>26.124500000000001</v>
      </c>
      <c r="C1126" s="120">
        <v>0.1133</v>
      </c>
      <c r="D1126" s="120">
        <v>22.42</v>
      </c>
      <c r="E1126" s="120">
        <v>21.752400000000002</v>
      </c>
      <c r="F1126" s="120">
        <v>0.22750000000000001</v>
      </c>
      <c r="G1126" s="120">
        <v>22.42</v>
      </c>
      <c r="H1126" s="120">
        <v>27.400400000000001</v>
      </c>
      <c r="I1126" s="120">
        <v>0.38890000000000002</v>
      </c>
      <c r="J1126" s="120">
        <v>22.42</v>
      </c>
      <c r="K1126" s="120">
        <v>22.931799999999999</v>
      </c>
      <c r="L1126" s="120">
        <v>0.50139999999999996</v>
      </c>
      <c r="M1126" s="120">
        <v>22.42</v>
      </c>
      <c r="N1126" s="120">
        <v>25.500800000000002</v>
      </c>
      <c r="O1126" s="120">
        <v>0.19700000000000001</v>
      </c>
      <c r="P1126" s="120">
        <v>22.42</v>
      </c>
      <c r="Q1126" s="120">
        <v>19.708100000000002</v>
      </c>
      <c r="R1126" s="120">
        <v>0.17180000000000001</v>
      </c>
      <c r="S1126" s="120">
        <v>22.42</v>
      </c>
      <c r="T1126" s="120">
        <v>25.736000000000001</v>
      </c>
      <c r="U1126" s="120">
        <v>0.18029999999999999</v>
      </c>
      <c r="V1126" s="120">
        <v>24.757000000000001</v>
      </c>
      <c r="W1126" s="120">
        <v>27.3383</v>
      </c>
      <c r="X1126" s="120">
        <v>3.9600000000000003E-2</v>
      </c>
      <c r="Y1126" s="120">
        <v>22.42</v>
      </c>
      <c r="Z1126" s="120">
        <v>23.511099999999999</v>
      </c>
      <c r="AA1126" s="120">
        <v>0.17369999999999999</v>
      </c>
      <c r="AB1126" s="120">
        <v>22.42</v>
      </c>
      <c r="AC1126" s="120">
        <v>25.157800000000002</v>
      </c>
      <c r="AD1126" s="120">
        <v>0.39589999999999997</v>
      </c>
      <c r="AE1126" s="120">
        <v>24.745000000000001</v>
      </c>
      <c r="AF1126" s="120">
        <v>31.5688</v>
      </c>
      <c r="AG1126" s="120">
        <v>0.1145</v>
      </c>
      <c r="AH1126" s="120">
        <v>22.42</v>
      </c>
      <c r="AI1126" s="120">
        <v>27.363399999999999</v>
      </c>
      <c r="AJ1126" s="120">
        <v>0.39689999999999998</v>
      </c>
      <c r="AK1126" s="120">
        <v>22.42</v>
      </c>
      <c r="AL1126" s="120">
        <v>27.286300000000001</v>
      </c>
      <c r="AM1126" s="120">
        <v>0.32340000000000002</v>
      </c>
      <c r="AN1126" s="120">
        <v>25.19</v>
      </c>
      <c r="AO1126" s="120">
        <v>27.4253</v>
      </c>
      <c r="AP1126" s="120">
        <v>5.5599999999999997E-2</v>
      </c>
      <c r="AT1126" s="120">
        <v>22.42</v>
      </c>
      <c r="AU1126" s="120">
        <v>32.253700000000002</v>
      </c>
      <c r="AV1126" s="120">
        <v>0.27560000000000001</v>
      </c>
      <c r="BO1126" s="120">
        <v>22.42</v>
      </c>
      <c r="BP1126" s="120">
        <v>3.8563000000000001</v>
      </c>
      <c r="BQ1126" s="120">
        <v>0.19420000000000001</v>
      </c>
      <c r="BR1126" s="120">
        <v>22.42</v>
      </c>
      <c r="BS1126" s="120">
        <v>21.222799999999999</v>
      </c>
      <c r="BT1126" s="120">
        <v>0.51719999999999999</v>
      </c>
      <c r="CA1126" s="120">
        <v>22.42</v>
      </c>
      <c r="CB1126" s="120">
        <v>29.502099999999999</v>
      </c>
      <c r="CC1126" s="120">
        <v>0.23949999999999999</v>
      </c>
      <c r="CD1126" s="120">
        <v>22.42</v>
      </c>
      <c r="CE1126" s="120">
        <v>14.313599999999999</v>
      </c>
      <c r="CF1126" s="120">
        <v>0.50109999999999999</v>
      </c>
      <c r="CS1126" s="120">
        <v>22.42</v>
      </c>
      <c r="CT1126" s="120">
        <v>24.266200000000001</v>
      </c>
      <c r="CU1126" s="120">
        <v>0.34470000000000001</v>
      </c>
      <c r="CY1126" s="120">
        <v>22.42</v>
      </c>
      <c r="CZ1126" s="120">
        <v>19.880099999999999</v>
      </c>
      <c r="DA1126" s="120">
        <v>0.1487</v>
      </c>
      <c r="DH1126" s="120">
        <v>22.42</v>
      </c>
      <c r="DI1126" s="120">
        <v>20.330100000000002</v>
      </c>
      <c r="DJ1126" s="120">
        <v>0.32450000000000001</v>
      </c>
      <c r="DN1126" s="120">
        <v>22.42</v>
      </c>
      <c r="DO1126" s="120">
        <v>24.100300000000001</v>
      </c>
      <c r="DP1126" s="120">
        <v>0.30549999999999999</v>
      </c>
      <c r="DW1126" s="120">
        <v>22.42</v>
      </c>
      <c r="DX1126" s="120">
        <v>23.2742</v>
      </c>
      <c r="DY1126" s="120">
        <v>0.12759999999999999</v>
      </c>
      <c r="DZ1126" s="120">
        <v>22.42</v>
      </c>
      <c r="EA1126" s="120">
        <v>25.480399999999999</v>
      </c>
      <c r="EB1126" s="120">
        <v>0.3165</v>
      </c>
      <c r="EL1126" s="120">
        <v>22.42</v>
      </c>
      <c r="EM1126" s="120">
        <v>26.289200000000001</v>
      </c>
      <c r="EN1126" s="120">
        <v>0.2913</v>
      </c>
      <c r="EO1126" s="120">
        <v>22.42</v>
      </c>
      <c r="EP1126" s="120">
        <v>25.987300000000001</v>
      </c>
      <c r="EQ1126" s="120">
        <v>0.4874</v>
      </c>
      <c r="EU1126" s="120">
        <v>22.42</v>
      </c>
      <c r="EV1126" s="120">
        <v>26.4754</v>
      </c>
      <c r="EW1126" s="120">
        <v>0.30859999999999999</v>
      </c>
      <c r="EX1126" s="120">
        <v>22.42</v>
      </c>
      <c r="EY1126" s="120">
        <v>9.0434000000000001</v>
      </c>
      <c r="EZ1126" s="120">
        <v>0.1168</v>
      </c>
      <c r="FM1126" s="120">
        <v>22.42</v>
      </c>
      <c r="FN1126" s="120">
        <v>18.358000000000001</v>
      </c>
      <c r="FO1126" s="120">
        <v>0.47820000000000001</v>
      </c>
      <c r="FP1126" s="120">
        <v>22.42</v>
      </c>
      <c r="FQ1126" s="120">
        <v>22.746300000000002</v>
      </c>
      <c r="FR1126" s="120">
        <v>0.44290000000000002</v>
      </c>
      <c r="FV1126" s="120">
        <v>22.42</v>
      </c>
      <c r="FW1126" s="120">
        <v>21.0243</v>
      </c>
      <c r="FX1126" s="120">
        <v>0.27179999999999999</v>
      </c>
      <c r="FY1126" s="120">
        <v>22.42</v>
      </c>
      <c r="FZ1126" s="120">
        <v>17.447800000000001</v>
      </c>
      <c r="GA1126" s="120">
        <v>0.2555</v>
      </c>
      <c r="GE1126" s="120">
        <v>22.42</v>
      </c>
      <c r="GF1126" s="120">
        <v>26.6616</v>
      </c>
      <c r="GG1126" s="120">
        <v>0.29020000000000001</v>
      </c>
      <c r="GH1126" s="120">
        <v>22.42</v>
      </c>
      <c r="GI1126" s="120">
        <v>24.498100000000001</v>
      </c>
      <c r="GJ1126" s="120">
        <v>0.125</v>
      </c>
      <c r="GK1126" s="120">
        <v>22.42</v>
      </c>
      <c r="GL1126" s="120">
        <v>23.8613</v>
      </c>
      <c r="GM1126" s="120">
        <v>0.43430000000000002</v>
      </c>
      <c r="GN1126" s="120">
        <v>22.42</v>
      </c>
      <c r="GO1126" s="120">
        <v>26.067599999999999</v>
      </c>
      <c r="GP1126" s="120">
        <v>0.29020000000000001</v>
      </c>
      <c r="GW1126" s="120">
        <v>22.42</v>
      </c>
      <c r="GX1126" s="120">
        <v>24.367799999999999</v>
      </c>
      <c r="GY1126" s="120">
        <v>0.37709999999999999</v>
      </c>
      <c r="GZ1126" s="120">
        <v>22.42</v>
      </c>
      <c r="HA1126" s="120">
        <v>23.475100000000001</v>
      </c>
      <c r="HB1126" s="120">
        <v>0.45250000000000001</v>
      </c>
      <c r="HF1126" s="120">
        <v>22.42</v>
      </c>
      <c r="HG1126" s="120">
        <v>18.4114</v>
      </c>
      <c r="HH1126" s="120">
        <v>0.31409999999999999</v>
      </c>
      <c r="HO1126" s="120">
        <v>22.42</v>
      </c>
      <c r="HP1126" s="120">
        <v>21.659400000000002</v>
      </c>
      <c r="HQ1126" s="120">
        <v>0.14149999999999999</v>
      </c>
      <c r="HR1126" s="120">
        <v>22.42</v>
      </c>
      <c r="HS1126" s="120">
        <v>24.240500000000001</v>
      </c>
      <c r="HT1126" s="120">
        <v>0.21990000000000001</v>
      </c>
      <c r="HX1126" s="128">
        <v>22.42</v>
      </c>
      <c r="HY1126" s="128">
        <v>30.717500000000001</v>
      </c>
      <c r="HZ1126" s="120">
        <v>0.1857</v>
      </c>
      <c r="IA1126" s="128">
        <v>22.42</v>
      </c>
      <c r="IB1126" s="128">
        <v>29.925000000000001</v>
      </c>
      <c r="IC1126" s="120">
        <v>0.1653</v>
      </c>
      <c r="ID1126" s="128">
        <v>22.42</v>
      </c>
      <c r="IE1126" s="128">
        <v>24.574300000000001</v>
      </c>
      <c r="IF1126" s="120">
        <v>0.14860000000000001</v>
      </c>
      <c r="IG1126" s="128">
        <v>22.42</v>
      </c>
      <c r="IH1126" s="128">
        <v>30.2746</v>
      </c>
      <c r="II1126" s="120">
        <v>0.2218</v>
      </c>
      <c r="IJ1126" s="128">
        <v>22.42</v>
      </c>
      <c r="IK1126" s="128">
        <v>31.840900000000001</v>
      </c>
      <c r="IL1126" s="120">
        <v>0.1966</v>
      </c>
      <c r="IM1126" s="128">
        <v>22.42</v>
      </c>
      <c r="IN1126" s="128">
        <v>25.413399999999999</v>
      </c>
      <c r="IO1126" s="120">
        <v>0.2823</v>
      </c>
      <c r="IP1126" s="128">
        <v>22.42</v>
      </c>
      <c r="IQ1126" s="128">
        <v>24.7682</v>
      </c>
      <c r="IR1126" s="120">
        <v>0.1845</v>
      </c>
      <c r="IS1126" s="128">
        <v>22.42</v>
      </c>
      <c r="IT1126" s="128">
        <v>24.554600000000001</v>
      </c>
      <c r="IU1126" s="120">
        <v>0.29709999999999998</v>
      </c>
      <c r="IV1126" s="128">
        <v>22.42</v>
      </c>
      <c r="IW1126" s="128">
        <v>26.074000000000002</v>
      </c>
      <c r="IX1126" s="120">
        <v>0.1772</v>
      </c>
      <c r="IY1126" s="128">
        <v>22.42</v>
      </c>
      <c r="IZ1126" s="128">
        <v>21.853200000000001</v>
      </c>
      <c r="JA1126" s="120">
        <v>0.1157</v>
      </c>
      <c r="JB1126" s="128">
        <v>22.42</v>
      </c>
      <c r="JC1126" s="128">
        <v>27.390899999999998</v>
      </c>
      <c r="JD1126" s="120">
        <v>0.20039999999999999</v>
      </c>
      <c r="JE1126" s="128">
        <v>22.42</v>
      </c>
      <c r="JF1126" s="128">
        <v>31.770399999999999</v>
      </c>
      <c r="JG1126" s="120">
        <v>0.16769999999999999</v>
      </c>
      <c r="JH1126" s="128">
        <v>22.42</v>
      </c>
      <c r="JI1126" s="128">
        <v>23.808900000000001</v>
      </c>
      <c r="JJ1126" s="120">
        <v>0.1673</v>
      </c>
      <c r="JK1126" s="128">
        <v>22.42</v>
      </c>
      <c r="JL1126" s="128">
        <v>24.0273</v>
      </c>
      <c r="JM1126" s="120">
        <v>0.17269999999999999</v>
      </c>
      <c r="JN1126" s="128">
        <v>22.42</v>
      </c>
      <c r="JO1126" s="128">
        <v>22.687200000000001</v>
      </c>
      <c r="JP1126" s="120">
        <v>0.19950000000000001</v>
      </c>
      <c r="JQ1126" s="128">
        <v>22.42</v>
      </c>
      <c r="JR1126" s="128">
        <v>26.386700000000001</v>
      </c>
      <c r="JS1126" s="120">
        <v>0.23699999999999999</v>
      </c>
    </row>
    <row r="1127" spans="1:279" x14ac:dyDescent="0.25">
      <c r="A1127" s="128">
        <v>22.44</v>
      </c>
      <c r="B1127" s="128">
        <v>27.107399999999998</v>
      </c>
      <c r="C1127" s="120">
        <v>0.12770000000000001</v>
      </c>
      <c r="D1127" s="120">
        <v>22.44</v>
      </c>
      <c r="E1127" s="120">
        <v>21.021799999999999</v>
      </c>
      <c r="F1127" s="120">
        <v>0.22439999999999999</v>
      </c>
      <c r="G1127" s="120">
        <v>22.44</v>
      </c>
      <c r="H1127" s="120">
        <v>27.038499999999999</v>
      </c>
      <c r="I1127" s="120">
        <v>0.40079999999999999</v>
      </c>
      <c r="J1127" s="120">
        <v>22.44</v>
      </c>
      <c r="K1127" s="120">
        <v>21.596299999999999</v>
      </c>
      <c r="L1127" s="120">
        <v>0.55400000000000005</v>
      </c>
      <c r="M1127" s="120">
        <v>22.44</v>
      </c>
      <c r="N1127" s="120">
        <v>26.6023</v>
      </c>
      <c r="O1127" s="120">
        <v>0.21110000000000001</v>
      </c>
      <c r="P1127" s="120">
        <v>22.44</v>
      </c>
      <c r="Q1127" s="120">
        <v>18.768899999999999</v>
      </c>
      <c r="R1127" s="120">
        <v>0.17510000000000001</v>
      </c>
      <c r="S1127" s="120">
        <v>22.44</v>
      </c>
      <c r="T1127" s="120">
        <v>25.808299999999999</v>
      </c>
      <c r="U1127" s="120">
        <v>0.20150000000000001</v>
      </c>
      <c r="V1127" s="120">
        <v>24.777000000000001</v>
      </c>
      <c r="W1127" s="120">
        <v>27.225200000000001</v>
      </c>
      <c r="X1127" s="120">
        <v>3.9399999999999998E-2</v>
      </c>
      <c r="Y1127" s="120">
        <v>22.44</v>
      </c>
      <c r="Z1127" s="120">
        <v>23.327000000000002</v>
      </c>
      <c r="AA1127" s="120">
        <v>0.153</v>
      </c>
      <c r="AB1127" s="120">
        <v>22.44</v>
      </c>
      <c r="AC1127" s="120">
        <v>24.879899999999999</v>
      </c>
      <c r="AD1127" s="120">
        <v>0.37119999999999997</v>
      </c>
      <c r="AE1127" s="120">
        <v>24.765000000000001</v>
      </c>
      <c r="AF1127" s="120">
        <v>31.698899999999998</v>
      </c>
      <c r="AG1127" s="120">
        <v>0.11840000000000001</v>
      </c>
      <c r="AH1127" s="120">
        <v>22.44</v>
      </c>
      <c r="AI1127" s="120">
        <v>28.004799999999999</v>
      </c>
      <c r="AJ1127" s="120">
        <v>0.3896</v>
      </c>
      <c r="AK1127" s="120">
        <v>22.44</v>
      </c>
      <c r="AL1127" s="120">
        <v>27.1601</v>
      </c>
      <c r="AM1127" s="120">
        <v>0.34899999999999998</v>
      </c>
      <c r="AN1127" s="120">
        <v>25.21</v>
      </c>
      <c r="AO1127" s="120">
        <v>26.223800000000001</v>
      </c>
      <c r="AP1127" s="120">
        <v>4.6699999999999998E-2</v>
      </c>
      <c r="AT1127" s="120">
        <v>22.44</v>
      </c>
      <c r="AU1127" s="120">
        <v>33.3035</v>
      </c>
      <c r="AV1127" s="120">
        <v>0.28050000000000003</v>
      </c>
      <c r="BO1127" s="120">
        <v>22.44</v>
      </c>
      <c r="BP1127" s="120">
        <v>3.9291</v>
      </c>
      <c r="BQ1127" s="120">
        <v>0.19570000000000001</v>
      </c>
      <c r="BR1127" s="120">
        <v>22.44</v>
      </c>
      <c r="BS1127" s="120">
        <v>22.119900000000001</v>
      </c>
      <c r="BT1127" s="120">
        <v>0.49840000000000001</v>
      </c>
      <c r="CA1127" s="120">
        <v>22.44</v>
      </c>
      <c r="CB1127" s="120">
        <v>27.064</v>
      </c>
      <c r="CC1127" s="120">
        <v>0.1885</v>
      </c>
      <c r="CD1127" s="120">
        <v>22.44</v>
      </c>
      <c r="CE1127" s="120">
        <v>16.933499999999999</v>
      </c>
      <c r="CF1127" s="120">
        <v>0.4849</v>
      </c>
      <c r="CS1127" s="120">
        <v>22.44</v>
      </c>
      <c r="CT1127" s="120">
        <v>24.923100000000002</v>
      </c>
      <c r="CU1127" s="120">
        <v>0.32469999999999999</v>
      </c>
      <c r="CY1127" s="120">
        <v>22.44</v>
      </c>
      <c r="CZ1127" s="120">
        <v>19.787199999999999</v>
      </c>
      <c r="DA1127" s="120">
        <v>0.15920000000000001</v>
      </c>
      <c r="DH1127" s="120">
        <v>22.44</v>
      </c>
      <c r="DI1127" s="120">
        <v>20.276</v>
      </c>
      <c r="DJ1127" s="120">
        <v>0.34050000000000002</v>
      </c>
      <c r="DN1127" s="120">
        <v>22.44</v>
      </c>
      <c r="DO1127" s="120">
        <v>23.108000000000001</v>
      </c>
      <c r="DP1127" s="120">
        <v>0.34410000000000002</v>
      </c>
      <c r="DW1127" s="120">
        <v>22.44</v>
      </c>
      <c r="DX1127" s="120">
        <v>23.422999999999998</v>
      </c>
      <c r="DY1127" s="120">
        <v>0.151</v>
      </c>
      <c r="DZ1127" s="120">
        <v>22.44</v>
      </c>
      <c r="EA1127" s="120">
        <v>26.358499999999999</v>
      </c>
      <c r="EB1127" s="120">
        <v>0.31430000000000002</v>
      </c>
      <c r="EL1127" s="120">
        <v>22.44</v>
      </c>
      <c r="EM1127" s="120">
        <v>26.552099999999999</v>
      </c>
      <c r="EN1127" s="120">
        <v>0.29270000000000002</v>
      </c>
      <c r="EO1127" s="120">
        <v>22.44</v>
      </c>
      <c r="EP1127" s="120">
        <v>24.720400000000001</v>
      </c>
      <c r="EQ1127" s="120">
        <v>0.51839999999999997</v>
      </c>
      <c r="EU1127" s="120">
        <v>22.44</v>
      </c>
      <c r="EV1127" s="120">
        <v>26.281600000000001</v>
      </c>
      <c r="EW1127" s="120">
        <v>0.30759999999999998</v>
      </c>
      <c r="EX1127" s="120">
        <v>22.44</v>
      </c>
      <c r="EY1127" s="120">
        <v>8.9579000000000004</v>
      </c>
      <c r="EZ1127" s="120">
        <v>0.13389999999999999</v>
      </c>
      <c r="FM1127" s="120">
        <v>22.44</v>
      </c>
      <c r="FN1127" s="120">
        <v>19.241599999999998</v>
      </c>
      <c r="FO1127" s="120">
        <v>0.4526</v>
      </c>
      <c r="FP1127" s="120">
        <v>22.44</v>
      </c>
      <c r="FQ1127" s="120">
        <v>22.1981</v>
      </c>
      <c r="FR1127" s="120">
        <v>0.46989999999999998</v>
      </c>
      <c r="FV1127" s="120">
        <v>22.44</v>
      </c>
      <c r="FW1127" s="120">
        <v>22.693300000000001</v>
      </c>
      <c r="FX1127" s="120">
        <v>0.2555</v>
      </c>
      <c r="FY1127" s="120">
        <v>22.44</v>
      </c>
      <c r="FZ1127" s="120">
        <v>18.6403</v>
      </c>
      <c r="GA1127" s="120">
        <v>0.24610000000000001</v>
      </c>
      <c r="GE1127" s="120">
        <v>22.44</v>
      </c>
      <c r="GF1127" s="120">
        <v>27.199200000000001</v>
      </c>
      <c r="GG1127" s="120">
        <v>0.2848</v>
      </c>
      <c r="GH1127" s="120">
        <v>22.44</v>
      </c>
      <c r="GI1127" s="120">
        <v>24.770399999999999</v>
      </c>
      <c r="GJ1127" s="120">
        <v>0.14630000000000001</v>
      </c>
      <c r="GK1127" s="120">
        <v>22.44</v>
      </c>
      <c r="GL1127" s="120">
        <v>23.695900000000002</v>
      </c>
      <c r="GM1127" s="120">
        <v>0.44919999999999999</v>
      </c>
      <c r="GN1127" s="120">
        <v>22.44</v>
      </c>
      <c r="GO1127" s="120">
        <v>26.029900000000001</v>
      </c>
      <c r="GP1127" s="120">
        <v>0.3271</v>
      </c>
      <c r="GW1127" s="120">
        <v>22.44</v>
      </c>
      <c r="GX1127" s="120">
        <v>24.490400000000001</v>
      </c>
      <c r="GY1127" s="120">
        <v>0.41760000000000003</v>
      </c>
      <c r="GZ1127" s="120">
        <v>22.44</v>
      </c>
      <c r="HA1127" s="120">
        <v>23.857800000000001</v>
      </c>
      <c r="HB1127" s="120">
        <v>0.499</v>
      </c>
      <c r="HF1127" s="120">
        <v>22.44</v>
      </c>
      <c r="HG1127" s="120">
        <v>18.139399999999998</v>
      </c>
      <c r="HH1127" s="120">
        <v>0.31240000000000001</v>
      </c>
      <c r="HO1127" s="120">
        <v>22.44</v>
      </c>
      <c r="HP1127" s="120">
        <v>21.8</v>
      </c>
      <c r="HQ1127" s="120">
        <v>0.16200000000000001</v>
      </c>
      <c r="HR1127" s="120">
        <v>22.44</v>
      </c>
      <c r="HS1127" s="120">
        <v>24.481400000000001</v>
      </c>
      <c r="HT1127" s="120">
        <v>0.23760000000000001</v>
      </c>
      <c r="HX1127" s="128">
        <v>22.44</v>
      </c>
      <c r="HY1127" s="128">
        <v>30.916699999999999</v>
      </c>
      <c r="HZ1127" s="120">
        <v>0.18659999999999999</v>
      </c>
      <c r="IA1127" s="128">
        <v>22.44</v>
      </c>
      <c r="IB1127" s="128">
        <v>29.917300000000001</v>
      </c>
      <c r="IC1127" s="120">
        <v>0.17299999999999999</v>
      </c>
      <c r="ID1127" s="128">
        <v>22.44</v>
      </c>
      <c r="IE1127" s="128">
        <v>24.4452</v>
      </c>
      <c r="IF1127" s="120">
        <v>0.1459</v>
      </c>
      <c r="IG1127" s="128">
        <v>22.44</v>
      </c>
      <c r="IH1127" s="128">
        <v>30.145900000000001</v>
      </c>
      <c r="II1127" s="120">
        <v>0.22140000000000001</v>
      </c>
      <c r="IJ1127" s="128">
        <v>22.44</v>
      </c>
      <c r="IK1127" s="128">
        <v>31.423100000000002</v>
      </c>
      <c r="IL1127" s="120">
        <v>0.1973</v>
      </c>
      <c r="IM1127" s="128">
        <v>22.44</v>
      </c>
      <c r="IN1127" s="128">
        <v>25.150400000000001</v>
      </c>
      <c r="IO1127" s="120">
        <v>0.28920000000000001</v>
      </c>
      <c r="IP1127" s="128">
        <v>22.44</v>
      </c>
      <c r="IQ1127" s="128">
        <v>24.531500000000001</v>
      </c>
      <c r="IR1127" s="120">
        <v>0.1898</v>
      </c>
      <c r="IS1127" s="128">
        <v>22.44</v>
      </c>
      <c r="IT1127" s="128">
        <v>24.867000000000001</v>
      </c>
      <c r="IU1127" s="120">
        <v>0.2964</v>
      </c>
      <c r="IV1127" s="128">
        <v>22.44</v>
      </c>
      <c r="IW1127" s="128">
        <v>26.173300000000001</v>
      </c>
      <c r="IX1127" s="120">
        <v>0.1706</v>
      </c>
      <c r="IY1127" s="128">
        <v>22.44</v>
      </c>
      <c r="IZ1127" s="128">
        <v>21.8216</v>
      </c>
      <c r="JA1127" s="120">
        <v>0.10539999999999999</v>
      </c>
      <c r="JB1127" s="128">
        <v>22.44</v>
      </c>
      <c r="JC1127" s="128">
        <v>26.796600000000002</v>
      </c>
      <c r="JD1127" s="120">
        <v>0.19370000000000001</v>
      </c>
      <c r="JE1127" s="128">
        <v>22.44</v>
      </c>
      <c r="JF1127" s="128">
        <v>31.318100000000001</v>
      </c>
      <c r="JG1127" s="120">
        <v>0.17419999999999999</v>
      </c>
      <c r="JH1127" s="128">
        <v>22.44</v>
      </c>
      <c r="JI1127" s="128">
        <v>24.0442</v>
      </c>
      <c r="JJ1127" s="120">
        <v>0.1656</v>
      </c>
      <c r="JK1127" s="128">
        <v>22.44</v>
      </c>
      <c r="JL1127" s="128">
        <v>24.547599999999999</v>
      </c>
      <c r="JM1127" s="120">
        <v>0.18049999999999999</v>
      </c>
      <c r="JN1127" s="128">
        <v>22.44</v>
      </c>
      <c r="JO1127" s="128">
        <v>22.241900000000001</v>
      </c>
      <c r="JP1127" s="120">
        <v>0.1663</v>
      </c>
      <c r="JQ1127" s="128">
        <v>22.44</v>
      </c>
      <c r="JR1127" s="128">
        <v>26.404900000000001</v>
      </c>
      <c r="JS1127" s="120">
        <v>0.23080000000000001</v>
      </c>
    </row>
    <row r="1128" spans="1:279" x14ac:dyDescent="0.25">
      <c r="A1128" s="128">
        <v>22.46</v>
      </c>
      <c r="B1128" s="128">
        <v>27.630700000000001</v>
      </c>
      <c r="C1128" s="120">
        <v>0.1547</v>
      </c>
      <c r="D1128" s="120">
        <v>22.46</v>
      </c>
      <c r="E1128" s="120">
        <v>20.582000000000001</v>
      </c>
      <c r="F1128" s="120">
        <v>0.22020000000000001</v>
      </c>
      <c r="G1128" s="120">
        <v>22.46</v>
      </c>
      <c r="H1128" s="120">
        <v>26.401399999999999</v>
      </c>
      <c r="I1128" s="120">
        <v>0.433</v>
      </c>
      <c r="J1128" s="120">
        <v>22.46</v>
      </c>
      <c r="K1128" s="120">
        <v>20.194299999999998</v>
      </c>
      <c r="L1128" s="120">
        <v>0.5958</v>
      </c>
      <c r="M1128" s="120">
        <v>22.46</v>
      </c>
      <c r="N1128" s="120">
        <v>27.815999999999999</v>
      </c>
      <c r="O1128" s="120">
        <v>0.22370000000000001</v>
      </c>
      <c r="P1128" s="120">
        <v>22.46</v>
      </c>
      <c r="Q1128" s="120">
        <v>17.384799999999998</v>
      </c>
      <c r="R1128" s="120">
        <v>0.186</v>
      </c>
      <c r="S1128" s="120">
        <v>22.46</v>
      </c>
      <c r="T1128" s="120">
        <v>25.8813</v>
      </c>
      <c r="U1128" s="120">
        <v>0.214</v>
      </c>
      <c r="V1128" s="120">
        <v>24.797000000000001</v>
      </c>
      <c r="W1128" s="120">
        <v>27.476900000000001</v>
      </c>
      <c r="X1128" s="120">
        <v>4.3700000000000003E-2</v>
      </c>
      <c r="Y1128" s="120">
        <v>22.46</v>
      </c>
      <c r="Z1128" s="120">
        <v>23.443999999999999</v>
      </c>
      <c r="AA1128" s="120">
        <v>0.13489999999999999</v>
      </c>
      <c r="AB1128" s="120">
        <v>22.46</v>
      </c>
      <c r="AC1128" s="120">
        <v>24.768899999999999</v>
      </c>
      <c r="AD1128" s="120">
        <v>0.34560000000000002</v>
      </c>
      <c r="AE1128" s="120">
        <v>24.785</v>
      </c>
      <c r="AF1128" s="120">
        <v>31.553599999999999</v>
      </c>
      <c r="AG1128" s="120">
        <v>0.1265</v>
      </c>
      <c r="AH1128" s="120">
        <v>22.46</v>
      </c>
      <c r="AI1128" s="120">
        <v>28.727399999999999</v>
      </c>
      <c r="AJ1128" s="120">
        <v>0.35659999999999997</v>
      </c>
      <c r="AK1128" s="120">
        <v>22.46</v>
      </c>
      <c r="AL1128" s="120">
        <v>26.9742</v>
      </c>
      <c r="AM1128" s="120">
        <v>0.37590000000000001</v>
      </c>
      <c r="AN1128" s="120">
        <v>25.23</v>
      </c>
      <c r="AO1128" s="120">
        <v>25.075700000000001</v>
      </c>
      <c r="AP1128" s="120">
        <v>4.1700000000000001E-2</v>
      </c>
      <c r="AT1128" s="120">
        <v>22.46</v>
      </c>
      <c r="AU1128" s="120">
        <v>33.2684</v>
      </c>
      <c r="AV1128" s="120">
        <v>0.2994</v>
      </c>
      <c r="BO1128" s="120">
        <v>22.46</v>
      </c>
      <c r="BP1128" s="120">
        <v>3.9314</v>
      </c>
      <c r="BQ1128" s="120">
        <v>0.21</v>
      </c>
      <c r="BR1128" s="120">
        <v>22.46</v>
      </c>
      <c r="BS1128" s="120">
        <v>23.523399999999999</v>
      </c>
      <c r="BT1128" s="120">
        <v>0.46439999999999998</v>
      </c>
      <c r="CA1128" s="120">
        <v>22.46</v>
      </c>
      <c r="CB1128" s="120">
        <v>24.625699999999998</v>
      </c>
      <c r="CC1128" s="120">
        <v>0.15809999999999999</v>
      </c>
      <c r="CD1128" s="120">
        <v>22.46</v>
      </c>
      <c r="CE1128" s="120">
        <v>19.8536</v>
      </c>
      <c r="CF1128" s="120">
        <v>0.50570000000000004</v>
      </c>
      <c r="CS1128" s="120">
        <v>22.46</v>
      </c>
      <c r="CT1128" s="120">
        <v>25.863600000000002</v>
      </c>
      <c r="CU1128" s="120">
        <v>0.3115</v>
      </c>
      <c r="CY1128" s="120">
        <v>22.46</v>
      </c>
      <c r="CZ1128" s="120">
        <v>19.2227</v>
      </c>
      <c r="DA1128" s="120">
        <v>0.1613</v>
      </c>
      <c r="DH1128" s="120">
        <v>22.46</v>
      </c>
      <c r="DI1128" s="120">
        <v>20.221900000000002</v>
      </c>
      <c r="DJ1128" s="120">
        <v>0.35959999999999998</v>
      </c>
      <c r="DN1128" s="120">
        <v>22.46</v>
      </c>
      <c r="DO1128" s="120">
        <v>22.3184</v>
      </c>
      <c r="DP1128" s="120">
        <v>0.37409999999999999</v>
      </c>
      <c r="DW1128" s="120">
        <v>22.46</v>
      </c>
      <c r="DX1128" s="120">
        <v>23.430099999999999</v>
      </c>
      <c r="DY1128" s="120">
        <v>0.17169999999999999</v>
      </c>
      <c r="DZ1128" s="120">
        <v>22.46</v>
      </c>
      <c r="EA1128" s="120">
        <v>26.524899999999999</v>
      </c>
      <c r="EB1128" s="120">
        <v>0.35349999999999998</v>
      </c>
      <c r="EL1128" s="120">
        <v>22.46</v>
      </c>
      <c r="EM1128" s="120">
        <v>27.226800000000001</v>
      </c>
      <c r="EN1128" s="120">
        <v>0.28639999999999999</v>
      </c>
      <c r="EO1128" s="120">
        <v>22.46</v>
      </c>
      <c r="EP1128" s="120">
        <v>23.864100000000001</v>
      </c>
      <c r="EQ1128" s="120">
        <v>0.54359999999999997</v>
      </c>
      <c r="EU1128" s="120">
        <v>22.46</v>
      </c>
      <c r="EV1128" s="120">
        <v>25.805399999999999</v>
      </c>
      <c r="EW1128" s="120">
        <v>0.32179999999999997</v>
      </c>
      <c r="EX1128" s="120">
        <v>22.46</v>
      </c>
      <c r="EY1128" s="120">
        <v>10.0974</v>
      </c>
      <c r="EZ1128" s="120">
        <v>0.1502</v>
      </c>
      <c r="FM1128" s="120">
        <v>22.46</v>
      </c>
      <c r="FN1128" s="120">
        <v>19.765599999999999</v>
      </c>
      <c r="FO1128" s="120">
        <v>0.41210000000000002</v>
      </c>
      <c r="FP1128" s="120">
        <v>22.46</v>
      </c>
      <c r="FQ1128" s="120">
        <v>21.938700000000001</v>
      </c>
      <c r="FR1128" s="120">
        <v>0.47989999999999999</v>
      </c>
      <c r="FV1128" s="120">
        <v>22.46</v>
      </c>
      <c r="FW1128" s="120">
        <v>23.7773</v>
      </c>
      <c r="FX1128" s="120">
        <v>0.2429</v>
      </c>
      <c r="FY1128" s="120">
        <v>22.46</v>
      </c>
      <c r="FZ1128" s="120">
        <v>19.9132</v>
      </c>
      <c r="GA1128" s="120">
        <v>0.25109999999999999</v>
      </c>
      <c r="GE1128" s="120">
        <v>22.46</v>
      </c>
      <c r="GF1128" s="120">
        <v>27.8643</v>
      </c>
      <c r="GG1128" s="120">
        <v>0.25719999999999998</v>
      </c>
      <c r="GH1128" s="120">
        <v>22.46</v>
      </c>
      <c r="GI1128" s="120">
        <v>24.441700000000001</v>
      </c>
      <c r="GJ1128" s="120">
        <v>0.17829999999999999</v>
      </c>
      <c r="GK1128" s="120">
        <v>22.46</v>
      </c>
      <c r="GL1128" s="120">
        <v>23.485700000000001</v>
      </c>
      <c r="GM1128" s="120">
        <v>0.46650000000000003</v>
      </c>
      <c r="GN1128" s="120">
        <v>22.46</v>
      </c>
      <c r="GO1128" s="120">
        <v>26.033100000000001</v>
      </c>
      <c r="GP1128" s="120">
        <v>0.3604</v>
      </c>
      <c r="GW1128" s="120">
        <v>22.46</v>
      </c>
      <c r="GX1128" s="120">
        <v>24.734200000000001</v>
      </c>
      <c r="GY1128" s="120">
        <v>0.44359999999999999</v>
      </c>
      <c r="GZ1128" s="120">
        <v>22.46</v>
      </c>
      <c r="HA1128" s="120">
        <v>24.147300000000001</v>
      </c>
      <c r="HB1128" s="120">
        <v>0.51619999999999999</v>
      </c>
      <c r="HF1128" s="120">
        <v>22.46</v>
      </c>
      <c r="HG1128" s="120">
        <v>17.841200000000001</v>
      </c>
      <c r="HH1128" s="120">
        <v>0.30099999999999999</v>
      </c>
      <c r="HO1128" s="120">
        <v>22.46</v>
      </c>
      <c r="HP1128" s="120">
        <v>21.785</v>
      </c>
      <c r="HQ1128" s="120">
        <v>0.18090000000000001</v>
      </c>
      <c r="HR1128" s="120">
        <v>22.46</v>
      </c>
      <c r="HS1128" s="120">
        <v>24.670999999999999</v>
      </c>
      <c r="HT1128" s="120">
        <v>0.22600000000000001</v>
      </c>
      <c r="HX1128" s="128">
        <v>22.46</v>
      </c>
      <c r="HY1128" s="128">
        <v>31.043600000000001</v>
      </c>
      <c r="HZ1128" s="120">
        <v>0.1898</v>
      </c>
      <c r="IA1128" s="128">
        <v>22.46</v>
      </c>
      <c r="IB1128" s="128">
        <v>29.817399999999999</v>
      </c>
      <c r="IC1128" s="120">
        <v>0.1784</v>
      </c>
      <c r="ID1128" s="128">
        <v>22.46</v>
      </c>
      <c r="IE1128" s="128">
        <v>24.347999999999999</v>
      </c>
      <c r="IF1128" s="120">
        <v>0.14549999999999999</v>
      </c>
      <c r="IG1128" s="128">
        <v>22.46</v>
      </c>
      <c r="IH1128" s="128">
        <v>30.069700000000001</v>
      </c>
      <c r="II1128" s="120">
        <v>0.2228</v>
      </c>
      <c r="IJ1128" s="128">
        <v>22.46</v>
      </c>
      <c r="IK1128" s="128">
        <v>31.081700000000001</v>
      </c>
      <c r="IL1128" s="120">
        <v>0.2041</v>
      </c>
      <c r="IM1128" s="128">
        <v>22.46</v>
      </c>
      <c r="IN1128" s="128">
        <v>25.069600000000001</v>
      </c>
      <c r="IO1128" s="120">
        <v>0.29289999999999999</v>
      </c>
      <c r="IP1128" s="128">
        <v>22.46</v>
      </c>
      <c r="IQ1128" s="128">
        <v>24.439599999999999</v>
      </c>
      <c r="IR1128" s="120">
        <v>0.19370000000000001</v>
      </c>
      <c r="IS1128" s="128">
        <v>22.46</v>
      </c>
      <c r="IT1128" s="128">
        <v>25.322900000000001</v>
      </c>
      <c r="IU1128" s="120">
        <v>0.29020000000000001</v>
      </c>
      <c r="IV1128" s="128">
        <v>22.46</v>
      </c>
      <c r="IW1128" s="128">
        <v>26.608599999999999</v>
      </c>
      <c r="IX1128" s="120">
        <v>0.17080000000000001</v>
      </c>
      <c r="IY1128" s="128">
        <v>22.46</v>
      </c>
      <c r="IZ1128" s="128">
        <v>21.714700000000001</v>
      </c>
      <c r="JA1128" s="120">
        <v>0.1147</v>
      </c>
      <c r="JB1128" s="128">
        <v>22.46</v>
      </c>
      <c r="JC1128" s="128">
        <v>26.498799999999999</v>
      </c>
      <c r="JD1128" s="120">
        <v>0.19020000000000001</v>
      </c>
      <c r="JE1128" s="128">
        <v>22.46</v>
      </c>
      <c r="JF1128" s="128">
        <v>29.731100000000001</v>
      </c>
      <c r="JG1128" s="120">
        <v>0.17899999999999999</v>
      </c>
      <c r="JH1128" s="128">
        <v>22.46</v>
      </c>
      <c r="JI1128" s="128">
        <v>24.585599999999999</v>
      </c>
      <c r="JJ1128" s="120">
        <v>0.16239999999999999</v>
      </c>
      <c r="JK1128" s="128">
        <v>22.46</v>
      </c>
      <c r="JL1128" s="128">
        <v>25.278300000000002</v>
      </c>
      <c r="JM1128" s="120">
        <v>0.18010000000000001</v>
      </c>
      <c r="JN1128" s="128">
        <v>22.46</v>
      </c>
      <c r="JO1128" s="128">
        <v>21.956499999999998</v>
      </c>
      <c r="JP1128" s="120">
        <v>0.14610000000000001</v>
      </c>
      <c r="JQ1128" s="128">
        <v>22.46</v>
      </c>
      <c r="JR1128" s="128">
        <v>26.6493</v>
      </c>
      <c r="JS1128" s="120">
        <v>0.23330000000000001</v>
      </c>
    </row>
    <row r="1129" spans="1:279" x14ac:dyDescent="0.25">
      <c r="A1129" s="128">
        <v>22.48</v>
      </c>
      <c r="B1129" s="128">
        <v>27.9345</v>
      </c>
      <c r="C1129" s="120">
        <v>0.18329999999999999</v>
      </c>
      <c r="D1129" s="120">
        <v>22.48</v>
      </c>
      <c r="E1129" s="120">
        <v>20.4452</v>
      </c>
      <c r="F1129" s="120">
        <v>0.22589999999999999</v>
      </c>
      <c r="G1129" s="120">
        <v>22.48</v>
      </c>
      <c r="H1129" s="120">
        <v>25.6509</v>
      </c>
      <c r="I1129" s="120">
        <v>0.45419999999999999</v>
      </c>
      <c r="J1129" s="120">
        <v>22.48</v>
      </c>
      <c r="K1129" s="120">
        <v>18.634699999999999</v>
      </c>
      <c r="L1129" s="120">
        <v>0.61419999999999997</v>
      </c>
      <c r="M1129" s="120">
        <v>22.48</v>
      </c>
      <c r="N1129" s="120">
        <v>28.695900000000002</v>
      </c>
      <c r="O1129" s="120">
        <v>0.26850000000000002</v>
      </c>
      <c r="P1129" s="120">
        <v>22.48</v>
      </c>
      <c r="Q1129" s="120">
        <v>15.565300000000001</v>
      </c>
      <c r="R1129" s="120">
        <v>0.2127</v>
      </c>
      <c r="S1129" s="120">
        <v>22.48</v>
      </c>
      <c r="T1129" s="120">
        <v>25.904199999999999</v>
      </c>
      <c r="U1129" s="120">
        <v>0.2238</v>
      </c>
      <c r="V1129" s="120">
        <v>24.817</v>
      </c>
      <c r="W1129" s="120">
        <v>27.7746</v>
      </c>
      <c r="X1129" s="120">
        <v>4.2599999999999999E-2</v>
      </c>
      <c r="Y1129" s="120">
        <v>22.48</v>
      </c>
      <c r="Z1129" s="120">
        <v>23.514500000000002</v>
      </c>
      <c r="AA1129" s="120">
        <v>0.12540000000000001</v>
      </c>
      <c r="AB1129" s="120">
        <v>22.48</v>
      </c>
      <c r="AC1129" s="120">
        <v>24.7623</v>
      </c>
      <c r="AD1129" s="120">
        <v>0.3231</v>
      </c>
      <c r="AE1129" s="120">
        <v>24.805</v>
      </c>
      <c r="AF1129" s="120">
        <v>31.355899999999998</v>
      </c>
      <c r="AG1129" s="120">
        <v>0.13389999999999999</v>
      </c>
      <c r="AH1129" s="120">
        <v>22.48</v>
      </c>
      <c r="AI1129" s="120">
        <v>29.457100000000001</v>
      </c>
      <c r="AJ1129" s="120">
        <v>0.32350000000000001</v>
      </c>
      <c r="AK1129" s="120">
        <v>22.48</v>
      </c>
      <c r="AL1129" s="120">
        <v>26.799299999999999</v>
      </c>
      <c r="AM1129" s="120">
        <v>0.3982</v>
      </c>
      <c r="AN1129" s="120">
        <v>25.25</v>
      </c>
      <c r="AO1129" s="120">
        <v>24.473500000000001</v>
      </c>
      <c r="AP1129" s="120">
        <v>3.3599999999999998E-2</v>
      </c>
      <c r="AT1129" s="120">
        <v>22.48</v>
      </c>
      <c r="AU1129" s="120">
        <v>33.1248</v>
      </c>
      <c r="AV1129" s="120">
        <v>0.32629999999999998</v>
      </c>
      <c r="BO1129" s="120">
        <v>22.48</v>
      </c>
      <c r="BP1129" s="120">
        <v>3.8851</v>
      </c>
      <c r="BQ1129" s="120">
        <v>0.224</v>
      </c>
      <c r="BR1129" s="120">
        <v>22.48</v>
      </c>
      <c r="BS1129" s="120">
        <v>24.6433</v>
      </c>
      <c r="BT1129" s="120">
        <v>0.41820000000000002</v>
      </c>
      <c r="CA1129" s="120">
        <v>22.48</v>
      </c>
      <c r="CB1129" s="120">
        <v>22.508099999999999</v>
      </c>
      <c r="CC1129" s="120">
        <v>0.16120000000000001</v>
      </c>
      <c r="CD1129" s="120">
        <v>22.48</v>
      </c>
      <c r="CE1129" s="120">
        <v>21.9574</v>
      </c>
      <c r="CF1129" s="120">
        <v>0.55269999999999997</v>
      </c>
      <c r="CS1129" s="120">
        <v>22.48</v>
      </c>
      <c r="CT1129" s="120">
        <v>26.764600000000002</v>
      </c>
      <c r="CU1129" s="120">
        <v>0.32690000000000002</v>
      </c>
      <c r="CY1129" s="120">
        <v>22.48</v>
      </c>
      <c r="CZ1129" s="120">
        <v>18.862500000000001</v>
      </c>
      <c r="DA1129" s="120">
        <v>0.16200000000000001</v>
      </c>
      <c r="DH1129" s="120">
        <v>22.48</v>
      </c>
      <c r="DI1129" s="120">
        <v>20.274999999999999</v>
      </c>
      <c r="DJ1129" s="120">
        <v>0.36770000000000003</v>
      </c>
      <c r="DN1129" s="120">
        <v>22.48</v>
      </c>
      <c r="DO1129" s="120">
        <v>21.756900000000002</v>
      </c>
      <c r="DP1129" s="120">
        <v>0.37809999999999999</v>
      </c>
      <c r="DW1129" s="120">
        <v>22.48</v>
      </c>
      <c r="DX1129" s="120">
        <v>23.2684</v>
      </c>
      <c r="DY1129" s="120">
        <v>0.2039</v>
      </c>
      <c r="DZ1129" s="120">
        <v>22.48</v>
      </c>
      <c r="EA1129" s="120">
        <v>26.442799999999998</v>
      </c>
      <c r="EB1129" s="120">
        <v>0.24110000000000001</v>
      </c>
      <c r="EL1129" s="120">
        <v>22.48</v>
      </c>
      <c r="EM1129" s="120">
        <v>27.538499999999999</v>
      </c>
      <c r="EN1129" s="120">
        <v>0.27860000000000001</v>
      </c>
      <c r="EO1129" s="120">
        <v>22.48</v>
      </c>
      <c r="EP1129" s="120">
        <v>23.311399999999999</v>
      </c>
      <c r="EQ1129" s="120">
        <v>0.5706</v>
      </c>
      <c r="EU1129" s="120">
        <v>22.48</v>
      </c>
      <c r="EV1129" s="120">
        <v>24.779399999999999</v>
      </c>
      <c r="EW1129" s="120">
        <v>0.3488</v>
      </c>
      <c r="EX1129" s="120">
        <v>22.48</v>
      </c>
      <c r="EY1129" s="120">
        <v>11.5076</v>
      </c>
      <c r="EZ1129" s="120">
        <v>0.16889999999999999</v>
      </c>
      <c r="FM1129" s="120">
        <v>22.48</v>
      </c>
      <c r="FN1129" s="120">
        <v>20.256</v>
      </c>
      <c r="FO1129" s="120">
        <v>0.38229999999999997</v>
      </c>
      <c r="FP1129" s="120">
        <v>22.48</v>
      </c>
      <c r="FQ1129" s="120">
        <v>21.4438</v>
      </c>
      <c r="FR1129" s="120">
        <v>0.50470000000000004</v>
      </c>
      <c r="FV1129" s="120">
        <v>22.48</v>
      </c>
      <c r="FW1129" s="120">
        <v>23.2973</v>
      </c>
      <c r="FX1129" s="120">
        <v>0.27660000000000001</v>
      </c>
      <c r="FY1129" s="120">
        <v>22.48</v>
      </c>
      <c r="FZ1129" s="120">
        <v>21.298300000000001</v>
      </c>
      <c r="GA1129" s="120">
        <v>0.25580000000000003</v>
      </c>
      <c r="GE1129" s="120">
        <v>22.48</v>
      </c>
      <c r="GF1129" s="120">
        <v>28.475000000000001</v>
      </c>
      <c r="GG1129" s="120">
        <v>0.28670000000000001</v>
      </c>
      <c r="GH1129" s="120">
        <v>22.48</v>
      </c>
      <c r="GI1129" s="120">
        <v>23.692399999999999</v>
      </c>
      <c r="GJ1129" s="120">
        <v>0.21529999999999999</v>
      </c>
      <c r="GK1129" s="120">
        <v>22.48</v>
      </c>
      <c r="GL1129" s="120">
        <v>23.170100000000001</v>
      </c>
      <c r="GM1129" s="120">
        <v>0.48649999999999999</v>
      </c>
      <c r="GN1129" s="120">
        <v>22.48</v>
      </c>
      <c r="GO1129" s="120">
        <v>26.004799999999999</v>
      </c>
      <c r="GP1129" s="120">
        <v>0.37780000000000002</v>
      </c>
      <c r="GW1129" s="120">
        <v>22.48</v>
      </c>
      <c r="GX1129" s="120">
        <v>24.9879</v>
      </c>
      <c r="GY1129" s="120">
        <v>0.46110000000000001</v>
      </c>
      <c r="GZ1129" s="120">
        <v>22.48</v>
      </c>
      <c r="HA1129" s="120">
        <v>24.205400000000001</v>
      </c>
      <c r="HB1129" s="120">
        <v>0.52</v>
      </c>
      <c r="HF1129" s="120">
        <v>22.48</v>
      </c>
      <c r="HG1129" s="120">
        <v>17.3797</v>
      </c>
      <c r="HH1129" s="120">
        <v>0.2903</v>
      </c>
      <c r="HO1129" s="120">
        <v>22.48</v>
      </c>
      <c r="HP1129" s="120">
        <v>21.712900000000001</v>
      </c>
      <c r="HQ1129" s="120">
        <v>0.18940000000000001</v>
      </c>
      <c r="HR1129" s="120">
        <v>22.48</v>
      </c>
      <c r="HS1129" s="120">
        <v>25.095700000000001</v>
      </c>
      <c r="HT1129" s="120">
        <v>0.21529999999999999</v>
      </c>
      <c r="HX1129" s="128">
        <v>22.48</v>
      </c>
      <c r="HY1129" s="128">
        <v>31.242999999999999</v>
      </c>
      <c r="HZ1129" s="120">
        <v>0.17199999999999999</v>
      </c>
      <c r="IA1129" s="128">
        <v>22.48</v>
      </c>
      <c r="IB1129" s="128">
        <v>29.7164</v>
      </c>
      <c r="IC1129" s="120">
        <v>0.18090000000000001</v>
      </c>
      <c r="ID1129" s="128">
        <v>22.48</v>
      </c>
      <c r="IE1129" s="128">
        <v>24.0839</v>
      </c>
      <c r="IF1129" s="120">
        <v>0.1464</v>
      </c>
      <c r="IG1129" s="128">
        <v>22.48</v>
      </c>
      <c r="IH1129" s="128">
        <v>29.747199999999999</v>
      </c>
      <c r="II1129" s="120">
        <v>0.22239999999999999</v>
      </c>
      <c r="IJ1129" s="128">
        <v>22.48</v>
      </c>
      <c r="IK1129" s="128">
        <v>31.178599999999999</v>
      </c>
      <c r="IL1129" s="120">
        <v>0.2029</v>
      </c>
      <c r="IM1129" s="128">
        <v>22.48</v>
      </c>
      <c r="IN1129" s="128">
        <v>25.139199999999999</v>
      </c>
      <c r="IO1129" s="120">
        <v>0.2949</v>
      </c>
      <c r="IP1129" s="128">
        <v>22.48</v>
      </c>
      <c r="IQ1129" s="128">
        <v>24.380099999999999</v>
      </c>
      <c r="IR1129" s="120">
        <v>0.19270000000000001</v>
      </c>
      <c r="IS1129" s="128">
        <v>22.48</v>
      </c>
      <c r="IT1129" s="128">
        <v>25.804200000000002</v>
      </c>
      <c r="IU1129" s="120">
        <v>0.30299999999999999</v>
      </c>
      <c r="IV1129" s="128">
        <v>22.48</v>
      </c>
      <c r="IW1129" s="128">
        <v>26.550699999999999</v>
      </c>
      <c r="IX1129" s="120">
        <v>0.17100000000000001</v>
      </c>
      <c r="IY1129" s="128">
        <v>22.48</v>
      </c>
      <c r="IZ1129" s="128">
        <v>21.634399999999999</v>
      </c>
      <c r="JA1129" s="120">
        <v>0.1229</v>
      </c>
      <c r="JB1129" s="128">
        <v>22.48</v>
      </c>
      <c r="JC1129" s="128">
        <v>26.456499999999998</v>
      </c>
      <c r="JD1129" s="120">
        <v>0.18579999999999999</v>
      </c>
      <c r="JE1129" s="128">
        <v>22.48</v>
      </c>
      <c r="JF1129" s="128">
        <v>28.6097</v>
      </c>
      <c r="JG1129" s="120">
        <v>0.17979999999999999</v>
      </c>
      <c r="JH1129" s="128">
        <v>22.48</v>
      </c>
      <c r="JI1129" s="128">
        <v>24.893699999999999</v>
      </c>
      <c r="JJ1129" s="120">
        <v>0.1633</v>
      </c>
      <c r="JK1129" s="128">
        <v>22.48</v>
      </c>
      <c r="JL1129" s="128">
        <v>25.933399999999999</v>
      </c>
      <c r="JM1129" s="120">
        <v>0.18479999999999999</v>
      </c>
      <c r="JN1129" s="128">
        <v>22.48</v>
      </c>
      <c r="JO1129" s="128">
        <v>22.025200000000002</v>
      </c>
      <c r="JP1129" s="120">
        <v>0.12909999999999999</v>
      </c>
      <c r="JQ1129" s="128">
        <v>22.48</v>
      </c>
      <c r="JR1129" s="128">
        <v>26.783100000000001</v>
      </c>
      <c r="JS1129" s="120">
        <v>0.22819999999999999</v>
      </c>
    </row>
    <row r="1130" spans="1:279" x14ac:dyDescent="0.25">
      <c r="A1130" s="128">
        <v>22.5</v>
      </c>
      <c r="B1130" s="128">
        <v>27.984500000000001</v>
      </c>
      <c r="C1130" s="120">
        <v>0.21060000000000001</v>
      </c>
      <c r="D1130" s="120">
        <v>22.5</v>
      </c>
      <c r="E1130" s="120">
        <v>20.474499999999999</v>
      </c>
      <c r="F1130" s="120">
        <v>0.249</v>
      </c>
      <c r="G1130" s="120">
        <v>22.5</v>
      </c>
      <c r="H1130" s="120">
        <v>25.14</v>
      </c>
      <c r="I1130" s="120">
        <v>0.47639999999999999</v>
      </c>
      <c r="J1130" s="120">
        <v>22.5</v>
      </c>
      <c r="K1130" s="120">
        <v>17.3978</v>
      </c>
      <c r="L1130" s="120">
        <v>0.61339999999999995</v>
      </c>
      <c r="M1130" s="120">
        <v>22.5</v>
      </c>
      <c r="N1130" s="120">
        <v>28.9361</v>
      </c>
      <c r="O1130" s="120">
        <v>0.29749999999999999</v>
      </c>
      <c r="P1130" s="120">
        <v>22.5</v>
      </c>
      <c r="Q1130" s="120">
        <v>13.138</v>
      </c>
      <c r="R1130" s="120">
        <v>0.24440000000000001</v>
      </c>
      <c r="S1130" s="120">
        <v>22.5</v>
      </c>
      <c r="T1130" s="120">
        <v>25.271999999999998</v>
      </c>
      <c r="U1130" s="120">
        <v>0.22509999999999999</v>
      </c>
      <c r="V1130" s="120">
        <v>24.837</v>
      </c>
      <c r="W1130" s="120">
        <v>27.771599999999999</v>
      </c>
      <c r="X1130" s="120">
        <v>4.1200000000000001E-2</v>
      </c>
      <c r="Y1130" s="120">
        <v>22.5</v>
      </c>
      <c r="Z1130" s="120">
        <v>23.573399999999999</v>
      </c>
      <c r="AA1130" s="120">
        <v>0.1273</v>
      </c>
      <c r="AB1130" s="120">
        <v>22.5</v>
      </c>
      <c r="AC1130" s="120">
        <v>24.7334</v>
      </c>
      <c r="AD1130" s="120">
        <v>0.33139999999999997</v>
      </c>
      <c r="AE1130" s="120">
        <v>24.824999999999999</v>
      </c>
      <c r="AF1130" s="120">
        <v>31.065200000000001</v>
      </c>
      <c r="AG1130" s="120">
        <v>0.1467</v>
      </c>
      <c r="AH1130" s="120">
        <v>22.5</v>
      </c>
      <c r="AI1130" s="120">
        <v>30.013000000000002</v>
      </c>
      <c r="AJ1130" s="120">
        <v>0.29980000000000001</v>
      </c>
      <c r="AK1130" s="120">
        <v>22.5</v>
      </c>
      <c r="AL1130" s="120">
        <v>26.549600000000002</v>
      </c>
      <c r="AM1130" s="120">
        <v>0.3982</v>
      </c>
      <c r="AN1130" s="120">
        <v>25.27</v>
      </c>
      <c r="AO1130" s="120">
        <v>23.514600000000002</v>
      </c>
      <c r="AP1130" s="120">
        <v>3.1899999999999998E-2</v>
      </c>
      <c r="AT1130" s="120">
        <v>22.5</v>
      </c>
      <c r="AU1130" s="120">
        <v>32.896500000000003</v>
      </c>
      <c r="AV1130" s="120">
        <v>0.28960000000000002</v>
      </c>
      <c r="BO1130" s="120">
        <v>22.5</v>
      </c>
      <c r="BP1130" s="120">
        <v>3.8319999999999999</v>
      </c>
      <c r="BQ1130" s="120">
        <v>0.2349</v>
      </c>
      <c r="BR1130" s="120">
        <v>22.5</v>
      </c>
      <c r="BS1130" s="120">
        <v>25.4145</v>
      </c>
      <c r="BT1130" s="120">
        <v>0.38900000000000001</v>
      </c>
      <c r="CA1130" s="120">
        <v>22.5</v>
      </c>
      <c r="CB1130" s="120">
        <v>19.4817</v>
      </c>
      <c r="CC1130" s="120">
        <v>0.192</v>
      </c>
      <c r="CD1130" s="120">
        <v>22.5</v>
      </c>
      <c r="CE1130" s="120">
        <v>22.6677</v>
      </c>
      <c r="CF1130" s="120">
        <v>0.60870000000000002</v>
      </c>
      <c r="CS1130" s="120">
        <v>22.5</v>
      </c>
      <c r="CT1130" s="120">
        <v>26.88</v>
      </c>
      <c r="CU1130" s="120">
        <v>0.35749999999999998</v>
      </c>
      <c r="CY1130" s="120">
        <v>22.5</v>
      </c>
      <c r="CZ1130" s="120">
        <v>19.077500000000001</v>
      </c>
      <c r="DA1130" s="120">
        <v>0.16200000000000001</v>
      </c>
      <c r="DH1130" s="120">
        <v>22.5</v>
      </c>
      <c r="DI1130" s="120">
        <v>20.543700000000001</v>
      </c>
      <c r="DJ1130" s="120">
        <v>0.36070000000000002</v>
      </c>
      <c r="DN1130" s="120">
        <v>22.5</v>
      </c>
      <c r="DO1130" s="120">
        <v>21.7057</v>
      </c>
      <c r="DP1130" s="120">
        <v>0.3649</v>
      </c>
      <c r="DW1130" s="120">
        <v>22.5</v>
      </c>
      <c r="DX1130" s="120">
        <v>22.733799999999999</v>
      </c>
      <c r="DY1130" s="120">
        <v>0.23799999999999999</v>
      </c>
      <c r="DZ1130" s="120">
        <v>22.5</v>
      </c>
      <c r="EA1130" s="120">
        <v>25.778300000000002</v>
      </c>
      <c r="EB1130" s="120">
        <v>0.15390000000000001</v>
      </c>
      <c r="EL1130" s="120">
        <v>22.5</v>
      </c>
      <c r="EM1130" s="120">
        <v>27.7346</v>
      </c>
      <c r="EN1130" s="120">
        <v>0.26669999999999999</v>
      </c>
      <c r="EO1130" s="120">
        <v>22.5</v>
      </c>
      <c r="EP1130" s="120">
        <v>22.9026</v>
      </c>
      <c r="EQ1130" s="120">
        <v>0.62290000000000001</v>
      </c>
      <c r="EU1130" s="120">
        <v>22.5</v>
      </c>
      <c r="EV1130" s="120">
        <v>22.787600000000001</v>
      </c>
      <c r="EW1130" s="120">
        <v>0.3916</v>
      </c>
      <c r="EX1130" s="120">
        <v>22.5</v>
      </c>
      <c r="EY1130" s="120">
        <v>12.263199999999999</v>
      </c>
      <c r="EZ1130" s="120">
        <v>0.1797</v>
      </c>
      <c r="FM1130" s="120">
        <v>22.5</v>
      </c>
      <c r="FN1130" s="120">
        <v>20.911799999999999</v>
      </c>
      <c r="FO1130" s="120">
        <v>0.36799999999999999</v>
      </c>
      <c r="FP1130" s="120">
        <v>22.5</v>
      </c>
      <c r="FQ1130" s="120">
        <v>20.971699999999998</v>
      </c>
      <c r="FR1130" s="120">
        <v>0.54649999999999999</v>
      </c>
      <c r="FV1130" s="120">
        <v>22.5</v>
      </c>
      <c r="FW1130" s="120">
        <v>22.067499999999999</v>
      </c>
      <c r="FX1130" s="120">
        <v>0.3</v>
      </c>
      <c r="FY1130" s="120">
        <v>22.5</v>
      </c>
      <c r="FZ1130" s="120">
        <v>22.683299999999999</v>
      </c>
      <c r="GA1130" s="120">
        <v>0.24629999999999999</v>
      </c>
      <c r="GE1130" s="120">
        <v>22.5</v>
      </c>
      <c r="GF1130" s="120">
        <v>28.8614</v>
      </c>
      <c r="GG1130" s="120">
        <v>0.27260000000000001</v>
      </c>
      <c r="GH1130" s="120">
        <v>22.5</v>
      </c>
      <c r="GI1130" s="120">
        <v>22.915800000000001</v>
      </c>
      <c r="GJ1130" s="120">
        <v>0.2651</v>
      </c>
      <c r="GK1130" s="120">
        <v>22.5</v>
      </c>
      <c r="GL1130" s="120">
        <v>22.761800000000001</v>
      </c>
      <c r="GM1130" s="120">
        <v>0.51290000000000002</v>
      </c>
      <c r="GN1130" s="120">
        <v>22.5</v>
      </c>
      <c r="GO1130" s="120">
        <v>26.165199999999999</v>
      </c>
      <c r="GP1130" s="120">
        <v>0.39779999999999999</v>
      </c>
      <c r="GW1130" s="120">
        <v>22.5</v>
      </c>
      <c r="GX1130" s="120">
        <v>24.946999999999999</v>
      </c>
      <c r="GY1130" s="120">
        <v>0.48139999999999999</v>
      </c>
      <c r="GZ1130" s="120">
        <v>22.5</v>
      </c>
      <c r="HA1130" s="120">
        <v>24.155899999999999</v>
      </c>
      <c r="HB1130" s="120">
        <v>0.52590000000000003</v>
      </c>
      <c r="HF1130" s="120">
        <v>22.5</v>
      </c>
      <c r="HG1130" s="120">
        <v>17.152200000000001</v>
      </c>
      <c r="HH1130" s="120">
        <v>0.30030000000000001</v>
      </c>
      <c r="HO1130" s="120">
        <v>22.5</v>
      </c>
      <c r="HP1130" s="120">
        <v>21.617100000000001</v>
      </c>
      <c r="HQ1130" s="120">
        <v>0.1804</v>
      </c>
      <c r="HR1130" s="120">
        <v>22.5</v>
      </c>
      <c r="HS1130" s="120">
        <v>25.555700000000002</v>
      </c>
      <c r="HT1130" s="120">
        <v>0.22</v>
      </c>
      <c r="HX1130" s="128">
        <v>22.5</v>
      </c>
      <c r="HY1130" s="128">
        <v>30.868600000000001</v>
      </c>
      <c r="HZ1130" s="120">
        <v>0.17899999999999999</v>
      </c>
      <c r="IA1130" s="128">
        <v>22.5</v>
      </c>
      <c r="IB1130" s="128">
        <v>29.459</v>
      </c>
      <c r="IC1130" s="120">
        <v>0.18360000000000001</v>
      </c>
      <c r="ID1130" s="128">
        <v>22.5</v>
      </c>
      <c r="IE1130" s="128">
        <v>23.817900000000002</v>
      </c>
      <c r="IF1130" s="120">
        <v>0.14430000000000001</v>
      </c>
      <c r="IG1130" s="128">
        <v>22.5</v>
      </c>
      <c r="IH1130" s="128">
        <v>29.322099999999999</v>
      </c>
      <c r="II1130" s="120">
        <v>0.22389999999999999</v>
      </c>
      <c r="IJ1130" s="128">
        <v>22.5</v>
      </c>
      <c r="IK1130" s="128">
        <v>31.4895</v>
      </c>
      <c r="IL1130" s="120">
        <v>0.19109999999999999</v>
      </c>
      <c r="IM1130" s="128">
        <v>22.5</v>
      </c>
      <c r="IN1130" s="128">
        <v>25.283799999999999</v>
      </c>
      <c r="IO1130" s="120">
        <v>0.28749999999999998</v>
      </c>
      <c r="IP1130" s="128">
        <v>22.5</v>
      </c>
      <c r="IQ1130" s="128">
        <v>24.305499999999999</v>
      </c>
      <c r="IR1130" s="120">
        <v>0.18440000000000001</v>
      </c>
      <c r="IS1130" s="128">
        <v>22.5</v>
      </c>
      <c r="IT1130" s="128">
        <v>26.218800000000002</v>
      </c>
      <c r="IU1130" s="120">
        <v>0.33</v>
      </c>
      <c r="IV1130" s="128">
        <v>22.5</v>
      </c>
      <c r="IW1130" s="128">
        <v>26.465599999999998</v>
      </c>
      <c r="IX1130" s="120">
        <v>0.1799</v>
      </c>
      <c r="IY1130" s="128">
        <v>22.5</v>
      </c>
      <c r="IZ1130" s="128">
        <v>21.688500000000001</v>
      </c>
      <c r="JA1130" s="120">
        <v>0.12809999999999999</v>
      </c>
      <c r="JB1130" s="128">
        <v>22.5</v>
      </c>
      <c r="JC1130" s="128">
        <v>26.551400000000001</v>
      </c>
      <c r="JD1130" s="120">
        <v>0.18640000000000001</v>
      </c>
      <c r="JE1130" s="128">
        <v>22.5</v>
      </c>
      <c r="JF1130" s="128">
        <v>28.0227</v>
      </c>
      <c r="JG1130" s="120">
        <v>0.18149999999999999</v>
      </c>
      <c r="JH1130" s="128">
        <v>22.5</v>
      </c>
      <c r="JI1130" s="128">
        <v>25.334800000000001</v>
      </c>
      <c r="JJ1130" s="120">
        <v>0.16639999999999999</v>
      </c>
      <c r="JK1130" s="128">
        <v>22.5</v>
      </c>
      <c r="JL1130" s="128">
        <v>26.396599999999999</v>
      </c>
      <c r="JM1130" s="120">
        <v>0.19259999999999999</v>
      </c>
      <c r="JN1130" s="128">
        <v>22.5</v>
      </c>
      <c r="JO1130" s="128">
        <v>22.248200000000001</v>
      </c>
      <c r="JP1130" s="120">
        <v>0.1187</v>
      </c>
      <c r="JQ1130" s="128">
        <v>22.5</v>
      </c>
      <c r="JR1130" s="128">
        <v>27.197099999999999</v>
      </c>
      <c r="JS1130" s="120">
        <v>0.21840000000000001</v>
      </c>
    </row>
    <row r="1131" spans="1:279" x14ac:dyDescent="0.25">
      <c r="A1131" s="128">
        <v>22.52</v>
      </c>
      <c r="B1131" s="128">
        <v>28.117599999999999</v>
      </c>
      <c r="C1131" s="120">
        <v>0.21820000000000001</v>
      </c>
      <c r="D1131" s="120">
        <v>22.52</v>
      </c>
      <c r="E1131" s="120">
        <v>20.5246</v>
      </c>
      <c r="F1131" s="120">
        <v>0.2727</v>
      </c>
      <c r="G1131" s="120">
        <v>22.52</v>
      </c>
      <c r="H1131" s="120">
        <v>24.613399999999999</v>
      </c>
      <c r="I1131" s="120">
        <v>0.49299999999999999</v>
      </c>
      <c r="J1131" s="120">
        <v>22.52</v>
      </c>
      <c r="K1131" s="120">
        <v>16.188300000000002</v>
      </c>
      <c r="L1131" s="120">
        <v>0.5927</v>
      </c>
      <c r="M1131" s="120">
        <v>22.52</v>
      </c>
      <c r="N1131" s="120">
        <v>29.176300000000001</v>
      </c>
      <c r="O1131" s="120">
        <v>0.34320000000000001</v>
      </c>
      <c r="P1131" s="120">
        <v>22.52</v>
      </c>
      <c r="Q1131" s="120">
        <v>10.5235</v>
      </c>
      <c r="R1131" s="120">
        <v>0.27789999999999998</v>
      </c>
      <c r="S1131" s="120">
        <v>22.52</v>
      </c>
      <c r="T1131" s="120">
        <v>25.0534</v>
      </c>
      <c r="U1131" s="120">
        <v>0.2215</v>
      </c>
      <c r="V1131" s="120">
        <v>24.856999999999999</v>
      </c>
      <c r="W1131" s="120">
        <v>27.4312</v>
      </c>
      <c r="X1131" s="120">
        <v>4.0899999999999999E-2</v>
      </c>
      <c r="Y1131" s="120">
        <v>22.52</v>
      </c>
      <c r="Z1131" s="120">
        <v>23.734200000000001</v>
      </c>
      <c r="AA1131" s="120">
        <v>0.1263</v>
      </c>
      <c r="AB1131" s="120">
        <v>22.52</v>
      </c>
      <c r="AC1131" s="120">
        <v>24.699400000000001</v>
      </c>
      <c r="AD1131" s="120">
        <v>0.35320000000000001</v>
      </c>
      <c r="AE1131" s="120">
        <v>24.844999999999999</v>
      </c>
      <c r="AF1131" s="120">
        <v>30.752400000000002</v>
      </c>
      <c r="AG1131" s="120">
        <v>0.15529999999999999</v>
      </c>
      <c r="AH1131" s="120">
        <v>22.52</v>
      </c>
      <c r="AI1131" s="120">
        <v>30.357199999999999</v>
      </c>
      <c r="AJ1131" s="120">
        <v>0.29470000000000002</v>
      </c>
      <c r="AK1131" s="120">
        <v>22.52</v>
      </c>
      <c r="AL1131" s="120">
        <v>26.506799999999998</v>
      </c>
      <c r="AM1131" s="120">
        <v>0.40310000000000001</v>
      </c>
      <c r="AN1131" s="120">
        <v>25.29</v>
      </c>
      <c r="AO1131" s="120">
        <v>22.624099999999999</v>
      </c>
      <c r="AP1131" s="120">
        <v>2.8400000000000002E-2</v>
      </c>
      <c r="AT1131" s="120">
        <v>22.52</v>
      </c>
      <c r="AU1131" s="120">
        <v>32.9377</v>
      </c>
      <c r="AV1131" s="120">
        <v>0.26590000000000003</v>
      </c>
      <c r="BO1131" s="120">
        <v>22.52</v>
      </c>
      <c r="BP1131" s="120">
        <v>3.7932999999999999</v>
      </c>
      <c r="BQ1131" s="120">
        <v>0.2422</v>
      </c>
      <c r="BR1131" s="120">
        <v>22.52</v>
      </c>
      <c r="BS1131" s="120">
        <v>25.320599999999999</v>
      </c>
      <c r="BT1131" s="120">
        <v>0.3851</v>
      </c>
      <c r="CA1131" s="120">
        <v>22.52</v>
      </c>
      <c r="CB1131" s="120">
        <v>14.728400000000001</v>
      </c>
      <c r="CC1131" s="120">
        <v>0.21390000000000001</v>
      </c>
      <c r="CD1131" s="120">
        <v>22.52</v>
      </c>
      <c r="CE1131" s="120">
        <v>21.549700000000001</v>
      </c>
      <c r="CF1131" s="120">
        <v>0.67210000000000003</v>
      </c>
      <c r="CS1131" s="120">
        <v>22.52</v>
      </c>
      <c r="CT1131" s="120">
        <v>26.565000000000001</v>
      </c>
      <c r="CU1131" s="120">
        <v>0.38940000000000002</v>
      </c>
      <c r="CY1131" s="120">
        <v>22.52</v>
      </c>
      <c r="CZ1131" s="120">
        <v>19.0932</v>
      </c>
      <c r="DA1131" s="120">
        <v>0.16159999999999999</v>
      </c>
      <c r="DH1131" s="120">
        <v>22.52</v>
      </c>
      <c r="DI1131" s="120">
        <v>20.813400000000001</v>
      </c>
      <c r="DJ1131" s="120">
        <v>0.34420000000000001</v>
      </c>
      <c r="DN1131" s="120">
        <v>22.52</v>
      </c>
      <c r="DO1131" s="120">
        <v>21.8949</v>
      </c>
      <c r="DP1131" s="120">
        <v>0.36080000000000001</v>
      </c>
      <c r="DW1131" s="120">
        <v>22.52</v>
      </c>
      <c r="DX1131" s="120">
        <v>23.002199999999998</v>
      </c>
      <c r="DY1131" s="120">
        <v>0.26</v>
      </c>
      <c r="DZ1131" s="120">
        <v>22.52</v>
      </c>
      <c r="EA1131" s="120">
        <v>25.3126</v>
      </c>
      <c r="EB1131" s="120">
        <v>0.19919999999999999</v>
      </c>
      <c r="EL1131" s="120">
        <v>22.52</v>
      </c>
      <c r="EM1131" s="120">
        <v>27.905000000000001</v>
      </c>
      <c r="EN1131" s="120">
        <v>0.2581</v>
      </c>
      <c r="EO1131" s="120">
        <v>22.52</v>
      </c>
      <c r="EP1131" s="120">
        <v>22.7179</v>
      </c>
      <c r="EQ1131" s="120">
        <v>0.67020000000000002</v>
      </c>
      <c r="EU1131" s="120">
        <v>22.52</v>
      </c>
      <c r="EV1131" s="120">
        <v>20.968900000000001</v>
      </c>
      <c r="EW1131" s="120">
        <v>0.4199</v>
      </c>
      <c r="EX1131" s="120">
        <v>22.52</v>
      </c>
      <c r="EY1131" s="120">
        <v>12.752000000000001</v>
      </c>
      <c r="EZ1131" s="120">
        <v>0.1865</v>
      </c>
      <c r="FM1131" s="120">
        <v>22.52</v>
      </c>
      <c r="FN1131" s="120">
        <v>21.601099999999999</v>
      </c>
      <c r="FO1131" s="120">
        <v>0.36359999999999998</v>
      </c>
      <c r="FP1131" s="120">
        <v>22.52</v>
      </c>
      <c r="FQ1131" s="120">
        <v>20.414899999999999</v>
      </c>
      <c r="FR1131" s="120">
        <v>0.59289999999999998</v>
      </c>
      <c r="FV1131" s="120">
        <v>22.52</v>
      </c>
      <c r="FW1131" s="120">
        <v>20.552800000000001</v>
      </c>
      <c r="FX1131" s="120">
        <v>0.3231</v>
      </c>
      <c r="FY1131" s="120">
        <v>22.52</v>
      </c>
      <c r="FZ1131" s="120">
        <v>23.486999999999998</v>
      </c>
      <c r="GA1131" s="120">
        <v>0.24610000000000001</v>
      </c>
      <c r="GE1131" s="120">
        <v>22.52</v>
      </c>
      <c r="GF1131" s="120">
        <v>28.715399999999999</v>
      </c>
      <c r="GG1131" s="120">
        <v>0.28960000000000002</v>
      </c>
      <c r="GH1131" s="120">
        <v>22.52</v>
      </c>
      <c r="GI1131" s="120">
        <v>22.1233</v>
      </c>
      <c r="GJ1131" s="120">
        <v>0.3508</v>
      </c>
      <c r="GK1131" s="120">
        <v>22.52</v>
      </c>
      <c r="GL1131" s="120">
        <v>22.430199999999999</v>
      </c>
      <c r="GM1131" s="120">
        <v>0.52810000000000001</v>
      </c>
      <c r="GN1131" s="120">
        <v>22.52</v>
      </c>
      <c r="GO1131" s="120">
        <v>26.826000000000001</v>
      </c>
      <c r="GP1131" s="120">
        <v>0.40229999999999999</v>
      </c>
      <c r="GW1131" s="120">
        <v>22.52</v>
      </c>
      <c r="GX1131" s="120">
        <v>24.872399999999999</v>
      </c>
      <c r="GY1131" s="120">
        <v>0.4929</v>
      </c>
      <c r="GZ1131" s="120">
        <v>22.52</v>
      </c>
      <c r="HA1131" s="120">
        <v>23.972899999999999</v>
      </c>
      <c r="HB1131" s="120">
        <v>0.53210000000000002</v>
      </c>
      <c r="HF1131" s="120">
        <v>22.52</v>
      </c>
      <c r="HG1131" s="120">
        <v>16.953499999999998</v>
      </c>
      <c r="HH1131" s="120">
        <v>0.31740000000000002</v>
      </c>
      <c r="HO1131" s="120">
        <v>22.52</v>
      </c>
      <c r="HP1131" s="120">
        <v>21.608599999999999</v>
      </c>
      <c r="HQ1131" s="120">
        <v>0.15959999999999999</v>
      </c>
      <c r="HR1131" s="120">
        <v>22.52</v>
      </c>
      <c r="HS1131" s="120">
        <v>25.9267</v>
      </c>
      <c r="HT1131" s="120">
        <v>0.2238</v>
      </c>
      <c r="HX1131" s="128">
        <v>22.52</v>
      </c>
      <c r="HY1131" s="128">
        <v>30.437999999999999</v>
      </c>
      <c r="HZ1131" s="120">
        <v>0.1779</v>
      </c>
      <c r="IA1131" s="128">
        <v>22.52</v>
      </c>
      <c r="IB1131" s="128">
        <v>29.137599999999999</v>
      </c>
      <c r="IC1131" s="120">
        <v>0.183</v>
      </c>
      <c r="ID1131" s="128">
        <v>22.52</v>
      </c>
      <c r="IE1131" s="128">
        <v>23.784600000000001</v>
      </c>
      <c r="IF1131" s="120">
        <v>0.1426</v>
      </c>
      <c r="IG1131" s="128">
        <v>22.52</v>
      </c>
      <c r="IH1131" s="128">
        <v>28.8066</v>
      </c>
      <c r="II1131" s="120">
        <v>0.2261</v>
      </c>
      <c r="IJ1131" s="128">
        <v>22.52</v>
      </c>
      <c r="IK1131" s="128">
        <v>31.7958</v>
      </c>
      <c r="IL1131" s="120">
        <v>0.18970000000000001</v>
      </c>
      <c r="IM1131" s="128">
        <v>22.52</v>
      </c>
      <c r="IN1131" s="128">
        <v>25.622399999999999</v>
      </c>
      <c r="IO1131" s="120">
        <v>0.26950000000000002</v>
      </c>
      <c r="IP1131" s="128">
        <v>22.52</v>
      </c>
      <c r="IQ1131" s="128">
        <v>24.322700000000001</v>
      </c>
      <c r="IR1131" s="120">
        <v>0.17</v>
      </c>
      <c r="IS1131" s="128">
        <v>22.52</v>
      </c>
      <c r="IT1131" s="128">
        <v>26.644300000000001</v>
      </c>
      <c r="IU1131" s="120">
        <v>0.35709999999999997</v>
      </c>
      <c r="IV1131" s="128">
        <v>22.52</v>
      </c>
      <c r="IW1131" s="128">
        <v>26.148299999999999</v>
      </c>
      <c r="IX1131" s="120">
        <v>0.1913</v>
      </c>
      <c r="IY1131" s="128">
        <v>22.52</v>
      </c>
      <c r="IZ1131" s="128">
        <v>22.1129</v>
      </c>
      <c r="JA1131" s="120">
        <v>0.12889999999999999</v>
      </c>
      <c r="JB1131" s="128">
        <v>22.52</v>
      </c>
      <c r="JC1131" s="128">
        <v>26.503</v>
      </c>
      <c r="JD1131" s="120">
        <v>0.18759999999999999</v>
      </c>
      <c r="JE1131" s="128">
        <v>22.52</v>
      </c>
      <c r="JF1131" s="128">
        <v>27.232199999999999</v>
      </c>
      <c r="JG1131" s="120">
        <v>0.1845</v>
      </c>
      <c r="JH1131" s="128">
        <v>22.52</v>
      </c>
      <c r="JI1131" s="128">
        <v>26.1098</v>
      </c>
      <c r="JJ1131" s="120">
        <v>0.1656</v>
      </c>
      <c r="JK1131" s="128">
        <v>22.52</v>
      </c>
      <c r="JL1131" s="128">
        <v>26.0793</v>
      </c>
      <c r="JM1131" s="120">
        <v>0.20130000000000001</v>
      </c>
      <c r="JN1131" s="128">
        <v>22.52</v>
      </c>
      <c r="JO1131" s="128">
        <v>22.556100000000001</v>
      </c>
      <c r="JP1131" s="120">
        <v>0.1176</v>
      </c>
      <c r="JQ1131" s="128">
        <v>22.52</v>
      </c>
      <c r="JR1131" s="128">
        <v>27.638999999999999</v>
      </c>
      <c r="JS1131" s="120">
        <v>0.21079999999999999</v>
      </c>
    </row>
    <row r="1132" spans="1:279" x14ac:dyDescent="0.25">
      <c r="A1132" s="128">
        <v>22.54</v>
      </c>
      <c r="B1132" s="128">
        <v>28.1097</v>
      </c>
      <c r="C1132" s="120">
        <v>0.2301</v>
      </c>
      <c r="D1132" s="120">
        <v>22.54</v>
      </c>
      <c r="E1132" s="120">
        <v>20.5396</v>
      </c>
      <c r="F1132" s="120">
        <v>0.29049999999999998</v>
      </c>
      <c r="G1132" s="120">
        <v>22.54</v>
      </c>
      <c r="H1132" s="120">
        <v>24.061199999999999</v>
      </c>
      <c r="I1132" s="120">
        <v>0.5081</v>
      </c>
      <c r="J1132" s="120">
        <v>22.54</v>
      </c>
      <c r="K1132" s="120">
        <v>16.053000000000001</v>
      </c>
      <c r="L1132" s="120">
        <v>0.54849999999999999</v>
      </c>
      <c r="M1132" s="120">
        <v>22.54</v>
      </c>
      <c r="N1132" s="120">
        <v>29.345800000000001</v>
      </c>
      <c r="O1132" s="120">
        <v>0.3468</v>
      </c>
      <c r="P1132" s="120">
        <v>22.54</v>
      </c>
      <c r="Q1132" s="120">
        <v>8.2195</v>
      </c>
      <c r="R1132" s="120">
        <v>0.26290000000000002</v>
      </c>
      <c r="S1132" s="120">
        <v>22.54</v>
      </c>
      <c r="T1132" s="120">
        <v>25.211099999999998</v>
      </c>
      <c r="U1132" s="120">
        <v>0.22889999999999999</v>
      </c>
      <c r="V1132" s="120">
        <v>24.876999999999999</v>
      </c>
      <c r="W1132" s="120">
        <v>26.987400000000001</v>
      </c>
      <c r="X1132" s="120">
        <v>4.1799999999999997E-2</v>
      </c>
      <c r="Y1132" s="120">
        <v>22.54</v>
      </c>
      <c r="Z1132" s="120">
        <v>23.761600000000001</v>
      </c>
      <c r="AA1132" s="120">
        <v>0.12280000000000001</v>
      </c>
      <c r="AB1132" s="120">
        <v>22.54</v>
      </c>
      <c r="AC1132" s="120">
        <v>24.323699999999999</v>
      </c>
      <c r="AD1132" s="120">
        <v>0.39510000000000001</v>
      </c>
      <c r="AE1132" s="120">
        <v>24.864999999999998</v>
      </c>
      <c r="AF1132" s="120">
        <v>30.679600000000001</v>
      </c>
      <c r="AG1132" s="120">
        <v>0.16350000000000001</v>
      </c>
      <c r="AH1132" s="120">
        <v>22.54</v>
      </c>
      <c r="AI1132" s="120">
        <v>30.711200000000002</v>
      </c>
      <c r="AJ1132" s="120">
        <v>0.29670000000000002</v>
      </c>
      <c r="AK1132" s="120">
        <v>22.54</v>
      </c>
      <c r="AL1132" s="120">
        <v>26.507300000000001</v>
      </c>
      <c r="AM1132" s="120">
        <v>0.40500000000000003</v>
      </c>
      <c r="AN1132" s="120">
        <v>25.31</v>
      </c>
      <c r="AO1132" s="120">
        <v>22.1647</v>
      </c>
      <c r="AP1132" s="120">
        <v>3.1099999999999999E-2</v>
      </c>
      <c r="AT1132" s="120">
        <v>22.54</v>
      </c>
      <c r="AU1132" s="120">
        <v>33.6006</v>
      </c>
      <c r="AV1132" s="120">
        <v>0.23369999999999999</v>
      </c>
      <c r="BO1132" s="120">
        <v>22.54</v>
      </c>
      <c r="BP1132" s="120">
        <v>3.831</v>
      </c>
      <c r="BQ1132" s="120">
        <v>0.2467</v>
      </c>
      <c r="BR1132" s="120">
        <v>22.54</v>
      </c>
      <c r="BS1132" s="120">
        <v>24.807200000000002</v>
      </c>
      <c r="BT1132" s="120">
        <v>0.3931</v>
      </c>
      <c r="CA1132" s="120">
        <v>22.54</v>
      </c>
      <c r="CB1132" s="120">
        <v>10.541399999999999</v>
      </c>
      <c r="CC1132" s="120">
        <v>0.19020000000000001</v>
      </c>
      <c r="CD1132" s="120">
        <v>22.54</v>
      </c>
      <c r="CE1132" s="120">
        <v>18.903099999999998</v>
      </c>
      <c r="CF1132" s="120">
        <v>0.69489999999999996</v>
      </c>
      <c r="CS1132" s="120">
        <v>22.54</v>
      </c>
      <c r="CT1132" s="120">
        <v>26.0382</v>
      </c>
      <c r="CU1132" s="120">
        <v>0.3952</v>
      </c>
      <c r="CY1132" s="120">
        <v>22.54</v>
      </c>
      <c r="CZ1132" s="120">
        <v>19.2148</v>
      </c>
      <c r="DA1132" s="120">
        <v>0.1847</v>
      </c>
      <c r="DH1132" s="120">
        <v>22.54</v>
      </c>
      <c r="DI1132" s="120">
        <v>20.906500000000001</v>
      </c>
      <c r="DJ1132" s="120">
        <v>0.34129999999999999</v>
      </c>
      <c r="DN1132" s="120">
        <v>22.54</v>
      </c>
      <c r="DO1132" s="120">
        <v>22.2285</v>
      </c>
      <c r="DP1132" s="120">
        <v>0.36659999999999998</v>
      </c>
      <c r="DW1132" s="120">
        <v>22.54</v>
      </c>
      <c r="DX1132" s="120">
        <v>23.369599999999998</v>
      </c>
      <c r="DY1132" s="120">
        <v>0.2828</v>
      </c>
      <c r="DZ1132" s="120">
        <v>22.54</v>
      </c>
      <c r="EA1132" s="120">
        <v>24.6754</v>
      </c>
      <c r="EB1132" s="120">
        <v>0.25090000000000001</v>
      </c>
      <c r="EL1132" s="120">
        <v>22.54</v>
      </c>
      <c r="EM1132" s="120">
        <v>28.0611</v>
      </c>
      <c r="EN1132" s="120">
        <v>0.25219999999999998</v>
      </c>
      <c r="EO1132" s="120">
        <v>22.54</v>
      </c>
      <c r="EP1132" s="120">
        <v>22.4</v>
      </c>
      <c r="EQ1132" s="120">
        <v>0.66959999999999997</v>
      </c>
      <c r="EU1132" s="120">
        <v>22.54</v>
      </c>
      <c r="EV1132" s="120">
        <v>18.903400000000001</v>
      </c>
      <c r="EW1132" s="120">
        <v>0.43580000000000002</v>
      </c>
      <c r="EX1132" s="120">
        <v>22.54</v>
      </c>
      <c r="EY1132" s="120">
        <v>13.3085</v>
      </c>
      <c r="EZ1132" s="120">
        <v>0.1903</v>
      </c>
      <c r="FM1132" s="120">
        <v>22.54</v>
      </c>
      <c r="FN1132" s="120">
        <v>22.055199999999999</v>
      </c>
      <c r="FO1132" s="120">
        <v>0.36030000000000001</v>
      </c>
      <c r="FP1132" s="120">
        <v>22.54</v>
      </c>
      <c r="FQ1132" s="120">
        <v>20.2074</v>
      </c>
      <c r="FR1132" s="120">
        <v>0.61170000000000002</v>
      </c>
      <c r="FV1132" s="120">
        <v>22.54</v>
      </c>
      <c r="FW1132" s="120">
        <v>19.645</v>
      </c>
      <c r="FX1132" s="120">
        <v>0.34599999999999997</v>
      </c>
      <c r="FY1132" s="120">
        <v>22.54</v>
      </c>
      <c r="FZ1132" s="120">
        <v>23.9436</v>
      </c>
      <c r="GA1132" s="120">
        <v>0.26569999999999999</v>
      </c>
      <c r="GE1132" s="120">
        <v>22.54</v>
      </c>
      <c r="GF1132" s="120">
        <v>28.3917</v>
      </c>
      <c r="GG1132" s="120">
        <v>0.29980000000000001</v>
      </c>
      <c r="GH1132" s="120">
        <v>22.54</v>
      </c>
      <c r="GI1132" s="120">
        <v>21.3155</v>
      </c>
      <c r="GJ1132" s="120">
        <v>0.41320000000000001</v>
      </c>
      <c r="GK1132" s="120">
        <v>22.54</v>
      </c>
      <c r="GL1132" s="120">
        <v>22.306100000000001</v>
      </c>
      <c r="GM1132" s="120">
        <v>0.52549999999999997</v>
      </c>
      <c r="GN1132" s="120">
        <v>22.54</v>
      </c>
      <c r="GO1132" s="120">
        <v>27.4605</v>
      </c>
      <c r="GP1132" s="120">
        <v>0.39779999999999999</v>
      </c>
      <c r="GW1132" s="120">
        <v>22.54</v>
      </c>
      <c r="GX1132" s="120">
        <v>25.006</v>
      </c>
      <c r="GY1132" s="120">
        <v>0.52010000000000001</v>
      </c>
      <c r="GZ1132" s="120">
        <v>22.54</v>
      </c>
      <c r="HA1132" s="120">
        <v>23.938500000000001</v>
      </c>
      <c r="HB1132" s="120">
        <v>0.53620000000000001</v>
      </c>
      <c r="HF1132" s="120">
        <v>22.54</v>
      </c>
      <c r="HG1132" s="120">
        <v>16.9604</v>
      </c>
      <c r="HH1132" s="120">
        <v>0.34089999999999998</v>
      </c>
      <c r="HO1132" s="120">
        <v>22.54</v>
      </c>
      <c r="HP1132" s="120">
        <v>21.737400000000001</v>
      </c>
      <c r="HQ1132" s="120">
        <v>0.13420000000000001</v>
      </c>
      <c r="HR1132" s="120">
        <v>22.54</v>
      </c>
      <c r="HS1132" s="120">
        <v>26.174299999999999</v>
      </c>
      <c r="HT1132" s="120">
        <v>0.24210000000000001</v>
      </c>
      <c r="HX1132" s="128">
        <v>22.54</v>
      </c>
      <c r="HY1132" s="128">
        <v>30.231999999999999</v>
      </c>
      <c r="HZ1132" s="120">
        <v>0.17710000000000001</v>
      </c>
      <c r="IA1132" s="128">
        <v>22.54</v>
      </c>
      <c r="IB1132" s="128">
        <v>28.899100000000001</v>
      </c>
      <c r="IC1132" s="120">
        <v>0.17949999999999999</v>
      </c>
      <c r="ID1132" s="128">
        <v>22.54</v>
      </c>
      <c r="IE1132" s="128">
        <v>23.773</v>
      </c>
      <c r="IF1132" s="120">
        <v>0.1411</v>
      </c>
      <c r="IG1132" s="128">
        <v>22.54</v>
      </c>
      <c r="IH1132" s="128">
        <v>28.096399999999999</v>
      </c>
      <c r="II1132" s="120">
        <v>0.2273</v>
      </c>
      <c r="IJ1132" s="128">
        <v>22.54</v>
      </c>
      <c r="IK1132" s="128">
        <v>32.078499999999998</v>
      </c>
      <c r="IL1132" s="120">
        <v>0.1978</v>
      </c>
      <c r="IM1132" s="128">
        <v>22.54</v>
      </c>
      <c r="IN1132" s="128">
        <v>25.9617</v>
      </c>
      <c r="IO1132" s="120">
        <v>0.25700000000000001</v>
      </c>
      <c r="IP1132" s="128">
        <v>22.54</v>
      </c>
      <c r="IQ1132" s="128">
        <v>24.567299999999999</v>
      </c>
      <c r="IR1132" s="120">
        <v>0.16070000000000001</v>
      </c>
      <c r="IS1132" s="128">
        <v>22.54</v>
      </c>
      <c r="IT1132" s="128">
        <v>27.1829</v>
      </c>
      <c r="IU1132" s="120">
        <v>0.36969999999999997</v>
      </c>
      <c r="IV1132" s="128">
        <v>22.54</v>
      </c>
      <c r="IW1132" s="128">
        <v>25.859000000000002</v>
      </c>
      <c r="IX1132" s="120">
        <v>0.2011</v>
      </c>
      <c r="IY1132" s="128">
        <v>22.54</v>
      </c>
      <c r="IZ1132" s="128">
        <v>22.537299999999998</v>
      </c>
      <c r="JA1132" s="120">
        <v>0.12720000000000001</v>
      </c>
      <c r="JB1132" s="128">
        <v>22.54</v>
      </c>
      <c r="JC1132" s="128">
        <v>26.1434</v>
      </c>
      <c r="JD1132" s="120">
        <v>0.18820000000000001</v>
      </c>
      <c r="JE1132" s="128">
        <v>22.54</v>
      </c>
      <c r="JF1132" s="128">
        <v>26.741700000000002</v>
      </c>
      <c r="JG1132" s="120">
        <v>0.18429999999999999</v>
      </c>
      <c r="JH1132" s="128">
        <v>22.54</v>
      </c>
      <c r="JI1132" s="128">
        <v>27.141999999999999</v>
      </c>
      <c r="JJ1132" s="120">
        <v>0.16589999999999999</v>
      </c>
      <c r="JK1132" s="128">
        <v>22.54</v>
      </c>
      <c r="JL1132" s="128">
        <v>25.4389</v>
      </c>
      <c r="JM1132" s="120">
        <v>0.19889999999999999</v>
      </c>
      <c r="JN1132" s="128">
        <v>22.54</v>
      </c>
      <c r="JO1132" s="128">
        <v>22.770800000000001</v>
      </c>
      <c r="JP1132" s="120">
        <v>0.1164</v>
      </c>
      <c r="JQ1132" s="128">
        <v>22.54</v>
      </c>
      <c r="JR1132" s="128">
        <v>28.1709</v>
      </c>
      <c r="JS1132" s="120">
        <v>0.21190000000000001</v>
      </c>
    </row>
    <row r="1133" spans="1:279" x14ac:dyDescent="0.25">
      <c r="A1133" s="128">
        <v>22.56</v>
      </c>
      <c r="B1133" s="128">
        <v>28.0366</v>
      </c>
      <c r="C1133" s="120">
        <v>0.25219999999999998</v>
      </c>
      <c r="D1133" s="120">
        <v>22.56</v>
      </c>
      <c r="E1133" s="120">
        <v>20.496099999999998</v>
      </c>
      <c r="F1133" s="120">
        <v>0.31009999999999999</v>
      </c>
      <c r="G1133" s="120">
        <v>22.56</v>
      </c>
      <c r="H1133" s="120">
        <v>23.586600000000001</v>
      </c>
      <c r="I1133" s="120">
        <v>0.52739999999999998</v>
      </c>
      <c r="J1133" s="120">
        <v>22.56</v>
      </c>
      <c r="K1133" s="120">
        <v>17.355</v>
      </c>
      <c r="L1133" s="120">
        <v>0.50229999999999997</v>
      </c>
      <c r="M1133" s="120">
        <v>22.56</v>
      </c>
      <c r="N1133" s="120">
        <v>29.0063</v>
      </c>
      <c r="O1133" s="120">
        <v>0.3609</v>
      </c>
      <c r="P1133" s="120">
        <v>22.56</v>
      </c>
      <c r="Q1133" s="120">
        <v>6.6818999999999997</v>
      </c>
      <c r="R1133" s="120">
        <v>0.252</v>
      </c>
      <c r="S1133" s="120">
        <v>22.56</v>
      </c>
      <c r="T1133" s="120">
        <v>25.3551</v>
      </c>
      <c r="U1133" s="120">
        <v>0.2492</v>
      </c>
      <c r="V1133" s="120">
        <v>24.896999999999998</v>
      </c>
      <c r="W1133" s="120">
        <v>26.362300000000001</v>
      </c>
      <c r="X1133" s="120">
        <v>4.2099999999999999E-2</v>
      </c>
      <c r="Y1133" s="120">
        <v>22.56</v>
      </c>
      <c r="Z1133" s="120">
        <v>23.551300000000001</v>
      </c>
      <c r="AA1133" s="120">
        <v>0.12089999999999999</v>
      </c>
      <c r="AB1133" s="120">
        <v>22.56</v>
      </c>
      <c r="AC1133" s="120">
        <v>23.621099999999998</v>
      </c>
      <c r="AD1133" s="120">
        <v>0.45639999999999997</v>
      </c>
      <c r="AE1133" s="120">
        <v>24.885000000000002</v>
      </c>
      <c r="AF1133" s="120">
        <v>30.428100000000001</v>
      </c>
      <c r="AG1133" s="120">
        <v>0.16470000000000001</v>
      </c>
      <c r="AH1133" s="120">
        <v>22.56</v>
      </c>
      <c r="AI1133" s="120">
        <v>30.762699999999999</v>
      </c>
      <c r="AJ1133" s="120">
        <v>0.3211</v>
      </c>
      <c r="AK1133" s="120">
        <v>22.56</v>
      </c>
      <c r="AL1133" s="120">
        <v>26.330500000000001</v>
      </c>
      <c r="AM1133" s="120">
        <v>0.39739999999999998</v>
      </c>
      <c r="AN1133" s="120">
        <v>25.33</v>
      </c>
      <c r="AO1133" s="120">
        <v>21.658100000000001</v>
      </c>
      <c r="AP1133" s="120">
        <v>4.3499999999999997E-2</v>
      </c>
      <c r="AT1133" s="120">
        <v>22.56</v>
      </c>
      <c r="AU1133" s="120">
        <v>34.450600000000001</v>
      </c>
      <c r="AV1133" s="120">
        <v>0.1943</v>
      </c>
      <c r="BO1133" s="120">
        <v>22.56</v>
      </c>
      <c r="BP1133" s="120">
        <v>3.8365999999999998</v>
      </c>
      <c r="BQ1133" s="120">
        <v>0.25650000000000001</v>
      </c>
      <c r="BR1133" s="120">
        <v>22.56</v>
      </c>
      <c r="BS1133" s="120">
        <v>24.055199999999999</v>
      </c>
      <c r="BT1133" s="120">
        <v>0.39500000000000002</v>
      </c>
      <c r="CA1133" s="120">
        <v>22.56</v>
      </c>
      <c r="CB1133" s="120">
        <v>7.9699</v>
      </c>
      <c r="CC1133" s="120">
        <v>0.16239999999999999</v>
      </c>
      <c r="CD1133" s="120">
        <v>22.56</v>
      </c>
      <c r="CE1133" s="120">
        <v>15.666700000000001</v>
      </c>
      <c r="CF1133" s="120">
        <v>0.67100000000000004</v>
      </c>
      <c r="CS1133" s="120">
        <v>22.56</v>
      </c>
      <c r="CT1133" s="120">
        <v>25.764800000000001</v>
      </c>
      <c r="CU1133" s="120">
        <v>0.38819999999999999</v>
      </c>
      <c r="CY1133" s="120">
        <v>22.56</v>
      </c>
      <c r="CZ1133" s="120">
        <v>19.4482</v>
      </c>
      <c r="DA1133" s="120">
        <v>0.2349</v>
      </c>
      <c r="DH1133" s="120">
        <v>22.56</v>
      </c>
      <c r="DI1133" s="120">
        <v>21.011900000000001</v>
      </c>
      <c r="DJ1133" s="120">
        <v>0.35349999999999998</v>
      </c>
      <c r="DN1133" s="120">
        <v>22.56</v>
      </c>
      <c r="DO1133" s="120">
        <v>22.681100000000001</v>
      </c>
      <c r="DP1133" s="120">
        <v>0.36009999999999998</v>
      </c>
      <c r="DW1133" s="120">
        <v>22.56</v>
      </c>
      <c r="DX1133" s="120">
        <v>23.706399999999999</v>
      </c>
      <c r="DY1133" s="120">
        <v>0.2969</v>
      </c>
      <c r="DZ1133" s="120">
        <v>22.56</v>
      </c>
      <c r="EA1133" s="120">
        <v>23.918399999999998</v>
      </c>
      <c r="EB1133" s="120">
        <v>0.35239999999999999</v>
      </c>
      <c r="EL1133" s="120">
        <v>22.56</v>
      </c>
      <c r="EM1133" s="120">
        <v>28.019100000000002</v>
      </c>
      <c r="EN1133" s="120">
        <v>0.25059999999999999</v>
      </c>
      <c r="EO1133" s="120">
        <v>22.56</v>
      </c>
      <c r="EP1133" s="120">
        <v>22.198899999999998</v>
      </c>
      <c r="EQ1133" s="120">
        <v>0.65880000000000005</v>
      </c>
      <c r="EU1133" s="120">
        <v>22.56</v>
      </c>
      <c r="EV1133" s="120">
        <v>17.333500000000001</v>
      </c>
      <c r="EW1133" s="120">
        <v>0.4592</v>
      </c>
      <c r="EX1133" s="120">
        <v>22.56</v>
      </c>
      <c r="EY1133" s="120">
        <v>14.0474</v>
      </c>
      <c r="EZ1133" s="120">
        <v>0.20899999999999999</v>
      </c>
      <c r="FM1133" s="120">
        <v>22.56</v>
      </c>
      <c r="FN1133" s="120">
        <v>22.374700000000001</v>
      </c>
      <c r="FO1133" s="120">
        <v>0.36680000000000001</v>
      </c>
      <c r="FP1133" s="120">
        <v>22.56</v>
      </c>
      <c r="FQ1133" s="120">
        <v>19.8687</v>
      </c>
      <c r="FR1133" s="120">
        <v>0.6089</v>
      </c>
      <c r="FV1133" s="120">
        <v>22.56</v>
      </c>
      <c r="FW1133" s="120">
        <v>18.9771</v>
      </c>
      <c r="FX1133" s="120">
        <v>0.37680000000000002</v>
      </c>
      <c r="FY1133" s="120">
        <v>22.56</v>
      </c>
      <c r="FZ1133" s="120">
        <v>24.040400000000002</v>
      </c>
      <c r="GA1133" s="120">
        <v>0.28710000000000002</v>
      </c>
      <c r="GE1133" s="120">
        <v>22.56</v>
      </c>
      <c r="GF1133" s="120">
        <v>28.602900000000002</v>
      </c>
      <c r="GG1133" s="120">
        <v>0.31719999999999998</v>
      </c>
      <c r="GH1133" s="120">
        <v>22.56</v>
      </c>
      <c r="GI1133" s="120">
        <v>20.064499999999999</v>
      </c>
      <c r="GJ1133" s="120">
        <v>0.45519999999999999</v>
      </c>
      <c r="GK1133" s="120">
        <v>22.56</v>
      </c>
      <c r="GL1133" s="120">
        <v>22.2849</v>
      </c>
      <c r="GM1133" s="120">
        <v>0.53029999999999999</v>
      </c>
      <c r="GN1133" s="120">
        <v>22.56</v>
      </c>
      <c r="GO1133" s="120">
        <v>28.023900000000001</v>
      </c>
      <c r="GP1133" s="120">
        <v>0.3947</v>
      </c>
      <c r="GW1133" s="120">
        <v>22.56</v>
      </c>
      <c r="GX1133" s="120">
        <v>25.046399999999998</v>
      </c>
      <c r="GY1133" s="120">
        <v>0.5292</v>
      </c>
      <c r="GZ1133" s="120">
        <v>22.56</v>
      </c>
      <c r="HA1133" s="120">
        <v>24.0258</v>
      </c>
      <c r="HB1133" s="120">
        <v>0.53290000000000004</v>
      </c>
      <c r="HF1133" s="120">
        <v>22.56</v>
      </c>
      <c r="HG1133" s="120">
        <v>17.015599999999999</v>
      </c>
      <c r="HH1133" s="120">
        <v>0.34210000000000002</v>
      </c>
      <c r="HO1133" s="120">
        <v>22.56</v>
      </c>
      <c r="HP1133" s="120">
        <v>21.9239</v>
      </c>
      <c r="HQ1133" s="120">
        <v>0.1072</v>
      </c>
      <c r="HR1133" s="120">
        <v>22.56</v>
      </c>
      <c r="HS1133" s="120">
        <v>26.6173</v>
      </c>
      <c r="HT1133" s="120">
        <v>0.26029999999999998</v>
      </c>
      <c r="HX1133" s="128">
        <v>22.56</v>
      </c>
      <c r="HY1133" s="128">
        <v>30.306699999999999</v>
      </c>
      <c r="HZ1133" s="120">
        <v>0.17330000000000001</v>
      </c>
      <c r="IA1133" s="128">
        <v>22.56</v>
      </c>
      <c r="IB1133" s="128">
        <v>28.758400000000002</v>
      </c>
      <c r="IC1133" s="120">
        <v>0.17860000000000001</v>
      </c>
      <c r="ID1133" s="128">
        <v>22.56</v>
      </c>
      <c r="IE1133" s="128">
        <v>23.948</v>
      </c>
      <c r="IF1133" s="120">
        <v>0.14199999999999999</v>
      </c>
      <c r="IG1133" s="128">
        <v>22.56</v>
      </c>
      <c r="IH1133" s="128">
        <v>27.7117</v>
      </c>
      <c r="II1133" s="120">
        <v>0.22270000000000001</v>
      </c>
      <c r="IJ1133" s="128">
        <v>22.56</v>
      </c>
      <c r="IK1133" s="128">
        <v>32.420200000000001</v>
      </c>
      <c r="IL1133" s="120">
        <v>0.1923</v>
      </c>
      <c r="IM1133" s="128">
        <v>22.56</v>
      </c>
      <c r="IN1133" s="128">
        <v>26.335799999999999</v>
      </c>
      <c r="IO1133" s="120">
        <v>0.24299999999999999</v>
      </c>
      <c r="IP1133" s="128">
        <v>22.56</v>
      </c>
      <c r="IQ1133" s="128">
        <v>25.079000000000001</v>
      </c>
      <c r="IR1133" s="120">
        <v>0.15440000000000001</v>
      </c>
      <c r="IS1133" s="128">
        <v>22.56</v>
      </c>
      <c r="IT1133" s="128">
        <v>27.8079</v>
      </c>
      <c r="IU1133" s="120">
        <v>0.35560000000000003</v>
      </c>
      <c r="IV1133" s="128">
        <v>22.56</v>
      </c>
      <c r="IW1133" s="128">
        <v>25.523599999999998</v>
      </c>
      <c r="IX1133" s="120">
        <v>0.20860000000000001</v>
      </c>
      <c r="IY1133" s="128">
        <v>22.56</v>
      </c>
      <c r="IZ1133" s="128">
        <v>23.279599999999999</v>
      </c>
      <c r="JA1133" s="120">
        <v>0.1231</v>
      </c>
      <c r="JB1133" s="128">
        <v>22.56</v>
      </c>
      <c r="JC1133" s="128">
        <v>25.4209</v>
      </c>
      <c r="JD1133" s="120">
        <v>0.18779999999999999</v>
      </c>
      <c r="JE1133" s="128">
        <v>22.56</v>
      </c>
      <c r="JF1133" s="128">
        <v>26.215299999999999</v>
      </c>
      <c r="JG1133" s="120">
        <v>0.18609999999999999</v>
      </c>
      <c r="JH1133" s="128">
        <v>22.56</v>
      </c>
      <c r="JI1133" s="128">
        <v>27.697399999999998</v>
      </c>
      <c r="JJ1133" s="120">
        <v>0.17269999999999999</v>
      </c>
      <c r="JK1133" s="128">
        <v>22.56</v>
      </c>
      <c r="JL1133" s="128">
        <v>24.729299999999999</v>
      </c>
      <c r="JM1133" s="120">
        <v>0.193</v>
      </c>
      <c r="JN1133" s="128">
        <v>22.56</v>
      </c>
      <c r="JO1133" s="128">
        <v>22.988499999999998</v>
      </c>
      <c r="JP1133" s="120">
        <v>0.13059999999999999</v>
      </c>
      <c r="JQ1133" s="128">
        <v>22.56</v>
      </c>
      <c r="JR1133" s="128">
        <v>28.5608</v>
      </c>
      <c r="JS1133" s="120">
        <v>0.2026</v>
      </c>
    </row>
    <row r="1134" spans="1:279" x14ac:dyDescent="0.25">
      <c r="A1134" s="128">
        <v>22.58</v>
      </c>
      <c r="B1134" s="128">
        <v>27.815799999999999</v>
      </c>
      <c r="C1134" s="120">
        <v>0.25690000000000002</v>
      </c>
      <c r="D1134" s="120">
        <v>22.58</v>
      </c>
      <c r="E1134" s="120">
        <v>20.626899999999999</v>
      </c>
      <c r="F1134" s="120">
        <v>0.33600000000000002</v>
      </c>
      <c r="G1134" s="120">
        <v>22.58</v>
      </c>
      <c r="H1134" s="120">
        <v>23.398</v>
      </c>
      <c r="I1134" s="120">
        <v>0.55089999999999995</v>
      </c>
      <c r="J1134" s="120">
        <v>22.58</v>
      </c>
      <c r="K1134" s="120">
        <v>19.093499999999999</v>
      </c>
      <c r="L1134" s="120">
        <v>0.4577</v>
      </c>
      <c r="M1134" s="120">
        <v>22.58</v>
      </c>
      <c r="N1134" s="120">
        <v>28.576699999999999</v>
      </c>
      <c r="O1134" s="120">
        <v>0.33429999999999999</v>
      </c>
      <c r="P1134" s="120">
        <v>22.58</v>
      </c>
      <c r="Q1134" s="120">
        <v>5.8101000000000003</v>
      </c>
      <c r="R1134" s="120">
        <v>0.2576</v>
      </c>
      <c r="S1134" s="120">
        <v>22.58</v>
      </c>
      <c r="T1134" s="120">
        <v>25.409300000000002</v>
      </c>
      <c r="U1134" s="120">
        <v>0.27379999999999999</v>
      </c>
      <c r="V1134" s="120">
        <v>24.917000000000002</v>
      </c>
      <c r="W1134" s="120">
        <v>26.139600000000002</v>
      </c>
      <c r="X1134" s="120">
        <v>4.19E-2</v>
      </c>
      <c r="Y1134" s="120">
        <v>22.58</v>
      </c>
      <c r="Z1134" s="120">
        <v>23.3947</v>
      </c>
      <c r="AA1134" s="120">
        <v>0.1139</v>
      </c>
      <c r="AB1134" s="120">
        <v>22.58</v>
      </c>
      <c r="AC1134" s="120">
        <v>22.476299999999998</v>
      </c>
      <c r="AD1134" s="120">
        <v>0.51700000000000002</v>
      </c>
      <c r="AE1134" s="120">
        <v>24.905000000000001</v>
      </c>
      <c r="AF1134" s="120">
        <v>30.099799999999998</v>
      </c>
      <c r="AG1134" s="120">
        <v>0.16270000000000001</v>
      </c>
      <c r="AH1134" s="120">
        <v>22.58</v>
      </c>
      <c r="AI1134" s="120">
        <v>30.5885</v>
      </c>
      <c r="AJ1134" s="120">
        <v>0.3382</v>
      </c>
      <c r="AK1134" s="120">
        <v>22.58</v>
      </c>
      <c r="AL1134" s="120">
        <v>26.232099999999999</v>
      </c>
      <c r="AM1134" s="120">
        <v>0.39829999999999999</v>
      </c>
      <c r="AN1134" s="120">
        <v>25.35</v>
      </c>
      <c r="AO1134" s="120">
        <v>21.593800000000002</v>
      </c>
      <c r="AP1134" s="120">
        <v>6.1199999999999997E-2</v>
      </c>
      <c r="AT1134" s="120">
        <v>22.58</v>
      </c>
      <c r="AU1134" s="120">
        <v>35.489699999999999</v>
      </c>
      <c r="AV1134" s="120">
        <v>0.152</v>
      </c>
      <c r="BO1134" s="120">
        <v>22.58</v>
      </c>
      <c r="BP1134" s="120">
        <v>3.6570999999999998</v>
      </c>
      <c r="BQ1134" s="120">
        <v>0.26350000000000001</v>
      </c>
      <c r="BR1134" s="120">
        <v>22.58</v>
      </c>
      <c r="BS1134" s="120">
        <v>23.022500000000001</v>
      </c>
      <c r="BT1134" s="120">
        <v>0.4022</v>
      </c>
      <c r="CA1134" s="120">
        <v>22.58</v>
      </c>
      <c r="CB1134" s="120">
        <v>6.3579999999999997</v>
      </c>
      <c r="CC1134" s="120">
        <v>0.15279999999999999</v>
      </c>
      <c r="CD1134" s="120">
        <v>22.58</v>
      </c>
      <c r="CE1134" s="120">
        <v>12.6921</v>
      </c>
      <c r="CF1134" s="120">
        <v>0.65769999999999995</v>
      </c>
      <c r="CS1134" s="120">
        <v>22.58</v>
      </c>
      <c r="CT1134" s="120">
        <v>25.2165</v>
      </c>
      <c r="CU1134" s="120">
        <v>0.39560000000000001</v>
      </c>
      <c r="CY1134" s="120">
        <v>22.58</v>
      </c>
      <c r="CZ1134" s="120">
        <v>19.651399999999999</v>
      </c>
      <c r="DA1134" s="120">
        <v>0.31190000000000001</v>
      </c>
      <c r="DH1134" s="120">
        <v>22.58</v>
      </c>
      <c r="DI1134" s="120">
        <v>21.206099999999999</v>
      </c>
      <c r="DJ1134" s="120">
        <v>0.373</v>
      </c>
      <c r="DN1134" s="120">
        <v>22.58</v>
      </c>
      <c r="DO1134" s="120">
        <v>23.3476</v>
      </c>
      <c r="DP1134" s="120">
        <v>0.35470000000000002</v>
      </c>
      <c r="DW1134" s="120">
        <v>22.58</v>
      </c>
      <c r="DX1134" s="120">
        <v>23.566099999999999</v>
      </c>
      <c r="DY1134" s="120">
        <v>0.28720000000000001</v>
      </c>
      <c r="DZ1134" s="120">
        <v>22.58</v>
      </c>
      <c r="EA1134" s="120">
        <v>21.927099999999999</v>
      </c>
      <c r="EB1134" s="120">
        <v>0.4763</v>
      </c>
      <c r="EL1134" s="120">
        <v>22.58</v>
      </c>
      <c r="EM1134" s="120">
        <v>27.869499999999999</v>
      </c>
      <c r="EN1134" s="120">
        <v>0.253</v>
      </c>
      <c r="EO1134" s="120">
        <v>22.58</v>
      </c>
      <c r="EP1134" s="120">
        <v>21.698699999999999</v>
      </c>
      <c r="EQ1134" s="120">
        <v>0.63019999999999998</v>
      </c>
      <c r="EU1134" s="120">
        <v>22.58</v>
      </c>
      <c r="EV1134" s="120">
        <v>15.9452</v>
      </c>
      <c r="EW1134" s="120">
        <v>0.49249999999999999</v>
      </c>
      <c r="EX1134" s="120">
        <v>22.58</v>
      </c>
      <c r="EY1134" s="120">
        <v>15.0037</v>
      </c>
      <c r="EZ1134" s="120">
        <v>0.2278</v>
      </c>
      <c r="FM1134" s="120">
        <v>22.58</v>
      </c>
      <c r="FN1134" s="120">
        <v>22.314900000000002</v>
      </c>
      <c r="FO1134" s="120">
        <v>0.39460000000000001</v>
      </c>
      <c r="FP1134" s="120">
        <v>22.58</v>
      </c>
      <c r="FQ1134" s="120">
        <v>19.343499999999999</v>
      </c>
      <c r="FR1134" s="120">
        <v>0.57410000000000005</v>
      </c>
      <c r="FV1134" s="120">
        <v>22.58</v>
      </c>
      <c r="FW1134" s="120">
        <v>19.1418</v>
      </c>
      <c r="FX1134" s="120">
        <v>0.41610000000000003</v>
      </c>
      <c r="FY1134" s="120">
        <v>22.58</v>
      </c>
      <c r="FZ1134" s="120">
        <v>23.886900000000001</v>
      </c>
      <c r="GA1134" s="120">
        <v>0.30180000000000001</v>
      </c>
      <c r="GE1134" s="120">
        <v>22.58</v>
      </c>
      <c r="GF1134" s="120">
        <v>28.004899999999999</v>
      </c>
      <c r="GG1134" s="120">
        <v>0.35</v>
      </c>
      <c r="GH1134" s="120">
        <v>22.58</v>
      </c>
      <c r="GI1134" s="120">
        <v>18.7592</v>
      </c>
      <c r="GJ1134" s="120">
        <v>0.4829</v>
      </c>
      <c r="GK1134" s="120">
        <v>22.58</v>
      </c>
      <c r="GL1134" s="120">
        <v>22.349499999999999</v>
      </c>
      <c r="GM1134" s="120">
        <v>0.52639999999999998</v>
      </c>
      <c r="GN1134" s="120">
        <v>22.58</v>
      </c>
      <c r="GO1134" s="120">
        <v>28.545500000000001</v>
      </c>
      <c r="GP1134" s="120">
        <v>0.38719999999999999</v>
      </c>
      <c r="GW1134" s="120">
        <v>22.58</v>
      </c>
      <c r="GX1134" s="120">
        <v>25.456800000000001</v>
      </c>
      <c r="GY1134" s="120">
        <v>0.52610000000000001</v>
      </c>
      <c r="GZ1134" s="120">
        <v>22.58</v>
      </c>
      <c r="HA1134" s="120">
        <v>24.061800000000002</v>
      </c>
      <c r="HB1134" s="120">
        <v>0.52739999999999998</v>
      </c>
      <c r="HF1134" s="120">
        <v>22.58</v>
      </c>
      <c r="HG1134" s="120">
        <v>17.038599999999999</v>
      </c>
      <c r="HH1134" s="120">
        <v>0.32469999999999999</v>
      </c>
      <c r="HO1134" s="120">
        <v>22.58</v>
      </c>
      <c r="HP1134" s="120">
        <v>22.2026</v>
      </c>
      <c r="HQ1134" s="120">
        <v>9.9299999999999999E-2</v>
      </c>
      <c r="HR1134" s="120">
        <v>22.58</v>
      </c>
      <c r="HS1134" s="120">
        <v>26.795300000000001</v>
      </c>
      <c r="HT1134" s="120">
        <v>0.26440000000000002</v>
      </c>
      <c r="HX1134" s="128">
        <v>22.58</v>
      </c>
      <c r="HY1134" s="128">
        <v>30.3034</v>
      </c>
      <c r="HZ1134" s="120">
        <v>0.17119999999999999</v>
      </c>
      <c r="IA1134" s="128">
        <v>22.58</v>
      </c>
      <c r="IB1134" s="128">
        <v>28.533000000000001</v>
      </c>
      <c r="IC1134" s="120">
        <v>0.17249999999999999</v>
      </c>
      <c r="ID1134" s="128">
        <v>22.58</v>
      </c>
      <c r="IE1134" s="128">
        <v>23.9602</v>
      </c>
      <c r="IF1134" s="120">
        <v>0.1447</v>
      </c>
      <c r="IG1134" s="128">
        <v>22.58</v>
      </c>
      <c r="IH1134" s="128">
        <v>27.901</v>
      </c>
      <c r="II1134" s="120">
        <v>0.22839999999999999</v>
      </c>
      <c r="IJ1134" s="128">
        <v>22.58</v>
      </c>
      <c r="IK1134" s="128">
        <v>32.625</v>
      </c>
      <c r="IL1134" s="120">
        <v>0.18720000000000001</v>
      </c>
      <c r="IM1134" s="128">
        <v>22.58</v>
      </c>
      <c r="IN1134" s="128">
        <v>27.0289</v>
      </c>
      <c r="IO1134" s="120">
        <v>0.22720000000000001</v>
      </c>
      <c r="IP1134" s="128">
        <v>22.58</v>
      </c>
      <c r="IQ1134" s="128">
        <v>25.639600000000002</v>
      </c>
      <c r="IR1134" s="120">
        <v>0.1487</v>
      </c>
      <c r="IS1134" s="128">
        <v>22.58</v>
      </c>
      <c r="IT1134" s="128">
        <v>28.5319</v>
      </c>
      <c r="IU1134" s="120">
        <v>0.31859999999999999</v>
      </c>
      <c r="IV1134" s="128">
        <v>22.58</v>
      </c>
      <c r="IW1134" s="128">
        <v>25.351700000000001</v>
      </c>
      <c r="IX1134" s="120">
        <v>0.21099999999999999</v>
      </c>
      <c r="IY1134" s="128">
        <v>22.58</v>
      </c>
      <c r="IZ1134" s="128">
        <v>23.924099999999999</v>
      </c>
      <c r="JA1134" s="120">
        <v>0.1241</v>
      </c>
      <c r="JB1134" s="128">
        <v>22.58</v>
      </c>
      <c r="JC1134" s="128">
        <v>24.7761</v>
      </c>
      <c r="JD1134" s="120">
        <v>0.18099999999999999</v>
      </c>
      <c r="JE1134" s="128">
        <v>22.58</v>
      </c>
      <c r="JF1134" s="128">
        <v>25.9847</v>
      </c>
      <c r="JG1134" s="120">
        <v>0.18329999999999999</v>
      </c>
      <c r="JH1134" s="128">
        <v>22.58</v>
      </c>
      <c r="JI1134" s="128">
        <v>27.537199999999999</v>
      </c>
      <c r="JJ1134" s="120">
        <v>0.18790000000000001</v>
      </c>
      <c r="JK1134" s="128">
        <v>22.58</v>
      </c>
      <c r="JL1134" s="128">
        <v>24.235299999999999</v>
      </c>
      <c r="JM1134" s="120">
        <v>0.188</v>
      </c>
      <c r="JN1134" s="128">
        <v>22.58</v>
      </c>
      <c r="JO1134" s="128">
        <v>23.2898</v>
      </c>
      <c r="JP1134" s="120">
        <v>0.13750000000000001</v>
      </c>
      <c r="JQ1134" s="128">
        <v>22.58</v>
      </c>
      <c r="JR1134" s="128">
        <v>28.802</v>
      </c>
      <c r="JS1134" s="120">
        <v>0.2026</v>
      </c>
    </row>
    <row r="1135" spans="1:279" x14ac:dyDescent="0.25">
      <c r="A1135" s="128">
        <v>22.6</v>
      </c>
      <c r="B1135" s="128">
        <v>27.713899999999999</v>
      </c>
      <c r="C1135" s="120">
        <v>0.24970000000000001</v>
      </c>
      <c r="D1135" s="120">
        <v>22.6</v>
      </c>
      <c r="E1135" s="120">
        <v>21.0502</v>
      </c>
      <c r="F1135" s="120">
        <v>0.36270000000000002</v>
      </c>
      <c r="G1135" s="120">
        <v>22.6</v>
      </c>
      <c r="H1135" s="120">
        <v>23.052099999999999</v>
      </c>
      <c r="I1135" s="120">
        <v>0.55169999999999997</v>
      </c>
      <c r="J1135" s="120">
        <v>22.6</v>
      </c>
      <c r="K1135" s="120">
        <v>20.9528</v>
      </c>
      <c r="L1135" s="120">
        <v>0.4047</v>
      </c>
      <c r="M1135" s="120">
        <v>22.6</v>
      </c>
      <c r="N1135" s="120">
        <v>28.635000000000002</v>
      </c>
      <c r="O1135" s="120">
        <v>0.32800000000000001</v>
      </c>
      <c r="P1135" s="120">
        <v>22.6</v>
      </c>
      <c r="Q1135" s="120">
        <v>4.8818999999999999</v>
      </c>
      <c r="R1135" s="120">
        <v>0.26950000000000002</v>
      </c>
      <c r="S1135" s="120">
        <v>22.6</v>
      </c>
      <c r="T1135" s="120">
        <v>25.520099999999999</v>
      </c>
      <c r="U1135" s="120">
        <v>0.29320000000000002</v>
      </c>
      <c r="V1135" s="120">
        <v>24.937000000000001</v>
      </c>
      <c r="W1135" s="120">
        <v>26.128399999999999</v>
      </c>
      <c r="X1135" s="120">
        <v>3.49E-2</v>
      </c>
      <c r="Y1135" s="120">
        <v>22.6</v>
      </c>
      <c r="Z1135" s="120">
        <v>23.2484</v>
      </c>
      <c r="AA1135" s="120">
        <v>0.1087</v>
      </c>
      <c r="AB1135" s="120">
        <v>22.6</v>
      </c>
      <c r="AC1135" s="120">
        <v>20.883400000000002</v>
      </c>
      <c r="AD1135" s="120">
        <v>0.55220000000000002</v>
      </c>
      <c r="AE1135" s="120">
        <v>24.925000000000001</v>
      </c>
      <c r="AF1135" s="120">
        <v>29.860299999999999</v>
      </c>
      <c r="AG1135" s="120">
        <v>0.15659999999999999</v>
      </c>
      <c r="AH1135" s="120">
        <v>22.6</v>
      </c>
      <c r="AI1135" s="120">
        <v>30.1996</v>
      </c>
      <c r="AJ1135" s="120">
        <v>0.34649999999999997</v>
      </c>
      <c r="AK1135" s="120">
        <v>22.6</v>
      </c>
      <c r="AL1135" s="120">
        <v>26.328199999999999</v>
      </c>
      <c r="AM1135" s="120">
        <v>0.3916</v>
      </c>
      <c r="AN1135" s="120">
        <v>25.37</v>
      </c>
      <c r="AO1135" s="120">
        <v>21.930299999999999</v>
      </c>
      <c r="AP1135" s="120">
        <v>0.1009</v>
      </c>
      <c r="AT1135" s="120">
        <v>22.6</v>
      </c>
      <c r="AU1135" s="120">
        <v>35.960299999999997</v>
      </c>
      <c r="AV1135" s="120">
        <v>0.26369999999999999</v>
      </c>
      <c r="BO1135" s="120">
        <v>22.6</v>
      </c>
      <c r="BP1135" s="120">
        <v>3.3738999999999999</v>
      </c>
      <c r="BQ1135" s="120">
        <v>0.26929999999999998</v>
      </c>
      <c r="BR1135" s="120">
        <v>22.6</v>
      </c>
      <c r="BS1135" s="120">
        <v>22.0685</v>
      </c>
      <c r="BT1135" s="120">
        <v>0.39879999999999999</v>
      </c>
      <c r="CA1135" s="120">
        <v>22.6</v>
      </c>
      <c r="CB1135" s="120">
        <v>5.2727000000000004</v>
      </c>
      <c r="CC1135" s="120">
        <v>0.16109999999999999</v>
      </c>
      <c r="CD1135" s="120">
        <v>22.6</v>
      </c>
      <c r="CE1135" s="120">
        <v>10.174799999999999</v>
      </c>
      <c r="CF1135" s="120">
        <v>0.58040000000000003</v>
      </c>
      <c r="CS1135" s="120">
        <v>22.6</v>
      </c>
      <c r="CT1135" s="120">
        <v>25.046500000000002</v>
      </c>
      <c r="CU1135" s="120">
        <v>0.41410000000000002</v>
      </c>
      <c r="CY1135" s="120">
        <v>22.6</v>
      </c>
      <c r="CZ1135" s="120">
        <v>19.292899999999999</v>
      </c>
      <c r="DA1135" s="120">
        <v>0.37209999999999999</v>
      </c>
      <c r="DH1135" s="120">
        <v>22.6</v>
      </c>
      <c r="DI1135" s="120">
        <v>21.0413</v>
      </c>
      <c r="DJ1135" s="120">
        <v>0.40670000000000001</v>
      </c>
      <c r="DN1135" s="120">
        <v>22.6</v>
      </c>
      <c r="DO1135" s="120">
        <v>24.048300000000001</v>
      </c>
      <c r="DP1135" s="120">
        <v>0.34960000000000002</v>
      </c>
      <c r="DW1135" s="120">
        <v>22.6</v>
      </c>
      <c r="DX1135" s="120">
        <v>23.239599999999999</v>
      </c>
      <c r="DY1135" s="120">
        <v>0.2863</v>
      </c>
      <c r="DZ1135" s="120">
        <v>22.6</v>
      </c>
      <c r="EA1135" s="120">
        <v>19.201499999999999</v>
      </c>
      <c r="EB1135" s="120">
        <v>0.56640000000000001</v>
      </c>
      <c r="EL1135" s="120">
        <v>22.6</v>
      </c>
      <c r="EM1135" s="120">
        <v>27.8109</v>
      </c>
      <c r="EN1135" s="120">
        <v>0.2591</v>
      </c>
      <c r="EO1135" s="120">
        <v>22.6</v>
      </c>
      <c r="EP1135" s="120">
        <v>21.849799999999998</v>
      </c>
      <c r="EQ1135" s="120">
        <v>0.60560000000000003</v>
      </c>
      <c r="EU1135" s="120">
        <v>22.6</v>
      </c>
      <c r="EV1135" s="120">
        <v>14.896100000000001</v>
      </c>
      <c r="EW1135" s="120">
        <v>0.53200000000000003</v>
      </c>
      <c r="EX1135" s="120">
        <v>22.6</v>
      </c>
      <c r="EY1135" s="120">
        <v>16.0045</v>
      </c>
      <c r="EZ1135" s="120">
        <v>0.24160000000000001</v>
      </c>
      <c r="FM1135" s="120">
        <v>22.6</v>
      </c>
      <c r="FN1135" s="120">
        <v>22.293299999999999</v>
      </c>
      <c r="FO1135" s="120">
        <v>0.43759999999999999</v>
      </c>
      <c r="FP1135" s="120">
        <v>22.6</v>
      </c>
      <c r="FQ1135" s="120">
        <v>19.3752</v>
      </c>
      <c r="FR1135" s="120">
        <v>0.54220000000000002</v>
      </c>
      <c r="FV1135" s="120">
        <v>22.6</v>
      </c>
      <c r="FW1135" s="120">
        <v>19.747499999999999</v>
      </c>
      <c r="FX1135" s="120">
        <v>0.43009999999999998</v>
      </c>
      <c r="FY1135" s="120">
        <v>22.6</v>
      </c>
      <c r="FZ1135" s="120">
        <v>23.645600000000002</v>
      </c>
      <c r="GA1135" s="120">
        <v>0.29809999999999998</v>
      </c>
      <c r="GE1135" s="120">
        <v>22.6</v>
      </c>
      <c r="GF1135" s="120">
        <v>27.595600000000001</v>
      </c>
      <c r="GG1135" s="120">
        <v>0.35870000000000002</v>
      </c>
      <c r="GH1135" s="120">
        <v>22.6</v>
      </c>
      <c r="GI1135" s="120">
        <v>17.5931</v>
      </c>
      <c r="GJ1135" s="120">
        <v>0.51100000000000001</v>
      </c>
      <c r="GK1135" s="120">
        <v>22.6</v>
      </c>
      <c r="GL1135" s="120">
        <v>22.573599999999999</v>
      </c>
      <c r="GM1135" s="120">
        <v>0.51870000000000005</v>
      </c>
      <c r="GN1135" s="120">
        <v>22.6</v>
      </c>
      <c r="GO1135" s="120">
        <v>28.886500000000002</v>
      </c>
      <c r="GP1135" s="120">
        <v>0.41499999999999998</v>
      </c>
      <c r="GW1135" s="120">
        <v>22.6</v>
      </c>
      <c r="GX1135" s="120">
        <v>26.0746</v>
      </c>
      <c r="GY1135" s="120">
        <v>0.51180000000000003</v>
      </c>
      <c r="GZ1135" s="120">
        <v>22.6</v>
      </c>
      <c r="HA1135" s="120">
        <v>24.216200000000001</v>
      </c>
      <c r="HB1135" s="120">
        <v>0.51449999999999996</v>
      </c>
      <c r="HF1135" s="120">
        <v>22.6</v>
      </c>
      <c r="HG1135" s="120">
        <v>16.9953</v>
      </c>
      <c r="HH1135" s="120">
        <v>0.29980000000000001</v>
      </c>
      <c r="HO1135" s="120">
        <v>22.6</v>
      </c>
      <c r="HP1135" s="120">
        <v>22.466100000000001</v>
      </c>
      <c r="HQ1135" s="120">
        <v>0.10639999999999999</v>
      </c>
      <c r="HR1135" s="120">
        <v>22.6</v>
      </c>
      <c r="HS1135" s="120">
        <v>26.735900000000001</v>
      </c>
      <c r="HT1135" s="120">
        <v>0.26429999999999998</v>
      </c>
      <c r="HX1135" s="128">
        <v>22.6</v>
      </c>
      <c r="HY1135" s="128">
        <v>30.513100000000001</v>
      </c>
      <c r="HZ1135" s="120">
        <v>0.16200000000000001</v>
      </c>
      <c r="IA1135" s="128">
        <v>22.6</v>
      </c>
      <c r="IB1135" s="128">
        <v>28.748100000000001</v>
      </c>
      <c r="IC1135" s="120">
        <v>0.16769999999999999</v>
      </c>
      <c r="ID1135" s="128">
        <v>22.6</v>
      </c>
      <c r="IE1135" s="128">
        <v>23.809100000000001</v>
      </c>
      <c r="IF1135" s="120">
        <v>0.14799999999999999</v>
      </c>
      <c r="IG1135" s="128">
        <v>22.6</v>
      </c>
      <c r="IH1135" s="128">
        <v>28.2164</v>
      </c>
      <c r="II1135" s="120">
        <v>0.23169999999999999</v>
      </c>
      <c r="IJ1135" s="128">
        <v>22.6</v>
      </c>
      <c r="IK1135" s="128">
        <v>32.828200000000002</v>
      </c>
      <c r="IL1135" s="120">
        <v>0.1865</v>
      </c>
      <c r="IM1135" s="128">
        <v>22.6</v>
      </c>
      <c r="IN1135" s="128">
        <v>27.984500000000001</v>
      </c>
      <c r="IO1135" s="120">
        <v>0.216</v>
      </c>
      <c r="IP1135" s="128">
        <v>22.6</v>
      </c>
      <c r="IQ1135" s="128">
        <v>25.960599999999999</v>
      </c>
      <c r="IR1135" s="120">
        <v>0.1484</v>
      </c>
      <c r="IS1135" s="128">
        <v>22.6</v>
      </c>
      <c r="IT1135" s="128">
        <v>29.2517</v>
      </c>
      <c r="IU1135" s="120">
        <v>0.29199999999999998</v>
      </c>
      <c r="IV1135" s="128">
        <v>22.6</v>
      </c>
      <c r="IW1135" s="128">
        <v>25.456199999999999</v>
      </c>
      <c r="IX1135" s="120">
        <v>0.20549999999999999</v>
      </c>
      <c r="IY1135" s="128">
        <v>22.6</v>
      </c>
      <c r="IZ1135" s="128">
        <v>24.318200000000001</v>
      </c>
      <c r="JA1135" s="120">
        <v>0.1278</v>
      </c>
      <c r="JB1135" s="128">
        <v>22.6</v>
      </c>
      <c r="JC1135" s="128">
        <v>24.444199999999999</v>
      </c>
      <c r="JD1135" s="120">
        <v>0.17810000000000001</v>
      </c>
      <c r="JE1135" s="128">
        <v>22.6</v>
      </c>
      <c r="JF1135" s="128">
        <v>25.902699999999999</v>
      </c>
      <c r="JG1135" s="120">
        <v>0.17560000000000001</v>
      </c>
      <c r="JH1135" s="128">
        <v>22.6</v>
      </c>
      <c r="JI1135" s="128">
        <v>27.0197</v>
      </c>
      <c r="JJ1135" s="120">
        <v>0.1925</v>
      </c>
      <c r="JK1135" s="128">
        <v>22.6</v>
      </c>
      <c r="JL1135" s="128">
        <v>24.093900000000001</v>
      </c>
      <c r="JM1135" s="120">
        <v>0.18479999999999999</v>
      </c>
      <c r="JN1135" s="128">
        <v>22.6</v>
      </c>
      <c r="JO1135" s="128">
        <v>23.5868</v>
      </c>
      <c r="JP1135" s="120">
        <v>0.14149999999999999</v>
      </c>
      <c r="JQ1135" s="128">
        <v>22.6</v>
      </c>
      <c r="JR1135" s="128">
        <v>29.320599999999999</v>
      </c>
      <c r="JS1135" s="120">
        <v>0.20130000000000001</v>
      </c>
    </row>
    <row r="1136" spans="1:279" x14ac:dyDescent="0.25">
      <c r="A1136" s="128">
        <v>22.62</v>
      </c>
      <c r="B1136" s="128">
        <v>27.851500000000001</v>
      </c>
      <c r="C1136" s="120">
        <v>0.2316</v>
      </c>
      <c r="D1136" s="120">
        <v>22.62</v>
      </c>
      <c r="E1136" s="120">
        <v>21.502800000000001</v>
      </c>
      <c r="F1136" s="120">
        <v>0.36890000000000001</v>
      </c>
      <c r="G1136" s="120">
        <v>22.62</v>
      </c>
      <c r="H1136" s="120">
        <v>22.7181</v>
      </c>
      <c r="I1136" s="120">
        <v>0.54039999999999999</v>
      </c>
      <c r="J1136" s="120">
        <v>22.62</v>
      </c>
      <c r="K1136" s="120">
        <v>21.660900000000002</v>
      </c>
      <c r="L1136" s="120">
        <v>0.36980000000000002</v>
      </c>
      <c r="M1136" s="120">
        <v>22.62</v>
      </c>
      <c r="N1136" s="120">
        <v>28.8401</v>
      </c>
      <c r="O1136" s="120">
        <v>0.32100000000000001</v>
      </c>
      <c r="P1136" s="120">
        <v>22.62</v>
      </c>
      <c r="Q1136" s="120">
        <v>4.2480000000000002</v>
      </c>
      <c r="R1136" s="120">
        <v>0.27950000000000003</v>
      </c>
      <c r="S1136" s="120">
        <v>22.62</v>
      </c>
      <c r="T1136" s="120">
        <v>25.8047</v>
      </c>
      <c r="U1136" s="120">
        <v>0.30840000000000001</v>
      </c>
      <c r="V1136" s="120">
        <v>24.957000000000001</v>
      </c>
      <c r="W1136" s="120">
        <v>26.557200000000002</v>
      </c>
      <c r="X1136" s="120">
        <v>3.3399999999999999E-2</v>
      </c>
      <c r="Y1136" s="120">
        <v>22.62</v>
      </c>
      <c r="Z1136" s="120">
        <v>23.2044</v>
      </c>
      <c r="AA1136" s="120">
        <v>9.9500000000000005E-2</v>
      </c>
      <c r="AB1136" s="120">
        <v>22.62</v>
      </c>
      <c r="AC1136" s="120">
        <v>19.392499999999998</v>
      </c>
      <c r="AD1136" s="120">
        <v>0.57089999999999996</v>
      </c>
      <c r="AE1136" s="120">
        <v>24.945</v>
      </c>
      <c r="AF1136" s="120">
        <v>29.834499999999998</v>
      </c>
      <c r="AG1136" s="120">
        <v>0.1396</v>
      </c>
      <c r="AH1136" s="120">
        <v>22.62</v>
      </c>
      <c r="AI1136" s="120">
        <v>30.102599999999999</v>
      </c>
      <c r="AJ1136" s="120">
        <v>0.3533</v>
      </c>
      <c r="AK1136" s="120">
        <v>22.62</v>
      </c>
      <c r="AL1136" s="120">
        <v>26.441800000000001</v>
      </c>
      <c r="AM1136" s="120">
        <v>0.38469999999999999</v>
      </c>
      <c r="AN1136" s="120">
        <v>25.39</v>
      </c>
      <c r="AO1136" s="120">
        <v>21.8018</v>
      </c>
      <c r="AT1136" s="120">
        <v>22.62</v>
      </c>
      <c r="AU1136" s="120">
        <v>36.357999999999997</v>
      </c>
      <c r="AV1136" s="120">
        <v>0.2535</v>
      </c>
      <c r="BO1136" s="120">
        <v>22.62</v>
      </c>
      <c r="BP1136" s="120">
        <v>3.3157999999999999</v>
      </c>
      <c r="BQ1136" s="120">
        <v>0.27600000000000002</v>
      </c>
      <c r="BR1136" s="120">
        <v>22.62</v>
      </c>
      <c r="BS1136" s="120">
        <v>21.069099999999999</v>
      </c>
      <c r="BT1136" s="120">
        <v>0.40989999999999999</v>
      </c>
      <c r="CA1136" s="120">
        <v>22.62</v>
      </c>
      <c r="CB1136" s="120">
        <v>4.2073</v>
      </c>
      <c r="CC1136" s="120">
        <v>0.18690000000000001</v>
      </c>
      <c r="CD1136" s="120">
        <v>22.62</v>
      </c>
      <c r="CE1136" s="120">
        <v>7.6113</v>
      </c>
      <c r="CF1136" s="120">
        <v>0.48859999999999998</v>
      </c>
      <c r="CS1136" s="120">
        <v>22.62</v>
      </c>
      <c r="CT1136" s="120">
        <v>25.029900000000001</v>
      </c>
      <c r="CU1136" s="120">
        <v>0.43930000000000002</v>
      </c>
      <c r="CY1136" s="120">
        <v>22.62</v>
      </c>
      <c r="CZ1136" s="120">
        <v>17.5669</v>
      </c>
      <c r="DA1136" s="120">
        <v>0.37359999999999999</v>
      </c>
      <c r="DH1136" s="120">
        <v>22.62</v>
      </c>
      <c r="DI1136" s="120">
        <v>20.8812</v>
      </c>
      <c r="DJ1136" s="120">
        <v>0.47199999999999998</v>
      </c>
      <c r="DN1136" s="120">
        <v>22.62</v>
      </c>
      <c r="DO1136" s="120">
        <v>24.797799999999999</v>
      </c>
      <c r="DP1136" s="120">
        <v>0.35809999999999997</v>
      </c>
      <c r="DW1136" s="120">
        <v>22.62</v>
      </c>
      <c r="DX1136" s="120">
        <v>23.0717</v>
      </c>
      <c r="DY1136" s="120">
        <v>0.29299999999999998</v>
      </c>
      <c r="DZ1136" s="120">
        <v>22.62</v>
      </c>
      <c r="EA1136" s="120">
        <v>18.222799999999999</v>
      </c>
      <c r="EB1136" s="120">
        <v>0.62629999999999997</v>
      </c>
      <c r="EL1136" s="120">
        <v>22.62</v>
      </c>
      <c r="EM1136" s="120">
        <v>27.5717</v>
      </c>
      <c r="EN1136" s="120">
        <v>0.26629999999999998</v>
      </c>
      <c r="EO1136" s="120">
        <v>22.62</v>
      </c>
      <c r="EP1136" s="120">
        <v>22.469000000000001</v>
      </c>
      <c r="EQ1136" s="120">
        <v>0.56620000000000004</v>
      </c>
      <c r="EU1136" s="120">
        <v>22.62</v>
      </c>
      <c r="EV1136" s="120">
        <v>14.495900000000001</v>
      </c>
      <c r="EW1136" s="120">
        <v>0.55889999999999995</v>
      </c>
      <c r="EX1136" s="120">
        <v>22.62</v>
      </c>
      <c r="EY1136" s="120">
        <v>16.871099999999998</v>
      </c>
      <c r="EZ1136" s="120">
        <v>0.25080000000000002</v>
      </c>
      <c r="FM1136" s="120">
        <v>22.62</v>
      </c>
      <c r="FN1136" s="120">
        <v>22.104399999999998</v>
      </c>
      <c r="FO1136" s="120">
        <v>0.50380000000000003</v>
      </c>
      <c r="FP1136" s="120">
        <v>22.62</v>
      </c>
      <c r="FQ1136" s="120">
        <v>19.968699999999998</v>
      </c>
      <c r="FR1136" s="120">
        <v>0.51419999999999999</v>
      </c>
      <c r="FV1136" s="120">
        <v>22.62</v>
      </c>
      <c r="FW1136" s="120">
        <v>19.7486</v>
      </c>
      <c r="FX1136" s="120">
        <v>0.40089999999999998</v>
      </c>
      <c r="FY1136" s="120">
        <v>22.62</v>
      </c>
      <c r="FZ1136" s="120">
        <v>23.2742</v>
      </c>
      <c r="GA1136" s="120">
        <v>0.2913</v>
      </c>
      <c r="GE1136" s="120">
        <v>22.62</v>
      </c>
      <c r="GF1136" s="120">
        <v>27.485499999999998</v>
      </c>
      <c r="GG1136" s="120">
        <v>0.35599999999999998</v>
      </c>
      <c r="GH1136" s="120">
        <v>22.62</v>
      </c>
      <c r="GI1136" s="120">
        <v>16.3657</v>
      </c>
      <c r="GJ1136" s="120">
        <v>0.52880000000000005</v>
      </c>
      <c r="GK1136" s="120">
        <v>22.62</v>
      </c>
      <c r="GL1136" s="120">
        <v>22.978300000000001</v>
      </c>
      <c r="GM1136" s="120">
        <v>0.50690000000000002</v>
      </c>
      <c r="GN1136" s="120">
        <v>22.62</v>
      </c>
      <c r="GO1136" s="120">
        <v>29.220199999999998</v>
      </c>
      <c r="GP1136" s="120">
        <v>0.43840000000000001</v>
      </c>
      <c r="GW1136" s="120">
        <v>22.62</v>
      </c>
      <c r="GX1136" s="120">
        <v>26.503799999999998</v>
      </c>
      <c r="GY1136" s="120">
        <v>0.51380000000000003</v>
      </c>
      <c r="GZ1136" s="120">
        <v>22.62</v>
      </c>
      <c r="HA1136" s="120">
        <v>24.460599999999999</v>
      </c>
      <c r="HB1136" s="120">
        <v>0.49509999999999998</v>
      </c>
      <c r="HF1136" s="120">
        <v>22.62</v>
      </c>
      <c r="HG1136" s="120">
        <v>17.0274</v>
      </c>
      <c r="HH1136" s="120">
        <v>0.27850000000000003</v>
      </c>
      <c r="HO1136" s="120">
        <v>22.62</v>
      </c>
      <c r="HP1136" s="120">
        <v>22.513500000000001</v>
      </c>
      <c r="HQ1136" s="120">
        <v>0.1153</v>
      </c>
      <c r="HR1136" s="120">
        <v>22.62</v>
      </c>
      <c r="HS1136" s="120">
        <v>26.244700000000002</v>
      </c>
      <c r="HT1136" s="120">
        <v>0.27689999999999998</v>
      </c>
      <c r="HX1136" s="128">
        <v>22.62</v>
      </c>
      <c r="HY1136" s="128">
        <v>30.410799999999998</v>
      </c>
      <c r="HZ1136" s="120">
        <v>0.16739999999999999</v>
      </c>
      <c r="IA1136" s="128">
        <v>22.62</v>
      </c>
      <c r="IB1136" s="128">
        <v>29.024699999999999</v>
      </c>
      <c r="IC1136" s="120">
        <v>0.1593</v>
      </c>
      <c r="ID1136" s="128">
        <v>22.62</v>
      </c>
      <c r="IE1136" s="128">
        <v>23.636900000000001</v>
      </c>
      <c r="IF1136" s="120">
        <v>0.1487</v>
      </c>
      <c r="IG1136" s="128">
        <v>22.62</v>
      </c>
      <c r="IH1136" s="128">
        <v>28.782699999999998</v>
      </c>
      <c r="II1136" s="120">
        <v>0.23449999999999999</v>
      </c>
      <c r="IJ1136" s="128">
        <v>22.62</v>
      </c>
      <c r="IK1136" s="128">
        <v>32.781599999999997</v>
      </c>
      <c r="IL1136" s="120">
        <v>0.19489999999999999</v>
      </c>
      <c r="IM1136" s="128">
        <v>22.62</v>
      </c>
      <c r="IN1136" s="128">
        <v>28.761500000000002</v>
      </c>
      <c r="IO1136" s="120">
        <v>0.21190000000000001</v>
      </c>
      <c r="IP1136" s="128">
        <v>22.62</v>
      </c>
      <c r="IQ1136" s="128">
        <v>25.7333</v>
      </c>
      <c r="IR1136" s="120">
        <v>0.15770000000000001</v>
      </c>
      <c r="IS1136" s="128">
        <v>22.62</v>
      </c>
      <c r="IT1136" s="128">
        <v>29.9695</v>
      </c>
      <c r="IU1136" s="120">
        <v>0.27479999999999999</v>
      </c>
      <c r="IV1136" s="128">
        <v>22.62</v>
      </c>
      <c r="IW1136" s="128">
        <v>25.656199999999998</v>
      </c>
      <c r="IX1136" s="120">
        <v>0.20050000000000001</v>
      </c>
      <c r="IY1136" s="128">
        <v>22.62</v>
      </c>
      <c r="IZ1136" s="128">
        <v>24.474299999999999</v>
      </c>
      <c r="JA1136" s="120">
        <v>0.13539999999999999</v>
      </c>
      <c r="JB1136" s="128">
        <v>22.62</v>
      </c>
      <c r="JC1136" s="128">
        <v>24.111999999999998</v>
      </c>
      <c r="JD1136" s="120">
        <v>0.1774</v>
      </c>
      <c r="JE1136" s="128">
        <v>22.62</v>
      </c>
      <c r="JF1136" s="128">
        <v>25.877300000000002</v>
      </c>
      <c r="JG1136" s="120">
        <v>0.17510000000000001</v>
      </c>
      <c r="JH1136" s="128">
        <v>22.62</v>
      </c>
      <c r="JI1136" s="128">
        <v>26.314399999999999</v>
      </c>
      <c r="JJ1136" s="120">
        <v>0.19689999999999999</v>
      </c>
      <c r="JK1136" s="128">
        <v>22.62</v>
      </c>
      <c r="JL1136" s="128">
        <v>23.891300000000001</v>
      </c>
      <c r="JM1136" s="120">
        <v>0.182</v>
      </c>
      <c r="JN1136" s="128">
        <v>22.62</v>
      </c>
      <c r="JO1136" s="128">
        <v>23.805099999999999</v>
      </c>
      <c r="JP1136" s="120">
        <v>0.14799999999999999</v>
      </c>
      <c r="JQ1136" s="128">
        <v>22.62</v>
      </c>
      <c r="JR1136" s="128">
        <v>29.499700000000001</v>
      </c>
      <c r="JS1136" s="120">
        <v>0.19719999999999999</v>
      </c>
    </row>
    <row r="1137" spans="1:279" x14ac:dyDescent="0.25">
      <c r="A1137" s="128">
        <v>22.64</v>
      </c>
      <c r="B1137" s="128">
        <v>27.7989</v>
      </c>
      <c r="C1137" s="120">
        <v>0.2064</v>
      </c>
      <c r="D1137" s="120">
        <v>22.64</v>
      </c>
      <c r="E1137" s="120">
        <v>21.650099999999998</v>
      </c>
      <c r="F1137" s="120">
        <v>0.3639</v>
      </c>
      <c r="G1137" s="120">
        <v>22.64</v>
      </c>
      <c r="H1137" s="120">
        <v>22.537800000000001</v>
      </c>
      <c r="I1137" s="120">
        <v>0.53920000000000001</v>
      </c>
      <c r="J1137" s="120">
        <v>22.64</v>
      </c>
      <c r="K1137" s="120">
        <v>22.0227</v>
      </c>
      <c r="L1137" s="120">
        <v>0.37509999999999999</v>
      </c>
      <c r="M1137" s="120">
        <v>22.64</v>
      </c>
      <c r="N1137" s="120">
        <v>29.136399999999998</v>
      </c>
      <c r="O1137" s="120">
        <v>0.32840000000000003</v>
      </c>
      <c r="P1137" s="120">
        <v>22.64</v>
      </c>
      <c r="Q1137" s="120">
        <v>3.8677000000000001</v>
      </c>
      <c r="R1137" s="120">
        <v>0.2848</v>
      </c>
      <c r="S1137" s="120">
        <v>22.64</v>
      </c>
      <c r="T1137" s="120">
        <v>26.1557</v>
      </c>
      <c r="U1137" s="120">
        <v>0.30980000000000002</v>
      </c>
      <c r="V1137" s="120">
        <v>24.977</v>
      </c>
      <c r="W1137" s="120">
        <v>26.963899999999999</v>
      </c>
      <c r="X1137" s="120">
        <v>3.0200000000000001E-2</v>
      </c>
      <c r="Y1137" s="120">
        <v>22.64</v>
      </c>
      <c r="Z1137" s="120">
        <v>23.334299999999999</v>
      </c>
      <c r="AA1137" s="120">
        <v>9.0300000000000005E-2</v>
      </c>
      <c r="AB1137" s="120">
        <v>22.64</v>
      </c>
      <c r="AC1137" s="120">
        <v>17.927099999999999</v>
      </c>
      <c r="AD1137" s="120">
        <v>0.59370000000000001</v>
      </c>
      <c r="AE1137" s="120">
        <v>24.965</v>
      </c>
      <c r="AF1137" s="120">
        <v>29.737400000000001</v>
      </c>
      <c r="AG1137" s="120">
        <v>0.13059999999999999</v>
      </c>
      <c r="AH1137" s="120">
        <v>22.64</v>
      </c>
      <c r="AI1137" s="120">
        <v>29.835699999999999</v>
      </c>
      <c r="AJ1137" s="120">
        <v>0.38</v>
      </c>
      <c r="AK1137" s="120">
        <v>22.64</v>
      </c>
      <c r="AL1137" s="120">
        <v>26.453099999999999</v>
      </c>
      <c r="AM1137" s="120">
        <v>0.39290000000000003</v>
      </c>
      <c r="AN1137" s="120">
        <v>25.41</v>
      </c>
      <c r="AO1137" s="120">
        <v>20.7148</v>
      </c>
      <c r="AT1137" s="120">
        <v>22.64</v>
      </c>
      <c r="AU1137" s="120">
        <v>36.1785</v>
      </c>
      <c r="AV1137" s="120">
        <v>0.2641</v>
      </c>
      <c r="BO1137" s="120">
        <v>22.64</v>
      </c>
      <c r="BP1137" s="120">
        <v>3.31</v>
      </c>
      <c r="BQ1137" s="120">
        <v>0.2949</v>
      </c>
      <c r="BR1137" s="120">
        <v>22.64</v>
      </c>
      <c r="BS1137" s="120">
        <v>20.098299999999998</v>
      </c>
      <c r="BT1137" s="120">
        <v>0.41189999999999999</v>
      </c>
      <c r="CA1137" s="120">
        <v>22.64</v>
      </c>
      <c r="CB1137" s="120">
        <v>3.3942000000000001</v>
      </c>
      <c r="CC1137" s="120">
        <v>0.217</v>
      </c>
      <c r="CD1137" s="120">
        <v>22.64</v>
      </c>
      <c r="CE1137" s="120">
        <v>6.0567000000000002</v>
      </c>
      <c r="CF1137" s="120">
        <v>0.39219999999999999</v>
      </c>
      <c r="CS1137" s="120">
        <v>22.64</v>
      </c>
      <c r="CT1137" s="120">
        <v>24.8232</v>
      </c>
      <c r="CU1137" s="120">
        <v>0.48470000000000002</v>
      </c>
      <c r="CY1137" s="120">
        <v>22.64</v>
      </c>
      <c r="CZ1137" s="120">
        <v>14.5825</v>
      </c>
      <c r="DA1137" s="120">
        <v>0.3206</v>
      </c>
      <c r="DH1137" s="120">
        <v>22.64</v>
      </c>
      <c r="DI1137" s="120">
        <v>20.829000000000001</v>
      </c>
      <c r="DJ1137" s="120">
        <v>0.46379999999999999</v>
      </c>
      <c r="DN1137" s="120">
        <v>22.64</v>
      </c>
      <c r="DO1137" s="120">
        <v>25.632899999999999</v>
      </c>
      <c r="DP1137" s="120">
        <v>0.36809999999999998</v>
      </c>
      <c r="DW1137" s="120">
        <v>22.64</v>
      </c>
      <c r="DX1137" s="120">
        <v>22.970600000000001</v>
      </c>
      <c r="DY1137" s="120">
        <v>0.30449999999999999</v>
      </c>
      <c r="DZ1137" s="120">
        <v>22.64</v>
      </c>
      <c r="EA1137" s="120">
        <v>17.082599999999999</v>
      </c>
      <c r="EB1137" s="120">
        <v>0.68049999999999999</v>
      </c>
      <c r="EL1137" s="120">
        <v>22.64</v>
      </c>
      <c r="EM1137" s="120">
        <v>27.500699999999998</v>
      </c>
      <c r="EN1137" s="120">
        <v>0.2656</v>
      </c>
      <c r="EO1137" s="120">
        <v>22.64</v>
      </c>
      <c r="EP1137" s="120">
        <v>23.344000000000001</v>
      </c>
      <c r="EQ1137" s="120">
        <v>0.50960000000000005</v>
      </c>
      <c r="EU1137" s="120">
        <v>22.64</v>
      </c>
      <c r="EV1137" s="120">
        <v>14.7464</v>
      </c>
      <c r="EW1137" s="120">
        <v>0.57130000000000003</v>
      </c>
      <c r="EX1137" s="120">
        <v>22.64</v>
      </c>
      <c r="EY1137" s="120">
        <v>17.578399999999998</v>
      </c>
      <c r="EZ1137" s="120">
        <v>0.25659999999999999</v>
      </c>
      <c r="FM1137" s="120">
        <v>22.64</v>
      </c>
      <c r="FN1137" s="120">
        <v>21.538399999999999</v>
      </c>
      <c r="FO1137" s="120">
        <v>0.55759999999999998</v>
      </c>
      <c r="FP1137" s="120">
        <v>22.64</v>
      </c>
      <c r="FQ1137" s="120">
        <v>20.800999999999998</v>
      </c>
      <c r="FR1137" s="120">
        <v>0.49170000000000003</v>
      </c>
      <c r="FV1137" s="120">
        <v>22.64</v>
      </c>
      <c r="FW1137" s="120">
        <v>19.604900000000001</v>
      </c>
      <c r="FX1137" s="120">
        <v>0.38440000000000002</v>
      </c>
      <c r="FY1137" s="120">
        <v>22.64</v>
      </c>
      <c r="FZ1137" s="120">
        <v>22.898599999999998</v>
      </c>
      <c r="GA1137" s="120">
        <v>0.28610000000000002</v>
      </c>
      <c r="GE1137" s="120">
        <v>22.64</v>
      </c>
      <c r="GF1137" s="120">
        <v>27.4999</v>
      </c>
      <c r="GG1137" s="120">
        <v>0.30149999999999999</v>
      </c>
      <c r="GH1137" s="120">
        <v>22.64</v>
      </c>
      <c r="GI1137" s="120">
        <v>15.5923</v>
      </c>
      <c r="GJ1137" s="120">
        <v>0.55010000000000003</v>
      </c>
      <c r="GK1137" s="120">
        <v>22.64</v>
      </c>
      <c r="GL1137" s="120">
        <v>23.418099999999999</v>
      </c>
      <c r="GM1137" s="120">
        <v>0.49490000000000001</v>
      </c>
      <c r="GN1137" s="120">
        <v>22.64</v>
      </c>
      <c r="GO1137" s="120">
        <v>29.314499999999999</v>
      </c>
      <c r="GP1137" s="120">
        <v>0.45689999999999997</v>
      </c>
      <c r="GW1137" s="120">
        <v>22.64</v>
      </c>
      <c r="GX1137" s="120">
        <v>26.8764</v>
      </c>
      <c r="GY1137" s="120">
        <v>0.51890000000000003</v>
      </c>
      <c r="GZ1137" s="120">
        <v>22.64</v>
      </c>
      <c r="HA1137" s="120">
        <v>24.694099999999999</v>
      </c>
      <c r="HB1137" s="120">
        <v>0.49630000000000002</v>
      </c>
      <c r="HF1137" s="120">
        <v>22.64</v>
      </c>
      <c r="HG1137" s="120">
        <v>17.102599999999999</v>
      </c>
      <c r="HH1137" s="120">
        <v>0.25750000000000001</v>
      </c>
      <c r="HO1137" s="120">
        <v>22.64</v>
      </c>
      <c r="HP1137" s="120">
        <v>22.549499999999998</v>
      </c>
      <c r="HQ1137" s="120">
        <v>0.12089999999999999</v>
      </c>
      <c r="HR1137" s="120">
        <v>22.64</v>
      </c>
      <c r="HS1137" s="120">
        <v>26.161999999999999</v>
      </c>
      <c r="HT1137" s="120">
        <v>0.25059999999999999</v>
      </c>
      <c r="HX1137" s="128">
        <v>22.64</v>
      </c>
      <c r="HY1137" s="128">
        <v>30.040299999999998</v>
      </c>
      <c r="HZ1137" s="120">
        <v>0.1701</v>
      </c>
      <c r="IA1137" s="128">
        <v>22.64</v>
      </c>
      <c r="IB1137" s="128">
        <v>29.221599999999999</v>
      </c>
      <c r="IC1137" s="120">
        <v>0.1583</v>
      </c>
      <c r="ID1137" s="128">
        <v>22.64</v>
      </c>
      <c r="IE1137" s="128">
        <v>23.5609</v>
      </c>
      <c r="IF1137" s="120">
        <v>0.14929999999999999</v>
      </c>
      <c r="IG1137" s="128">
        <v>22.64</v>
      </c>
      <c r="IH1137" s="128">
        <v>29.556699999999999</v>
      </c>
      <c r="II1137" s="120">
        <v>0.23019999999999999</v>
      </c>
      <c r="IJ1137" s="128">
        <v>22.64</v>
      </c>
      <c r="IK1137" s="128">
        <v>32.573900000000002</v>
      </c>
      <c r="IL1137" s="120">
        <v>0.20119999999999999</v>
      </c>
      <c r="IM1137" s="128">
        <v>22.64</v>
      </c>
      <c r="IN1137" s="128">
        <v>28.991900000000001</v>
      </c>
      <c r="IO1137" s="120">
        <v>0.2114</v>
      </c>
      <c r="IP1137" s="128">
        <v>22.64</v>
      </c>
      <c r="IQ1137" s="128">
        <v>25.380199999999999</v>
      </c>
      <c r="IR1137" s="120">
        <v>0.16550000000000001</v>
      </c>
      <c r="IS1137" s="128">
        <v>22.64</v>
      </c>
      <c r="IT1137" s="128">
        <v>30.7379</v>
      </c>
      <c r="IU1137" s="120">
        <v>0.25490000000000002</v>
      </c>
      <c r="IV1137" s="128">
        <v>22.64</v>
      </c>
      <c r="IW1137" s="128">
        <v>26.092500000000001</v>
      </c>
      <c r="IX1137" s="120">
        <v>0.18959999999999999</v>
      </c>
      <c r="IY1137" s="128">
        <v>22.64</v>
      </c>
      <c r="IZ1137" s="128">
        <v>24.232800000000001</v>
      </c>
      <c r="JA1137" s="120">
        <v>0.1434</v>
      </c>
      <c r="JB1137" s="128">
        <v>22.64</v>
      </c>
      <c r="JC1137" s="128">
        <v>23.987500000000001</v>
      </c>
      <c r="JD1137" s="120">
        <v>0.17380000000000001</v>
      </c>
      <c r="JE1137" s="128">
        <v>22.64</v>
      </c>
      <c r="JF1137" s="128">
        <v>25.8066</v>
      </c>
      <c r="JG1137" s="120">
        <v>0.17510000000000001</v>
      </c>
      <c r="JH1137" s="128">
        <v>22.64</v>
      </c>
      <c r="JI1137" s="128">
        <v>25.505600000000001</v>
      </c>
      <c r="JJ1137" s="120">
        <v>0.20039999999999999</v>
      </c>
      <c r="JK1137" s="128">
        <v>22.64</v>
      </c>
      <c r="JL1137" s="128">
        <v>23.711099999999998</v>
      </c>
      <c r="JM1137" s="120">
        <v>0.17369999999999999</v>
      </c>
      <c r="JN1137" s="128">
        <v>22.64</v>
      </c>
      <c r="JO1137" s="128">
        <v>23.967500000000001</v>
      </c>
      <c r="JP1137" s="120">
        <v>0.1595</v>
      </c>
      <c r="JQ1137" s="128">
        <v>22.64</v>
      </c>
      <c r="JR1137" s="128">
        <v>29.4863</v>
      </c>
      <c r="JS1137" s="120">
        <v>0.19719999999999999</v>
      </c>
    </row>
    <row r="1138" spans="1:279" x14ac:dyDescent="0.25">
      <c r="A1138" s="128">
        <v>22.66</v>
      </c>
      <c r="B1138" s="128">
        <v>27.876799999999999</v>
      </c>
      <c r="C1138" s="120">
        <v>0.19009999999999999</v>
      </c>
      <c r="D1138" s="120">
        <v>22.66</v>
      </c>
      <c r="E1138" s="120">
        <v>21.312799999999999</v>
      </c>
      <c r="F1138" s="120">
        <v>0.35410000000000003</v>
      </c>
      <c r="G1138" s="120">
        <v>22.66</v>
      </c>
      <c r="H1138" s="120">
        <v>22.395600000000002</v>
      </c>
      <c r="I1138" s="120">
        <v>0.55469999999999997</v>
      </c>
      <c r="J1138" s="120">
        <v>22.66</v>
      </c>
      <c r="K1138" s="120">
        <v>22.343699999999998</v>
      </c>
      <c r="L1138" s="120">
        <v>0.40720000000000001</v>
      </c>
      <c r="M1138" s="120">
        <v>22.66</v>
      </c>
      <c r="N1138" s="120">
        <v>28.591699999999999</v>
      </c>
      <c r="O1138" s="120">
        <v>0.34810000000000002</v>
      </c>
      <c r="P1138" s="120">
        <v>22.66</v>
      </c>
      <c r="Q1138" s="120">
        <v>3.8708999999999998</v>
      </c>
      <c r="R1138" s="120">
        <v>0.28710000000000002</v>
      </c>
      <c r="S1138" s="120">
        <v>22.66</v>
      </c>
      <c r="T1138" s="120">
        <v>26.5488</v>
      </c>
      <c r="U1138" s="120">
        <v>0.31</v>
      </c>
      <c r="V1138" s="120">
        <v>24.997</v>
      </c>
      <c r="W1138" s="120">
        <v>27.142600000000002</v>
      </c>
      <c r="X1138" s="120">
        <v>3.5799999999999998E-2</v>
      </c>
      <c r="Y1138" s="120">
        <v>22.66</v>
      </c>
      <c r="Z1138" s="120">
        <v>23.397300000000001</v>
      </c>
      <c r="AA1138" s="120">
        <v>9.2100000000000001E-2</v>
      </c>
      <c r="AB1138" s="120">
        <v>22.66</v>
      </c>
      <c r="AC1138" s="120">
        <v>16.8752</v>
      </c>
      <c r="AD1138" s="120">
        <v>0.56810000000000005</v>
      </c>
      <c r="AE1138" s="120">
        <v>24.984999999999999</v>
      </c>
      <c r="AF1138" s="120">
        <v>29.430900000000001</v>
      </c>
      <c r="AG1138" s="120">
        <v>0.1179</v>
      </c>
      <c r="AH1138" s="120">
        <v>22.66</v>
      </c>
      <c r="AI1138" s="120">
        <v>29.6248</v>
      </c>
      <c r="AJ1138" s="120">
        <v>0.4123</v>
      </c>
      <c r="AK1138" s="120">
        <v>22.66</v>
      </c>
      <c r="AL1138" s="120">
        <v>26.408799999999999</v>
      </c>
      <c r="AM1138" s="120">
        <v>0.39319999999999999</v>
      </c>
      <c r="AN1138" s="120">
        <v>25.43</v>
      </c>
      <c r="AO1138" s="120">
        <v>19.372699999999998</v>
      </c>
      <c r="AT1138" s="120">
        <v>22.66</v>
      </c>
      <c r="AU1138" s="120">
        <v>35.543399999999998</v>
      </c>
      <c r="AV1138" s="120">
        <v>0.26879999999999998</v>
      </c>
      <c r="BO1138" s="120">
        <v>22.66</v>
      </c>
      <c r="BP1138" s="120">
        <v>3.2587000000000002</v>
      </c>
      <c r="BQ1138" s="120">
        <v>0.31230000000000002</v>
      </c>
      <c r="BR1138" s="120">
        <v>22.66</v>
      </c>
      <c r="BS1138" s="120">
        <v>18.851800000000001</v>
      </c>
      <c r="BT1138" s="120">
        <v>0.4093</v>
      </c>
      <c r="CA1138" s="120">
        <v>22.66</v>
      </c>
      <c r="CB1138" s="120">
        <v>3.1288</v>
      </c>
      <c r="CC1138" s="120">
        <v>0.24160000000000001</v>
      </c>
      <c r="CD1138" s="120">
        <v>22.66</v>
      </c>
      <c r="CE1138" s="120">
        <v>5.7827999999999999</v>
      </c>
      <c r="CF1138" s="120">
        <v>0.37059999999999998</v>
      </c>
      <c r="CS1138" s="120">
        <v>22.66</v>
      </c>
      <c r="CT1138" s="120">
        <v>24.506900000000002</v>
      </c>
      <c r="CU1138" s="120">
        <v>0.51800000000000002</v>
      </c>
      <c r="CY1138" s="120">
        <v>22.66</v>
      </c>
      <c r="CZ1138" s="120">
        <v>11.236800000000001</v>
      </c>
      <c r="DA1138" s="120">
        <v>0.2487</v>
      </c>
      <c r="DH1138" s="120">
        <v>22.66</v>
      </c>
      <c r="DI1138" s="120">
        <v>21.481100000000001</v>
      </c>
      <c r="DJ1138" s="120">
        <v>0.48930000000000001</v>
      </c>
      <c r="DN1138" s="120">
        <v>22.66</v>
      </c>
      <c r="DO1138" s="120">
        <v>25.783000000000001</v>
      </c>
      <c r="DP1138" s="120">
        <v>0.39369999999999999</v>
      </c>
      <c r="DW1138" s="120">
        <v>22.66</v>
      </c>
      <c r="DX1138" s="120">
        <v>23.33</v>
      </c>
      <c r="DY1138" s="120">
        <v>0.30209999999999998</v>
      </c>
      <c r="DZ1138" s="120">
        <v>22.66</v>
      </c>
      <c r="EA1138" s="120">
        <v>15.203200000000001</v>
      </c>
      <c r="EB1138" s="120">
        <v>0.66849999999999998</v>
      </c>
      <c r="EL1138" s="120">
        <v>22.66</v>
      </c>
      <c r="EM1138" s="120">
        <v>27.4756</v>
      </c>
      <c r="EN1138" s="120">
        <v>0.26219999999999999</v>
      </c>
      <c r="EO1138" s="120">
        <v>22.66</v>
      </c>
      <c r="EP1138" s="120">
        <v>24.1173</v>
      </c>
      <c r="EQ1138" s="120">
        <v>0.44979999999999998</v>
      </c>
      <c r="EU1138" s="120">
        <v>22.66</v>
      </c>
      <c r="EV1138" s="120">
        <v>15.103400000000001</v>
      </c>
      <c r="EW1138" s="120">
        <v>0.57089999999999996</v>
      </c>
      <c r="EX1138" s="120">
        <v>22.66</v>
      </c>
      <c r="EY1138" s="120">
        <v>18.207699999999999</v>
      </c>
      <c r="EZ1138" s="120">
        <v>0.2616</v>
      </c>
      <c r="FM1138" s="120">
        <v>22.66</v>
      </c>
      <c r="FN1138" s="120">
        <v>19.750599999999999</v>
      </c>
      <c r="FO1138" s="120">
        <v>0.59030000000000005</v>
      </c>
      <c r="FP1138" s="120">
        <v>22.66</v>
      </c>
      <c r="FQ1138" s="120">
        <v>21.435600000000001</v>
      </c>
      <c r="FR1138" s="120">
        <v>0.4506</v>
      </c>
      <c r="FV1138" s="120">
        <v>22.66</v>
      </c>
      <c r="FW1138" s="120">
        <v>19.311599999999999</v>
      </c>
      <c r="FX1138" s="120">
        <v>0.38400000000000001</v>
      </c>
      <c r="FY1138" s="120">
        <v>22.66</v>
      </c>
      <c r="FZ1138" s="120">
        <v>22.4008</v>
      </c>
      <c r="GA1138" s="120">
        <v>0.28470000000000001</v>
      </c>
      <c r="GE1138" s="120">
        <v>22.66</v>
      </c>
      <c r="GF1138" s="120">
        <v>27.431799999999999</v>
      </c>
      <c r="GG1138" s="120">
        <v>0.192</v>
      </c>
      <c r="GH1138" s="120">
        <v>22.66</v>
      </c>
      <c r="GI1138" s="120">
        <v>15.779199999999999</v>
      </c>
      <c r="GJ1138" s="120">
        <v>0.57189999999999996</v>
      </c>
      <c r="GK1138" s="120">
        <v>22.66</v>
      </c>
      <c r="GL1138" s="120">
        <v>23.8461</v>
      </c>
      <c r="GM1138" s="120">
        <v>0.49730000000000002</v>
      </c>
      <c r="GN1138" s="120">
        <v>22.66</v>
      </c>
      <c r="GO1138" s="120">
        <v>29.233599999999999</v>
      </c>
      <c r="GP1138" s="120">
        <v>0.44059999999999999</v>
      </c>
      <c r="GW1138" s="120">
        <v>22.66</v>
      </c>
      <c r="GX1138" s="120">
        <v>27.205200000000001</v>
      </c>
      <c r="GY1138" s="120">
        <v>0.51970000000000005</v>
      </c>
      <c r="GZ1138" s="120">
        <v>22.66</v>
      </c>
      <c r="HA1138" s="120">
        <v>24.855799999999999</v>
      </c>
      <c r="HB1138" s="120">
        <v>0.48680000000000001</v>
      </c>
      <c r="HF1138" s="120">
        <v>22.66</v>
      </c>
      <c r="HG1138" s="120">
        <v>17.132400000000001</v>
      </c>
      <c r="HH1138" s="120">
        <v>0.245</v>
      </c>
      <c r="HO1138" s="120">
        <v>22.66</v>
      </c>
      <c r="HP1138" s="120">
        <v>22.476700000000001</v>
      </c>
      <c r="HQ1138" s="120">
        <v>0.1235</v>
      </c>
      <c r="HR1138" s="120">
        <v>22.66</v>
      </c>
      <c r="HS1138" s="120">
        <v>26.1036</v>
      </c>
      <c r="HT1138" s="120">
        <v>0.1721</v>
      </c>
      <c r="HX1138" s="128">
        <v>22.66</v>
      </c>
      <c r="HY1138" s="128">
        <v>29.884399999999999</v>
      </c>
      <c r="HZ1138" s="120">
        <v>0.16969999999999999</v>
      </c>
      <c r="IA1138" s="128">
        <v>22.66</v>
      </c>
      <c r="IB1138" s="128">
        <v>29.206800000000001</v>
      </c>
      <c r="IC1138" s="120">
        <v>0.15820000000000001</v>
      </c>
      <c r="ID1138" s="128">
        <v>22.66</v>
      </c>
      <c r="IE1138" s="128">
        <v>23.568999999999999</v>
      </c>
      <c r="IF1138" s="120">
        <v>0.1535</v>
      </c>
      <c r="IG1138" s="128">
        <v>22.66</v>
      </c>
      <c r="IH1138" s="128">
        <v>30.253599999999999</v>
      </c>
      <c r="II1138" s="120">
        <v>0.2233</v>
      </c>
      <c r="IJ1138" s="128">
        <v>22.66</v>
      </c>
      <c r="IK1138" s="128">
        <v>32.617100000000001</v>
      </c>
      <c r="IL1138" s="120">
        <v>0.20910000000000001</v>
      </c>
      <c r="IM1138" s="128">
        <v>22.66</v>
      </c>
      <c r="IN1138" s="128">
        <v>28.9162</v>
      </c>
      <c r="IO1138" s="120">
        <v>0.2135</v>
      </c>
      <c r="IP1138" s="128">
        <v>22.66</v>
      </c>
      <c r="IQ1138" s="128">
        <v>24.9254</v>
      </c>
      <c r="IR1138" s="120">
        <v>0.1716</v>
      </c>
      <c r="IS1138" s="128">
        <v>22.66</v>
      </c>
      <c r="IT1138" s="128">
        <v>31.091699999999999</v>
      </c>
      <c r="IU1138" s="120">
        <v>0.24260000000000001</v>
      </c>
      <c r="IV1138" s="128">
        <v>22.66</v>
      </c>
      <c r="IW1138" s="128">
        <v>26.395800000000001</v>
      </c>
      <c r="IX1138" s="120">
        <v>0.1774</v>
      </c>
      <c r="IY1138" s="128">
        <v>22.66</v>
      </c>
      <c r="IZ1138" s="128">
        <v>23.8232</v>
      </c>
      <c r="JA1138" s="120">
        <v>0.1457</v>
      </c>
      <c r="JB1138" s="128">
        <v>22.66</v>
      </c>
      <c r="JC1138" s="128">
        <v>23.906500000000001</v>
      </c>
      <c r="JD1138" s="120">
        <v>0.1676</v>
      </c>
      <c r="JE1138" s="128">
        <v>22.66</v>
      </c>
      <c r="JF1138" s="128">
        <v>25.811699999999998</v>
      </c>
      <c r="JG1138" s="120">
        <v>0.1686</v>
      </c>
      <c r="JH1138" s="128">
        <v>22.66</v>
      </c>
      <c r="JI1138" s="128">
        <v>24.9377</v>
      </c>
      <c r="JJ1138" s="120">
        <v>0.2009</v>
      </c>
      <c r="JK1138" s="128">
        <v>22.66</v>
      </c>
      <c r="JL1138" s="128">
        <v>23.523399999999999</v>
      </c>
      <c r="JM1138" s="120">
        <v>0.17130000000000001</v>
      </c>
      <c r="JN1138" s="128">
        <v>22.66</v>
      </c>
      <c r="JO1138" s="128">
        <v>23.843499999999999</v>
      </c>
      <c r="JP1138" s="120">
        <v>0.16739999999999999</v>
      </c>
      <c r="JQ1138" s="128">
        <v>22.66</v>
      </c>
      <c r="JR1138" s="128">
        <v>29.4285</v>
      </c>
      <c r="JS1138" s="120">
        <v>0.2006</v>
      </c>
    </row>
    <row r="1139" spans="1:279" x14ac:dyDescent="0.25">
      <c r="A1139" s="128">
        <v>22.68</v>
      </c>
      <c r="B1139" s="128">
        <v>28.078800000000001</v>
      </c>
      <c r="C1139" s="120">
        <v>0.18609999999999999</v>
      </c>
      <c r="D1139" s="120">
        <v>22.68</v>
      </c>
      <c r="E1139" s="120">
        <v>20.878299999999999</v>
      </c>
      <c r="F1139" s="120">
        <v>0.34560000000000002</v>
      </c>
      <c r="G1139" s="120">
        <v>22.68</v>
      </c>
      <c r="H1139" s="120">
        <v>22.081199999999999</v>
      </c>
      <c r="I1139" s="120">
        <v>0.55859999999999999</v>
      </c>
      <c r="J1139" s="120">
        <v>22.68</v>
      </c>
      <c r="K1139" s="120">
        <v>22.706299999999999</v>
      </c>
      <c r="L1139" s="120">
        <v>0.4304</v>
      </c>
      <c r="M1139" s="120">
        <v>22.68</v>
      </c>
      <c r="N1139" s="120">
        <v>28.431799999999999</v>
      </c>
      <c r="O1139" s="120">
        <v>0.35909999999999997</v>
      </c>
      <c r="P1139" s="120">
        <v>22.68</v>
      </c>
      <c r="Q1139" s="120">
        <v>3.9047999999999998</v>
      </c>
      <c r="R1139" s="120">
        <v>0.29809999999999998</v>
      </c>
      <c r="S1139" s="120">
        <v>22.68</v>
      </c>
      <c r="T1139" s="120">
        <v>26.8779</v>
      </c>
      <c r="U1139" s="120">
        <v>0.31590000000000001</v>
      </c>
      <c r="V1139" s="120">
        <v>25.016999999999999</v>
      </c>
      <c r="W1139" s="120">
        <v>27.072199999999999</v>
      </c>
      <c r="X1139" s="120">
        <v>3.9300000000000002E-2</v>
      </c>
      <c r="Y1139" s="120">
        <v>22.68</v>
      </c>
      <c r="Z1139" s="120">
        <v>23.4178</v>
      </c>
      <c r="AA1139" s="120">
        <v>9.01E-2</v>
      </c>
      <c r="AB1139" s="120">
        <v>22.68</v>
      </c>
      <c r="AC1139" s="120">
        <v>16.758199999999999</v>
      </c>
      <c r="AD1139" s="120">
        <v>0.56269999999999998</v>
      </c>
      <c r="AE1139" s="120">
        <v>25.004999999999999</v>
      </c>
      <c r="AF1139" s="120">
        <v>29.1797</v>
      </c>
      <c r="AG1139" s="120">
        <v>0.10680000000000001</v>
      </c>
      <c r="AH1139" s="120">
        <v>22.68</v>
      </c>
      <c r="AI1139" s="120">
        <v>29.806999999999999</v>
      </c>
      <c r="AJ1139" s="120">
        <v>0.44869999999999999</v>
      </c>
      <c r="AK1139" s="120">
        <v>22.68</v>
      </c>
      <c r="AL1139" s="120">
        <v>26.251300000000001</v>
      </c>
      <c r="AM1139" s="120">
        <v>0.39429999999999998</v>
      </c>
      <c r="AN1139" s="120">
        <v>25.45</v>
      </c>
      <c r="AO1139" s="120">
        <v>18.5185</v>
      </c>
      <c r="AT1139" s="120">
        <v>22.68</v>
      </c>
      <c r="AU1139" s="120">
        <v>33.689399999999999</v>
      </c>
      <c r="AV1139" s="120">
        <v>0.2742</v>
      </c>
      <c r="BO1139" s="120">
        <v>22.68</v>
      </c>
      <c r="BP1139" s="120">
        <v>3.1772999999999998</v>
      </c>
      <c r="BQ1139" s="120">
        <v>0.32</v>
      </c>
      <c r="BR1139" s="120">
        <v>22.68</v>
      </c>
      <c r="BS1139" s="120">
        <v>17.688400000000001</v>
      </c>
      <c r="BT1139" s="120">
        <v>0.42130000000000001</v>
      </c>
      <c r="CA1139" s="120">
        <v>22.68</v>
      </c>
      <c r="CB1139" s="120">
        <v>3.1734</v>
      </c>
      <c r="CC1139" s="120">
        <v>0.28820000000000001</v>
      </c>
      <c r="CD1139" s="120">
        <v>22.68</v>
      </c>
      <c r="CE1139" s="120">
        <v>5.5894000000000004</v>
      </c>
      <c r="CF1139" s="120">
        <v>0.34670000000000001</v>
      </c>
      <c r="CS1139" s="120">
        <v>22.68</v>
      </c>
      <c r="CT1139" s="120">
        <v>24.225100000000001</v>
      </c>
      <c r="CU1139" s="120">
        <v>0.53949999999999998</v>
      </c>
      <c r="CY1139" s="120">
        <v>22.68</v>
      </c>
      <c r="CZ1139" s="120">
        <v>8.6526999999999994</v>
      </c>
      <c r="DA1139" s="120">
        <v>0.21160000000000001</v>
      </c>
      <c r="DH1139" s="120">
        <v>22.68</v>
      </c>
      <c r="DI1139" s="120">
        <v>22.2422</v>
      </c>
      <c r="DJ1139" s="120">
        <v>0.49020000000000002</v>
      </c>
      <c r="DN1139" s="120">
        <v>22.68</v>
      </c>
      <c r="DO1139" s="120">
        <v>25.727599999999999</v>
      </c>
      <c r="DP1139" s="120">
        <v>0.41739999999999999</v>
      </c>
      <c r="DW1139" s="120">
        <v>22.68</v>
      </c>
      <c r="DX1139" s="120">
        <v>23.3889</v>
      </c>
      <c r="DY1139" s="120">
        <v>0.29509999999999997</v>
      </c>
      <c r="DZ1139" s="120">
        <v>22.68</v>
      </c>
      <c r="EA1139" s="120">
        <v>13.976000000000001</v>
      </c>
      <c r="EB1139" s="120">
        <v>0.65400000000000003</v>
      </c>
      <c r="EL1139" s="120">
        <v>22.68</v>
      </c>
      <c r="EM1139" s="120">
        <v>27.391400000000001</v>
      </c>
      <c r="EN1139" s="120">
        <v>0.2596</v>
      </c>
      <c r="EO1139" s="120">
        <v>22.68</v>
      </c>
      <c r="EP1139" s="120">
        <v>24.9907</v>
      </c>
      <c r="EQ1139" s="120">
        <v>0.40160000000000001</v>
      </c>
      <c r="EU1139" s="120">
        <v>22.68</v>
      </c>
      <c r="EV1139" s="120">
        <v>15.2201</v>
      </c>
      <c r="EW1139" s="120">
        <v>0.55249999999999999</v>
      </c>
      <c r="EX1139" s="120">
        <v>22.68</v>
      </c>
      <c r="EY1139" s="120">
        <v>18.479299999999999</v>
      </c>
      <c r="EZ1139" s="120">
        <v>0.26650000000000001</v>
      </c>
      <c r="FM1139" s="120">
        <v>22.68</v>
      </c>
      <c r="FN1139" s="120">
        <v>16.932400000000001</v>
      </c>
      <c r="FO1139" s="120">
        <v>0.58540000000000003</v>
      </c>
      <c r="FP1139" s="120">
        <v>22.68</v>
      </c>
      <c r="FQ1139" s="120">
        <v>21.452200000000001</v>
      </c>
      <c r="FR1139" s="120">
        <v>0.40079999999999999</v>
      </c>
      <c r="FV1139" s="120">
        <v>22.68</v>
      </c>
      <c r="FW1139" s="120">
        <v>18.935300000000002</v>
      </c>
      <c r="FX1139" s="120">
        <v>0.3856</v>
      </c>
      <c r="FY1139" s="120">
        <v>22.68</v>
      </c>
      <c r="FZ1139" s="120">
        <v>21.885200000000001</v>
      </c>
      <c r="GA1139" s="120">
        <v>0.28139999999999998</v>
      </c>
      <c r="GE1139" s="120">
        <v>22.68</v>
      </c>
      <c r="GF1139" s="120">
        <v>26.9145</v>
      </c>
      <c r="GG1139" s="120">
        <v>0.1041</v>
      </c>
      <c r="GH1139" s="120">
        <v>22.68</v>
      </c>
      <c r="GI1139" s="120">
        <v>16.537299999999998</v>
      </c>
      <c r="GJ1139" s="120">
        <v>0.57110000000000005</v>
      </c>
      <c r="GK1139" s="120">
        <v>22.68</v>
      </c>
      <c r="GL1139" s="120">
        <v>24.230699999999999</v>
      </c>
      <c r="GM1139" s="120">
        <v>0.49780000000000002</v>
      </c>
      <c r="GN1139" s="120">
        <v>22.68</v>
      </c>
      <c r="GO1139" s="120">
        <v>29.333400000000001</v>
      </c>
      <c r="GP1139" s="120">
        <v>0.44779999999999998</v>
      </c>
      <c r="GW1139" s="120">
        <v>22.68</v>
      </c>
      <c r="GX1139" s="120">
        <v>27.414400000000001</v>
      </c>
      <c r="GY1139" s="120">
        <v>0.52170000000000005</v>
      </c>
      <c r="GZ1139" s="120">
        <v>22.68</v>
      </c>
      <c r="HA1139" s="120">
        <v>24.913</v>
      </c>
      <c r="HB1139" s="120">
        <v>0.47520000000000001</v>
      </c>
      <c r="HF1139" s="120">
        <v>22.68</v>
      </c>
      <c r="HG1139" s="120">
        <v>17.205400000000001</v>
      </c>
      <c r="HH1139" s="120">
        <v>0.24690000000000001</v>
      </c>
      <c r="HO1139" s="120">
        <v>22.68</v>
      </c>
      <c r="HP1139" s="120">
        <v>22.164000000000001</v>
      </c>
      <c r="HQ1139" s="120">
        <v>0.12039999999999999</v>
      </c>
      <c r="HR1139" s="120">
        <v>22.68</v>
      </c>
      <c r="HS1139" s="120">
        <v>25.941400000000002</v>
      </c>
      <c r="HT1139" s="120">
        <v>0.1154</v>
      </c>
      <c r="HX1139" s="128">
        <v>22.68</v>
      </c>
      <c r="HY1139" s="128">
        <v>29.8596</v>
      </c>
      <c r="HZ1139" s="120">
        <v>0.16969999999999999</v>
      </c>
      <c r="IA1139" s="128">
        <v>22.68</v>
      </c>
      <c r="IB1139" s="128">
        <v>29.126100000000001</v>
      </c>
      <c r="IC1139" s="120">
        <v>0.15740000000000001</v>
      </c>
      <c r="ID1139" s="128">
        <v>22.68</v>
      </c>
      <c r="IE1139" s="128">
        <v>23.6858</v>
      </c>
      <c r="IF1139" s="120">
        <v>0.15670000000000001</v>
      </c>
      <c r="IG1139" s="128">
        <v>22.68</v>
      </c>
      <c r="IH1139" s="128">
        <v>30.709499999999998</v>
      </c>
      <c r="II1139" s="120">
        <v>0.22070000000000001</v>
      </c>
      <c r="IJ1139" s="128">
        <v>22.68</v>
      </c>
      <c r="IK1139" s="128">
        <v>32.686300000000003</v>
      </c>
      <c r="IL1139" s="120">
        <v>0.19800000000000001</v>
      </c>
      <c r="IM1139" s="128">
        <v>22.68</v>
      </c>
      <c r="IN1139" s="128">
        <v>28.8474</v>
      </c>
      <c r="IO1139" s="120">
        <v>0.2099</v>
      </c>
      <c r="IP1139" s="128">
        <v>22.68</v>
      </c>
      <c r="IQ1139" s="128">
        <v>24.365100000000002</v>
      </c>
      <c r="IR1139" s="120">
        <v>0.1797</v>
      </c>
      <c r="IS1139" s="128">
        <v>22.68</v>
      </c>
      <c r="IT1139" s="128">
        <v>31.114100000000001</v>
      </c>
      <c r="IU1139" s="120">
        <v>0.24540000000000001</v>
      </c>
      <c r="IV1139" s="128">
        <v>22.68</v>
      </c>
      <c r="IW1139" s="128">
        <v>26.591699999999999</v>
      </c>
      <c r="IX1139" s="120">
        <v>0.1769</v>
      </c>
      <c r="IY1139" s="128">
        <v>22.68</v>
      </c>
      <c r="IZ1139" s="128">
        <v>23.4678</v>
      </c>
      <c r="JA1139" s="120">
        <v>0.1444</v>
      </c>
      <c r="JB1139" s="128">
        <v>22.68</v>
      </c>
      <c r="JC1139" s="128">
        <v>24.072800000000001</v>
      </c>
      <c r="JD1139" s="120">
        <v>0.16489999999999999</v>
      </c>
      <c r="JE1139" s="128">
        <v>22.68</v>
      </c>
      <c r="JF1139" s="128">
        <v>25.884899999999998</v>
      </c>
      <c r="JG1139" s="120">
        <v>0.16930000000000001</v>
      </c>
      <c r="JH1139" s="128">
        <v>22.68</v>
      </c>
      <c r="JI1139" s="128">
        <v>24.652100000000001</v>
      </c>
      <c r="JJ1139" s="120">
        <v>0.19600000000000001</v>
      </c>
      <c r="JK1139" s="128">
        <v>22.68</v>
      </c>
      <c r="JL1139" s="128">
        <v>23.37</v>
      </c>
      <c r="JM1139" s="120">
        <v>0.17150000000000001</v>
      </c>
      <c r="JN1139" s="128">
        <v>22.68</v>
      </c>
      <c r="JO1139" s="128">
        <v>23.494700000000002</v>
      </c>
      <c r="JP1139" s="120">
        <v>0.1739</v>
      </c>
      <c r="JQ1139" s="128">
        <v>22.68</v>
      </c>
      <c r="JR1139" s="128">
        <v>29.161200000000001</v>
      </c>
      <c r="JS1139" s="120">
        <v>0.20230000000000001</v>
      </c>
    </row>
    <row r="1140" spans="1:279" x14ac:dyDescent="0.25">
      <c r="A1140" s="128">
        <v>22.7</v>
      </c>
      <c r="B1140" s="128">
        <v>28.268999999999998</v>
      </c>
      <c r="C1140" s="120">
        <v>0.19869999999999999</v>
      </c>
      <c r="D1140" s="120">
        <v>22.7</v>
      </c>
      <c r="E1140" s="120">
        <v>20.685300000000002</v>
      </c>
      <c r="F1140" s="120">
        <v>0.34599999999999997</v>
      </c>
      <c r="G1140" s="120">
        <v>22.7</v>
      </c>
      <c r="H1140" s="120">
        <v>22.055900000000001</v>
      </c>
      <c r="I1140" s="120">
        <v>0.50209999999999999</v>
      </c>
      <c r="J1140" s="120">
        <v>22.7</v>
      </c>
      <c r="K1140" s="120">
        <v>22.940799999999999</v>
      </c>
      <c r="L1140" s="120">
        <v>0.43869999999999998</v>
      </c>
      <c r="M1140" s="120">
        <v>22.7</v>
      </c>
      <c r="N1140" s="120">
        <v>28.158899999999999</v>
      </c>
      <c r="O1140" s="120">
        <v>0.35670000000000002</v>
      </c>
      <c r="P1140" s="120">
        <v>22.7</v>
      </c>
      <c r="Q1140" s="120">
        <v>4.0412999999999997</v>
      </c>
      <c r="R1140" s="120">
        <v>0.30859999999999999</v>
      </c>
      <c r="S1140" s="120">
        <v>22.7</v>
      </c>
      <c r="T1140" s="120">
        <v>27.080200000000001</v>
      </c>
      <c r="U1140" s="120">
        <v>0.318</v>
      </c>
      <c r="V1140" s="120">
        <v>25.036999999999999</v>
      </c>
      <c r="W1140" s="120">
        <v>27.129000000000001</v>
      </c>
      <c r="X1140" s="120">
        <v>4.1399999999999999E-2</v>
      </c>
      <c r="Y1140" s="120">
        <v>22.7</v>
      </c>
      <c r="Z1140" s="120">
        <v>23.418700000000001</v>
      </c>
      <c r="AA1140" s="120">
        <v>9.0700000000000003E-2</v>
      </c>
      <c r="AB1140" s="120">
        <v>22.7</v>
      </c>
      <c r="AC1140" s="120">
        <v>18.0063</v>
      </c>
      <c r="AD1140" s="120">
        <v>0.63660000000000005</v>
      </c>
      <c r="AE1140" s="120">
        <v>25.024999999999999</v>
      </c>
      <c r="AF1140" s="120">
        <v>29.165900000000001</v>
      </c>
      <c r="AG1140" s="120">
        <v>9.2899999999999996E-2</v>
      </c>
      <c r="AH1140" s="120">
        <v>22.7</v>
      </c>
      <c r="AI1140" s="120">
        <v>29.893599999999999</v>
      </c>
      <c r="AJ1140" s="120">
        <v>0.47389999999999999</v>
      </c>
      <c r="AK1140" s="120">
        <v>22.7</v>
      </c>
      <c r="AL1140" s="120">
        <v>25.926400000000001</v>
      </c>
      <c r="AM1140" s="120">
        <v>0.40379999999999999</v>
      </c>
      <c r="AN1140" s="120">
        <v>25.47</v>
      </c>
      <c r="AO1140" s="120">
        <v>17.9009</v>
      </c>
      <c r="AT1140" s="120">
        <v>22.7</v>
      </c>
      <c r="AU1140" s="120">
        <v>32.275599999999997</v>
      </c>
      <c r="AV1140" s="120">
        <v>0.29380000000000001</v>
      </c>
      <c r="BO1140" s="120">
        <v>22.7</v>
      </c>
      <c r="BP1140" s="120">
        <v>3.1480999999999999</v>
      </c>
      <c r="BQ1140" s="120">
        <v>0.31709999999999999</v>
      </c>
      <c r="BR1140" s="120">
        <v>22.7</v>
      </c>
      <c r="BS1140" s="120">
        <v>16.743400000000001</v>
      </c>
      <c r="BT1140" s="120">
        <v>0.40410000000000001</v>
      </c>
      <c r="CA1140" s="120">
        <v>22.7</v>
      </c>
      <c r="CB1140" s="120">
        <v>3.2538999999999998</v>
      </c>
      <c r="CC1140" s="120">
        <v>0.32279999999999998</v>
      </c>
      <c r="CD1140" s="120">
        <v>22.7</v>
      </c>
      <c r="CE1140" s="120">
        <v>5.7644000000000002</v>
      </c>
      <c r="CF1140" s="120">
        <v>0.34770000000000001</v>
      </c>
      <c r="CS1140" s="120">
        <v>22.7</v>
      </c>
      <c r="CT1140" s="120">
        <v>23.811499999999999</v>
      </c>
      <c r="CU1140" s="120">
        <v>0.54810000000000003</v>
      </c>
      <c r="CY1140" s="120">
        <v>22.7</v>
      </c>
      <c r="CZ1140" s="120">
        <v>6.4381000000000004</v>
      </c>
      <c r="DA1140" s="120">
        <v>0.18279999999999999</v>
      </c>
      <c r="DH1140" s="120">
        <v>22.7</v>
      </c>
      <c r="DI1140" s="120">
        <v>23.367699999999999</v>
      </c>
      <c r="DJ1140" s="120">
        <v>0.4824</v>
      </c>
      <c r="DN1140" s="120">
        <v>22.7</v>
      </c>
      <c r="DO1140" s="120">
        <v>25.422000000000001</v>
      </c>
      <c r="DP1140" s="120">
        <v>0.40629999999999999</v>
      </c>
      <c r="DW1140" s="120">
        <v>22.7</v>
      </c>
      <c r="DX1140" s="120">
        <v>23.5852</v>
      </c>
      <c r="DY1140" s="120">
        <v>0.29430000000000001</v>
      </c>
      <c r="DZ1140" s="120">
        <v>22.7</v>
      </c>
      <c r="EA1140" s="120">
        <v>14.7271</v>
      </c>
      <c r="EB1140" s="120">
        <v>0.60019999999999996</v>
      </c>
      <c r="EL1140" s="120">
        <v>22.7</v>
      </c>
      <c r="EM1140" s="120">
        <v>27.2591</v>
      </c>
      <c r="EN1140" s="120">
        <v>0.24979999999999999</v>
      </c>
      <c r="EO1140" s="120">
        <v>22.7</v>
      </c>
      <c r="EP1140" s="120">
        <v>25.8626</v>
      </c>
      <c r="EQ1140" s="120">
        <v>0.38490000000000002</v>
      </c>
      <c r="EU1140" s="120">
        <v>22.7</v>
      </c>
      <c r="EV1140" s="120">
        <v>15.225199999999999</v>
      </c>
      <c r="EW1140" s="120">
        <v>0.54630000000000001</v>
      </c>
      <c r="EX1140" s="120">
        <v>22.7</v>
      </c>
      <c r="EY1140" s="120">
        <v>18.868600000000001</v>
      </c>
      <c r="EZ1140" s="120">
        <v>0.27510000000000001</v>
      </c>
      <c r="FM1140" s="120">
        <v>22.7</v>
      </c>
      <c r="FN1140" s="120">
        <v>14.7455</v>
      </c>
      <c r="FO1140" s="120">
        <v>0.53839999999999999</v>
      </c>
      <c r="FP1140" s="120">
        <v>22.7</v>
      </c>
      <c r="FQ1140" s="120">
        <v>21.631900000000002</v>
      </c>
      <c r="FR1140" s="120">
        <v>0.37869999999999998</v>
      </c>
      <c r="FV1140" s="120">
        <v>22.7</v>
      </c>
      <c r="FW1140" s="120">
        <v>18.904</v>
      </c>
      <c r="FX1140" s="120">
        <v>0.36509999999999998</v>
      </c>
      <c r="FY1140" s="120">
        <v>22.7</v>
      </c>
      <c r="FZ1140" s="120">
        <v>21.401800000000001</v>
      </c>
      <c r="GA1140" s="120">
        <v>0.28170000000000001</v>
      </c>
      <c r="GE1140" s="120">
        <v>22.7</v>
      </c>
      <c r="GF1140" s="120">
        <v>26.615400000000001</v>
      </c>
      <c r="GG1140" s="120">
        <v>0.1148</v>
      </c>
      <c r="GH1140" s="120">
        <v>22.7</v>
      </c>
      <c r="GI1140" s="120">
        <v>17.249099999999999</v>
      </c>
      <c r="GJ1140" s="120">
        <v>0.5474</v>
      </c>
      <c r="GK1140" s="120">
        <v>22.7</v>
      </c>
      <c r="GL1140" s="120">
        <v>24.5731</v>
      </c>
      <c r="GM1140" s="120">
        <v>0.49120000000000003</v>
      </c>
      <c r="GN1140" s="120">
        <v>22.7</v>
      </c>
      <c r="GO1140" s="120">
        <v>28.680099999999999</v>
      </c>
      <c r="GP1140" s="120">
        <v>0.45179999999999998</v>
      </c>
      <c r="GW1140" s="120">
        <v>22.7</v>
      </c>
      <c r="GX1140" s="120">
        <v>27.367999999999999</v>
      </c>
      <c r="GY1140" s="120">
        <v>0.53300000000000003</v>
      </c>
      <c r="GZ1140" s="120">
        <v>22.7</v>
      </c>
      <c r="HA1140" s="120">
        <v>25.025300000000001</v>
      </c>
      <c r="HB1140" s="120">
        <v>0.48399999999999999</v>
      </c>
      <c r="HF1140" s="120">
        <v>22.7</v>
      </c>
      <c r="HG1140" s="120">
        <v>17.226500000000001</v>
      </c>
      <c r="HH1140" s="120">
        <v>0.25629999999999997</v>
      </c>
      <c r="HO1140" s="120">
        <v>22.7</v>
      </c>
      <c r="HP1140" s="120">
        <v>21.945599999999999</v>
      </c>
      <c r="HQ1140" s="120">
        <v>0.11840000000000001</v>
      </c>
      <c r="HR1140" s="120">
        <v>22.7</v>
      </c>
      <c r="HS1140" s="120">
        <v>26.1296</v>
      </c>
      <c r="HT1140" s="120">
        <v>0.12640000000000001</v>
      </c>
      <c r="HX1140" s="128">
        <v>22.7</v>
      </c>
      <c r="HY1140" s="128">
        <v>30.200700000000001</v>
      </c>
      <c r="HZ1140" s="120">
        <v>0.1759</v>
      </c>
      <c r="IA1140" s="128">
        <v>22.7</v>
      </c>
      <c r="IB1140" s="128">
        <v>29.215</v>
      </c>
      <c r="IC1140" s="120">
        <v>0.154</v>
      </c>
      <c r="ID1140" s="128">
        <v>22.7</v>
      </c>
      <c r="IE1140" s="128">
        <v>23.856400000000001</v>
      </c>
      <c r="IF1140" s="120">
        <v>0.15459999999999999</v>
      </c>
      <c r="IG1140" s="128">
        <v>22.7</v>
      </c>
      <c r="IH1140" s="128">
        <v>30.885200000000001</v>
      </c>
      <c r="II1140" s="120">
        <v>0.217</v>
      </c>
      <c r="IJ1140" s="128">
        <v>22.7</v>
      </c>
      <c r="IK1140" s="128">
        <v>33.121000000000002</v>
      </c>
      <c r="IL1140" s="120">
        <v>0.19670000000000001</v>
      </c>
      <c r="IM1140" s="128">
        <v>22.7</v>
      </c>
      <c r="IN1140" s="128">
        <v>28.6282</v>
      </c>
      <c r="IO1140" s="120">
        <v>0.21290000000000001</v>
      </c>
      <c r="IP1140" s="128">
        <v>22.7</v>
      </c>
      <c r="IQ1140" s="128">
        <v>23.956199999999999</v>
      </c>
      <c r="IR1140" s="120">
        <v>0.1865</v>
      </c>
      <c r="IS1140" s="128">
        <v>22.7</v>
      </c>
      <c r="IT1140" s="128">
        <v>31.0307</v>
      </c>
      <c r="IU1140" s="120">
        <v>0.27110000000000001</v>
      </c>
      <c r="IV1140" s="128">
        <v>22.7</v>
      </c>
      <c r="IW1140" s="128">
        <v>26.784300000000002</v>
      </c>
      <c r="IX1140" s="120">
        <v>0.18279999999999999</v>
      </c>
      <c r="IY1140" s="128">
        <v>22.7</v>
      </c>
      <c r="IZ1140" s="128">
        <v>23.326599999999999</v>
      </c>
      <c r="JA1140" s="120">
        <v>0.1472</v>
      </c>
      <c r="JB1140" s="128">
        <v>22.7</v>
      </c>
      <c r="JC1140" s="128">
        <v>24.344200000000001</v>
      </c>
      <c r="JD1140" s="120">
        <v>0.15659999999999999</v>
      </c>
      <c r="JE1140" s="128">
        <v>22.7</v>
      </c>
      <c r="JF1140" s="128">
        <v>26.2317</v>
      </c>
      <c r="JG1140" s="120">
        <v>0.1724</v>
      </c>
      <c r="JH1140" s="128">
        <v>22.7</v>
      </c>
      <c r="JI1140" s="128">
        <v>24.5503</v>
      </c>
      <c r="JJ1140" s="120">
        <v>0.1958</v>
      </c>
      <c r="JK1140" s="128">
        <v>22.7</v>
      </c>
      <c r="JL1140" s="128">
        <v>23.4314</v>
      </c>
      <c r="JM1140" s="120">
        <v>0.17330000000000001</v>
      </c>
      <c r="JN1140" s="128">
        <v>22.7</v>
      </c>
      <c r="JO1140" s="128">
        <v>23.245799999999999</v>
      </c>
      <c r="JP1140" s="120">
        <v>0.17249999999999999</v>
      </c>
      <c r="JQ1140" s="128">
        <v>22.7</v>
      </c>
      <c r="JR1140" s="128">
        <v>29.030799999999999</v>
      </c>
      <c r="JS1140" s="120">
        <v>0.18970000000000001</v>
      </c>
    </row>
    <row r="1141" spans="1:279" x14ac:dyDescent="0.25">
      <c r="A1141" s="128">
        <v>22.72</v>
      </c>
      <c r="B1141" s="128">
        <v>28.2576</v>
      </c>
      <c r="C1141" s="120">
        <v>0.18110000000000001</v>
      </c>
      <c r="D1141" s="120">
        <v>22.72</v>
      </c>
      <c r="E1141" s="120">
        <v>20.734000000000002</v>
      </c>
      <c r="F1141" s="120">
        <v>0.33639999999999998</v>
      </c>
      <c r="G1141" s="120">
        <v>22.72</v>
      </c>
      <c r="H1141" s="120">
        <v>22.2</v>
      </c>
      <c r="I1141" s="120">
        <v>0.34420000000000001</v>
      </c>
      <c r="J1141" s="120">
        <v>22.72</v>
      </c>
      <c r="K1141" s="120">
        <v>22.827300000000001</v>
      </c>
      <c r="L1141" s="120">
        <v>0.4168</v>
      </c>
      <c r="M1141" s="120">
        <v>22.72</v>
      </c>
      <c r="N1141" s="120">
        <v>28.357299999999999</v>
      </c>
      <c r="O1141" s="120">
        <v>0.35089999999999999</v>
      </c>
      <c r="P1141" s="120">
        <v>22.72</v>
      </c>
      <c r="Q1141" s="120">
        <v>4.109</v>
      </c>
      <c r="R1141" s="120">
        <v>0.31330000000000002</v>
      </c>
      <c r="S1141" s="120">
        <v>22.72</v>
      </c>
      <c r="T1141" s="120">
        <v>27.168500000000002</v>
      </c>
      <c r="U1141" s="120">
        <v>0.32240000000000002</v>
      </c>
      <c r="V1141" s="120">
        <v>25.056999999999999</v>
      </c>
      <c r="W1141" s="120">
        <v>27.082799999999999</v>
      </c>
      <c r="X1141" s="120">
        <v>4.5600000000000002E-2</v>
      </c>
      <c r="Y1141" s="120">
        <v>22.72</v>
      </c>
      <c r="Z1141" s="120">
        <v>23.338999999999999</v>
      </c>
      <c r="AA1141" s="120">
        <v>9.64E-2</v>
      </c>
      <c r="AB1141" s="120">
        <v>22.72</v>
      </c>
      <c r="AC1141" s="120">
        <v>21.027000000000001</v>
      </c>
      <c r="AD1141" s="120">
        <v>0.68389999999999995</v>
      </c>
      <c r="AE1141" s="120">
        <v>25.045000000000002</v>
      </c>
      <c r="AF1141" s="120">
        <v>29.0899</v>
      </c>
      <c r="AG1141" s="120">
        <v>8.4500000000000006E-2</v>
      </c>
      <c r="AH1141" s="120">
        <v>22.72</v>
      </c>
      <c r="AI1141" s="120">
        <v>29.721800000000002</v>
      </c>
      <c r="AJ1141" s="120">
        <v>0.49769999999999998</v>
      </c>
      <c r="AK1141" s="120">
        <v>22.72</v>
      </c>
      <c r="AL1141" s="120">
        <v>25.548100000000002</v>
      </c>
      <c r="AM1141" s="120">
        <v>0.4224</v>
      </c>
      <c r="AN1141" s="120">
        <v>25.49</v>
      </c>
      <c r="AO1141" s="120">
        <v>17.584499999999998</v>
      </c>
      <c r="AT1141" s="120">
        <v>22.72</v>
      </c>
      <c r="AU1141" s="120">
        <v>32.326000000000001</v>
      </c>
      <c r="AV1141" s="120">
        <v>0.3125</v>
      </c>
      <c r="BO1141" s="120">
        <v>22.72</v>
      </c>
      <c r="BP1141" s="120">
        <v>3.1726999999999999</v>
      </c>
      <c r="BQ1141" s="120">
        <v>0.30420000000000003</v>
      </c>
      <c r="BR1141" s="120">
        <v>22.72</v>
      </c>
      <c r="BS1141" s="120">
        <v>15.3825</v>
      </c>
      <c r="BT1141" s="120">
        <v>0.40639999999999998</v>
      </c>
      <c r="CA1141" s="120">
        <v>22.72</v>
      </c>
      <c r="CB1141" s="120">
        <v>3.2734000000000001</v>
      </c>
      <c r="CC1141" s="120">
        <v>0.3498</v>
      </c>
      <c r="CD1141" s="120">
        <v>22.72</v>
      </c>
      <c r="CE1141" s="120">
        <v>6.1227999999999998</v>
      </c>
      <c r="CF1141" s="120">
        <v>0.3775</v>
      </c>
      <c r="CS1141" s="120">
        <v>22.72</v>
      </c>
      <c r="CT1141" s="120">
        <v>23.660599999999999</v>
      </c>
      <c r="CU1141" s="120">
        <v>0.5494</v>
      </c>
      <c r="CY1141" s="120">
        <v>22.72</v>
      </c>
      <c r="CZ1141" s="120">
        <v>5.4114000000000004</v>
      </c>
      <c r="DA1141" s="120">
        <v>0.155</v>
      </c>
      <c r="DH1141" s="120">
        <v>22.72</v>
      </c>
      <c r="DI1141" s="120">
        <v>23.642700000000001</v>
      </c>
      <c r="DJ1141" s="120">
        <v>0.4501</v>
      </c>
      <c r="DN1141" s="120">
        <v>22.72</v>
      </c>
      <c r="DO1141" s="120">
        <v>24.7121</v>
      </c>
      <c r="DP1141" s="120">
        <v>0.41959999999999997</v>
      </c>
      <c r="DW1141" s="120">
        <v>22.72</v>
      </c>
      <c r="DX1141" s="120">
        <v>23.3142</v>
      </c>
      <c r="DY1141" s="120">
        <v>0.29099999999999998</v>
      </c>
      <c r="DZ1141" s="120">
        <v>22.72</v>
      </c>
      <c r="EA1141" s="120">
        <v>17.5245</v>
      </c>
      <c r="EB1141" s="120">
        <v>0.56069999999999998</v>
      </c>
      <c r="EL1141" s="120">
        <v>22.72</v>
      </c>
      <c r="EM1141" s="120">
        <v>27.037199999999999</v>
      </c>
      <c r="EN1141" s="120">
        <v>0.23</v>
      </c>
      <c r="EO1141" s="120">
        <v>22.72</v>
      </c>
      <c r="EP1141" s="120">
        <v>26.517099999999999</v>
      </c>
      <c r="EQ1141" s="120">
        <v>0.39379999999999998</v>
      </c>
      <c r="EU1141" s="120">
        <v>22.72</v>
      </c>
      <c r="EV1141" s="120">
        <v>15.3751</v>
      </c>
      <c r="EW1141" s="120">
        <v>0.56240000000000001</v>
      </c>
      <c r="EX1141" s="120">
        <v>22.72</v>
      </c>
      <c r="EY1141" s="120">
        <v>19.125699999999998</v>
      </c>
      <c r="EZ1141" s="120">
        <v>0.28520000000000001</v>
      </c>
      <c r="FM1141" s="120">
        <v>22.72</v>
      </c>
      <c r="FN1141" s="120">
        <v>12.853400000000001</v>
      </c>
      <c r="FO1141" s="120">
        <v>0.48630000000000001</v>
      </c>
      <c r="FP1141" s="120">
        <v>22.72</v>
      </c>
      <c r="FQ1141" s="120">
        <v>21.912099999999999</v>
      </c>
      <c r="FR1141" s="120">
        <v>0.40810000000000002</v>
      </c>
      <c r="FV1141" s="120">
        <v>22.72</v>
      </c>
      <c r="FW1141" s="120">
        <v>20.724499999999999</v>
      </c>
      <c r="FX1141" s="120">
        <v>0.35759999999999997</v>
      </c>
      <c r="FY1141" s="120">
        <v>22.72</v>
      </c>
      <c r="FZ1141" s="120">
        <v>20.980699999999999</v>
      </c>
      <c r="GA1141" s="120">
        <v>0.27739999999999998</v>
      </c>
      <c r="GE1141" s="120">
        <v>22.72</v>
      </c>
      <c r="GF1141" s="120">
        <v>26.7149</v>
      </c>
      <c r="GG1141" s="120">
        <v>0.1333</v>
      </c>
      <c r="GH1141" s="120">
        <v>22.72</v>
      </c>
      <c r="GI1141" s="120">
        <v>17.649699999999999</v>
      </c>
      <c r="GJ1141" s="120">
        <v>0.50939999999999996</v>
      </c>
      <c r="GK1141" s="120">
        <v>22.72</v>
      </c>
      <c r="GL1141" s="120">
        <v>24.8764</v>
      </c>
      <c r="GM1141" s="120">
        <v>0.48770000000000002</v>
      </c>
      <c r="GN1141" s="120">
        <v>22.72</v>
      </c>
      <c r="GO1141" s="120">
        <v>28.2819</v>
      </c>
      <c r="GP1141" s="120">
        <v>0.46189999999999998</v>
      </c>
      <c r="GW1141" s="120">
        <v>22.72</v>
      </c>
      <c r="GX1141" s="120">
        <v>27.226900000000001</v>
      </c>
      <c r="GY1141" s="120">
        <v>0.51870000000000005</v>
      </c>
      <c r="GZ1141" s="120">
        <v>22.72</v>
      </c>
      <c r="HA1141" s="120">
        <v>24.888200000000001</v>
      </c>
      <c r="HB1141" s="120">
        <v>0.48399999999999999</v>
      </c>
      <c r="HF1141" s="120">
        <v>22.72</v>
      </c>
      <c r="HG1141" s="120">
        <v>17.177700000000002</v>
      </c>
      <c r="HH1141" s="120">
        <v>0.26590000000000003</v>
      </c>
      <c r="HO1141" s="120">
        <v>22.72</v>
      </c>
      <c r="HP1141" s="120">
        <v>21.9008</v>
      </c>
      <c r="HQ1141" s="120">
        <v>0.1138</v>
      </c>
      <c r="HR1141" s="120">
        <v>22.72</v>
      </c>
      <c r="HS1141" s="120">
        <v>26.341699999999999</v>
      </c>
      <c r="HT1141" s="120">
        <v>0.13639999999999999</v>
      </c>
      <c r="HX1141" s="128">
        <v>22.72</v>
      </c>
      <c r="HY1141" s="128">
        <v>30.7881</v>
      </c>
      <c r="HZ1141" s="120">
        <v>0.1678</v>
      </c>
      <c r="IA1141" s="128">
        <v>22.72</v>
      </c>
      <c r="IB1141" s="128">
        <v>29.565000000000001</v>
      </c>
      <c r="IC1141" s="120">
        <v>0.15260000000000001</v>
      </c>
      <c r="ID1141" s="128">
        <v>22.72</v>
      </c>
      <c r="IE1141" s="128">
        <v>24.075600000000001</v>
      </c>
      <c r="IF1141" s="120">
        <v>0.15140000000000001</v>
      </c>
      <c r="IG1141" s="128">
        <v>22.72</v>
      </c>
      <c r="IH1141" s="128">
        <v>30.976199999999999</v>
      </c>
      <c r="II1141" s="120">
        <v>0.21740000000000001</v>
      </c>
      <c r="IJ1141" s="128">
        <v>22.72</v>
      </c>
      <c r="IK1141" s="128">
        <v>32.968400000000003</v>
      </c>
      <c r="IL1141" s="120">
        <v>0.20480000000000001</v>
      </c>
      <c r="IM1141" s="128">
        <v>22.72</v>
      </c>
      <c r="IN1141" s="128">
        <v>28.454499999999999</v>
      </c>
      <c r="IO1141" s="120">
        <v>0.21510000000000001</v>
      </c>
      <c r="IP1141" s="128">
        <v>22.72</v>
      </c>
      <c r="IQ1141" s="128">
        <v>23.5337</v>
      </c>
      <c r="IR1141" s="120">
        <v>0.1963</v>
      </c>
      <c r="IS1141" s="128">
        <v>22.72</v>
      </c>
      <c r="IT1141" s="128">
        <v>30.897099999999998</v>
      </c>
      <c r="IU1141" s="120">
        <v>0.31609999999999999</v>
      </c>
      <c r="IV1141" s="128">
        <v>22.72</v>
      </c>
      <c r="IW1141" s="128">
        <v>26.605</v>
      </c>
      <c r="IX1141" s="120">
        <v>0.19020000000000001</v>
      </c>
      <c r="IY1141" s="128">
        <v>22.72</v>
      </c>
      <c r="IZ1141" s="128">
        <v>23.3567</v>
      </c>
      <c r="JA1141" s="120">
        <v>0.14779999999999999</v>
      </c>
      <c r="JB1141" s="128">
        <v>22.72</v>
      </c>
      <c r="JC1141" s="128">
        <v>24.737200000000001</v>
      </c>
      <c r="JD1141" s="120">
        <v>0.15670000000000001</v>
      </c>
      <c r="JE1141" s="128">
        <v>22.72</v>
      </c>
      <c r="JF1141" s="128">
        <v>26.568100000000001</v>
      </c>
      <c r="JG1141" s="120">
        <v>0.17369999999999999</v>
      </c>
      <c r="JH1141" s="128">
        <v>22.72</v>
      </c>
      <c r="JI1141" s="128">
        <v>24.4803</v>
      </c>
      <c r="JJ1141" s="120">
        <v>0.1867</v>
      </c>
      <c r="JK1141" s="128">
        <v>22.72</v>
      </c>
      <c r="JL1141" s="128">
        <v>23.491</v>
      </c>
      <c r="JM1141" s="120">
        <v>0.1744</v>
      </c>
      <c r="JN1141" s="128">
        <v>22.72</v>
      </c>
      <c r="JO1141" s="128">
        <v>22.9788</v>
      </c>
      <c r="JP1141" s="120">
        <v>0.16350000000000001</v>
      </c>
      <c r="JQ1141" s="128">
        <v>22.72</v>
      </c>
      <c r="JR1141" s="128">
        <v>28.838999999999999</v>
      </c>
      <c r="JS1141" s="120">
        <v>0.1946</v>
      </c>
    </row>
    <row r="1142" spans="1:279" x14ac:dyDescent="0.25">
      <c r="A1142" s="128">
        <v>22.74</v>
      </c>
      <c r="B1142" s="128">
        <v>28.221499999999999</v>
      </c>
      <c r="C1142" s="120">
        <v>0.13869999999999999</v>
      </c>
      <c r="D1142" s="120">
        <v>22.74</v>
      </c>
      <c r="E1142" s="120">
        <v>20.675000000000001</v>
      </c>
      <c r="F1142" s="120">
        <v>0.28849999999999998</v>
      </c>
      <c r="G1142" s="120">
        <v>22.74</v>
      </c>
      <c r="H1142" s="120">
        <v>22.619499999999999</v>
      </c>
      <c r="I1142" s="120">
        <v>0.25309999999999999</v>
      </c>
      <c r="J1142" s="120">
        <v>22.74</v>
      </c>
      <c r="K1142" s="120">
        <v>22.741800000000001</v>
      </c>
      <c r="L1142" s="120">
        <v>0.36430000000000001</v>
      </c>
      <c r="M1142" s="120">
        <v>22.74</v>
      </c>
      <c r="N1142" s="120">
        <v>28.6539</v>
      </c>
      <c r="O1142" s="120">
        <v>0.35859999999999997</v>
      </c>
      <c r="P1142" s="120">
        <v>22.74</v>
      </c>
      <c r="Q1142" s="120">
        <v>4.0411999999999999</v>
      </c>
      <c r="R1142" s="120">
        <v>0.311</v>
      </c>
      <c r="S1142" s="120">
        <v>22.74</v>
      </c>
      <c r="T1142" s="120">
        <v>27.071300000000001</v>
      </c>
      <c r="U1142" s="120">
        <v>0.32179999999999997</v>
      </c>
      <c r="V1142" s="120">
        <v>25.077000000000002</v>
      </c>
      <c r="W1142" s="120">
        <v>26.949300000000001</v>
      </c>
      <c r="X1142" s="120">
        <v>4.5900000000000003E-2</v>
      </c>
      <c r="Y1142" s="120">
        <v>22.74</v>
      </c>
      <c r="Z1142" s="120">
        <v>23.402899999999999</v>
      </c>
      <c r="AA1142" s="120">
        <v>0.10440000000000001</v>
      </c>
      <c r="AB1142" s="120">
        <v>22.74</v>
      </c>
      <c r="AC1142" s="120">
        <v>23.091899999999999</v>
      </c>
      <c r="AD1142" s="120">
        <v>0.63449999999999995</v>
      </c>
      <c r="AE1142" s="120">
        <v>25.065000000000001</v>
      </c>
      <c r="AF1142" s="120">
        <v>28.943100000000001</v>
      </c>
      <c r="AG1142" s="120">
        <v>8.3400000000000002E-2</v>
      </c>
      <c r="AH1142" s="120">
        <v>22.74</v>
      </c>
      <c r="AI1142" s="120">
        <v>29.6264</v>
      </c>
      <c r="AJ1142" s="120">
        <v>0.52010000000000001</v>
      </c>
      <c r="AK1142" s="120">
        <v>22.74</v>
      </c>
      <c r="AL1142" s="120">
        <v>25.889199999999999</v>
      </c>
      <c r="AM1142" s="120">
        <v>0.43109999999999998</v>
      </c>
      <c r="AT1142" s="120">
        <v>22.74</v>
      </c>
      <c r="AU1142" s="120">
        <v>32.222200000000001</v>
      </c>
      <c r="AV1142" s="120">
        <v>0.28220000000000001</v>
      </c>
      <c r="BO1142" s="120">
        <v>22.74</v>
      </c>
      <c r="BP1142" s="120">
        <v>3.1787000000000001</v>
      </c>
      <c r="BQ1142" s="120">
        <v>0.29049999999999998</v>
      </c>
      <c r="BR1142" s="120">
        <v>22.74</v>
      </c>
      <c r="BS1142" s="120">
        <v>13.664899999999999</v>
      </c>
      <c r="BT1142" s="120">
        <v>0.4052</v>
      </c>
      <c r="CA1142" s="120">
        <v>22.74</v>
      </c>
      <c r="CB1142" s="120">
        <v>3.2143000000000002</v>
      </c>
      <c r="CC1142" s="120">
        <v>0.35780000000000001</v>
      </c>
      <c r="CD1142" s="120">
        <v>22.74</v>
      </c>
      <c r="CE1142" s="120">
        <v>6.4326999999999996</v>
      </c>
      <c r="CF1142" s="120">
        <v>0.41460000000000002</v>
      </c>
      <c r="CS1142" s="120">
        <v>22.74</v>
      </c>
      <c r="CT1142" s="120">
        <v>23.479700000000001</v>
      </c>
      <c r="CU1142" s="120">
        <v>0.54530000000000001</v>
      </c>
      <c r="CY1142" s="120">
        <v>22.74</v>
      </c>
      <c r="CZ1142" s="120">
        <v>4.7202999999999999</v>
      </c>
      <c r="DA1142" s="120">
        <v>0.1472</v>
      </c>
      <c r="DH1142" s="120">
        <v>22.74</v>
      </c>
      <c r="DI1142" s="120">
        <v>24.526</v>
      </c>
      <c r="DJ1142" s="120">
        <v>0.39069999999999999</v>
      </c>
      <c r="DN1142" s="120">
        <v>22.74</v>
      </c>
      <c r="DO1142" s="120">
        <v>24.427299999999999</v>
      </c>
      <c r="DP1142" s="120">
        <v>0.42270000000000002</v>
      </c>
      <c r="DW1142" s="120">
        <v>22.74</v>
      </c>
      <c r="DX1142" s="120">
        <v>22.9009</v>
      </c>
      <c r="DY1142" s="120">
        <v>0.28270000000000001</v>
      </c>
      <c r="DZ1142" s="120">
        <v>22.74</v>
      </c>
      <c r="EA1142" s="120">
        <v>19.210999999999999</v>
      </c>
      <c r="EB1142" s="120">
        <v>0.51439999999999997</v>
      </c>
      <c r="EL1142" s="120">
        <v>22.74</v>
      </c>
      <c r="EM1142" s="120">
        <v>26.624199999999998</v>
      </c>
      <c r="EN1142" s="120">
        <v>0.21779999999999999</v>
      </c>
      <c r="EO1142" s="120">
        <v>22.74</v>
      </c>
      <c r="EP1142" s="120">
        <v>26.8567</v>
      </c>
      <c r="EQ1142" s="120">
        <v>0.4209</v>
      </c>
      <c r="EU1142" s="120">
        <v>22.74</v>
      </c>
      <c r="EV1142" s="120">
        <v>15.693</v>
      </c>
      <c r="EW1142" s="120">
        <v>0.59699999999999998</v>
      </c>
      <c r="EX1142" s="120">
        <v>22.74</v>
      </c>
      <c r="EY1142" s="120">
        <v>19.149999999999999</v>
      </c>
      <c r="EZ1142" s="120">
        <v>0.29360000000000003</v>
      </c>
      <c r="FM1142" s="120">
        <v>22.74</v>
      </c>
      <c r="FN1142" s="120">
        <v>11.5753</v>
      </c>
      <c r="FO1142" s="120">
        <v>0.44140000000000001</v>
      </c>
      <c r="FP1142" s="120">
        <v>22.74</v>
      </c>
      <c r="FQ1142" s="120">
        <v>21.779900000000001</v>
      </c>
      <c r="FR1142" s="120">
        <v>0.46200000000000002</v>
      </c>
      <c r="FV1142" s="120">
        <v>22.74</v>
      </c>
      <c r="FW1142" s="120">
        <v>22.6327</v>
      </c>
      <c r="FX1142" s="120">
        <v>0.33410000000000001</v>
      </c>
      <c r="FY1142" s="120">
        <v>22.74</v>
      </c>
      <c r="FZ1142" s="120">
        <v>20.692</v>
      </c>
      <c r="GA1142" s="120">
        <v>0.27310000000000001</v>
      </c>
      <c r="GE1142" s="120">
        <v>22.74</v>
      </c>
      <c r="GF1142" s="120">
        <v>26.8964</v>
      </c>
      <c r="GG1142" s="120">
        <v>0.1736</v>
      </c>
      <c r="GH1142" s="120">
        <v>22.74</v>
      </c>
      <c r="GI1142" s="120">
        <v>17.397400000000001</v>
      </c>
      <c r="GJ1142" s="120">
        <v>0.46150000000000002</v>
      </c>
      <c r="GK1142" s="120">
        <v>22.74</v>
      </c>
      <c r="GL1142" s="120">
        <v>24.8916</v>
      </c>
      <c r="GM1142" s="120">
        <v>0.47960000000000003</v>
      </c>
      <c r="GN1142" s="120">
        <v>22.74</v>
      </c>
      <c r="GO1142" s="120">
        <v>27.839300000000001</v>
      </c>
      <c r="GP1142" s="120">
        <v>0.47060000000000002</v>
      </c>
      <c r="GW1142" s="120">
        <v>22.74</v>
      </c>
      <c r="GX1142" s="120">
        <v>27.1812</v>
      </c>
      <c r="GY1142" s="120">
        <v>0.5292</v>
      </c>
      <c r="GZ1142" s="120">
        <v>22.74</v>
      </c>
      <c r="HA1142" s="120">
        <v>24.764800000000001</v>
      </c>
      <c r="HB1142" s="120">
        <v>0.47149999999999997</v>
      </c>
      <c r="HF1142" s="120">
        <v>22.74</v>
      </c>
      <c r="HG1142" s="120">
        <v>17.170000000000002</v>
      </c>
      <c r="HH1142" s="120">
        <v>0.26879999999999998</v>
      </c>
      <c r="HO1142" s="120">
        <v>22.74</v>
      </c>
      <c r="HP1142" s="120">
        <v>21.879799999999999</v>
      </c>
      <c r="HQ1142" s="120">
        <v>0.1129</v>
      </c>
      <c r="HR1142" s="120">
        <v>22.74</v>
      </c>
      <c r="HS1142" s="120">
        <v>26.1633</v>
      </c>
      <c r="HT1142" s="120">
        <v>0.16450000000000001</v>
      </c>
      <c r="HX1142" s="128">
        <v>22.74</v>
      </c>
      <c r="HY1142" s="128">
        <v>31.337399999999999</v>
      </c>
      <c r="HZ1142" s="120">
        <v>0.1741</v>
      </c>
      <c r="IA1142" s="128">
        <v>22.74</v>
      </c>
      <c r="IB1142" s="128">
        <v>30.172000000000001</v>
      </c>
      <c r="IC1142" s="120">
        <v>0.1512</v>
      </c>
      <c r="ID1142" s="128">
        <v>22.74</v>
      </c>
      <c r="IE1142" s="128">
        <v>24.060099999999998</v>
      </c>
      <c r="IF1142" s="120">
        <v>0.14510000000000001</v>
      </c>
      <c r="IG1142" s="128">
        <v>22.74</v>
      </c>
      <c r="IH1142" s="128">
        <v>30.492100000000001</v>
      </c>
      <c r="II1142" s="120">
        <v>0.23200000000000001</v>
      </c>
      <c r="IJ1142" s="128">
        <v>22.74</v>
      </c>
      <c r="IK1142" s="128">
        <v>33.162500000000001</v>
      </c>
      <c r="IL1142" s="120">
        <v>0.21079999999999999</v>
      </c>
      <c r="IM1142" s="128">
        <v>22.74</v>
      </c>
      <c r="IN1142" s="128">
        <v>28.3218</v>
      </c>
      <c r="IO1142" s="120">
        <v>0.21010000000000001</v>
      </c>
      <c r="IP1142" s="128">
        <v>22.74</v>
      </c>
      <c r="IQ1142" s="128">
        <v>23.3125</v>
      </c>
      <c r="IR1142" s="120">
        <v>0.2021</v>
      </c>
      <c r="IS1142" s="128">
        <v>22.74</v>
      </c>
      <c r="IT1142" s="128">
        <v>30.455300000000001</v>
      </c>
      <c r="IU1142" s="120">
        <v>0.34670000000000001</v>
      </c>
      <c r="IV1142" s="128">
        <v>22.74</v>
      </c>
      <c r="IW1142" s="128">
        <v>26.724</v>
      </c>
      <c r="IX1142" s="120">
        <v>0.19869999999999999</v>
      </c>
      <c r="IY1142" s="128">
        <v>22.74</v>
      </c>
      <c r="IZ1142" s="128">
        <v>23.3935</v>
      </c>
      <c r="JA1142" s="120">
        <v>0.14910000000000001</v>
      </c>
      <c r="JB1142" s="128">
        <v>22.74</v>
      </c>
      <c r="JC1142" s="128">
        <v>25.372299999999999</v>
      </c>
      <c r="JD1142" s="120">
        <v>0.15820000000000001</v>
      </c>
      <c r="JE1142" s="128">
        <v>22.74</v>
      </c>
      <c r="JF1142" s="128">
        <v>26.898800000000001</v>
      </c>
      <c r="JG1142" s="120">
        <v>0.17499999999999999</v>
      </c>
      <c r="JH1142" s="128">
        <v>22.74</v>
      </c>
      <c r="JI1142" s="128">
        <v>24.262499999999999</v>
      </c>
      <c r="JJ1142" s="120">
        <v>0.1777</v>
      </c>
      <c r="JK1142" s="128">
        <v>22.74</v>
      </c>
      <c r="JL1142" s="128">
        <v>23.421099999999999</v>
      </c>
      <c r="JM1142" s="120">
        <v>0.17169999999999999</v>
      </c>
      <c r="JN1142" s="128">
        <v>22.74</v>
      </c>
      <c r="JO1142" s="128">
        <v>22.954599999999999</v>
      </c>
      <c r="JP1142" s="120">
        <v>0.16200000000000001</v>
      </c>
      <c r="JQ1142" s="128">
        <v>22.74</v>
      </c>
      <c r="JR1142" s="128">
        <v>28.459199999999999</v>
      </c>
      <c r="JS1142" s="120">
        <v>0.1895</v>
      </c>
    </row>
    <row r="1143" spans="1:279" x14ac:dyDescent="0.25">
      <c r="A1143" s="128">
        <v>22.76</v>
      </c>
      <c r="B1143" s="128">
        <v>28.440300000000001</v>
      </c>
      <c r="C1143" s="120">
        <v>0.1129</v>
      </c>
      <c r="D1143" s="120">
        <v>22.76</v>
      </c>
      <c r="E1143" s="120">
        <v>20.677099999999999</v>
      </c>
      <c r="F1143" s="120">
        <v>0.24060000000000001</v>
      </c>
      <c r="G1143" s="120">
        <v>22.76</v>
      </c>
      <c r="H1143" s="120">
        <v>23.412199999999999</v>
      </c>
      <c r="I1143" s="120">
        <v>0.27150000000000002</v>
      </c>
      <c r="J1143" s="120">
        <v>22.76</v>
      </c>
      <c r="K1143" s="120">
        <v>22.649899999999999</v>
      </c>
      <c r="L1143" s="120">
        <v>0.32429999999999998</v>
      </c>
      <c r="M1143" s="120">
        <v>22.76</v>
      </c>
      <c r="N1143" s="120">
        <v>28.695799999999998</v>
      </c>
      <c r="O1143" s="120">
        <v>0.37240000000000001</v>
      </c>
      <c r="P1143" s="120">
        <v>22.76</v>
      </c>
      <c r="Q1143" s="120">
        <v>3.9079999999999999</v>
      </c>
      <c r="R1143" s="120">
        <v>0.30420000000000003</v>
      </c>
      <c r="S1143" s="120">
        <v>22.76</v>
      </c>
      <c r="T1143" s="120">
        <v>27.187999999999999</v>
      </c>
      <c r="U1143" s="120">
        <v>0.312</v>
      </c>
      <c r="V1143" s="120">
        <v>25.097000000000001</v>
      </c>
      <c r="W1143" s="120">
        <v>26.825500000000002</v>
      </c>
      <c r="X1143" s="120">
        <v>4.4900000000000002E-2</v>
      </c>
      <c r="Y1143" s="120">
        <v>22.76</v>
      </c>
      <c r="Z1143" s="120">
        <v>23.268899999999999</v>
      </c>
      <c r="AA1143" s="120">
        <v>0.1095</v>
      </c>
      <c r="AB1143" s="120">
        <v>22.76</v>
      </c>
      <c r="AC1143" s="120">
        <v>21.9802</v>
      </c>
      <c r="AD1143" s="120">
        <v>0.59819999999999995</v>
      </c>
      <c r="AE1143" s="120">
        <v>25.085000000000001</v>
      </c>
      <c r="AF1143" s="120">
        <v>28.7471</v>
      </c>
      <c r="AG1143" s="120">
        <v>8.2900000000000001E-2</v>
      </c>
      <c r="AH1143" s="120">
        <v>22.76</v>
      </c>
      <c r="AI1143" s="120">
        <v>29.839300000000001</v>
      </c>
      <c r="AJ1143" s="120">
        <v>0.54</v>
      </c>
      <c r="AK1143" s="120">
        <v>22.76</v>
      </c>
      <c r="AL1143" s="120">
        <v>26.577000000000002</v>
      </c>
      <c r="AM1143" s="120">
        <v>0.44309999999999999</v>
      </c>
      <c r="AT1143" s="120">
        <v>22.76</v>
      </c>
      <c r="AU1143" s="120">
        <v>32.1614</v>
      </c>
      <c r="AV1143" s="120">
        <v>0.31230000000000002</v>
      </c>
      <c r="BO1143" s="120">
        <v>22.76</v>
      </c>
      <c r="BP1143" s="120">
        <v>3.1055999999999999</v>
      </c>
      <c r="BQ1143" s="120">
        <v>0.27750000000000002</v>
      </c>
      <c r="BR1143" s="120">
        <v>22.76</v>
      </c>
      <c r="BS1143" s="120">
        <v>12.116099999999999</v>
      </c>
      <c r="BT1143" s="120">
        <v>0.35039999999999999</v>
      </c>
      <c r="CA1143" s="120">
        <v>22.76</v>
      </c>
      <c r="CB1143" s="120">
        <v>3.2250999999999999</v>
      </c>
      <c r="CC1143" s="120">
        <v>0.35439999999999999</v>
      </c>
      <c r="CD1143" s="120">
        <v>22.76</v>
      </c>
      <c r="CE1143" s="120">
        <v>6.4038000000000004</v>
      </c>
      <c r="CF1143" s="120">
        <v>0.46899999999999997</v>
      </c>
      <c r="CS1143" s="120">
        <v>22.76</v>
      </c>
      <c r="CT1143" s="120">
        <v>23.4434</v>
      </c>
      <c r="CU1143" s="120">
        <v>0.5383</v>
      </c>
      <c r="CY1143" s="120">
        <v>22.76</v>
      </c>
      <c r="CZ1143" s="120">
        <v>4.1763000000000003</v>
      </c>
      <c r="DA1143" s="120">
        <v>0.15190000000000001</v>
      </c>
      <c r="DH1143" s="120">
        <v>22.76</v>
      </c>
      <c r="DI1143" s="120">
        <v>26.321999999999999</v>
      </c>
      <c r="DJ1143" s="120">
        <v>0.42070000000000002</v>
      </c>
      <c r="DN1143" s="120">
        <v>22.76</v>
      </c>
      <c r="DO1143" s="120">
        <v>24.0181</v>
      </c>
      <c r="DP1143" s="120">
        <v>0.3952</v>
      </c>
      <c r="DW1143" s="120">
        <v>22.76</v>
      </c>
      <c r="DX1143" s="120">
        <v>22.127099999999999</v>
      </c>
      <c r="DY1143" s="120">
        <v>0.28270000000000001</v>
      </c>
      <c r="DZ1143" s="120">
        <v>22.76</v>
      </c>
      <c r="EA1143" s="120">
        <v>21.163399999999999</v>
      </c>
      <c r="EB1143" s="120">
        <v>0.47689999999999999</v>
      </c>
      <c r="EL1143" s="120">
        <v>22.76</v>
      </c>
      <c r="EM1143" s="120">
        <v>26.345300000000002</v>
      </c>
      <c r="EN1143" s="120">
        <v>0.20810000000000001</v>
      </c>
      <c r="EO1143" s="120">
        <v>22.76</v>
      </c>
      <c r="EP1143" s="120">
        <v>26.9877</v>
      </c>
      <c r="EQ1143" s="120">
        <v>0.4385</v>
      </c>
      <c r="EU1143" s="120">
        <v>22.76</v>
      </c>
      <c r="EV1143" s="120">
        <v>15.917999999999999</v>
      </c>
      <c r="EW1143" s="120">
        <v>0.62380000000000002</v>
      </c>
      <c r="EX1143" s="120">
        <v>22.76</v>
      </c>
      <c r="EY1143" s="120">
        <v>18.956800000000001</v>
      </c>
      <c r="EZ1143" s="120">
        <v>0.30209999999999998</v>
      </c>
      <c r="FM1143" s="120">
        <v>22.76</v>
      </c>
      <c r="FN1143" s="120">
        <v>10.470800000000001</v>
      </c>
      <c r="FO1143" s="120">
        <v>0.43909999999999999</v>
      </c>
      <c r="FP1143" s="120">
        <v>22.76</v>
      </c>
      <c r="FQ1143" s="120">
        <v>20.917100000000001</v>
      </c>
      <c r="FR1143" s="120">
        <v>0.48230000000000001</v>
      </c>
      <c r="FV1143" s="120">
        <v>22.76</v>
      </c>
      <c r="FW1143" s="120">
        <v>23.4117</v>
      </c>
      <c r="FX1143" s="120">
        <v>0.31669999999999998</v>
      </c>
      <c r="FY1143" s="120">
        <v>22.76</v>
      </c>
      <c r="FZ1143" s="120">
        <v>20.568200000000001</v>
      </c>
      <c r="GA1143" s="120">
        <v>0.27060000000000001</v>
      </c>
      <c r="GE1143" s="120">
        <v>22.76</v>
      </c>
      <c r="GF1143" s="120">
        <v>26.726099999999999</v>
      </c>
      <c r="GG1143" s="120">
        <v>0.2051</v>
      </c>
      <c r="GH1143" s="120">
        <v>22.76</v>
      </c>
      <c r="GI1143" s="120">
        <v>16.944099999999999</v>
      </c>
      <c r="GJ1143" s="120">
        <v>0.43940000000000001</v>
      </c>
      <c r="GK1143" s="120">
        <v>22.76</v>
      </c>
      <c r="GL1143" s="120">
        <v>24.8017</v>
      </c>
      <c r="GM1143" s="120">
        <v>0.46529999999999999</v>
      </c>
      <c r="GN1143" s="120">
        <v>22.76</v>
      </c>
      <c r="GO1143" s="120">
        <v>27.514900000000001</v>
      </c>
      <c r="GP1143" s="120">
        <v>0.47260000000000002</v>
      </c>
      <c r="GW1143" s="120">
        <v>22.76</v>
      </c>
      <c r="GX1143" s="120">
        <v>27.129200000000001</v>
      </c>
      <c r="GY1143" s="120">
        <v>0.51910000000000001</v>
      </c>
      <c r="GZ1143" s="120">
        <v>22.76</v>
      </c>
      <c r="HA1143" s="120">
        <v>24.664899999999999</v>
      </c>
      <c r="HB1143" s="120">
        <v>0.45829999999999999</v>
      </c>
      <c r="HF1143" s="120">
        <v>22.76</v>
      </c>
      <c r="HG1143" s="120">
        <v>17.1614</v>
      </c>
      <c r="HH1143" s="120">
        <v>0.26650000000000001</v>
      </c>
      <c r="HO1143" s="120">
        <v>22.76</v>
      </c>
      <c r="HP1143" s="120">
        <v>21.964300000000001</v>
      </c>
      <c r="HQ1143" s="120">
        <v>0.1118</v>
      </c>
      <c r="HR1143" s="120">
        <v>22.76</v>
      </c>
      <c r="HS1143" s="120">
        <v>26.040199999999999</v>
      </c>
      <c r="HT1143" s="120">
        <v>0.20349999999999999</v>
      </c>
      <c r="HX1143" s="128">
        <v>22.76</v>
      </c>
      <c r="HY1143" s="128">
        <v>31.478300000000001</v>
      </c>
      <c r="HZ1143" s="120">
        <v>0.1741</v>
      </c>
      <c r="IA1143" s="128">
        <v>22.76</v>
      </c>
      <c r="IB1143" s="128">
        <v>30.794799999999999</v>
      </c>
      <c r="IC1143" s="120">
        <v>0.14960000000000001</v>
      </c>
      <c r="ID1143" s="128">
        <v>22.76</v>
      </c>
      <c r="IE1143" s="128">
        <v>23.786300000000001</v>
      </c>
      <c r="IF1143" s="120">
        <v>0.14249999999999999</v>
      </c>
      <c r="IG1143" s="128">
        <v>22.76</v>
      </c>
      <c r="IH1143" s="128">
        <v>29.7913</v>
      </c>
      <c r="II1143" s="120">
        <v>0.2437</v>
      </c>
      <c r="IJ1143" s="128">
        <v>22.76</v>
      </c>
      <c r="IK1143" s="128">
        <v>33.234000000000002</v>
      </c>
      <c r="IL1143" s="120">
        <v>0.21429999999999999</v>
      </c>
      <c r="IM1143" s="128">
        <v>22.76</v>
      </c>
      <c r="IN1143" s="128">
        <v>28.491099999999999</v>
      </c>
      <c r="IO1143" s="120">
        <v>0.1993</v>
      </c>
      <c r="IP1143" s="128">
        <v>22.76</v>
      </c>
      <c r="IQ1143" s="128">
        <v>23.244299999999999</v>
      </c>
      <c r="IR1143" s="120">
        <v>0.20749999999999999</v>
      </c>
      <c r="IS1143" s="128">
        <v>22.76</v>
      </c>
      <c r="IT1143" s="128">
        <v>29.999700000000001</v>
      </c>
      <c r="IU1143" s="120">
        <v>0.36109999999999998</v>
      </c>
      <c r="IV1143" s="128">
        <v>22.76</v>
      </c>
      <c r="IW1143" s="128">
        <v>26.731100000000001</v>
      </c>
      <c r="IX1143" s="120">
        <v>0.2099</v>
      </c>
      <c r="IY1143" s="128">
        <v>22.76</v>
      </c>
      <c r="IZ1143" s="128">
        <v>23.418099999999999</v>
      </c>
      <c r="JA1143" s="120">
        <v>0.14949999999999999</v>
      </c>
      <c r="JB1143" s="128">
        <v>22.76</v>
      </c>
      <c r="JC1143" s="128">
        <v>26.1709</v>
      </c>
      <c r="JD1143" s="120">
        <v>0.16309999999999999</v>
      </c>
      <c r="JE1143" s="128">
        <v>22.76</v>
      </c>
      <c r="JF1143" s="128">
        <v>27.4528</v>
      </c>
      <c r="JG1143" s="120">
        <v>0.1827</v>
      </c>
      <c r="JH1143" s="128">
        <v>22.76</v>
      </c>
      <c r="JI1143" s="128">
        <v>23.985499999999998</v>
      </c>
      <c r="JJ1143" s="120">
        <v>0.1686</v>
      </c>
      <c r="JK1143" s="128">
        <v>22.76</v>
      </c>
      <c r="JL1143" s="128">
        <v>23.175599999999999</v>
      </c>
      <c r="JM1143" s="120">
        <v>0.17299999999999999</v>
      </c>
      <c r="JN1143" s="128">
        <v>22.76</v>
      </c>
      <c r="JO1143" s="128">
        <v>22.985800000000001</v>
      </c>
      <c r="JP1143" s="120">
        <v>0.16139999999999999</v>
      </c>
      <c r="JQ1143" s="128">
        <v>22.76</v>
      </c>
      <c r="JR1143" s="128">
        <v>27.949100000000001</v>
      </c>
      <c r="JS1143" s="120">
        <v>0.185</v>
      </c>
    </row>
    <row r="1144" spans="1:279" x14ac:dyDescent="0.25">
      <c r="A1144" s="128">
        <v>22.78</v>
      </c>
      <c r="B1144" s="128">
        <v>28.589600000000001</v>
      </c>
      <c r="C1144" s="120">
        <v>0.12</v>
      </c>
      <c r="D1144" s="120">
        <v>22.78</v>
      </c>
      <c r="E1144" s="120">
        <v>20.798400000000001</v>
      </c>
      <c r="F1144" s="120">
        <v>0.19270000000000001</v>
      </c>
      <c r="G1144" s="120">
        <v>22.78</v>
      </c>
      <c r="H1144" s="120">
        <v>25.174299999999999</v>
      </c>
      <c r="I1144" s="120">
        <v>0.25950000000000001</v>
      </c>
      <c r="J1144" s="120">
        <v>22.78</v>
      </c>
      <c r="K1144" s="120">
        <v>22.700700000000001</v>
      </c>
      <c r="L1144" s="120">
        <v>0.31869999999999998</v>
      </c>
      <c r="M1144" s="120">
        <v>22.78</v>
      </c>
      <c r="N1144" s="120">
        <v>28.491199999999999</v>
      </c>
      <c r="O1144" s="120">
        <v>0.36499999999999999</v>
      </c>
      <c r="P1144" s="120">
        <v>22.78</v>
      </c>
      <c r="Q1144" s="120">
        <v>3.7778</v>
      </c>
      <c r="R1144" s="120">
        <v>0.29680000000000001</v>
      </c>
      <c r="S1144" s="120">
        <v>22.78</v>
      </c>
      <c r="T1144" s="120">
        <v>27.228100000000001</v>
      </c>
      <c r="U1144" s="120">
        <v>0.3029</v>
      </c>
      <c r="V1144" s="120">
        <v>25.117000000000001</v>
      </c>
      <c r="W1144" s="120">
        <v>26.654299999999999</v>
      </c>
      <c r="X1144" s="120">
        <v>4.3900000000000002E-2</v>
      </c>
      <c r="Y1144" s="120">
        <v>22.78</v>
      </c>
      <c r="Z1144" s="120">
        <v>23.741599999999998</v>
      </c>
      <c r="AA1144" s="120">
        <v>0.1132</v>
      </c>
      <c r="AB1144" s="120">
        <v>22.78</v>
      </c>
      <c r="AC1144" s="120">
        <v>20.200399999999998</v>
      </c>
      <c r="AD1144" s="120">
        <v>0.57399999999999995</v>
      </c>
      <c r="AE1144" s="120">
        <v>25.105</v>
      </c>
      <c r="AF1144" s="120">
        <v>28.738199999999999</v>
      </c>
      <c r="AG1144" s="120">
        <v>7.7299999999999994E-2</v>
      </c>
      <c r="AH1144" s="120">
        <v>22.78</v>
      </c>
      <c r="AI1144" s="120">
        <v>30.1052</v>
      </c>
      <c r="AJ1144" s="120">
        <v>0.54969999999999997</v>
      </c>
      <c r="AK1144" s="120">
        <v>22.78</v>
      </c>
      <c r="AL1144" s="120">
        <v>27.470400000000001</v>
      </c>
      <c r="AM1144" s="120">
        <v>0.46600000000000003</v>
      </c>
      <c r="AT1144" s="120">
        <v>22.78</v>
      </c>
      <c r="AU1144" s="120">
        <v>31.754300000000001</v>
      </c>
      <c r="AV1144" s="120">
        <v>0.31969999999999998</v>
      </c>
      <c r="BO1144" s="120">
        <v>22.78</v>
      </c>
      <c r="BP1144" s="120">
        <v>3.1074000000000002</v>
      </c>
      <c r="BQ1144" s="120">
        <v>0.25890000000000002</v>
      </c>
      <c r="BR1144" s="120">
        <v>22.78</v>
      </c>
      <c r="BS1144" s="120">
        <v>10.4917</v>
      </c>
      <c r="BT1144" s="120">
        <v>0.28060000000000002</v>
      </c>
      <c r="CA1144" s="120">
        <v>22.78</v>
      </c>
      <c r="CB1144" s="120">
        <v>3.2252999999999998</v>
      </c>
      <c r="CC1144" s="120">
        <v>0.35339999999999999</v>
      </c>
      <c r="CD1144" s="120">
        <v>22.78</v>
      </c>
      <c r="CE1144" s="120">
        <v>6.2651000000000003</v>
      </c>
      <c r="CF1144" s="120">
        <v>0.51649999999999996</v>
      </c>
      <c r="CS1144" s="120">
        <v>22.78</v>
      </c>
      <c r="CT1144" s="120">
        <v>23.1814</v>
      </c>
      <c r="CU1144" s="120">
        <v>0.52669999999999995</v>
      </c>
      <c r="CY1144" s="120">
        <v>22.78</v>
      </c>
      <c r="CZ1144" s="120">
        <v>3.6446000000000001</v>
      </c>
      <c r="DA1144" s="120">
        <v>0.1583</v>
      </c>
      <c r="DH1144" s="120">
        <v>22.78</v>
      </c>
      <c r="DI1144" s="120">
        <v>27.648099999999999</v>
      </c>
      <c r="DJ1144" s="120">
        <v>0.48010000000000003</v>
      </c>
      <c r="DN1144" s="120">
        <v>22.78</v>
      </c>
      <c r="DO1144" s="120">
        <v>22.665900000000001</v>
      </c>
      <c r="DP1144" s="120">
        <v>0.39179999999999998</v>
      </c>
      <c r="DW1144" s="120">
        <v>22.78</v>
      </c>
      <c r="DX1144" s="120">
        <v>21.189399999999999</v>
      </c>
      <c r="DY1144" s="120">
        <v>0.27929999999999999</v>
      </c>
      <c r="DZ1144" s="120">
        <v>22.78</v>
      </c>
      <c r="EA1144" s="120">
        <v>21.907499999999999</v>
      </c>
      <c r="EB1144" s="120">
        <v>0.43940000000000001</v>
      </c>
      <c r="EL1144" s="120">
        <v>22.78</v>
      </c>
      <c r="EM1144" s="120">
        <v>26.0792</v>
      </c>
      <c r="EN1144" s="120">
        <v>0.2031</v>
      </c>
      <c r="EO1144" s="120">
        <v>22.78</v>
      </c>
      <c r="EP1144" s="120">
        <v>26.9772</v>
      </c>
      <c r="EQ1144" s="120">
        <v>0.43319999999999997</v>
      </c>
      <c r="EU1144" s="120">
        <v>22.78</v>
      </c>
      <c r="EV1144" s="120">
        <v>15.639099999999999</v>
      </c>
      <c r="EW1144" s="120">
        <v>0.58440000000000003</v>
      </c>
      <c r="EX1144" s="120">
        <v>22.78</v>
      </c>
      <c r="EY1144" s="120">
        <v>18.798200000000001</v>
      </c>
      <c r="EZ1144" s="120">
        <v>0.307</v>
      </c>
      <c r="FM1144" s="120">
        <v>22.78</v>
      </c>
      <c r="FN1144" s="120">
        <v>9.4465000000000003</v>
      </c>
      <c r="FO1144" s="120">
        <v>0.41889999999999999</v>
      </c>
      <c r="FP1144" s="120">
        <v>22.78</v>
      </c>
      <c r="FQ1144" s="120">
        <v>19.748100000000001</v>
      </c>
      <c r="FR1144" s="120">
        <v>0.42909999999999998</v>
      </c>
      <c r="FV1144" s="120">
        <v>22.78</v>
      </c>
      <c r="FW1144" s="120">
        <v>24.126999999999999</v>
      </c>
      <c r="FX1144" s="120">
        <v>0.31169999999999998</v>
      </c>
      <c r="FY1144" s="120">
        <v>22.78</v>
      </c>
      <c r="FZ1144" s="120">
        <v>20.667999999999999</v>
      </c>
      <c r="GA1144" s="120">
        <v>0.28660000000000002</v>
      </c>
      <c r="GE1144" s="120">
        <v>22.78</v>
      </c>
      <c r="GF1144" s="120">
        <v>26.555900000000001</v>
      </c>
      <c r="GG1144" s="120">
        <v>0.24099999999999999</v>
      </c>
      <c r="GH1144" s="120">
        <v>22.78</v>
      </c>
      <c r="GI1144" s="120">
        <v>16.811499999999999</v>
      </c>
      <c r="GJ1144" s="120">
        <v>0.43309999999999998</v>
      </c>
      <c r="GK1144" s="120">
        <v>22.78</v>
      </c>
      <c r="GL1144" s="120">
        <v>24.605699999999999</v>
      </c>
      <c r="GM1144" s="120">
        <v>0.45119999999999999</v>
      </c>
      <c r="GN1144" s="120">
        <v>22.78</v>
      </c>
      <c r="GO1144" s="120">
        <v>27.3841</v>
      </c>
      <c r="GP1144" s="120">
        <v>0.48209999999999997</v>
      </c>
      <c r="GW1144" s="120">
        <v>22.78</v>
      </c>
      <c r="GX1144" s="120">
        <v>27.068999999999999</v>
      </c>
      <c r="GY1144" s="120">
        <v>0.501</v>
      </c>
      <c r="GZ1144" s="120">
        <v>22.78</v>
      </c>
      <c r="HA1144" s="120">
        <v>24.798400000000001</v>
      </c>
      <c r="HB1144" s="120">
        <v>0.44879999999999998</v>
      </c>
      <c r="HF1144" s="120">
        <v>22.78</v>
      </c>
      <c r="HG1144" s="120">
        <v>17.048999999999999</v>
      </c>
      <c r="HH1144" s="120">
        <v>0.2626</v>
      </c>
      <c r="HO1144" s="120">
        <v>22.78</v>
      </c>
      <c r="HP1144" s="120">
        <v>21.9315</v>
      </c>
      <c r="HQ1144" s="120">
        <v>0.107</v>
      </c>
      <c r="HR1144" s="120">
        <v>22.78</v>
      </c>
      <c r="HS1144" s="120">
        <v>25.917000000000002</v>
      </c>
      <c r="HT1144" s="120">
        <v>0.22420000000000001</v>
      </c>
      <c r="HX1144" s="128">
        <v>22.78</v>
      </c>
      <c r="HY1144" s="128">
        <v>31.6999</v>
      </c>
      <c r="HZ1144" s="120">
        <v>0.17419999999999999</v>
      </c>
      <c r="IA1144" s="128">
        <v>22.78</v>
      </c>
      <c r="IB1144" s="128">
        <v>31.307300000000001</v>
      </c>
      <c r="IC1144" s="120">
        <v>0.15110000000000001</v>
      </c>
      <c r="ID1144" s="128">
        <v>22.78</v>
      </c>
      <c r="IE1144" s="128">
        <v>23.462900000000001</v>
      </c>
      <c r="IF1144" s="120">
        <v>0.14119999999999999</v>
      </c>
      <c r="IG1144" s="128">
        <v>22.78</v>
      </c>
      <c r="IH1144" s="128">
        <v>29.202000000000002</v>
      </c>
      <c r="II1144" s="120">
        <v>0.25130000000000002</v>
      </c>
      <c r="IJ1144" s="128">
        <v>22.78</v>
      </c>
      <c r="IK1144" s="128">
        <v>33.053400000000003</v>
      </c>
      <c r="IL1144" s="120">
        <v>0.2117</v>
      </c>
      <c r="IM1144" s="128">
        <v>22.78</v>
      </c>
      <c r="IN1144" s="128">
        <v>28.8751</v>
      </c>
      <c r="IO1144" s="120">
        <v>0.18840000000000001</v>
      </c>
      <c r="IP1144" s="128">
        <v>22.78</v>
      </c>
      <c r="IQ1144" s="128">
        <v>23.435400000000001</v>
      </c>
      <c r="IR1144" s="120">
        <v>0.21360000000000001</v>
      </c>
      <c r="IS1144" s="128">
        <v>22.78</v>
      </c>
      <c r="IT1144" s="128">
        <v>29.491099999999999</v>
      </c>
      <c r="IU1144" s="120">
        <v>0.36080000000000001</v>
      </c>
      <c r="IV1144" s="128">
        <v>22.78</v>
      </c>
      <c r="IW1144" s="128">
        <v>26.9434</v>
      </c>
      <c r="IX1144" s="120">
        <v>0.2195</v>
      </c>
      <c r="IY1144" s="128">
        <v>22.78</v>
      </c>
      <c r="IZ1144" s="128">
        <v>23.5169</v>
      </c>
      <c r="JA1144" s="120">
        <v>0.14779999999999999</v>
      </c>
      <c r="JB1144" s="128">
        <v>22.78</v>
      </c>
      <c r="JC1144" s="128">
        <v>26.760400000000001</v>
      </c>
      <c r="JD1144" s="120">
        <v>0.17630000000000001</v>
      </c>
      <c r="JE1144" s="128">
        <v>22.78</v>
      </c>
      <c r="JF1144" s="128">
        <v>27.5686</v>
      </c>
      <c r="JG1144" s="120">
        <v>0.19</v>
      </c>
      <c r="JH1144" s="128">
        <v>22.78</v>
      </c>
      <c r="JI1144" s="128">
        <v>23.853000000000002</v>
      </c>
      <c r="JJ1144" s="120">
        <v>0.1666</v>
      </c>
      <c r="JK1144" s="128">
        <v>22.78</v>
      </c>
      <c r="JL1144" s="128">
        <v>22.848600000000001</v>
      </c>
      <c r="JM1144" s="120">
        <v>0.1757</v>
      </c>
      <c r="JN1144" s="128">
        <v>22.78</v>
      </c>
      <c r="JO1144" s="128">
        <v>23.066299999999998</v>
      </c>
      <c r="JP1144" s="120">
        <v>0.16020000000000001</v>
      </c>
      <c r="JQ1144" s="128">
        <v>22.78</v>
      </c>
      <c r="JR1144" s="128">
        <v>27.432700000000001</v>
      </c>
      <c r="JS1144" s="120">
        <v>0.1825</v>
      </c>
    </row>
    <row r="1145" spans="1:279" x14ac:dyDescent="0.25">
      <c r="A1145" s="128">
        <v>22.8</v>
      </c>
      <c r="B1145" s="128">
        <v>28.791499999999999</v>
      </c>
      <c r="C1145" s="120">
        <v>0.1386</v>
      </c>
      <c r="D1145" s="120">
        <v>22.8</v>
      </c>
      <c r="E1145" s="120">
        <v>20.9741</v>
      </c>
      <c r="F1145" s="120">
        <v>0.192</v>
      </c>
      <c r="G1145" s="120">
        <v>22.8</v>
      </c>
      <c r="H1145" s="120">
        <v>26.2987</v>
      </c>
      <c r="I1145" s="120">
        <v>0.21329999999999999</v>
      </c>
      <c r="J1145" s="120">
        <v>22.8</v>
      </c>
      <c r="K1145" s="120">
        <v>22.755600000000001</v>
      </c>
      <c r="L1145" s="120">
        <v>0.32550000000000001</v>
      </c>
      <c r="M1145" s="120">
        <v>22.8</v>
      </c>
      <c r="N1145" s="120">
        <v>28.148199999999999</v>
      </c>
      <c r="O1145" s="120">
        <v>0.34660000000000002</v>
      </c>
      <c r="P1145" s="120">
        <v>22.8</v>
      </c>
      <c r="Q1145" s="120">
        <v>3.7052999999999998</v>
      </c>
      <c r="R1145" s="120">
        <v>0.28599999999999998</v>
      </c>
      <c r="S1145" s="120">
        <v>22.8</v>
      </c>
      <c r="T1145" s="120">
        <v>27.319700000000001</v>
      </c>
      <c r="U1145" s="120">
        <v>0.29110000000000003</v>
      </c>
      <c r="V1145" s="120">
        <v>25.137</v>
      </c>
      <c r="W1145" s="120">
        <v>26.637499999999999</v>
      </c>
      <c r="X1145" s="120">
        <v>4.0800000000000003E-2</v>
      </c>
      <c r="Y1145" s="120">
        <v>22.8</v>
      </c>
      <c r="Z1145" s="120">
        <v>23.751899999999999</v>
      </c>
      <c r="AA1145" s="120">
        <v>0.1152</v>
      </c>
      <c r="AB1145" s="120">
        <v>22.8</v>
      </c>
      <c r="AC1145" s="120">
        <v>16.439800000000002</v>
      </c>
      <c r="AD1145" s="120">
        <v>0.56020000000000003</v>
      </c>
      <c r="AE1145" s="120">
        <v>25.125</v>
      </c>
      <c r="AF1145" s="120">
        <v>28.851199999999999</v>
      </c>
      <c r="AG1145" s="120">
        <v>7.4200000000000002E-2</v>
      </c>
      <c r="AH1145" s="120">
        <v>22.8</v>
      </c>
      <c r="AI1145" s="120">
        <v>30.516200000000001</v>
      </c>
      <c r="AJ1145" s="120">
        <v>0.5454</v>
      </c>
      <c r="AK1145" s="120">
        <v>22.8</v>
      </c>
      <c r="AL1145" s="120">
        <v>28.1112</v>
      </c>
      <c r="AM1145" s="120">
        <v>0.42520000000000002</v>
      </c>
      <c r="AT1145" s="120">
        <v>22.8</v>
      </c>
      <c r="AU1145" s="120">
        <v>31.181699999999999</v>
      </c>
      <c r="AV1145" s="120">
        <v>0.3226</v>
      </c>
      <c r="BO1145" s="120">
        <v>22.8</v>
      </c>
      <c r="BP1145" s="120">
        <v>3.1027999999999998</v>
      </c>
      <c r="BQ1145" s="120">
        <v>0.2412</v>
      </c>
      <c r="BR1145" s="120">
        <v>22.8</v>
      </c>
      <c r="BS1145" s="120">
        <v>8.5924999999999994</v>
      </c>
      <c r="BT1145" s="120">
        <v>0.2109</v>
      </c>
      <c r="CA1145" s="120">
        <v>22.8</v>
      </c>
      <c r="CB1145" s="120">
        <v>3.1882000000000001</v>
      </c>
      <c r="CC1145" s="120">
        <v>0.3574</v>
      </c>
      <c r="CD1145" s="120">
        <v>22.8</v>
      </c>
      <c r="CE1145" s="120">
        <v>6.1342999999999996</v>
      </c>
      <c r="CF1145" s="120">
        <v>0.54339999999999999</v>
      </c>
      <c r="CS1145" s="120">
        <v>22.8</v>
      </c>
      <c r="CT1145" s="120">
        <v>22.878</v>
      </c>
      <c r="CU1145" s="120">
        <v>0.50419999999999998</v>
      </c>
      <c r="CY1145" s="120">
        <v>22.8</v>
      </c>
      <c r="CZ1145" s="120">
        <v>3.2448000000000001</v>
      </c>
      <c r="DA1145" s="120">
        <v>0.17979999999999999</v>
      </c>
      <c r="DH1145" s="120">
        <v>22.8</v>
      </c>
      <c r="DI1145" s="120">
        <v>28.307500000000001</v>
      </c>
      <c r="DJ1145" s="120">
        <v>0.41959999999999997</v>
      </c>
      <c r="DN1145" s="120">
        <v>22.8</v>
      </c>
      <c r="DO1145" s="120">
        <v>22.3689</v>
      </c>
      <c r="DP1145" s="120">
        <v>0.38929999999999998</v>
      </c>
      <c r="DW1145" s="120">
        <v>22.8</v>
      </c>
      <c r="DX1145" s="120">
        <v>21.0336</v>
      </c>
      <c r="DY1145" s="120">
        <v>0.27389999999999998</v>
      </c>
      <c r="DZ1145" s="120">
        <v>22.8</v>
      </c>
      <c r="EA1145" s="120">
        <v>19.406199999999998</v>
      </c>
      <c r="EB1145" s="120">
        <v>0.38169999999999998</v>
      </c>
      <c r="EL1145" s="120">
        <v>22.8</v>
      </c>
      <c r="EM1145" s="120">
        <v>25.8552</v>
      </c>
      <c r="EN1145" s="120">
        <v>0.20180000000000001</v>
      </c>
      <c r="EO1145" s="120">
        <v>22.8</v>
      </c>
      <c r="EP1145" s="120">
        <v>27.035699999999999</v>
      </c>
      <c r="EQ1145" s="120">
        <v>0.42630000000000001</v>
      </c>
      <c r="EU1145" s="120">
        <v>22.8</v>
      </c>
      <c r="EV1145" s="120">
        <v>14.417999999999999</v>
      </c>
      <c r="EW1145" s="120">
        <v>0.45779999999999998</v>
      </c>
      <c r="EX1145" s="120">
        <v>22.8</v>
      </c>
      <c r="EY1145" s="120">
        <v>18.358699999999999</v>
      </c>
      <c r="EZ1145" s="120">
        <v>0.3019</v>
      </c>
      <c r="FM1145" s="120">
        <v>22.8</v>
      </c>
      <c r="FN1145" s="120">
        <v>8.6460000000000008</v>
      </c>
      <c r="FO1145" s="120">
        <v>0.42109999999999997</v>
      </c>
      <c r="FP1145" s="120">
        <v>22.8</v>
      </c>
      <c r="FQ1145" s="120">
        <v>18.075299999999999</v>
      </c>
      <c r="FR1145" s="120">
        <v>0.36</v>
      </c>
      <c r="FV1145" s="120">
        <v>22.8</v>
      </c>
      <c r="FW1145" s="120">
        <v>24.427099999999999</v>
      </c>
      <c r="FX1145" s="120">
        <v>0.30599999999999999</v>
      </c>
      <c r="FY1145" s="120">
        <v>22.8</v>
      </c>
      <c r="FZ1145" s="120">
        <v>21.106200000000001</v>
      </c>
      <c r="GA1145" s="120">
        <v>0.31419999999999998</v>
      </c>
      <c r="GE1145" s="120">
        <v>22.8</v>
      </c>
      <c r="GF1145" s="120">
        <v>26.8187</v>
      </c>
      <c r="GG1145" s="120">
        <v>0.26750000000000002</v>
      </c>
      <c r="GH1145" s="120">
        <v>22.8</v>
      </c>
      <c r="GI1145" s="120">
        <v>16.6401</v>
      </c>
      <c r="GJ1145" s="120">
        <v>0.43690000000000001</v>
      </c>
      <c r="GK1145" s="120">
        <v>22.8</v>
      </c>
      <c r="GL1145" s="120">
        <v>24.354700000000001</v>
      </c>
      <c r="GM1145" s="120">
        <v>0.4657</v>
      </c>
      <c r="GN1145" s="120">
        <v>22.8</v>
      </c>
      <c r="GO1145" s="120">
        <v>27.207799999999999</v>
      </c>
      <c r="GP1145" s="120">
        <v>0.48749999999999999</v>
      </c>
      <c r="GW1145" s="120">
        <v>22.8</v>
      </c>
      <c r="GX1145" s="120">
        <v>26.806699999999999</v>
      </c>
      <c r="GY1145" s="120">
        <v>0.48759999999999998</v>
      </c>
      <c r="GZ1145" s="120">
        <v>22.8</v>
      </c>
      <c r="HA1145" s="120">
        <v>25.045000000000002</v>
      </c>
      <c r="HB1145" s="120">
        <v>0.42759999999999998</v>
      </c>
      <c r="HF1145" s="120">
        <v>22.8</v>
      </c>
      <c r="HG1145" s="120">
        <v>16.893999999999998</v>
      </c>
      <c r="HH1145" s="120">
        <v>0.252</v>
      </c>
      <c r="HO1145" s="120">
        <v>22.8</v>
      </c>
      <c r="HP1145" s="120">
        <v>22.230599999999999</v>
      </c>
      <c r="HQ1145" s="120">
        <v>0.1087</v>
      </c>
      <c r="HR1145" s="120">
        <v>22.8</v>
      </c>
      <c r="HS1145" s="120">
        <v>26.022500000000001</v>
      </c>
      <c r="HT1145" s="120">
        <v>0.25130000000000002</v>
      </c>
      <c r="HX1145" s="128">
        <v>22.8</v>
      </c>
      <c r="HY1145" s="128">
        <v>31.366499999999998</v>
      </c>
      <c r="HZ1145" s="120">
        <v>0.1699</v>
      </c>
      <c r="IA1145" s="128">
        <v>22.8</v>
      </c>
      <c r="IB1145" s="128">
        <v>31.625299999999999</v>
      </c>
      <c r="IC1145" s="120">
        <v>0.15459999999999999</v>
      </c>
      <c r="ID1145" s="128">
        <v>22.8</v>
      </c>
      <c r="IE1145" s="128">
        <v>23.158899999999999</v>
      </c>
      <c r="IF1145" s="120">
        <v>0.14430000000000001</v>
      </c>
      <c r="IG1145" s="128">
        <v>22.8</v>
      </c>
      <c r="IH1145" s="128">
        <v>28.639600000000002</v>
      </c>
      <c r="II1145" s="120">
        <v>0.26050000000000001</v>
      </c>
      <c r="IJ1145" s="128">
        <v>22.8</v>
      </c>
      <c r="IK1145" s="128">
        <v>32.782699999999998</v>
      </c>
      <c r="IL1145" s="120">
        <v>0.2077</v>
      </c>
      <c r="IM1145" s="128">
        <v>22.8</v>
      </c>
      <c r="IN1145" s="128">
        <v>29.194700000000001</v>
      </c>
      <c r="IO1145" s="120">
        <v>0.18440000000000001</v>
      </c>
      <c r="IP1145" s="128">
        <v>22.8</v>
      </c>
      <c r="IQ1145" s="128">
        <v>23.598299999999998</v>
      </c>
      <c r="IR1145" s="120">
        <v>0.2223</v>
      </c>
      <c r="IS1145" s="128">
        <v>22.8</v>
      </c>
      <c r="IT1145" s="128">
        <v>29.1235</v>
      </c>
      <c r="IU1145" s="120">
        <v>0.3584</v>
      </c>
      <c r="IV1145" s="128">
        <v>22.8</v>
      </c>
      <c r="IW1145" s="128">
        <v>27.3293</v>
      </c>
      <c r="IX1145" s="120">
        <v>0.2311</v>
      </c>
      <c r="IY1145" s="128">
        <v>22.8</v>
      </c>
      <c r="IZ1145" s="128">
        <v>23.527999999999999</v>
      </c>
      <c r="JA1145" s="120">
        <v>0.1502</v>
      </c>
      <c r="JB1145" s="128">
        <v>22.8</v>
      </c>
      <c r="JC1145" s="128">
        <v>27.220300000000002</v>
      </c>
      <c r="JD1145" s="120">
        <v>0.19209999999999999</v>
      </c>
      <c r="JE1145" s="128">
        <v>22.8</v>
      </c>
      <c r="JF1145" s="128">
        <v>27.678799999999999</v>
      </c>
      <c r="JG1145" s="120">
        <v>0.1968</v>
      </c>
      <c r="JH1145" s="128">
        <v>22.8</v>
      </c>
      <c r="JI1145" s="128">
        <v>23.6493</v>
      </c>
      <c r="JJ1145" s="120">
        <v>0.1749</v>
      </c>
      <c r="JK1145" s="128">
        <v>22.8</v>
      </c>
      <c r="JL1145" s="128">
        <v>22.6738</v>
      </c>
      <c r="JM1145" s="120">
        <v>0.17799999999999999</v>
      </c>
      <c r="JN1145" s="128">
        <v>22.8</v>
      </c>
      <c r="JO1145" s="128">
        <v>23.337</v>
      </c>
      <c r="JP1145" s="120">
        <v>0.1517</v>
      </c>
      <c r="JQ1145" s="128">
        <v>22.8</v>
      </c>
      <c r="JR1145" s="128">
        <v>27.060400000000001</v>
      </c>
      <c r="JS1145" s="120">
        <v>0.18099999999999999</v>
      </c>
    </row>
    <row r="1146" spans="1:279" x14ac:dyDescent="0.25">
      <c r="A1146" s="128">
        <v>22.82</v>
      </c>
      <c r="B1146" s="128">
        <v>29.027799999999999</v>
      </c>
      <c r="C1146" s="120">
        <v>0.15559999999999999</v>
      </c>
      <c r="D1146" s="120">
        <v>22.82</v>
      </c>
      <c r="E1146" s="120">
        <v>21.154699999999998</v>
      </c>
      <c r="F1146" s="120">
        <v>0.2031</v>
      </c>
      <c r="G1146" s="120">
        <v>22.82</v>
      </c>
      <c r="H1146" s="120">
        <v>26.6736</v>
      </c>
      <c r="I1146" s="120">
        <v>0.16930000000000001</v>
      </c>
      <c r="J1146" s="120">
        <v>22.82</v>
      </c>
      <c r="K1146" s="120">
        <v>22.472200000000001</v>
      </c>
      <c r="L1146" s="120">
        <v>0.35210000000000002</v>
      </c>
      <c r="M1146" s="120">
        <v>22.82</v>
      </c>
      <c r="N1146" s="120">
        <v>27.4984</v>
      </c>
      <c r="O1146" s="120">
        <v>0.33500000000000002</v>
      </c>
      <c r="P1146" s="120">
        <v>22.82</v>
      </c>
      <c r="Q1146" s="120">
        <v>3.6469999999999998</v>
      </c>
      <c r="R1146" s="120">
        <v>0.27089999999999997</v>
      </c>
      <c r="S1146" s="120">
        <v>22.82</v>
      </c>
      <c r="T1146" s="120">
        <v>27.3963</v>
      </c>
      <c r="U1146" s="120">
        <v>0.2656</v>
      </c>
      <c r="V1146" s="120">
        <v>25.157</v>
      </c>
      <c r="W1146" s="120">
        <v>26.701499999999999</v>
      </c>
      <c r="X1146" s="120">
        <v>3.7999999999999999E-2</v>
      </c>
      <c r="Y1146" s="120">
        <v>22.82</v>
      </c>
      <c r="Z1146" s="120">
        <v>23.773499999999999</v>
      </c>
      <c r="AA1146" s="120">
        <v>0.1108</v>
      </c>
      <c r="AB1146" s="120">
        <v>22.82</v>
      </c>
      <c r="AC1146" s="120">
        <v>12.882</v>
      </c>
      <c r="AD1146" s="120">
        <v>0.50870000000000004</v>
      </c>
      <c r="AE1146" s="120">
        <v>25.145</v>
      </c>
      <c r="AF1146" s="120">
        <v>28.9252</v>
      </c>
      <c r="AG1146" s="120">
        <v>8.0699999999999994E-2</v>
      </c>
      <c r="AH1146" s="120">
        <v>22.82</v>
      </c>
      <c r="AI1146" s="120">
        <v>30.851400000000002</v>
      </c>
      <c r="AJ1146" s="120">
        <v>0.53759999999999997</v>
      </c>
      <c r="AK1146" s="120">
        <v>22.82</v>
      </c>
      <c r="AL1146" s="120">
        <v>27.755199999999999</v>
      </c>
      <c r="AM1146" s="120">
        <v>0.36009999999999998</v>
      </c>
      <c r="AT1146" s="120">
        <v>22.82</v>
      </c>
      <c r="AU1146" s="120">
        <v>31.261199999999999</v>
      </c>
      <c r="AV1146" s="120">
        <v>0.3276</v>
      </c>
      <c r="BO1146" s="120">
        <v>22.82</v>
      </c>
      <c r="BP1146" s="120">
        <v>3.0735000000000001</v>
      </c>
      <c r="BQ1146" s="120">
        <v>0.23280000000000001</v>
      </c>
      <c r="BR1146" s="120">
        <v>22.82</v>
      </c>
      <c r="BS1146" s="120">
        <v>6.6839000000000004</v>
      </c>
      <c r="BT1146" s="120">
        <v>0.1411</v>
      </c>
      <c r="CA1146" s="120">
        <v>22.82</v>
      </c>
      <c r="CB1146" s="120">
        <v>3.1461000000000001</v>
      </c>
      <c r="CC1146" s="120">
        <v>0.35620000000000002</v>
      </c>
      <c r="CD1146" s="120">
        <v>22.82</v>
      </c>
      <c r="CE1146" s="120">
        <v>6.0292000000000003</v>
      </c>
      <c r="CF1146" s="120">
        <v>0.53129999999999999</v>
      </c>
      <c r="CS1146" s="120">
        <v>22.82</v>
      </c>
      <c r="CT1146" s="120">
        <v>22.5502</v>
      </c>
      <c r="CU1146" s="120">
        <v>0.48909999999999998</v>
      </c>
      <c r="CY1146" s="120">
        <v>22.82</v>
      </c>
      <c r="CZ1146" s="120">
        <v>3.3144999999999998</v>
      </c>
      <c r="DA1146" s="120">
        <v>0.2084</v>
      </c>
      <c r="DH1146" s="120">
        <v>22.82</v>
      </c>
      <c r="DI1146" s="120">
        <v>27.588200000000001</v>
      </c>
      <c r="DJ1146" s="120">
        <v>0.38600000000000001</v>
      </c>
      <c r="DN1146" s="120">
        <v>22.82</v>
      </c>
      <c r="DO1146" s="120">
        <v>21.405100000000001</v>
      </c>
      <c r="DP1146" s="120">
        <v>0.39700000000000002</v>
      </c>
      <c r="DW1146" s="120">
        <v>22.82</v>
      </c>
      <c r="DX1146" s="120">
        <v>21.588999999999999</v>
      </c>
      <c r="DY1146" s="120">
        <v>0.27139999999999997</v>
      </c>
      <c r="DZ1146" s="120">
        <v>22.82</v>
      </c>
      <c r="EA1146" s="120">
        <v>14.397500000000001</v>
      </c>
      <c r="EB1146" s="120">
        <v>0.30690000000000001</v>
      </c>
      <c r="EL1146" s="120">
        <v>22.82</v>
      </c>
      <c r="EM1146" s="120">
        <v>25.7653</v>
      </c>
      <c r="EN1146" s="120">
        <v>0.19869999999999999</v>
      </c>
      <c r="EO1146" s="120">
        <v>22.82</v>
      </c>
      <c r="EP1146" s="120">
        <v>27.267600000000002</v>
      </c>
      <c r="EQ1146" s="120">
        <v>0.41610000000000003</v>
      </c>
      <c r="EU1146" s="120">
        <v>22.82</v>
      </c>
      <c r="EV1146" s="120">
        <v>12.706300000000001</v>
      </c>
      <c r="EW1146" s="120">
        <v>0.3347</v>
      </c>
      <c r="EX1146" s="120">
        <v>22.82</v>
      </c>
      <c r="EY1146" s="120">
        <v>17.421800000000001</v>
      </c>
      <c r="EZ1146" s="120">
        <v>0.28039999999999998</v>
      </c>
      <c r="FM1146" s="120">
        <v>22.82</v>
      </c>
      <c r="FN1146" s="120">
        <v>8.0427</v>
      </c>
      <c r="FO1146" s="120">
        <v>0.40789999999999998</v>
      </c>
      <c r="FP1146" s="120">
        <v>22.82</v>
      </c>
      <c r="FQ1146" s="120">
        <v>16.800599999999999</v>
      </c>
      <c r="FR1146" s="120">
        <v>0.30280000000000001</v>
      </c>
      <c r="FV1146" s="120">
        <v>22.82</v>
      </c>
      <c r="FW1146" s="120">
        <v>24.838200000000001</v>
      </c>
      <c r="FX1146" s="120">
        <v>0.31219999999999998</v>
      </c>
      <c r="FY1146" s="120">
        <v>22.82</v>
      </c>
      <c r="FZ1146" s="120">
        <v>21.698899999999998</v>
      </c>
      <c r="GA1146" s="120">
        <v>0.34649999999999997</v>
      </c>
      <c r="GE1146" s="120">
        <v>22.82</v>
      </c>
      <c r="GF1146" s="120">
        <v>27.017900000000001</v>
      </c>
      <c r="GG1146" s="120">
        <v>0.29680000000000001</v>
      </c>
      <c r="GH1146" s="120">
        <v>22.82</v>
      </c>
      <c r="GI1146" s="120">
        <v>16.494700000000002</v>
      </c>
      <c r="GJ1146" s="120">
        <v>0.435</v>
      </c>
      <c r="GK1146" s="120">
        <v>22.82</v>
      </c>
      <c r="GL1146" s="120">
        <v>23.9971</v>
      </c>
      <c r="GM1146" s="120">
        <v>0.46550000000000002</v>
      </c>
      <c r="GN1146" s="120">
        <v>22.82</v>
      </c>
      <c r="GO1146" s="120">
        <v>26.965699999999998</v>
      </c>
      <c r="GP1146" s="120">
        <v>0.48480000000000001</v>
      </c>
      <c r="GW1146" s="120">
        <v>22.82</v>
      </c>
      <c r="GX1146" s="120">
        <v>26.665600000000001</v>
      </c>
      <c r="GY1146" s="120">
        <v>0.4798</v>
      </c>
      <c r="GZ1146" s="120">
        <v>22.82</v>
      </c>
      <c r="HA1146" s="120">
        <v>25.449000000000002</v>
      </c>
      <c r="HB1146" s="120">
        <v>0.43209999999999998</v>
      </c>
      <c r="HF1146" s="120">
        <v>22.82</v>
      </c>
      <c r="HG1146" s="120">
        <v>16.7165</v>
      </c>
      <c r="HH1146" s="120">
        <v>0.23319999999999999</v>
      </c>
      <c r="HO1146" s="120">
        <v>22.82</v>
      </c>
      <c r="HP1146" s="120">
        <v>23.092700000000001</v>
      </c>
      <c r="HQ1146" s="120">
        <v>0.1217</v>
      </c>
      <c r="HR1146" s="120">
        <v>22.82</v>
      </c>
      <c r="HS1146" s="120">
        <v>25.885200000000001</v>
      </c>
      <c r="HT1146" s="120">
        <v>0.26529999999999998</v>
      </c>
      <c r="HX1146" s="128">
        <v>22.82</v>
      </c>
      <c r="HY1146" s="128">
        <v>31.425000000000001</v>
      </c>
      <c r="HZ1146" s="120">
        <v>0.1767</v>
      </c>
      <c r="IA1146" s="128">
        <v>22.82</v>
      </c>
      <c r="IB1146" s="128">
        <v>31.8489</v>
      </c>
      <c r="IC1146" s="120">
        <v>0.1598</v>
      </c>
      <c r="ID1146" s="128">
        <v>22.82</v>
      </c>
      <c r="IE1146" s="128">
        <v>22.805499999999999</v>
      </c>
      <c r="IF1146" s="120">
        <v>0.1492</v>
      </c>
      <c r="IG1146" s="128">
        <v>22.82</v>
      </c>
      <c r="IH1146" s="128">
        <v>28.375499999999999</v>
      </c>
      <c r="II1146" s="120">
        <v>0.2616</v>
      </c>
      <c r="IJ1146" s="128">
        <v>22.82</v>
      </c>
      <c r="IK1146" s="128">
        <v>32.542299999999997</v>
      </c>
      <c r="IL1146" s="120">
        <v>0.2031</v>
      </c>
      <c r="IM1146" s="128">
        <v>22.82</v>
      </c>
      <c r="IN1146" s="128">
        <v>29.460599999999999</v>
      </c>
      <c r="IO1146" s="120">
        <v>0.1812</v>
      </c>
      <c r="IP1146" s="128">
        <v>22.82</v>
      </c>
      <c r="IQ1146" s="128">
        <v>23.6813</v>
      </c>
      <c r="IR1146" s="120">
        <v>0.2298</v>
      </c>
      <c r="IS1146" s="128">
        <v>22.82</v>
      </c>
      <c r="IT1146" s="128">
        <v>29.114799999999999</v>
      </c>
      <c r="IU1146" s="120">
        <v>0.34760000000000002</v>
      </c>
      <c r="IV1146" s="128">
        <v>22.82</v>
      </c>
      <c r="IW1146" s="128">
        <v>27.704599999999999</v>
      </c>
      <c r="IX1146" s="120">
        <v>0.2414</v>
      </c>
      <c r="IY1146" s="128">
        <v>22.82</v>
      </c>
      <c r="IZ1146" s="128">
        <v>23.440899999999999</v>
      </c>
      <c r="JA1146" s="120">
        <v>0.15479999999999999</v>
      </c>
      <c r="JB1146" s="128">
        <v>22.82</v>
      </c>
      <c r="JC1146" s="128">
        <v>27.498999999999999</v>
      </c>
      <c r="JD1146" s="120">
        <v>0.20699999999999999</v>
      </c>
      <c r="JE1146" s="128">
        <v>22.82</v>
      </c>
      <c r="JF1146" s="128">
        <v>27.312899999999999</v>
      </c>
      <c r="JG1146" s="120">
        <v>0.20100000000000001</v>
      </c>
      <c r="JH1146" s="128">
        <v>22.82</v>
      </c>
      <c r="JI1146" s="128">
        <v>23.389199999999999</v>
      </c>
      <c r="JJ1146" s="120">
        <v>0.1782</v>
      </c>
      <c r="JK1146" s="128">
        <v>22.82</v>
      </c>
      <c r="JL1146" s="128">
        <v>22.7135</v>
      </c>
      <c r="JM1146" s="120">
        <v>0.1794</v>
      </c>
      <c r="JN1146" s="128">
        <v>22.82</v>
      </c>
      <c r="JO1146" s="128">
        <v>24.114799999999999</v>
      </c>
      <c r="JP1146" s="120">
        <v>0.1343</v>
      </c>
      <c r="JQ1146" s="128">
        <v>22.82</v>
      </c>
      <c r="JR1146" s="128">
        <v>26.805499999999999</v>
      </c>
      <c r="JS1146" s="120">
        <v>0.18140000000000001</v>
      </c>
    </row>
    <row r="1147" spans="1:279" x14ac:dyDescent="0.25">
      <c r="A1147" s="128">
        <v>22.84</v>
      </c>
      <c r="B1147" s="128">
        <v>29.271699999999999</v>
      </c>
      <c r="C1147" s="120">
        <v>0.17730000000000001</v>
      </c>
      <c r="D1147" s="120">
        <v>22.84</v>
      </c>
      <c r="E1147" s="120">
        <v>21.751799999999999</v>
      </c>
      <c r="F1147" s="120">
        <v>0.22040000000000001</v>
      </c>
      <c r="G1147" s="120">
        <v>22.84</v>
      </c>
      <c r="H1147" s="120">
        <v>27.0108</v>
      </c>
      <c r="I1147" s="120">
        <v>0.1404</v>
      </c>
      <c r="J1147" s="120">
        <v>22.84</v>
      </c>
      <c r="K1147" s="120">
        <v>22.083600000000001</v>
      </c>
      <c r="L1147" s="120">
        <v>0.40239999999999998</v>
      </c>
      <c r="M1147" s="120">
        <v>22.84</v>
      </c>
      <c r="N1147" s="120">
        <v>27.094999999999999</v>
      </c>
      <c r="O1147" s="120">
        <v>0.31580000000000003</v>
      </c>
      <c r="P1147" s="120">
        <v>22.84</v>
      </c>
      <c r="Q1147" s="120">
        <v>3.5842000000000001</v>
      </c>
      <c r="R1147" s="120">
        <v>0.2641</v>
      </c>
      <c r="S1147" s="120">
        <v>22.84</v>
      </c>
      <c r="T1147" s="120">
        <v>27.5349</v>
      </c>
      <c r="U1147" s="120">
        <v>0.24390000000000001</v>
      </c>
      <c r="V1147" s="120">
        <v>25.177</v>
      </c>
      <c r="W1147" s="120">
        <v>26.892700000000001</v>
      </c>
      <c r="X1147" s="120">
        <v>4.2000000000000003E-2</v>
      </c>
      <c r="Y1147" s="120">
        <v>22.84</v>
      </c>
      <c r="Z1147" s="120">
        <v>23.715699999999998</v>
      </c>
      <c r="AA1147" s="120">
        <v>0.1041</v>
      </c>
      <c r="AB1147" s="120">
        <v>22.84</v>
      </c>
      <c r="AC1147" s="120">
        <v>11.178000000000001</v>
      </c>
      <c r="AD1147" s="120">
        <v>0.435</v>
      </c>
      <c r="AE1147" s="120">
        <v>25.164999999999999</v>
      </c>
      <c r="AF1147" s="120">
        <v>28.882400000000001</v>
      </c>
      <c r="AG1147" s="120">
        <v>8.3599999999999994E-2</v>
      </c>
      <c r="AH1147" s="120">
        <v>22.84</v>
      </c>
      <c r="AI1147" s="120">
        <v>31.351800000000001</v>
      </c>
      <c r="AJ1147" s="120">
        <v>0.51800000000000002</v>
      </c>
      <c r="AK1147" s="120">
        <v>22.84</v>
      </c>
      <c r="AL1147" s="120">
        <v>26.9069</v>
      </c>
      <c r="AM1147" s="120">
        <v>0.31509999999999999</v>
      </c>
      <c r="AT1147" s="120">
        <v>22.84</v>
      </c>
      <c r="AU1147" s="120">
        <v>31.416</v>
      </c>
      <c r="AV1147" s="120">
        <v>0.32940000000000003</v>
      </c>
      <c r="BO1147" s="120">
        <v>22.84</v>
      </c>
      <c r="BP1147" s="120">
        <v>2.9925000000000002</v>
      </c>
      <c r="BQ1147" s="120">
        <v>0.2258</v>
      </c>
      <c r="BR1147" s="120">
        <v>22.84</v>
      </c>
      <c r="BS1147" s="120">
        <v>5.0354000000000001</v>
      </c>
      <c r="BT1147" s="120">
        <v>0.1239</v>
      </c>
      <c r="CA1147" s="120">
        <v>22.84</v>
      </c>
      <c r="CB1147" s="120">
        <v>3.1152000000000002</v>
      </c>
      <c r="CC1147" s="120">
        <v>0.35149999999999998</v>
      </c>
      <c r="CD1147" s="120">
        <v>22.84</v>
      </c>
      <c r="CE1147" s="120">
        <v>5.9250999999999996</v>
      </c>
      <c r="CF1147" s="120">
        <v>0.52039999999999997</v>
      </c>
      <c r="CS1147" s="120">
        <v>22.84</v>
      </c>
      <c r="CT1147" s="120">
        <v>22.5791</v>
      </c>
      <c r="CU1147" s="120">
        <v>0.45179999999999998</v>
      </c>
      <c r="CY1147" s="120">
        <v>22.84</v>
      </c>
      <c r="CZ1147" s="120">
        <v>3.6360999999999999</v>
      </c>
      <c r="DA1147" s="120">
        <v>0.22559999999999999</v>
      </c>
      <c r="DH1147" s="120">
        <v>22.84</v>
      </c>
      <c r="DI1147" s="120">
        <v>27.260100000000001</v>
      </c>
      <c r="DJ1147" s="120">
        <v>0.37409999999999999</v>
      </c>
      <c r="DN1147" s="120">
        <v>22.84</v>
      </c>
      <c r="DO1147" s="120">
        <v>20.585799999999999</v>
      </c>
      <c r="DP1147" s="120">
        <v>0.41439999999999999</v>
      </c>
      <c r="DW1147" s="120">
        <v>22.84</v>
      </c>
      <c r="DX1147" s="120">
        <v>22.230599999999999</v>
      </c>
      <c r="DY1147" s="120">
        <v>0.24970000000000001</v>
      </c>
      <c r="DZ1147" s="120">
        <v>22.84</v>
      </c>
      <c r="EA1147" s="120">
        <v>11.0634</v>
      </c>
      <c r="EB1147" s="120">
        <v>0.21840000000000001</v>
      </c>
      <c r="EL1147" s="120">
        <v>22.84</v>
      </c>
      <c r="EM1147" s="120">
        <v>25.553000000000001</v>
      </c>
      <c r="EN1147" s="120">
        <v>0.20019999999999999</v>
      </c>
      <c r="EO1147" s="120">
        <v>22.84</v>
      </c>
      <c r="EP1147" s="120">
        <v>27.479500000000002</v>
      </c>
      <c r="EQ1147" s="120">
        <v>0.41249999999999998</v>
      </c>
      <c r="EU1147" s="120">
        <v>22.84</v>
      </c>
      <c r="EV1147" s="120">
        <v>10.8116</v>
      </c>
      <c r="EW1147" s="120">
        <v>0.28539999999999999</v>
      </c>
      <c r="EX1147" s="120">
        <v>22.84</v>
      </c>
      <c r="EY1147" s="120">
        <v>16.025200000000002</v>
      </c>
      <c r="EZ1147" s="120">
        <v>0.25629999999999997</v>
      </c>
      <c r="FM1147" s="120">
        <v>22.84</v>
      </c>
      <c r="FN1147" s="120">
        <v>8.2965</v>
      </c>
      <c r="FO1147" s="120">
        <v>0.40649999999999997</v>
      </c>
      <c r="FP1147" s="120">
        <v>22.84</v>
      </c>
      <c r="FQ1147" s="120">
        <v>16.400400000000001</v>
      </c>
      <c r="FR1147" s="120">
        <v>0.3125</v>
      </c>
      <c r="FV1147" s="120">
        <v>22.84</v>
      </c>
      <c r="FW1147" s="120">
        <v>25.1693</v>
      </c>
      <c r="FX1147" s="120">
        <v>0.30980000000000002</v>
      </c>
      <c r="FY1147" s="120">
        <v>22.84</v>
      </c>
      <c r="FZ1147" s="120">
        <v>22.178000000000001</v>
      </c>
      <c r="GA1147" s="120">
        <v>0.36890000000000001</v>
      </c>
      <c r="GE1147" s="120">
        <v>22.84</v>
      </c>
      <c r="GF1147" s="120">
        <v>27.203800000000001</v>
      </c>
      <c r="GG1147" s="120">
        <v>0.30819999999999997</v>
      </c>
      <c r="GH1147" s="120">
        <v>22.84</v>
      </c>
      <c r="GI1147" s="120">
        <v>16.1264</v>
      </c>
      <c r="GJ1147" s="120">
        <v>0.43059999999999998</v>
      </c>
      <c r="GK1147" s="120">
        <v>22.84</v>
      </c>
      <c r="GL1147" s="120">
        <v>23.5655</v>
      </c>
      <c r="GM1147" s="120">
        <v>0.46910000000000002</v>
      </c>
      <c r="GN1147" s="120">
        <v>22.84</v>
      </c>
      <c r="GO1147" s="120">
        <v>27.053799999999999</v>
      </c>
      <c r="GP1147" s="120">
        <v>0.47689999999999999</v>
      </c>
      <c r="GW1147" s="120">
        <v>22.84</v>
      </c>
      <c r="GX1147" s="120">
        <v>26.305199999999999</v>
      </c>
      <c r="GY1147" s="120">
        <v>0.49840000000000001</v>
      </c>
      <c r="GZ1147" s="120">
        <v>22.84</v>
      </c>
      <c r="HA1147" s="120">
        <v>25.790199999999999</v>
      </c>
      <c r="HB1147" s="120">
        <v>0.46360000000000001</v>
      </c>
      <c r="HF1147" s="120">
        <v>22.84</v>
      </c>
      <c r="HG1147" s="120">
        <v>16.6188</v>
      </c>
      <c r="HH1147" s="120">
        <v>0.21110000000000001</v>
      </c>
      <c r="HO1147" s="120">
        <v>22.84</v>
      </c>
      <c r="HP1147" s="120">
        <v>23.914200000000001</v>
      </c>
      <c r="HQ1147" s="120">
        <v>0.1353</v>
      </c>
      <c r="HR1147" s="120">
        <v>22.84</v>
      </c>
      <c r="HS1147" s="120">
        <v>25.463200000000001</v>
      </c>
      <c r="HT1147" s="120">
        <v>0.31319999999999998</v>
      </c>
      <c r="HX1147" s="128">
        <v>22.84</v>
      </c>
      <c r="HY1147" s="128">
        <v>31.1953</v>
      </c>
      <c r="HZ1147" s="120">
        <v>0.1651</v>
      </c>
      <c r="IA1147" s="128">
        <v>22.84</v>
      </c>
      <c r="IB1147" s="128">
        <v>31.6906</v>
      </c>
      <c r="IC1147" s="120">
        <v>0.16289999999999999</v>
      </c>
      <c r="ID1147" s="128">
        <v>22.84</v>
      </c>
      <c r="IE1147" s="128">
        <v>22.3475</v>
      </c>
      <c r="IF1147" s="120">
        <v>0.15</v>
      </c>
      <c r="IG1147" s="128">
        <v>22.84</v>
      </c>
      <c r="IH1147" s="128">
        <v>28.507999999999999</v>
      </c>
      <c r="II1147" s="120">
        <v>0.24890000000000001</v>
      </c>
      <c r="IJ1147" s="128">
        <v>22.84</v>
      </c>
      <c r="IK1147" s="128">
        <v>32.308999999999997</v>
      </c>
      <c r="IL1147" s="120">
        <v>0.20169999999999999</v>
      </c>
      <c r="IM1147" s="128">
        <v>22.84</v>
      </c>
      <c r="IN1147" s="128">
        <v>29.684200000000001</v>
      </c>
      <c r="IO1147" s="120">
        <v>0.17799999999999999</v>
      </c>
      <c r="IP1147" s="128">
        <v>22.84</v>
      </c>
      <c r="IQ1147" s="128">
        <v>23.9055</v>
      </c>
      <c r="IR1147" s="120">
        <v>0.2283</v>
      </c>
      <c r="IS1147" s="128">
        <v>22.84</v>
      </c>
      <c r="IT1147" s="128">
        <v>29.215499999999999</v>
      </c>
      <c r="IU1147" s="120">
        <v>0.33739999999999998</v>
      </c>
      <c r="IV1147" s="128">
        <v>22.84</v>
      </c>
      <c r="IW1147" s="128">
        <v>28.1524</v>
      </c>
      <c r="IX1147" s="120">
        <v>0.24390000000000001</v>
      </c>
      <c r="IY1147" s="128">
        <v>22.84</v>
      </c>
      <c r="IZ1147" s="128">
        <v>23.091899999999999</v>
      </c>
      <c r="JA1147" s="120">
        <v>0.16120000000000001</v>
      </c>
      <c r="JB1147" s="128">
        <v>22.84</v>
      </c>
      <c r="JC1147" s="128">
        <v>27.694299999999998</v>
      </c>
      <c r="JD1147" s="120">
        <v>0.2114</v>
      </c>
      <c r="JE1147" s="128">
        <v>22.84</v>
      </c>
      <c r="JF1147" s="128">
        <v>26.796700000000001</v>
      </c>
      <c r="JG1147" s="120">
        <v>0.20380000000000001</v>
      </c>
      <c r="JH1147" s="128">
        <v>22.84</v>
      </c>
      <c r="JI1147" s="128">
        <v>23.139299999999999</v>
      </c>
      <c r="JJ1147" s="120">
        <v>0.17749999999999999</v>
      </c>
      <c r="JK1147" s="128">
        <v>22.84</v>
      </c>
      <c r="JL1147" s="128">
        <v>22.9177</v>
      </c>
      <c r="JM1147" s="120">
        <v>0.16650000000000001</v>
      </c>
      <c r="JN1147" s="128">
        <v>22.84</v>
      </c>
      <c r="JO1147" s="128">
        <v>24.552800000000001</v>
      </c>
      <c r="JP1147" s="120">
        <v>0.1169</v>
      </c>
      <c r="JQ1147" s="128">
        <v>22.84</v>
      </c>
      <c r="JR1147" s="128">
        <v>26.597999999999999</v>
      </c>
      <c r="JS1147" s="120">
        <v>0.186</v>
      </c>
    </row>
    <row r="1148" spans="1:279" x14ac:dyDescent="0.25">
      <c r="A1148" s="128">
        <v>22.86</v>
      </c>
      <c r="B1148" s="128">
        <v>29.515599999999999</v>
      </c>
      <c r="C1148" s="120">
        <v>0.2162</v>
      </c>
      <c r="D1148" s="120">
        <v>22.86</v>
      </c>
      <c r="E1148" s="120">
        <v>22.3703</v>
      </c>
      <c r="F1148" s="120">
        <v>0.2397</v>
      </c>
      <c r="G1148" s="120">
        <v>22.86</v>
      </c>
      <c r="H1148" s="120">
        <v>27.619499999999999</v>
      </c>
      <c r="I1148" s="120">
        <v>0.1366</v>
      </c>
      <c r="J1148" s="120">
        <v>22.86</v>
      </c>
      <c r="K1148" s="120">
        <v>21.5609</v>
      </c>
      <c r="L1148" s="120">
        <v>0.45379999999999998</v>
      </c>
      <c r="M1148" s="120">
        <v>22.86</v>
      </c>
      <c r="N1148" s="120">
        <v>26.933299999999999</v>
      </c>
      <c r="O1148" s="120">
        <v>0.29680000000000001</v>
      </c>
      <c r="P1148" s="120">
        <v>22.86</v>
      </c>
      <c r="Q1148" s="120">
        <v>3.5154999999999998</v>
      </c>
      <c r="R1148" s="120">
        <v>0.2591</v>
      </c>
      <c r="S1148" s="120">
        <v>22.86</v>
      </c>
      <c r="T1148" s="120">
        <v>27.8935</v>
      </c>
      <c r="U1148" s="120">
        <v>0.2235</v>
      </c>
      <c r="V1148" s="120">
        <v>25.196999999999999</v>
      </c>
      <c r="W1148" s="120">
        <v>27.277799999999999</v>
      </c>
      <c r="X1148" s="120">
        <v>4.8000000000000001E-2</v>
      </c>
      <c r="Y1148" s="120">
        <v>22.86</v>
      </c>
      <c r="Z1148" s="120">
        <v>23.758099999999999</v>
      </c>
      <c r="AA1148" s="120">
        <v>9.5500000000000002E-2</v>
      </c>
      <c r="AB1148" s="120">
        <v>22.86</v>
      </c>
      <c r="AC1148" s="120">
        <v>10.097899999999999</v>
      </c>
      <c r="AD1148" s="120">
        <v>0.37669999999999998</v>
      </c>
      <c r="AE1148" s="120">
        <v>25.184999999999999</v>
      </c>
      <c r="AF1148" s="120">
        <v>28.7515</v>
      </c>
      <c r="AG1148" s="120">
        <v>7.8799999999999995E-2</v>
      </c>
      <c r="AH1148" s="120">
        <v>22.86</v>
      </c>
      <c r="AI1148" s="120">
        <v>31.5715</v>
      </c>
      <c r="AJ1148" s="120">
        <v>0.50800000000000001</v>
      </c>
      <c r="AK1148" s="120">
        <v>22.86</v>
      </c>
      <c r="AL1148" s="120">
        <v>26.795100000000001</v>
      </c>
      <c r="AM1148" s="120">
        <v>0.28110000000000002</v>
      </c>
      <c r="AT1148" s="120">
        <v>22.86</v>
      </c>
      <c r="AU1148" s="120">
        <v>31.780100000000001</v>
      </c>
      <c r="AV1148" s="120">
        <v>0.32500000000000001</v>
      </c>
      <c r="BO1148" s="120">
        <v>22.86</v>
      </c>
      <c r="BP1148" s="120">
        <v>2.9413999999999998</v>
      </c>
      <c r="BQ1148" s="120">
        <v>0.2203</v>
      </c>
      <c r="BR1148" s="120">
        <v>22.86</v>
      </c>
      <c r="BS1148" s="120">
        <v>4.0358999999999998</v>
      </c>
      <c r="BT1148" s="120">
        <v>0.13689999999999999</v>
      </c>
      <c r="CA1148" s="120">
        <v>22.86</v>
      </c>
      <c r="CB1148" s="120">
        <v>3.0798999999999999</v>
      </c>
      <c r="CC1148" s="120">
        <v>0.34989999999999999</v>
      </c>
      <c r="CD1148" s="120">
        <v>22.86</v>
      </c>
      <c r="CE1148" s="120">
        <v>5.7454000000000001</v>
      </c>
      <c r="CF1148" s="120">
        <v>0.50329999999999997</v>
      </c>
      <c r="CS1148" s="120">
        <v>22.86</v>
      </c>
      <c r="CT1148" s="120">
        <v>22.889399999999998</v>
      </c>
      <c r="CU1148" s="120">
        <v>0.40360000000000001</v>
      </c>
      <c r="CY1148" s="120">
        <v>22.86</v>
      </c>
      <c r="CZ1148" s="120">
        <v>4.3452999999999999</v>
      </c>
      <c r="DA1148" s="120">
        <v>0.2306</v>
      </c>
      <c r="DH1148" s="120">
        <v>22.86</v>
      </c>
      <c r="DI1148" s="120">
        <v>26.877199999999998</v>
      </c>
      <c r="DJ1148" s="120">
        <v>0.34320000000000001</v>
      </c>
      <c r="DN1148" s="120">
        <v>22.86</v>
      </c>
      <c r="DO1148" s="120">
        <v>20.042400000000001</v>
      </c>
      <c r="DP1148" s="120">
        <v>0.43669999999999998</v>
      </c>
      <c r="DW1148" s="120">
        <v>22.86</v>
      </c>
      <c r="DX1148" s="120">
        <v>21.990200000000002</v>
      </c>
      <c r="DY1148" s="120">
        <v>0.2366</v>
      </c>
      <c r="DZ1148" s="120">
        <v>22.86</v>
      </c>
      <c r="EA1148" s="120">
        <v>8.6635000000000009</v>
      </c>
      <c r="EB1148" s="120">
        <v>0.17</v>
      </c>
      <c r="EL1148" s="120">
        <v>22.86</v>
      </c>
      <c r="EM1148" s="120">
        <v>26.0975</v>
      </c>
      <c r="EN1148" s="120">
        <v>0.20899999999999999</v>
      </c>
      <c r="EO1148" s="120">
        <v>22.86</v>
      </c>
      <c r="EP1148" s="120">
        <v>27.596900000000002</v>
      </c>
      <c r="EQ1148" s="120">
        <v>0.40570000000000001</v>
      </c>
      <c r="EU1148" s="120">
        <v>22.86</v>
      </c>
      <c r="EV1148" s="120">
        <v>9.0715000000000003</v>
      </c>
      <c r="EW1148" s="120">
        <v>0.2361</v>
      </c>
      <c r="EX1148" s="120">
        <v>22.86</v>
      </c>
      <c r="EY1148" s="120">
        <v>14.4268</v>
      </c>
      <c r="EZ1148" s="120">
        <v>0.23749999999999999</v>
      </c>
      <c r="FM1148" s="120">
        <v>22.86</v>
      </c>
      <c r="FN1148" s="120">
        <v>9.1811000000000007</v>
      </c>
      <c r="FO1148" s="120">
        <v>0.4486</v>
      </c>
      <c r="FP1148" s="120">
        <v>22.86</v>
      </c>
      <c r="FQ1148" s="120">
        <v>18.478400000000001</v>
      </c>
      <c r="FR1148" s="120">
        <v>0.32169999999999999</v>
      </c>
      <c r="FV1148" s="120">
        <v>22.86</v>
      </c>
      <c r="FW1148" s="120">
        <v>25.347899999999999</v>
      </c>
      <c r="FX1148" s="120">
        <v>0.3216</v>
      </c>
      <c r="FY1148" s="120">
        <v>22.86</v>
      </c>
      <c r="FZ1148" s="120">
        <v>22.59</v>
      </c>
      <c r="GA1148" s="120">
        <v>0.3901</v>
      </c>
      <c r="GE1148" s="120">
        <v>22.86</v>
      </c>
      <c r="GF1148" s="120">
        <v>27.140899999999998</v>
      </c>
      <c r="GG1148" s="120">
        <v>0.30669999999999997</v>
      </c>
      <c r="GH1148" s="120">
        <v>22.86</v>
      </c>
      <c r="GI1148" s="120">
        <v>15.6157</v>
      </c>
      <c r="GJ1148" s="120">
        <v>0.42909999999999998</v>
      </c>
      <c r="GK1148" s="120">
        <v>22.86</v>
      </c>
      <c r="GL1148" s="120">
        <v>23.261600000000001</v>
      </c>
      <c r="GM1148" s="120">
        <v>0.48280000000000001</v>
      </c>
      <c r="GN1148" s="120">
        <v>22.86</v>
      </c>
      <c r="GO1148" s="120">
        <v>27.197800000000001</v>
      </c>
      <c r="GP1148" s="120">
        <v>0.47239999999999999</v>
      </c>
      <c r="GW1148" s="120">
        <v>22.86</v>
      </c>
      <c r="GX1148" s="120">
        <v>26.030999999999999</v>
      </c>
      <c r="GY1148" s="120">
        <v>0.48699999999999999</v>
      </c>
      <c r="GZ1148" s="120">
        <v>22.86</v>
      </c>
      <c r="HA1148" s="120">
        <v>25.662800000000001</v>
      </c>
      <c r="HB1148" s="120">
        <v>0.51719999999999999</v>
      </c>
      <c r="HF1148" s="120">
        <v>22.86</v>
      </c>
      <c r="HG1148" s="120">
        <v>16.549099999999999</v>
      </c>
      <c r="HH1148" s="120">
        <v>0.1996</v>
      </c>
      <c r="HO1148" s="120">
        <v>22.86</v>
      </c>
      <c r="HP1148" s="120">
        <v>24.399100000000001</v>
      </c>
      <c r="HQ1148" s="120">
        <v>0.14899999999999999</v>
      </c>
      <c r="HR1148" s="120">
        <v>22.86</v>
      </c>
      <c r="HS1148" s="120">
        <v>24.771100000000001</v>
      </c>
      <c r="HT1148" s="120">
        <v>0.31</v>
      </c>
      <c r="HX1148" s="128">
        <v>22.86</v>
      </c>
      <c r="HY1148" s="128">
        <v>31.186800000000002</v>
      </c>
      <c r="HZ1148" s="120">
        <v>0.1666</v>
      </c>
      <c r="IA1148" s="128">
        <v>22.86</v>
      </c>
      <c r="IB1148" s="128">
        <v>31.293700000000001</v>
      </c>
      <c r="IC1148" s="120">
        <v>0.16639999999999999</v>
      </c>
      <c r="ID1148" s="128">
        <v>22.86</v>
      </c>
      <c r="IE1148" s="128">
        <v>21.937899999999999</v>
      </c>
      <c r="IF1148" s="120">
        <v>0.14749999999999999</v>
      </c>
      <c r="IG1148" s="128">
        <v>22.86</v>
      </c>
      <c r="IH1148" s="128">
        <v>28.849699999999999</v>
      </c>
      <c r="II1148" s="120">
        <v>0.23619999999999999</v>
      </c>
      <c r="IJ1148" s="128">
        <v>22.86</v>
      </c>
      <c r="IK1148" s="128">
        <v>32.269399999999997</v>
      </c>
      <c r="IL1148" s="120">
        <v>0.2036</v>
      </c>
      <c r="IM1148" s="128">
        <v>22.86</v>
      </c>
      <c r="IN1148" s="128">
        <v>30.020600000000002</v>
      </c>
      <c r="IO1148" s="120">
        <v>0.17699999999999999</v>
      </c>
      <c r="IP1148" s="128">
        <v>22.86</v>
      </c>
      <c r="IQ1148" s="128">
        <v>24.1175</v>
      </c>
      <c r="IR1148" s="120">
        <v>0.2288</v>
      </c>
      <c r="IS1148" s="128">
        <v>22.86</v>
      </c>
      <c r="IT1148" s="128">
        <v>29.849299999999999</v>
      </c>
      <c r="IU1148" s="120">
        <v>0.32429999999999998</v>
      </c>
      <c r="IV1148" s="128">
        <v>22.86</v>
      </c>
      <c r="IW1148" s="128">
        <v>28.304500000000001</v>
      </c>
      <c r="IX1148" s="120">
        <v>0.24199999999999999</v>
      </c>
      <c r="IY1148" s="128">
        <v>22.86</v>
      </c>
      <c r="IZ1148" s="128">
        <v>22.860499999999998</v>
      </c>
      <c r="JA1148" s="120">
        <v>0.161</v>
      </c>
      <c r="JB1148" s="128">
        <v>22.86</v>
      </c>
      <c r="JC1148" s="128">
        <v>27.559000000000001</v>
      </c>
      <c r="JD1148" s="120">
        <v>0.21779999999999999</v>
      </c>
      <c r="JE1148" s="128">
        <v>22.86</v>
      </c>
      <c r="JF1148" s="128">
        <v>26.299600000000002</v>
      </c>
      <c r="JG1148" s="120">
        <v>0.20480000000000001</v>
      </c>
      <c r="JH1148" s="128">
        <v>22.86</v>
      </c>
      <c r="JI1148" s="128">
        <v>22.889500000000002</v>
      </c>
      <c r="JJ1148" s="120">
        <v>0.17249999999999999</v>
      </c>
      <c r="JK1148" s="128">
        <v>22.86</v>
      </c>
      <c r="JL1148" s="128">
        <v>23.180900000000001</v>
      </c>
      <c r="JM1148" s="120">
        <v>0.1537</v>
      </c>
      <c r="JN1148" s="128">
        <v>22.86</v>
      </c>
      <c r="JO1148" s="128">
        <v>25.1266</v>
      </c>
      <c r="JP1148" s="120">
        <v>0.1208</v>
      </c>
      <c r="JQ1148" s="128">
        <v>22.86</v>
      </c>
      <c r="JR1148" s="128">
        <v>26.3309</v>
      </c>
      <c r="JS1148" s="120">
        <v>0.18870000000000001</v>
      </c>
    </row>
    <row r="1149" spans="1:279" x14ac:dyDescent="0.25">
      <c r="A1149" s="128">
        <v>22.88</v>
      </c>
      <c r="B1149" s="128">
        <v>29.779599999999999</v>
      </c>
      <c r="C1149" s="120">
        <v>0.25629999999999997</v>
      </c>
      <c r="D1149" s="120">
        <v>22.88</v>
      </c>
      <c r="E1149" s="120">
        <v>22.989000000000001</v>
      </c>
      <c r="F1149" s="120">
        <v>0.27239999999999998</v>
      </c>
      <c r="G1149" s="120">
        <v>22.88</v>
      </c>
      <c r="H1149" s="120">
        <v>27.606300000000001</v>
      </c>
      <c r="I1149" s="120">
        <v>0.13800000000000001</v>
      </c>
      <c r="J1149" s="120">
        <v>22.88</v>
      </c>
      <c r="K1149" s="120">
        <v>21.104800000000001</v>
      </c>
      <c r="L1149" s="120">
        <v>0.4849</v>
      </c>
      <c r="M1149" s="120">
        <v>22.88</v>
      </c>
      <c r="N1149" s="120">
        <v>27.0137</v>
      </c>
      <c r="O1149" s="120">
        <v>0.28320000000000001</v>
      </c>
      <c r="P1149" s="120">
        <v>22.88</v>
      </c>
      <c r="Q1149" s="120">
        <v>3.4622999999999999</v>
      </c>
      <c r="R1149" s="120">
        <v>0.25369999999999998</v>
      </c>
      <c r="S1149" s="120">
        <v>22.88</v>
      </c>
      <c r="T1149" s="120">
        <v>28.244499999999999</v>
      </c>
      <c r="U1149" s="120">
        <v>0.22409999999999999</v>
      </c>
      <c r="V1149" s="120">
        <v>25.216999999999999</v>
      </c>
      <c r="W1149" s="120">
        <v>27.222899999999999</v>
      </c>
      <c r="X1149" s="120">
        <v>5.3199999999999997E-2</v>
      </c>
      <c r="Y1149" s="120">
        <v>22.88</v>
      </c>
      <c r="Z1149" s="120">
        <v>23.792000000000002</v>
      </c>
      <c r="AA1149" s="120">
        <v>9.1700000000000004E-2</v>
      </c>
      <c r="AB1149" s="120">
        <v>22.88</v>
      </c>
      <c r="AC1149" s="120">
        <v>9.2592999999999996</v>
      </c>
      <c r="AD1149" s="120">
        <v>0.39200000000000002</v>
      </c>
      <c r="AE1149" s="120">
        <v>25.204999999999998</v>
      </c>
      <c r="AF1149" s="120">
        <v>28.8354</v>
      </c>
      <c r="AG1149" s="120">
        <v>7.0800000000000002E-2</v>
      </c>
      <c r="AH1149" s="120">
        <v>22.88</v>
      </c>
      <c r="AI1149" s="120">
        <v>31.831</v>
      </c>
      <c r="AJ1149" s="120">
        <v>0.4924</v>
      </c>
      <c r="AK1149" s="120">
        <v>22.88</v>
      </c>
      <c r="AL1149" s="120">
        <v>26.491499999999998</v>
      </c>
      <c r="AM1149" s="120">
        <v>0.25369999999999998</v>
      </c>
      <c r="AT1149" s="120">
        <v>22.88</v>
      </c>
      <c r="AU1149" s="120">
        <v>32.456499999999998</v>
      </c>
      <c r="AV1149" s="120">
        <v>0.31780000000000003</v>
      </c>
      <c r="BO1149" s="120">
        <v>22.88</v>
      </c>
      <c r="BP1149" s="120">
        <v>2.8331</v>
      </c>
      <c r="BQ1149" s="120">
        <v>0.21640000000000001</v>
      </c>
      <c r="BR1149" s="120">
        <v>22.88</v>
      </c>
      <c r="BS1149" s="120">
        <v>3.5985999999999998</v>
      </c>
      <c r="BT1149" s="120">
        <v>0.1615</v>
      </c>
      <c r="CA1149" s="120">
        <v>22.88</v>
      </c>
      <c r="CB1149" s="120">
        <v>3.0447000000000002</v>
      </c>
      <c r="CC1149" s="120">
        <v>0.34520000000000001</v>
      </c>
      <c r="CD1149" s="120">
        <v>22.88</v>
      </c>
      <c r="CE1149" s="120">
        <v>5.5784000000000002</v>
      </c>
      <c r="CF1149" s="120">
        <v>0.4844</v>
      </c>
      <c r="CS1149" s="120">
        <v>22.88</v>
      </c>
      <c r="CT1149" s="120">
        <v>23.333100000000002</v>
      </c>
      <c r="CU1149" s="120">
        <v>0.32550000000000001</v>
      </c>
      <c r="CY1149" s="120">
        <v>22.88</v>
      </c>
      <c r="CZ1149" s="120">
        <v>8.0655000000000001</v>
      </c>
      <c r="DA1149" s="120">
        <v>0.24060000000000001</v>
      </c>
      <c r="DH1149" s="120">
        <v>22.88</v>
      </c>
      <c r="DI1149" s="120">
        <v>25.537199999999999</v>
      </c>
      <c r="DJ1149" s="120">
        <v>0.3377</v>
      </c>
      <c r="DN1149" s="120">
        <v>22.88</v>
      </c>
      <c r="DO1149" s="120">
        <v>19.069800000000001</v>
      </c>
      <c r="DP1149" s="120">
        <v>0.4425</v>
      </c>
      <c r="DW1149" s="120">
        <v>22.88</v>
      </c>
      <c r="DX1149" s="120">
        <v>21.91</v>
      </c>
      <c r="DY1149" s="120">
        <v>0.22420000000000001</v>
      </c>
      <c r="DZ1149" s="120">
        <v>22.88</v>
      </c>
      <c r="EA1149" s="120">
        <v>6.3932000000000002</v>
      </c>
      <c r="EB1149" s="120">
        <v>0.16200000000000001</v>
      </c>
      <c r="EL1149" s="120">
        <v>22.88</v>
      </c>
      <c r="EM1149" s="120">
        <v>26.7102</v>
      </c>
      <c r="EN1149" s="120">
        <v>0.21510000000000001</v>
      </c>
      <c r="EO1149" s="120">
        <v>22.88</v>
      </c>
      <c r="EP1149" s="120">
        <v>27.4773</v>
      </c>
      <c r="EQ1149" s="120">
        <v>0.3987</v>
      </c>
      <c r="EU1149" s="120">
        <v>22.88</v>
      </c>
      <c r="EV1149" s="120">
        <v>7.5807000000000002</v>
      </c>
      <c r="EW1149" s="120">
        <v>0.18690000000000001</v>
      </c>
      <c r="EX1149" s="120">
        <v>22.88</v>
      </c>
      <c r="EY1149" s="120">
        <v>13.2</v>
      </c>
      <c r="EZ1149" s="120">
        <v>0.23449999999999999</v>
      </c>
      <c r="FM1149" s="120">
        <v>22.88</v>
      </c>
      <c r="FN1149" s="120">
        <v>9.6168999999999993</v>
      </c>
      <c r="FO1149" s="120">
        <v>0.4738</v>
      </c>
      <c r="FP1149" s="120">
        <v>22.88</v>
      </c>
      <c r="FQ1149" s="120">
        <v>20.145600000000002</v>
      </c>
      <c r="FR1149" s="120">
        <v>0.31680000000000003</v>
      </c>
      <c r="FV1149" s="120">
        <v>22.88</v>
      </c>
      <c r="FW1149" s="120">
        <v>25.506</v>
      </c>
      <c r="FX1149" s="120">
        <v>0.33389999999999997</v>
      </c>
      <c r="FY1149" s="120">
        <v>22.88</v>
      </c>
      <c r="FZ1149" s="120">
        <v>22.735499999999998</v>
      </c>
      <c r="GA1149" s="120">
        <v>0.40360000000000001</v>
      </c>
      <c r="GE1149" s="120">
        <v>22.88</v>
      </c>
      <c r="GF1149" s="120">
        <v>27.136800000000001</v>
      </c>
      <c r="GG1149" s="120">
        <v>0.30719999999999997</v>
      </c>
      <c r="GH1149" s="120">
        <v>22.88</v>
      </c>
      <c r="GI1149" s="120">
        <v>15.2585</v>
      </c>
      <c r="GJ1149" s="120">
        <v>0.432</v>
      </c>
      <c r="GK1149" s="120">
        <v>22.88</v>
      </c>
      <c r="GL1149" s="120">
        <v>22.885200000000001</v>
      </c>
      <c r="GM1149" s="120">
        <v>0.4894</v>
      </c>
      <c r="GN1149" s="120">
        <v>22.88</v>
      </c>
      <c r="GO1149" s="120">
        <v>27.4573</v>
      </c>
      <c r="GP1149" s="120">
        <v>0.46960000000000002</v>
      </c>
      <c r="GW1149" s="120">
        <v>22.88</v>
      </c>
      <c r="GX1149" s="120">
        <v>25.7972</v>
      </c>
      <c r="GY1149" s="120">
        <v>0.50029999999999997</v>
      </c>
      <c r="GZ1149" s="120">
        <v>22.88</v>
      </c>
      <c r="HA1149" s="120">
        <v>25.088200000000001</v>
      </c>
      <c r="HB1149" s="120">
        <v>0.59260000000000002</v>
      </c>
      <c r="HF1149" s="120">
        <v>22.88</v>
      </c>
      <c r="HG1149" s="120">
        <v>16.479800000000001</v>
      </c>
      <c r="HH1149" s="120">
        <v>0.13750000000000001</v>
      </c>
      <c r="HO1149" s="120">
        <v>22.88</v>
      </c>
      <c r="HP1149" s="120">
        <v>24.615600000000001</v>
      </c>
      <c r="HQ1149" s="120">
        <v>0.1643</v>
      </c>
      <c r="HR1149" s="120">
        <v>22.88</v>
      </c>
      <c r="HS1149" s="120">
        <v>24.1722</v>
      </c>
      <c r="HT1149" s="120">
        <v>0.2959</v>
      </c>
      <c r="HX1149" s="128">
        <v>22.88</v>
      </c>
      <c r="HY1149" s="128">
        <v>31.466200000000001</v>
      </c>
      <c r="HZ1149" s="120">
        <v>0.1628</v>
      </c>
      <c r="IA1149" s="128">
        <v>22.88</v>
      </c>
      <c r="IB1149" s="128">
        <v>30.916399999999999</v>
      </c>
      <c r="IC1149" s="120">
        <v>0.1643</v>
      </c>
      <c r="ID1149" s="128">
        <v>22.88</v>
      </c>
      <c r="IE1149" s="128">
        <v>21.495000000000001</v>
      </c>
      <c r="IF1149" s="120">
        <v>0.14080000000000001</v>
      </c>
      <c r="IG1149" s="128">
        <v>22.88</v>
      </c>
      <c r="IH1149" s="128">
        <v>29.5457</v>
      </c>
      <c r="II1149" s="120">
        <v>0.22600000000000001</v>
      </c>
      <c r="IJ1149" s="128">
        <v>22.88</v>
      </c>
      <c r="IK1149" s="128">
        <v>32.686</v>
      </c>
      <c r="IL1149" s="120">
        <v>0.2089</v>
      </c>
      <c r="IM1149" s="128">
        <v>22.88</v>
      </c>
      <c r="IN1149" s="128">
        <v>30.311900000000001</v>
      </c>
      <c r="IO1149" s="120">
        <v>0.18559999999999999</v>
      </c>
      <c r="IP1149" s="128">
        <v>22.88</v>
      </c>
      <c r="IQ1149" s="128">
        <v>24.292100000000001</v>
      </c>
      <c r="IR1149" s="120">
        <v>0.21410000000000001</v>
      </c>
      <c r="IS1149" s="128">
        <v>22.88</v>
      </c>
      <c r="IT1149" s="128">
        <v>30.057099999999998</v>
      </c>
      <c r="IU1149" s="120">
        <v>0.30220000000000002</v>
      </c>
      <c r="IV1149" s="128">
        <v>22.88</v>
      </c>
      <c r="IW1149" s="128">
        <v>28.293500000000002</v>
      </c>
      <c r="IX1149" s="120">
        <v>0.23430000000000001</v>
      </c>
      <c r="IY1149" s="128">
        <v>22.88</v>
      </c>
      <c r="IZ1149" s="128">
        <v>22.548200000000001</v>
      </c>
      <c r="JA1149" s="120">
        <v>0.1613</v>
      </c>
      <c r="JB1149" s="128">
        <v>22.88</v>
      </c>
      <c r="JC1149" s="128">
        <v>26.834399999999999</v>
      </c>
      <c r="JD1149" s="120">
        <v>0.21829999999999999</v>
      </c>
      <c r="JE1149" s="128">
        <v>22.88</v>
      </c>
      <c r="JF1149" s="128">
        <v>25.940200000000001</v>
      </c>
      <c r="JG1149" s="120">
        <v>0.19869999999999999</v>
      </c>
      <c r="JH1149" s="128">
        <v>22.88</v>
      </c>
      <c r="JI1149" s="128">
        <v>22.665500000000002</v>
      </c>
      <c r="JJ1149" s="120">
        <v>0.16719999999999999</v>
      </c>
      <c r="JK1149" s="128">
        <v>22.88</v>
      </c>
      <c r="JL1149" s="128">
        <v>23.386800000000001</v>
      </c>
      <c r="JM1149" s="120">
        <v>0.14080000000000001</v>
      </c>
      <c r="JN1149" s="128">
        <v>22.88</v>
      </c>
      <c r="JO1149" s="128">
        <v>25.900300000000001</v>
      </c>
      <c r="JP1149" s="120">
        <v>0.1537</v>
      </c>
      <c r="JQ1149" s="128">
        <v>22.88</v>
      </c>
      <c r="JR1149" s="128">
        <v>25.857500000000002</v>
      </c>
      <c r="JS1149" s="120">
        <v>0.18049999999999999</v>
      </c>
    </row>
    <row r="1150" spans="1:279" x14ac:dyDescent="0.25">
      <c r="A1150" s="128">
        <v>22.9</v>
      </c>
      <c r="B1150" s="128">
        <v>29.977599999999999</v>
      </c>
      <c r="C1150" s="120">
        <v>0.28170000000000001</v>
      </c>
      <c r="D1150" s="120">
        <v>22.9</v>
      </c>
      <c r="E1150" s="120">
        <v>23.334099999999999</v>
      </c>
      <c r="F1150" s="120">
        <v>0.30930000000000002</v>
      </c>
      <c r="G1150" s="120">
        <v>22.9</v>
      </c>
      <c r="H1150" s="120">
        <v>26.893999999999998</v>
      </c>
      <c r="I1150" s="120">
        <v>0.12839999999999999</v>
      </c>
      <c r="J1150" s="120">
        <v>22.9</v>
      </c>
      <c r="K1150" s="120">
        <v>20.890599999999999</v>
      </c>
      <c r="L1150" s="120">
        <v>0.50109999999999999</v>
      </c>
      <c r="M1150" s="120">
        <v>22.9</v>
      </c>
      <c r="N1150" s="120">
        <v>27.014900000000001</v>
      </c>
      <c r="O1150" s="120">
        <v>0.28029999999999999</v>
      </c>
      <c r="P1150" s="120">
        <v>22.9</v>
      </c>
      <c r="Q1150" s="120">
        <v>3.4432</v>
      </c>
      <c r="R1150" s="120">
        <v>0.2482</v>
      </c>
      <c r="S1150" s="120">
        <v>22.9</v>
      </c>
      <c r="T1150" s="120">
        <v>28.6645</v>
      </c>
      <c r="U1150" s="120">
        <v>0.23730000000000001</v>
      </c>
      <c r="V1150" s="120">
        <v>25.236999999999998</v>
      </c>
      <c r="W1150" s="120">
        <v>26.939800000000002</v>
      </c>
      <c r="X1150" s="120">
        <v>5.6300000000000003E-2</v>
      </c>
      <c r="Y1150" s="120">
        <v>22.9</v>
      </c>
      <c r="Z1150" s="120">
        <v>23.659600000000001</v>
      </c>
      <c r="AA1150" s="120">
        <v>8.7900000000000006E-2</v>
      </c>
      <c r="AB1150" s="120">
        <v>22.9</v>
      </c>
      <c r="AC1150" s="120">
        <v>8.6156000000000006</v>
      </c>
      <c r="AD1150" s="120">
        <v>0.41349999999999998</v>
      </c>
      <c r="AE1150" s="120">
        <v>25.225000000000001</v>
      </c>
      <c r="AF1150" s="120">
        <v>29.047999999999998</v>
      </c>
      <c r="AG1150" s="120">
        <v>7.0800000000000002E-2</v>
      </c>
      <c r="AH1150" s="120">
        <v>22.9</v>
      </c>
      <c r="AI1150" s="120">
        <v>32.2042</v>
      </c>
      <c r="AJ1150" s="120">
        <v>0.46360000000000001</v>
      </c>
      <c r="AK1150" s="120">
        <v>22.9</v>
      </c>
      <c r="AL1150" s="120">
        <v>26.319400000000002</v>
      </c>
      <c r="AM1150" s="120">
        <v>0.23519999999999999</v>
      </c>
      <c r="AT1150" s="120">
        <v>22.9</v>
      </c>
      <c r="AU1150" s="120">
        <v>33.138500000000001</v>
      </c>
      <c r="AV1150" s="120">
        <v>0.33289999999999997</v>
      </c>
      <c r="BO1150" s="120">
        <v>22.9</v>
      </c>
      <c r="BP1150" s="120">
        <v>2.7745000000000002</v>
      </c>
      <c r="BQ1150" s="120">
        <v>0.2122</v>
      </c>
      <c r="BR1150" s="120">
        <v>22.9</v>
      </c>
      <c r="BS1150" s="120">
        <v>3.1612</v>
      </c>
      <c r="BT1150" s="120">
        <v>0.17630000000000001</v>
      </c>
      <c r="CA1150" s="120">
        <v>22.9</v>
      </c>
      <c r="CB1150" s="120">
        <v>2.9904999999999999</v>
      </c>
      <c r="CC1150" s="120">
        <v>0.34260000000000002</v>
      </c>
      <c r="CD1150" s="120">
        <v>22.9</v>
      </c>
      <c r="CE1150" s="120">
        <v>5.4138000000000002</v>
      </c>
      <c r="CF1150" s="120">
        <v>0.46660000000000001</v>
      </c>
      <c r="CS1150" s="120">
        <v>22.9</v>
      </c>
      <c r="CT1150" s="120">
        <v>23.913499999999999</v>
      </c>
      <c r="CU1150" s="120">
        <v>0.24740000000000001</v>
      </c>
      <c r="CY1150" s="120">
        <v>22.9</v>
      </c>
      <c r="CZ1150" s="120">
        <v>14.8002</v>
      </c>
      <c r="DA1150" s="120">
        <v>0.23269999999999999</v>
      </c>
      <c r="DH1150" s="120">
        <v>22.9</v>
      </c>
      <c r="DI1150" s="120">
        <v>24.6111</v>
      </c>
      <c r="DJ1150" s="120">
        <v>0.35439999999999999</v>
      </c>
      <c r="DN1150" s="120">
        <v>22.9</v>
      </c>
      <c r="DO1150" s="120">
        <v>18.2486</v>
      </c>
      <c r="DP1150" s="120">
        <v>0.44490000000000002</v>
      </c>
      <c r="DW1150" s="120">
        <v>22.9</v>
      </c>
      <c r="DX1150" s="120">
        <v>22.316700000000001</v>
      </c>
      <c r="DY1150" s="120">
        <v>0.2485</v>
      </c>
      <c r="DZ1150" s="120">
        <v>22.9</v>
      </c>
      <c r="EA1150" s="120">
        <v>5.1140999999999996</v>
      </c>
      <c r="EB1150" s="120">
        <v>0.15129999999999999</v>
      </c>
      <c r="EL1150" s="120">
        <v>22.9</v>
      </c>
      <c r="EM1150" s="120">
        <v>27.5762</v>
      </c>
      <c r="EN1150" s="120">
        <v>0.22520000000000001</v>
      </c>
      <c r="EO1150" s="120">
        <v>22.9</v>
      </c>
      <c r="EP1150" s="120">
        <v>27.195699999999999</v>
      </c>
      <c r="EQ1150" s="120">
        <v>0.40110000000000001</v>
      </c>
      <c r="EU1150" s="120">
        <v>22.9</v>
      </c>
      <c r="EV1150" s="120">
        <v>6.6039000000000003</v>
      </c>
      <c r="EW1150" s="120">
        <v>0.17760000000000001</v>
      </c>
      <c r="EX1150" s="120">
        <v>22.9</v>
      </c>
      <c r="EY1150" s="120">
        <v>12.8644</v>
      </c>
      <c r="EZ1150" s="120">
        <v>0.22869999999999999</v>
      </c>
      <c r="FM1150" s="120">
        <v>22.9</v>
      </c>
      <c r="FN1150" s="120">
        <v>10.918200000000001</v>
      </c>
      <c r="FO1150" s="120">
        <v>0.49049999999999999</v>
      </c>
      <c r="FP1150" s="120">
        <v>22.9</v>
      </c>
      <c r="FQ1150" s="120">
        <v>20.969100000000001</v>
      </c>
      <c r="FR1150" s="120">
        <v>0.30630000000000002</v>
      </c>
      <c r="FV1150" s="120">
        <v>22.9</v>
      </c>
      <c r="FW1150" s="120">
        <v>25.438700000000001</v>
      </c>
      <c r="FX1150" s="120">
        <v>0.3362</v>
      </c>
      <c r="FY1150" s="120">
        <v>22.9</v>
      </c>
      <c r="FZ1150" s="120">
        <v>22.9377</v>
      </c>
      <c r="GA1150" s="120">
        <v>0.40570000000000001</v>
      </c>
      <c r="GE1150" s="120">
        <v>22.9</v>
      </c>
      <c r="GF1150" s="120">
        <v>27.051600000000001</v>
      </c>
      <c r="GG1150" s="120">
        <v>0.30599999999999999</v>
      </c>
      <c r="GH1150" s="120">
        <v>22.9</v>
      </c>
      <c r="GI1150" s="120">
        <v>15.2133</v>
      </c>
      <c r="GJ1150" s="120">
        <v>0.44479999999999997</v>
      </c>
      <c r="GK1150" s="120">
        <v>22.9</v>
      </c>
      <c r="GL1150" s="120">
        <v>22.502400000000002</v>
      </c>
      <c r="GM1150" s="120">
        <v>0.50539999999999996</v>
      </c>
      <c r="GN1150" s="120">
        <v>22.9</v>
      </c>
      <c r="GO1150" s="120">
        <v>27.712199999999999</v>
      </c>
      <c r="GP1150" s="120">
        <v>0.47320000000000001</v>
      </c>
      <c r="GW1150" s="120">
        <v>22.9</v>
      </c>
      <c r="GX1150" s="120">
        <v>25.615200000000002</v>
      </c>
      <c r="GY1150" s="120">
        <v>0.4839</v>
      </c>
      <c r="GZ1150" s="120">
        <v>22.9</v>
      </c>
      <c r="HA1150" s="120">
        <v>23.939900000000002</v>
      </c>
      <c r="HB1150" s="120">
        <v>0.6804</v>
      </c>
      <c r="HF1150" s="120">
        <v>22.9</v>
      </c>
      <c r="HG1150" s="120">
        <v>16.447199999999999</v>
      </c>
      <c r="HH1150" s="120">
        <v>7.5499999999999998E-2</v>
      </c>
      <c r="HO1150" s="120">
        <v>22.9</v>
      </c>
      <c r="HP1150" s="120">
        <v>24.706900000000001</v>
      </c>
      <c r="HQ1150" s="120">
        <v>0.1852</v>
      </c>
      <c r="HR1150" s="120">
        <v>22.9</v>
      </c>
      <c r="HS1150" s="120">
        <v>23.764700000000001</v>
      </c>
      <c r="HT1150" s="120">
        <v>0.2913</v>
      </c>
      <c r="HX1150" s="128">
        <v>22.9</v>
      </c>
      <c r="HY1150" s="128">
        <v>31.5228</v>
      </c>
      <c r="HZ1150" s="120">
        <v>0.151</v>
      </c>
      <c r="IA1150" s="128">
        <v>22.9</v>
      </c>
      <c r="IB1150" s="128">
        <v>30.7059</v>
      </c>
      <c r="IC1150" s="120">
        <v>0.16200000000000001</v>
      </c>
      <c r="ID1150" s="128">
        <v>22.9</v>
      </c>
      <c r="IE1150" s="128">
        <v>20.922999999999998</v>
      </c>
      <c r="IF1150" s="120">
        <v>0.13070000000000001</v>
      </c>
      <c r="IG1150" s="128">
        <v>22.9</v>
      </c>
      <c r="IH1150" s="128">
        <v>30.7011</v>
      </c>
      <c r="II1150" s="120">
        <v>0.2248</v>
      </c>
      <c r="IJ1150" s="128">
        <v>22.9</v>
      </c>
      <c r="IK1150" s="128">
        <v>32.984499999999997</v>
      </c>
      <c r="IL1150" s="120">
        <v>0.1966</v>
      </c>
      <c r="IM1150" s="128">
        <v>22.9</v>
      </c>
      <c r="IN1150" s="128">
        <v>30.459599999999998</v>
      </c>
      <c r="IO1150" s="120">
        <v>0.19309999999999999</v>
      </c>
      <c r="IP1150" s="128">
        <v>22.9</v>
      </c>
      <c r="IQ1150" s="128">
        <v>24.334</v>
      </c>
      <c r="IR1150" s="120">
        <v>0.19869999999999999</v>
      </c>
      <c r="IS1150" s="128">
        <v>22.9</v>
      </c>
      <c r="IT1150" s="128">
        <v>29.886700000000001</v>
      </c>
      <c r="IU1150" s="120">
        <v>0.29330000000000001</v>
      </c>
      <c r="IV1150" s="128">
        <v>22.9</v>
      </c>
      <c r="IW1150" s="128">
        <v>28.4011</v>
      </c>
      <c r="IX1150" s="120">
        <v>0.22800000000000001</v>
      </c>
      <c r="IY1150" s="128">
        <v>22.9</v>
      </c>
      <c r="IZ1150" s="128">
        <v>22.3355</v>
      </c>
      <c r="JA1150" s="120">
        <v>0.16309999999999999</v>
      </c>
      <c r="JB1150" s="128">
        <v>22.9</v>
      </c>
      <c r="JC1150" s="128">
        <v>26.459299999999999</v>
      </c>
      <c r="JD1150" s="120">
        <v>0.21820000000000001</v>
      </c>
      <c r="JE1150" s="128">
        <v>22.9</v>
      </c>
      <c r="JF1150" s="128">
        <v>25.6553</v>
      </c>
      <c r="JG1150" s="120">
        <v>0.19239999999999999</v>
      </c>
      <c r="JH1150" s="128">
        <v>22.9</v>
      </c>
      <c r="JI1150" s="128">
        <v>22.817599999999999</v>
      </c>
      <c r="JJ1150" s="120">
        <v>0.16739999999999999</v>
      </c>
      <c r="JK1150" s="128">
        <v>22.9</v>
      </c>
      <c r="JL1150" s="128">
        <v>23.355599999999999</v>
      </c>
      <c r="JM1150" s="120">
        <v>0.1401</v>
      </c>
      <c r="JN1150" s="128">
        <v>22.9</v>
      </c>
      <c r="JO1150" s="128">
        <v>26.679300000000001</v>
      </c>
      <c r="JP1150" s="120">
        <v>0.16239999999999999</v>
      </c>
      <c r="JQ1150" s="128">
        <v>22.9</v>
      </c>
      <c r="JR1150" s="128">
        <v>25.073899999999998</v>
      </c>
      <c r="JS1150" s="120">
        <v>0.1699</v>
      </c>
    </row>
    <row r="1151" spans="1:279" x14ac:dyDescent="0.25">
      <c r="A1151" s="128">
        <v>22.92</v>
      </c>
      <c r="B1151" s="128">
        <v>29.976299999999998</v>
      </c>
      <c r="C1151" s="120">
        <v>0.30590000000000001</v>
      </c>
      <c r="D1151" s="120">
        <v>22.92</v>
      </c>
      <c r="E1151" s="120">
        <v>23.1129</v>
      </c>
      <c r="F1151" s="120">
        <v>0.3548</v>
      </c>
      <c r="G1151" s="120">
        <v>22.92</v>
      </c>
      <c r="H1151" s="120">
        <v>26.649799999999999</v>
      </c>
      <c r="I1151" s="120">
        <v>0.12470000000000001</v>
      </c>
      <c r="J1151" s="120">
        <v>22.92</v>
      </c>
      <c r="K1151" s="120">
        <v>20.877700000000001</v>
      </c>
      <c r="L1151" s="120">
        <v>0.43930000000000002</v>
      </c>
      <c r="M1151" s="120">
        <v>22.92</v>
      </c>
      <c r="N1151" s="120">
        <v>26.964500000000001</v>
      </c>
      <c r="O1151" s="120">
        <v>0.29749999999999999</v>
      </c>
      <c r="P1151" s="120">
        <v>22.92</v>
      </c>
      <c r="Q1151" s="120">
        <v>3.4062000000000001</v>
      </c>
      <c r="R1151" s="120">
        <v>0.24610000000000001</v>
      </c>
      <c r="S1151" s="120">
        <v>22.92</v>
      </c>
      <c r="T1151" s="120">
        <v>29.009399999999999</v>
      </c>
      <c r="U1151" s="120">
        <v>0.24440000000000001</v>
      </c>
      <c r="V1151" s="120">
        <v>25.257000000000001</v>
      </c>
      <c r="W1151" s="120">
        <v>26.588899999999999</v>
      </c>
      <c r="X1151" s="120">
        <v>5.8700000000000002E-2</v>
      </c>
      <c r="Y1151" s="120">
        <v>22.92</v>
      </c>
      <c r="Z1151" s="120">
        <v>23.603400000000001</v>
      </c>
      <c r="AA1151" s="120">
        <v>8.8300000000000003E-2</v>
      </c>
      <c r="AB1151" s="120">
        <v>22.92</v>
      </c>
      <c r="AC1151" s="120">
        <v>8.3972999999999995</v>
      </c>
      <c r="AD1151" s="120">
        <v>0.4304</v>
      </c>
      <c r="AE1151" s="120">
        <v>25.245000000000001</v>
      </c>
      <c r="AF1151" s="120">
        <v>29.4313</v>
      </c>
      <c r="AG1151" s="120">
        <v>7.5399999999999995E-2</v>
      </c>
      <c r="AH1151" s="120">
        <v>22.92</v>
      </c>
      <c r="AI1151" s="120">
        <v>32.527099999999997</v>
      </c>
      <c r="AJ1151" s="120">
        <v>0.43290000000000001</v>
      </c>
      <c r="AK1151" s="120">
        <v>22.92</v>
      </c>
      <c r="AL1151" s="120">
        <v>26.122399999999999</v>
      </c>
      <c r="AM1151" s="120">
        <v>0.17449999999999999</v>
      </c>
      <c r="AT1151" s="120">
        <v>22.92</v>
      </c>
      <c r="AU1151" s="120">
        <v>32.775500000000001</v>
      </c>
      <c r="AV1151" s="120">
        <v>0.37269999999999998</v>
      </c>
      <c r="BO1151" s="120">
        <v>22.92</v>
      </c>
      <c r="BP1151" s="120">
        <v>2.7555000000000001</v>
      </c>
      <c r="BQ1151" s="120">
        <v>0.20549999999999999</v>
      </c>
      <c r="BR1151" s="120">
        <v>22.92</v>
      </c>
      <c r="BS1151" s="120">
        <v>2.7239</v>
      </c>
      <c r="BT1151" s="120">
        <v>0.1764</v>
      </c>
      <c r="CA1151" s="120">
        <v>22.92</v>
      </c>
      <c r="CB1151" s="120">
        <v>2.98</v>
      </c>
      <c r="CC1151" s="120">
        <v>0.33950000000000002</v>
      </c>
      <c r="CD1151" s="120">
        <v>22.92</v>
      </c>
      <c r="CE1151" s="120">
        <v>5.3414999999999999</v>
      </c>
      <c r="CF1151" s="120">
        <v>0.4642</v>
      </c>
      <c r="CS1151" s="120">
        <v>22.92</v>
      </c>
      <c r="CT1151" s="120">
        <v>24.486000000000001</v>
      </c>
      <c r="CU1151" s="120">
        <v>0.2019</v>
      </c>
      <c r="CY1151" s="120">
        <v>22.92</v>
      </c>
      <c r="CZ1151" s="120">
        <v>21.437000000000001</v>
      </c>
      <c r="DA1151" s="120">
        <v>0.2283</v>
      </c>
      <c r="DH1151" s="120">
        <v>22.92</v>
      </c>
      <c r="DI1151" s="120">
        <v>24.0138</v>
      </c>
      <c r="DJ1151" s="120">
        <v>0.36880000000000002</v>
      </c>
      <c r="DN1151" s="120">
        <v>22.92</v>
      </c>
      <c r="DO1151" s="120">
        <v>17.528500000000001</v>
      </c>
      <c r="DP1151" s="120">
        <v>0.43409999999999999</v>
      </c>
      <c r="DW1151" s="120">
        <v>22.92</v>
      </c>
      <c r="DX1151" s="120">
        <v>22.8752</v>
      </c>
      <c r="DY1151" s="120">
        <v>0.26750000000000002</v>
      </c>
      <c r="DZ1151" s="120">
        <v>22.92</v>
      </c>
      <c r="EA1151" s="120">
        <v>4.3745000000000003</v>
      </c>
      <c r="EB1151" s="120">
        <v>0.13139999999999999</v>
      </c>
      <c r="EL1151" s="120">
        <v>22.92</v>
      </c>
      <c r="EM1151" s="120">
        <v>28.456700000000001</v>
      </c>
      <c r="EN1151" s="120">
        <v>0.2361</v>
      </c>
      <c r="EO1151" s="120">
        <v>22.92</v>
      </c>
      <c r="EP1151" s="120">
        <v>26.8505</v>
      </c>
      <c r="EQ1151" s="120">
        <v>0.40689999999999998</v>
      </c>
      <c r="EU1151" s="120">
        <v>22.92</v>
      </c>
      <c r="EV1151" s="120">
        <v>6.2134</v>
      </c>
      <c r="EW1151" s="120">
        <v>0.2021</v>
      </c>
      <c r="EX1151" s="120">
        <v>22.92</v>
      </c>
      <c r="EY1151" s="120">
        <v>12.570399999999999</v>
      </c>
      <c r="EZ1151" s="120">
        <v>0.2225</v>
      </c>
      <c r="FM1151" s="120">
        <v>22.92</v>
      </c>
      <c r="FN1151" s="120">
        <v>13.536099999999999</v>
      </c>
      <c r="FO1151" s="120">
        <v>0.50070000000000003</v>
      </c>
      <c r="FP1151" s="120">
        <v>22.92</v>
      </c>
      <c r="FQ1151" s="120">
        <v>21.7925</v>
      </c>
      <c r="FR1151" s="120">
        <v>0.29149999999999998</v>
      </c>
      <c r="FV1151" s="120">
        <v>22.92</v>
      </c>
      <c r="FW1151" s="120">
        <v>25.1477</v>
      </c>
      <c r="FX1151" s="120">
        <v>0.34260000000000002</v>
      </c>
      <c r="FY1151" s="120">
        <v>22.92</v>
      </c>
      <c r="FZ1151" s="120">
        <v>23.265899999999998</v>
      </c>
      <c r="GA1151" s="120">
        <v>0.39119999999999999</v>
      </c>
      <c r="GE1151" s="120">
        <v>22.92</v>
      </c>
      <c r="GF1151" s="120">
        <v>27.0063</v>
      </c>
      <c r="GG1151" s="120">
        <v>0.31069999999999998</v>
      </c>
      <c r="GH1151" s="120">
        <v>22.92</v>
      </c>
      <c r="GI1151" s="120">
        <v>15.5953</v>
      </c>
      <c r="GJ1151" s="120">
        <v>0.46389999999999998</v>
      </c>
      <c r="GK1151" s="120">
        <v>22.92</v>
      </c>
      <c r="GL1151" s="120">
        <v>22.288900000000002</v>
      </c>
      <c r="GM1151" s="120">
        <v>0.52129999999999999</v>
      </c>
      <c r="GN1151" s="120">
        <v>22.92</v>
      </c>
      <c r="GO1151" s="120">
        <v>27.741</v>
      </c>
      <c r="GP1151" s="120">
        <v>0.49299999999999999</v>
      </c>
      <c r="GW1151" s="120">
        <v>22.92</v>
      </c>
      <c r="GX1151" s="120">
        <v>25.5427</v>
      </c>
      <c r="GY1151" s="120">
        <v>0.48530000000000001</v>
      </c>
      <c r="GZ1151" s="120">
        <v>22.92</v>
      </c>
      <c r="HA1151" s="120">
        <v>22.142099999999999</v>
      </c>
      <c r="HB1151" s="120">
        <v>0.77969999999999995</v>
      </c>
      <c r="HF1151" s="120">
        <v>22.92</v>
      </c>
      <c r="HG1151" s="120">
        <v>16.256900000000002</v>
      </c>
      <c r="HH1151" s="120">
        <v>7.5399999999999995E-2</v>
      </c>
      <c r="HO1151" s="120">
        <v>22.92</v>
      </c>
      <c r="HP1151" s="120">
        <v>24.752300000000002</v>
      </c>
      <c r="HQ1151" s="120">
        <v>0.2021</v>
      </c>
      <c r="HR1151" s="120">
        <v>22.92</v>
      </c>
      <c r="HS1151" s="120">
        <v>23.357299999999999</v>
      </c>
      <c r="HT1151" s="120">
        <v>0.29459999999999997</v>
      </c>
      <c r="HX1151" s="128">
        <v>22.92</v>
      </c>
      <c r="HY1151" s="128">
        <v>31.675599999999999</v>
      </c>
      <c r="HZ1151" s="120">
        <v>0.15629999999999999</v>
      </c>
      <c r="IA1151" s="128">
        <v>22.92</v>
      </c>
      <c r="IB1151" s="128">
        <v>30.612400000000001</v>
      </c>
      <c r="IC1151" s="120">
        <v>0.16020000000000001</v>
      </c>
      <c r="ID1151" s="128">
        <v>22.92</v>
      </c>
      <c r="IE1151" s="128">
        <v>20.320900000000002</v>
      </c>
      <c r="IF1151" s="120">
        <v>0.1216</v>
      </c>
      <c r="IG1151" s="128">
        <v>22.92</v>
      </c>
      <c r="IH1151" s="128">
        <v>32.000999999999998</v>
      </c>
      <c r="II1151" s="120">
        <v>0.22550000000000001</v>
      </c>
      <c r="IJ1151" s="128">
        <v>22.92</v>
      </c>
      <c r="IK1151" s="128">
        <v>33.055500000000002</v>
      </c>
      <c r="IL1151" s="120">
        <v>0.19389999999999999</v>
      </c>
      <c r="IM1151" s="128">
        <v>22.92</v>
      </c>
      <c r="IN1151" s="128">
        <v>30.234200000000001</v>
      </c>
      <c r="IO1151" s="120">
        <v>0.2024</v>
      </c>
      <c r="IP1151" s="128">
        <v>22.92</v>
      </c>
      <c r="IQ1151" s="128">
        <v>24.491199999999999</v>
      </c>
      <c r="IR1151" s="120">
        <v>0.1852</v>
      </c>
      <c r="IS1151" s="128">
        <v>22.92</v>
      </c>
      <c r="IT1151" s="128">
        <v>30.0977</v>
      </c>
      <c r="IU1151" s="120">
        <v>0.29580000000000001</v>
      </c>
      <c r="IV1151" s="128">
        <v>22.92</v>
      </c>
      <c r="IW1151" s="128">
        <v>28.515000000000001</v>
      </c>
      <c r="IX1151" s="120">
        <v>0.2185</v>
      </c>
      <c r="IY1151" s="128">
        <v>22.92</v>
      </c>
      <c r="IZ1151" s="128">
        <v>22.328499999999998</v>
      </c>
      <c r="JA1151" s="120">
        <v>0.16289999999999999</v>
      </c>
      <c r="JB1151" s="128">
        <v>22.92</v>
      </c>
      <c r="JC1151" s="128">
        <v>25.8948</v>
      </c>
      <c r="JD1151" s="120">
        <v>0.215</v>
      </c>
      <c r="JE1151" s="128">
        <v>22.92</v>
      </c>
      <c r="JF1151" s="128">
        <v>25.599</v>
      </c>
      <c r="JG1151" s="120">
        <v>0.17910000000000001</v>
      </c>
      <c r="JH1151" s="128">
        <v>22.92</v>
      </c>
      <c r="JI1151" s="128">
        <v>22.872900000000001</v>
      </c>
      <c r="JJ1151" s="120">
        <v>0.1749</v>
      </c>
      <c r="JK1151" s="128">
        <v>22.92</v>
      </c>
      <c r="JL1151" s="128">
        <v>22.8688</v>
      </c>
      <c r="JM1151" s="120">
        <v>0.1467</v>
      </c>
      <c r="JN1151" s="128">
        <v>22.92</v>
      </c>
      <c r="JO1151" s="128">
        <v>26.707599999999999</v>
      </c>
      <c r="JP1151" s="120">
        <v>0.22819999999999999</v>
      </c>
      <c r="JQ1151" s="128">
        <v>22.92</v>
      </c>
      <c r="JR1151" s="128">
        <v>24.527200000000001</v>
      </c>
      <c r="JS1151" s="120">
        <v>0.1593</v>
      </c>
    </row>
    <row r="1152" spans="1:279" x14ac:dyDescent="0.25">
      <c r="A1152" s="128">
        <v>22.94</v>
      </c>
      <c r="B1152" s="128">
        <v>30.058900000000001</v>
      </c>
      <c r="C1152" s="120">
        <v>0.32590000000000002</v>
      </c>
      <c r="D1152" s="120">
        <v>22.94</v>
      </c>
      <c r="E1152" s="120">
        <v>22.617599999999999</v>
      </c>
      <c r="F1152" s="120">
        <v>0.34810000000000002</v>
      </c>
      <c r="G1152" s="120">
        <v>22.94</v>
      </c>
      <c r="H1152" s="120">
        <v>25.994499999999999</v>
      </c>
      <c r="I1152" s="120">
        <v>0.12130000000000001</v>
      </c>
      <c r="J1152" s="120">
        <v>22.94</v>
      </c>
      <c r="K1152" s="120">
        <v>20.959299999999999</v>
      </c>
      <c r="L1152" s="120">
        <v>0.35859999999999997</v>
      </c>
      <c r="M1152" s="120">
        <v>22.94</v>
      </c>
      <c r="N1152" s="120">
        <v>26.919499999999999</v>
      </c>
      <c r="O1152" s="120">
        <v>0.32879999999999998</v>
      </c>
      <c r="P1152" s="120">
        <v>22.94</v>
      </c>
      <c r="Q1152" s="120">
        <v>3.343</v>
      </c>
      <c r="R1152" s="120">
        <v>0.24579999999999999</v>
      </c>
      <c r="S1152" s="120">
        <v>22.94</v>
      </c>
      <c r="T1152" s="120">
        <v>29.327999999999999</v>
      </c>
      <c r="U1152" s="120">
        <v>0.25180000000000002</v>
      </c>
      <c r="V1152" s="120">
        <v>25.277000000000001</v>
      </c>
      <c r="W1152" s="120">
        <v>26.351299999999998</v>
      </c>
      <c r="X1152" s="120">
        <v>5.96E-2</v>
      </c>
      <c r="Y1152" s="120">
        <v>22.94</v>
      </c>
      <c r="Z1152" s="120">
        <v>23.485600000000002</v>
      </c>
      <c r="AA1152" s="120">
        <v>8.9800000000000005E-2</v>
      </c>
      <c r="AB1152" s="120">
        <v>22.94</v>
      </c>
      <c r="AC1152" s="120">
        <v>8.8313000000000006</v>
      </c>
      <c r="AD1152" s="120">
        <v>0.43509999999999999</v>
      </c>
      <c r="AE1152" s="120">
        <v>25.265000000000001</v>
      </c>
      <c r="AF1152" s="120">
        <v>29.489699999999999</v>
      </c>
      <c r="AG1152" s="120">
        <v>8.1500000000000003E-2</v>
      </c>
      <c r="AH1152" s="120">
        <v>22.94</v>
      </c>
      <c r="AI1152" s="120">
        <v>32.872799999999998</v>
      </c>
      <c r="AJ1152" s="120">
        <v>0.443</v>
      </c>
      <c r="AK1152" s="120">
        <v>22.94</v>
      </c>
      <c r="AL1152" s="120">
        <v>26.104199999999999</v>
      </c>
      <c r="AM1152" s="120">
        <v>0.1138</v>
      </c>
      <c r="AT1152" s="120">
        <v>22.94</v>
      </c>
      <c r="AU1152" s="120">
        <v>32.629899999999999</v>
      </c>
      <c r="AV1152" s="120">
        <v>0.4</v>
      </c>
      <c r="BO1152" s="120">
        <v>22.94</v>
      </c>
      <c r="BP1152" s="120">
        <v>2.7717000000000001</v>
      </c>
      <c r="BQ1152" s="120">
        <v>0.20569999999999999</v>
      </c>
      <c r="BR1152" s="120">
        <v>22.94</v>
      </c>
      <c r="BS1152" s="120">
        <v>2.5649000000000002</v>
      </c>
      <c r="BT1152" s="120">
        <v>0.191</v>
      </c>
      <c r="CA1152" s="120">
        <v>22.94</v>
      </c>
      <c r="CB1152" s="120">
        <v>3.0455999999999999</v>
      </c>
      <c r="CC1152" s="120">
        <v>0.3352</v>
      </c>
      <c r="CD1152" s="120">
        <v>22.94</v>
      </c>
      <c r="CE1152" s="120">
        <v>5.3590999999999998</v>
      </c>
      <c r="CF1152" s="120">
        <v>0.47520000000000001</v>
      </c>
      <c r="CS1152" s="120">
        <v>22.94</v>
      </c>
      <c r="CT1152" s="120">
        <v>24.492699999999999</v>
      </c>
      <c r="CU1152" s="120">
        <v>0.2024</v>
      </c>
      <c r="CY1152" s="120">
        <v>22.94</v>
      </c>
      <c r="CZ1152" s="120">
        <v>25.669599999999999</v>
      </c>
      <c r="DA1152" s="120">
        <v>0.21210000000000001</v>
      </c>
      <c r="DH1152" s="120">
        <v>22.94</v>
      </c>
      <c r="DI1152" s="120">
        <v>23.800699999999999</v>
      </c>
      <c r="DJ1152" s="120">
        <v>0.38979999999999998</v>
      </c>
      <c r="DN1152" s="120">
        <v>22.94</v>
      </c>
      <c r="DO1152" s="120">
        <v>16.9556</v>
      </c>
      <c r="DP1152" s="120">
        <v>0.42170000000000002</v>
      </c>
      <c r="DW1152" s="120">
        <v>22.94</v>
      </c>
      <c r="DX1152" s="120">
        <v>24.041899999999998</v>
      </c>
      <c r="DY1152" s="120">
        <v>0.2732</v>
      </c>
      <c r="DZ1152" s="120">
        <v>22.94</v>
      </c>
      <c r="EA1152" s="120">
        <v>3.9218000000000002</v>
      </c>
      <c r="EB1152" s="120">
        <v>0.1152</v>
      </c>
      <c r="EL1152" s="120">
        <v>22.94</v>
      </c>
      <c r="EM1152" s="120">
        <v>29.1251</v>
      </c>
      <c r="EN1152" s="120">
        <v>0.27910000000000001</v>
      </c>
      <c r="EO1152" s="120">
        <v>22.94</v>
      </c>
      <c r="EP1152" s="120">
        <v>26.613399999999999</v>
      </c>
      <c r="EQ1152" s="120">
        <v>0.40949999999999998</v>
      </c>
      <c r="EU1152" s="120">
        <v>22.94</v>
      </c>
      <c r="EV1152" s="120">
        <v>10.3148</v>
      </c>
      <c r="EW1152" s="120">
        <v>0.21479999999999999</v>
      </c>
      <c r="EX1152" s="120">
        <v>22.94</v>
      </c>
      <c r="EY1152" s="120">
        <v>12.2027</v>
      </c>
      <c r="EZ1152" s="120">
        <v>0.215</v>
      </c>
      <c r="FM1152" s="120">
        <v>22.94</v>
      </c>
      <c r="FN1152" s="120">
        <v>16.1539</v>
      </c>
      <c r="FO1152" s="120">
        <v>0.49990000000000001</v>
      </c>
      <c r="FP1152" s="120">
        <v>22.94</v>
      </c>
      <c r="FQ1152" s="120">
        <v>22.257999999999999</v>
      </c>
      <c r="FR1152" s="120">
        <v>0.32200000000000001</v>
      </c>
      <c r="FV1152" s="120">
        <v>22.94</v>
      </c>
      <c r="FW1152" s="120">
        <v>24.904</v>
      </c>
      <c r="FX1152" s="120">
        <v>0.35959999999999998</v>
      </c>
      <c r="FY1152" s="120">
        <v>22.94</v>
      </c>
      <c r="FZ1152" s="120">
        <v>23.447199999999999</v>
      </c>
      <c r="GA1152" s="120">
        <v>0.37409999999999999</v>
      </c>
      <c r="GE1152" s="120">
        <v>22.94</v>
      </c>
      <c r="GF1152" s="120">
        <v>27.082599999999999</v>
      </c>
      <c r="GG1152" s="120">
        <v>0.31040000000000001</v>
      </c>
      <c r="GH1152" s="120">
        <v>22.94</v>
      </c>
      <c r="GI1152" s="120">
        <v>16.203199999999999</v>
      </c>
      <c r="GJ1152" s="120">
        <v>0.50070000000000003</v>
      </c>
      <c r="GK1152" s="120">
        <v>22.94</v>
      </c>
      <c r="GL1152" s="120">
        <v>22.256699999999999</v>
      </c>
      <c r="GM1152" s="120">
        <v>0.53239999999999998</v>
      </c>
      <c r="GN1152" s="120">
        <v>22.94</v>
      </c>
      <c r="GO1152" s="120">
        <v>27.442</v>
      </c>
      <c r="GP1152" s="120">
        <v>0.5121</v>
      </c>
      <c r="GW1152" s="120">
        <v>22.94</v>
      </c>
      <c r="GX1152" s="120">
        <v>25.1584</v>
      </c>
      <c r="GY1152" s="120">
        <v>0.4914</v>
      </c>
      <c r="GZ1152" s="120">
        <v>22.94</v>
      </c>
      <c r="HA1152" s="120">
        <v>20.443300000000001</v>
      </c>
      <c r="HB1152" s="120">
        <v>0.78520000000000001</v>
      </c>
      <c r="HF1152" s="120">
        <v>22.94</v>
      </c>
      <c r="HG1152" s="120">
        <v>15.934100000000001</v>
      </c>
      <c r="HH1152" s="120">
        <v>7.85E-2</v>
      </c>
      <c r="HO1152" s="120">
        <v>22.94</v>
      </c>
      <c r="HP1152" s="120">
        <v>24.7532</v>
      </c>
      <c r="HQ1152" s="120">
        <v>0.22589999999999999</v>
      </c>
      <c r="HR1152" s="120">
        <v>22.94</v>
      </c>
      <c r="HS1152" s="120">
        <v>22.772200000000002</v>
      </c>
      <c r="HT1152" s="120">
        <v>0.31190000000000001</v>
      </c>
      <c r="HX1152" s="128">
        <v>22.94</v>
      </c>
      <c r="HY1152" s="128">
        <v>31.7255</v>
      </c>
      <c r="HZ1152" s="120">
        <v>0.18140000000000001</v>
      </c>
      <c r="IA1152" s="128">
        <v>22.94</v>
      </c>
      <c r="IB1152" s="128">
        <v>30.5318</v>
      </c>
      <c r="IC1152" s="120">
        <v>0.15909999999999999</v>
      </c>
      <c r="ID1152" s="128">
        <v>22.94</v>
      </c>
      <c r="IE1152" s="128">
        <v>19.605399999999999</v>
      </c>
      <c r="IF1152" s="120">
        <v>0.11840000000000001</v>
      </c>
      <c r="IG1152" s="128">
        <v>22.94</v>
      </c>
      <c r="IH1152" s="128">
        <v>32.869900000000001</v>
      </c>
      <c r="II1152" s="120">
        <v>0.223</v>
      </c>
      <c r="IJ1152" s="128">
        <v>22.94</v>
      </c>
      <c r="IK1152" s="128">
        <v>33.156300000000002</v>
      </c>
      <c r="IL1152" s="120">
        <v>0.1915</v>
      </c>
      <c r="IM1152" s="128">
        <v>22.94</v>
      </c>
      <c r="IN1152" s="128">
        <v>29.384899999999998</v>
      </c>
      <c r="IO1152" s="120">
        <v>0.20280000000000001</v>
      </c>
      <c r="IP1152" s="128">
        <v>22.94</v>
      </c>
      <c r="IQ1152" s="128">
        <v>24.425899999999999</v>
      </c>
      <c r="IR1152" s="120">
        <v>0.16839999999999999</v>
      </c>
      <c r="IS1152" s="128">
        <v>22.94</v>
      </c>
      <c r="IT1152" s="128">
        <v>29.733499999999999</v>
      </c>
      <c r="IU1152" s="120">
        <v>0.30869999999999997</v>
      </c>
      <c r="IV1152" s="128">
        <v>22.94</v>
      </c>
      <c r="IW1152" s="128">
        <v>28.3032</v>
      </c>
      <c r="IX1152" s="120">
        <v>0.2273</v>
      </c>
      <c r="IY1152" s="128">
        <v>22.94</v>
      </c>
      <c r="IZ1152" s="128">
        <v>22.459800000000001</v>
      </c>
      <c r="JA1152" s="120">
        <v>0.16250000000000001</v>
      </c>
      <c r="JB1152" s="128">
        <v>22.94</v>
      </c>
      <c r="JC1152" s="128">
        <v>25.5884</v>
      </c>
      <c r="JD1152" s="120">
        <v>0.21099999999999999</v>
      </c>
      <c r="JE1152" s="128">
        <v>22.94</v>
      </c>
      <c r="JF1152" s="128">
        <v>25.3659</v>
      </c>
      <c r="JG1152" s="120">
        <v>0.17349999999999999</v>
      </c>
      <c r="JH1152" s="128">
        <v>22.94</v>
      </c>
      <c r="JI1152" s="128">
        <v>22.850200000000001</v>
      </c>
      <c r="JJ1152" s="120">
        <v>0.1862</v>
      </c>
      <c r="JK1152" s="128">
        <v>22.94</v>
      </c>
      <c r="JL1152" s="128">
        <v>22.443999999999999</v>
      </c>
      <c r="JM1152" s="120">
        <v>0.15310000000000001</v>
      </c>
      <c r="JN1152" s="128">
        <v>22.94</v>
      </c>
      <c r="JO1152" s="128">
        <v>26.735800000000001</v>
      </c>
      <c r="JP1152" s="120">
        <v>0.2291</v>
      </c>
      <c r="JQ1152" s="128">
        <v>22.94</v>
      </c>
      <c r="JR1152" s="128">
        <v>23.7837</v>
      </c>
      <c r="JS1152" s="120">
        <v>0.1487</v>
      </c>
    </row>
    <row r="1153" spans="1:279" x14ac:dyDescent="0.25">
      <c r="A1153" s="128">
        <v>22.96</v>
      </c>
      <c r="B1153" s="128">
        <v>30.559699999999999</v>
      </c>
      <c r="C1153" s="120">
        <v>0.33760000000000001</v>
      </c>
      <c r="D1153" s="120">
        <v>22.96</v>
      </c>
      <c r="E1153" s="120">
        <v>21.998899999999999</v>
      </c>
      <c r="F1153" s="120">
        <v>0.33650000000000002</v>
      </c>
      <c r="G1153" s="120">
        <v>22.96</v>
      </c>
      <c r="H1153" s="120">
        <v>25.404</v>
      </c>
      <c r="I1153" s="120">
        <v>0.1196</v>
      </c>
      <c r="J1153" s="120">
        <v>22.96</v>
      </c>
      <c r="K1153" s="120">
        <v>20.998000000000001</v>
      </c>
      <c r="L1153" s="120">
        <v>0.33850000000000002</v>
      </c>
      <c r="M1153" s="120">
        <v>22.96</v>
      </c>
      <c r="N1153" s="120">
        <v>26.809000000000001</v>
      </c>
      <c r="O1153" s="120">
        <v>0.34689999999999999</v>
      </c>
      <c r="P1153" s="120">
        <v>22.96</v>
      </c>
      <c r="Q1153" s="120">
        <v>3.3163999999999998</v>
      </c>
      <c r="R1153" s="120">
        <v>0.247</v>
      </c>
      <c r="S1153" s="120">
        <v>22.96</v>
      </c>
      <c r="T1153" s="120">
        <v>29.282499999999999</v>
      </c>
      <c r="U1153" s="120">
        <v>0.26090000000000002</v>
      </c>
      <c r="V1153" s="120">
        <v>25.297000000000001</v>
      </c>
      <c r="W1153" s="120">
        <v>26.313099999999999</v>
      </c>
      <c r="X1153" s="120">
        <v>5.6500000000000002E-2</v>
      </c>
      <c r="Y1153" s="120">
        <v>22.96</v>
      </c>
      <c r="Z1153" s="120">
        <v>23.371700000000001</v>
      </c>
      <c r="AA1153" s="120">
        <v>9.3399999999999997E-2</v>
      </c>
      <c r="AB1153" s="120">
        <v>22.96</v>
      </c>
      <c r="AC1153" s="120">
        <v>9.2653999999999996</v>
      </c>
      <c r="AD1153" s="120">
        <v>0.43819999999999998</v>
      </c>
      <c r="AE1153" s="120">
        <v>25.285</v>
      </c>
      <c r="AF1153" s="120">
        <v>28.963999999999999</v>
      </c>
      <c r="AG1153" s="120">
        <v>0.1038</v>
      </c>
      <c r="AH1153" s="120">
        <v>22.96</v>
      </c>
      <c r="AI1153" s="120">
        <v>33.296100000000003</v>
      </c>
      <c r="AJ1153" s="120">
        <v>0.44590000000000002</v>
      </c>
      <c r="AK1153" s="120">
        <v>22.96</v>
      </c>
      <c r="AL1153" s="120">
        <v>25.946999999999999</v>
      </c>
      <c r="AM1153" s="120">
        <v>9.8000000000000004E-2</v>
      </c>
      <c r="AT1153" s="120">
        <v>22.96</v>
      </c>
      <c r="AU1153" s="120">
        <v>32.697200000000002</v>
      </c>
      <c r="AV1153" s="120">
        <v>0.41849999999999998</v>
      </c>
      <c r="BO1153" s="120">
        <v>22.96</v>
      </c>
      <c r="BP1153" s="120">
        <v>2.8117999999999999</v>
      </c>
      <c r="BQ1153" s="120">
        <v>0.20569999999999999</v>
      </c>
      <c r="BR1153" s="120">
        <v>22.96</v>
      </c>
      <c r="BS1153" s="120">
        <v>2.8498000000000001</v>
      </c>
      <c r="BT1153" s="120">
        <v>0.22009999999999999</v>
      </c>
      <c r="CA1153" s="120">
        <v>22.96</v>
      </c>
      <c r="CB1153" s="120">
        <v>3.1789999999999998</v>
      </c>
      <c r="CC1153" s="120">
        <v>0.33210000000000001</v>
      </c>
      <c r="CD1153" s="120">
        <v>22.96</v>
      </c>
      <c r="CE1153" s="120">
        <v>5.1920999999999999</v>
      </c>
      <c r="CF1153" s="120">
        <v>0.4859</v>
      </c>
      <c r="CS1153" s="120">
        <v>22.96</v>
      </c>
      <c r="CT1153" s="120">
        <v>24.067399999999999</v>
      </c>
      <c r="CU1153" s="120">
        <v>0.22450000000000001</v>
      </c>
      <c r="CY1153" s="120">
        <v>22.96</v>
      </c>
      <c r="CZ1153" s="120">
        <v>27.177399999999999</v>
      </c>
      <c r="DA1153" s="120">
        <v>0.2049</v>
      </c>
      <c r="DH1153" s="120">
        <v>22.96</v>
      </c>
      <c r="DI1153" s="120">
        <v>23.0471</v>
      </c>
      <c r="DJ1153" s="120">
        <v>0.44690000000000002</v>
      </c>
      <c r="DN1153" s="120">
        <v>22.96</v>
      </c>
      <c r="DO1153" s="120">
        <v>16.8949</v>
      </c>
      <c r="DP1153" s="120">
        <v>0.40129999999999999</v>
      </c>
      <c r="DW1153" s="120">
        <v>22.96</v>
      </c>
      <c r="DX1153" s="120">
        <v>25.923100000000002</v>
      </c>
      <c r="DY1153" s="120">
        <v>0.2762</v>
      </c>
      <c r="DZ1153" s="120">
        <v>22.96</v>
      </c>
      <c r="EA1153" s="120">
        <v>3.9512999999999998</v>
      </c>
      <c r="EB1153" s="120">
        <v>0.1108</v>
      </c>
      <c r="EL1153" s="120">
        <v>22.96</v>
      </c>
      <c r="EM1153" s="120">
        <v>29.959099999999999</v>
      </c>
      <c r="EN1153" s="120">
        <v>0.26950000000000002</v>
      </c>
      <c r="EO1153" s="120">
        <v>22.96</v>
      </c>
      <c r="EP1153" s="120">
        <v>26.4513</v>
      </c>
      <c r="EQ1153" s="120">
        <v>0.40620000000000001</v>
      </c>
      <c r="EU1153" s="120">
        <v>22.96</v>
      </c>
      <c r="EV1153" s="120">
        <v>14.901899999999999</v>
      </c>
      <c r="EW1153" s="120">
        <v>0.2409</v>
      </c>
      <c r="EX1153" s="120">
        <v>22.96</v>
      </c>
      <c r="EY1153" s="120">
        <v>11.8369</v>
      </c>
      <c r="EZ1153" s="120">
        <v>0.20150000000000001</v>
      </c>
      <c r="FM1153" s="120">
        <v>22.96</v>
      </c>
      <c r="FN1153" s="120">
        <v>18.0837</v>
      </c>
      <c r="FO1153" s="120">
        <v>0.48220000000000002</v>
      </c>
      <c r="FP1153" s="120">
        <v>22.96</v>
      </c>
      <c r="FQ1153" s="120">
        <v>22.087399999999999</v>
      </c>
      <c r="FR1153" s="120">
        <v>0.30199999999999999</v>
      </c>
      <c r="FV1153" s="120">
        <v>22.96</v>
      </c>
      <c r="FW1153" s="120">
        <v>24.691600000000001</v>
      </c>
      <c r="FX1153" s="120">
        <v>0.3589</v>
      </c>
      <c r="FY1153" s="120">
        <v>22.96</v>
      </c>
      <c r="FZ1153" s="120">
        <v>23.3049</v>
      </c>
      <c r="GA1153" s="120">
        <v>0.36720000000000003</v>
      </c>
      <c r="GE1153" s="120">
        <v>22.96</v>
      </c>
      <c r="GF1153" s="120">
        <v>27.1417</v>
      </c>
      <c r="GG1153" s="120">
        <v>0.32100000000000001</v>
      </c>
      <c r="GH1153" s="120">
        <v>22.96</v>
      </c>
      <c r="GI1153" s="120">
        <v>16.6892</v>
      </c>
      <c r="GJ1153" s="120">
        <v>0.54920000000000002</v>
      </c>
      <c r="GK1153" s="120">
        <v>22.96</v>
      </c>
      <c r="GL1153" s="120">
        <v>22.263000000000002</v>
      </c>
      <c r="GM1153" s="120">
        <v>0.54420000000000002</v>
      </c>
      <c r="GN1153" s="120">
        <v>22.96</v>
      </c>
      <c r="GO1153" s="120">
        <v>27.25</v>
      </c>
      <c r="GP1153" s="120">
        <v>0.5151</v>
      </c>
      <c r="GW1153" s="120">
        <v>22.96</v>
      </c>
      <c r="GX1153" s="120">
        <v>25.081</v>
      </c>
      <c r="GY1153" s="120">
        <v>0.49320000000000003</v>
      </c>
      <c r="GZ1153" s="120">
        <v>22.96</v>
      </c>
      <c r="HA1153" s="120">
        <v>19.335000000000001</v>
      </c>
      <c r="HB1153" s="120">
        <v>0.75900000000000001</v>
      </c>
      <c r="HF1153" s="120">
        <v>22.96</v>
      </c>
      <c r="HG1153" s="120">
        <v>15.7087</v>
      </c>
      <c r="HH1153" s="120">
        <v>8.1299999999999997E-2</v>
      </c>
      <c r="HO1153" s="120">
        <v>22.96</v>
      </c>
      <c r="HP1153" s="120">
        <v>24.744199999999999</v>
      </c>
      <c r="HQ1153" s="120">
        <v>0.24640000000000001</v>
      </c>
      <c r="HR1153" s="120">
        <v>22.96</v>
      </c>
      <c r="HS1153" s="120">
        <v>23.0779</v>
      </c>
      <c r="HT1153" s="120">
        <v>0.33019999999999999</v>
      </c>
      <c r="HX1153" s="128">
        <v>22.96</v>
      </c>
      <c r="HY1153" s="128">
        <v>31.7789</v>
      </c>
      <c r="HZ1153" s="120">
        <v>0.19059999999999999</v>
      </c>
      <c r="IA1153" s="128">
        <v>22.96</v>
      </c>
      <c r="IB1153" s="128">
        <v>30.654199999999999</v>
      </c>
      <c r="IC1153" s="120">
        <v>0.16220000000000001</v>
      </c>
      <c r="ID1153" s="128">
        <v>22.96</v>
      </c>
      <c r="IE1153" s="128">
        <v>18.857800000000001</v>
      </c>
      <c r="IF1153" s="120">
        <v>0.11550000000000001</v>
      </c>
      <c r="IG1153" s="128">
        <v>22.96</v>
      </c>
      <c r="IH1153" s="128">
        <v>33.713099999999997</v>
      </c>
      <c r="II1153" s="120">
        <v>0.22090000000000001</v>
      </c>
      <c r="IJ1153" s="128">
        <v>22.96</v>
      </c>
      <c r="IK1153" s="128">
        <v>33.012300000000003</v>
      </c>
      <c r="IL1153" s="120">
        <v>0.19650000000000001</v>
      </c>
      <c r="IM1153" s="128">
        <v>22.96</v>
      </c>
      <c r="IN1153" s="128">
        <v>28.39</v>
      </c>
      <c r="IO1153" s="120">
        <v>0.1978</v>
      </c>
      <c r="IP1153" s="128">
        <v>22.96</v>
      </c>
      <c r="IQ1153" s="128">
        <v>24.607399999999998</v>
      </c>
      <c r="IR1153" s="120">
        <v>0.151</v>
      </c>
      <c r="IS1153" s="128">
        <v>22.96</v>
      </c>
      <c r="IT1153" s="128">
        <v>29.028700000000001</v>
      </c>
      <c r="IU1153" s="120">
        <v>0.33910000000000001</v>
      </c>
      <c r="IV1153" s="128">
        <v>22.96</v>
      </c>
      <c r="IW1153" s="128">
        <v>27.9956</v>
      </c>
      <c r="IX1153" s="120">
        <v>0.2374</v>
      </c>
      <c r="IY1153" s="128">
        <v>22.96</v>
      </c>
      <c r="IZ1153" s="128">
        <v>22.864799999999999</v>
      </c>
      <c r="JA1153" s="120">
        <v>0.15809999999999999</v>
      </c>
      <c r="JB1153" s="128">
        <v>22.96</v>
      </c>
      <c r="JC1153" s="128">
        <v>25.384899999999998</v>
      </c>
      <c r="JD1153" s="120">
        <v>0.20180000000000001</v>
      </c>
      <c r="JE1153" s="128">
        <v>22.96</v>
      </c>
      <c r="JF1153" s="128">
        <v>25.3858</v>
      </c>
      <c r="JG1153" s="120">
        <v>0.1666</v>
      </c>
      <c r="JH1153" s="128">
        <v>22.96</v>
      </c>
      <c r="JI1153" s="128">
        <v>22.874700000000001</v>
      </c>
      <c r="JJ1153" s="120">
        <v>0.19309999999999999</v>
      </c>
      <c r="JK1153" s="128">
        <v>22.96</v>
      </c>
      <c r="JL1153" s="128">
        <v>22.2897</v>
      </c>
      <c r="JM1153" s="120">
        <v>0.1542</v>
      </c>
      <c r="JN1153" s="128">
        <v>22.96</v>
      </c>
      <c r="JO1153" s="128">
        <v>26.763999999999999</v>
      </c>
      <c r="JP1153" s="120">
        <v>0.23649999999999999</v>
      </c>
      <c r="JQ1153" s="128">
        <v>22.96</v>
      </c>
      <c r="JR1153" s="128">
        <v>22.967199999999998</v>
      </c>
      <c r="JS1153" s="120">
        <v>0.1474</v>
      </c>
    </row>
    <row r="1154" spans="1:279" x14ac:dyDescent="0.25">
      <c r="A1154" s="128">
        <v>22.98</v>
      </c>
      <c r="B1154" s="128">
        <v>30.805900000000001</v>
      </c>
      <c r="C1154" s="120">
        <v>0.33710000000000001</v>
      </c>
      <c r="D1154" s="120">
        <v>22.98</v>
      </c>
      <c r="E1154" s="120">
        <v>22.014600000000002</v>
      </c>
      <c r="F1154" s="120">
        <v>0.32429999999999998</v>
      </c>
      <c r="G1154" s="120">
        <v>22.98</v>
      </c>
      <c r="H1154" s="120">
        <v>25.110499999999998</v>
      </c>
      <c r="I1154" s="120">
        <v>0.1133</v>
      </c>
      <c r="J1154" s="120">
        <v>22.98</v>
      </c>
      <c r="K1154" s="120">
        <v>20.7379</v>
      </c>
      <c r="L1154" s="120">
        <v>0.32879999999999998</v>
      </c>
      <c r="M1154" s="120">
        <v>22.98</v>
      </c>
      <c r="N1154" s="120">
        <v>26.6006</v>
      </c>
      <c r="O1154" s="120">
        <v>0.35680000000000001</v>
      </c>
      <c r="P1154" s="120">
        <v>22.98</v>
      </c>
      <c r="Q1154" s="120">
        <v>3.3214000000000001</v>
      </c>
      <c r="R1154" s="120">
        <v>0.2424</v>
      </c>
      <c r="S1154" s="120">
        <v>22.98</v>
      </c>
      <c r="T1154" s="120">
        <v>29.0627</v>
      </c>
      <c r="U1154" s="120">
        <v>0.26350000000000001</v>
      </c>
      <c r="V1154" s="120">
        <v>25.317</v>
      </c>
      <c r="W1154" s="120">
        <v>26.469200000000001</v>
      </c>
      <c r="X1154" s="120">
        <v>4.9399999999999999E-2</v>
      </c>
      <c r="Y1154" s="120">
        <v>22.98</v>
      </c>
      <c r="Z1154" s="120">
        <v>23.322500000000002</v>
      </c>
      <c r="AA1154" s="120">
        <v>9.4500000000000001E-2</v>
      </c>
      <c r="AB1154" s="120">
        <v>22.98</v>
      </c>
      <c r="AC1154" s="120">
        <v>9.0751000000000008</v>
      </c>
      <c r="AD1154" s="120">
        <v>0.434</v>
      </c>
      <c r="AE1154" s="120">
        <v>25.305</v>
      </c>
      <c r="AF1154" s="120">
        <v>27.998999999999999</v>
      </c>
      <c r="AG1154" s="120">
        <v>0.1384</v>
      </c>
      <c r="AH1154" s="120">
        <v>22.98</v>
      </c>
      <c r="AI1154" s="120">
        <v>33.760300000000001</v>
      </c>
      <c r="AJ1154" s="120">
        <v>0.4294</v>
      </c>
      <c r="AK1154" s="120">
        <v>22.98</v>
      </c>
      <c r="AL1154" s="120">
        <v>25.765499999999999</v>
      </c>
      <c r="AM1154" s="120">
        <v>0.1137</v>
      </c>
      <c r="AT1154" s="120">
        <v>22.98</v>
      </c>
      <c r="AU1154" s="120">
        <v>32.5717</v>
      </c>
      <c r="AV1154" s="120">
        <v>0.43109999999999998</v>
      </c>
      <c r="BO1154" s="120">
        <v>22.98</v>
      </c>
      <c r="BP1154" s="120">
        <v>2.8094000000000001</v>
      </c>
      <c r="BQ1154" s="120">
        <v>0.20180000000000001</v>
      </c>
      <c r="BR1154" s="120">
        <v>22.98</v>
      </c>
      <c r="BS1154" s="120">
        <v>3.1223999999999998</v>
      </c>
      <c r="BT1154" s="120">
        <v>0.23499999999999999</v>
      </c>
      <c r="CA1154" s="120">
        <v>22.98</v>
      </c>
      <c r="CB1154" s="120">
        <v>3.2837999999999998</v>
      </c>
      <c r="CC1154" s="120">
        <v>0.33169999999999999</v>
      </c>
      <c r="CD1154" s="120">
        <v>22.98</v>
      </c>
      <c r="CE1154" s="120">
        <v>4.8734000000000002</v>
      </c>
      <c r="CF1154" s="120">
        <v>0.4773</v>
      </c>
      <c r="CS1154" s="120">
        <v>22.98</v>
      </c>
      <c r="CT1154" s="120">
        <v>23.749099999999999</v>
      </c>
      <c r="CU1154" s="120">
        <v>0.28029999999999999</v>
      </c>
      <c r="CY1154" s="120">
        <v>22.98</v>
      </c>
      <c r="CZ1154" s="120">
        <v>26.974399999999999</v>
      </c>
      <c r="DA1154" s="120">
        <v>0.21390000000000001</v>
      </c>
      <c r="DH1154" s="120">
        <v>22.98</v>
      </c>
      <c r="DI1154" s="120">
        <v>22.3933</v>
      </c>
      <c r="DJ1154" s="120">
        <v>0.50360000000000005</v>
      </c>
      <c r="DN1154" s="120">
        <v>22.98</v>
      </c>
      <c r="DO1154" s="120">
        <v>17.1798</v>
      </c>
      <c r="DP1154" s="120">
        <v>0.37559999999999999</v>
      </c>
      <c r="DW1154" s="120">
        <v>22.98</v>
      </c>
      <c r="DX1154" s="120">
        <v>27.269500000000001</v>
      </c>
      <c r="DY1154" s="120">
        <v>0.29289999999999999</v>
      </c>
      <c r="DZ1154" s="120">
        <v>22.98</v>
      </c>
      <c r="EA1154" s="120">
        <v>4.0913000000000004</v>
      </c>
      <c r="EB1154" s="120">
        <v>0.12620000000000001</v>
      </c>
      <c r="EL1154" s="120">
        <v>22.98</v>
      </c>
      <c r="EM1154" s="120">
        <v>30.546500000000002</v>
      </c>
      <c r="EN1154" s="120">
        <v>0.26169999999999999</v>
      </c>
      <c r="EO1154" s="120">
        <v>22.98</v>
      </c>
      <c r="EP1154" s="120">
        <v>26.274100000000001</v>
      </c>
      <c r="EQ1154" s="120">
        <v>0.40500000000000003</v>
      </c>
      <c r="EU1154" s="120">
        <v>22.98</v>
      </c>
      <c r="EV1154" s="120">
        <v>19.488900000000001</v>
      </c>
      <c r="EW1154" s="120">
        <v>0.26919999999999999</v>
      </c>
      <c r="EX1154" s="120">
        <v>22.98</v>
      </c>
      <c r="EY1154" s="120">
        <v>11.4938</v>
      </c>
      <c r="EZ1154" s="120">
        <v>0.18060000000000001</v>
      </c>
      <c r="FM1154" s="120">
        <v>22.98</v>
      </c>
      <c r="FN1154" s="120">
        <v>20.308399999999999</v>
      </c>
      <c r="FO1154" s="120">
        <v>0.4642</v>
      </c>
      <c r="FP1154" s="120">
        <v>22.98</v>
      </c>
      <c r="FQ1154" s="120">
        <v>22.182200000000002</v>
      </c>
      <c r="FR1154" s="120">
        <v>0.30120000000000002</v>
      </c>
      <c r="FV1154" s="120">
        <v>22.98</v>
      </c>
      <c r="FW1154" s="120">
        <v>24.3492</v>
      </c>
      <c r="FX1154" s="120">
        <v>0.36720000000000003</v>
      </c>
      <c r="FY1154" s="120">
        <v>22.98</v>
      </c>
      <c r="FZ1154" s="120">
        <v>22.990300000000001</v>
      </c>
      <c r="GA1154" s="120">
        <v>0.36359999999999998</v>
      </c>
      <c r="GE1154" s="120">
        <v>22.98</v>
      </c>
      <c r="GF1154" s="120">
        <v>27.043399999999998</v>
      </c>
      <c r="GG1154" s="120">
        <v>0.3296</v>
      </c>
      <c r="GH1154" s="120">
        <v>22.98</v>
      </c>
      <c r="GI1154" s="120">
        <v>16.562200000000001</v>
      </c>
      <c r="GJ1154" s="120">
        <v>0.53869999999999996</v>
      </c>
      <c r="GK1154" s="120">
        <v>22.98</v>
      </c>
      <c r="GL1154" s="120">
        <v>22.35</v>
      </c>
      <c r="GM1154" s="120">
        <v>0.54320000000000002</v>
      </c>
      <c r="GN1154" s="120">
        <v>22.98</v>
      </c>
      <c r="GO1154" s="120">
        <v>27.004999999999999</v>
      </c>
      <c r="GP1154" s="120">
        <v>0.51400000000000001</v>
      </c>
      <c r="GW1154" s="120">
        <v>22.98</v>
      </c>
      <c r="GX1154" s="120">
        <v>24.573799999999999</v>
      </c>
      <c r="GY1154" s="120">
        <v>0.4985</v>
      </c>
      <c r="GZ1154" s="120">
        <v>22.98</v>
      </c>
      <c r="HA1154" s="120">
        <v>19.017199999999999</v>
      </c>
      <c r="HB1154" s="120">
        <v>0.75139999999999996</v>
      </c>
      <c r="HF1154" s="120">
        <v>22.98</v>
      </c>
      <c r="HG1154" s="120">
        <v>15.519600000000001</v>
      </c>
      <c r="HH1154" s="120">
        <v>7.8100000000000003E-2</v>
      </c>
      <c r="HO1154" s="120">
        <v>22.98</v>
      </c>
      <c r="HP1154" s="120">
        <v>24.748200000000001</v>
      </c>
      <c r="HQ1154" s="120">
        <v>0.2084</v>
      </c>
      <c r="HR1154" s="120">
        <v>22.98</v>
      </c>
      <c r="HS1154" s="120">
        <v>23.508299999999998</v>
      </c>
      <c r="HT1154" s="120">
        <v>0.3372</v>
      </c>
      <c r="HX1154" s="128">
        <v>22.98</v>
      </c>
      <c r="HY1154" s="128">
        <v>31.808399999999999</v>
      </c>
      <c r="HZ1154" s="120">
        <v>0.1968</v>
      </c>
      <c r="IA1154" s="128">
        <v>22.98</v>
      </c>
      <c r="IB1154" s="128">
        <v>30.625599999999999</v>
      </c>
      <c r="IC1154" s="120">
        <v>0.1671</v>
      </c>
      <c r="ID1154" s="128">
        <v>22.98</v>
      </c>
      <c r="IE1154" s="128">
        <v>18.196899999999999</v>
      </c>
      <c r="IF1154" s="120">
        <v>0.1108</v>
      </c>
      <c r="IG1154" s="128">
        <v>22.98</v>
      </c>
      <c r="IH1154" s="128">
        <v>34.556199999999997</v>
      </c>
      <c r="II1154" s="120">
        <v>0.21460000000000001</v>
      </c>
      <c r="IJ1154" s="128">
        <v>22.98</v>
      </c>
      <c r="IK1154" s="128">
        <v>32.812399999999997</v>
      </c>
      <c r="IL1154" s="120">
        <v>0.2021</v>
      </c>
      <c r="IM1154" s="128">
        <v>22.98</v>
      </c>
      <c r="IN1154" s="128">
        <v>28.6935</v>
      </c>
      <c r="IO1154" s="120">
        <v>0.20039999999999999</v>
      </c>
      <c r="IP1154" s="128">
        <v>22.98</v>
      </c>
      <c r="IQ1154" s="128">
        <v>24.666799999999999</v>
      </c>
      <c r="IR1154" s="120">
        <v>0.14130000000000001</v>
      </c>
      <c r="IS1154" s="128">
        <v>22.98</v>
      </c>
      <c r="IT1154" s="128">
        <v>28.396999999999998</v>
      </c>
      <c r="IU1154" s="120">
        <v>0.36899999999999999</v>
      </c>
      <c r="IV1154" s="128">
        <v>22.98</v>
      </c>
      <c r="IW1154" s="128">
        <v>27.6861</v>
      </c>
      <c r="IX1154" s="120">
        <v>0.24629999999999999</v>
      </c>
      <c r="IY1154" s="128">
        <v>22.98</v>
      </c>
      <c r="IZ1154" s="128">
        <v>23.0152</v>
      </c>
      <c r="JA1154" s="120">
        <v>0.153</v>
      </c>
      <c r="JB1154" s="128">
        <v>22.98</v>
      </c>
      <c r="JC1154" s="128">
        <v>25.4636</v>
      </c>
      <c r="JD1154" s="120">
        <v>0.20130000000000001</v>
      </c>
      <c r="JE1154" s="128">
        <v>22.98</v>
      </c>
      <c r="JF1154" s="128">
        <v>25.407</v>
      </c>
      <c r="JG1154" s="120">
        <v>0.16700000000000001</v>
      </c>
      <c r="JH1154" s="128">
        <v>22.98</v>
      </c>
      <c r="JI1154" s="128">
        <v>22.904399999999999</v>
      </c>
      <c r="JJ1154" s="120">
        <v>0.19789999999999999</v>
      </c>
      <c r="JK1154" s="128">
        <v>22.98</v>
      </c>
      <c r="JL1154" s="128">
        <v>22.135400000000001</v>
      </c>
      <c r="JM1154" s="120">
        <v>0.16550000000000001</v>
      </c>
      <c r="JN1154" s="128">
        <v>22.98</v>
      </c>
      <c r="JO1154" s="128">
        <v>27.122499999999999</v>
      </c>
      <c r="JP1154" s="120">
        <v>0.245</v>
      </c>
      <c r="JQ1154" s="128">
        <v>22.98</v>
      </c>
      <c r="JR1154" s="128">
        <v>22.7758</v>
      </c>
      <c r="JS1154" s="120">
        <v>0.1489</v>
      </c>
    </row>
    <row r="1155" spans="1:279" x14ac:dyDescent="0.25">
      <c r="A1155" s="128">
        <v>23</v>
      </c>
      <c r="B1155" s="128">
        <v>30.543900000000001</v>
      </c>
      <c r="C1155" s="120">
        <v>0.33200000000000002</v>
      </c>
      <c r="D1155" s="120">
        <v>23</v>
      </c>
      <c r="E1155" s="120">
        <v>22.110600000000002</v>
      </c>
      <c r="F1155" s="120">
        <v>0.31030000000000002</v>
      </c>
      <c r="G1155" s="120">
        <v>23</v>
      </c>
      <c r="H1155" s="120">
        <v>24.854500000000002</v>
      </c>
      <c r="I1155" s="120">
        <v>0.1077</v>
      </c>
      <c r="J1155" s="120">
        <v>23</v>
      </c>
      <c r="K1155" s="120">
        <v>20.7363</v>
      </c>
      <c r="L1155" s="120">
        <v>0.32540000000000002</v>
      </c>
      <c r="M1155" s="120">
        <v>23</v>
      </c>
      <c r="N1155" s="120">
        <v>26.701599999999999</v>
      </c>
      <c r="O1155" s="120">
        <v>0.36380000000000001</v>
      </c>
      <c r="P1155" s="120">
        <v>23</v>
      </c>
      <c r="Q1155" s="120">
        <v>3.3574999999999999</v>
      </c>
      <c r="R1155" s="120">
        <v>0.2404</v>
      </c>
      <c r="S1155" s="120">
        <v>23</v>
      </c>
      <c r="T1155" s="120">
        <v>28.8658</v>
      </c>
      <c r="U1155" s="120">
        <v>0.26800000000000002</v>
      </c>
      <c r="V1155" s="120">
        <v>25.337</v>
      </c>
      <c r="W1155" s="120">
        <v>26.959199999999999</v>
      </c>
      <c r="X1155" s="120">
        <v>4.3200000000000002E-2</v>
      </c>
      <c r="Y1155" s="120">
        <v>23</v>
      </c>
      <c r="Z1155" s="120">
        <v>23.145</v>
      </c>
      <c r="AA1155" s="120">
        <v>8.6199999999999999E-2</v>
      </c>
      <c r="AB1155" s="120">
        <v>23</v>
      </c>
      <c r="AC1155" s="120">
        <v>8.8714999999999993</v>
      </c>
      <c r="AD1155" s="120">
        <v>0.432</v>
      </c>
      <c r="AE1155" s="120">
        <v>25.324999999999999</v>
      </c>
      <c r="AF1155" s="120">
        <v>27.549600000000002</v>
      </c>
      <c r="AG1155" s="120">
        <v>0.1696</v>
      </c>
      <c r="AH1155" s="120">
        <v>23</v>
      </c>
      <c r="AI1155" s="120">
        <v>33.870699999999999</v>
      </c>
      <c r="AJ1155" s="120">
        <v>0.42349999999999999</v>
      </c>
      <c r="AK1155" s="120">
        <v>23</v>
      </c>
      <c r="AL1155" s="120">
        <v>25.804300000000001</v>
      </c>
      <c r="AM1155" s="120">
        <v>0.1381</v>
      </c>
      <c r="AT1155" s="120">
        <v>23</v>
      </c>
      <c r="AU1155" s="120">
        <v>32.562899999999999</v>
      </c>
      <c r="AV1155" s="120">
        <v>0.43259999999999998</v>
      </c>
      <c r="BO1155" s="120">
        <v>23</v>
      </c>
      <c r="BP1155" s="120">
        <v>2.835</v>
      </c>
      <c r="BQ1155" s="120">
        <v>0.2019</v>
      </c>
      <c r="BR1155" s="120">
        <v>23</v>
      </c>
      <c r="BS1155" s="120">
        <v>3.2290999999999999</v>
      </c>
      <c r="BT1155" s="120">
        <v>0.24199999999999999</v>
      </c>
      <c r="CA1155" s="120">
        <v>23</v>
      </c>
      <c r="CB1155" s="120">
        <v>3.3898000000000001</v>
      </c>
      <c r="CC1155" s="120">
        <v>0.33229999999999998</v>
      </c>
      <c r="CD1155" s="120">
        <v>23</v>
      </c>
      <c r="CE1155" s="120">
        <v>4.6429999999999998</v>
      </c>
      <c r="CF1155" s="120">
        <v>0.45779999999999998</v>
      </c>
      <c r="CS1155" s="120">
        <v>23</v>
      </c>
      <c r="CT1155" s="120">
        <v>23.4604</v>
      </c>
      <c r="CU1155" s="120">
        <v>0.33960000000000001</v>
      </c>
      <c r="CY1155" s="120">
        <v>23</v>
      </c>
      <c r="CZ1155" s="120">
        <v>25.3337</v>
      </c>
      <c r="DA1155" s="120">
        <v>0.2515</v>
      </c>
      <c r="DH1155" s="120">
        <v>23</v>
      </c>
      <c r="DI1155" s="120">
        <v>21.7072</v>
      </c>
      <c r="DJ1155" s="120">
        <v>0.54200000000000004</v>
      </c>
      <c r="DN1155" s="120">
        <v>23</v>
      </c>
      <c r="DO1155" s="120">
        <v>17.938199999999998</v>
      </c>
      <c r="DP1155" s="120">
        <v>0.35659999999999997</v>
      </c>
      <c r="DW1155" s="120">
        <v>23</v>
      </c>
      <c r="DX1155" s="120">
        <v>27.289400000000001</v>
      </c>
      <c r="DY1155" s="120">
        <v>0.30630000000000002</v>
      </c>
      <c r="DZ1155" s="120">
        <v>23</v>
      </c>
      <c r="EA1155" s="120">
        <v>4.1784999999999997</v>
      </c>
      <c r="EB1155" s="120">
        <v>0.1426</v>
      </c>
      <c r="EL1155" s="120">
        <v>23</v>
      </c>
      <c r="EM1155" s="120">
        <v>31.261199999999999</v>
      </c>
      <c r="EN1155" s="120">
        <v>0.2369</v>
      </c>
      <c r="EO1155" s="120">
        <v>23</v>
      </c>
      <c r="EP1155" s="120">
        <v>25.994199999999999</v>
      </c>
      <c r="EQ1155" s="120">
        <v>0.4027</v>
      </c>
      <c r="EU1155" s="120">
        <v>23</v>
      </c>
      <c r="EV1155" s="120">
        <v>23.6524</v>
      </c>
      <c r="EW1155" s="120">
        <v>0.28739999999999999</v>
      </c>
      <c r="EX1155" s="120">
        <v>23</v>
      </c>
      <c r="EY1155" s="120">
        <v>11.1494</v>
      </c>
      <c r="EZ1155" s="120">
        <v>0.14860000000000001</v>
      </c>
      <c r="FM1155" s="120">
        <v>23</v>
      </c>
      <c r="FN1155" s="120">
        <v>21.926500000000001</v>
      </c>
      <c r="FO1155" s="120">
        <v>0.39889999999999998</v>
      </c>
      <c r="FP1155" s="120">
        <v>23</v>
      </c>
      <c r="FQ1155" s="120">
        <v>22.209199999999999</v>
      </c>
      <c r="FR1155" s="120">
        <v>0.30230000000000001</v>
      </c>
      <c r="FV1155" s="120">
        <v>23</v>
      </c>
      <c r="FW1155" s="120">
        <v>24.024899999999999</v>
      </c>
      <c r="FX1155" s="120">
        <v>0.37290000000000001</v>
      </c>
      <c r="FY1155" s="120">
        <v>23</v>
      </c>
      <c r="FZ1155" s="120">
        <v>22.8932</v>
      </c>
      <c r="GA1155" s="120">
        <v>0.35909999999999997</v>
      </c>
      <c r="GE1155" s="120">
        <v>23</v>
      </c>
      <c r="GF1155" s="120">
        <v>26.991199999999999</v>
      </c>
      <c r="GG1155" s="120">
        <v>0.32869999999999999</v>
      </c>
      <c r="GH1155" s="120">
        <v>23</v>
      </c>
      <c r="GI1155" s="120">
        <v>15.5939</v>
      </c>
      <c r="GJ1155" s="120">
        <v>0.54590000000000005</v>
      </c>
      <c r="GK1155" s="120">
        <v>23</v>
      </c>
      <c r="GL1155" s="120">
        <v>22.553899999999999</v>
      </c>
      <c r="GM1155" s="120">
        <v>0.53600000000000003</v>
      </c>
      <c r="GN1155" s="120">
        <v>23</v>
      </c>
      <c r="GO1155" s="120">
        <v>26.5411</v>
      </c>
      <c r="GP1155" s="120">
        <v>0.5161</v>
      </c>
      <c r="GW1155" s="120">
        <v>23</v>
      </c>
      <c r="GX1155" s="120">
        <v>24.248799999999999</v>
      </c>
      <c r="GY1155" s="120">
        <v>0.50649999999999995</v>
      </c>
      <c r="GZ1155" s="120">
        <v>23</v>
      </c>
      <c r="HA1155" s="120">
        <v>18.977799999999998</v>
      </c>
      <c r="HB1155" s="120">
        <v>0.73809999999999998</v>
      </c>
      <c r="HF1155" s="120">
        <v>23</v>
      </c>
      <c r="HG1155" s="120">
        <v>15.298400000000001</v>
      </c>
      <c r="HH1155" s="120">
        <v>7.22E-2</v>
      </c>
      <c r="HO1155" s="120">
        <v>23</v>
      </c>
      <c r="HP1155" s="120">
        <v>24.721</v>
      </c>
      <c r="HQ1155" s="120">
        <v>0.15859999999999999</v>
      </c>
      <c r="HR1155" s="120">
        <v>23</v>
      </c>
      <c r="HS1155" s="120">
        <v>23.5502</v>
      </c>
      <c r="HT1155" s="120">
        <v>0.33</v>
      </c>
      <c r="HX1155" s="128">
        <v>23</v>
      </c>
      <c r="HY1155" s="128">
        <v>31.8277</v>
      </c>
      <c r="HZ1155" s="120">
        <v>0.19650000000000001</v>
      </c>
      <c r="IA1155" s="128">
        <v>23</v>
      </c>
      <c r="IB1155" s="128">
        <v>30.471499999999999</v>
      </c>
      <c r="IC1155" s="120">
        <v>0.17660000000000001</v>
      </c>
      <c r="ID1155" s="128">
        <v>23</v>
      </c>
      <c r="IE1155" s="128">
        <v>17.632899999999999</v>
      </c>
      <c r="IF1155" s="120">
        <v>0.1065</v>
      </c>
      <c r="IG1155" s="128">
        <v>23</v>
      </c>
      <c r="IH1155" s="128">
        <v>35.019799999999996</v>
      </c>
      <c r="II1155" s="120">
        <v>0.21629999999999999</v>
      </c>
      <c r="IJ1155" s="128">
        <v>23</v>
      </c>
      <c r="IK1155" s="128">
        <v>32.7408</v>
      </c>
      <c r="IL1155" s="120">
        <v>0.2046</v>
      </c>
      <c r="IM1155" s="128">
        <v>23</v>
      </c>
      <c r="IN1155" s="128">
        <v>28.850100000000001</v>
      </c>
      <c r="IO1155" s="120">
        <v>0.20930000000000001</v>
      </c>
      <c r="IP1155" s="128">
        <v>23</v>
      </c>
      <c r="IQ1155" s="128">
        <v>25.921199999999999</v>
      </c>
      <c r="IR1155" s="120">
        <v>0.14130000000000001</v>
      </c>
      <c r="IS1155" s="128">
        <v>23</v>
      </c>
      <c r="IT1155" s="128">
        <v>27.675999999999998</v>
      </c>
      <c r="IU1155" s="120">
        <v>0.40389999999999998</v>
      </c>
      <c r="IV1155" s="128">
        <v>23</v>
      </c>
      <c r="IW1155" s="128">
        <v>27.346299999999999</v>
      </c>
      <c r="IX1155" s="120">
        <v>0.25719999999999998</v>
      </c>
      <c r="IY1155" s="128">
        <v>23</v>
      </c>
      <c r="IZ1155" s="128">
        <v>22.750699999999998</v>
      </c>
      <c r="JA1155" s="120">
        <v>0.14960000000000001</v>
      </c>
      <c r="JB1155" s="128">
        <v>23</v>
      </c>
      <c r="JC1155" s="128">
        <v>25.699300000000001</v>
      </c>
      <c r="JD1155" s="120">
        <v>0.20200000000000001</v>
      </c>
      <c r="JE1155" s="128">
        <v>23</v>
      </c>
      <c r="JF1155" s="128">
        <v>25.438700000000001</v>
      </c>
      <c r="JG1155" s="120">
        <v>0.17269999999999999</v>
      </c>
      <c r="JH1155" s="128">
        <v>23</v>
      </c>
      <c r="JI1155" s="128">
        <v>22.861699999999999</v>
      </c>
      <c r="JJ1155" s="120">
        <v>0.20530000000000001</v>
      </c>
      <c r="JK1155" s="128">
        <v>23</v>
      </c>
      <c r="JL1155" s="128">
        <v>22.1675</v>
      </c>
      <c r="JM1155" s="120">
        <v>0.1704</v>
      </c>
      <c r="JN1155" s="128">
        <v>23</v>
      </c>
      <c r="JO1155" s="128">
        <v>27.322900000000001</v>
      </c>
      <c r="JP1155" s="120">
        <v>0.25540000000000002</v>
      </c>
      <c r="JQ1155" s="128">
        <v>23</v>
      </c>
      <c r="JR1155" s="128">
        <v>22.664999999999999</v>
      </c>
      <c r="JS1155" s="120">
        <v>0.15090000000000001</v>
      </c>
    </row>
    <row r="1156" spans="1:279" x14ac:dyDescent="0.25">
      <c r="A1156" s="128">
        <v>23.02</v>
      </c>
      <c r="B1156" s="128">
        <v>30.13</v>
      </c>
      <c r="C1156" s="120">
        <v>0.31340000000000001</v>
      </c>
      <c r="D1156" s="120">
        <v>23.02</v>
      </c>
      <c r="E1156" s="120">
        <v>22.195599999999999</v>
      </c>
      <c r="F1156" s="120">
        <v>0.29580000000000001</v>
      </c>
      <c r="G1156" s="120">
        <v>23.02</v>
      </c>
      <c r="H1156" s="120">
        <v>24.610900000000001</v>
      </c>
      <c r="I1156" s="120">
        <v>0.10349999999999999</v>
      </c>
      <c r="J1156" s="120">
        <v>23.02</v>
      </c>
      <c r="K1156" s="120">
        <v>21.306799999999999</v>
      </c>
      <c r="L1156" s="120">
        <v>0.32900000000000001</v>
      </c>
      <c r="M1156" s="120">
        <v>23.02</v>
      </c>
      <c r="N1156" s="120">
        <v>27.092300000000002</v>
      </c>
      <c r="O1156" s="120">
        <v>0.38129999999999997</v>
      </c>
      <c r="P1156" s="120">
        <v>23.02</v>
      </c>
      <c r="Q1156" s="120">
        <v>3.4338000000000002</v>
      </c>
      <c r="R1156" s="120">
        <v>0.23830000000000001</v>
      </c>
      <c r="S1156" s="120">
        <v>23.02</v>
      </c>
      <c r="T1156" s="120">
        <v>28.7409</v>
      </c>
      <c r="U1156" s="120">
        <v>0.28849999999999998</v>
      </c>
      <c r="V1156" s="120">
        <v>25.356999999999999</v>
      </c>
      <c r="W1156" s="120">
        <v>27.398199999999999</v>
      </c>
      <c r="X1156" s="120">
        <v>4.1000000000000002E-2</v>
      </c>
      <c r="Y1156" s="120">
        <v>23.02</v>
      </c>
      <c r="Z1156" s="120">
        <v>23</v>
      </c>
      <c r="AA1156" s="120">
        <v>8.5699999999999998E-2</v>
      </c>
      <c r="AB1156" s="120">
        <v>23.02</v>
      </c>
      <c r="AC1156" s="120">
        <v>9.7053999999999991</v>
      </c>
      <c r="AD1156" s="120">
        <v>0.41339999999999999</v>
      </c>
      <c r="AE1156" s="120">
        <v>25.344999999999999</v>
      </c>
      <c r="AF1156" s="120">
        <v>27.368200000000002</v>
      </c>
      <c r="AG1156" s="120">
        <v>0.1948</v>
      </c>
      <c r="AH1156" s="120">
        <v>23.02</v>
      </c>
      <c r="AI1156" s="120">
        <v>33.873399999999997</v>
      </c>
      <c r="AJ1156" s="120">
        <v>0.43519999999999998</v>
      </c>
      <c r="AK1156" s="120">
        <v>23.02</v>
      </c>
      <c r="AL1156" s="120">
        <v>24.7286</v>
      </c>
      <c r="AM1156" s="120">
        <v>0.1734</v>
      </c>
      <c r="AT1156" s="120">
        <v>23.02</v>
      </c>
      <c r="AU1156" s="120">
        <v>32.849899999999998</v>
      </c>
      <c r="AV1156" s="120">
        <v>0.41099999999999998</v>
      </c>
      <c r="BO1156" s="120">
        <v>23.02</v>
      </c>
      <c r="BP1156" s="120">
        <v>2.8986000000000001</v>
      </c>
      <c r="BQ1156" s="120">
        <v>0.20019999999999999</v>
      </c>
      <c r="BR1156" s="120">
        <v>23.02</v>
      </c>
      <c r="BS1156" s="120">
        <v>3.2248000000000001</v>
      </c>
      <c r="BT1156" s="120">
        <v>0.2492</v>
      </c>
      <c r="CA1156" s="120">
        <v>23.02</v>
      </c>
      <c r="CB1156" s="120">
        <v>3.4756</v>
      </c>
      <c r="CC1156" s="120">
        <v>0.33310000000000001</v>
      </c>
      <c r="CD1156" s="120">
        <v>23.02</v>
      </c>
      <c r="CE1156" s="120">
        <v>4.5930999999999997</v>
      </c>
      <c r="CF1156" s="120">
        <v>0.43740000000000001</v>
      </c>
      <c r="CS1156" s="120">
        <v>23.02</v>
      </c>
      <c r="CT1156" s="120">
        <v>23.173500000000001</v>
      </c>
      <c r="CU1156" s="120">
        <v>0.36809999999999998</v>
      </c>
      <c r="CY1156" s="120">
        <v>23.02</v>
      </c>
      <c r="CZ1156" s="120">
        <v>22.255299999999998</v>
      </c>
      <c r="DA1156" s="120">
        <v>0.27429999999999999</v>
      </c>
      <c r="DH1156" s="120">
        <v>23.02</v>
      </c>
      <c r="DI1156" s="120">
        <v>20.959900000000001</v>
      </c>
      <c r="DJ1156" s="120">
        <v>0.5454</v>
      </c>
      <c r="DN1156" s="120">
        <v>23.02</v>
      </c>
      <c r="DO1156" s="120">
        <v>18.242999999999999</v>
      </c>
      <c r="DP1156" s="120">
        <v>0.35270000000000001</v>
      </c>
      <c r="DW1156" s="120">
        <v>23.02</v>
      </c>
      <c r="DX1156" s="120">
        <v>27.0154</v>
      </c>
      <c r="DY1156" s="120">
        <v>0.3</v>
      </c>
      <c r="DZ1156" s="120">
        <v>23.02</v>
      </c>
      <c r="EA1156" s="120">
        <v>4.4038000000000004</v>
      </c>
      <c r="EB1156" s="120">
        <v>0.1608</v>
      </c>
      <c r="EL1156" s="120">
        <v>23.02</v>
      </c>
      <c r="EM1156" s="120">
        <v>32.282699999999998</v>
      </c>
      <c r="EN1156" s="120">
        <v>0.2319</v>
      </c>
      <c r="EO1156" s="120">
        <v>23.02</v>
      </c>
      <c r="EP1156" s="120">
        <v>25.716200000000001</v>
      </c>
      <c r="EQ1156" s="120">
        <v>0.3906</v>
      </c>
      <c r="EU1156" s="120">
        <v>23.02</v>
      </c>
      <c r="EV1156" s="120">
        <v>26.1097</v>
      </c>
      <c r="EW1156" s="120">
        <v>0.26390000000000002</v>
      </c>
      <c r="EX1156" s="120">
        <v>23.02</v>
      </c>
      <c r="EY1156" s="120">
        <v>10.739800000000001</v>
      </c>
      <c r="EZ1156" s="120">
        <v>0.1057</v>
      </c>
      <c r="FM1156" s="120">
        <v>23.02</v>
      </c>
      <c r="FN1156" s="120">
        <v>23.0944</v>
      </c>
      <c r="FO1156" s="120">
        <v>0.3664</v>
      </c>
      <c r="FP1156" s="120">
        <v>23.02</v>
      </c>
      <c r="FQ1156" s="120">
        <v>22.395299999999999</v>
      </c>
      <c r="FR1156" s="120">
        <v>0.32550000000000001</v>
      </c>
      <c r="FV1156" s="120">
        <v>23.02</v>
      </c>
      <c r="FW1156" s="120">
        <v>23.928899999999999</v>
      </c>
      <c r="FX1156" s="120">
        <v>0.37590000000000001</v>
      </c>
      <c r="FY1156" s="120">
        <v>23.02</v>
      </c>
      <c r="FZ1156" s="120">
        <v>22.831800000000001</v>
      </c>
      <c r="GA1156" s="120">
        <v>0.36099999999999999</v>
      </c>
      <c r="GE1156" s="120">
        <v>23.02</v>
      </c>
      <c r="GF1156" s="120">
        <v>26.996700000000001</v>
      </c>
      <c r="GG1156" s="120">
        <v>0.32629999999999998</v>
      </c>
      <c r="GH1156" s="120">
        <v>23.02</v>
      </c>
      <c r="GI1156" s="120">
        <v>14.2919</v>
      </c>
      <c r="GJ1156" s="120">
        <v>0.53849999999999998</v>
      </c>
      <c r="GK1156" s="120">
        <v>23.02</v>
      </c>
      <c r="GL1156" s="120">
        <v>22.914999999999999</v>
      </c>
      <c r="GM1156" s="120">
        <v>0.51970000000000005</v>
      </c>
      <c r="GN1156" s="120">
        <v>23.02</v>
      </c>
      <c r="GO1156" s="120">
        <v>26.6677</v>
      </c>
      <c r="GP1156" s="120">
        <v>0.52090000000000003</v>
      </c>
      <c r="GW1156" s="120">
        <v>23.02</v>
      </c>
      <c r="GX1156" s="120">
        <v>23.892700000000001</v>
      </c>
      <c r="GY1156" s="120">
        <v>0.53049999999999997</v>
      </c>
      <c r="GZ1156" s="120">
        <v>23.02</v>
      </c>
      <c r="HA1156" s="120">
        <v>19.345099999999999</v>
      </c>
      <c r="HB1156" s="120">
        <v>0.67449999999999999</v>
      </c>
      <c r="HF1156" s="120">
        <v>23.02</v>
      </c>
      <c r="HG1156" s="120">
        <v>15.401</v>
      </c>
      <c r="HH1156" s="120">
        <v>7.0400000000000004E-2</v>
      </c>
      <c r="HO1156" s="120">
        <v>23.02</v>
      </c>
      <c r="HP1156" s="120">
        <v>24.578099999999999</v>
      </c>
      <c r="HQ1156" s="120">
        <v>0.11749999999999999</v>
      </c>
      <c r="HR1156" s="120">
        <v>23.02</v>
      </c>
      <c r="HS1156" s="120">
        <v>23.546600000000002</v>
      </c>
      <c r="HT1156" s="120">
        <v>0.311</v>
      </c>
      <c r="HX1156" s="128">
        <v>23.02</v>
      </c>
      <c r="HY1156" s="128">
        <v>32.138199999999998</v>
      </c>
      <c r="HZ1156" s="120">
        <v>0.1971</v>
      </c>
      <c r="IA1156" s="128">
        <v>23.02</v>
      </c>
      <c r="IB1156" s="128">
        <v>30.109400000000001</v>
      </c>
      <c r="IC1156" s="120">
        <v>0.1852</v>
      </c>
      <c r="ID1156" s="128">
        <v>23.02</v>
      </c>
      <c r="IE1156" s="128">
        <v>17.0547</v>
      </c>
      <c r="IF1156" s="120">
        <v>0.1033</v>
      </c>
      <c r="IG1156" s="128">
        <v>23.02</v>
      </c>
      <c r="IH1156" s="128">
        <v>35.627600000000001</v>
      </c>
      <c r="II1156" s="120">
        <v>0.22500000000000001</v>
      </c>
      <c r="IJ1156" s="128">
        <v>23.02</v>
      </c>
      <c r="IK1156" s="128">
        <v>32.502499999999998</v>
      </c>
      <c r="IL1156" s="120">
        <v>0.2041</v>
      </c>
      <c r="IM1156" s="128">
        <v>23.02</v>
      </c>
      <c r="IN1156" s="128">
        <v>28.916599999999999</v>
      </c>
      <c r="IO1156" s="120">
        <v>0.21840000000000001</v>
      </c>
      <c r="IP1156" s="128">
        <v>23.02</v>
      </c>
      <c r="IQ1156" s="128">
        <v>26.443200000000001</v>
      </c>
      <c r="IR1156" s="120">
        <v>0.1497</v>
      </c>
      <c r="IS1156" s="128">
        <v>23.02</v>
      </c>
      <c r="IT1156" s="128">
        <v>27.134399999999999</v>
      </c>
      <c r="IU1156" s="120">
        <v>0.4249</v>
      </c>
      <c r="IV1156" s="128">
        <v>23.02</v>
      </c>
      <c r="IW1156" s="128">
        <v>27.041799999999999</v>
      </c>
      <c r="IX1156" s="120">
        <v>0.2636</v>
      </c>
      <c r="IY1156" s="128">
        <v>23.02</v>
      </c>
      <c r="IZ1156" s="128">
        <v>22.291</v>
      </c>
      <c r="JA1156" s="120">
        <v>0.14549999999999999</v>
      </c>
      <c r="JB1156" s="128">
        <v>23.02</v>
      </c>
      <c r="JC1156" s="128">
        <v>25.914899999999999</v>
      </c>
      <c r="JD1156" s="120">
        <v>0.18970000000000001</v>
      </c>
      <c r="JE1156" s="128">
        <v>23.02</v>
      </c>
      <c r="JF1156" s="128">
        <v>25.545100000000001</v>
      </c>
      <c r="JG1156" s="120">
        <v>0.1706</v>
      </c>
      <c r="JH1156" s="128">
        <v>23.02</v>
      </c>
      <c r="JI1156" s="128">
        <v>22.9053</v>
      </c>
      <c r="JJ1156" s="120">
        <v>0.20399999999999999</v>
      </c>
      <c r="JK1156" s="128">
        <v>23.02</v>
      </c>
      <c r="JL1156" s="128">
        <v>22.537500000000001</v>
      </c>
      <c r="JM1156" s="120">
        <v>0.17630000000000001</v>
      </c>
      <c r="JN1156" s="128">
        <v>23.02</v>
      </c>
      <c r="JO1156" s="128">
        <v>27.252800000000001</v>
      </c>
      <c r="JP1156" s="120">
        <v>0.25409999999999999</v>
      </c>
      <c r="JQ1156" s="128">
        <v>23.02</v>
      </c>
      <c r="JR1156" s="128">
        <v>22.554099999999998</v>
      </c>
      <c r="JS1156" s="120">
        <v>0.15179999999999999</v>
      </c>
    </row>
    <row r="1157" spans="1:279" x14ac:dyDescent="0.25">
      <c r="A1157" s="128">
        <v>23.04</v>
      </c>
      <c r="B1157" s="128">
        <v>29.454699999999999</v>
      </c>
      <c r="C1157" s="120">
        <v>0.31080000000000002</v>
      </c>
      <c r="D1157" s="120">
        <v>23.04</v>
      </c>
      <c r="E1157" s="120">
        <v>22.302199999999999</v>
      </c>
      <c r="F1157" s="120">
        <v>0.27010000000000001</v>
      </c>
      <c r="G1157" s="120">
        <v>23.04</v>
      </c>
      <c r="H1157" s="120">
        <v>24.464200000000002</v>
      </c>
      <c r="I1157" s="120">
        <v>0.10349999999999999</v>
      </c>
      <c r="J1157" s="120">
        <v>23.04</v>
      </c>
      <c r="K1157" s="120">
        <v>22.279900000000001</v>
      </c>
      <c r="L1157" s="120">
        <v>0.35420000000000001</v>
      </c>
      <c r="M1157" s="120">
        <v>23.04</v>
      </c>
      <c r="N1157" s="120">
        <v>27.7257</v>
      </c>
      <c r="O1157" s="120">
        <v>0.4103</v>
      </c>
      <c r="P1157" s="120">
        <v>23.04</v>
      </c>
      <c r="Q1157" s="120">
        <v>3.4952000000000001</v>
      </c>
      <c r="R1157" s="120">
        <v>0.24809999999999999</v>
      </c>
      <c r="S1157" s="120">
        <v>23.04</v>
      </c>
      <c r="T1157" s="120">
        <v>29.126899999999999</v>
      </c>
      <c r="U1157" s="120">
        <v>0.31240000000000001</v>
      </c>
      <c r="V1157" s="120">
        <v>25.376999999999999</v>
      </c>
      <c r="W1157" s="120">
        <v>27.749600000000001</v>
      </c>
      <c r="X1157" s="120">
        <v>3.9800000000000002E-2</v>
      </c>
      <c r="Y1157" s="120">
        <v>23.04</v>
      </c>
      <c r="Z1157" s="120">
        <v>22.9054</v>
      </c>
      <c r="AA1157" s="120">
        <v>8.8800000000000004E-2</v>
      </c>
      <c r="AB1157" s="120">
        <v>23.04</v>
      </c>
      <c r="AC1157" s="120">
        <v>11.433999999999999</v>
      </c>
      <c r="AD1157" s="120">
        <v>0.40060000000000001</v>
      </c>
      <c r="AE1157" s="120">
        <v>25.364999999999998</v>
      </c>
      <c r="AF1157" s="120">
        <v>26.9863</v>
      </c>
      <c r="AG1157" s="120">
        <v>0.2235</v>
      </c>
      <c r="AH1157" s="120">
        <v>23.04</v>
      </c>
      <c r="AI1157" s="120">
        <v>33.560899999999997</v>
      </c>
      <c r="AJ1157" s="120">
        <v>0.45069999999999999</v>
      </c>
      <c r="AK1157" s="120">
        <v>23.04</v>
      </c>
      <c r="AL1157" s="120">
        <v>23.588699999999999</v>
      </c>
      <c r="AM1157" s="120">
        <v>0.24030000000000001</v>
      </c>
      <c r="AT1157" s="120">
        <v>23.04</v>
      </c>
      <c r="AU1157" s="120">
        <v>33.146500000000003</v>
      </c>
      <c r="AV1157" s="120">
        <v>0.38369999999999999</v>
      </c>
      <c r="BO1157" s="120">
        <v>23.04</v>
      </c>
      <c r="BP1157" s="120">
        <v>2.9203000000000001</v>
      </c>
      <c r="BQ1157" s="120">
        <v>0.19969999999999999</v>
      </c>
      <c r="BR1157" s="120">
        <v>23.04</v>
      </c>
      <c r="BS1157" s="120">
        <v>3.2048000000000001</v>
      </c>
      <c r="BT1157" s="120">
        <v>0.25679999999999997</v>
      </c>
      <c r="CA1157" s="120">
        <v>23.04</v>
      </c>
      <c r="CB1157" s="120">
        <v>3.5764</v>
      </c>
      <c r="CC1157" s="120">
        <v>0.3377</v>
      </c>
      <c r="CD1157" s="120">
        <v>23.04</v>
      </c>
      <c r="CE1157" s="120">
        <v>4.6219999999999999</v>
      </c>
      <c r="CF1157" s="120">
        <v>0.41749999999999998</v>
      </c>
      <c r="CS1157" s="120">
        <v>23.04</v>
      </c>
      <c r="CT1157" s="120">
        <v>22.869499999999999</v>
      </c>
      <c r="CU1157" s="120">
        <v>0.39169999999999999</v>
      </c>
      <c r="CY1157" s="120">
        <v>23.04</v>
      </c>
      <c r="CZ1157" s="120">
        <v>18.700099999999999</v>
      </c>
      <c r="DA1157" s="120">
        <v>0.29089999999999999</v>
      </c>
      <c r="DH1157" s="120">
        <v>23.04</v>
      </c>
      <c r="DI1157" s="120">
        <v>20.3157</v>
      </c>
      <c r="DJ1157" s="120">
        <v>0.60019999999999996</v>
      </c>
      <c r="DN1157" s="120">
        <v>23.04</v>
      </c>
      <c r="DO1157" s="120">
        <v>18.089200000000002</v>
      </c>
      <c r="DP1157" s="120">
        <v>0.35820000000000002</v>
      </c>
      <c r="DW1157" s="120">
        <v>23.04</v>
      </c>
      <c r="DX1157" s="120">
        <v>26.951699999999999</v>
      </c>
      <c r="DY1157" s="120">
        <v>0.28460000000000002</v>
      </c>
      <c r="DZ1157" s="120">
        <v>23.04</v>
      </c>
      <c r="EA1157" s="120">
        <v>4.7481999999999998</v>
      </c>
      <c r="EB1157" s="120">
        <v>0.1646</v>
      </c>
      <c r="EL1157" s="120">
        <v>23.04</v>
      </c>
      <c r="EM1157" s="120">
        <v>34.5441</v>
      </c>
      <c r="EN1157" s="120">
        <v>0.2263</v>
      </c>
      <c r="EO1157" s="120">
        <v>23.04</v>
      </c>
      <c r="EP1157" s="120">
        <v>25.633800000000001</v>
      </c>
      <c r="EQ1157" s="120">
        <v>0.38279999999999997</v>
      </c>
      <c r="EU1157" s="120">
        <v>23.04</v>
      </c>
      <c r="EV1157" s="120">
        <v>28.44</v>
      </c>
      <c r="EW1157" s="120">
        <v>0.25409999999999999</v>
      </c>
      <c r="EX1157" s="120">
        <v>23.04</v>
      </c>
      <c r="EY1157" s="120">
        <v>10.478199999999999</v>
      </c>
      <c r="EZ1157" s="120">
        <v>6.9599999999999995E-2</v>
      </c>
      <c r="FM1157" s="120">
        <v>23.04</v>
      </c>
      <c r="FN1157" s="120">
        <v>24.1631</v>
      </c>
      <c r="FO1157" s="120">
        <v>0.35570000000000002</v>
      </c>
      <c r="FP1157" s="120">
        <v>23.04</v>
      </c>
      <c r="FQ1157" s="120">
        <v>22.156700000000001</v>
      </c>
      <c r="FR1157" s="120">
        <v>0.34670000000000001</v>
      </c>
      <c r="FV1157" s="120">
        <v>23.04</v>
      </c>
      <c r="FW1157" s="120">
        <v>23.866900000000001</v>
      </c>
      <c r="FX1157" s="120">
        <v>0.38119999999999998</v>
      </c>
      <c r="FY1157" s="120">
        <v>23.04</v>
      </c>
      <c r="FZ1157" s="120">
        <v>22.966200000000001</v>
      </c>
      <c r="GA1157" s="120">
        <v>0.374</v>
      </c>
      <c r="GE1157" s="120">
        <v>23.04</v>
      </c>
      <c r="GF1157" s="120">
        <v>27.089700000000001</v>
      </c>
      <c r="GG1157" s="120">
        <v>0.32869999999999999</v>
      </c>
      <c r="GH1157" s="120">
        <v>23.04</v>
      </c>
      <c r="GI1157" s="120">
        <v>12.621</v>
      </c>
      <c r="GJ1157" s="120">
        <v>0.53480000000000005</v>
      </c>
      <c r="GK1157" s="120">
        <v>23.04</v>
      </c>
      <c r="GL1157" s="120">
        <v>23.364899999999999</v>
      </c>
      <c r="GM1157" s="120">
        <v>0.49740000000000001</v>
      </c>
      <c r="GN1157" s="120">
        <v>23.04</v>
      </c>
      <c r="GO1157" s="120">
        <v>26.9236</v>
      </c>
      <c r="GP1157" s="120">
        <v>0.51049999999999995</v>
      </c>
      <c r="GW1157" s="120">
        <v>23.04</v>
      </c>
      <c r="GX1157" s="120">
        <v>23.398199999999999</v>
      </c>
      <c r="GY1157" s="120">
        <v>0.53949999999999998</v>
      </c>
      <c r="GZ1157" s="120">
        <v>23.04</v>
      </c>
      <c r="HA1157" s="120">
        <v>20.588000000000001</v>
      </c>
      <c r="HB1157" s="120">
        <v>0.60470000000000002</v>
      </c>
      <c r="HF1157" s="120">
        <v>23.04</v>
      </c>
      <c r="HG1157" s="120">
        <v>15.652699999999999</v>
      </c>
      <c r="HH1157" s="120">
        <v>8.1900000000000001E-2</v>
      </c>
      <c r="HO1157" s="120">
        <v>23.04</v>
      </c>
      <c r="HP1157" s="120">
        <v>24.193300000000001</v>
      </c>
      <c r="HQ1157" s="120">
        <v>0.1245</v>
      </c>
      <c r="HR1157" s="120">
        <v>23.04</v>
      </c>
      <c r="HS1157" s="120">
        <v>23.3459</v>
      </c>
      <c r="HT1157" s="120">
        <v>0.29380000000000001</v>
      </c>
      <c r="HX1157" s="128">
        <v>23.04</v>
      </c>
      <c r="HY1157" s="128">
        <v>31.9636</v>
      </c>
      <c r="HZ1157" s="120">
        <v>0.19800000000000001</v>
      </c>
      <c r="IA1157" s="128">
        <v>23.04</v>
      </c>
      <c r="IB1157" s="128">
        <v>29.6981</v>
      </c>
      <c r="IC1157" s="120">
        <v>0.2087</v>
      </c>
      <c r="ID1157" s="128">
        <v>23.04</v>
      </c>
      <c r="IE1157" s="128">
        <v>16.950099999999999</v>
      </c>
      <c r="IF1157" s="120">
        <v>0.1022</v>
      </c>
      <c r="IG1157" s="128">
        <v>23.04</v>
      </c>
      <c r="IH1157" s="128">
        <v>35.869399999999999</v>
      </c>
      <c r="II1157" s="120">
        <v>0.23649999999999999</v>
      </c>
      <c r="IJ1157" s="128">
        <v>23.04</v>
      </c>
      <c r="IK1157" s="128">
        <v>32.304299999999998</v>
      </c>
      <c r="IL1157" s="120">
        <v>0.1938</v>
      </c>
      <c r="IM1157" s="128">
        <v>23.04</v>
      </c>
      <c r="IN1157" s="128">
        <v>28.7851</v>
      </c>
      <c r="IO1157" s="120">
        <v>0.21909999999999999</v>
      </c>
      <c r="IP1157" s="128">
        <v>23.04</v>
      </c>
      <c r="IQ1157" s="128">
        <v>26.333100000000002</v>
      </c>
      <c r="IR1157" s="120">
        <v>0.1696</v>
      </c>
      <c r="IS1157" s="128">
        <v>23.04</v>
      </c>
      <c r="IT1157" s="128">
        <v>26.755400000000002</v>
      </c>
      <c r="IU1157" s="120">
        <v>0.42970000000000003</v>
      </c>
      <c r="IV1157" s="128">
        <v>23.04</v>
      </c>
      <c r="IW1157" s="128">
        <v>26.693300000000001</v>
      </c>
      <c r="IX1157" s="120">
        <v>0.26769999999999999</v>
      </c>
      <c r="IY1157" s="128">
        <v>23.04</v>
      </c>
      <c r="IZ1157" s="128">
        <v>21.946100000000001</v>
      </c>
      <c r="JA1157" s="120">
        <v>0.14019999999999999</v>
      </c>
      <c r="JB1157" s="128">
        <v>23.04</v>
      </c>
      <c r="JC1157" s="128">
        <v>26.252300000000002</v>
      </c>
      <c r="JD1157" s="120">
        <v>0.16170000000000001</v>
      </c>
      <c r="JE1157" s="128">
        <v>23.04</v>
      </c>
      <c r="JF1157" s="128">
        <v>25.542300000000001</v>
      </c>
      <c r="JG1157" s="120">
        <v>0.16650000000000001</v>
      </c>
      <c r="JH1157" s="128">
        <v>23.04</v>
      </c>
      <c r="JI1157" s="128">
        <v>22.896599999999999</v>
      </c>
      <c r="JJ1157" s="120">
        <v>0.19550000000000001</v>
      </c>
      <c r="JK1157" s="128">
        <v>23.04</v>
      </c>
      <c r="JL1157" s="128">
        <v>22.860800000000001</v>
      </c>
      <c r="JM1157" s="120">
        <v>0.1817</v>
      </c>
      <c r="JN1157" s="128">
        <v>23.04</v>
      </c>
      <c r="JO1157" s="128">
        <v>27.502400000000002</v>
      </c>
      <c r="JP1157" s="120">
        <v>0.23430000000000001</v>
      </c>
      <c r="JQ1157" s="128">
        <v>23.04</v>
      </c>
      <c r="JR1157" s="128">
        <v>22.443300000000001</v>
      </c>
      <c r="JS1157" s="120">
        <v>0.1512</v>
      </c>
    </row>
    <row r="1158" spans="1:279" x14ac:dyDescent="0.25">
      <c r="A1158" s="128">
        <v>23.06</v>
      </c>
      <c r="B1158" s="128">
        <v>29.163</v>
      </c>
      <c r="C1158" s="120">
        <v>0.31359999999999999</v>
      </c>
      <c r="D1158" s="120">
        <v>23.06</v>
      </c>
      <c r="E1158" s="120">
        <v>22.189</v>
      </c>
      <c r="F1158" s="120">
        <v>0.224</v>
      </c>
      <c r="G1158" s="120">
        <v>23.06</v>
      </c>
      <c r="H1158" s="120">
        <v>24.314800000000002</v>
      </c>
      <c r="I1158" s="120">
        <v>0.1032</v>
      </c>
      <c r="J1158" s="120">
        <v>23.06</v>
      </c>
      <c r="K1158" s="120">
        <v>23.188199999999998</v>
      </c>
      <c r="L1158" s="120">
        <v>0.37919999999999998</v>
      </c>
      <c r="M1158" s="120">
        <v>23.06</v>
      </c>
      <c r="N1158" s="120">
        <v>28.397300000000001</v>
      </c>
      <c r="O1158" s="120">
        <v>0.44829999999999998</v>
      </c>
      <c r="P1158" s="120">
        <v>23.06</v>
      </c>
      <c r="Q1158" s="120">
        <v>3.5110000000000001</v>
      </c>
      <c r="R1158" s="120">
        <v>0.2646</v>
      </c>
      <c r="S1158" s="120">
        <v>23.06</v>
      </c>
      <c r="T1158" s="120">
        <v>30.0122</v>
      </c>
      <c r="U1158" s="120">
        <v>0.34410000000000002</v>
      </c>
      <c r="V1158" s="120">
        <v>25.396999999999998</v>
      </c>
      <c r="W1158" s="120">
        <v>28.107500000000002</v>
      </c>
      <c r="X1158" s="120">
        <v>4.3900000000000002E-2</v>
      </c>
      <c r="Y1158" s="120">
        <v>23.06</v>
      </c>
      <c r="Z1158" s="120">
        <v>22.795999999999999</v>
      </c>
      <c r="AA1158" s="120">
        <v>8.6099999999999996E-2</v>
      </c>
      <c r="AB1158" s="120">
        <v>23.06</v>
      </c>
      <c r="AC1158" s="120">
        <v>13.485799999999999</v>
      </c>
      <c r="AD1158" s="120">
        <v>0.40089999999999998</v>
      </c>
      <c r="AE1158" s="120">
        <v>25.385000000000002</v>
      </c>
      <c r="AF1158" s="120">
        <v>26.865300000000001</v>
      </c>
      <c r="AG1158" s="120">
        <v>0.23419999999999999</v>
      </c>
      <c r="AH1158" s="120">
        <v>23.06</v>
      </c>
      <c r="AI1158" s="120">
        <v>33.421399999999998</v>
      </c>
      <c r="AJ1158" s="120">
        <v>0.46800000000000003</v>
      </c>
      <c r="AK1158" s="120">
        <v>23.06</v>
      </c>
      <c r="AL1158" s="120">
        <v>22.6572</v>
      </c>
      <c r="AM1158" s="120">
        <v>0.29380000000000001</v>
      </c>
      <c r="AT1158" s="120">
        <v>23.06</v>
      </c>
      <c r="AU1158" s="120">
        <v>33.281999999999996</v>
      </c>
      <c r="AV1158" s="120">
        <v>0.37359999999999999</v>
      </c>
      <c r="BO1158" s="120">
        <v>23.06</v>
      </c>
      <c r="BP1158" s="120">
        <v>2.9388999999999998</v>
      </c>
      <c r="BQ1158" s="120">
        <v>0.2011</v>
      </c>
      <c r="BR1158" s="120">
        <v>23.06</v>
      </c>
      <c r="BS1158" s="120">
        <v>3.0598999999999998</v>
      </c>
      <c r="BT1158" s="120">
        <v>0.26800000000000002</v>
      </c>
      <c r="CA1158" s="120">
        <v>23.06</v>
      </c>
      <c r="CB1158" s="120">
        <v>3.7244999999999999</v>
      </c>
      <c r="CC1158" s="120">
        <v>0.34139999999999998</v>
      </c>
      <c r="CD1158" s="120">
        <v>23.06</v>
      </c>
      <c r="CE1158" s="120">
        <v>4.7057000000000002</v>
      </c>
      <c r="CF1158" s="120">
        <v>0.39710000000000001</v>
      </c>
      <c r="CS1158" s="120">
        <v>23.06</v>
      </c>
      <c r="CT1158" s="120">
        <v>22.3308</v>
      </c>
      <c r="CU1158" s="120">
        <v>0.39250000000000002</v>
      </c>
      <c r="CY1158" s="120">
        <v>23.06</v>
      </c>
      <c r="CZ1158" s="120">
        <v>15.095499999999999</v>
      </c>
      <c r="DA1158" s="120">
        <v>0.30559999999999998</v>
      </c>
      <c r="DH1158" s="120">
        <v>23.06</v>
      </c>
      <c r="DI1158" s="120">
        <v>19.8735</v>
      </c>
      <c r="DJ1158" s="120">
        <v>0.58420000000000005</v>
      </c>
      <c r="DN1158" s="120">
        <v>23.06</v>
      </c>
      <c r="DO1158" s="120">
        <v>17.739999999999998</v>
      </c>
      <c r="DP1158" s="120">
        <v>0.35949999999999999</v>
      </c>
      <c r="DW1158" s="120">
        <v>23.06</v>
      </c>
      <c r="DX1158" s="120">
        <v>26.794899999999998</v>
      </c>
      <c r="DY1158" s="120">
        <v>0.2747</v>
      </c>
      <c r="DZ1158" s="120">
        <v>23.06</v>
      </c>
      <c r="EA1158" s="120">
        <v>5.0346000000000002</v>
      </c>
      <c r="EB1158" s="120">
        <v>0.19159999999999999</v>
      </c>
      <c r="EL1158" s="120">
        <v>23.06</v>
      </c>
      <c r="EM1158" s="120">
        <v>36.002200000000002</v>
      </c>
      <c r="EN1158" s="120">
        <v>0.21390000000000001</v>
      </c>
      <c r="EO1158" s="120">
        <v>23.06</v>
      </c>
      <c r="EP1158" s="120">
        <v>26.022300000000001</v>
      </c>
      <c r="EQ1158" s="120">
        <v>0.37569999999999998</v>
      </c>
      <c r="EU1158" s="120">
        <v>23.06</v>
      </c>
      <c r="EV1158" s="120">
        <v>30.189599999999999</v>
      </c>
      <c r="EW1158" s="120">
        <v>0.26840000000000003</v>
      </c>
      <c r="EX1158" s="120">
        <v>23.06</v>
      </c>
      <c r="EY1158" s="120">
        <v>10.332000000000001</v>
      </c>
      <c r="EZ1158" s="120">
        <v>7.9699999999999993E-2</v>
      </c>
      <c r="FM1158" s="120">
        <v>23.06</v>
      </c>
      <c r="FN1158" s="120">
        <v>24.938500000000001</v>
      </c>
      <c r="FO1158" s="120">
        <v>0.371</v>
      </c>
      <c r="FP1158" s="120">
        <v>23.06</v>
      </c>
      <c r="FQ1158" s="120">
        <v>22.126300000000001</v>
      </c>
      <c r="FR1158" s="120">
        <v>0.40339999999999998</v>
      </c>
      <c r="FV1158" s="120">
        <v>23.06</v>
      </c>
      <c r="FW1158" s="120">
        <v>23.777999999999999</v>
      </c>
      <c r="FX1158" s="120">
        <v>0.378</v>
      </c>
      <c r="FY1158" s="120">
        <v>23.06</v>
      </c>
      <c r="FZ1158" s="120">
        <v>22.829699999999999</v>
      </c>
      <c r="GA1158" s="120">
        <v>0.39810000000000001</v>
      </c>
      <c r="GE1158" s="120">
        <v>23.06</v>
      </c>
      <c r="GF1158" s="120">
        <v>27.27</v>
      </c>
      <c r="GG1158" s="120">
        <v>0.33429999999999999</v>
      </c>
      <c r="GH1158" s="120">
        <v>23.06</v>
      </c>
      <c r="GI1158" s="120">
        <v>12.124599999999999</v>
      </c>
      <c r="GJ1158" s="120">
        <v>0.54139999999999999</v>
      </c>
      <c r="GK1158" s="120">
        <v>23.06</v>
      </c>
      <c r="GL1158" s="120">
        <v>23.956299999999999</v>
      </c>
      <c r="GM1158" s="120">
        <v>0.47020000000000001</v>
      </c>
      <c r="GN1158" s="120">
        <v>23.06</v>
      </c>
      <c r="GO1158" s="120">
        <v>27.0563</v>
      </c>
      <c r="GP1158" s="120">
        <v>0.49630000000000002</v>
      </c>
      <c r="GW1158" s="120">
        <v>23.06</v>
      </c>
      <c r="GX1158" s="120">
        <v>22.857900000000001</v>
      </c>
      <c r="GY1158" s="120">
        <v>0.54579999999999995</v>
      </c>
      <c r="GZ1158" s="120">
        <v>23.06</v>
      </c>
      <c r="HA1158" s="120">
        <v>21.9176</v>
      </c>
      <c r="HB1158" s="120">
        <v>0.45479999999999998</v>
      </c>
      <c r="HF1158" s="120">
        <v>23.06</v>
      </c>
      <c r="HG1158" s="120">
        <v>16.031500000000001</v>
      </c>
      <c r="HH1158" s="120">
        <v>9.9400000000000002E-2</v>
      </c>
      <c r="HO1158" s="120">
        <v>23.06</v>
      </c>
      <c r="HP1158" s="120">
        <v>23.726700000000001</v>
      </c>
      <c r="HQ1158" s="120">
        <v>0.14330000000000001</v>
      </c>
      <c r="HR1158" s="120">
        <v>23.06</v>
      </c>
      <c r="HS1158" s="120">
        <v>22.833400000000001</v>
      </c>
      <c r="HT1158" s="120">
        <v>0.27789999999999998</v>
      </c>
      <c r="HX1158" s="128">
        <v>23.06</v>
      </c>
      <c r="HY1158" s="128">
        <v>32.035499999999999</v>
      </c>
      <c r="HZ1158" s="120">
        <v>0.20219999999999999</v>
      </c>
      <c r="IA1158" s="128">
        <v>23.06</v>
      </c>
      <c r="IB1158" s="128">
        <v>29.476400000000002</v>
      </c>
      <c r="IC1158" s="120">
        <v>0.2351</v>
      </c>
      <c r="ID1158" s="128">
        <v>23.06</v>
      </c>
      <c r="IE1158" s="128">
        <v>16.759699999999999</v>
      </c>
      <c r="IF1158" s="120">
        <v>0.10390000000000001</v>
      </c>
      <c r="IG1158" s="128">
        <v>23.06</v>
      </c>
      <c r="IH1158" s="128">
        <v>35.819200000000002</v>
      </c>
      <c r="II1158" s="120">
        <v>0.23219999999999999</v>
      </c>
      <c r="IJ1158" s="128">
        <v>23.06</v>
      </c>
      <c r="IK1158" s="128">
        <v>31.976099999999999</v>
      </c>
      <c r="IL1158" s="120">
        <v>0.17949999999999999</v>
      </c>
      <c r="IM1158" s="128">
        <v>23.06</v>
      </c>
      <c r="IN1158" s="128">
        <v>28.613700000000001</v>
      </c>
      <c r="IO1158" s="120">
        <v>0.21779999999999999</v>
      </c>
      <c r="IP1158" s="128">
        <v>23.06</v>
      </c>
      <c r="IQ1158" s="128">
        <v>25.436499999999999</v>
      </c>
      <c r="IR1158" s="120">
        <v>0.21329999999999999</v>
      </c>
      <c r="IS1158" s="128">
        <v>23.06</v>
      </c>
      <c r="IT1158" s="128">
        <v>26.557600000000001</v>
      </c>
      <c r="IU1158" s="120">
        <v>0.42109999999999997</v>
      </c>
      <c r="IV1158" s="128">
        <v>23.06</v>
      </c>
      <c r="IW1158" s="128">
        <v>26.3706</v>
      </c>
      <c r="IX1158" s="120">
        <v>0.25240000000000001</v>
      </c>
      <c r="IY1158" s="128">
        <v>23.06</v>
      </c>
      <c r="IZ1158" s="128">
        <v>21.603899999999999</v>
      </c>
      <c r="JA1158" s="120">
        <v>0.13819999999999999</v>
      </c>
      <c r="JB1158" s="128">
        <v>23.06</v>
      </c>
      <c r="JC1158" s="128">
        <v>26.7685</v>
      </c>
      <c r="JD1158" s="120">
        <v>0.1474</v>
      </c>
      <c r="JE1158" s="128">
        <v>23.06</v>
      </c>
      <c r="JF1158" s="128">
        <v>25.616900000000001</v>
      </c>
      <c r="JG1158" s="120">
        <v>0.16969999999999999</v>
      </c>
      <c r="JH1158" s="128">
        <v>23.06</v>
      </c>
      <c r="JI1158" s="128">
        <v>22.9178</v>
      </c>
      <c r="JJ1158" s="120">
        <v>0.1918</v>
      </c>
      <c r="JK1158" s="128">
        <v>23.06</v>
      </c>
      <c r="JL1158" s="128">
        <v>23.5899</v>
      </c>
      <c r="JM1158" s="120">
        <v>0.18640000000000001</v>
      </c>
      <c r="JN1158" s="128">
        <v>23.06</v>
      </c>
      <c r="JO1158" s="128">
        <v>27.585599999999999</v>
      </c>
      <c r="JP1158" s="120">
        <v>0.23930000000000001</v>
      </c>
      <c r="JQ1158" s="128">
        <v>23.06</v>
      </c>
      <c r="JR1158" s="128">
        <v>22.401800000000001</v>
      </c>
      <c r="JS1158" s="120">
        <v>0.14899999999999999</v>
      </c>
    </row>
    <row r="1159" spans="1:279" x14ac:dyDescent="0.25">
      <c r="A1159" s="128">
        <v>23.08</v>
      </c>
      <c r="B1159" s="128">
        <v>29.2989</v>
      </c>
      <c r="C1159" s="120">
        <v>0.3115</v>
      </c>
      <c r="D1159" s="120">
        <v>23.08</v>
      </c>
      <c r="E1159" s="120">
        <v>22.070900000000002</v>
      </c>
      <c r="F1159" s="120">
        <v>0.17960000000000001</v>
      </c>
      <c r="G1159" s="120">
        <v>23.08</v>
      </c>
      <c r="H1159" s="120">
        <v>24.264900000000001</v>
      </c>
      <c r="I1159" s="120">
        <v>0.104</v>
      </c>
      <c r="J1159" s="120">
        <v>23.08</v>
      </c>
      <c r="K1159" s="120">
        <v>23.5518</v>
      </c>
      <c r="L1159" s="120">
        <v>0.37190000000000001</v>
      </c>
      <c r="M1159" s="120">
        <v>23.08</v>
      </c>
      <c r="N1159" s="120">
        <v>28.608699999999999</v>
      </c>
      <c r="O1159" s="120">
        <v>0.49519999999999997</v>
      </c>
      <c r="P1159" s="120">
        <v>23.08</v>
      </c>
      <c r="Q1159" s="120">
        <v>3.5817000000000001</v>
      </c>
      <c r="R1159" s="120">
        <v>0.28100000000000003</v>
      </c>
      <c r="S1159" s="120">
        <v>23.08</v>
      </c>
      <c r="T1159" s="120">
        <v>30.883600000000001</v>
      </c>
      <c r="U1159" s="120">
        <v>0.37540000000000001</v>
      </c>
      <c r="V1159" s="120">
        <v>25.417000000000002</v>
      </c>
      <c r="W1159" s="120">
        <v>28.4407</v>
      </c>
      <c r="X1159" s="120">
        <v>5.21E-2</v>
      </c>
      <c r="Y1159" s="120">
        <v>23.08</v>
      </c>
      <c r="Z1159" s="120">
        <v>22.534800000000001</v>
      </c>
      <c r="AA1159" s="120">
        <v>8.3699999999999997E-2</v>
      </c>
      <c r="AB1159" s="120">
        <v>23.08</v>
      </c>
      <c r="AC1159" s="120">
        <v>15.4598</v>
      </c>
      <c r="AD1159" s="120">
        <v>0.42170000000000002</v>
      </c>
      <c r="AE1159" s="120">
        <v>25.405000000000001</v>
      </c>
      <c r="AF1159" s="120">
        <v>26.855899999999998</v>
      </c>
      <c r="AH1159" s="120">
        <v>23.08</v>
      </c>
      <c r="AI1159" s="120">
        <v>33.149099999999997</v>
      </c>
      <c r="AJ1159" s="120">
        <v>0.4496</v>
      </c>
      <c r="AK1159" s="120">
        <v>23.08</v>
      </c>
      <c r="AL1159" s="120">
        <v>22.327100000000002</v>
      </c>
      <c r="AM1159" s="120">
        <v>0.35149999999999998</v>
      </c>
      <c r="AT1159" s="120">
        <v>23.08</v>
      </c>
      <c r="AU1159" s="120">
        <v>33.144399999999997</v>
      </c>
      <c r="AV1159" s="120">
        <v>0.37059999999999998</v>
      </c>
      <c r="BO1159" s="120">
        <v>23.08</v>
      </c>
      <c r="BP1159" s="120">
        <v>3</v>
      </c>
      <c r="BQ1159" s="120">
        <v>0.1991</v>
      </c>
      <c r="BR1159" s="120">
        <v>23.08</v>
      </c>
      <c r="BS1159" s="120">
        <v>2.9813999999999998</v>
      </c>
      <c r="BT1159" s="120">
        <v>0.27429999999999999</v>
      </c>
      <c r="CA1159" s="120">
        <v>23.08</v>
      </c>
      <c r="CB1159" s="120">
        <v>4.0015999999999998</v>
      </c>
      <c r="CC1159" s="120">
        <v>0.3473</v>
      </c>
      <c r="CD1159" s="120">
        <v>23.08</v>
      </c>
      <c r="CE1159" s="120">
        <v>4.6730999999999998</v>
      </c>
      <c r="CF1159" s="120">
        <v>0.37809999999999999</v>
      </c>
      <c r="CS1159" s="120">
        <v>23.08</v>
      </c>
      <c r="CT1159" s="120">
        <v>22.0337</v>
      </c>
      <c r="CU1159" s="120">
        <v>0.37340000000000001</v>
      </c>
      <c r="CY1159" s="120">
        <v>23.08</v>
      </c>
      <c r="CZ1159" s="120">
        <v>11.867699999999999</v>
      </c>
      <c r="DA1159" s="120">
        <v>0.29120000000000001</v>
      </c>
      <c r="DH1159" s="120">
        <v>23.08</v>
      </c>
      <c r="DI1159" s="120">
        <v>19.9922</v>
      </c>
      <c r="DJ1159" s="120">
        <v>0.59370000000000001</v>
      </c>
      <c r="DN1159" s="120">
        <v>23.08</v>
      </c>
      <c r="DO1159" s="120">
        <v>17.2818</v>
      </c>
      <c r="DP1159" s="120">
        <v>0.36919999999999997</v>
      </c>
      <c r="DW1159" s="120">
        <v>23.08</v>
      </c>
      <c r="DX1159" s="120">
        <v>26.19</v>
      </c>
      <c r="DY1159" s="120">
        <v>0.26829999999999998</v>
      </c>
      <c r="DZ1159" s="120">
        <v>23.08</v>
      </c>
      <c r="EA1159" s="120">
        <v>5.1448</v>
      </c>
      <c r="EB1159" s="120">
        <v>0.21679999999999999</v>
      </c>
      <c r="EL1159" s="120">
        <v>23.08</v>
      </c>
      <c r="EM1159" s="120">
        <v>37.752899999999997</v>
      </c>
      <c r="EN1159" s="120">
        <v>0.21579999999999999</v>
      </c>
      <c r="EO1159" s="120">
        <v>23.08</v>
      </c>
      <c r="EP1159" s="120">
        <v>26.286300000000001</v>
      </c>
      <c r="EQ1159" s="120">
        <v>0.38009999999999999</v>
      </c>
      <c r="EU1159" s="120">
        <v>23.08</v>
      </c>
      <c r="EV1159" s="120">
        <v>32.032299999999999</v>
      </c>
      <c r="EW1159" s="120">
        <v>0.31730000000000003</v>
      </c>
      <c r="EX1159" s="120">
        <v>23.08</v>
      </c>
      <c r="EY1159" s="120">
        <v>10.1137</v>
      </c>
      <c r="EZ1159" s="120">
        <v>0.13239999999999999</v>
      </c>
      <c r="FM1159" s="120">
        <v>23.08</v>
      </c>
      <c r="FN1159" s="120">
        <v>24.160299999999999</v>
      </c>
      <c r="FO1159" s="120">
        <v>0.40229999999999999</v>
      </c>
      <c r="FP1159" s="120">
        <v>23.08</v>
      </c>
      <c r="FQ1159" s="120">
        <v>21.73</v>
      </c>
      <c r="FR1159" s="120">
        <v>0.46710000000000002</v>
      </c>
      <c r="FV1159" s="120">
        <v>23.08</v>
      </c>
      <c r="FW1159" s="120">
        <v>23.677600000000002</v>
      </c>
      <c r="FX1159" s="120">
        <v>0.38879999999999998</v>
      </c>
      <c r="FY1159" s="120">
        <v>23.08</v>
      </c>
      <c r="FZ1159" s="120">
        <v>22.4466</v>
      </c>
      <c r="GA1159" s="120">
        <v>0.42909999999999998</v>
      </c>
      <c r="GE1159" s="120">
        <v>23.08</v>
      </c>
      <c r="GF1159" s="120">
        <v>27.382899999999999</v>
      </c>
      <c r="GG1159" s="120">
        <v>0.33850000000000002</v>
      </c>
      <c r="GH1159" s="120">
        <v>23.08</v>
      </c>
      <c r="GI1159" s="120">
        <v>13.5908</v>
      </c>
      <c r="GJ1159" s="120">
        <v>0.54459999999999997</v>
      </c>
      <c r="GK1159" s="120">
        <v>23.08</v>
      </c>
      <c r="GL1159" s="120">
        <v>24.610499999999998</v>
      </c>
      <c r="GM1159" s="120">
        <v>0.442</v>
      </c>
      <c r="GN1159" s="120">
        <v>23.08</v>
      </c>
      <c r="GO1159" s="120">
        <v>26.910799999999998</v>
      </c>
      <c r="GP1159" s="120">
        <v>0.47420000000000001</v>
      </c>
      <c r="GW1159" s="120">
        <v>23.08</v>
      </c>
      <c r="GX1159" s="120">
        <v>22.590900000000001</v>
      </c>
      <c r="GY1159" s="120">
        <v>0.54890000000000005</v>
      </c>
      <c r="GZ1159" s="120">
        <v>23.08</v>
      </c>
      <c r="HA1159" s="120">
        <v>22.903600000000001</v>
      </c>
      <c r="HB1159" s="120">
        <v>0.35460000000000003</v>
      </c>
      <c r="HF1159" s="120">
        <v>23.08</v>
      </c>
      <c r="HG1159" s="120">
        <v>16.1952</v>
      </c>
      <c r="HH1159" s="120">
        <v>0.1215</v>
      </c>
      <c r="HO1159" s="120">
        <v>23.08</v>
      </c>
      <c r="HP1159" s="120">
        <v>23.046900000000001</v>
      </c>
      <c r="HQ1159" s="120">
        <v>0.16170000000000001</v>
      </c>
      <c r="HR1159" s="120">
        <v>23.08</v>
      </c>
      <c r="HS1159" s="120">
        <v>22.538399999999999</v>
      </c>
      <c r="HT1159" s="120">
        <v>0.251</v>
      </c>
      <c r="HX1159" s="128">
        <v>23.08</v>
      </c>
      <c r="HY1159" s="128">
        <v>31.971699999999998</v>
      </c>
      <c r="HZ1159" s="120">
        <v>0.1837</v>
      </c>
      <c r="IA1159" s="128">
        <v>23.08</v>
      </c>
      <c r="IB1159" s="128">
        <v>29.409099999999999</v>
      </c>
      <c r="IC1159" s="120">
        <v>0.26400000000000001</v>
      </c>
      <c r="ID1159" s="128">
        <v>23.08</v>
      </c>
      <c r="IE1159" s="128">
        <v>16.561499999999999</v>
      </c>
      <c r="IF1159" s="120">
        <v>0.1043</v>
      </c>
      <c r="IG1159" s="128">
        <v>23.08</v>
      </c>
      <c r="IH1159" s="128">
        <v>35.8782</v>
      </c>
      <c r="II1159" s="120">
        <v>0.23139999999999999</v>
      </c>
      <c r="IJ1159" s="128">
        <v>23.08</v>
      </c>
      <c r="IK1159" s="128">
        <v>31.514500000000002</v>
      </c>
      <c r="IL1159" s="120">
        <v>0.18559999999999999</v>
      </c>
      <c r="IM1159" s="128">
        <v>23.08</v>
      </c>
      <c r="IN1159" s="128">
        <v>28.6203</v>
      </c>
      <c r="IO1159" s="120">
        <v>0.21940000000000001</v>
      </c>
      <c r="IP1159" s="128">
        <v>23.08</v>
      </c>
      <c r="IQ1159" s="128">
        <v>24.191400000000002</v>
      </c>
      <c r="IR1159" s="120">
        <v>0.28639999999999999</v>
      </c>
      <c r="IS1159" s="128">
        <v>23.08</v>
      </c>
      <c r="IT1159" s="128">
        <v>26.273199999999999</v>
      </c>
      <c r="IU1159" s="120">
        <v>0.40989999999999999</v>
      </c>
      <c r="IV1159" s="128">
        <v>23.08</v>
      </c>
      <c r="IW1159" s="128">
        <v>26.1935</v>
      </c>
      <c r="IX1159" s="120">
        <v>0.21929999999999999</v>
      </c>
      <c r="IY1159" s="128">
        <v>23.08</v>
      </c>
      <c r="IZ1159" s="128">
        <v>21.449100000000001</v>
      </c>
      <c r="JA1159" s="120">
        <v>0.13619999999999999</v>
      </c>
      <c r="JB1159" s="128">
        <v>23.08</v>
      </c>
      <c r="JC1159" s="128">
        <v>27.429099999999998</v>
      </c>
      <c r="JD1159" s="120">
        <v>0.16500000000000001</v>
      </c>
      <c r="JE1159" s="128">
        <v>23.08</v>
      </c>
      <c r="JF1159" s="128">
        <v>25.861499999999999</v>
      </c>
      <c r="JG1159" s="120">
        <v>0.17580000000000001</v>
      </c>
      <c r="JH1159" s="128">
        <v>23.08</v>
      </c>
      <c r="JI1159" s="128">
        <v>22.943999999999999</v>
      </c>
      <c r="JJ1159" s="120">
        <v>0.19350000000000001</v>
      </c>
      <c r="JK1159" s="128">
        <v>23.08</v>
      </c>
      <c r="JL1159" s="128">
        <v>24.344999999999999</v>
      </c>
      <c r="JM1159" s="120">
        <v>0.19409999999999999</v>
      </c>
      <c r="JN1159" s="128">
        <v>23.08</v>
      </c>
      <c r="JO1159" s="128">
        <v>27.7029</v>
      </c>
      <c r="JP1159" s="120">
        <v>0.2185</v>
      </c>
      <c r="JQ1159" s="128">
        <v>23.08</v>
      </c>
      <c r="JR1159" s="128">
        <v>22.453700000000001</v>
      </c>
      <c r="JS1159" s="120">
        <v>0.15359999999999999</v>
      </c>
    </row>
    <row r="1160" spans="1:279" x14ac:dyDescent="0.25">
      <c r="A1160" s="128">
        <v>23.1</v>
      </c>
      <c r="B1160" s="128">
        <v>29.492000000000001</v>
      </c>
      <c r="C1160" s="120">
        <v>0.30520000000000003</v>
      </c>
      <c r="D1160" s="120">
        <v>23.1</v>
      </c>
      <c r="E1160" s="120">
        <v>21.8644</v>
      </c>
      <c r="F1160" s="120">
        <v>0.1547</v>
      </c>
      <c r="G1160" s="120">
        <v>23.1</v>
      </c>
      <c r="H1160" s="120">
        <v>24.322700000000001</v>
      </c>
      <c r="I1160" s="120">
        <v>0.1061</v>
      </c>
      <c r="J1160" s="120">
        <v>23.1</v>
      </c>
      <c r="K1160" s="120">
        <v>23.5167</v>
      </c>
      <c r="L1160" s="120">
        <v>0.34289999999999998</v>
      </c>
      <c r="M1160" s="120">
        <v>23.1</v>
      </c>
      <c r="N1160" s="120">
        <v>28.410900000000002</v>
      </c>
      <c r="O1160" s="120">
        <v>0.52749999999999997</v>
      </c>
      <c r="P1160" s="120">
        <v>23.1</v>
      </c>
      <c r="Q1160" s="120">
        <v>3.7423000000000002</v>
      </c>
      <c r="R1160" s="120">
        <v>0.32569999999999999</v>
      </c>
      <c r="S1160" s="120">
        <v>23.1</v>
      </c>
      <c r="T1160" s="120">
        <v>31.3611</v>
      </c>
      <c r="U1160" s="120">
        <v>0.39960000000000001</v>
      </c>
      <c r="V1160" s="120">
        <v>25.437000000000001</v>
      </c>
      <c r="W1160" s="120">
        <v>28.726600000000001</v>
      </c>
      <c r="Y1160" s="120">
        <v>23.1</v>
      </c>
      <c r="Z1160" s="120">
        <v>22.515499999999999</v>
      </c>
      <c r="AA1160" s="120">
        <v>8.9499999999999996E-2</v>
      </c>
      <c r="AB1160" s="120">
        <v>23.1</v>
      </c>
      <c r="AC1160" s="120">
        <v>15.771000000000001</v>
      </c>
      <c r="AD1160" s="120">
        <v>0.45689999999999997</v>
      </c>
      <c r="AE1160" s="120">
        <v>25.425000000000001</v>
      </c>
      <c r="AF1160" s="120">
        <v>26.9437</v>
      </c>
      <c r="AH1160" s="120">
        <v>23.1</v>
      </c>
      <c r="AI1160" s="120">
        <v>33.104500000000002</v>
      </c>
      <c r="AJ1160" s="120">
        <v>0.41620000000000001</v>
      </c>
      <c r="AK1160" s="120">
        <v>23.1</v>
      </c>
      <c r="AL1160" s="120">
        <v>21.338100000000001</v>
      </c>
      <c r="AM1160" s="120">
        <v>0.39729999999999999</v>
      </c>
      <c r="AT1160" s="120">
        <v>23.1</v>
      </c>
      <c r="AU1160" s="120">
        <v>32.3431</v>
      </c>
      <c r="AV1160" s="120">
        <v>0.379</v>
      </c>
      <c r="BO1160" s="120">
        <v>23.1</v>
      </c>
      <c r="BP1160" s="120">
        <v>3.0849000000000002</v>
      </c>
      <c r="BQ1160" s="120">
        <v>0.19270000000000001</v>
      </c>
      <c r="BR1160" s="120">
        <v>23.1</v>
      </c>
      <c r="BS1160" s="120">
        <v>2.9350999999999998</v>
      </c>
      <c r="BT1160" s="120">
        <v>0.26850000000000002</v>
      </c>
      <c r="CA1160" s="120">
        <v>23.1</v>
      </c>
      <c r="CB1160" s="120">
        <v>4.3735999999999997</v>
      </c>
      <c r="CC1160" s="120">
        <v>0.37259999999999999</v>
      </c>
      <c r="CD1160" s="120">
        <v>23.1</v>
      </c>
      <c r="CE1160" s="120">
        <v>4.6818999999999997</v>
      </c>
      <c r="CF1160" s="120">
        <v>0.36170000000000002</v>
      </c>
      <c r="CS1160" s="120">
        <v>23.1</v>
      </c>
      <c r="CT1160" s="120">
        <v>22.066099999999999</v>
      </c>
      <c r="CU1160" s="120">
        <v>0.33179999999999998</v>
      </c>
      <c r="CY1160" s="120">
        <v>23.1</v>
      </c>
      <c r="CZ1160" s="120">
        <v>9.7134999999999998</v>
      </c>
      <c r="DA1160" s="120">
        <v>0.30680000000000002</v>
      </c>
      <c r="DH1160" s="120">
        <v>23.1</v>
      </c>
      <c r="DI1160" s="120">
        <v>20.6099</v>
      </c>
      <c r="DJ1160" s="120">
        <v>0.60450000000000004</v>
      </c>
      <c r="DN1160" s="120">
        <v>23.1</v>
      </c>
      <c r="DO1160" s="120">
        <v>17.216100000000001</v>
      </c>
      <c r="DP1160" s="120">
        <v>0.3765</v>
      </c>
      <c r="DW1160" s="120">
        <v>23.1</v>
      </c>
      <c r="DX1160" s="120">
        <v>25.7928</v>
      </c>
      <c r="DY1160" s="120">
        <v>0.27510000000000001</v>
      </c>
      <c r="DZ1160" s="120">
        <v>23.1</v>
      </c>
      <c r="EA1160" s="120">
        <v>5.3346</v>
      </c>
      <c r="EB1160" s="120">
        <v>0.23780000000000001</v>
      </c>
      <c r="EL1160" s="120">
        <v>23.1</v>
      </c>
      <c r="EM1160" s="120">
        <v>38.7087</v>
      </c>
      <c r="EN1160" s="120">
        <v>0.22020000000000001</v>
      </c>
      <c r="EO1160" s="120">
        <v>23.1</v>
      </c>
      <c r="EP1160" s="120">
        <v>26.4453</v>
      </c>
      <c r="EQ1160" s="120">
        <v>0.39290000000000003</v>
      </c>
      <c r="EU1160" s="120">
        <v>23.1</v>
      </c>
      <c r="EV1160" s="120">
        <v>33.8506</v>
      </c>
      <c r="EW1160" s="120">
        <v>0.31769999999999998</v>
      </c>
      <c r="EX1160" s="120">
        <v>23.1</v>
      </c>
      <c r="EY1160" s="120">
        <v>9.7226999999999997</v>
      </c>
      <c r="EZ1160" s="120">
        <v>0.1323</v>
      </c>
      <c r="FM1160" s="120">
        <v>23.1</v>
      </c>
      <c r="FN1160" s="120">
        <v>24.2944</v>
      </c>
      <c r="FO1160" s="120">
        <v>0.43659999999999999</v>
      </c>
      <c r="FP1160" s="120">
        <v>23.1</v>
      </c>
      <c r="FQ1160" s="120">
        <v>20.792000000000002</v>
      </c>
      <c r="FR1160" s="120">
        <v>0.52529999999999999</v>
      </c>
      <c r="FV1160" s="120">
        <v>23.1</v>
      </c>
      <c r="FW1160" s="120">
        <v>23.430900000000001</v>
      </c>
      <c r="FX1160" s="120">
        <v>0.36209999999999998</v>
      </c>
      <c r="FY1160" s="120">
        <v>23.1</v>
      </c>
      <c r="FZ1160" s="120">
        <v>21.861000000000001</v>
      </c>
      <c r="GA1160" s="120">
        <v>0.4541</v>
      </c>
      <c r="GE1160" s="120">
        <v>23.1</v>
      </c>
      <c r="GF1160" s="120">
        <v>27.191500000000001</v>
      </c>
      <c r="GG1160" s="120">
        <v>0.34039999999999998</v>
      </c>
      <c r="GH1160" s="120">
        <v>23.1</v>
      </c>
      <c r="GI1160" s="120">
        <v>15.237399999999999</v>
      </c>
      <c r="GJ1160" s="120">
        <v>0.53059999999999996</v>
      </c>
      <c r="GK1160" s="120">
        <v>23.1</v>
      </c>
      <c r="GL1160" s="120">
        <v>25.1586</v>
      </c>
      <c r="GM1160" s="120">
        <v>0.4219</v>
      </c>
      <c r="GN1160" s="120">
        <v>23.1</v>
      </c>
      <c r="GO1160" s="120">
        <v>26.717300000000002</v>
      </c>
      <c r="GP1160" s="120">
        <v>0.49230000000000002</v>
      </c>
      <c r="GW1160" s="120">
        <v>23.1</v>
      </c>
      <c r="GX1160" s="120">
        <v>22.484100000000002</v>
      </c>
      <c r="GY1160" s="120">
        <v>0.54810000000000003</v>
      </c>
      <c r="GZ1160" s="120">
        <v>23.1</v>
      </c>
      <c r="HA1160" s="120">
        <v>23.919799999999999</v>
      </c>
      <c r="HB1160" s="120">
        <v>0.28999999999999998</v>
      </c>
      <c r="HF1160" s="120">
        <v>23.1</v>
      </c>
      <c r="HG1160" s="120">
        <v>16.282699999999998</v>
      </c>
      <c r="HH1160" s="120">
        <v>0.14430000000000001</v>
      </c>
      <c r="HO1160" s="120">
        <v>23.1</v>
      </c>
      <c r="HP1160" s="120">
        <v>22.2059</v>
      </c>
      <c r="HQ1160" s="120">
        <v>0.17879999999999999</v>
      </c>
      <c r="HR1160" s="120">
        <v>23.1</v>
      </c>
      <c r="HS1160" s="120">
        <v>22.339700000000001</v>
      </c>
      <c r="HT1160" s="120">
        <v>0.19739999999999999</v>
      </c>
      <c r="HX1160" s="128">
        <v>23.1</v>
      </c>
      <c r="HY1160" s="128">
        <v>31.766400000000001</v>
      </c>
      <c r="HZ1160" s="120">
        <v>0.17760000000000001</v>
      </c>
      <c r="IA1160" s="128">
        <v>23.1</v>
      </c>
      <c r="IB1160" s="128">
        <v>29.273499999999999</v>
      </c>
      <c r="IC1160" s="120">
        <v>0.27150000000000002</v>
      </c>
      <c r="ID1160" s="128">
        <v>23.1</v>
      </c>
      <c r="IE1160" s="128">
        <v>16.571999999999999</v>
      </c>
      <c r="IF1160" s="120">
        <v>0.1085</v>
      </c>
      <c r="IG1160" s="128">
        <v>23.1</v>
      </c>
      <c r="IH1160" s="128">
        <v>36.276000000000003</v>
      </c>
      <c r="II1160" s="120">
        <v>0.22259999999999999</v>
      </c>
      <c r="IJ1160" s="128">
        <v>23.1</v>
      </c>
      <c r="IK1160" s="128">
        <v>31.135999999999999</v>
      </c>
      <c r="IL1160" s="120">
        <v>0.19420000000000001</v>
      </c>
      <c r="IM1160" s="128">
        <v>23.1</v>
      </c>
      <c r="IN1160" s="128">
        <v>28.860099999999999</v>
      </c>
      <c r="IO1160" s="120">
        <v>0.221</v>
      </c>
      <c r="IP1160" s="128">
        <v>23.1</v>
      </c>
      <c r="IQ1160" s="128">
        <v>22.940999999999999</v>
      </c>
      <c r="IR1160" s="120">
        <v>0.34689999999999999</v>
      </c>
      <c r="IS1160" s="128">
        <v>23.1</v>
      </c>
      <c r="IT1160" s="128">
        <v>26.123200000000001</v>
      </c>
      <c r="IU1160" s="120">
        <v>0.39939999999999998</v>
      </c>
      <c r="IV1160" s="128">
        <v>23.1</v>
      </c>
      <c r="IW1160" s="128">
        <v>26.1648</v>
      </c>
      <c r="IX1160" s="120">
        <v>0.19789999999999999</v>
      </c>
      <c r="IY1160" s="128">
        <v>23.1</v>
      </c>
      <c r="IZ1160" s="128">
        <v>21.355499999999999</v>
      </c>
      <c r="JA1160" s="120">
        <v>0.1326</v>
      </c>
      <c r="JB1160" s="128">
        <v>23.1</v>
      </c>
      <c r="JC1160" s="128">
        <v>28.302299999999999</v>
      </c>
      <c r="JD1160" s="120">
        <v>0.19550000000000001</v>
      </c>
      <c r="JE1160" s="128">
        <v>23.1</v>
      </c>
      <c r="JF1160" s="128">
        <v>26.194900000000001</v>
      </c>
      <c r="JG1160" s="120">
        <v>0.1782</v>
      </c>
      <c r="JH1160" s="128">
        <v>23.1</v>
      </c>
      <c r="JI1160" s="128">
        <v>22.968800000000002</v>
      </c>
      <c r="JJ1160" s="120">
        <v>0.19650000000000001</v>
      </c>
      <c r="JK1160" s="128">
        <v>23.1</v>
      </c>
      <c r="JL1160" s="128">
        <v>25.159199999999998</v>
      </c>
      <c r="JM1160" s="120">
        <v>0.20930000000000001</v>
      </c>
      <c r="JN1160" s="128">
        <v>23.1</v>
      </c>
      <c r="JO1160" s="128">
        <v>27.681100000000001</v>
      </c>
      <c r="JP1160" s="120">
        <v>0.2142</v>
      </c>
      <c r="JQ1160" s="128">
        <v>23.1</v>
      </c>
      <c r="JR1160" s="128">
        <v>22.570900000000002</v>
      </c>
      <c r="JS1160" s="120">
        <v>0.156</v>
      </c>
    </row>
    <row r="1161" spans="1:279" x14ac:dyDescent="0.25">
      <c r="A1161" s="128">
        <v>23.12</v>
      </c>
      <c r="B1161" s="128">
        <v>29.541</v>
      </c>
      <c r="C1161" s="120">
        <v>0.31559999999999999</v>
      </c>
      <c r="D1161" s="120">
        <v>23.12</v>
      </c>
      <c r="E1161" s="120">
        <v>21.560600000000001</v>
      </c>
      <c r="F1161" s="120">
        <v>0.15540000000000001</v>
      </c>
      <c r="G1161" s="120">
        <v>23.12</v>
      </c>
      <c r="H1161" s="120">
        <v>24.396799999999999</v>
      </c>
      <c r="I1161" s="120">
        <v>0.12130000000000001</v>
      </c>
      <c r="J1161" s="120">
        <v>23.12</v>
      </c>
      <c r="K1161" s="120">
        <v>23.4236</v>
      </c>
      <c r="L1161" s="120">
        <v>0.31740000000000002</v>
      </c>
      <c r="M1161" s="120">
        <v>23.12</v>
      </c>
      <c r="N1161" s="120">
        <v>27.750499999999999</v>
      </c>
      <c r="O1161" s="120">
        <v>0.52759999999999996</v>
      </c>
      <c r="P1161" s="120">
        <v>23.12</v>
      </c>
      <c r="Q1161" s="120">
        <v>4.0279999999999996</v>
      </c>
      <c r="R1161" s="120">
        <v>0.35759999999999997</v>
      </c>
      <c r="S1161" s="120">
        <v>23.12</v>
      </c>
      <c r="T1161" s="120">
        <v>31.6675</v>
      </c>
      <c r="U1161" s="120">
        <v>0.41920000000000002</v>
      </c>
      <c r="V1161" s="120">
        <v>25.457000000000001</v>
      </c>
      <c r="W1161" s="120">
        <v>28.759699999999999</v>
      </c>
      <c r="Y1161" s="120">
        <v>23.12</v>
      </c>
      <c r="Z1161" s="120">
        <v>22.5319</v>
      </c>
      <c r="AA1161" s="120">
        <v>9.4600000000000004E-2</v>
      </c>
      <c r="AB1161" s="120">
        <v>23.12</v>
      </c>
      <c r="AC1161" s="120">
        <v>14.4986</v>
      </c>
      <c r="AD1161" s="120">
        <v>0.47370000000000001</v>
      </c>
      <c r="AE1161" s="120">
        <v>25.445</v>
      </c>
      <c r="AF1161" s="120">
        <v>27.297000000000001</v>
      </c>
      <c r="AH1161" s="120">
        <v>23.12</v>
      </c>
      <c r="AI1161" s="120">
        <v>33.271299999999997</v>
      </c>
      <c r="AJ1161" s="120">
        <v>0.39</v>
      </c>
      <c r="AK1161" s="120">
        <v>23.12</v>
      </c>
      <c r="AL1161" s="120">
        <v>20.5595</v>
      </c>
      <c r="AM1161" s="120">
        <v>0.42059999999999997</v>
      </c>
      <c r="AT1161" s="120">
        <v>23.12</v>
      </c>
      <c r="AU1161" s="120">
        <v>31.353899999999999</v>
      </c>
      <c r="AV1161" s="120">
        <v>0.36899999999999999</v>
      </c>
      <c r="BO1161" s="120">
        <v>23.12</v>
      </c>
      <c r="BP1161" s="120">
        <v>3.2164999999999999</v>
      </c>
      <c r="BQ1161" s="120">
        <v>0.19539999999999999</v>
      </c>
      <c r="BR1161" s="120">
        <v>23.12</v>
      </c>
      <c r="BS1161" s="120">
        <v>2.8355000000000001</v>
      </c>
      <c r="BT1161" s="120">
        <v>0.26679999999999998</v>
      </c>
      <c r="CA1161" s="120">
        <v>23.12</v>
      </c>
      <c r="CB1161" s="120">
        <v>5.0231000000000003</v>
      </c>
      <c r="CC1161" s="120">
        <v>0.36959999999999998</v>
      </c>
      <c r="CD1161" s="120">
        <v>23.12</v>
      </c>
      <c r="CE1161" s="120">
        <v>4.7011000000000003</v>
      </c>
      <c r="CF1161" s="120">
        <v>0.35</v>
      </c>
      <c r="CS1161" s="120">
        <v>23.12</v>
      </c>
      <c r="CT1161" s="120">
        <v>22.697600000000001</v>
      </c>
      <c r="CU1161" s="120">
        <v>0.2636</v>
      </c>
      <c r="CY1161" s="120">
        <v>23.12</v>
      </c>
      <c r="CZ1161" s="120">
        <v>7.9880000000000004</v>
      </c>
      <c r="DA1161" s="120">
        <v>0.32879999999999998</v>
      </c>
      <c r="DH1161" s="120">
        <v>23.12</v>
      </c>
      <c r="DI1161" s="120">
        <v>21.5504</v>
      </c>
      <c r="DJ1161" s="120">
        <v>0.60780000000000001</v>
      </c>
      <c r="DN1161" s="120">
        <v>23.12</v>
      </c>
      <c r="DO1161" s="120">
        <v>17.514500000000002</v>
      </c>
      <c r="DP1161" s="120">
        <v>0.38379999999999997</v>
      </c>
      <c r="DW1161" s="120">
        <v>23.12</v>
      </c>
      <c r="DX1161" s="120">
        <v>25.086500000000001</v>
      </c>
      <c r="DY1161" s="120">
        <v>0.28149999999999997</v>
      </c>
      <c r="DZ1161" s="120">
        <v>23.12</v>
      </c>
      <c r="EA1161" s="120">
        <v>5.3731999999999998</v>
      </c>
      <c r="EB1161" s="120">
        <v>0.2757</v>
      </c>
      <c r="EL1161" s="120">
        <v>23.12</v>
      </c>
      <c r="EM1161" s="120">
        <v>38.8489</v>
      </c>
      <c r="EN1161" s="120">
        <v>0.15659999999999999</v>
      </c>
      <c r="EO1161" s="120">
        <v>23.12</v>
      </c>
      <c r="EP1161" s="120">
        <v>26.464099999999998</v>
      </c>
      <c r="EQ1161" s="120">
        <v>0.40870000000000001</v>
      </c>
      <c r="EU1161" s="120">
        <v>23.12</v>
      </c>
      <c r="EV1161" s="120">
        <v>35.2988</v>
      </c>
      <c r="EW1161" s="120">
        <v>0.31359999999999999</v>
      </c>
      <c r="EX1161" s="120">
        <v>23.12</v>
      </c>
      <c r="EY1161" s="120">
        <v>9.1945999999999994</v>
      </c>
      <c r="EZ1161" s="120">
        <v>0.1452</v>
      </c>
      <c r="FM1161" s="120">
        <v>23.12</v>
      </c>
      <c r="FN1161" s="120">
        <v>24.566299999999998</v>
      </c>
      <c r="FO1161" s="120">
        <v>0.43580000000000002</v>
      </c>
      <c r="FP1161" s="120">
        <v>23.12</v>
      </c>
      <c r="FQ1161" s="120">
        <v>18.6967</v>
      </c>
      <c r="FR1161" s="120">
        <v>0.5474</v>
      </c>
      <c r="FV1161" s="120">
        <v>23.12</v>
      </c>
      <c r="FW1161" s="120">
        <v>23.270299999999999</v>
      </c>
      <c r="FX1161" s="120">
        <v>0.34639999999999999</v>
      </c>
      <c r="FY1161" s="120">
        <v>23.12</v>
      </c>
      <c r="FZ1161" s="120">
        <v>20.934699999999999</v>
      </c>
      <c r="GA1161" s="120">
        <v>0.4632</v>
      </c>
      <c r="GE1161" s="120">
        <v>23.12</v>
      </c>
      <c r="GF1161" s="120">
        <v>27.003599999999999</v>
      </c>
      <c r="GG1161" s="120">
        <v>0.33889999999999998</v>
      </c>
      <c r="GH1161" s="120">
        <v>23.12</v>
      </c>
      <c r="GI1161" s="120">
        <v>16.656700000000001</v>
      </c>
      <c r="GJ1161" s="120">
        <v>0.49680000000000002</v>
      </c>
      <c r="GK1161" s="120">
        <v>23.12</v>
      </c>
      <c r="GL1161" s="120">
        <v>25.497299999999999</v>
      </c>
      <c r="GM1161" s="120">
        <v>0.41070000000000001</v>
      </c>
      <c r="GN1161" s="120">
        <v>23.12</v>
      </c>
      <c r="GO1161" s="120">
        <v>26.159800000000001</v>
      </c>
      <c r="GP1161" s="120">
        <v>0.47210000000000002</v>
      </c>
      <c r="GW1161" s="120">
        <v>23.12</v>
      </c>
      <c r="GX1161" s="120">
        <v>22.643899999999999</v>
      </c>
      <c r="GY1161" s="120">
        <v>0.55569999999999997</v>
      </c>
      <c r="GZ1161" s="120">
        <v>23.12</v>
      </c>
      <c r="HA1161" s="120">
        <v>24.995899999999999</v>
      </c>
      <c r="HB1161" s="120">
        <v>0.28570000000000001</v>
      </c>
      <c r="HF1161" s="120">
        <v>23.12</v>
      </c>
      <c r="HG1161" s="120">
        <v>16.2788</v>
      </c>
      <c r="HH1161" s="120">
        <v>0.15820000000000001</v>
      </c>
      <c r="HO1161" s="120">
        <v>23.12</v>
      </c>
      <c r="HP1161" s="120">
        <v>21.364999999999998</v>
      </c>
      <c r="HQ1161" s="120">
        <v>0.19220000000000001</v>
      </c>
      <c r="HR1161" s="120">
        <v>23.12</v>
      </c>
      <c r="HS1161" s="120">
        <v>22.023399999999999</v>
      </c>
      <c r="HT1161" s="120">
        <v>0.15329999999999999</v>
      </c>
      <c r="HX1161" s="128">
        <v>23.12</v>
      </c>
      <c r="HY1161" s="128">
        <v>31.7057</v>
      </c>
      <c r="HZ1161" s="120">
        <v>0.17150000000000001</v>
      </c>
      <c r="IA1161" s="128">
        <v>23.12</v>
      </c>
      <c r="IB1161" s="128">
        <v>28.684799999999999</v>
      </c>
      <c r="IC1161" s="120">
        <v>0.23860000000000001</v>
      </c>
      <c r="ID1161" s="128">
        <v>23.12</v>
      </c>
      <c r="IE1161" s="128">
        <v>17.038499999999999</v>
      </c>
      <c r="IF1161" s="120">
        <v>0.1153</v>
      </c>
      <c r="IG1161" s="128">
        <v>23.12</v>
      </c>
      <c r="IH1161" s="128">
        <v>36.774799999999999</v>
      </c>
      <c r="II1161" s="120">
        <v>0.2185</v>
      </c>
      <c r="IJ1161" s="128">
        <v>23.12</v>
      </c>
      <c r="IK1161" s="128">
        <v>30.954899999999999</v>
      </c>
      <c r="IL1161" s="120">
        <v>0.19539999999999999</v>
      </c>
      <c r="IM1161" s="128">
        <v>23.12</v>
      </c>
      <c r="IN1161" s="128">
        <v>29.453399999999998</v>
      </c>
      <c r="IO1161" s="120">
        <v>0.21790000000000001</v>
      </c>
      <c r="IP1161" s="128">
        <v>23.12</v>
      </c>
      <c r="IQ1161" s="128">
        <v>21.575600000000001</v>
      </c>
      <c r="IR1161" s="120">
        <v>0.32129999999999997</v>
      </c>
      <c r="IS1161" s="128">
        <v>23.12</v>
      </c>
      <c r="IT1161" s="128">
        <v>25.850200000000001</v>
      </c>
      <c r="IU1161" s="120">
        <v>0.38500000000000001</v>
      </c>
      <c r="IV1161" s="128">
        <v>23.12</v>
      </c>
      <c r="IW1161" s="128">
        <v>26.429400000000001</v>
      </c>
      <c r="IX1161" s="120">
        <v>0.19489999999999999</v>
      </c>
      <c r="IY1161" s="128">
        <v>23.12</v>
      </c>
      <c r="IZ1161" s="128">
        <v>21.349399999999999</v>
      </c>
      <c r="JA1161" s="120">
        <v>0.1293</v>
      </c>
      <c r="JB1161" s="128">
        <v>23.12</v>
      </c>
      <c r="JC1161" s="128">
        <v>29.423400000000001</v>
      </c>
      <c r="JD1161" s="120">
        <v>0.2233</v>
      </c>
      <c r="JE1161" s="128">
        <v>23.12</v>
      </c>
      <c r="JF1161" s="128">
        <v>27.0656</v>
      </c>
      <c r="JG1161" s="120">
        <v>0.18540000000000001</v>
      </c>
      <c r="JH1161" s="128">
        <v>23.12</v>
      </c>
      <c r="JI1161" s="128">
        <v>23.053599999999999</v>
      </c>
      <c r="JJ1161" s="120">
        <v>0.1988</v>
      </c>
      <c r="JK1161" s="128">
        <v>23.12</v>
      </c>
      <c r="JL1161" s="128">
        <v>25.927900000000001</v>
      </c>
      <c r="JM1161" s="120">
        <v>0.21560000000000001</v>
      </c>
      <c r="JN1161" s="128">
        <v>23.12</v>
      </c>
      <c r="JO1161" s="128">
        <v>27.753699999999998</v>
      </c>
      <c r="JP1161" s="120">
        <v>0.222</v>
      </c>
      <c r="JQ1161" s="128">
        <v>23.12</v>
      </c>
      <c r="JR1161" s="128">
        <v>22.7334</v>
      </c>
      <c r="JS1161" s="120">
        <v>0.15959999999999999</v>
      </c>
    </row>
    <row r="1162" spans="1:279" x14ac:dyDescent="0.25">
      <c r="A1162" s="128">
        <v>23.14</v>
      </c>
      <c r="B1162" s="128">
        <v>29.625800000000002</v>
      </c>
      <c r="C1162" s="120">
        <v>0.3246</v>
      </c>
      <c r="D1162" s="120">
        <v>23.14</v>
      </c>
      <c r="E1162" s="120">
        <v>21.519300000000001</v>
      </c>
      <c r="F1162" s="120">
        <v>0.15920000000000001</v>
      </c>
      <c r="G1162" s="120">
        <v>23.14</v>
      </c>
      <c r="H1162" s="120">
        <v>24.499199999999998</v>
      </c>
      <c r="I1162" s="120">
        <v>0.1487</v>
      </c>
      <c r="J1162" s="120">
        <v>23.14</v>
      </c>
      <c r="K1162" s="120">
        <v>23.158799999999999</v>
      </c>
      <c r="L1162" s="120">
        <v>0.29249999999999998</v>
      </c>
      <c r="M1162" s="120">
        <v>23.14</v>
      </c>
      <c r="N1162" s="120">
        <v>27.0291</v>
      </c>
      <c r="O1162" s="120">
        <v>0.50190000000000001</v>
      </c>
      <c r="P1162" s="120">
        <v>23.14</v>
      </c>
      <c r="Q1162" s="120">
        <v>4.5427</v>
      </c>
      <c r="R1162" s="120">
        <v>0.42309999999999998</v>
      </c>
      <c r="S1162" s="120">
        <v>23.14</v>
      </c>
      <c r="T1162" s="120">
        <v>31.980399999999999</v>
      </c>
      <c r="U1162" s="120">
        <v>0.45019999999999999</v>
      </c>
      <c r="V1162" s="120">
        <v>25.477</v>
      </c>
      <c r="W1162" s="120">
        <v>28.8217</v>
      </c>
      <c r="Y1162" s="120">
        <v>23.14</v>
      </c>
      <c r="Z1162" s="120">
        <v>22.510999999999999</v>
      </c>
      <c r="AA1162" s="120">
        <v>9.5699999999999993E-2</v>
      </c>
      <c r="AB1162" s="120">
        <v>23.14</v>
      </c>
      <c r="AC1162" s="120">
        <v>13.1471</v>
      </c>
      <c r="AD1162" s="120">
        <v>0.43759999999999999</v>
      </c>
      <c r="AE1162" s="120">
        <v>25.465</v>
      </c>
      <c r="AF1162" s="120">
        <v>27.858699999999999</v>
      </c>
      <c r="AH1162" s="120">
        <v>23.14</v>
      </c>
      <c r="AI1162" s="120">
        <v>33.297499999999999</v>
      </c>
      <c r="AJ1162" s="120">
        <v>0.36230000000000001</v>
      </c>
      <c r="AK1162" s="120">
        <v>23.14</v>
      </c>
      <c r="AL1162" s="120">
        <v>20.045200000000001</v>
      </c>
      <c r="AM1162" s="120">
        <v>0.42809999999999998</v>
      </c>
      <c r="AT1162" s="120">
        <v>23.14</v>
      </c>
      <c r="AU1162" s="120">
        <v>30.091999999999999</v>
      </c>
      <c r="AV1162" s="120">
        <v>0.33239999999999997</v>
      </c>
      <c r="BO1162" s="120">
        <v>23.14</v>
      </c>
      <c r="BP1162" s="120">
        <v>3.2635999999999998</v>
      </c>
      <c r="BQ1162" s="120">
        <v>0.1971</v>
      </c>
      <c r="BR1162" s="120">
        <v>23.14</v>
      </c>
      <c r="BS1162" s="120">
        <v>2.7521</v>
      </c>
      <c r="BT1162" s="120">
        <v>0.26429999999999998</v>
      </c>
      <c r="CA1162" s="120">
        <v>23.14</v>
      </c>
      <c r="CB1162" s="120">
        <v>5.5628000000000002</v>
      </c>
      <c r="CC1162" s="120">
        <v>0.34549999999999997</v>
      </c>
      <c r="CD1162" s="120">
        <v>23.14</v>
      </c>
      <c r="CE1162" s="120">
        <v>4.7214999999999998</v>
      </c>
      <c r="CF1162" s="120">
        <v>0.33450000000000002</v>
      </c>
      <c r="CS1162" s="120">
        <v>23.14</v>
      </c>
      <c r="CT1162" s="120">
        <v>23.278400000000001</v>
      </c>
      <c r="CU1162" s="120">
        <v>0.21390000000000001</v>
      </c>
      <c r="CY1162" s="120">
        <v>23.14</v>
      </c>
      <c r="CZ1162" s="120">
        <v>6.9283999999999999</v>
      </c>
      <c r="DA1162" s="120">
        <v>0.35539999999999999</v>
      </c>
      <c r="DH1162" s="120">
        <v>23.14</v>
      </c>
      <c r="DI1162" s="120">
        <v>21.6051</v>
      </c>
      <c r="DJ1162" s="120">
        <v>0.6028</v>
      </c>
      <c r="DN1162" s="120">
        <v>23.14</v>
      </c>
      <c r="DO1162" s="120">
        <v>17.825900000000001</v>
      </c>
      <c r="DP1162" s="120">
        <v>0.38119999999999998</v>
      </c>
      <c r="DW1162" s="120">
        <v>23.14</v>
      </c>
      <c r="DX1162" s="120">
        <v>24.306699999999999</v>
      </c>
      <c r="DY1162" s="120">
        <v>0.28349999999999997</v>
      </c>
      <c r="DZ1162" s="120">
        <v>23.14</v>
      </c>
      <c r="EA1162" s="120">
        <v>5.1665999999999999</v>
      </c>
      <c r="EB1162" s="120">
        <v>0.308</v>
      </c>
      <c r="EL1162" s="120">
        <v>23.14</v>
      </c>
      <c r="EM1162" s="120">
        <v>39.204900000000002</v>
      </c>
      <c r="EN1162" s="120">
        <v>0.14419999999999999</v>
      </c>
      <c r="EO1162" s="120">
        <v>23.14</v>
      </c>
      <c r="EP1162" s="120">
        <v>26.191800000000001</v>
      </c>
      <c r="EQ1162" s="120">
        <v>0.35659999999999997</v>
      </c>
      <c r="EU1162" s="120">
        <v>23.14</v>
      </c>
      <c r="EV1162" s="120">
        <v>35.823799999999999</v>
      </c>
      <c r="EW1162" s="120">
        <v>0.31080000000000002</v>
      </c>
      <c r="EX1162" s="120">
        <v>23.14</v>
      </c>
      <c r="EY1162" s="120">
        <v>8.8826999999999998</v>
      </c>
      <c r="EZ1162" s="120">
        <v>0.1542</v>
      </c>
      <c r="FM1162" s="120">
        <v>23.14</v>
      </c>
      <c r="FN1162" s="120">
        <v>25.071999999999999</v>
      </c>
      <c r="FO1162" s="120">
        <v>0.44790000000000002</v>
      </c>
      <c r="FP1162" s="120">
        <v>23.14</v>
      </c>
      <c r="FQ1162" s="120">
        <v>16.875800000000002</v>
      </c>
      <c r="FR1162" s="120">
        <v>0.5534</v>
      </c>
      <c r="FV1162" s="120">
        <v>23.14</v>
      </c>
      <c r="FW1162" s="120">
        <v>23.1814</v>
      </c>
      <c r="FX1162" s="120">
        <v>0.34150000000000003</v>
      </c>
      <c r="FY1162" s="120">
        <v>23.14</v>
      </c>
      <c r="FZ1162" s="120">
        <v>20.034700000000001</v>
      </c>
      <c r="GA1162" s="120">
        <v>0.47210000000000002</v>
      </c>
      <c r="GE1162" s="120">
        <v>23.14</v>
      </c>
      <c r="GF1162" s="120">
        <v>26.899899999999999</v>
      </c>
      <c r="GG1162" s="120">
        <v>0.33410000000000001</v>
      </c>
      <c r="GH1162" s="120">
        <v>23.14</v>
      </c>
      <c r="GI1162" s="120">
        <v>17.611699999999999</v>
      </c>
      <c r="GJ1162" s="120">
        <v>0.44490000000000002</v>
      </c>
      <c r="GK1162" s="120">
        <v>23.14</v>
      </c>
      <c r="GL1162" s="120">
        <v>25.576499999999999</v>
      </c>
      <c r="GM1162" s="120">
        <v>0.41610000000000003</v>
      </c>
      <c r="GN1162" s="120">
        <v>23.14</v>
      </c>
      <c r="GO1162" s="120">
        <v>26.129899999999999</v>
      </c>
      <c r="GP1162" s="120">
        <v>0.49940000000000001</v>
      </c>
      <c r="GW1162" s="120">
        <v>23.14</v>
      </c>
      <c r="GX1162" s="120">
        <v>23.076499999999999</v>
      </c>
      <c r="GY1162" s="120">
        <v>0.5494</v>
      </c>
      <c r="GZ1162" s="120">
        <v>23.14</v>
      </c>
      <c r="HA1162" s="120">
        <v>25.154599999999999</v>
      </c>
      <c r="HB1162" s="120">
        <v>0.28310000000000002</v>
      </c>
      <c r="HF1162" s="120">
        <v>23.14</v>
      </c>
      <c r="HG1162" s="120">
        <v>16.091100000000001</v>
      </c>
      <c r="HH1162" s="120">
        <v>0.15579999999999999</v>
      </c>
      <c r="HO1162" s="120">
        <v>23.14</v>
      </c>
      <c r="HP1162" s="120">
        <v>21.279</v>
      </c>
      <c r="HQ1162" s="120">
        <v>0.20649999999999999</v>
      </c>
      <c r="HR1162" s="120">
        <v>23.14</v>
      </c>
      <c r="HS1162" s="120">
        <v>21.465499999999999</v>
      </c>
      <c r="HT1162" s="120">
        <v>0.1389</v>
      </c>
      <c r="HX1162" s="128">
        <v>23.14</v>
      </c>
      <c r="HY1162" s="128">
        <v>31.635999999999999</v>
      </c>
      <c r="HZ1162" s="120">
        <v>0.1716</v>
      </c>
      <c r="IA1162" s="128">
        <v>23.14</v>
      </c>
      <c r="IB1162" s="128">
        <v>27.737400000000001</v>
      </c>
      <c r="IC1162" s="120">
        <v>0.20569999999999999</v>
      </c>
      <c r="ID1162" s="128">
        <v>23.14</v>
      </c>
      <c r="IE1162" s="128">
        <v>17.936699999999998</v>
      </c>
      <c r="IF1162" s="120">
        <v>0.123</v>
      </c>
      <c r="IG1162" s="128">
        <v>23.14</v>
      </c>
      <c r="IH1162" s="128">
        <v>37.1678</v>
      </c>
      <c r="II1162" s="120">
        <v>0.22570000000000001</v>
      </c>
      <c r="IJ1162" s="128">
        <v>23.14</v>
      </c>
      <c r="IK1162" s="128">
        <v>31.157699999999998</v>
      </c>
      <c r="IL1162" s="120">
        <v>0.19220000000000001</v>
      </c>
      <c r="IM1162" s="128">
        <v>23.14</v>
      </c>
      <c r="IN1162" s="128">
        <v>30.4467</v>
      </c>
      <c r="IO1162" s="120">
        <v>0.20680000000000001</v>
      </c>
      <c r="IP1162" s="128">
        <v>23.14</v>
      </c>
      <c r="IQ1162" s="128">
        <v>19.986699999999999</v>
      </c>
      <c r="IR1162" s="120">
        <v>0.29909999999999998</v>
      </c>
      <c r="IS1162" s="128">
        <v>23.14</v>
      </c>
      <c r="IT1162" s="128">
        <v>25.735499999999998</v>
      </c>
      <c r="IU1162" s="120">
        <v>0.37080000000000002</v>
      </c>
      <c r="IV1162" s="128">
        <v>23.14</v>
      </c>
      <c r="IW1162" s="128">
        <v>26.631599999999999</v>
      </c>
      <c r="IX1162" s="120">
        <v>0.1991</v>
      </c>
      <c r="IY1162" s="128">
        <v>23.14</v>
      </c>
      <c r="IZ1162" s="128">
        <v>21.508500000000002</v>
      </c>
      <c r="JA1162" s="120">
        <v>0.12529999999999999</v>
      </c>
      <c r="JB1162" s="128">
        <v>23.14</v>
      </c>
      <c r="JC1162" s="128">
        <v>30.0733</v>
      </c>
      <c r="JD1162" s="120">
        <v>0.23569999999999999</v>
      </c>
      <c r="JE1162" s="128">
        <v>23.14</v>
      </c>
      <c r="JF1162" s="128">
        <v>28.1524</v>
      </c>
      <c r="JG1162" s="120">
        <v>0.187</v>
      </c>
      <c r="JH1162" s="128">
        <v>23.14</v>
      </c>
      <c r="JI1162" s="128">
        <v>23.394600000000001</v>
      </c>
      <c r="JJ1162" s="120">
        <v>0.19969999999999999</v>
      </c>
      <c r="JK1162" s="128">
        <v>23.14</v>
      </c>
      <c r="JL1162" s="128">
        <v>26.450299999999999</v>
      </c>
      <c r="JM1162" s="120">
        <v>0.2203</v>
      </c>
      <c r="JN1162" s="128">
        <v>23.14</v>
      </c>
      <c r="JO1162" s="128">
        <v>27.699000000000002</v>
      </c>
      <c r="JP1162" s="120">
        <v>0.2258</v>
      </c>
      <c r="JQ1162" s="128">
        <v>23.14</v>
      </c>
      <c r="JR1162" s="128">
        <v>22.8551</v>
      </c>
      <c r="JS1162" s="120">
        <v>0.16309999999999999</v>
      </c>
    </row>
    <row r="1163" spans="1:279" x14ac:dyDescent="0.25">
      <c r="A1163" s="128">
        <v>23.16</v>
      </c>
      <c r="B1163" s="128">
        <v>29.4849</v>
      </c>
      <c r="C1163" s="120">
        <v>0.32779999999999998</v>
      </c>
      <c r="D1163" s="120">
        <v>23.16</v>
      </c>
      <c r="E1163" s="120">
        <v>21.531600000000001</v>
      </c>
      <c r="F1163" s="120">
        <v>0.16880000000000001</v>
      </c>
      <c r="G1163" s="120">
        <v>23.16</v>
      </c>
      <c r="H1163" s="120">
        <v>24.495000000000001</v>
      </c>
      <c r="I1163" s="120">
        <v>0.13950000000000001</v>
      </c>
      <c r="J1163" s="120">
        <v>23.16</v>
      </c>
      <c r="K1163" s="120">
        <v>22.904</v>
      </c>
      <c r="L1163" s="120">
        <v>0.26519999999999999</v>
      </c>
      <c r="M1163" s="120">
        <v>23.16</v>
      </c>
      <c r="N1163" s="120">
        <v>26.954599999999999</v>
      </c>
      <c r="O1163" s="120">
        <v>0.48980000000000001</v>
      </c>
      <c r="P1163" s="120">
        <v>23.16</v>
      </c>
      <c r="Q1163" s="120">
        <v>5.6102999999999996</v>
      </c>
      <c r="R1163" s="120">
        <v>0.45019999999999999</v>
      </c>
      <c r="S1163" s="120">
        <v>23.16</v>
      </c>
      <c r="T1163" s="120">
        <v>32.304200000000002</v>
      </c>
      <c r="U1163" s="120">
        <v>0.48249999999999998</v>
      </c>
      <c r="V1163" s="120">
        <v>25.497</v>
      </c>
      <c r="W1163" s="120">
        <v>28.787199999999999</v>
      </c>
      <c r="Y1163" s="120">
        <v>23.16</v>
      </c>
      <c r="Z1163" s="120">
        <v>22.314699999999998</v>
      </c>
      <c r="AA1163" s="120">
        <v>9.4899999999999998E-2</v>
      </c>
      <c r="AB1163" s="120">
        <v>23.16</v>
      </c>
      <c r="AC1163" s="120">
        <v>11.3355</v>
      </c>
      <c r="AD1163" s="120">
        <v>0.36059999999999998</v>
      </c>
      <c r="AE1163" s="120">
        <v>25.484999999999999</v>
      </c>
      <c r="AF1163" s="120">
        <v>28.1585</v>
      </c>
      <c r="AH1163" s="120">
        <v>23.16</v>
      </c>
      <c r="AI1163" s="120">
        <v>33.0764</v>
      </c>
      <c r="AJ1163" s="120">
        <v>0.33040000000000003</v>
      </c>
      <c r="AK1163" s="120">
        <v>23.16</v>
      </c>
      <c r="AL1163" s="120">
        <v>19.861899999999999</v>
      </c>
      <c r="AM1163" s="120">
        <v>0.41520000000000001</v>
      </c>
      <c r="AT1163" s="120">
        <v>23.16</v>
      </c>
      <c r="AU1163" s="120">
        <v>28.9711</v>
      </c>
      <c r="AV1163" s="120">
        <v>0.26340000000000002</v>
      </c>
      <c r="BO1163" s="120">
        <v>23.16</v>
      </c>
      <c r="BP1163" s="120">
        <v>3.3401999999999998</v>
      </c>
      <c r="BQ1163" s="120">
        <v>0.20469999999999999</v>
      </c>
      <c r="BR1163" s="120">
        <v>23.16</v>
      </c>
      <c r="BS1163" s="120">
        <v>2.7239</v>
      </c>
      <c r="BT1163" s="120">
        <v>0.25829999999999997</v>
      </c>
      <c r="CA1163" s="120">
        <v>23.16</v>
      </c>
      <c r="CB1163" s="120">
        <v>5.8144999999999998</v>
      </c>
      <c r="CC1163" s="120">
        <v>0.33510000000000001</v>
      </c>
      <c r="CD1163" s="120">
        <v>23.16</v>
      </c>
      <c r="CE1163" s="120">
        <v>4.6590999999999996</v>
      </c>
      <c r="CF1163" s="120">
        <v>0.31340000000000001</v>
      </c>
      <c r="CS1163" s="120">
        <v>23.16</v>
      </c>
      <c r="CT1163" s="120">
        <v>24.1662</v>
      </c>
      <c r="CU1163" s="120">
        <v>0.20699999999999999</v>
      </c>
      <c r="CY1163" s="120">
        <v>23.16</v>
      </c>
      <c r="CZ1163" s="120">
        <v>6.5491999999999999</v>
      </c>
      <c r="DA1163" s="120">
        <v>0.33379999999999999</v>
      </c>
      <c r="DH1163" s="120">
        <v>23.16</v>
      </c>
      <c r="DI1163" s="120">
        <v>22.315100000000001</v>
      </c>
      <c r="DJ1163" s="120">
        <v>0.55430000000000001</v>
      </c>
      <c r="DN1163" s="120">
        <v>23.16</v>
      </c>
      <c r="DO1163" s="120">
        <v>18.074300000000001</v>
      </c>
      <c r="DP1163" s="120">
        <v>0.37259999999999999</v>
      </c>
      <c r="DW1163" s="120">
        <v>23.16</v>
      </c>
      <c r="DX1163" s="120">
        <v>23.5867</v>
      </c>
      <c r="DY1163" s="120">
        <v>0.29139999999999999</v>
      </c>
      <c r="DZ1163" s="120">
        <v>23.16</v>
      </c>
      <c r="EA1163" s="120">
        <v>6.1519000000000004</v>
      </c>
      <c r="EB1163" s="120">
        <v>0.33119999999999999</v>
      </c>
      <c r="EL1163" s="120">
        <v>23.16</v>
      </c>
      <c r="EM1163" s="120">
        <v>39.999499999999998</v>
      </c>
      <c r="EN1163" s="120">
        <v>0.16339999999999999</v>
      </c>
      <c r="EO1163" s="120">
        <v>23.16</v>
      </c>
      <c r="EP1163" s="120">
        <v>25.891200000000001</v>
      </c>
      <c r="EQ1163" s="120">
        <v>0.27729999999999999</v>
      </c>
      <c r="EU1163" s="120">
        <v>23.16</v>
      </c>
      <c r="EV1163" s="120">
        <v>35.7605</v>
      </c>
      <c r="EW1163" s="120">
        <v>0.29830000000000001</v>
      </c>
      <c r="EX1163" s="120">
        <v>23.16</v>
      </c>
      <c r="EY1163" s="120">
        <v>7.5251999999999999</v>
      </c>
      <c r="EZ1163" s="120">
        <v>0.1799</v>
      </c>
      <c r="FM1163" s="120">
        <v>23.16</v>
      </c>
      <c r="FN1163" s="120">
        <v>25.4268</v>
      </c>
      <c r="FO1163" s="120">
        <v>0.45119999999999999</v>
      </c>
      <c r="FP1163" s="120">
        <v>23.16</v>
      </c>
      <c r="FQ1163" s="120">
        <v>15.0298</v>
      </c>
      <c r="FR1163" s="120">
        <v>0.54800000000000004</v>
      </c>
      <c r="FV1163" s="120">
        <v>23.16</v>
      </c>
      <c r="FW1163" s="120">
        <v>23.343800000000002</v>
      </c>
      <c r="FX1163" s="120">
        <v>0.33910000000000001</v>
      </c>
      <c r="FY1163" s="120">
        <v>23.16</v>
      </c>
      <c r="FZ1163" s="120">
        <v>19.2684</v>
      </c>
      <c r="GA1163" s="120">
        <v>0.48120000000000002</v>
      </c>
      <c r="GE1163" s="120">
        <v>23.16</v>
      </c>
      <c r="GF1163" s="120">
        <v>27.424299999999999</v>
      </c>
      <c r="GG1163" s="120">
        <v>0.3251</v>
      </c>
      <c r="GH1163" s="120">
        <v>23.16</v>
      </c>
      <c r="GI1163" s="120">
        <v>18.398299999999999</v>
      </c>
      <c r="GJ1163" s="120">
        <v>0.40899999999999997</v>
      </c>
      <c r="GK1163" s="120">
        <v>23.16</v>
      </c>
      <c r="GL1163" s="120">
        <v>25.388300000000001</v>
      </c>
      <c r="GM1163" s="120">
        <v>0.42599999999999999</v>
      </c>
      <c r="GN1163" s="120">
        <v>23.16</v>
      </c>
      <c r="GO1163" s="120">
        <v>26.3444</v>
      </c>
      <c r="GP1163" s="120">
        <v>0.48330000000000001</v>
      </c>
      <c r="GW1163" s="120">
        <v>23.16</v>
      </c>
      <c r="GX1163" s="120">
        <v>23.560600000000001</v>
      </c>
      <c r="GY1163" s="120">
        <v>0.53249999999999997</v>
      </c>
      <c r="GZ1163" s="120">
        <v>23.16</v>
      </c>
      <c r="HA1163" s="120">
        <v>25.988199999999999</v>
      </c>
      <c r="HB1163" s="120">
        <v>0.28939999999999999</v>
      </c>
      <c r="HF1163" s="120">
        <v>23.16</v>
      </c>
      <c r="HG1163" s="120">
        <v>15.898</v>
      </c>
      <c r="HH1163" s="120">
        <v>0.1384</v>
      </c>
      <c r="HO1163" s="120">
        <v>23.16</v>
      </c>
      <c r="HP1163" s="120">
        <v>21.166899999999998</v>
      </c>
      <c r="HQ1163" s="120">
        <v>0.21199999999999999</v>
      </c>
      <c r="HR1163" s="120">
        <v>23.16</v>
      </c>
      <c r="HS1163" s="120">
        <v>20.899000000000001</v>
      </c>
      <c r="HT1163" s="120">
        <v>0.13569999999999999</v>
      </c>
      <c r="HX1163" s="128">
        <v>23.16</v>
      </c>
      <c r="HY1163" s="128">
        <v>31.284400000000002</v>
      </c>
      <c r="HZ1163" s="120">
        <v>0.17349999999999999</v>
      </c>
      <c r="IA1163" s="128">
        <v>23.16</v>
      </c>
      <c r="IB1163" s="128">
        <v>26.9984</v>
      </c>
      <c r="IC1163" s="120">
        <v>0.2016</v>
      </c>
      <c r="ID1163" s="128">
        <v>23.16</v>
      </c>
      <c r="IE1163" s="128">
        <v>19.534199999999998</v>
      </c>
      <c r="IF1163" s="120">
        <v>0.13389999999999999</v>
      </c>
      <c r="IG1163" s="128">
        <v>23.16</v>
      </c>
      <c r="IH1163" s="128">
        <v>37.600999999999999</v>
      </c>
      <c r="II1163" s="120">
        <v>0.23019999999999999</v>
      </c>
      <c r="IJ1163" s="128">
        <v>23.16</v>
      </c>
      <c r="IK1163" s="128">
        <v>31.475000000000001</v>
      </c>
      <c r="IL1163" s="120">
        <v>0.1908</v>
      </c>
      <c r="IM1163" s="128">
        <v>23.16</v>
      </c>
      <c r="IN1163" s="128">
        <v>31.4224</v>
      </c>
      <c r="IO1163" s="120">
        <v>0.20130000000000001</v>
      </c>
      <c r="IP1163" s="128">
        <v>23.16</v>
      </c>
      <c r="IQ1163" s="128">
        <v>17.6279</v>
      </c>
      <c r="IR1163" s="120">
        <v>0.2465</v>
      </c>
      <c r="IS1163" s="128">
        <v>23.16</v>
      </c>
      <c r="IT1163" s="128">
        <v>25.806000000000001</v>
      </c>
      <c r="IU1163" s="120">
        <v>0.34429999999999999</v>
      </c>
      <c r="IV1163" s="128">
        <v>23.16</v>
      </c>
      <c r="IW1163" s="128">
        <v>26.884899999999998</v>
      </c>
      <c r="IX1163" s="120">
        <v>0.20760000000000001</v>
      </c>
      <c r="IY1163" s="128">
        <v>23.16</v>
      </c>
      <c r="IZ1163" s="128">
        <v>21.5747</v>
      </c>
      <c r="JA1163" s="120">
        <v>0.12429999999999999</v>
      </c>
      <c r="JB1163" s="128">
        <v>23.16</v>
      </c>
      <c r="JC1163" s="128">
        <v>30.723199999999999</v>
      </c>
      <c r="JD1163" s="120">
        <v>0.25019999999999998</v>
      </c>
      <c r="JE1163" s="128">
        <v>23.16</v>
      </c>
      <c r="JF1163" s="128">
        <v>29.5548</v>
      </c>
      <c r="JG1163" s="120">
        <v>0.19600000000000001</v>
      </c>
      <c r="JH1163" s="128">
        <v>23.16</v>
      </c>
      <c r="JI1163" s="128">
        <v>23.756499999999999</v>
      </c>
      <c r="JJ1163" s="120">
        <v>0.19839999999999999</v>
      </c>
      <c r="JK1163" s="128">
        <v>23.16</v>
      </c>
      <c r="JL1163" s="128">
        <v>26.780799999999999</v>
      </c>
      <c r="JM1163" s="120">
        <v>0.22409999999999999</v>
      </c>
      <c r="JN1163" s="128">
        <v>23.16</v>
      </c>
      <c r="JO1163" s="128">
        <v>27.305</v>
      </c>
      <c r="JP1163" s="120">
        <v>0.2276</v>
      </c>
      <c r="JQ1163" s="128">
        <v>23.16</v>
      </c>
      <c r="JR1163" s="128">
        <v>22.673400000000001</v>
      </c>
      <c r="JS1163" s="120">
        <v>0.1641</v>
      </c>
    </row>
    <row r="1164" spans="1:279" x14ac:dyDescent="0.25">
      <c r="A1164" s="128">
        <v>23.18</v>
      </c>
      <c r="B1164" s="128">
        <v>29.232900000000001</v>
      </c>
      <c r="C1164" s="120">
        <v>0.3377</v>
      </c>
      <c r="D1164" s="120">
        <v>23.18</v>
      </c>
      <c r="E1164" s="120">
        <v>21.734200000000001</v>
      </c>
      <c r="F1164" s="120">
        <v>0.1857</v>
      </c>
      <c r="G1164" s="120">
        <v>23.18</v>
      </c>
      <c r="H1164" s="120">
        <v>24.5688</v>
      </c>
      <c r="I1164" s="120">
        <v>0.13370000000000001</v>
      </c>
      <c r="J1164" s="120">
        <v>23.18</v>
      </c>
      <c r="K1164" s="120">
        <v>22.814</v>
      </c>
      <c r="L1164" s="120">
        <v>0.25790000000000002</v>
      </c>
      <c r="M1164" s="120">
        <v>23.18</v>
      </c>
      <c r="N1164" s="120">
        <v>26.8843</v>
      </c>
      <c r="O1164" s="120">
        <v>0.45760000000000001</v>
      </c>
      <c r="P1164" s="120">
        <v>23.18</v>
      </c>
      <c r="Q1164" s="120">
        <v>6.6778000000000004</v>
      </c>
      <c r="R1164" s="120">
        <v>0.4748</v>
      </c>
      <c r="S1164" s="120">
        <v>23.18</v>
      </c>
      <c r="T1164" s="120">
        <v>32.666899999999998</v>
      </c>
      <c r="U1164" s="120">
        <v>0.53959999999999997</v>
      </c>
      <c r="V1164" s="120">
        <v>25.516999999999999</v>
      </c>
      <c r="W1164" s="120">
        <v>28.803799999999999</v>
      </c>
      <c r="Y1164" s="120">
        <v>23.18</v>
      </c>
      <c r="Z1164" s="120">
        <v>22.085899999999999</v>
      </c>
      <c r="AA1164" s="120">
        <v>9.5000000000000001E-2</v>
      </c>
      <c r="AB1164" s="120">
        <v>23.18</v>
      </c>
      <c r="AC1164" s="120">
        <v>9.5561000000000007</v>
      </c>
      <c r="AD1164" s="120">
        <v>0.32040000000000002</v>
      </c>
      <c r="AE1164" s="120">
        <v>25.504999999999999</v>
      </c>
      <c r="AF1164" s="120">
        <v>28.570599999999999</v>
      </c>
      <c r="AH1164" s="120">
        <v>23.18</v>
      </c>
      <c r="AI1164" s="120">
        <v>33.046900000000001</v>
      </c>
      <c r="AJ1164" s="120">
        <v>0.30520000000000003</v>
      </c>
      <c r="AK1164" s="120">
        <v>23.18</v>
      </c>
      <c r="AL1164" s="120">
        <v>20.1966</v>
      </c>
      <c r="AM1164" s="120">
        <v>0.4017</v>
      </c>
      <c r="AT1164" s="120">
        <v>23.18</v>
      </c>
      <c r="AU1164" s="120">
        <v>28.151900000000001</v>
      </c>
      <c r="AV1164" s="120">
        <v>0.20910000000000001</v>
      </c>
      <c r="BO1164" s="120">
        <v>23.18</v>
      </c>
      <c r="BP1164" s="120">
        <v>3.3946999999999998</v>
      </c>
      <c r="BQ1164" s="120">
        <v>0.21240000000000001</v>
      </c>
      <c r="BR1164" s="120">
        <v>23.18</v>
      </c>
      <c r="BS1164" s="120">
        <v>2.7376999999999998</v>
      </c>
      <c r="BT1164" s="120">
        <v>0.25280000000000002</v>
      </c>
      <c r="CA1164" s="120">
        <v>23.18</v>
      </c>
      <c r="CB1164" s="120">
        <v>6.2676999999999996</v>
      </c>
      <c r="CC1164" s="120">
        <v>0.3271</v>
      </c>
      <c r="CD1164" s="120">
        <v>23.18</v>
      </c>
      <c r="CE1164" s="120">
        <v>4.5392000000000001</v>
      </c>
      <c r="CF1164" s="120">
        <v>0.28739999999999999</v>
      </c>
      <c r="CS1164" s="120">
        <v>23.18</v>
      </c>
      <c r="CT1164" s="120">
        <v>25.369900000000001</v>
      </c>
      <c r="CU1164" s="120">
        <v>0.2495</v>
      </c>
      <c r="CY1164" s="120">
        <v>23.18</v>
      </c>
      <c r="CZ1164" s="120">
        <v>6.4878</v>
      </c>
      <c r="DA1164" s="120">
        <v>0.33189999999999997</v>
      </c>
      <c r="DH1164" s="120">
        <v>23.18</v>
      </c>
      <c r="DI1164" s="120">
        <v>22.763300000000001</v>
      </c>
      <c r="DJ1164" s="120">
        <v>0.51939999999999997</v>
      </c>
      <c r="DN1164" s="120">
        <v>23.18</v>
      </c>
      <c r="DO1164" s="120">
        <v>18.160699999999999</v>
      </c>
      <c r="DP1164" s="120">
        <v>0.36180000000000001</v>
      </c>
      <c r="DW1164" s="120">
        <v>23.18</v>
      </c>
      <c r="DX1164" s="120">
        <v>22.7895</v>
      </c>
      <c r="DY1164" s="120">
        <v>0.2989</v>
      </c>
      <c r="DZ1164" s="120">
        <v>23.18</v>
      </c>
      <c r="EA1164" s="120">
        <v>10.955500000000001</v>
      </c>
      <c r="EB1164" s="120">
        <v>0.32829999999999998</v>
      </c>
      <c r="EL1164" s="120">
        <v>23.18</v>
      </c>
      <c r="EM1164" s="120">
        <v>41.797199999999997</v>
      </c>
      <c r="EN1164" s="120">
        <v>0.21310000000000001</v>
      </c>
      <c r="EO1164" s="120">
        <v>23.18</v>
      </c>
      <c r="EP1164" s="120">
        <v>25.702500000000001</v>
      </c>
      <c r="EQ1164" s="120">
        <v>0.19800000000000001</v>
      </c>
      <c r="EU1164" s="120">
        <v>23.18</v>
      </c>
      <c r="EV1164" s="120">
        <v>32.223599999999998</v>
      </c>
      <c r="EW1164" s="120">
        <v>0.28889999999999999</v>
      </c>
      <c r="EX1164" s="120">
        <v>23.18</v>
      </c>
      <c r="EY1164" s="120">
        <v>6.8422999999999998</v>
      </c>
      <c r="EZ1164" s="120">
        <v>0.2132</v>
      </c>
      <c r="FM1164" s="120">
        <v>23.18</v>
      </c>
      <c r="FN1164" s="120">
        <v>25.392700000000001</v>
      </c>
      <c r="FO1164" s="120">
        <v>0.44600000000000001</v>
      </c>
      <c r="FP1164" s="120">
        <v>23.18</v>
      </c>
      <c r="FQ1164" s="120">
        <v>13.414999999999999</v>
      </c>
      <c r="FR1164" s="120">
        <v>0.54190000000000005</v>
      </c>
      <c r="FV1164" s="120">
        <v>23.18</v>
      </c>
      <c r="FW1164" s="120">
        <v>23.403600000000001</v>
      </c>
      <c r="FX1164" s="120">
        <v>0.34560000000000002</v>
      </c>
      <c r="FY1164" s="120">
        <v>23.18</v>
      </c>
      <c r="FZ1164" s="120">
        <v>18.901599999999998</v>
      </c>
      <c r="GA1164" s="120">
        <v>0.50239999999999996</v>
      </c>
      <c r="GE1164" s="120">
        <v>23.18</v>
      </c>
      <c r="GF1164" s="120">
        <v>27.996600000000001</v>
      </c>
      <c r="GG1164" s="120">
        <v>0.32400000000000001</v>
      </c>
      <c r="GH1164" s="120">
        <v>23.18</v>
      </c>
      <c r="GI1164" s="120">
        <v>19.205100000000002</v>
      </c>
      <c r="GJ1164" s="120">
        <v>0.37559999999999999</v>
      </c>
      <c r="GK1164" s="120">
        <v>23.18</v>
      </c>
      <c r="GL1164" s="120">
        <v>25.037500000000001</v>
      </c>
      <c r="GM1164" s="120">
        <v>0.43740000000000001</v>
      </c>
      <c r="GN1164" s="120">
        <v>23.18</v>
      </c>
      <c r="GO1164" s="120">
        <v>26.689399999999999</v>
      </c>
      <c r="GP1164" s="120">
        <v>0.45729999999999998</v>
      </c>
      <c r="GW1164" s="120">
        <v>23.18</v>
      </c>
      <c r="GX1164" s="120">
        <v>24.100999999999999</v>
      </c>
      <c r="GY1164" s="120">
        <v>0.51880000000000004</v>
      </c>
      <c r="GZ1164" s="120">
        <v>23.18</v>
      </c>
      <c r="HA1164" s="120">
        <v>26.631599999999999</v>
      </c>
      <c r="HB1164" s="120">
        <v>0.2944</v>
      </c>
      <c r="HF1164" s="120">
        <v>23.18</v>
      </c>
      <c r="HG1164" s="120">
        <v>15.907</v>
      </c>
      <c r="HH1164" s="120">
        <v>0.1193</v>
      </c>
      <c r="HO1164" s="120">
        <v>23.18</v>
      </c>
      <c r="HP1164" s="120">
        <v>21.058900000000001</v>
      </c>
      <c r="HQ1164" s="120">
        <v>0.1913</v>
      </c>
      <c r="HR1164" s="120">
        <v>23.18</v>
      </c>
      <c r="HS1164" s="120">
        <v>20.2699</v>
      </c>
      <c r="HT1164" s="120">
        <v>0.1447</v>
      </c>
      <c r="HX1164" s="128">
        <v>23.18</v>
      </c>
      <c r="HY1164" s="128">
        <v>30.7026</v>
      </c>
      <c r="HZ1164" s="120">
        <v>0.17</v>
      </c>
      <c r="IA1164" s="128">
        <v>23.18</v>
      </c>
      <c r="IB1164" s="128">
        <v>26.6755</v>
      </c>
      <c r="IC1164" s="120">
        <v>0.2107</v>
      </c>
      <c r="ID1164" s="128">
        <v>23.18</v>
      </c>
      <c r="IE1164" s="128">
        <v>21.6844</v>
      </c>
      <c r="IF1164" s="120">
        <v>0.14499999999999999</v>
      </c>
      <c r="IG1164" s="128">
        <v>23.18</v>
      </c>
      <c r="IH1164" s="128">
        <v>37.682600000000001</v>
      </c>
      <c r="II1164" s="120">
        <v>0.2291</v>
      </c>
      <c r="IJ1164" s="128">
        <v>23.18</v>
      </c>
      <c r="IK1164" s="128">
        <v>31.966699999999999</v>
      </c>
      <c r="IL1164" s="120">
        <v>0.1827</v>
      </c>
      <c r="IM1164" s="128">
        <v>23.18</v>
      </c>
      <c r="IN1164" s="128">
        <v>31.831099999999999</v>
      </c>
      <c r="IO1164" s="120">
        <v>0.20749999999999999</v>
      </c>
      <c r="IP1164" s="128">
        <v>23.18</v>
      </c>
      <c r="IQ1164" s="128">
        <v>14.446899999999999</v>
      </c>
      <c r="IR1164" s="120">
        <v>0.24179999999999999</v>
      </c>
      <c r="IS1164" s="128">
        <v>23.18</v>
      </c>
      <c r="IT1164" s="128">
        <v>25.922000000000001</v>
      </c>
      <c r="IU1164" s="120">
        <v>0.32040000000000002</v>
      </c>
      <c r="IV1164" s="128">
        <v>23.18</v>
      </c>
      <c r="IW1164" s="128">
        <v>26.857900000000001</v>
      </c>
      <c r="IX1164" s="120">
        <v>0.2165</v>
      </c>
      <c r="IY1164" s="128">
        <v>23.18</v>
      </c>
      <c r="IZ1164" s="128">
        <v>21.555299999999999</v>
      </c>
      <c r="JA1164" s="120">
        <v>0.12180000000000001</v>
      </c>
      <c r="JB1164" s="128">
        <v>23.18</v>
      </c>
      <c r="JC1164" s="128">
        <v>31.552399999999999</v>
      </c>
      <c r="JD1164" s="120">
        <v>0.26119999999999999</v>
      </c>
      <c r="JE1164" s="128">
        <v>23.18</v>
      </c>
      <c r="JF1164" s="128">
        <v>30.461200000000002</v>
      </c>
      <c r="JG1164" s="120">
        <v>0.2009</v>
      </c>
      <c r="JH1164" s="128">
        <v>23.18</v>
      </c>
      <c r="JI1164" s="128">
        <v>23.924800000000001</v>
      </c>
      <c r="JJ1164" s="120">
        <v>0.1981</v>
      </c>
      <c r="JK1164" s="128">
        <v>23.18</v>
      </c>
      <c r="JL1164" s="128">
        <v>27.1114</v>
      </c>
      <c r="JM1164" s="120">
        <v>0.22570000000000001</v>
      </c>
      <c r="JN1164" s="128">
        <v>23.18</v>
      </c>
      <c r="JO1164" s="128">
        <v>26.784600000000001</v>
      </c>
      <c r="JP1164" s="120">
        <v>0.2351</v>
      </c>
      <c r="JQ1164" s="128">
        <v>23.18</v>
      </c>
      <c r="JR1164" s="128">
        <v>22.337399999999999</v>
      </c>
      <c r="JS1164" s="120">
        <v>0.16270000000000001</v>
      </c>
    </row>
    <row r="1165" spans="1:279" x14ac:dyDescent="0.25">
      <c r="A1165" s="128">
        <v>23.2</v>
      </c>
      <c r="B1165" s="128">
        <v>29.212</v>
      </c>
      <c r="C1165" s="120">
        <v>0.33139999999999997</v>
      </c>
      <c r="D1165" s="120">
        <v>23.2</v>
      </c>
      <c r="E1165" s="120">
        <v>21.950800000000001</v>
      </c>
      <c r="F1165" s="120">
        <v>0.20799999999999999</v>
      </c>
      <c r="G1165" s="120">
        <v>23.2</v>
      </c>
      <c r="H1165" s="120">
        <v>24.323</v>
      </c>
      <c r="I1165" s="120">
        <v>0.12670000000000001</v>
      </c>
      <c r="J1165" s="120">
        <v>23.2</v>
      </c>
      <c r="K1165" s="120">
        <v>22.9937</v>
      </c>
      <c r="L1165" s="120">
        <v>0.26279999999999998</v>
      </c>
      <c r="M1165" s="120">
        <v>23.2</v>
      </c>
      <c r="N1165" s="120">
        <v>26.783100000000001</v>
      </c>
      <c r="O1165" s="120">
        <v>0.42559999999999998</v>
      </c>
      <c r="P1165" s="120">
        <v>23.2</v>
      </c>
      <c r="Q1165" s="120">
        <v>7.5397999999999996</v>
      </c>
      <c r="R1165" s="120">
        <v>0.51039999999999996</v>
      </c>
      <c r="S1165" s="120">
        <v>23.2</v>
      </c>
      <c r="T1165" s="120">
        <v>33.053699999999999</v>
      </c>
      <c r="U1165" s="120">
        <v>0.56610000000000005</v>
      </c>
      <c r="V1165" s="120">
        <v>25.524999999999999</v>
      </c>
      <c r="W1165" s="120">
        <v>28.9041</v>
      </c>
      <c r="Y1165" s="120">
        <v>23.2</v>
      </c>
      <c r="Z1165" s="120">
        <v>22.183900000000001</v>
      </c>
      <c r="AA1165" s="120">
        <v>9.5100000000000004E-2</v>
      </c>
      <c r="AB1165" s="120">
        <v>23.2</v>
      </c>
      <c r="AC1165" s="120">
        <v>7.6440000000000001</v>
      </c>
      <c r="AD1165" s="120">
        <v>0.27050000000000002</v>
      </c>
      <c r="AF1165" s="120">
        <v>28.570599999999999</v>
      </c>
      <c r="AH1165" s="120">
        <v>23.2</v>
      </c>
      <c r="AI1165" s="120">
        <v>32.991300000000003</v>
      </c>
      <c r="AJ1165" s="120">
        <v>0.28189999999999998</v>
      </c>
      <c r="AK1165" s="120">
        <v>23.2</v>
      </c>
      <c r="AL1165" s="120">
        <v>20.948899999999998</v>
      </c>
      <c r="AM1165" s="120">
        <v>0.36780000000000002</v>
      </c>
      <c r="AT1165" s="120">
        <v>23.2</v>
      </c>
      <c r="AU1165" s="120">
        <v>27.306799999999999</v>
      </c>
      <c r="AV1165" s="120">
        <v>0.18579999999999999</v>
      </c>
      <c r="BO1165" s="120">
        <v>23.2</v>
      </c>
      <c r="BP1165" s="120">
        <v>3.4291</v>
      </c>
      <c r="BQ1165" s="120">
        <v>0.22409999999999999</v>
      </c>
      <c r="BR1165" s="120">
        <v>23.2</v>
      </c>
      <c r="BS1165" s="120">
        <v>2.7923</v>
      </c>
      <c r="BT1165" s="120">
        <v>0.25059999999999999</v>
      </c>
      <c r="CA1165" s="120">
        <v>23.2</v>
      </c>
      <c r="CB1165" s="120">
        <v>6.4703999999999997</v>
      </c>
      <c r="CC1165" s="120">
        <v>0.32129999999999997</v>
      </c>
      <c r="CD1165" s="120">
        <v>23.2</v>
      </c>
      <c r="CE1165" s="120">
        <v>4.5035999999999996</v>
      </c>
      <c r="CF1165" s="120">
        <v>0.26469999999999999</v>
      </c>
      <c r="CS1165" s="120">
        <v>23.2</v>
      </c>
      <c r="CT1165" s="120">
        <v>25.635300000000001</v>
      </c>
      <c r="CU1165" s="120">
        <v>0.36330000000000001</v>
      </c>
      <c r="CY1165" s="120">
        <v>23.2</v>
      </c>
      <c r="CZ1165" s="120">
        <v>10.027799999999999</v>
      </c>
      <c r="DA1165" s="120">
        <v>0.34920000000000001</v>
      </c>
      <c r="DH1165" s="120">
        <v>23.2</v>
      </c>
      <c r="DI1165" s="120">
        <v>23.4162</v>
      </c>
      <c r="DJ1165" s="120">
        <v>0.49540000000000001</v>
      </c>
      <c r="DN1165" s="120">
        <v>23.2</v>
      </c>
      <c r="DO1165" s="120">
        <v>18.136500000000002</v>
      </c>
      <c r="DP1165" s="120">
        <v>0.36659999999999998</v>
      </c>
      <c r="DW1165" s="120">
        <v>23.2</v>
      </c>
      <c r="DX1165" s="120">
        <v>22.2912</v>
      </c>
      <c r="DY1165" s="120">
        <v>0.31680000000000003</v>
      </c>
      <c r="DZ1165" s="120">
        <v>23.2</v>
      </c>
      <c r="EA1165" s="120">
        <v>17.000800000000002</v>
      </c>
      <c r="EB1165" s="120">
        <v>0.31559999999999999</v>
      </c>
      <c r="EL1165" s="120">
        <v>23.2</v>
      </c>
      <c r="EM1165" s="120">
        <v>42.551299999999998</v>
      </c>
      <c r="EN1165" s="120">
        <v>0.24510000000000001</v>
      </c>
      <c r="EO1165" s="120">
        <v>23.2</v>
      </c>
      <c r="EP1165" s="120">
        <v>25.499700000000001</v>
      </c>
      <c r="EQ1165" s="120">
        <v>0.1661</v>
      </c>
      <c r="EU1165" s="120">
        <v>23.2</v>
      </c>
      <c r="EV1165" s="120">
        <v>34.982100000000003</v>
      </c>
      <c r="EW1165" s="120">
        <v>0.27010000000000001</v>
      </c>
      <c r="EX1165" s="120">
        <v>23.2</v>
      </c>
      <c r="EY1165" s="120">
        <v>7.5056000000000003</v>
      </c>
      <c r="EZ1165" s="120">
        <v>0.221</v>
      </c>
      <c r="FM1165" s="120">
        <v>23.2</v>
      </c>
      <c r="FN1165" s="120">
        <v>25.084299999999999</v>
      </c>
      <c r="FO1165" s="120">
        <v>0.44700000000000001</v>
      </c>
      <c r="FP1165" s="120">
        <v>23.2</v>
      </c>
      <c r="FQ1165" s="120">
        <v>12.663600000000001</v>
      </c>
      <c r="FR1165" s="120">
        <v>0.51600000000000001</v>
      </c>
      <c r="FV1165" s="120">
        <v>23.2</v>
      </c>
      <c r="FW1165" s="120">
        <v>23.996200000000002</v>
      </c>
      <c r="FX1165" s="120">
        <v>0.35170000000000001</v>
      </c>
      <c r="FY1165" s="120">
        <v>23.2</v>
      </c>
      <c r="FZ1165" s="120">
        <v>18.871600000000001</v>
      </c>
      <c r="GA1165" s="120">
        <v>0.51570000000000005</v>
      </c>
      <c r="GE1165" s="120">
        <v>23.2</v>
      </c>
      <c r="GF1165" s="120">
        <v>28.549499999999998</v>
      </c>
      <c r="GG1165" s="120">
        <v>0.31979999999999997</v>
      </c>
      <c r="GH1165" s="120">
        <v>23.2</v>
      </c>
      <c r="GI1165" s="120">
        <v>20.142700000000001</v>
      </c>
      <c r="GJ1165" s="120">
        <v>0.35189999999999999</v>
      </c>
      <c r="GK1165" s="120">
        <v>23.2</v>
      </c>
      <c r="GL1165" s="120">
        <v>24.666399999999999</v>
      </c>
      <c r="GM1165" s="120">
        <v>0.44900000000000001</v>
      </c>
      <c r="GN1165" s="120">
        <v>23.2</v>
      </c>
      <c r="GO1165" s="120">
        <v>26.4057</v>
      </c>
      <c r="GP1165" s="120">
        <v>0.43959999999999999</v>
      </c>
      <c r="GW1165" s="120">
        <v>23.2</v>
      </c>
      <c r="GX1165" s="120">
        <v>24.629300000000001</v>
      </c>
      <c r="GY1165" s="120">
        <v>0.51200000000000001</v>
      </c>
      <c r="GZ1165" s="120">
        <v>23.2</v>
      </c>
      <c r="HA1165" s="120">
        <v>26.785399999999999</v>
      </c>
      <c r="HB1165" s="120">
        <v>0.2999</v>
      </c>
      <c r="HF1165" s="120">
        <v>23.2</v>
      </c>
      <c r="HG1165" s="120">
        <v>16.189599999999999</v>
      </c>
      <c r="HH1165" s="120">
        <v>0.1043</v>
      </c>
      <c r="HO1165" s="120">
        <v>23.2</v>
      </c>
      <c r="HP1165" s="120">
        <v>20.881499999999999</v>
      </c>
      <c r="HQ1165" s="120">
        <v>0.17019999999999999</v>
      </c>
      <c r="HR1165" s="120">
        <v>23.2</v>
      </c>
      <c r="HS1165" s="120">
        <v>19.4803</v>
      </c>
      <c r="HT1165" s="120">
        <v>0.15679999999999999</v>
      </c>
      <c r="HX1165" s="128">
        <v>23.2</v>
      </c>
      <c r="HY1165" s="128">
        <v>30.263000000000002</v>
      </c>
      <c r="HZ1165" s="120">
        <v>0.17760000000000001</v>
      </c>
      <c r="IA1165" s="128">
        <v>23.2</v>
      </c>
      <c r="IB1165" s="128">
        <v>26.761399999999998</v>
      </c>
      <c r="IC1165" s="120">
        <v>0.20960000000000001</v>
      </c>
      <c r="ID1165" s="128">
        <v>23.2</v>
      </c>
      <c r="IE1165" s="128">
        <v>23.959599999999998</v>
      </c>
      <c r="IF1165" s="120">
        <v>0.1555</v>
      </c>
      <c r="IG1165" s="128">
        <v>23.2</v>
      </c>
      <c r="IH1165" s="128">
        <v>37.804600000000001</v>
      </c>
      <c r="II1165" s="120">
        <v>0.22969999999999999</v>
      </c>
      <c r="IJ1165" s="128">
        <v>23.2</v>
      </c>
      <c r="IK1165" s="128">
        <v>32.075400000000002</v>
      </c>
      <c r="IL1165" s="120">
        <v>0.18340000000000001</v>
      </c>
      <c r="IM1165" s="128">
        <v>23.2</v>
      </c>
      <c r="IN1165" s="128">
        <v>31.818899999999999</v>
      </c>
      <c r="IO1165" s="120">
        <v>0.21909999999999999</v>
      </c>
      <c r="IP1165" s="128">
        <v>23.2</v>
      </c>
      <c r="IQ1165" s="128">
        <v>11.869400000000001</v>
      </c>
      <c r="IR1165" s="120">
        <v>0.23810000000000001</v>
      </c>
      <c r="IS1165" s="128">
        <v>23.2</v>
      </c>
      <c r="IT1165" s="128">
        <v>26.249300000000002</v>
      </c>
      <c r="IU1165" s="120">
        <v>0.2949</v>
      </c>
      <c r="IV1165" s="128">
        <v>23.2</v>
      </c>
      <c r="IW1165" s="128">
        <v>26.8309</v>
      </c>
      <c r="IX1165" s="120">
        <v>0.23250000000000001</v>
      </c>
      <c r="IY1165" s="128">
        <v>23.2</v>
      </c>
      <c r="IZ1165" s="128">
        <v>21.678000000000001</v>
      </c>
      <c r="JA1165" s="120">
        <v>0.12</v>
      </c>
      <c r="JB1165" s="128">
        <v>23.2</v>
      </c>
      <c r="JC1165" s="128">
        <v>32.1233</v>
      </c>
      <c r="JD1165" s="120">
        <v>0.26960000000000001</v>
      </c>
      <c r="JE1165" s="128">
        <v>23.2</v>
      </c>
      <c r="JF1165" s="128">
        <v>30.331900000000001</v>
      </c>
      <c r="JG1165" s="120">
        <v>0.21049999999999999</v>
      </c>
      <c r="JH1165" s="128">
        <v>23.2</v>
      </c>
      <c r="JI1165" s="128">
        <v>23.792300000000001</v>
      </c>
      <c r="JJ1165" s="120">
        <v>0.1958</v>
      </c>
      <c r="JK1165" s="128">
        <v>23.2</v>
      </c>
      <c r="JL1165" s="128">
        <v>27.488900000000001</v>
      </c>
      <c r="JM1165" s="120">
        <v>0.22559999999999999</v>
      </c>
      <c r="JN1165" s="128">
        <v>23.2</v>
      </c>
      <c r="JO1165" s="128">
        <v>26.231000000000002</v>
      </c>
      <c r="JP1165" s="120">
        <v>0.23089999999999999</v>
      </c>
      <c r="JQ1165" s="128">
        <v>23.2</v>
      </c>
      <c r="JR1165" s="128">
        <v>22.0885</v>
      </c>
      <c r="JS1165" s="120">
        <v>0.16239999999999999</v>
      </c>
    </row>
    <row r="1166" spans="1:279" x14ac:dyDescent="0.25">
      <c r="A1166" s="128">
        <v>23.22</v>
      </c>
      <c r="B1166" s="128">
        <v>29.233599999999999</v>
      </c>
      <c r="C1166" s="120">
        <v>0.3256</v>
      </c>
      <c r="D1166" s="120">
        <v>23.22</v>
      </c>
      <c r="E1166" s="120">
        <v>22.424299999999999</v>
      </c>
      <c r="F1166" s="120">
        <v>0.23899999999999999</v>
      </c>
      <c r="G1166" s="120">
        <v>23.22</v>
      </c>
      <c r="H1166" s="120">
        <v>24.194400000000002</v>
      </c>
      <c r="I1166" s="120">
        <v>0.11310000000000001</v>
      </c>
      <c r="J1166" s="120">
        <v>23.22</v>
      </c>
      <c r="K1166" s="120">
        <v>23.660399999999999</v>
      </c>
      <c r="L1166" s="120">
        <v>0.2792</v>
      </c>
      <c r="M1166" s="120">
        <v>23.22</v>
      </c>
      <c r="N1166" s="120">
        <v>26.643899999999999</v>
      </c>
      <c r="O1166" s="120">
        <v>0.39450000000000002</v>
      </c>
      <c r="P1166" s="120">
        <v>23.22</v>
      </c>
      <c r="Q1166" s="120">
        <v>7.3451000000000004</v>
      </c>
      <c r="R1166" s="120">
        <v>0.54110000000000003</v>
      </c>
      <c r="S1166" s="120">
        <v>23.22</v>
      </c>
      <c r="T1166" s="120">
        <v>33.5261</v>
      </c>
      <c r="U1166" s="120">
        <v>0.59119999999999995</v>
      </c>
      <c r="Y1166" s="120">
        <v>23.22</v>
      </c>
      <c r="Z1166" s="120">
        <v>22.324000000000002</v>
      </c>
      <c r="AA1166" s="120">
        <v>9.6199999999999994E-2</v>
      </c>
      <c r="AB1166" s="120">
        <v>23.22</v>
      </c>
      <c r="AC1166" s="120">
        <v>6.4695999999999998</v>
      </c>
      <c r="AD1166" s="120">
        <v>0.24379999999999999</v>
      </c>
      <c r="AH1166" s="120">
        <v>23.22</v>
      </c>
      <c r="AI1166" s="120">
        <v>33.079099999999997</v>
      </c>
      <c r="AJ1166" s="120">
        <v>0.28170000000000001</v>
      </c>
      <c r="AK1166" s="120">
        <v>23.22</v>
      </c>
      <c r="AL1166" s="120">
        <v>21.271000000000001</v>
      </c>
      <c r="AM1166" s="120">
        <v>0.32340000000000002</v>
      </c>
      <c r="AT1166" s="120">
        <v>23.22</v>
      </c>
      <c r="AU1166" s="120">
        <v>26.337499999999999</v>
      </c>
      <c r="AV1166" s="120">
        <v>0.18509999999999999</v>
      </c>
      <c r="BO1166" s="120">
        <v>23.22</v>
      </c>
      <c r="BP1166" s="120">
        <v>3.4699</v>
      </c>
      <c r="BQ1166" s="120">
        <v>0.2412</v>
      </c>
      <c r="BR1166" s="120">
        <v>23.22</v>
      </c>
      <c r="BS1166" s="120">
        <v>2.7911000000000001</v>
      </c>
      <c r="BT1166" s="120">
        <v>0.2492</v>
      </c>
      <c r="CA1166" s="120">
        <v>23.22</v>
      </c>
      <c r="CB1166" s="120">
        <v>6.5087999999999999</v>
      </c>
      <c r="CC1166" s="120">
        <v>0.29270000000000002</v>
      </c>
      <c r="CD1166" s="120">
        <v>23.22</v>
      </c>
      <c r="CE1166" s="120">
        <v>4.5176999999999996</v>
      </c>
      <c r="CF1166" s="120">
        <v>0.25259999999999999</v>
      </c>
      <c r="CS1166" s="120">
        <v>23.22</v>
      </c>
      <c r="CT1166" s="120">
        <v>23.535499999999999</v>
      </c>
      <c r="CU1166" s="120">
        <v>0.46410000000000001</v>
      </c>
      <c r="CY1166" s="120">
        <v>23.22</v>
      </c>
      <c r="CZ1166" s="120">
        <v>16.423200000000001</v>
      </c>
      <c r="DA1166" s="120">
        <v>0.3579</v>
      </c>
      <c r="DH1166" s="120">
        <v>23.22</v>
      </c>
      <c r="DI1166" s="120">
        <v>23.624700000000001</v>
      </c>
      <c r="DJ1166" s="120">
        <v>0.47270000000000001</v>
      </c>
      <c r="DN1166" s="120">
        <v>23.22</v>
      </c>
      <c r="DO1166" s="120">
        <v>17.938199999999998</v>
      </c>
      <c r="DP1166" s="120">
        <v>0.376</v>
      </c>
      <c r="DW1166" s="120">
        <v>23.22</v>
      </c>
      <c r="DX1166" s="120">
        <v>21.7608</v>
      </c>
      <c r="DY1166" s="120">
        <v>0.32129999999999997</v>
      </c>
      <c r="DZ1166" s="120">
        <v>23.22</v>
      </c>
      <c r="EA1166" s="120">
        <v>20.7334</v>
      </c>
      <c r="EB1166" s="120">
        <v>0.31950000000000001</v>
      </c>
      <c r="EL1166" s="120">
        <v>23.22</v>
      </c>
      <c r="EM1166" s="120">
        <v>43.094200000000001</v>
      </c>
      <c r="EN1166" s="120">
        <v>0.2722</v>
      </c>
      <c r="EO1166" s="120">
        <v>23.22</v>
      </c>
      <c r="EP1166" s="120">
        <v>25.271699999999999</v>
      </c>
      <c r="EQ1166" s="120">
        <v>0.18759999999999999</v>
      </c>
      <c r="EU1166" s="120">
        <v>23.22</v>
      </c>
      <c r="EV1166" s="120">
        <v>35.1586</v>
      </c>
      <c r="EW1166" s="120">
        <v>0.26269999999999999</v>
      </c>
      <c r="EX1166" s="120">
        <v>23.22</v>
      </c>
      <c r="EY1166" s="120">
        <v>7.6444000000000001</v>
      </c>
      <c r="EZ1166" s="120">
        <v>0.2185</v>
      </c>
      <c r="FM1166" s="120">
        <v>23.22</v>
      </c>
      <c r="FN1166" s="120">
        <v>24.108699999999999</v>
      </c>
      <c r="FO1166" s="120">
        <v>0.46889999999999998</v>
      </c>
      <c r="FP1166" s="120">
        <v>23.22</v>
      </c>
      <c r="FQ1166" s="120">
        <v>13.673400000000001</v>
      </c>
      <c r="FR1166" s="120">
        <v>0.47739999999999999</v>
      </c>
      <c r="FV1166" s="120">
        <v>23.22</v>
      </c>
      <c r="FW1166" s="120">
        <v>24.5562</v>
      </c>
      <c r="FX1166" s="120">
        <v>0.3735</v>
      </c>
      <c r="FY1166" s="120">
        <v>23.22</v>
      </c>
      <c r="FZ1166" s="120">
        <v>19.152899999999999</v>
      </c>
      <c r="GA1166" s="120">
        <v>0.53759999999999997</v>
      </c>
      <c r="GE1166" s="120">
        <v>23.22</v>
      </c>
      <c r="GF1166" s="120">
        <v>28.9451</v>
      </c>
      <c r="GG1166" s="120">
        <v>0.32050000000000001</v>
      </c>
      <c r="GH1166" s="120">
        <v>23.22</v>
      </c>
      <c r="GI1166" s="120">
        <v>20.869299999999999</v>
      </c>
      <c r="GJ1166" s="120">
        <v>0.33689999999999998</v>
      </c>
      <c r="GK1166" s="120">
        <v>23.22</v>
      </c>
      <c r="GL1166" s="120">
        <v>24.441700000000001</v>
      </c>
      <c r="GN1166" s="120">
        <v>23.22</v>
      </c>
      <c r="GO1166" s="120">
        <v>26.592099999999999</v>
      </c>
      <c r="GP1166" s="120">
        <v>0.42049999999999998</v>
      </c>
      <c r="GW1166" s="120">
        <v>23.22</v>
      </c>
      <c r="GX1166" s="120">
        <v>25.199300000000001</v>
      </c>
      <c r="GY1166" s="120">
        <v>0.50770000000000004</v>
      </c>
      <c r="GZ1166" s="120">
        <v>23.22</v>
      </c>
      <c r="HA1166" s="120">
        <v>26.672899999999998</v>
      </c>
      <c r="HB1166" s="120">
        <v>0.31330000000000002</v>
      </c>
      <c r="HF1166" s="120">
        <v>23.22</v>
      </c>
      <c r="HG1166" s="120">
        <v>16.575600000000001</v>
      </c>
      <c r="HH1166" s="120">
        <v>9.5299999999999996E-2</v>
      </c>
      <c r="HO1166" s="120">
        <v>23.22</v>
      </c>
      <c r="HP1166" s="120">
        <v>20.742000000000001</v>
      </c>
      <c r="HQ1166" s="120">
        <v>0.15479999999999999</v>
      </c>
      <c r="HR1166" s="120">
        <v>23.22</v>
      </c>
      <c r="HS1166" s="120">
        <v>18.591000000000001</v>
      </c>
      <c r="HT1166" s="120">
        <v>0.17080000000000001</v>
      </c>
      <c r="HX1166" s="128">
        <v>23.22</v>
      </c>
      <c r="HY1166" s="128">
        <v>30.076799999999999</v>
      </c>
      <c r="HZ1166" s="120">
        <v>0.17960000000000001</v>
      </c>
      <c r="IA1166" s="128">
        <v>23.22</v>
      </c>
      <c r="IB1166" s="128">
        <v>26.235499999999998</v>
      </c>
      <c r="IC1166" s="120">
        <v>0.2011</v>
      </c>
      <c r="ID1166" s="128">
        <v>23.22</v>
      </c>
      <c r="IE1166" s="128">
        <v>25.8812</v>
      </c>
      <c r="IF1166" s="120">
        <v>0.16800000000000001</v>
      </c>
      <c r="IG1166" s="128">
        <v>23.22</v>
      </c>
      <c r="IH1166" s="128">
        <v>37.692100000000003</v>
      </c>
      <c r="II1166" s="120">
        <v>0.23019999999999999</v>
      </c>
      <c r="IJ1166" s="128">
        <v>23.22</v>
      </c>
      <c r="IK1166" s="128">
        <v>32.050899999999999</v>
      </c>
      <c r="IL1166" s="120">
        <v>0.18609999999999999</v>
      </c>
      <c r="IM1166" s="128">
        <v>23.22</v>
      </c>
      <c r="IN1166" s="128">
        <v>31.524899999999999</v>
      </c>
      <c r="IO1166" s="120">
        <v>0.22850000000000001</v>
      </c>
      <c r="IP1166" s="128">
        <v>23.22</v>
      </c>
      <c r="IQ1166" s="128">
        <v>15.7568</v>
      </c>
      <c r="IR1166" s="120">
        <v>0.2326</v>
      </c>
      <c r="IS1166" s="128">
        <v>23.22</v>
      </c>
      <c r="IT1166" s="128">
        <v>26.510200000000001</v>
      </c>
      <c r="IU1166" s="120">
        <v>0.27039999999999997</v>
      </c>
      <c r="IV1166" s="128">
        <v>23.22</v>
      </c>
      <c r="IW1166" s="128">
        <v>27.1661</v>
      </c>
      <c r="IX1166" s="120">
        <v>0.24429999999999999</v>
      </c>
      <c r="IY1166" s="128">
        <v>23.22</v>
      </c>
      <c r="IZ1166" s="128">
        <v>21.921900000000001</v>
      </c>
      <c r="JA1166" s="120">
        <v>0.1149</v>
      </c>
      <c r="JB1166" s="128">
        <v>23.22</v>
      </c>
      <c r="JC1166" s="128">
        <v>32.3001</v>
      </c>
      <c r="JD1166" s="120">
        <v>0.27200000000000002</v>
      </c>
      <c r="JE1166" s="128">
        <v>23.22</v>
      </c>
      <c r="JF1166" s="128">
        <v>29.511500000000002</v>
      </c>
      <c r="JG1166" s="120">
        <v>0.2084</v>
      </c>
      <c r="JH1166" s="128">
        <v>23.22</v>
      </c>
      <c r="JI1166" s="128">
        <v>23.515699999999999</v>
      </c>
      <c r="JJ1166" s="120">
        <v>0.193</v>
      </c>
      <c r="JK1166" s="128">
        <v>23.22</v>
      </c>
      <c r="JL1166" s="128">
        <v>27.863700000000001</v>
      </c>
      <c r="JM1166" s="120">
        <v>0.22189999999999999</v>
      </c>
      <c r="JN1166" s="128">
        <v>23.22</v>
      </c>
      <c r="JO1166" s="128">
        <v>25.512499999999999</v>
      </c>
      <c r="JP1166" s="120">
        <v>0.22559999999999999</v>
      </c>
      <c r="JQ1166" s="128">
        <v>23.22</v>
      </c>
      <c r="JR1166" s="128">
        <v>22.004300000000001</v>
      </c>
      <c r="JS1166" s="120">
        <v>0.16120000000000001</v>
      </c>
    </row>
    <row r="1167" spans="1:279" x14ac:dyDescent="0.25">
      <c r="A1167" s="128">
        <v>23.24</v>
      </c>
      <c r="B1167" s="128">
        <v>28.8308</v>
      </c>
      <c r="C1167" s="120">
        <v>0.30940000000000001</v>
      </c>
      <c r="D1167" s="120">
        <v>23.24</v>
      </c>
      <c r="E1167" s="120">
        <v>23.145800000000001</v>
      </c>
      <c r="F1167" s="120">
        <v>0.27029999999999998</v>
      </c>
      <c r="G1167" s="120">
        <v>23.24</v>
      </c>
      <c r="H1167" s="120">
        <v>23.962299999999999</v>
      </c>
      <c r="I1167" s="120">
        <v>9.9000000000000005E-2</v>
      </c>
      <c r="J1167" s="120">
        <v>23.24</v>
      </c>
      <c r="K1167" s="120">
        <v>24.5884</v>
      </c>
      <c r="L1167" s="120">
        <v>0.2979</v>
      </c>
      <c r="M1167" s="120">
        <v>23.24</v>
      </c>
      <c r="N1167" s="120">
        <v>26.1568</v>
      </c>
      <c r="O1167" s="120">
        <v>0.36709999999999998</v>
      </c>
      <c r="P1167" s="120">
        <v>23.24</v>
      </c>
      <c r="Q1167" s="120">
        <v>7.6417999999999999</v>
      </c>
      <c r="R1167" s="120">
        <v>0.52680000000000005</v>
      </c>
      <c r="S1167" s="120">
        <v>23.24</v>
      </c>
      <c r="T1167" s="120">
        <v>34.396900000000002</v>
      </c>
      <c r="U1167" s="120">
        <v>0.62439999999999996</v>
      </c>
      <c r="Y1167" s="120">
        <v>23.24</v>
      </c>
      <c r="Z1167" s="120">
        <v>22.420999999999999</v>
      </c>
      <c r="AA1167" s="120">
        <v>9.5200000000000007E-2</v>
      </c>
      <c r="AB1167" s="120">
        <v>23.24</v>
      </c>
      <c r="AC1167" s="120">
        <v>5.7283999999999997</v>
      </c>
      <c r="AD1167" s="120">
        <v>0.25109999999999999</v>
      </c>
      <c r="AH1167" s="120">
        <v>23.24</v>
      </c>
      <c r="AI1167" s="120">
        <v>32.962600000000002</v>
      </c>
      <c r="AJ1167" s="120">
        <v>0.25879999999999997</v>
      </c>
      <c r="AK1167" s="120">
        <v>23.24</v>
      </c>
      <c r="AL1167" s="120">
        <v>21.789899999999999</v>
      </c>
      <c r="AM1167" s="120">
        <v>0.28670000000000001</v>
      </c>
      <c r="AT1167" s="120">
        <v>23.24</v>
      </c>
      <c r="AU1167" s="120">
        <v>25.197399999999998</v>
      </c>
      <c r="AV1167" s="120">
        <v>0.18509999999999999</v>
      </c>
      <c r="BO1167" s="120">
        <v>23.24</v>
      </c>
      <c r="BP1167" s="120">
        <v>3.6294</v>
      </c>
      <c r="BQ1167" s="120">
        <v>0.2366</v>
      </c>
      <c r="BR1167" s="120">
        <v>23.24</v>
      </c>
      <c r="BS1167" s="120">
        <v>2.7909999999999999</v>
      </c>
      <c r="BT1167" s="120">
        <v>0.25040000000000001</v>
      </c>
      <c r="CA1167" s="120">
        <v>23.24</v>
      </c>
      <c r="CB1167" s="120">
        <v>6.8433999999999999</v>
      </c>
      <c r="CC1167" s="120">
        <v>0.23780000000000001</v>
      </c>
      <c r="CD1167" s="120">
        <v>23.24</v>
      </c>
      <c r="CE1167" s="120">
        <v>4.4762000000000004</v>
      </c>
      <c r="CF1167" s="120">
        <v>0.24099999999999999</v>
      </c>
      <c r="CS1167" s="120">
        <v>23.24</v>
      </c>
      <c r="CT1167" s="120">
        <v>19.6113</v>
      </c>
      <c r="CU1167" s="120">
        <v>0.54120000000000001</v>
      </c>
      <c r="CY1167" s="120">
        <v>23.24</v>
      </c>
      <c r="CZ1167" s="120">
        <v>22.677900000000001</v>
      </c>
      <c r="DA1167" s="120">
        <v>0.36420000000000002</v>
      </c>
      <c r="DH1167" s="120">
        <v>23.24</v>
      </c>
      <c r="DI1167" s="120">
        <v>23.793500000000002</v>
      </c>
      <c r="DJ1167" s="120">
        <v>0.44800000000000001</v>
      </c>
      <c r="DN1167" s="120">
        <v>23.24</v>
      </c>
      <c r="DO1167" s="120">
        <v>17.419499999999999</v>
      </c>
      <c r="DP1167" s="120">
        <v>0.37219999999999998</v>
      </c>
      <c r="DW1167" s="120">
        <v>23.24</v>
      </c>
      <c r="DX1167" s="120">
        <v>21.542999999999999</v>
      </c>
      <c r="DY1167" s="120">
        <v>0.32169999999999999</v>
      </c>
      <c r="DZ1167" s="120">
        <v>23.24</v>
      </c>
      <c r="EA1167" s="120">
        <v>21.940799999999999</v>
      </c>
      <c r="EB1167" s="120">
        <v>0.28089999999999998</v>
      </c>
      <c r="EL1167" s="120">
        <v>23.24</v>
      </c>
      <c r="EM1167" s="120">
        <v>43.4054</v>
      </c>
      <c r="EN1167" s="120">
        <v>0.2994</v>
      </c>
      <c r="EO1167" s="120">
        <v>23.24</v>
      </c>
      <c r="EP1167" s="120">
        <v>24.8216</v>
      </c>
      <c r="EQ1167" s="120">
        <v>0.2203</v>
      </c>
      <c r="EU1167" s="120">
        <v>23.24</v>
      </c>
      <c r="EV1167" s="120">
        <v>34.900300000000001</v>
      </c>
      <c r="EW1167" s="120">
        <v>0.253</v>
      </c>
      <c r="EX1167" s="120">
        <v>23.24</v>
      </c>
      <c r="EY1167" s="120">
        <v>7.3541999999999996</v>
      </c>
      <c r="EZ1167" s="120">
        <v>0.2407</v>
      </c>
      <c r="FM1167" s="120">
        <v>23.24</v>
      </c>
      <c r="FN1167" s="120">
        <v>23.187899999999999</v>
      </c>
      <c r="FO1167" s="120">
        <v>0.51300000000000001</v>
      </c>
      <c r="FP1167" s="120">
        <v>23.24</v>
      </c>
      <c r="FQ1167" s="120">
        <v>15.8466</v>
      </c>
      <c r="FR1167" s="120">
        <v>0.37180000000000002</v>
      </c>
      <c r="FV1167" s="120">
        <v>23.24</v>
      </c>
      <c r="FW1167" s="120">
        <v>24.7319</v>
      </c>
      <c r="FX1167" s="120">
        <v>0.40029999999999999</v>
      </c>
      <c r="FY1167" s="120">
        <v>23.24</v>
      </c>
      <c r="FZ1167" s="120">
        <v>19.092700000000001</v>
      </c>
      <c r="GA1167" s="120">
        <v>0.52270000000000005</v>
      </c>
      <c r="GE1167" s="120">
        <v>23.24</v>
      </c>
      <c r="GF1167" s="120">
        <v>29.026800000000001</v>
      </c>
      <c r="GG1167" s="120">
        <v>0.32119999999999999</v>
      </c>
      <c r="GH1167" s="120">
        <v>23.24</v>
      </c>
      <c r="GI1167" s="120">
        <v>21.534300000000002</v>
      </c>
      <c r="GJ1167" s="120">
        <v>0.33579999999999999</v>
      </c>
      <c r="GK1167" s="120">
        <v>23.24</v>
      </c>
      <c r="GL1167" s="120">
        <v>24.266400000000001</v>
      </c>
      <c r="GN1167" s="120">
        <v>23.24</v>
      </c>
      <c r="GO1167" s="120">
        <v>26.430399999999999</v>
      </c>
      <c r="GP1167" s="120">
        <v>0.40529999999999999</v>
      </c>
      <c r="GW1167" s="120">
        <v>23.24</v>
      </c>
      <c r="GX1167" s="120">
        <v>25.6767</v>
      </c>
      <c r="GY1167" s="120">
        <v>0.50160000000000005</v>
      </c>
      <c r="GZ1167" s="120">
        <v>23.24</v>
      </c>
      <c r="HA1167" s="120">
        <v>26.954599999999999</v>
      </c>
      <c r="HB1167" s="120">
        <v>0.3211</v>
      </c>
      <c r="HF1167" s="120">
        <v>23.24</v>
      </c>
      <c r="HG1167" s="120">
        <v>16.807500000000001</v>
      </c>
      <c r="HH1167" s="120">
        <v>9.98E-2</v>
      </c>
      <c r="HO1167" s="120">
        <v>23.24</v>
      </c>
      <c r="HP1167" s="120">
        <v>20.690100000000001</v>
      </c>
      <c r="HQ1167" s="120">
        <v>0.1449</v>
      </c>
      <c r="HR1167" s="120">
        <v>23.24</v>
      </c>
      <c r="HS1167" s="120">
        <v>17.987200000000001</v>
      </c>
      <c r="HT1167" s="120">
        <v>0.18559999999999999</v>
      </c>
      <c r="HX1167" s="128">
        <v>23.24</v>
      </c>
      <c r="HY1167" s="128">
        <v>30.4878</v>
      </c>
      <c r="HZ1167" s="120">
        <v>0.18310000000000001</v>
      </c>
      <c r="IA1167" s="128">
        <v>23.24</v>
      </c>
      <c r="IB1167" s="128">
        <v>25.564</v>
      </c>
      <c r="IC1167" s="120">
        <v>0.18729999999999999</v>
      </c>
      <c r="ID1167" s="128">
        <v>23.24</v>
      </c>
      <c r="IE1167" s="128">
        <v>27.617599999999999</v>
      </c>
      <c r="IF1167" s="120">
        <v>0.18429999999999999</v>
      </c>
      <c r="IG1167" s="128">
        <v>23.24</v>
      </c>
      <c r="IH1167" s="128">
        <v>37.5824</v>
      </c>
      <c r="II1167" s="120">
        <v>0.23369999999999999</v>
      </c>
      <c r="IJ1167" s="128">
        <v>23.24</v>
      </c>
      <c r="IK1167" s="128">
        <v>32.070799999999998</v>
      </c>
      <c r="IL1167" s="120">
        <v>0.18110000000000001</v>
      </c>
      <c r="IM1167" s="128">
        <v>23.24</v>
      </c>
      <c r="IN1167" s="128">
        <v>31.2882</v>
      </c>
      <c r="IO1167" s="120">
        <v>0.2349</v>
      </c>
      <c r="IP1167" s="128">
        <v>23.24</v>
      </c>
      <c r="IQ1167" s="128">
        <v>20.348800000000001</v>
      </c>
      <c r="IR1167" s="120">
        <v>0.2135</v>
      </c>
      <c r="IS1167" s="128">
        <v>23.24</v>
      </c>
      <c r="IT1167" s="128">
        <v>26.522300000000001</v>
      </c>
      <c r="IU1167" s="120">
        <v>0.2462</v>
      </c>
      <c r="IV1167" s="128">
        <v>23.24</v>
      </c>
      <c r="IW1167" s="128">
        <v>27.4206</v>
      </c>
      <c r="IX1167" s="120">
        <v>0.25490000000000002</v>
      </c>
      <c r="IY1167" s="128">
        <v>23.24</v>
      </c>
      <c r="IZ1167" s="128">
        <v>22.2471</v>
      </c>
      <c r="JA1167" s="120">
        <v>0.1149</v>
      </c>
      <c r="JB1167" s="128">
        <v>23.24</v>
      </c>
      <c r="JC1167" s="128">
        <v>32.5169</v>
      </c>
      <c r="JD1167" s="120">
        <v>0.26269999999999999</v>
      </c>
      <c r="JE1167" s="128">
        <v>23.24</v>
      </c>
      <c r="JF1167" s="128">
        <v>28.526900000000001</v>
      </c>
      <c r="JG1167" s="120">
        <v>0.21210000000000001</v>
      </c>
      <c r="JH1167" s="128">
        <v>23.24</v>
      </c>
      <c r="JI1167" s="128">
        <v>23.385400000000001</v>
      </c>
      <c r="JJ1167" s="120">
        <v>0.18840000000000001</v>
      </c>
      <c r="JK1167" s="128">
        <v>23.24</v>
      </c>
      <c r="JL1167" s="128">
        <v>28.125</v>
      </c>
      <c r="JM1167" s="120">
        <v>0.2114</v>
      </c>
      <c r="JN1167" s="128">
        <v>23.24</v>
      </c>
      <c r="JO1167" s="128">
        <v>25.047699999999999</v>
      </c>
      <c r="JP1167" s="120">
        <v>0.2213</v>
      </c>
      <c r="JQ1167" s="128">
        <v>23.24</v>
      </c>
      <c r="JR1167" s="128">
        <v>22.061</v>
      </c>
      <c r="JS1167" s="120">
        <v>0.1623</v>
      </c>
    </row>
    <row r="1168" spans="1:279" x14ac:dyDescent="0.25">
      <c r="A1168" s="128">
        <v>23.26</v>
      </c>
      <c r="B1168" s="128">
        <v>28.631</v>
      </c>
      <c r="C1168" s="120">
        <v>0.30880000000000002</v>
      </c>
      <c r="D1168" s="120">
        <v>23.26</v>
      </c>
      <c r="E1168" s="120">
        <v>23.936699999999998</v>
      </c>
      <c r="F1168" s="120">
        <v>0.31609999999999999</v>
      </c>
      <c r="G1168" s="120">
        <v>23.26</v>
      </c>
      <c r="H1168" s="120">
        <v>24.168800000000001</v>
      </c>
      <c r="I1168" s="120">
        <v>8.8599999999999998E-2</v>
      </c>
      <c r="J1168" s="120">
        <v>23.26</v>
      </c>
      <c r="K1168" s="120">
        <v>25.3704</v>
      </c>
      <c r="L1168" s="120">
        <v>0.32169999999999999</v>
      </c>
      <c r="M1168" s="120">
        <v>23.26</v>
      </c>
      <c r="N1168" s="120">
        <v>25.0854</v>
      </c>
      <c r="O1168" s="120">
        <v>0.38030000000000003</v>
      </c>
      <c r="P1168" s="120">
        <v>23.26</v>
      </c>
      <c r="Q1168" s="120">
        <v>10.2598</v>
      </c>
      <c r="R1168" s="120">
        <v>0.55959999999999999</v>
      </c>
      <c r="S1168" s="120">
        <v>23.26</v>
      </c>
      <c r="T1168" s="120">
        <v>35.8688</v>
      </c>
      <c r="U1168" s="120">
        <v>0.62180000000000002</v>
      </c>
      <c r="Y1168" s="120">
        <v>23.26</v>
      </c>
      <c r="Z1168" s="120">
        <v>22.554300000000001</v>
      </c>
      <c r="AA1168" s="120">
        <v>9.2499999999999999E-2</v>
      </c>
      <c r="AB1168" s="120">
        <v>23.26</v>
      </c>
      <c r="AC1168" s="120">
        <v>5.7084999999999999</v>
      </c>
      <c r="AD1168" s="120">
        <v>0.2467</v>
      </c>
      <c r="AH1168" s="120">
        <v>23.26</v>
      </c>
      <c r="AI1168" s="120">
        <v>32.622700000000002</v>
      </c>
      <c r="AJ1168" s="120">
        <v>0.23219999999999999</v>
      </c>
      <c r="AK1168" s="120">
        <v>23.26</v>
      </c>
      <c r="AL1168" s="120">
        <v>22.1937</v>
      </c>
      <c r="AM1168" s="120">
        <v>0.25950000000000001</v>
      </c>
      <c r="AT1168" s="120">
        <v>23.26</v>
      </c>
      <c r="AU1168" s="120">
        <v>23.851600000000001</v>
      </c>
      <c r="AV1168" s="120">
        <v>0.17</v>
      </c>
      <c r="BO1168" s="120">
        <v>23.26</v>
      </c>
      <c r="BP1168" s="120">
        <v>3.9432</v>
      </c>
      <c r="BQ1168" s="120">
        <v>0.25080000000000002</v>
      </c>
      <c r="BR1168" s="120">
        <v>23.26</v>
      </c>
      <c r="BS1168" s="120">
        <v>2.831</v>
      </c>
      <c r="BT1168" s="120">
        <v>0.2462</v>
      </c>
      <c r="CA1168" s="120">
        <v>23.26</v>
      </c>
      <c r="CB1168" s="120">
        <v>6.9542000000000002</v>
      </c>
      <c r="CC1168" s="120">
        <v>0.22159999999999999</v>
      </c>
      <c r="CD1168" s="120">
        <v>23.26</v>
      </c>
      <c r="CE1168" s="120">
        <v>4.3768000000000002</v>
      </c>
      <c r="CF1168" s="120">
        <v>0.2339</v>
      </c>
      <c r="CS1168" s="120">
        <v>23.26</v>
      </c>
      <c r="CT1168" s="120">
        <v>15.8286</v>
      </c>
      <c r="CU1168" s="120">
        <v>0.54210000000000003</v>
      </c>
      <c r="CY1168" s="120">
        <v>23.26</v>
      </c>
      <c r="CZ1168" s="120">
        <v>25.709399999999999</v>
      </c>
      <c r="DA1168" s="120">
        <v>0.3584</v>
      </c>
      <c r="DH1168" s="120">
        <v>23.26</v>
      </c>
      <c r="DI1168" s="120">
        <v>24.586400000000001</v>
      </c>
      <c r="DJ1168" s="120">
        <v>0.42549999999999999</v>
      </c>
      <c r="DN1168" s="120">
        <v>23.26</v>
      </c>
      <c r="DO1168" s="120">
        <v>16.976299999999998</v>
      </c>
      <c r="DP1168" s="120">
        <v>0.36480000000000001</v>
      </c>
      <c r="DW1168" s="120">
        <v>23.26</v>
      </c>
      <c r="DX1168" s="120">
        <v>21.413499999999999</v>
      </c>
      <c r="DY1168" s="120">
        <v>0.32179999999999997</v>
      </c>
      <c r="DZ1168" s="120">
        <v>23.26</v>
      </c>
      <c r="EA1168" s="120">
        <v>22.130500000000001</v>
      </c>
      <c r="EB1168" s="120">
        <v>0.23200000000000001</v>
      </c>
      <c r="EL1168" s="120">
        <v>23.26</v>
      </c>
      <c r="EM1168" s="120">
        <v>43.445399999999999</v>
      </c>
      <c r="EN1168" s="120">
        <v>0.31009999999999999</v>
      </c>
      <c r="EO1168" s="120">
        <v>23.26</v>
      </c>
      <c r="EP1168" s="120">
        <v>24.174399999999999</v>
      </c>
      <c r="EQ1168" s="120">
        <v>0.24779999999999999</v>
      </c>
      <c r="EU1168" s="120">
        <v>23.26</v>
      </c>
      <c r="EV1168" s="120">
        <v>34.927300000000002</v>
      </c>
      <c r="EW1168" s="120">
        <v>0.26019999999999999</v>
      </c>
      <c r="EX1168" s="120">
        <v>23.26</v>
      </c>
      <c r="EY1168" s="120">
        <v>7.8494000000000002</v>
      </c>
      <c r="EZ1168" s="120">
        <v>0.25919999999999999</v>
      </c>
      <c r="FM1168" s="120">
        <v>23.26</v>
      </c>
      <c r="FN1168" s="120">
        <v>22.091999999999999</v>
      </c>
      <c r="FO1168" s="120">
        <v>0.55679999999999996</v>
      </c>
      <c r="FP1168" s="120">
        <v>23.26</v>
      </c>
      <c r="FQ1168" s="120">
        <v>19.370799999999999</v>
      </c>
      <c r="FR1168" s="120">
        <v>0.3654</v>
      </c>
      <c r="FV1168" s="120">
        <v>23.26</v>
      </c>
      <c r="FW1168" s="120">
        <v>24.8521</v>
      </c>
      <c r="FX1168" s="120">
        <v>0.43469999999999998</v>
      </c>
      <c r="FY1168" s="120">
        <v>23.26</v>
      </c>
      <c r="FZ1168" s="120">
        <v>18.5045</v>
      </c>
      <c r="GA1168" s="120">
        <v>0.50790000000000002</v>
      </c>
      <c r="GE1168" s="120">
        <v>23.26</v>
      </c>
      <c r="GF1168" s="120">
        <v>28.980899999999998</v>
      </c>
      <c r="GG1168" s="120">
        <v>0.317</v>
      </c>
      <c r="GH1168" s="120">
        <v>23.26</v>
      </c>
      <c r="GI1168" s="120">
        <v>21.6951</v>
      </c>
      <c r="GJ1168" s="120">
        <v>0.3453</v>
      </c>
      <c r="GK1168" s="120">
        <v>23.26</v>
      </c>
      <c r="GL1168" s="120">
        <v>24.233000000000001</v>
      </c>
      <c r="GN1168" s="120">
        <v>23.26</v>
      </c>
      <c r="GO1168" s="120">
        <v>26.213699999999999</v>
      </c>
      <c r="GP1168" s="120">
        <v>0.37080000000000002</v>
      </c>
      <c r="GW1168" s="120">
        <v>23.26</v>
      </c>
      <c r="GX1168" s="120">
        <v>25.865100000000002</v>
      </c>
      <c r="GY1168" s="120">
        <v>0.48770000000000002</v>
      </c>
      <c r="GZ1168" s="120">
        <v>23.26</v>
      </c>
      <c r="HA1168" s="120">
        <v>26.974</v>
      </c>
      <c r="HB1168" s="120">
        <v>0.33910000000000001</v>
      </c>
      <c r="HF1168" s="120">
        <v>23.26</v>
      </c>
      <c r="HG1168" s="120">
        <v>16.935300000000002</v>
      </c>
      <c r="HH1168" s="120">
        <v>0.10539999999999999</v>
      </c>
      <c r="HO1168" s="120">
        <v>23.26</v>
      </c>
      <c r="HP1168" s="120">
        <v>20.659300000000002</v>
      </c>
      <c r="HQ1168" s="120">
        <v>0.13300000000000001</v>
      </c>
      <c r="HR1168" s="120">
        <v>23.26</v>
      </c>
      <c r="HS1168" s="120">
        <v>17.452300000000001</v>
      </c>
      <c r="HX1168" s="128">
        <v>23.26</v>
      </c>
      <c r="HY1168" s="128">
        <v>30.9709</v>
      </c>
      <c r="HZ1168" s="120">
        <v>0.18590000000000001</v>
      </c>
      <c r="IA1168" s="128">
        <v>23.26</v>
      </c>
      <c r="IB1168" s="128">
        <v>25.395199999999999</v>
      </c>
      <c r="IC1168" s="120">
        <v>0.16919999999999999</v>
      </c>
      <c r="ID1168" s="128">
        <v>23.26</v>
      </c>
      <c r="IE1168" s="128">
        <v>29.068100000000001</v>
      </c>
      <c r="IF1168" s="120">
        <v>0.20169999999999999</v>
      </c>
      <c r="IG1168" s="128">
        <v>23.26</v>
      </c>
      <c r="IH1168" s="128">
        <v>37.527200000000001</v>
      </c>
      <c r="II1168" s="120">
        <v>0.2334</v>
      </c>
      <c r="IJ1168" s="128">
        <v>23.26</v>
      </c>
      <c r="IK1168" s="128">
        <v>32.015799999999999</v>
      </c>
      <c r="IL1168" s="120">
        <v>0.18310000000000001</v>
      </c>
      <c r="IM1168" s="128">
        <v>23.26</v>
      </c>
      <c r="IN1168" s="128">
        <v>31.386399999999998</v>
      </c>
      <c r="IO1168" s="120">
        <v>0.23780000000000001</v>
      </c>
      <c r="IP1168" s="128">
        <v>23.26</v>
      </c>
      <c r="IQ1168" s="128">
        <v>25.154199999999999</v>
      </c>
      <c r="IR1168" s="120">
        <v>0.21240000000000001</v>
      </c>
      <c r="IS1168" s="128">
        <v>23.26</v>
      </c>
      <c r="IT1168" s="128">
        <v>26.4023</v>
      </c>
      <c r="IU1168" s="120">
        <v>0.23</v>
      </c>
      <c r="IV1168" s="128">
        <v>23.26</v>
      </c>
      <c r="IW1168" s="128">
        <v>27.549299999999999</v>
      </c>
      <c r="IX1168" s="120">
        <v>0.26300000000000001</v>
      </c>
      <c r="IY1168" s="128">
        <v>23.26</v>
      </c>
      <c r="IZ1168" s="128">
        <v>22.3932</v>
      </c>
      <c r="JA1168" s="120">
        <v>0.1178</v>
      </c>
      <c r="JB1168" s="128">
        <v>23.26</v>
      </c>
      <c r="JC1168" s="128">
        <v>32.488</v>
      </c>
      <c r="JD1168" s="120">
        <v>0.252</v>
      </c>
      <c r="JE1168" s="128">
        <v>23.26</v>
      </c>
      <c r="JF1168" s="128">
        <v>28.038599999999999</v>
      </c>
      <c r="JG1168" s="120">
        <v>0.20080000000000001</v>
      </c>
      <c r="JH1168" s="128">
        <v>23.26</v>
      </c>
      <c r="JI1168" s="128">
        <v>23.430700000000002</v>
      </c>
      <c r="JJ1168" s="120">
        <v>0.18010000000000001</v>
      </c>
      <c r="JK1168" s="128">
        <v>23.26</v>
      </c>
      <c r="JL1168" s="128">
        <v>28.1007</v>
      </c>
      <c r="JM1168" s="120">
        <v>0.20349999999999999</v>
      </c>
      <c r="JN1168" s="128">
        <v>23.26</v>
      </c>
      <c r="JO1168" s="128">
        <v>24.653400000000001</v>
      </c>
      <c r="JP1168" s="120">
        <v>0.21790000000000001</v>
      </c>
      <c r="JQ1168" s="128">
        <v>23.26</v>
      </c>
      <c r="JR1168" s="128">
        <v>22.1965</v>
      </c>
      <c r="JS1168" s="120">
        <v>0.16120000000000001</v>
      </c>
    </row>
    <row r="1169" spans="1:279" x14ac:dyDescent="0.25">
      <c r="A1169" s="128">
        <v>23.28</v>
      </c>
      <c r="B1169" s="128">
        <v>28.566199999999998</v>
      </c>
      <c r="C1169" s="120">
        <v>0.30740000000000001</v>
      </c>
      <c r="D1169" s="120">
        <v>23.28</v>
      </c>
      <c r="E1169" s="120">
        <v>24.3735</v>
      </c>
      <c r="F1169" s="120">
        <v>0.33900000000000002</v>
      </c>
      <c r="G1169" s="120">
        <v>23.28</v>
      </c>
      <c r="H1169" s="120">
        <v>24.3218</v>
      </c>
      <c r="I1169" s="120">
        <v>8.9200000000000002E-2</v>
      </c>
      <c r="J1169" s="120">
        <v>23.28</v>
      </c>
      <c r="K1169" s="120">
        <v>25.959700000000002</v>
      </c>
      <c r="L1169" s="120">
        <v>0.33239999999999997</v>
      </c>
      <c r="M1169" s="120">
        <v>23.28</v>
      </c>
      <c r="N1169" s="120">
        <v>23.947700000000001</v>
      </c>
      <c r="O1169" s="120">
        <v>0.40679999999999999</v>
      </c>
      <c r="P1169" s="120">
        <v>23.28</v>
      </c>
      <c r="Q1169" s="120">
        <v>15.0006</v>
      </c>
      <c r="R1169" s="120">
        <v>0.56620000000000004</v>
      </c>
      <c r="S1169" s="120">
        <v>23.28</v>
      </c>
      <c r="T1169" s="120">
        <v>36.872</v>
      </c>
      <c r="U1169" s="120">
        <v>0.61539999999999995</v>
      </c>
      <c r="Y1169" s="120">
        <v>23.28</v>
      </c>
      <c r="Z1169" s="120">
        <v>22.659700000000001</v>
      </c>
      <c r="AA1169" s="120">
        <v>9.2700000000000005E-2</v>
      </c>
      <c r="AB1169" s="120">
        <v>23.28</v>
      </c>
      <c r="AC1169" s="120">
        <v>6.4749999999999996</v>
      </c>
      <c r="AD1169" s="120">
        <v>0.24299999999999999</v>
      </c>
      <c r="AH1169" s="120">
        <v>23.28</v>
      </c>
      <c r="AI1169" s="120">
        <v>32.191099999999999</v>
      </c>
      <c r="AJ1169" s="120">
        <v>0.20549999999999999</v>
      </c>
      <c r="AK1169" s="120">
        <v>23.28</v>
      </c>
      <c r="AL1169" s="120">
        <v>22.466100000000001</v>
      </c>
      <c r="AM1169" s="120">
        <v>0.25040000000000001</v>
      </c>
      <c r="AT1169" s="120">
        <v>23.28</v>
      </c>
      <c r="AU1169" s="120">
        <v>22.1205</v>
      </c>
      <c r="AV1169" s="120">
        <v>0.1535</v>
      </c>
      <c r="BO1169" s="120">
        <v>23.28</v>
      </c>
      <c r="BP1169" s="120">
        <v>4.4797000000000002</v>
      </c>
      <c r="BQ1169" s="120">
        <v>0.27610000000000001</v>
      </c>
      <c r="BR1169" s="120">
        <v>23.28</v>
      </c>
      <c r="BS1169" s="120">
        <v>2.8641000000000001</v>
      </c>
      <c r="BT1169" s="120">
        <v>0.24410000000000001</v>
      </c>
      <c r="CA1169" s="120">
        <v>23.28</v>
      </c>
      <c r="CB1169" s="120">
        <v>6.7988999999999997</v>
      </c>
      <c r="CC1169" s="120">
        <v>0.21890000000000001</v>
      </c>
      <c r="CD1169" s="120">
        <v>23.28</v>
      </c>
      <c r="CE1169" s="120">
        <v>4.3053999999999997</v>
      </c>
      <c r="CF1169" s="120">
        <v>0.2268</v>
      </c>
      <c r="CS1169" s="120">
        <v>23.28</v>
      </c>
      <c r="CT1169" s="120">
        <v>13.1343</v>
      </c>
      <c r="CU1169" s="120">
        <v>0.43680000000000002</v>
      </c>
      <c r="CY1169" s="120">
        <v>23.28</v>
      </c>
      <c r="CZ1169" s="120">
        <v>27.307500000000001</v>
      </c>
      <c r="DA1169" s="120">
        <v>0.3513</v>
      </c>
      <c r="DH1169" s="120">
        <v>23.28</v>
      </c>
      <c r="DI1169" s="120">
        <v>24.8125</v>
      </c>
      <c r="DJ1169" s="120">
        <v>0.38190000000000002</v>
      </c>
      <c r="DN1169" s="120">
        <v>23.28</v>
      </c>
      <c r="DO1169" s="120">
        <v>17.055</v>
      </c>
      <c r="DP1169" s="120">
        <v>0.35870000000000002</v>
      </c>
      <c r="DW1169" s="120">
        <v>23.28</v>
      </c>
      <c r="DX1169" s="120">
        <v>21.3901</v>
      </c>
      <c r="DY1169" s="120">
        <v>0.31919999999999998</v>
      </c>
      <c r="DZ1169" s="120">
        <v>23.28</v>
      </c>
      <c r="EA1169" s="120">
        <v>21.951000000000001</v>
      </c>
      <c r="EB1169" s="120">
        <v>0.19259999999999999</v>
      </c>
      <c r="EL1169" s="120">
        <v>23.28</v>
      </c>
      <c r="EM1169" s="120">
        <v>42.791600000000003</v>
      </c>
      <c r="EN1169" s="120">
        <v>0.30840000000000001</v>
      </c>
      <c r="EO1169" s="120">
        <v>23.28</v>
      </c>
      <c r="EP1169" s="120">
        <v>23.5274</v>
      </c>
      <c r="EQ1169" s="120">
        <v>0.28470000000000001</v>
      </c>
      <c r="EU1169" s="120">
        <v>23.28</v>
      </c>
      <c r="EV1169" s="120">
        <v>35.2821</v>
      </c>
      <c r="EW1169" s="120">
        <v>0.27060000000000001</v>
      </c>
      <c r="EX1169" s="120">
        <v>23.28</v>
      </c>
      <c r="EY1169" s="120">
        <v>9.1295000000000002</v>
      </c>
      <c r="EZ1169" s="120">
        <v>0.27350000000000002</v>
      </c>
      <c r="FM1169" s="120">
        <v>23.28</v>
      </c>
      <c r="FN1169" s="120">
        <v>21.193999999999999</v>
      </c>
      <c r="FO1169" s="120">
        <v>0.59609999999999996</v>
      </c>
      <c r="FP1169" s="120">
        <v>23.28</v>
      </c>
      <c r="FQ1169" s="120">
        <v>22.646599999999999</v>
      </c>
      <c r="FR1169" s="120">
        <v>0.35</v>
      </c>
      <c r="FV1169" s="120">
        <v>23.28</v>
      </c>
      <c r="FW1169" s="120">
        <v>24.318899999999999</v>
      </c>
      <c r="FX1169" s="120">
        <v>0.48959999999999998</v>
      </c>
      <c r="FY1169" s="120">
        <v>23.28</v>
      </c>
      <c r="FZ1169" s="120">
        <v>17.9772</v>
      </c>
      <c r="GA1169" s="120">
        <v>0.49859999999999999</v>
      </c>
      <c r="GE1169" s="120">
        <v>23.28</v>
      </c>
      <c r="GF1169" s="120">
        <v>28.711400000000001</v>
      </c>
      <c r="GG1169" s="120">
        <v>0.30780000000000002</v>
      </c>
      <c r="GH1169" s="120">
        <v>23.28</v>
      </c>
      <c r="GI1169" s="120">
        <v>21.3828</v>
      </c>
      <c r="GJ1169" s="120">
        <v>0.35089999999999999</v>
      </c>
      <c r="GK1169" s="120">
        <v>23.28</v>
      </c>
      <c r="GL1169" s="120">
        <v>24.301200000000001</v>
      </c>
      <c r="GN1169" s="120">
        <v>23.28</v>
      </c>
      <c r="GO1169" s="120">
        <v>26.063099999999999</v>
      </c>
      <c r="GW1169" s="120">
        <v>23.28</v>
      </c>
      <c r="GX1169" s="120">
        <v>25.874500000000001</v>
      </c>
      <c r="GZ1169" s="120">
        <v>23.28</v>
      </c>
      <c r="HA1169" s="120">
        <v>26.599699999999999</v>
      </c>
      <c r="HB1169" s="120">
        <v>0.36990000000000001</v>
      </c>
      <c r="HF1169" s="120">
        <v>23.28</v>
      </c>
      <c r="HG1169" s="120">
        <v>16.757400000000001</v>
      </c>
      <c r="HH1169" s="120">
        <v>0.10630000000000001</v>
      </c>
      <c r="HO1169" s="120">
        <v>23.28</v>
      </c>
      <c r="HP1169" s="120">
        <v>20.549299999999999</v>
      </c>
      <c r="HQ1169" s="120">
        <v>0.12280000000000001</v>
      </c>
      <c r="HR1169" s="120">
        <v>23.28</v>
      </c>
      <c r="HS1169" s="120">
        <v>17.037199999999999</v>
      </c>
      <c r="HX1169" s="128">
        <v>23.28</v>
      </c>
      <c r="HY1169" s="128">
        <v>31.113399999999999</v>
      </c>
      <c r="HZ1169" s="120">
        <v>0.18740000000000001</v>
      </c>
      <c r="IA1169" s="128">
        <v>23.28</v>
      </c>
      <c r="IB1169" s="128">
        <v>25.988700000000001</v>
      </c>
      <c r="IC1169" s="120">
        <v>0.16139999999999999</v>
      </c>
      <c r="ID1169" s="128">
        <v>23.28</v>
      </c>
      <c r="IE1169" s="128">
        <v>30.431100000000001</v>
      </c>
      <c r="IF1169" s="120">
        <v>0.21709999999999999</v>
      </c>
      <c r="IG1169" s="128">
        <v>23.28</v>
      </c>
      <c r="IH1169" s="128">
        <v>37.690399999999997</v>
      </c>
      <c r="II1169" s="120">
        <v>0.23710000000000001</v>
      </c>
      <c r="IJ1169" s="128">
        <v>23.28</v>
      </c>
      <c r="IK1169" s="128">
        <v>32.369900000000001</v>
      </c>
      <c r="IL1169" s="120">
        <v>0.1842</v>
      </c>
      <c r="IM1169" s="128">
        <v>23.28</v>
      </c>
      <c r="IN1169" s="128">
        <v>31.816500000000001</v>
      </c>
      <c r="IO1169" s="120">
        <v>0.2351</v>
      </c>
      <c r="IP1169" s="128">
        <v>23.28</v>
      </c>
      <c r="IQ1169" s="128">
        <v>27.6341</v>
      </c>
      <c r="IR1169" s="120">
        <v>0.17699999999999999</v>
      </c>
      <c r="IS1169" s="128">
        <v>23.28</v>
      </c>
      <c r="IT1169" s="128">
        <v>25.99</v>
      </c>
      <c r="IU1169" s="120">
        <v>0.21460000000000001</v>
      </c>
      <c r="IV1169" s="128">
        <v>23.28</v>
      </c>
      <c r="IW1169" s="128">
        <v>27.802299999999999</v>
      </c>
      <c r="IX1169" s="120">
        <v>0.26690000000000003</v>
      </c>
      <c r="IY1169" s="128">
        <v>23.28</v>
      </c>
      <c r="IZ1169" s="128">
        <v>22.378</v>
      </c>
      <c r="JA1169" s="120">
        <v>0.11990000000000001</v>
      </c>
      <c r="JB1169" s="128">
        <v>23.28</v>
      </c>
      <c r="JC1169" s="128">
        <v>32.264099999999999</v>
      </c>
      <c r="JD1169" s="120">
        <v>0.24740000000000001</v>
      </c>
      <c r="JE1169" s="128">
        <v>23.28</v>
      </c>
      <c r="JF1169" s="128">
        <v>27.714700000000001</v>
      </c>
      <c r="JG1169" s="120">
        <v>0.2034</v>
      </c>
      <c r="JH1169" s="128">
        <v>23.28</v>
      </c>
      <c r="JI1169" s="128">
        <v>23.782800000000002</v>
      </c>
      <c r="JJ1169" s="120">
        <v>0.17610000000000001</v>
      </c>
      <c r="JK1169" s="128">
        <v>23.28</v>
      </c>
      <c r="JL1169" s="128">
        <v>27.775600000000001</v>
      </c>
      <c r="JM1169" s="120">
        <v>0.1976</v>
      </c>
      <c r="JN1169" s="128">
        <v>23.28</v>
      </c>
      <c r="JO1169" s="128">
        <v>24.3474</v>
      </c>
      <c r="JP1169" s="120">
        <v>0.21970000000000001</v>
      </c>
      <c r="JQ1169" s="128">
        <v>23.28</v>
      </c>
      <c r="JR1169" s="128">
        <v>22.129300000000001</v>
      </c>
      <c r="JS1169" s="120">
        <v>0.16089999999999999</v>
      </c>
    </row>
    <row r="1170" spans="1:279" x14ac:dyDescent="0.25">
      <c r="A1170" s="128">
        <v>23.3</v>
      </c>
      <c r="B1170" s="128">
        <v>28.5321</v>
      </c>
      <c r="C1170" s="120">
        <v>0.3095</v>
      </c>
      <c r="D1170" s="120">
        <v>23.3</v>
      </c>
      <c r="E1170" s="120">
        <v>24.3339</v>
      </c>
      <c r="F1170" s="120">
        <v>0.3513</v>
      </c>
      <c r="G1170" s="120">
        <v>23.3</v>
      </c>
      <c r="H1170" s="120">
        <v>24.4254</v>
      </c>
      <c r="I1170" s="120">
        <v>9.2899999999999996E-2</v>
      </c>
      <c r="J1170" s="120">
        <v>23.3</v>
      </c>
      <c r="K1170" s="120">
        <v>26.197299999999998</v>
      </c>
      <c r="L1170" s="120">
        <v>0.36840000000000001</v>
      </c>
      <c r="M1170" s="120">
        <v>23.3</v>
      </c>
      <c r="N1170" s="120">
        <v>22.6096</v>
      </c>
      <c r="O1170" s="120">
        <v>0.47320000000000001</v>
      </c>
      <c r="P1170" s="120">
        <v>23.3</v>
      </c>
      <c r="Q1170" s="120">
        <v>18.920200000000001</v>
      </c>
      <c r="R1170" s="120">
        <v>0.58740000000000003</v>
      </c>
      <c r="S1170" s="120">
        <v>23.3</v>
      </c>
      <c r="T1170" s="120">
        <v>36.1815</v>
      </c>
      <c r="U1170" s="120">
        <v>0.55500000000000005</v>
      </c>
      <c r="Y1170" s="120">
        <v>23.3</v>
      </c>
      <c r="Z1170" s="120">
        <v>22.860800000000001</v>
      </c>
      <c r="AA1170" s="120">
        <v>9.4700000000000006E-2</v>
      </c>
      <c r="AB1170" s="120">
        <v>23.3</v>
      </c>
      <c r="AC1170" s="120">
        <v>7.1902999999999997</v>
      </c>
      <c r="AD1170" s="120">
        <v>0.24560000000000001</v>
      </c>
      <c r="AH1170" s="120">
        <v>23.3</v>
      </c>
      <c r="AI1170" s="120">
        <v>31.629899999999999</v>
      </c>
      <c r="AJ1170" s="120">
        <v>0.2046</v>
      </c>
      <c r="AK1170" s="120">
        <v>23.3</v>
      </c>
      <c r="AL1170" s="120">
        <v>22.882000000000001</v>
      </c>
      <c r="AM1170" s="120">
        <v>0.245</v>
      </c>
      <c r="AT1170" s="120">
        <v>23.3</v>
      </c>
      <c r="AU1170" s="120">
        <v>20.296600000000002</v>
      </c>
      <c r="AV1170" s="120">
        <v>0.13339999999999999</v>
      </c>
      <c r="BO1170" s="120">
        <v>23.3</v>
      </c>
      <c r="BP1170" s="120">
        <v>6.2641</v>
      </c>
      <c r="BQ1170" s="120">
        <v>0.29720000000000002</v>
      </c>
      <c r="BR1170" s="120">
        <v>23.3</v>
      </c>
      <c r="BS1170" s="120">
        <v>2.8946000000000001</v>
      </c>
      <c r="BT1170" s="120">
        <v>0.245</v>
      </c>
      <c r="CA1170" s="120">
        <v>23.3</v>
      </c>
      <c r="CB1170" s="120">
        <v>6.0701000000000001</v>
      </c>
      <c r="CC1170" s="120">
        <v>0.23949999999999999</v>
      </c>
      <c r="CD1170" s="120">
        <v>23.3</v>
      </c>
      <c r="CE1170" s="120">
        <v>4.2788000000000004</v>
      </c>
      <c r="CF1170" s="120">
        <v>0.21690000000000001</v>
      </c>
      <c r="CS1170" s="120">
        <v>23.3</v>
      </c>
      <c r="CT1170" s="120">
        <v>11.2638</v>
      </c>
      <c r="CU1170" s="120">
        <v>0.3347</v>
      </c>
      <c r="CY1170" s="120">
        <v>23.3</v>
      </c>
      <c r="CZ1170" s="120">
        <v>28.208500000000001</v>
      </c>
      <c r="DA1170" s="120">
        <v>0.34210000000000002</v>
      </c>
      <c r="DH1170" s="120">
        <v>23.3</v>
      </c>
      <c r="DI1170" s="120">
        <v>25.1678</v>
      </c>
      <c r="DJ1170" s="120">
        <v>0.3473</v>
      </c>
      <c r="DN1170" s="120">
        <v>23.3</v>
      </c>
      <c r="DO1170" s="120">
        <v>17.120899999999999</v>
      </c>
      <c r="DP1170" s="120">
        <v>0.34139999999999998</v>
      </c>
      <c r="DW1170" s="120">
        <v>23.3</v>
      </c>
      <c r="DX1170" s="120">
        <v>21.403099999999998</v>
      </c>
      <c r="DY1170" s="120">
        <v>0.31069999999999998</v>
      </c>
      <c r="DZ1170" s="120">
        <v>23.3</v>
      </c>
      <c r="EA1170" s="120">
        <v>22.0944</v>
      </c>
      <c r="EB1170" s="120">
        <v>0.1769</v>
      </c>
      <c r="EL1170" s="120">
        <v>23.3</v>
      </c>
      <c r="EM1170" s="120">
        <v>42.540199999999999</v>
      </c>
      <c r="EN1170" s="120">
        <v>0.3488</v>
      </c>
      <c r="EO1170" s="120">
        <v>23.3</v>
      </c>
      <c r="EP1170" s="120">
        <v>22.926300000000001</v>
      </c>
      <c r="EQ1170" s="120">
        <v>0.31769999999999998</v>
      </c>
      <c r="EU1170" s="120">
        <v>23.3</v>
      </c>
      <c r="EV1170" s="120">
        <v>35.380899999999997</v>
      </c>
      <c r="EW1170" s="120">
        <v>0.2923</v>
      </c>
      <c r="EX1170" s="120">
        <v>23.3</v>
      </c>
      <c r="EY1170" s="120">
        <v>10.339700000000001</v>
      </c>
      <c r="EZ1170" s="120">
        <v>0.26929999999999998</v>
      </c>
      <c r="FM1170" s="120">
        <v>23.3</v>
      </c>
      <c r="FN1170" s="120">
        <v>20.4526</v>
      </c>
      <c r="FO1170" s="120">
        <v>0.64490000000000003</v>
      </c>
      <c r="FP1170" s="120">
        <v>23.3</v>
      </c>
      <c r="FQ1170" s="120">
        <v>25.453900000000001</v>
      </c>
      <c r="FR1170" s="120">
        <v>0.26910000000000001</v>
      </c>
      <c r="FV1170" s="120">
        <v>23.3</v>
      </c>
      <c r="FW1170" s="120">
        <v>24.0502</v>
      </c>
      <c r="FX1170" s="120">
        <v>0.46200000000000002</v>
      </c>
      <c r="FY1170" s="120">
        <v>23.3</v>
      </c>
      <c r="FZ1170" s="120">
        <v>17.699000000000002</v>
      </c>
      <c r="GA1170" s="120">
        <v>0.49680000000000002</v>
      </c>
      <c r="GE1170" s="120">
        <v>23.3</v>
      </c>
      <c r="GF1170" s="120">
        <v>28.8339</v>
      </c>
      <c r="GG1170" s="120">
        <v>0.29670000000000002</v>
      </c>
      <c r="GH1170" s="120">
        <v>23.3</v>
      </c>
      <c r="GI1170" s="120">
        <v>20.925599999999999</v>
      </c>
      <c r="GJ1170" s="120">
        <v>0.34989999999999999</v>
      </c>
      <c r="GK1170" s="120">
        <v>23.3</v>
      </c>
      <c r="GL1170" s="120">
        <v>24.363399999999999</v>
      </c>
      <c r="GN1170" s="120">
        <v>23.3</v>
      </c>
      <c r="GO1170" s="120">
        <v>25.8459</v>
      </c>
      <c r="GW1170" s="120">
        <v>23.3</v>
      </c>
      <c r="GX1170" s="120">
        <v>25.7347</v>
      </c>
      <c r="GZ1170" s="120">
        <v>23.3</v>
      </c>
      <c r="HA1170" s="120">
        <v>26.765899999999998</v>
      </c>
      <c r="HF1170" s="120">
        <v>23.3</v>
      </c>
      <c r="HG1170" s="120">
        <v>16.709599999999998</v>
      </c>
      <c r="HH1170" s="120">
        <v>0.10589999999999999</v>
      </c>
      <c r="HO1170" s="120">
        <v>23.3</v>
      </c>
      <c r="HP1170" s="120">
        <v>20.1022</v>
      </c>
      <c r="HQ1170" s="120">
        <v>0.11509999999999999</v>
      </c>
      <c r="HR1170" s="120">
        <v>23.3</v>
      </c>
      <c r="HS1170" s="120">
        <v>16.799900000000001</v>
      </c>
      <c r="HX1170" s="128">
        <v>23.3</v>
      </c>
      <c r="HY1170" s="128">
        <v>30.825299999999999</v>
      </c>
      <c r="HZ1170" s="120">
        <v>0.18490000000000001</v>
      </c>
      <c r="IA1170" s="128">
        <v>23.3</v>
      </c>
      <c r="IB1170" s="128">
        <v>26.450800000000001</v>
      </c>
      <c r="IC1170" s="120">
        <v>0.156</v>
      </c>
      <c r="ID1170" s="128">
        <v>23.3</v>
      </c>
      <c r="IE1170" s="128">
        <v>31.560199999999998</v>
      </c>
      <c r="IF1170" s="120">
        <v>0.2316</v>
      </c>
      <c r="IG1170" s="128">
        <v>23.3</v>
      </c>
      <c r="IH1170" s="128">
        <v>37.833599999999997</v>
      </c>
      <c r="II1170" s="120">
        <v>0.24049999999999999</v>
      </c>
      <c r="IJ1170" s="128">
        <v>23.3</v>
      </c>
      <c r="IK1170" s="128">
        <v>32.760199999999998</v>
      </c>
      <c r="IL1170" s="120">
        <v>0.19020000000000001</v>
      </c>
      <c r="IM1170" s="128">
        <v>23.3</v>
      </c>
      <c r="IN1170" s="128">
        <v>32.666499999999999</v>
      </c>
      <c r="IO1170" s="120">
        <v>0.23400000000000001</v>
      </c>
      <c r="IP1170" s="128">
        <v>23.3</v>
      </c>
      <c r="IQ1170" s="128">
        <v>25.8995</v>
      </c>
      <c r="IR1170" s="120">
        <v>0.16719999999999999</v>
      </c>
      <c r="IS1170" s="128">
        <v>23.3</v>
      </c>
      <c r="IT1170" s="128">
        <v>25.5962</v>
      </c>
      <c r="IU1170" s="120">
        <v>0.20330000000000001</v>
      </c>
      <c r="IV1170" s="128">
        <v>23.3</v>
      </c>
      <c r="IW1170" s="128">
        <v>27.841200000000001</v>
      </c>
      <c r="IX1170" s="120">
        <v>0.27189999999999998</v>
      </c>
      <c r="IY1170" s="128">
        <v>23.3</v>
      </c>
      <c r="IZ1170" s="128">
        <v>22.146899999999999</v>
      </c>
      <c r="JA1170" s="120">
        <v>0.1193</v>
      </c>
      <c r="JB1170" s="128">
        <v>23.3</v>
      </c>
      <c r="JC1170" s="128">
        <v>31.971</v>
      </c>
      <c r="JD1170" s="120">
        <v>0.24759999999999999</v>
      </c>
      <c r="JE1170" s="128">
        <v>23.3</v>
      </c>
      <c r="JF1170" s="128">
        <v>27.2178</v>
      </c>
      <c r="JG1170" s="120">
        <v>0.1988</v>
      </c>
      <c r="JH1170" s="128">
        <v>23.3</v>
      </c>
      <c r="JI1170" s="128">
        <v>24.239000000000001</v>
      </c>
      <c r="JJ1170" s="120">
        <v>0.1782</v>
      </c>
      <c r="JK1170" s="128">
        <v>23.3</v>
      </c>
      <c r="JL1170" s="128">
        <v>27.250699999999998</v>
      </c>
      <c r="JM1170" s="120">
        <v>0.1943</v>
      </c>
      <c r="JN1170" s="128">
        <v>23.3</v>
      </c>
      <c r="JO1170" s="128">
        <v>24.148399999999999</v>
      </c>
      <c r="JP1170" s="120">
        <v>0.2165</v>
      </c>
      <c r="JQ1170" s="128">
        <v>23.3</v>
      </c>
      <c r="JR1170" s="128">
        <v>22.236899999999999</v>
      </c>
      <c r="JS1170" s="120">
        <v>0.16170000000000001</v>
      </c>
    </row>
    <row r="1171" spans="1:279" x14ac:dyDescent="0.25">
      <c r="A1171" s="128">
        <v>23.32</v>
      </c>
      <c r="B1171" s="128">
        <v>28.715199999999999</v>
      </c>
      <c r="C1171" s="120">
        <v>0.30620000000000003</v>
      </c>
      <c r="D1171" s="120">
        <v>23.32</v>
      </c>
      <c r="E1171" s="120">
        <v>24.283000000000001</v>
      </c>
      <c r="F1171" s="120">
        <v>0.34820000000000001</v>
      </c>
      <c r="G1171" s="120">
        <v>23.32</v>
      </c>
      <c r="H1171" s="120">
        <v>24.3371</v>
      </c>
      <c r="I1171" s="120">
        <v>0.10050000000000001</v>
      </c>
      <c r="J1171" s="120">
        <v>23.32</v>
      </c>
      <c r="K1171" s="120">
        <v>26.3462</v>
      </c>
      <c r="L1171" s="120">
        <v>0.37490000000000001</v>
      </c>
      <c r="M1171" s="120">
        <v>23.32</v>
      </c>
      <c r="N1171" s="120">
        <v>21.348199999999999</v>
      </c>
      <c r="O1171" s="120">
        <v>0.56330000000000002</v>
      </c>
      <c r="P1171" s="120">
        <v>23.32</v>
      </c>
      <c r="Q1171" s="120">
        <v>21.4514</v>
      </c>
      <c r="R1171" s="120">
        <v>0.56799999999999995</v>
      </c>
      <c r="S1171" s="120">
        <v>23.32</v>
      </c>
      <c r="T1171" s="120">
        <v>34.949300000000001</v>
      </c>
      <c r="U1171" s="120">
        <v>0.436</v>
      </c>
      <c r="Y1171" s="120">
        <v>23.32</v>
      </c>
      <c r="Z1171" s="120">
        <v>23.089600000000001</v>
      </c>
      <c r="AA1171" s="120">
        <v>9.4799999999999995E-2</v>
      </c>
      <c r="AB1171" s="120">
        <v>23.32</v>
      </c>
      <c r="AC1171" s="120">
        <v>7.3315999999999999</v>
      </c>
      <c r="AD1171" s="120">
        <v>0.28399999999999997</v>
      </c>
      <c r="AH1171" s="120">
        <v>23.32</v>
      </c>
      <c r="AI1171" s="120">
        <v>31.314599999999999</v>
      </c>
      <c r="AJ1171" s="120">
        <v>0.21490000000000001</v>
      </c>
      <c r="AK1171" s="120">
        <v>23.32</v>
      </c>
      <c r="AL1171" s="120">
        <v>23.302600000000002</v>
      </c>
      <c r="AM1171" s="120">
        <v>0.23910000000000001</v>
      </c>
      <c r="AT1171" s="120">
        <v>23.32</v>
      </c>
      <c r="AU1171" s="120">
        <v>18.934699999999999</v>
      </c>
      <c r="AV1171" s="120">
        <v>0.1084</v>
      </c>
      <c r="BO1171" s="120">
        <v>23.32</v>
      </c>
      <c r="BP1171" s="120">
        <v>9.7956000000000003</v>
      </c>
      <c r="BQ1171" s="120">
        <v>0.31580000000000003</v>
      </c>
      <c r="BR1171" s="120">
        <v>23.32</v>
      </c>
      <c r="BS1171" s="120">
        <v>2.9073000000000002</v>
      </c>
      <c r="BT1171" s="120">
        <v>0.24490000000000001</v>
      </c>
      <c r="CA1171" s="120">
        <v>23.32</v>
      </c>
      <c r="CB1171" s="120">
        <v>5.2363</v>
      </c>
      <c r="CC1171" s="120">
        <v>0.2823</v>
      </c>
      <c r="CD1171" s="120">
        <v>23.32</v>
      </c>
      <c r="CE1171" s="120">
        <v>4.2534000000000001</v>
      </c>
      <c r="CF1171" s="120">
        <v>0.21490000000000001</v>
      </c>
      <c r="CS1171" s="120">
        <v>23.32</v>
      </c>
      <c r="CT1171" s="120">
        <v>9.3901000000000003</v>
      </c>
      <c r="CU1171" s="120">
        <v>0.28639999999999999</v>
      </c>
      <c r="CY1171" s="120">
        <v>23.32</v>
      </c>
      <c r="CZ1171" s="120">
        <v>28.419699999999999</v>
      </c>
      <c r="DA1171" s="120">
        <v>0.3014</v>
      </c>
      <c r="DH1171" s="120">
        <v>23.32</v>
      </c>
      <c r="DI1171" s="120">
        <v>25.631699999999999</v>
      </c>
      <c r="DJ1171" s="120">
        <v>0.3019</v>
      </c>
      <c r="DN1171" s="120">
        <v>23.32</v>
      </c>
      <c r="DO1171" s="120">
        <v>17.205500000000001</v>
      </c>
      <c r="DP1171" s="120">
        <v>0.26840000000000003</v>
      </c>
      <c r="DW1171" s="120">
        <v>23.32</v>
      </c>
      <c r="DX1171" s="120">
        <v>21.483599999999999</v>
      </c>
      <c r="DY1171" s="120">
        <v>0.29920000000000002</v>
      </c>
      <c r="DZ1171" s="120">
        <v>23.32</v>
      </c>
      <c r="EA1171" s="120">
        <v>22.077300000000001</v>
      </c>
      <c r="EB1171" s="120">
        <v>0.15509999999999999</v>
      </c>
      <c r="EL1171" s="120">
        <v>23.32</v>
      </c>
      <c r="EM1171" s="120">
        <v>42.695099999999996</v>
      </c>
      <c r="EN1171" s="120">
        <v>0.31209999999999999</v>
      </c>
      <c r="EO1171" s="120">
        <v>23.32</v>
      </c>
      <c r="EP1171" s="120">
        <v>22.6568</v>
      </c>
      <c r="EQ1171" s="120">
        <v>0.33119999999999999</v>
      </c>
      <c r="EU1171" s="120">
        <v>23.32</v>
      </c>
      <c r="EV1171" s="120">
        <v>36.171999999999997</v>
      </c>
      <c r="EW1171" s="120">
        <v>0.30819999999999997</v>
      </c>
      <c r="EX1171" s="120">
        <v>23.32</v>
      </c>
      <c r="EY1171" s="120">
        <v>11.3369</v>
      </c>
      <c r="EZ1171" s="120">
        <v>0.2571</v>
      </c>
      <c r="FM1171" s="120">
        <v>23.32</v>
      </c>
      <c r="FN1171" s="120">
        <v>19.879100000000001</v>
      </c>
      <c r="FO1171" s="120">
        <v>0.68179999999999996</v>
      </c>
      <c r="FP1171" s="120">
        <v>23.32</v>
      </c>
      <c r="FQ1171" s="120">
        <v>28.174199999999999</v>
      </c>
      <c r="FR1171" s="120">
        <v>0.26490000000000002</v>
      </c>
      <c r="FV1171" s="120">
        <v>23.32</v>
      </c>
      <c r="FW1171" s="120">
        <v>23.941700000000001</v>
      </c>
      <c r="FX1171" s="120">
        <v>0.44190000000000002</v>
      </c>
      <c r="FY1171" s="120">
        <v>23.32</v>
      </c>
      <c r="FZ1171" s="120">
        <v>17.262499999999999</v>
      </c>
      <c r="GA1171" s="120">
        <v>0.50839999999999996</v>
      </c>
      <c r="GE1171" s="120">
        <v>23.32</v>
      </c>
      <c r="GF1171" s="120">
        <v>29.0351</v>
      </c>
      <c r="GG1171" s="120">
        <v>0.28370000000000001</v>
      </c>
      <c r="GH1171" s="120">
        <v>23.32</v>
      </c>
      <c r="GI1171" s="120">
        <v>20.6142</v>
      </c>
      <c r="GJ1171" s="120">
        <v>0.3493</v>
      </c>
      <c r="GK1171" s="120">
        <v>23.312000000000001</v>
      </c>
      <c r="GL1171" s="120">
        <v>24.456700000000001</v>
      </c>
      <c r="GN1171" s="120">
        <v>23.32</v>
      </c>
      <c r="GO1171" s="120">
        <v>25.677499999999998</v>
      </c>
      <c r="GW1171" s="120">
        <v>23.32</v>
      </c>
      <c r="GX1171" s="120">
        <v>25.5442</v>
      </c>
      <c r="GZ1171" s="120">
        <v>23.32</v>
      </c>
      <c r="HA1171" s="120">
        <v>26.8413</v>
      </c>
      <c r="HF1171" s="120">
        <v>23.32</v>
      </c>
      <c r="HG1171" s="120">
        <v>16.6752</v>
      </c>
      <c r="HO1171" s="120">
        <v>23.32</v>
      </c>
      <c r="HP1171" s="120">
        <v>19.704999999999998</v>
      </c>
      <c r="HQ1171" s="120">
        <v>9.7900000000000001E-2</v>
      </c>
      <c r="HR1171" s="120">
        <v>23.32</v>
      </c>
      <c r="HS1171" s="120">
        <v>16.642099999999999</v>
      </c>
      <c r="HX1171" s="128">
        <v>23.32</v>
      </c>
      <c r="HY1171" s="128">
        <v>30.015000000000001</v>
      </c>
      <c r="HZ1171" s="120">
        <v>0.18540000000000001</v>
      </c>
      <c r="IA1171" s="128">
        <v>23.32</v>
      </c>
      <c r="IB1171" s="128">
        <v>27.0486</v>
      </c>
      <c r="IC1171" s="120">
        <v>0.14610000000000001</v>
      </c>
      <c r="ID1171" s="128">
        <v>23.32</v>
      </c>
      <c r="IE1171" s="128">
        <v>32.715200000000003</v>
      </c>
      <c r="IF1171" s="120">
        <v>0.24249999999999999</v>
      </c>
      <c r="IG1171" s="128">
        <v>23.32</v>
      </c>
      <c r="IH1171" s="128">
        <v>38.062199999999997</v>
      </c>
      <c r="II1171" s="120">
        <v>0.24160000000000001</v>
      </c>
      <c r="IJ1171" s="128">
        <v>23.32</v>
      </c>
      <c r="IK1171" s="128">
        <v>32.942500000000003</v>
      </c>
      <c r="IL1171" s="120">
        <v>0.19009999999999999</v>
      </c>
      <c r="IM1171" s="128">
        <v>23.32</v>
      </c>
      <c r="IN1171" s="128">
        <v>33.650700000000001</v>
      </c>
      <c r="IO1171" s="120">
        <v>0.23699999999999999</v>
      </c>
      <c r="IP1171" s="128">
        <v>23.32</v>
      </c>
      <c r="IQ1171" s="128">
        <v>25.880800000000001</v>
      </c>
      <c r="IR1171" s="120">
        <v>0.1673</v>
      </c>
      <c r="IS1171" s="128">
        <v>23.32</v>
      </c>
      <c r="IT1171" s="128">
        <v>25.1907</v>
      </c>
      <c r="IU1171" s="120">
        <v>0.20080000000000001</v>
      </c>
      <c r="IV1171" s="128">
        <v>23.32</v>
      </c>
      <c r="IW1171" s="128">
        <v>27.746700000000001</v>
      </c>
      <c r="IX1171" s="120">
        <v>0.27050000000000002</v>
      </c>
      <c r="IY1171" s="128">
        <v>23.32</v>
      </c>
      <c r="IZ1171" s="128">
        <v>21.9328</v>
      </c>
      <c r="JA1171" s="120">
        <v>0.1163</v>
      </c>
      <c r="JB1171" s="128">
        <v>23.32</v>
      </c>
      <c r="JC1171" s="128">
        <v>31.720500000000001</v>
      </c>
      <c r="JD1171" s="120">
        <v>0.2419</v>
      </c>
      <c r="JE1171" s="128">
        <v>23.32</v>
      </c>
      <c r="JF1171" s="128">
        <v>26.719000000000001</v>
      </c>
      <c r="JG1171" s="120">
        <v>0.17299999999999999</v>
      </c>
      <c r="JH1171" s="128">
        <v>23.32</v>
      </c>
      <c r="JI1171" s="128">
        <v>24.644600000000001</v>
      </c>
      <c r="JJ1171" s="120">
        <v>0.18099999999999999</v>
      </c>
      <c r="JK1171" s="128">
        <v>23.32</v>
      </c>
      <c r="JL1171" s="128">
        <v>27.087299999999999</v>
      </c>
      <c r="JM1171" s="120">
        <v>0.19370000000000001</v>
      </c>
      <c r="JN1171" s="128">
        <v>23.32</v>
      </c>
      <c r="JO1171" s="128">
        <v>24.053699999999999</v>
      </c>
      <c r="JP1171" s="120">
        <v>0.21329999999999999</v>
      </c>
      <c r="JQ1171" s="128">
        <v>23.32</v>
      </c>
      <c r="JR1171" s="128">
        <v>22.445799999999998</v>
      </c>
      <c r="JS1171" s="120">
        <v>0.1636</v>
      </c>
    </row>
    <row r="1172" spans="1:279" x14ac:dyDescent="0.25">
      <c r="A1172" s="128">
        <v>23.34</v>
      </c>
      <c r="B1172" s="128">
        <v>29.142199999999999</v>
      </c>
      <c r="C1172" s="120">
        <v>0.3029</v>
      </c>
      <c r="D1172" s="120">
        <v>23.34</v>
      </c>
      <c r="E1172" s="120">
        <v>24.111499999999999</v>
      </c>
      <c r="F1172" s="120">
        <v>0.35549999999999998</v>
      </c>
      <c r="G1172" s="120">
        <v>23.34</v>
      </c>
      <c r="H1172" s="120">
        <v>24.17</v>
      </c>
      <c r="I1172" s="120">
        <v>0.1051</v>
      </c>
      <c r="J1172" s="120">
        <v>23.34</v>
      </c>
      <c r="K1172" s="120">
        <v>26.354399999999998</v>
      </c>
      <c r="L1172" s="120">
        <v>0.39090000000000003</v>
      </c>
      <c r="M1172" s="120">
        <v>23.34</v>
      </c>
      <c r="N1172" s="120">
        <v>20.369199999999999</v>
      </c>
      <c r="O1172" s="120">
        <v>0.64280000000000004</v>
      </c>
      <c r="P1172" s="120">
        <v>23.34</v>
      </c>
      <c r="Q1172" s="120">
        <v>25.336200000000002</v>
      </c>
      <c r="R1172" s="120">
        <v>0.49640000000000001</v>
      </c>
      <c r="S1172" s="120">
        <v>23.34</v>
      </c>
      <c r="T1172" s="120">
        <v>35.675699999999999</v>
      </c>
      <c r="U1172" s="120">
        <v>0.34389999999999998</v>
      </c>
      <c r="Y1172" s="120">
        <v>23.34</v>
      </c>
      <c r="Z1172" s="120">
        <v>23.290900000000001</v>
      </c>
      <c r="AA1172" s="120">
        <v>9.74E-2</v>
      </c>
      <c r="AB1172" s="120">
        <v>23.34</v>
      </c>
      <c r="AC1172" s="120">
        <v>6.9032</v>
      </c>
      <c r="AD1172" s="120">
        <v>0.35610000000000003</v>
      </c>
      <c r="AH1172" s="120">
        <v>23.34</v>
      </c>
      <c r="AI1172" s="120">
        <v>31.422000000000001</v>
      </c>
      <c r="AJ1172" s="120">
        <v>0.22209999999999999</v>
      </c>
      <c r="AK1172" s="120">
        <v>23.34</v>
      </c>
      <c r="AL1172" s="120">
        <v>24.147099999999998</v>
      </c>
      <c r="AM1172" s="120">
        <v>0.2666</v>
      </c>
      <c r="AT1172" s="120">
        <v>23.34</v>
      </c>
      <c r="AU1172" s="120">
        <v>17.973700000000001</v>
      </c>
      <c r="AV1172" s="120">
        <v>9.7299999999999998E-2</v>
      </c>
      <c r="BO1172" s="120">
        <v>23.34</v>
      </c>
      <c r="BP1172" s="120">
        <v>15.437799999999999</v>
      </c>
      <c r="BQ1172" s="120">
        <v>0.34360000000000002</v>
      </c>
      <c r="BR1172" s="120">
        <v>23.34</v>
      </c>
      <c r="BS1172" s="120">
        <v>2.9133</v>
      </c>
      <c r="BT1172" s="120">
        <v>0.245</v>
      </c>
      <c r="CA1172" s="120">
        <v>23.34</v>
      </c>
      <c r="CB1172" s="120">
        <v>4.7934000000000001</v>
      </c>
      <c r="CC1172" s="120">
        <v>0.33739999999999998</v>
      </c>
      <c r="CD1172" s="120">
        <v>23.34</v>
      </c>
      <c r="CE1172" s="120">
        <v>4.2845000000000004</v>
      </c>
      <c r="CF1172" s="120">
        <v>0.2147</v>
      </c>
      <c r="CS1172" s="120">
        <v>23.34</v>
      </c>
      <c r="CT1172" s="120">
        <v>7.6790000000000003</v>
      </c>
      <c r="CU1172" s="120">
        <v>0.24590000000000001</v>
      </c>
      <c r="CY1172" s="120">
        <v>23.34</v>
      </c>
      <c r="CZ1172" s="120">
        <v>28.7318</v>
      </c>
      <c r="DA1172" s="120">
        <v>0.18990000000000001</v>
      </c>
      <c r="DH1172" s="120">
        <v>23.34</v>
      </c>
      <c r="DI1172" s="120">
        <v>26.288699999999999</v>
      </c>
      <c r="DJ1172" s="120">
        <v>0.2109</v>
      </c>
      <c r="DN1172" s="120">
        <v>23.34</v>
      </c>
      <c r="DO1172" s="120">
        <v>17.2437</v>
      </c>
      <c r="DP1172" s="120">
        <v>0.19550000000000001</v>
      </c>
      <c r="DW1172" s="120">
        <v>23.34</v>
      </c>
      <c r="DX1172" s="120">
        <v>21.6601</v>
      </c>
      <c r="DY1172" s="120">
        <v>0.27600000000000002</v>
      </c>
      <c r="DZ1172" s="120">
        <v>23.34</v>
      </c>
      <c r="EA1172" s="120">
        <v>22.264099999999999</v>
      </c>
      <c r="EB1172" s="120">
        <v>0.1487</v>
      </c>
      <c r="EL1172" s="120">
        <v>23.34</v>
      </c>
      <c r="EM1172" s="120">
        <v>43.304299999999998</v>
      </c>
      <c r="EN1172" s="120">
        <v>0.2752</v>
      </c>
      <c r="EO1172" s="120">
        <v>23.34</v>
      </c>
      <c r="EP1172" s="120">
        <v>22.260300000000001</v>
      </c>
      <c r="EQ1172" s="120">
        <v>0.32550000000000001</v>
      </c>
      <c r="EU1172" s="120">
        <v>23.34</v>
      </c>
      <c r="EV1172" s="120">
        <v>37.165599999999998</v>
      </c>
      <c r="EW1172" s="120">
        <v>0.31879999999999997</v>
      </c>
      <c r="EX1172" s="120">
        <v>23.34</v>
      </c>
      <c r="EY1172" s="120">
        <v>12.2072</v>
      </c>
      <c r="EZ1172" s="120">
        <v>0.2475</v>
      </c>
      <c r="FM1172" s="120">
        <v>23.34</v>
      </c>
      <c r="FN1172" s="120">
        <v>19.383299999999998</v>
      </c>
      <c r="FO1172" s="120">
        <v>0.67589999999999995</v>
      </c>
      <c r="FP1172" s="120">
        <v>23.34</v>
      </c>
      <c r="FQ1172" s="120">
        <v>30.131</v>
      </c>
      <c r="FR1172" s="120">
        <v>0.29720000000000002</v>
      </c>
      <c r="FV1172" s="120">
        <v>23.34</v>
      </c>
      <c r="FW1172" s="120">
        <v>24.621500000000001</v>
      </c>
      <c r="FX1172" s="120">
        <v>0.43109999999999998</v>
      </c>
      <c r="FY1172" s="120">
        <v>23.34</v>
      </c>
      <c r="FZ1172" s="120">
        <v>17.2819</v>
      </c>
      <c r="GA1172" s="120">
        <v>0.52669999999999995</v>
      </c>
      <c r="GE1172" s="120">
        <v>23.34</v>
      </c>
      <c r="GF1172" s="120">
        <v>29.382300000000001</v>
      </c>
      <c r="GG1172" s="120">
        <v>0.26750000000000002</v>
      </c>
      <c r="GH1172" s="120">
        <v>23.34</v>
      </c>
      <c r="GI1172" s="120">
        <v>20.589500000000001</v>
      </c>
      <c r="GJ1172" s="120">
        <v>0.35849999999999999</v>
      </c>
      <c r="GN1172" s="120">
        <v>23.34</v>
      </c>
      <c r="GO1172" s="120">
        <v>25.8916</v>
      </c>
      <c r="GW1172" s="120">
        <v>23.34</v>
      </c>
      <c r="GX1172" s="120">
        <v>25.327300000000001</v>
      </c>
      <c r="GZ1172" s="120">
        <v>23.34</v>
      </c>
      <c r="HA1172" s="120">
        <v>26.618200000000002</v>
      </c>
      <c r="HF1172" s="120">
        <v>23.34</v>
      </c>
      <c r="HG1172" s="120">
        <v>16.6966</v>
      </c>
      <c r="HO1172" s="120">
        <v>23.34</v>
      </c>
      <c r="HP1172" s="120">
        <v>19.6191</v>
      </c>
      <c r="HQ1172" s="120">
        <v>8.0199999999999994E-2</v>
      </c>
      <c r="HR1172" s="120">
        <v>23.34</v>
      </c>
      <c r="HS1172" s="120">
        <v>16.761199999999999</v>
      </c>
      <c r="HX1172" s="128">
        <v>23.34</v>
      </c>
      <c r="HY1172" s="128">
        <v>29.682700000000001</v>
      </c>
      <c r="HZ1172" s="120">
        <v>0.1797</v>
      </c>
      <c r="IA1172" s="128">
        <v>23.34</v>
      </c>
      <c r="IB1172" s="128">
        <v>27.605</v>
      </c>
      <c r="IC1172" s="120">
        <v>0.13969999999999999</v>
      </c>
      <c r="ID1172" s="128">
        <v>23.34</v>
      </c>
      <c r="IE1172" s="128">
        <v>33.618099999999998</v>
      </c>
      <c r="IF1172" s="120">
        <v>0.25480000000000003</v>
      </c>
      <c r="IG1172" s="128">
        <v>23.34</v>
      </c>
      <c r="IH1172" s="128">
        <v>38.1982</v>
      </c>
      <c r="II1172" s="120">
        <v>0.2447</v>
      </c>
      <c r="IJ1172" s="128">
        <v>23.34</v>
      </c>
      <c r="IK1172" s="128">
        <v>32.879600000000003</v>
      </c>
      <c r="IL1172" s="120">
        <v>0.19800000000000001</v>
      </c>
      <c r="IM1172" s="128">
        <v>23.34</v>
      </c>
      <c r="IN1172" s="128">
        <v>34.189900000000002</v>
      </c>
      <c r="IO1172" s="120">
        <v>0.23499999999999999</v>
      </c>
      <c r="IP1172" s="128">
        <v>23.34</v>
      </c>
      <c r="IQ1172" s="128">
        <v>25.747699999999998</v>
      </c>
      <c r="IR1172" s="120">
        <v>0.15970000000000001</v>
      </c>
      <c r="IS1172" s="128">
        <v>23.34</v>
      </c>
      <c r="IT1172" s="128">
        <v>24.993500000000001</v>
      </c>
      <c r="IU1172" s="120">
        <v>0.20519999999999999</v>
      </c>
      <c r="IV1172" s="128">
        <v>23.34</v>
      </c>
      <c r="IW1172" s="128">
        <v>27.947099999999999</v>
      </c>
      <c r="IX1172" s="120">
        <v>0.26800000000000002</v>
      </c>
      <c r="IY1172" s="128">
        <v>23.34</v>
      </c>
      <c r="IZ1172" s="128">
        <v>21.880800000000001</v>
      </c>
      <c r="JA1172" s="120">
        <v>0.1135</v>
      </c>
      <c r="JB1172" s="128">
        <v>23.34</v>
      </c>
      <c r="JC1172" s="128">
        <v>31.369599999999998</v>
      </c>
      <c r="JD1172" s="120">
        <v>0.24529999999999999</v>
      </c>
      <c r="JE1172" s="128">
        <v>23.34</v>
      </c>
      <c r="JF1172" s="128">
        <v>26.38</v>
      </c>
      <c r="JG1172" s="120">
        <v>0.1229</v>
      </c>
      <c r="JH1172" s="128">
        <v>23.34</v>
      </c>
      <c r="JI1172" s="128">
        <v>24.9771</v>
      </c>
      <c r="JJ1172" s="120">
        <v>0.18590000000000001</v>
      </c>
      <c r="JK1172" s="128">
        <v>23.34</v>
      </c>
      <c r="JL1172" s="128">
        <v>27.079699999999999</v>
      </c>
      <c r="JM1172" s="120">
        <v>0.192</v>
      </c>
      <c r="JN1172" s="128">
        <v>23.34</v>
      </c>
      <c r="JO1172" s="128">
        <v>24.082999999999998</v>
      </c>
      <c r="JP1172" s="120">
        <v>0.21099999999999999</v>
      </c>
      <c r="JQ1172" s="128">
        <v>23.34</v>
      </c>
      <c r="JR1172" s="128">
        <v>22.661200000000001</v>
      </c>
      <c r="JS1172" s="120">
        <v>0.16600000000000001</v>
      </c>
    </row>
    <row r="1173" spans="1:279" x14ac:dyDescent="0.25">
      <c r="A1173" s="128">
        <v>23.36</v>
      </c>
      <c r="B1173" s="128">
        <v>29.712599999999998</v>
      </c>
      <c r="C1173" s="120">
        <v>0.30740000000000001</v>
      </c>
      <c r="D1173" s="120">
        <v>23.36</v>
      </c>
      <c r="E1173" s="120">
        <v>23.632300000000001</v>
      </c>
      <c r="F1173" s="120">
        <v>0.3921</v>
      </c>
      <c r="G1173" s="120">
        <v>23.36</v>
      </c>
      <c r="H1173" s="120">
        <v>23.984000000000002</v>
      </c>
      <c r="I1173" s="120">
        <v>0.1082</v>
      </c>
      <c r="J1173" s="120">
        <v>23.36</v>
      </c>
      <c r="K1173" s="120">
        <v>26.118200000000002</v>
      </c>
      <c r="L1173" s="120">
        <v>0.3997</v>
      </c>
      <c r="M1173" s="120">
        <v>23.36</v>
      </c>
      <c r="N1173" s="120">
        <v>19.2028</v>
      </c>
      <c r="O1173" s="120">
        <v>0.72709999999999997</v>
      </c>
      <c r="P1173" s="120">
        <v>23.36</v>
      </c>
      <c r="Q1173" s="120">
        <v>26.9863</v>
      </c>
      <c r="R1173" s="120">
        <v>0.42809999999999998</v>
      </c>
      <c r="S1173" s="120">
        <v>23.36</v>
      </c>
      <c r="T1173" s="120">
        <v>35.2224</v>
      </c>
      <c r="U1173" s="120">
        <v>0.31280000000000002</v>
      </c>
      <c r="Y1173" s="120">
        <v>23.36</v>
      </c>
      <c r="Z1173" s="120">
        <v>23.311299999999999</v>
      </c>
      <c r="AA1173" s="120">
        <v>0.10340000000000001</v>
      </c>
      <c r="AB1173" s="120">
        <v>23.36</v>
      </c>
      <c r="AC1173" s="120">
        <v>6.6139000000000001</v>
      </c>
      <c r="AD1173" s="120">
        <v>0.42520000000000002</v>
      </c>
      <c r="AH1173" s="120">
        <v>23.36</v>
      </c>
      <c r="AI1173" s="120">
        <v>31.6465</v>
      </c>
      <c r="AJ1173" s="120">
        <v>0.2215</v>
      </c>
      <c r="AK1173" s="120">
        <v>23.36</v>
      </c>
      <c r="AL1173" s="120">
        <v>24.9436</v>
      </c>
      <c r="AM1173" s="120">
        <v>0.30270000000000002</v>
      </c>
      <c r="AT1173" s="120">
        <v>23.36</v>
      </c>
      <c r="AU1173" s="120">
        <v>17.191099999999999</v>
      </c>
      <c r="AV1173" s="120">
        <v>9.4500000000000001E-2</v>
      </c>
      <c r="BO1173" s="120">
        <v>23.36</v>
      </c>
      <c r="BP1173" s="120">
        <v>21.120899999999999</v>
      </c>
      <c r="BQ1173" s="120">
        <v>0.36180000000000001</v>
      </c>
      <c r="BR1173" s="120">
        <v>23.36</v>
      </c>
      <c r="BS1173" s="120">
        <v>2.9142999999999999</v>
      </c>
      <c r="BT1173" s="120">
        <v>0.24560000000000001</v>
      </c>
      <c r="CA1173" s="120">
        <v>23.36</v>
      </c>
      <c r="CB1173" s="120">
        <v>4.9461000000000004</v>
      </c>
      <c r="CC1173" s="120">
        <v>0.39250000000000002</v>
      </c>
      <c r="CD1173" s="120">
        <v>23.36</v>
      </c>
      <c r="CE1173" s="120">
        <v>4.3479000000000001</v>
      </c>
      <c r="CF1173" s="120">
        <v>0.21759999999999999</v>
      </c>
      <c r="CS1173" s="120">
        <v>23.36</v>
      </c>
      <c r="CT1173" s="120">
        <v>6.0179</v>
      </c>
      <c r="CU1173" s="120">
        <v>0.24099999999999999</v>
      </c>
      <c r="CY1173" s="120">
        <v>23.36</v>
      </c>
      <c r="CZ1173" s="120">
        <v>28.889500000000002</v>
      </c>
      <c r="DA1173" s="120">
        <v>0.156</v>
      </c>
      <c r="DH1173" s="120">
        <v>23.36</v>
      </c>
      <c r="DI1173" s="120">
        <v>27.683900000000001</v>
      </c>
      <c r="DJ1173" s="120">
        <v>0.17369999999999999</v>
      </c>
      <c r="DN1173" s="120">
        <v>23.36</v>
      </c>
      <c r="DO1173" s="120">
        <v>17.376300000000001</v>
      </c>
      <c r="DP1173" s="120">
        <v>0.17480000000000001</v>
      </c>
      <c r="DW1173" s="120">
        <v>23.36</v>
      </c>
      <c r="DX1173" s="120">
        <v>21.744399999999999</v>
      </c>
      <c r="DY1173" s="120">
        <v>0.26019999999999999</v>
      </c>
      <c r="DZ1173" s="120">
        <v>23.36</v>
      </c>
      <c r="EA1173" s="120">
        <v>21.963999999999999</v>
      </c>
      <c r="EB1173" s="120">
        <v>0.1482</v>
      </c>
      <c r="EL1173" s="120">
        <v>23.36</v>
      </c>
      <c r="EM1173" s="120">
        <v>43.8996</v>
      </c>
      <c r="EN1173" s="120">
        <v>0.27100000000000002</v>
      </c>
      <c r="EO1173" s="120">
        <v>23.36</v>
      </c>
      <c r="EP1173" s="120">
        <v>21.9681</v>
      </c>
      <c r="EQ1173" s="120">
        <v>0.29110000000000003</v>
      </c>
      <c r="EU1173" s="120">
        <v>23.36</v>
      </c>
      <c r="EV1173" s="120">
        <v>38.998100000000001</v>
      </c>
      <c r="EW1173" s="120">
        <v>0.34050000000000002</v>
      </c>
      <c r="EX1173" s="120">
        <v>23.36</v>
      </c>
      <c r="EY1173" s="120">
        <v>12.617900000000001</v>
      </c>
      <c r="EZ1173" s="120">
        <v>0.25950000000000001</v>
      </c>
      <c r="FM1173" s="120">
        <v>23.36</v>
      </c>
      <c r="FN1173" s="120">
        <v>19.279599999999999</v>
      </c>
      <c r="FO1173" s="120">
        <v>0.63900000000000001</v>
      </c>
      <c r="FP1173" s="120">
        <v>23.36</v>
      </c>
      <c r="FQ1173" s="120">
        <v>31.197399999999998</v>
      </c>
      <c r="FR1173" s="120">
        <v>0.32919999999999999</v>
      </c>
      <c r="FV1173" s="120">
        <v>23.36</v>
      </c>
      <c r="FW1173" s="120">
        <v>26.1433</v>
      </c>
      <c r="FX1173" s="120">
        <v>0.41210000000000002</v>
      </c>
      <c r="FY1173" s="120">
        <v>23.36</v>
      </c>
      <c r="FZ1173" s="120">
        <v>17.434899999999999</v>
      </c>
      <c r="GA1173" s="120">
        <v>0.54249999999999998</v>
      </c>
      <c r="GE1173" s="120">
        <v>23.36</v>
      </c>
      <c r="GF1173" s="120">
        <v>29.638300000000001</v>
      </c>
      <c r="GG1173" s="120">
        <v>0.25140000000000001</v>
      </c>
      <c r="GH1173" s="120">
        <v>23.36</v>
      </c>
      <c r="GI1173" s="120">
        <v>20.998999999999999</v>
      </c>
      <c r="GJ1173" s="120">
        <v>0.34310000000000002</v>
      </c>
      <c r="GN1173" s="120">
        <v>23.36</v>
      </c>
      <c r="GO1173" s="120">
        <v>26.4101</v>
      </c>
      <c r="GW1173" s="120">
        <v>23.36</v>
      </c>
      <c r="GX1173" s="120">
        <v>24.9953</v>
      </c>
      <c r="GZ1173" s="120">
        <v>23.36</v>
      </c>
      <c r="HA1173" s="120">
        <v>26.549299999999999</v>
      </c>
      <c r="HF1173" s="120">
        <v>23.36</v>
      </c>
      <c r="HG1173" s="120">
        <v>16.659600000000001</v>
      </c>
      <c r="HO1173" s="120">
        <v>23.36</v>
      </c>
      <c r="HP1173" s="120">
        <v>19.829799999999999</v>
      </c>
      <c r="HR1173" s="120">
        <v>23.36</v>
      </c>
      <c r="HS1173" s="120">
        <v>17.067</v>
      </c>
      <c r="HX1173" s="128">
        <v>23.36</v>
      </c>
      <c r="HY1173" s="128">
        <v>29.420999999999999</v>
      </c>
      <c r="HZ1173" s="120">
        <v>0.16789999999999999</v>
      </c>
      <c r="IA1173" s="128">
        <v>23.36</v>
      </c>
      <c r="IB1173" s="128">
        <v>28.353899999999999</v>
      </c>
      <c r="IC1173" s="120">
        <v>0.13270000000000001</v>
      </c>
      <c r="ID1173" s="128">
        <v>23.36</v>
      </c>
      <c r="IE1173" s="128">
        <v>34.185699999999997</v>
      </c>
      <c r="IF1173" s="120">
        <v>0.25609999999999999</v>
      </c>
      <c r="IG1173" s="128">
        <v>23.36</v>
      </c>
      <c r="IH1173" s="128">
        <v>38.325699999999998</v>
      </c>
      <c r="II1173" s="120">
        <v>0.24729999999999999</v>
      </c>
      <c r="IJ1173" s="128">
        <v>23.36</v>
      </c>
      <c r="IK1173" s="128">
        <v>32.379600000000003</v>
      </c>
      <c r="IL1173" s="120">
        <v>0.20300000000000001</v>
      </c>
      <c r="IM1173" s="128">
        <v>23.36</v>
      </c>
      <c r="IN1173" s="128">
        <v>34.4527</v>
      </c>
      <c r="IO1173" s="120">
        <v>0.2414</v>
      </c>
      <c r="IP1173" s="128">
        <v>23.36</v>
      </c>
      <c r="IQ1173" s="128">
        <v>26.0932</v>
      </c>
      <c r="IR1173" s="120">
        <v>0.16389999999999999</v>
      </c>
      <c r="IS1173" s="128">
        <v>23.36</v>
      </c>
      <c r="IT1173" s="128">
        <v>24.895299999999999</v>
      </c>
      <c r="IU1173" s="120">
        <v>0.20619999999999999</v>
      </c>
      <c r="IV1173" s="128">
        <v>23.36</v>
      </c>
      <c r="IW1173" s="128">
        <v>27.750399999999999</v>
      </c>
      <c r="IX1173" s="120">
        <v>0.26619999999999999</v>
      </c>
      <c r="IY1173" s="128">
        <v>23.36</v>
      </c>
      <c r="IZ1173" s="128">
        <v>21.9787</v>
      </c>
      <c r="JA1173" s="120">
        <v>0.112</v>
      </c>
      <c r="JB1173" s="128">
        <v>23.36</v>
      </c>
      <c r="JC1173" s="128">
        <v>31.260899999999999</v>
      </c>
      <c r="JD1173" s="120">
        <v>0.25109999999999999</v>
      </c>
      <c r="JE1173" s="128">
        <v>23.36</v>
      </c>
      <c r="JF1173" s="128">
        <v>26.292300000000001</v>
      </c>
      <c r="JG1173" s="120">
        <v>0.121</v>
      </c>
      <c r="JH1173" s="128">
        <v>23.36</v>
      </c>
      <c r="JI1173" s="128">
        <v>25.587700000000002</v>
      </c>
      <c r="JJ1173" s="120">
        <v>0.1928</v>
      </c>
      <c r="JK1173" s="128">
        <v>23.36</v>
      </c>
      <c r="JL1173" s="128">
        <v>27.174299999999999</v>
      </c>
      <c r="JM1173" s="120">
        <v>0.19040000000000001</v>
      </c>
      <c r="JN1173" s="128">
        <v>23.36</v>
      </c>
      <c r="JO1173" s="128">
        <v>24.2577</v>
      </c>
      <c r="JP1173" s="120">
        <v>0.2104</v>
      </c>
      <c r="JQ1173" s="128">
        <v>23.36</v>
      </c>
      <c r="JR1173" s="128">
        <v>22.8047</v>
      </c>
      <c r="JS1173" s="120">
        <v>0.1676</v>
      </c>
    </row>
    <row r="1174" spans="1:279" x14ac:dyDescent="0.25">
      <c r="A1174" s="128">
        <v>23.38</v>
      </c>
      <c r="B1174" s="128">
        <v>30.077000000000002</v>
      </c>
      <c r="C1174" s="120">
        <v>0.32740000000000002</v>
      </c>
      <c r="D1174" s="120">
        <v>23.38</v>
      </c>
      <c r="E1174" s="120">
        <v>23.596699999999998</v>
      </c>
      <c r="F1174" s="120">
        <v>0.39369999999999999</v>
      </c>
      <c r="G1174" s="120">
        <v>23.38</v>
      </c>
      <c r="H1174" s="120">
        <v>24.019200000000001</v>
      </c>
      <c r="I1174" s="120">
        <v>0.108</v>
      </c>
      <c r="J1174" s="120">
        <v>23.38</v>
      </c>
      <c r="K1174" s="120">
        <v>26.015899999999998</v>
      </c>
      <c r="L1174" s="120">
        <v>0.41210000000000002</v>
      </c>
      <c r="M1174" s="120">
        <v>23.38</v>
      </c>
      <c r="N1174" s="120">
        <v>18.081099999999999</v>
      </c>
      <c r="O1174" s="120">
        <v>0.79810000000000003</v>
      </c>
      <c r="P1174" s="120">
        <v>23.38</v>
      </c>
      <c r="Q1174" s="120">
        <v>27.694600000000001</v>
      </c>
      <c r="R1174" s="120">
        <v>0.39979999999999999</v>
      </c>
      <c r="S1174" s="120">
        <v>23.38</v>
      </c>
      <c r="T1174" s="120">
        <v>35.575400000000002</v>
      </c>
      <c r="U1174" s="120">
        <v>0.2767</v>
      </c>
      <c r="Y1174" s="120">
        <v>23.38</v>
      </c>
      <c r="Z1174" s="120">
        <v>23.288499999999999</v>
      </c>
      <c r="AA1174" s="120">
        <v>0.1037</v>
      </c>
      <c r="AB1174" s="120">
        <v>23.38</v>
      </c>
      <c r="AC1174" s="120">
        <v>6.6608999999999998</v>
      </c>
      <c r="AD1174" s="120">
        <v>0.49680000000000002</v>
      </c>
      <c r="AH1174" s="120">
        <v>23.38</v>
      </c>
      <c r="AI1174" s="120">
        <v>31.871099999999998</v>
      </c>
      <c r="AJ1174" s="120">
        <v>0.2389</v>
      </c>
      <c r="AK1174" s="120">
        <v>23.38</v>
      </c>
      <c r="AL1174" s="120">
        <v>25.444099999999999</v>
      </c>
      <c r="AM1174" s="120">
        <v>0.32819999999999999</v>
      </c>
      <c r="AT1174" s="120">
        <v>23.38</v>
      </c>
      <c r="AU1174" s="120">
        <v>16.290600000000001</v>
      </c>
      <c r="AV1174" s="120">
        <v>8.5300000000000001E-2</v>
      </c>
      <c r="BO1174" s="120">
        <v>23.38</v>
      </c>
      <c r="BP1174" s="120">
        <v>23.750599999999999</v>
      </c>
      <c r="BQ1174" s="120">
        <v>0.35189999999999999</v>
      </c>
      <c r="BR1174" s="120">
        <v>23.38</v>
      </c>
      <c r="BS1174" s="120">
        <v>2.9544999999999999</v>
      </c>
      <c r="BT1174" s="120">
        <v>0.24590000000000001</v>
      </c>
      <c r="CA1174" s="120">
        <v>23.38</v>
      </c>
      <c r="CB1174" s="120">
        <v>5.2346000000000004</v>
      </c>
      <c r="CC1174" s="120">
        <v>0.46029999999999999</v>
      </c>
      <c r="CD1174" s="120">
        <v>23.38</v>
      </c>
      <c r="CE1174" s="120">
        <v>4.4288999999999996</v>
      </c>
      <c r="CF1174" s="120">
        <v>0.21929999999999999</v>
      </c>
      <c r="CS1174" s="120">
        <v>23.38</v>
      </c>
      <c r="CT1174" s="120">
        <v>5.2243000000000004</v>
      </c>
      <c r="CU1174" s="120">
        <v>0.26550000000000001</v>
      </c>
      <c r="CY1174" s="120">
        <v>23.38</v>
      </c>
      <c r="CZ1174" s="120">
        <v>28.106200000000001</v>
      </c>
      <c r="DA1174" s="120">
        <v>0.21129999999999999</v>
      </c>
      <c r="DH1174" s="120">
        <v>23.38</v>
      </c>
      <c r="DI1174" s="120">
        <v>29.704599999999999</v>
      </c>
      <c r="DJ1174" s="120">
        <v>0.20499999999999999</v>
      </c>
      <c r="DN1174" s="120">
        <v>23.38</v>
      </c>
      <c r="DO1174" s="120">
        <v>17.589600000000001</v>
      </c>
      <c r="DP1174" s="120">
        <v>0.2006</v>
      </c>
      <c r="DW1174" s="120">
        <v>23.38</v>
      </c>
      <c r="DX1174" s="120">
        <v>21.854900000000001</v>
      </c>
      <c r="DY1174" s="120">
        <v>0.24740000000000001</v>
      </c>
      <c r="DZ1174" s="120">
        <v>23.38</v>
      </c>
      <c r="EA1174" s="120">
        <v>21.7944</v>
      </c>
      <c r="EB1174" s="120">
        <v>0.1426</v>
      </c>
      <c r="EL1174" s="120">
        <v>23.38</v>
      </c>
      <c r="EM1174" s="120">
        <v>43.938699999999997</v>
      </c>
      <c r="EN1174" s="120">
        <v>0.27439999999999998</v>
      </c>
      <c r="EO1174" s="120">
        <v>23.38</v>
      </c>
      <c r="EP1174" s="120">
        <v>21.690200000000001</v>
      </c>
      <c r="EQ1174" s="120">
        <v>0.2457</v>
      </c>
      <c r="EU1174" s="120">
        <v>23.38</v>
      </c>
      <c r="EV1174" s="120">
        <v>40.430300000000003</v>
      </c>
      <c r="EW1174" s="120">
        <v>0.35189999999999999</v>
      </c>
      <c r="EX1174" s="120">
        <v>23.38</v>
      </c>
      <c r="EY1174" s="120">
        <v>12.8339</v>
      </c>
      <c r="EZ1174" s="120">
        <v>0.2742</v>
      </c>
      <c r="FM1174" s="120">
        <v>23.38</v>
      </c>
      <c r="FN1174" s="120">
        <v>19.970600000000001</v>
      </c>
      <c r="FO1174" s="120">
        <v>0.60519999999999996</v>
      </c>
      <c r="FP1174" s="120">
        <v>23.38</v>
      </c>
      <c r="FQ1174" s="120">
        <v>30.855499999999999</v>
      </c>
      <c r="FR1174" s="120">
        <v>0.36720000000000003</v>
      </c>
      <c r="FV1174" s="120">
        <v>23.38</v>
      </c>
      <c r="FW1174" s="120">
        <v>27.8386</v>
      </c>
      <c r="FX1174" s="120">
        <v>0.3957</v>
      </c>
      <c r="FY1174" s="120">
        <v>23.38</v>
      </c>
      <c r="FZ1174" s="120">
        <v>17.478400000000001</v>
      </c>
      <c r="GA1174" s="120">
        <v>0.4415</v>
      </c>
      <c r="GE1174" s="120">
        <v>23.38</v>
      </c>
      <c r="GF1174" s="120">
        <v>29.621300000000002</v>
      </c>
      <c r="GG1174" s="120">
        <v>0.23369999999999999</v>
      </c>
      <c r="GH1174" s="120">
        <v>23.38</v>
      </c>
      <c r="GI1174" s="120">
        <v>21.560099999999998</v>
      </c>
      <c r="GJ1174" s="120">
        <v>0.31340000000000001</v>
      </c>
      <c r="GN1174" s="120">
        <v>23.370999999999999</v>
      </c>
      <c r="GO1174" s="120">
        <v>27.134</v>
      </c>
      <c r="GW1174" s="120">
        <v>23.38</v>
      </c>
      <c r="GX1174" s="120">
        <v>23.086300000000001</v>
      </c>
      <c r="GZ1174" s="120">
        <v>23.38</v>
      </c>
      <c r="HA1174" s="120">
        <v>26.6509</v>
      </c>
      <c r="HF1174" s="120">
        <v>23.38</v>
      </c>
      <c r="HG1174" s="120">
        <v>16.6157</v>
      </c>
      <c r="HO1174" s="120">
        <v>23.38</v>
      </c>
      <c r="HP1174" s="120">
        <v>20.2605</v>
      </c>
      <c r="HX1174" s="128">
        <v>23.38</v>
      </c>
      <c r="HY1174" s="128">
        <v>29.325299999999999</v>
      </c>
      <c r="HZ1174" s="120">
        <v>0.1678</v>
      </c>
      <c r="IA1174" s="128">
        <v>23.38</v>
      </c>
      <c r="IB1174" s="128">
        <v>28.963100000000001</v>
      </c>
      <c r="IC1174" s="120">
        <v>0.1399</v>
      </c>
      <c r="ID1174" s="128">
        <v>23.38</v>
      </c>
      <c r="IE1174" s="128">
        <v>34.616399999999999</v>
      </c>
      <c r="IF1174" s="120">
        <v>0.2492</v>
      </c>
      <c r="IG1174" s="128">
        <v>23.38</v>
      </c>
      <c r="IH1174" s="128">
        <v>38.249000000000002</v>
      </c>
      <c r="II1174" s="120">
        <v>0.24790000000000001</v>
      </c>
      <c r="IJ1174" s="128">
        <v>23.38</v>
      </c>
      <c r="IK1174" s="128">
        <v>31.596599999999999</v>
      </c>
      <c r="IL1174" s="120">
        <v>0.20569999999999999</v>
      </c>
      <c r="IM1174" s="128">
        <v>23.38</v>
      </c>
      <c r="IN1174" s="128">
        <v>34.600200000000001</v>
      </c>
      <c r="IO1174" s="120">
        <v>0.2412</v>
      </c>
      <c r="IP1174" s="128">
        <v>23.38</v>
      </c>
      <c r="IQ1174" s="128">
        <v>26.163699999999999</v>
      </c>
      <c r="IR1174" s="120">
        <v>0.16800000000000001</v>
      </c>
      <c r="IS1174" s="128">
        <v>23.38</v>
      </c>
      <c r="IT1174" s="128">
        <v>24.910599999999999</v>
      </c>
      <c r="IU1174" s="120">
        <v>0.2084</v>
      </c>
      <c r="IV1174" s="128">
        <v>23.38</v>
      </c>
      <c r="IW1174" s="128">
        <v>27.568899999999999</v>
      </c>
      <c r="IX1174" s="120">
        <v>0.26629999999999998</v>
      </c>
      <c r="IY1174" s="128">
        <v>23.38</v>
      </c>
      <c r="IZ1174" s="128">
        <v>22.043800000000001</v>
      </c>
      <c r="JA1174" s="120">
        <v>0.1105</v>
      </c>
      <c r="JB1174" s="128">
        <v>23.38</v>
      </c>
      <c r="JC1174" s="128">
        <v>31.098800000000001</v>
      </c>
      <c r="JD1174" s="120">
        <v>0.25629999999999997</v>
      </c>
      <c r="JE1174" s="128">
        <v>23.38</v>
      </c>
      <c r="JF1174" s="128">
        <v>26.373899999999999</v>
      </c>
      <c r="JG1174" s="120">
        <v>0.1331</v>
      </c>
      <c r="JH1174" s="128">
        <v>23.38</v>
      </c>
      <c r="JI1174" s="128">
        <v>26.447600000000001</v>
      </c>
      <c r="JJ1174" s="120">
        <v>0.19900000000000001</v>
      </c>
      <c r="JK1174" s="128">
        <v>23.38</v>
      </c>
      <c r="JL1174" s="128">
        <v>27.243600000000001</v>
      </c>
      <c r="JM1174" s="120">
        <v>0.1895</v>
      </c>
      <c r="JN1174" s="128">
        <v>23.38</v>
      </c>
      <c r="JO1174" s="128">
        <v>24.476199999999999</v>
      </c>
      <c r="JP1174" s="120">
        <v>0.20930000000000001</v>
      </c>
      <c r="JQ1174" s="128">
        <v>23.38</v>
      </c>
      <c r="JR1174" s="128">
        <v>22.824200000000001</v>
      </c>
      <c r="JS1174" s="120">
        <v>0.16819999999999999</v>
      </c>
    </row>
    <row r="1175" spans="1:279" x14ac:dyDescent="0.25">
      <c r="A1175" s="128">
        <v>23.4</v>
      </c>
      <c r="B1175" s="128">
        <v>29.890699999999999</v>
      </c>
      <c r="C1175" s="120">
        <v>0.32519999999999999</v>
      </c>
      <c r="D1175" s="120">
        <v>23.4</v>
      </c>
      <c r="E1175" s="120">
        <v>23.4101</v>
      </c>
      <c r="F1175" s="120">
        <v>0.3846</v>
      </c>
      <c r="G1175" s="120">
        <v>23.4</v>
      </c>
      <c r="H1175" s="120">
        <v>24.406300000000002</v>
      </c>
      <c r="I1175" s="120">
        <v>0.1082</v>
      </c>
      <c r="J1175" s="120">
        <v>23.4</v>
      </c>
      <c r="K1175" s="120">
        <v>25.764500000000002</v>
      </c>
      <c r="L1175" s="120">
        <v>0.41970000000000002</v>
      </c>
      <c r="M1175" s="120">
        <v>23.4</v>
      </c>
      <c r="N1175" s="120">
        <v>16.7347</v>
      </c>
      <c r="O1175" s="120">
        <v>0.70530000000000004</v>
      </c>
      <c r="P1175" s="120">
        <v>23.4</v>
      </c>
      <c r="Q1175" s="120">
        <v>27.9116</v>
      </c>
      <c r="R1175" s="120">
        <v>0.38769999999999999</v>
      </c>
      <c r="S1175" s="120">
        <v>23.4</v>
      </c>
      <c r="T1175" s="120">
        <v>36.056199999999997</v>
      </c>
      <c r="U1175" s="120">
        <v>0.185</v>
      </c>
      <c r="Y1175" s="120">
        <v>23.4</v>
      </c>
      <c r="Z1175" s="120">
        <v>23.3491</v>
      </c>
      <c r="AA1175" s="120">
        <v>0.1052</v>
      </c>
      <c r="AB1175" s="120">
        <v>23.4</v>
      </c>
      <c r="AC1175" s="120">
        <v>7.4387999999999996</v>
      </c>
      <c r="AD1175" s="120">
        <v>0.52800000000000002</v>
      </c>
      <c r="AH1175" s="120">
        <v>23.4</v>
      </c>
      <c r="AI1175" s="120">
        <v>32.308500000000002</v>
      </c>
      <c r="AJ1175" s="120">
        <v>0.25600000000000001</v>
      </c>
      <c r="AK1175" s="120">
        <v>23.4</v>
      </c>
      <c r="AL1175" s="120">
        <v>26.642900000000001</v>
      </c>
      <c r="AM1175" s="120">
        <v>0.34820000000000001</v>
      </c>
      <c r="AT1175" s="120">
        <v>23.4</v>
      </c>
      <c r="AU1175" s="120">
        <v>15.583600000000001</v>
      </c>
      <c r="AV1175" s="120">
        <v>7.9600000000000004E-2</v>
      </c>
      <c r="BO1175" s="120">
        <v>23.4</v>
      </c>
      <c r="BP1175" s="120">
        <v>25.883700000000001</v>
      </c>
      <c r="BQ1175" s="120">
        <v>0.31140000000000001</v>
      </c>
      <c r="BR1175" s="120">
        <v>23.4</v>
      </c>
      <c r="BS1175" s="120">
        <v>2.9872999999999998</v>
      </c>
      <c r="BT1175" s="120">
        <v>0.24990000000000001</v>
      </c>
      <c r="CA1175" s="120">
        <v>23.4</v>
      </c>
      <c r="CB1175" s="120">
        <v>5.7149000000000001</v>
      </c>
      <c r="CC1175" s="120">
        <v>0.51970000000000005</v>
      </c>
      <c r="CD1175" s="120">
        <v>23.4</v>
      </c>
      <c r="CE1175" s="120">
        <v>4.5090000000000003</v>
      </c>
      <c r="CF1175" s="120">
        <v>0.2198</v>
      </c>
      <c r="CS1175" s="120">
        <v>23.4</v>
      </c>
      <c r="CT1175" s="120">
        <v>5.1226000000000003</v>
      </c>
      <c r="CU1175" s="120">
        <v>0.314</v>
      </c>
      <c r="CY1175" s="120">
        <v>23.4</v>
      </c>
      <c r="CZ1175" s="120">
        <v>27.759599999999999</v>
      </c>
      <c r="DA1175" s="120">
        <v>0.24779999999999999</v>
      </c>
      <c r="DH1175" s="120">
        <v>23.4</v>
      </c>
      <c r="DI1175" s="120">
        <v>31.811399999999999</v>
      </c>
      <c r="DJ1175" s="120">
        <v>0.22589999999999999</v>
      </c>
      <c r="DN1175" s="120">
        <v>23.4</v>
      </c>
      <c r="DO1175" s="120">
        <v>17.862400000000001</v>
      </c>
      <c r="DP1175" s="120">
        <v>0.26550000000000001</v>
      </c>
      <c r="DW1175" s="120">
        <v>23.4</v>
      </c>
      <c r="DX1175" s="120">
        <v>22.360399999999998</v>
      </c>
      <c r="DY1175" s="120">
        <v>0.24379999999999999</v>
      </c>
      <c r="DZ1175" s="120">
        <v>23.4</v>
      </c>
      <c r="EA1175" s="120">
        <v>21.6097</v>
      </c>
      <c r="EB1175" s="120">
        <v>0.13600000000000001</v>
      </c>
      <c r="EL1175" s="120">
        <v>23.4</v>
      </c>
      <c r="EM1175" s="120">
        <v>43.832299999999996</v>
      </c>
      <c r="EN1175" s="120">
        <v>0.31580000000000003</v>
      </c>
      <c r="EO1175" s="120">
        <v>23.4</v>
      </c>
      <c r="EP1175" s="120">
        <v>21.202300000000001</v>
      </c>
      <c r="EQ1175" s="120">
        <v>0.19750000000000001</v>
      </c>
      <c r="EU1175" s="120">
        <v>23.4</v>
      </c>
      <c r="EV1175" s="120">
        <v>41.345999999999997</v>
      </c>
      <c r="EW1175" s="120">
        <v>0.37590000000000001</v>
      </c>
      <c r="EX1175" s="120">
        <v>23.4</v>
      </c>
      <c r="EY1175" s="120">
        <v>12.9063</v>
      </c>
      <c r="EZ1175" s="120">
        <v>0.29409999999999997</v>
      </c>
      <c r="FM1175" s="120">
        <v>23.4</v>
      </c>
      <c r="FN1175" s="120">
        <v>21.178000000000001</v>
      </c>
      <c r="FO1175" s="120">
        <v>0.56000000000000005</v>
      </c>
      <c r="FP1175" s="120">
        <v>23.4</v>
      </c>
      <c r="FQ1175" s="120">
        <v>30.994599999999998</v>
      </c>
      <c r="FR1175" s="120">
        <v>0.40029999999999999</v>
      </c>
      <c r="FV1175" s="120">
        <v>23.4</v>
      </c>
      <c r="FW1175" s="120">
        <v>30.7821</v>
      </c>
      <c r="FX1175" s="120">
        <v>0.42259999999999998</v>
      </c>
      <c r="FY1175" s="120">
        <v>23.4</v>
      </c>
      <c r="FZ1175" s="120">
        <v>17.194199999999999</v>
      </c>
      <c r="GA1175" s="120">
        <v>0.34050000000000002</v>
      </c>
      <c r="GE1175" s="120">
        <v>23.4</v>
      </c>
      <c r="GF1175" s="120">
        <v>29.311900000000001</v>
      </c>
      <c r="GG1175" s="120">
        <v>0.23400000000000001</v>
      </c>
      <c r="GH1175" s="120">
        <v>23.4</v>
      </c>
      <c r="GI1175" s="120">
        <v>21.526900000000001</v>
      </c>
      <c r="GJ1175" s="120">
        <v>0.30170000000000002</v>
      </c>
      <c r="GZ1175" s="120">
        <v>23.4</v>
      </c>
      <c r="HA1175" s="120">
        <v>26.896000000000001</v>
      </c>
      <c r="HF1175" s="120">
        <v>23.4</v>
      </c>
      <c r="HG1175" s="120">
        <v>16.573499999999999</v>
      </c>
      <c r="HO1175" s="120">
        <v>23.4</v>
      </c>
      <c r="HP1175" s="120">
        <v>20.675799999999999</v>
      </c>
      <c r="HX1175" s="128">
        <v>23.4</v>
      </c>
      <c r="HY1175" s="128">
        <v>29.229299999999999</v>
      </c>
      <c r="HZ1175" s="120">
        <v>0.16969999999999999</v>
      </c>
      <c r="IA1175" s="128">
        <v>23.4</v>
      </c>
      <c r="IB1175" s="128">
        <v>29.169699999999999</v>
      </c>
      <c r="IC1175" s="120">
        <v>0.1545</v>
      </c>
      <c r="ID1175" s="128">
        <v>23.4</v>
      </c>
      <c r="IE1175" s="128">
        <v>34.937199999999997</v>
      </c>
      <c r="IF1175" s="120">
        <v>0.2392</v>
      </c>
      <c r="IG1175" s="128">
        <v>23.4</v>
      </c>
      <c r="IH1175" s="128">
        <v>38.150700000000001</v>
      </c>
      <c r="II1175" s="120">
        <v>0.25180000000000002</v>
      </c>
      <c r="IJ1175" s="128">
        <v>23.4</v>
      </c>
      <c r="IK1175" s="128">
        <v>31.271899999999999</v>
      </c>
      <c r="IL1175" s="120">
        <v>0.20250000000000001</v>
      </c>
      <c r="IM1175" s="128">
        <v>23.4</v>
      </c>
      <c r="IN1175" s="128">
        <v>34.7483</v>
      </c>
      <c r="IO1175" s="120">
        <v>0.24329999999999999</v>
      </c>
      <c r="IP1175" s="128">
        <v>23.4</v>
      </c>
      <c r="IQ1175" s="128">
        <v>26.8703</v>
      </c>
      <c r="IR1175" s="120">
        <v>0.18079999999999999</v>
      </c>
      <c r="IS1175" s="128">
        <v>23.4</v>
      </c>
      <c r="IT1175" s="128">
        <v>25.265999999999998</v>
      </c>
      <c r="IU1175" s="120">
        <v>0.2064</v>
      </c>
      <c r="IV1175" s="128">
        <v>23.4</v>
      </c>
      <c r="IW1175" s="128">
        <v>27.517299999999999</v>
      </c>
      <c r="IX1175" s="120">
        <v>0.26269999999999999</v>
      </c>
      <c r="IY1175" s="128">
        <v>23.4</v>
      </c>
      <c r="IZ1175" s="128">
        <v>22.263400000000001</v>
      </c>
      <c r="JA1175" s="120">
        <v>0.1</v>
      </c>
      <c r="JB1175" s="128">
        <v>23.4</v>
      </c>
      <c r="JC1175" s="128">
        <v>31.192900000000002</v>
      </c>
      <c r="JD1175" s="120">
        <v>0.25580000000000003</v>
      </c>
      <c r="JE1175" s="128">
        <v>23.4</v>
      </c>
      <c r="JF1175" s="128">
        <v>26.604299999999999</v>
      </c>
      <c r="JG1175" s="120">
        <v>0.15440000000000001</v>
      </c>
      <c r="JH1175" s="128">
        <v>23.4</v>
      </c>
      <c r="JI1175" s="128">
        <v>27.322600000000001</v>
      </c>
      <c r="JJ1175" s="120">
        <v>0.20230000000000001</v>
      </c>
      <c r="JK1175" s="128">
        <v>23.4</v>
      </c>
      <c r="JL1175" s="128">
        <v>27.052700000000002</v>
      </c>
      <c r="JM1175" s="120">
        <v>0.18959999999999999</v>
      </c>
      <c r="JN1175" s="128">
        <v>23.4</v>
      </c>
      <c r="JO1175" s="128">
        <v>24.759</v>
      </c>
      <c r="JP1175" s="120">
        <v>0.21529999999999999</v>
      </c>
      <c r="JQ1175" s="128">
        <v>23.4</v>
      </c>
      <c r="JR1175" s="128">
        <v>22.759499999999999</v>
      </c>
      <c r="JS1175" s="120">
        <v>0.16769999999999999</v>
      </c>
    </row>
    <row r="1176" spans="1:279" x14ac:dyDescent="0.25">
      <c r="A1176" s="128">
        <v>23.42</v>
      </c>
      <c r="B1176" s="128">
        <v>29.298400000000001</v>
      </c>
      <c r="C1176" s="120">
        <v>0.31069999999999998</v>
      </c>
      <c r="D1176" s="120">
        <v>23.42</v>
      </c>
      <c r="E1176" s="120">
        <v>23.204499999999999</v>
      </c>
      <c r="F1176" s="120">
        <v>0.38179999999999997</v>
      </c>
      <c r="G1176" s="120">
        <v>23.42</v>
      </c>
      <c r="H1176" s="120">
        <v>24.707000000000001</v>
      </c>
      <c r="I1176" s="120">
        <v>0.11219999999999999</v>
      </c>
      <c r="J1176" s="120">
        <v>23.42</v>
      </c>
      <c r="K1176" s="120">
        <v>25.9849</v>
      </c>
      <c r="L1176" s="120">
        <v>0.43020000000000003</v>
      </c>
      <c r="M1176" s="120">
        <v>23.42</v>
      </c>
      <c r="N1176" s="120">
        <v>15.4284</v>
      </c>
      <c r="O1176" s="120">
        <v>0.60229999999999995</v>
      </c>
      <c r="P1176" s="120">
        <v>23.42</v>
      </c>
      <c r="Q1176" s="120">
        <v>28.531600000000001</v>
      </c>
      <c r="R1176" s="120">
        <v>0.43819999999999998</v>
      </c>
      <c r="S1176" s="120">
        <v>23.42</v>
      </c>
      <c r="T1176" s="120">
        <v>36.386699999999998</v>
      </c>
      <c r="U1176" s="120">
        <v>0.18140000000000001</v>
      </c>
      <c r="Y1176" s="120">
        <v>23.42</v>
      </c>
      <c r="Z1176" s="120">
        <v>23.5867</v>
      </c>
      <c r="AA1176" s="120">
        <v>0.1061</v>
      </c>
      <c r="AB1176" s="120">
        <v>23.42</v>
      </c>
      <c r="AC1176" s="120">
        <v>9.5010999999999992</v>
      </c>
      <c r="AD1176" s="120">
        <v>0.5575</v>
      </c>
      <c r="AH1176" s="120">
        <v>23.42</v>
      </c>
      <c r="AI1176" s="120">
        <v>33.384999999999998</v>
      </c>
      <c r="AJ1176" s="120">
        <v>0.28510000000000002</v>
      </c>
      <c r="AK1176" s="120">
        <v>23.42</v>
      </c>
      <c r="AL1176" s="120">
        <v>27.4283</v>
      </c>
      <c r="AM1176" s="120">
        <v>0.37980000000000003</v>
      </c>
      <c r="AT1176" s="120">
        <v>23.42</v>
      </c>
      <c r="AU1176" s="120">
        <v>15.1075</v>
      </c>
      <c r="AV1176" s="120">
        <v>7.9600000000000004E-2</v>
      </c>
      <c r="BO1176" s="120">
        <v>23.42</v>
      </c>
      <c r="BP1176" s="120">
        <v>26.9497</v>
      </c>
      <c r="BQ1176" s="120">
        <v>0.28360000000000002</v>
      </c>
      <c r="BR1176" s="120">
        <v>23.42</v>
      </c>
      <c r="BS1176" s="120">
        <v>3.0358999999999998</v>
      </c>
      <c r="BT1176" s="120">
        <v>0.2591</v>
      </c>
      <c r="CA1176" s="120">
        <v>23.42</v>
      </c>
      <c r="CB1176" s="120">
        <v>6.7285000000000004</v>
      </c>
      <c r="CC1176" s="120">
        <v>0.53710000000000002</v>
      </c>
      <c r="CD1176" s="120">
        <v>23.42</v>
      </c>
      <c r="CE1176" s="120">
        <v>4.5526999999999997</v>
      </c>
      <c r="CF1176" s="120">
        <v>0.21640000000000001</v>
      </c>
      <c r="CS1176" s="120">
        <v>23.42</v>
      </c>
      <c r="CT1176" s="120">
        <v>5.8253000000000004</v>
      </c>
      <c r="CU1176" s="120">
        <v>0.37940000000000002</v>
      </c>
      <c r="CY1176" s="120">
        <v>23.42</v>
      </c>
      <c r="CZ1176" s="120">
        <v>28.189900000000002</v>
      </c>
      <c r="DA1176" s="120">
        <v>0.2702</v>
      </c>
      <c r="DH1176" s="120">
        <v>23.42</v>
      </c>
      <c r="DI1176" s="120">
        <v>33.243099999999998</v>
      </c>
      <c r="DJ1176" s="120">
        <v>0.26719999999999999</v>
      </c>
      <c r="DN1176" s="120">
        <v>23.42</v>
      </c>
      <c r="DO1176" s="120">
        <v>17.199100000000001</v>
      </c>
      <c r="DP1176" s="120">
        <v>0.33300000000000002</v>
      </c>
      <c r="DW1176" s="120">
        <v>23.42</v>
      </c>
      <c r="DX1176" s="120">
        <v>22.7346</v>
      </c>
      <c r="DY1176" s="120">
        <v>0.1981</v>
      </c>
      <c r="DZ1176" s="120">
        <v>23.42</v>
      </c>
      <c r="EA1176" s="120">
        <v>21.678899999999999</v>
      </c>
      <c r="EB1176" s="120">
        <v>0.1323</v>
      </c>
      <c r="EL1176" s="120">
        <v>23.42</v>
      </c>
      <c r="EM1176" s="120">
        <v>44.2119</v>
      </c>
      <c r="EN1176" s="120">
        <v>0.31019999999999998</v>
      </c>
      <c r="EO1176" s="120">
        <v>23.42</v>
      </c>
      <c r="EP1176" s="120">
        <v>20.691099999999999</v>
      </c>
      <c r="EQ1176" s="120">
        <v>0.18</v>
      </c>
      <c r="EU1176" s="120">
        <v>23.42</v>
      </c>
      <c r="EV1176" s="120">
        <v>41.969900000000003</v>
      </c>
      <c r="EW1176" s="120">
        <v>0.38569999999999999</v>
      </c>
      <c r="EX1176" s="120">
        <v>23.42</v>
      </c>
      <c r="EY1176" s="120">
        <v>12.801299999999999</v>
      </c>
      <c r="EZ1176" s="120">
        <v>0.33450000000000002</v>
      </c>
      <c r="FM1176" s="120">
        <v>23.42</v>
      </c>
      <c r="FN1176" s="120">
        <v>22.776599999999998</v>
      </c>
      <c r="FO1176" s="120">
        <v>0.52270000000000005</v>
      </c>
      <c r="FP1176" s="120">
        <v>23.42</v>
      </c>
      <c r="FQ1176" s="120">
        <v>29.130299999999998</v>
      </c>
      <c r="FR1176" s="120">
        <v>0.4178</v>
      </c>
      <c r="FV1176" s="120">
        <v>23.42</v>
      </c>
      <c r="FW1176" s="120">
        <v>32.0672</v>
      </c>
      <c r="FX1176" s="120">
        <v>0.40539999999999998</v>
      </c>
      <c r="FY1176" s="120">
        <v>23.42</v>
      </c>
      <c r="FZ1176" s="120">
        <v>16.4846</v>
      </c>
      <c r="GA1176" s="120">
        <v>0.30420000000000003</v>
      </c>
      <c r="GE1176" s="120">
        <v>23.42</v>
      </c>
      <c r="GF1176" s="120">
        <v>28.745899999999999</v>
      </c>
      <c r="GG1176" s="120">
        <v>0.2248</v>
      </c>
      <c r="GH1176" s="120">
        <v>23.42</v>
      </c>
      <c r="GI1176" s="120">
        <v>20.5593</v>
      </c>
      <c r="GJ1176" s="120">
        <v>0.33310000000000001</v>
      </c>
      <c r="HF1176" s="120">
        <v>23.414000000000001</v>
      </c>
      <c r="HG1176" s="120">
        <v>16.6233</v>
      </c>
      <c r="HO1176" s="120">
        <v>23.42</v>
      </c>
      <c r="HP1176" s="120">
        <v>20.799499999999998</v>
      </c>
      <c r="HX1176" s="128">
        <v>23.42</v>
      </c>
      <c r="HY1176" s="128">
        <v>28.8187</v>
      </c>
      <c r="HZ1176" s="120">
        <v>0.1671</v>
      </c>
      <c r="IA1176" s="128">
        <v>23.42</v>
      </c>
      <c r="IB1176" s="128">
        <v>29.498899999999999</v>
      </c>
      <c r="IC1176" s="120">
        <v>0.15989999999999999</v>
      </c>
      <c r="ID1176" s="128">
        <v>23.42</v>
      </c>
      <c r="IE1176" s="128">
        <v>35.174999999999997</v>
      </c>
      <c r="IF1176" s="120">
        <v>0.23380000000000001</v>
      </c>
      <c r="IG1176" s="128">
        <v>23.42</v>
      </c>
      <c r="IH1176" s="128">
        <v>38.113300000000002</v>
      </c>
      <c r="II1176" s="120">
        <v>0.24560000000000001</v>
      </c>
      <c r="IJ1176" s="128">
        <v>23.42</v>
      </c>
      <c r="IK1176" s="128">
        <v>31.147400000000001</v>
      </c>
      <c r="IL1176" s="120">
        <v>0.19339999999999999</v>
      </c>
      <c r="IM1176" s="128">
        <v>23.42</v>
      </c>
      <c r="IN1176" s="128">
        <v>34.735900000000001</v>
      </c>
      <c r="IO1176" s="120">
        <v>0.2442</v>
      </c>
      <c r="IP1176" s="128">
        <v>23.42</v>
      </c>
      <c r="IQ1176" s="128">
        <v>27.498200000000001</v>
      </c>
      <c r="IR1176" s="120">
        <v>0.1812</v>
      </c>
      <c r="IS1176" s="128">
        <v>23.42</v>
      </c>
      <c r="IT1176" s="128">
        <v>25.728100000000001</v>
      </c>
      <c r="IU1176" s="120">
        <v>0.19980000000000001</v>
      </c>
      <c r="IV1176" s="128">
        <v>23.42</v>
      </c>
      <c r="IW1176" s="128">
        <v>27.486799999999999</v>
      </c>
      <c r="IX1176" s="120">
        <v>0.25369999999999998</v>
      </c>
      <c r="IY1176" s="128">
        <v>23.42</v>
      </c>
      <c r="IZ1176" s="128">
        <v>22.7135</v>
      </c>
      <c r="JA1176" s="120">
        <v>8.6099999999999996E-2</v>
      </c>
      <c r="JB1176" s="128">
        <v>23.42</v>
      </c>
      <c r="JC1176" s="128">
        <v>31.474499999999999</v>
      </c>
      <c r="JD1176" s="120">
        <v>0.25969999999999999</v>
      </c>
      <c r="JE1176" s="128">
        <v>23.42</v>
      </c>
      <c r="JF1176" s="128">
        <v>26.929200000000002</v>
      </c>
      <c r="JG1176" s="120">
        <v>0.16320000000000001</v>
      </c>
      <c r="JH1176" s="128">
        <v>23.42</v>
      </c>
      <c r="JI1176" s="128">
        <v>28.135200000000001</v>
      </c>
      <c r="JJ1176" s="120">
        <v>0.2009</v>
      </c>
      <c r="JK1176" s="128">
        <v>23.42</v>
      </c>
      <c r="JL1176" s="128">
        <v>26.697500000000002</v>
      </c>
      <c r="JM1176" s="120">
        <v>0.19139999999999999</v>
      </c>
      <c r="JN1176" s="128">
        <v>23.42</v>
      </c>
      <c r="JO1176" s="128">
        <v>25.096</v>
      </c>
      <c r="JP1176" s="120">
        <v>0.21740000000000001</v>
      </c>
      <c r="JQ1176" s="128">
        <v>23.42</v>
      </c>
      <c r="JR1176" s="128">
        <v>22.847300000000001</v>
      </c>
      <c r="JS1176" s="120">
        <v>0.17280000000000001</v>
      </c>
    </row>
    <row r="1177" spans="1:279" x14ac:dyDescent="0.25">
      <c r="A1177" s="128">
        <v>23.44</v>
      </c>
      <c r="B1177" s="128">
        <v>28.813500000000001</v>
      </c>
      <c r="C1177" s="120">
        <v>0.30590000000000001</v>
      </c>
      <c r="D1177" s="120">
        <v>23.44</v>
      </c>
      <c r="E1177" s="120">
        <v>23.040700000000001</v>
      </c>
      <c r="F1177" s="120">
        <v>0.3896</v>
      </c>
      <c r="G1177" s="120">
        <v>23.44</v>
      </c>
      <c r="H1177" s="120">
        <v>24.605399999999999</v>
      </c>
      <c r="I1177" s="120">
        <v>0.1147</v>
      </c>
      <c r="J1177" s="120">
        <v>23.44</v>
      </c>
      <c r="K1177" s="120">
        <v>26.389700000000001</v>
      </c>
      <c r="L1177" s="120">
        <v>0.43280000000000002</v>
      </c>
      <c r="M1177" s="120">
        <v>23.44</v>
      </c>
      <c r="N1177" s="120">
        <v>14.8065</v>
      </c>
      <c r="O1177" s="120">
        <v>0.56489999999999996</v>
      </c>
      <c r="P1177" s="120">
        <v>23.44</v>
      </c>
      <c r="Q1177" s="120">
        <v>27.845600000000001</v>
      </c>
      <c r="R1177" s="120">
        <v>0.501</v>
      </c>
      <c r="S1177" s="120">
        <v>23.44</v>
      </c>
      <c r="T1177" s="120">
        <v>36.5473</v>
      </c>
      <c r="U1177" s="120">
        <v>0.21909999999999999</v>
      </c>
      <c r="Y1177" s="120">
        <v>23.44</v>
      </c>
      <c r="Z1177" s="120">
        <v>23.762699999999999</v>
      </c>
      <c r="AA1177" s="120">
        <v>9.9699999999999997E-2</v>
      </c>
      <c r="AB1177" s="120">
        <v>23.44</v>
      </c>
      <c r="AC1177" s="120">
        <v>13.0121</v>
      </c>
      <c r="AD1177" s="120">
        <v>0.5907</v>
      </c>
      <c r="AH1177" s="120">
        <v>23.44</v>
      </c>
      <c r="AI1177" s="120">
        <v>33.980899999999998</v>
      </c>
      <c r="AJ1177" s="120">
        <v>0.34110000000000001</v>
      </c>
      <c r="AK1177" s="120">
        <v>23.44</v>
      </c>
      <c r="AL1177" s="120">
        <v>27.8399</v>
      </c>
      <c r="AM1177" s="120">
        <v>0.41210000000000002</v>
      </c>
      <c r="AT1177" s="120">
        <v>23.44</v>
      </c>
      <c r="AU1177" s="120">
        <v>14.6623</v>
      </c>
      <c r="AV1177" s="120">
        <v>8.2500000000000004E-2</v>
      </c>
      <c r="BO1177" s="120">
        <v>23.44</v>
      </c>
      <c r="BP1177" s="120">
        <v>27.1126</v>
      </c>
      <c r="BQ1177" s="120">
        <v>0.28060000000000002</v>
      </c>
      <c r="BR1177" s="120">
        <v>23.44</v>
      </c>
      <c r="BS1177" s="120">
        <v>3.1057000000000001</v>
      </c>
      <c r="BT1177" s="120">
        <v>0.2641</v>
      </c>
      <c r="CA1177" s="120">
        <v>23.44</v>
      </c>
      <c r="CB1177" s="120">
        <v>7.8182999999999998</v>
      </c>
      <c r="CC1177" s="120">
        <v>0.53180000000000005</v>
      </c>
      <c r="CD1177" s="120">
        <v>23.44</v>
      </c>
      <c r="CE1177" s="120">
        <v>4.6231999999999998</v>
      </c>
      <c r="CF1177" s="120">
        <v>0.21609999999999999</v>
      </c>
      <c r="CS1177" s="120">
        <v>23.44</v>
      </c>
      <c r="CT1177" s="120">
        <v>7.2906000000000004</v>
      </c>
      <c r="CU1177" s="120">
        <v>0.4677</v>
      </c>
      <c r="CY1177" s="120">
        <v>23.44</v>
      </c>
      <c r="CZ1177" s="120">
        <v>28.060700000000001</v>
      </c>
      <c r="DA1177" s="120">
        <v>0.30120000000000002</v>
      </c>
      <c r="DH1177" s="120">
        <v>23.44</v>
      </c>
      <c r="DI1177" s="120">
        <v>31.137499999999999</v>
      </c>
      <c r="DJ1177" s="120">
        <v>0.25519999999999998</v>
      </c>
      <c r="DN1177" s="120">
        <v>23.44</v>
      </c>
      <c r="DO1177" s="120">
        <v>16.2315</v>
      </c>
      <c r="DP1177" s="120">
        <v>0.37980000000000003</v>
      </c>
      <c r="DW1177" s="120">
        <v>23.44</v>
      </c>
      <c r="DX1177" s="120">
        <v>23.011099999999999</v>
      </c>
      <c r="DY1177" s="120">
        <v>0.1384</v>
      </c>
      <c r="DZ1177" s="120">
        <v>23.44</v>
      </c>
      <c r="EA1177" s="120">
        <v>21.942799999999998</v>
      </c>
      <c r="EB1177" s="120">
        <v>0.12820000000000001</v>
      </c>
      <c r="EL1177" s="120">
        <v>23.44</v>
      </c>
      <c r="EM1177" s="120">
        <v>43.8964</v>
      </c>
      <c r="EN1177" s="120">
        <v>0.32669999999999999</v>
      </c>
      <c r="EO1177" s="120">
        <v>23.44</v>
      </c>
      <c r="EP1177" s="120">
        <v>20.027799999999999</v>
      </c>
      <c r="EQ1177" s="120">
        <v>0.1724</v>
      </c>
      <c r="EU1177" s="120">
        <v>23.44</v>
      </c>
      <c r="EV1177" s="120">
        <v>41.448099999999997</v>
      </c>
      <c r="EW1177" s="120">
        <v>0.36280000000000001</v>
      </c>
      <c r="EX1177" s="120">
        <v>23.44</v>
      </c>
      <c r="EY1177" s="120">
        <v>12.583500000000001</v>
      </c>
      <c r="EZ1177" s="120">
        <v>0.372</v>
      </c>
      <c r="FM1177" s="120">
        <v>23.44</v>
      </c>
      <c r="FN1177" s="120">
        <v>25.270700000000001</v>
      </c>
      <c r="FO1177" s="120">
        <v>0.48070000000000002</v>
      </c>
      <c r="FP1177" s="120">
        <v>23.44</v>
      </c>
      <c r="FQ1177" s="120">
        <v>25.895499999999998</v>
      </c>
      <c r="FR1177" s="120">
        <v>0.48039999999999999</v>
      </c>
      <c r="FV1177" s="120">
        <v>23.44</v>
      </c>
      <c r="FW1177" s="120">
        <v>32.363199999999999</v>
      </c>
      <c r="FX1177" s="120">
        <v>0.39539999999999997</v>
      </c>
      <c r="FY1177" s="120">
        <v>23.44</v>
      </c>
      <c r="FZ1177" s="120">
        <v>15.534700000000001</v>
      </c>
      <c r="GA1177" s="120">
        <v>0.35149999999999998</v>
      </c>
      <c r="GE1177" s="120">
        <v>23.44</v>
      </c>
      <c r="GF1177" s="120">
        <v>28.605899999999998</v>
      </c>
      <c r="GG1177" s="120">
        <v>0.2109</v>
      </c>
      <c r="GH1177" s="120">
        <v>23.44</v>
      </c>
      <c r="GI1177" s="120">
        <v>18.703299999999999</v>
      </c>
      <c r="GJ1177" s="120">
        <v>0.35959999999999998</v>
      </c>
      <c r="HO1177" s="120">
        <v>23.44</v>
      </c>
      <c r="HP1177" s="120">
        <v>20.743099999999998</v>
      </c>
      <c r="HX1177" s="128">
        <v>23.44</v>
      </c>
      <c r="HY1177" s="128">
        <v>28.281300000000002</v>
      </c>
      <c r="HZ1177" s="120">
        <v>0.16689999999999999</v>
      </c>
      <c r="IA1177" s="128">
        <v>23.44</v>
      </c>
      <c r="IB1177" s="128">
        <v>29.6006</v>
      </c>
      <c r="IC1177" s="120">
        <v>0.16969999999999999</v>
      </c>
      <c r="ID1177" s="128">
        <v>23.44</v>
      </c>
      <c r="IE1177" s="128">
        <v>35.490499999999997</v>
      </c>
      <c r="IF1177" s="120">
        <v>0.23350000000000001</v>
      </c>
      <c r="IG1177" s="128">
        <v>23.44</v>
      </c>
      <c r="IH1177" s="128">
        <v>38.085099999999997</v>
      </c>
      <c r="II1177" s="120">
        <v>0.24560000000000001</v>
      </c>
      <c r="IJ1177" s="128">
        <v>23.44</v>
      </c>
      <c r="IK1177" s="128">
        <v>31.2212</v>
      </c>
      <c r="IL1177" s="120">
        <v>0.1883</v>
      </c>
      <c r="IM1177" s="128">
        <v>23.44</v>
      </c>
      <c r="IN1177" s="128">
        <v>34.763199999999998</v>
      </c>
      <c r="IO1177" s="120">
        <v>0.25030000000000002</v>
      </c>
      <c r="IP1177" s="128">
        <v>23.44</v>
      </c>
      <c r="IQ1177" s="128">
        <v>28.149899999999999</v>
      </c>
      <c r="IR1177" s="120">
        <v>0.18140000000000001</v>
      </c>
      <c r="IS1177" s="128">
        <v>23.44</v>
      </c>
      <c r="IT1177" s="128">
        <v>26.395800000000001</v>
      </c>
      <c r="IU1177" s="120">
        <v>0.1888</v>
      </c>
      <c r="IV1177" s="128">
        <v>23.44</v>
      </c>
      <c r="IW1177" s="128">
        <v>27.569900000000001</v>
      </c>
      <c r="IX1177" s="120">
        <v>0.24399999999999999</v>
      </c>
      <c r="IY1177" s="128">
        <v>23.44</v>
      </c>
      <c r="IZ1177" s="128">
        <v>23.3626</v>
      </c>
      <c r="JA1177" s="120">
        <v>8.2100000000000006E-2</v>
      </c>
      <c r="JB1177" s="128">
        <v>23.44</v>
      </c>
      <c r="JC1177" s="128">
        <v>31.797799999999999</v>
      </c>
      <c r="JD1177" s="120">
        <v>0.26529999999999998</v>
      </c>
      <c r="JE1177" s="128">
        <v>23.44</v>
      </c>
      <c r="JF1177" s="128">
        <v>26.819099999999999</v>
      </c>
      <c r="JG1177" s="120">
        <v>0.17219999999999999</v>
      </c>
      <c r="JH1177" s="128">
        <v>23.44</v>
      </c>
      <c r="JI1177" s="128">
        <v>29.056999999999999</v>
      </c>
      <c r="JJ1177" s="120">
        <v>0.20419999999999999</v>
      </c>
      <c r="JK1177" s="128">
        <v>23.44</v>
      </c>
      <c r="JL1177" s="128">
        <v>26.050599999999999</v>
      </c>
      <c r="JM1177" s="120">
        <v>0.186</v>
      </c>
      <c r="JN1177" s="128">
        <v>23.44</v>
      </c>
      <c r="JO1177" s="128">
        <v>25.403199999999998</v>
      </c>
      <c r="JP1177" s="120">
        <v>0.2172</v>
      </c>
      <c r="JQ1177" s="128">
        <v>23.44</v>
      </c>
      <c r="JR1177" s="128">
        <v>22.870200000000001</v>
      </c>
      <c r="JS1177" s="120">
        <v>0.18099999999999999</v>
      </c>
    </row>
    <row r="1178" spans="1:279" x14ac:dyDescent="0.25">
      <c r="A1178" s="128">
        <v>23.46</v>
      </c>
      <c r="B1178" s="128">
        <v>27.995000000000001</v>
      </c>
      <c r="C1178" s="120">
        <v>0.31080000000000002</v>
      </c>
      <c r="D1178" s="120">
        <v>23.46</v>
      </c>
      <c r="E1178" s="120">
        <v>22.814599999999999</v>
      </c>
      <c r="F1178" s="120">
        <v>0.40339999999999998</v>
      </c>
      <c r="G1178" s="120">
        <v>23.46</v>
      </c>
      <c r="H1178" s="120">
        <v>24.3308</v>
      </c>
      <c r="I1178" s="120">
        <v>0.1111</v>
      </c>
      <c r="J1178" s="120">
        <v>23.46</v>
      </c>
      <c r="K1178" s="120">
        <v>26.6465</v>
      </c>
      <c r="L1178" s="120">
        <v>0.433</v>
      </c>
      <c r="M1178" s="120">
        <v>23.46</v>
      </c>
      <c r="N1178" s="120">
        <v>14.7476</v>
      </c>
      <c r="O1178" s="120">
        <v>0.62180000000000002</v>
      </c>
      <c r="P1178" s="120">
        <v>23.46</v>
      </c>
      <c r="Q1178" s="120">
        <v>27.107600000000001</v>
      </c>
      <c r="R1178" s="120">
        <v>0.59050000000000002</v>
      </c>
      <c r="S1178" s="120">
        <v>23.46</v>
      </c>
      <c r="T1178" s="120">
        <v>36.261000000000003</v>
      </c>
      <c r="U1178" s="120">
        <v>0.25819999999999999</v>
      </c>
      <c r="Y1178" s="120">
        <v>23.46</v>
      </c>
      <c r="Z1178" s="120">
        <v>23.903300000000002</v>
      </c>
      <c r="AA1178" s="120">
        <v>9.1600000000000001E-2</v>
      </c>
      <c r="AB1178" s="120">
        <v>23.46</v>
      </c>
      <c r="AC1178" s="120">
        <v>16.460899999999999</v>
      </c>
      <c r="AD1178" s="120">
        <v>0.58909999999999996</v>
      </c>
      <c r="AH1178" s="120">
        <v>23.46</v>
      </c>
      <c r="AI1178" s="120">
        <v>34.298299999999998</v>
      </c>
      <c r="AJ1178" s="120">
        <v>0.38440000000000002</v>
      </c>
      <c r="AK1178" s="120">
        <v>23.46</v>
      </c>
      <c r="AL1178" s="120">
        <v>28.366800000000001</v>
      </c>
      <c r="AM1178" s="120">
        <v>0.4138</v>
      </c>
      <c r="AT1178" s="120">
        <v>23.46</v>
      </c>
      <c r="AU1178" s="120">
        <v>14.3935</v>
      </c>
      <c r="AV1178" s="120">
        <v>8.48E-2</v>
      </c>
      <c r="BO1178" s="120">
        <v>23.46</v>
      </c>
      <c r="BP1178" s="120">
        <v>26.649699999999999</v>
      </c>
      <c r="BQ1178" s="120">
        <v>0.26840000000000003</v>
      </c>
      <c r="BR1178" s="120">
        <v>23.46</v>
      </c>
      <c r="BS1178" s="120">
        <v>3.1631999999999998</v>
      </c>
      <c r="BT1178" s="120">
        <v>0.2656</v>
      </c>
      <c r="CA1178" s="120">
        <v>23.46</v>
      </c>
      <c r="CB1178" s="120">
        <v>8.9082000000000008</v>
      </c>
      <c r="CC1178" s="120">
        <v>0.49859999999999999</v>
      </c>
      <c r="CD1178" s="120">
        <v>23.46</v>
      </c>
      <c r="CE1178" s="120">
        <v>4.7035</v>
      </c>
      <c r="CF1178" s="120">
        <v>0.22009999999999999</v>
      </c>
      <c r="CS1178" s="120">
        <v>23.46</v>
      </c>
      <c r="CT1178" s="120">
        <v>9.6808999999999994</v>
      </c>
      <c r="CU1178" s="120">
        <v>0.4824</v>
      </c>
      <c r="CY1178" s="120">
        <v>23.46</v>
      </c>
      <c r="CZ1178" s="120">
        <v>27.801600000000001</v>
      </c>
      <c r="DA1178" s="120">
        <v>0.31669999999999998</v>
      </c>
      <c r="DH1178" s="120">
        <v>23.46</v>
      </c>
      <c r="DI1178" s="120">
        <v>28.941099999999999</v>
      </c>
      <c r="DJ1178" s="120">
        <v>0.27500000000000002</v>
      </c>
      <c r="DN1178" s="120">
        <v>23.46</v>
      </c>
      <c r="DO1178" s="120">
        <v>14.808400000000001</v>
      </c>
      <c r="DP1178" s="120">
        <v>0.37530000000000002</v>
      </c>
      <c r="DW1178" s="120">
        <v>23.46</v>
      </c>
      <c r="DX1178" s="120">
        <v>22.847100000000001</v>
      </c>
      <c r="DY1178" s="120">
        <v>0.1421</v>
      </c>
      <c r="DZ1178" s="120">
        <v>23.46</v>
      </c>
      <c r="EA1178" s="120">
        <v>22.400200000000002</v>
      </c>
      <c r="EB1178" s="120">
        <v>0.11509999999999999</v>
      </c>
      <c r="EL1178" s="120">
        <v>23.46</v>
      </c>
      <c r="EM1178" s="120">
        <v>44.424700000000001</v>
      </c>
      <c r="EN1178" s="120">
        <v>0.34100000000000003</v>
      </c>
      <c r="EO1178" s="120">
        <v>23.46</v>
      </c>
      <c r="EP1178" s="120">
        <v>19.365500000000001</v>
      </c>
      <c r="EQ1178" s="120">
        <v>0.17199999999999999</v>
      </c>
      <c r="EU1178" s="120">
        <v>23.46</v>
      </c>
      <c r="EV1178" s="120">
        <v>40.877499999999998</v>
      </c>
      <c r="EW1178" s="120">
        <v>0.35020000000000001</v>
      </c>
      <c r="EX1178" s="120">
        <v>23.46</v>
      </c>
      <c r="EY1178" s="120">
        <v>12.327</v>
      </c>
      <c r="EZ1178" s="120">
        <v>0.39960000000000001</v>
      </c>
      <c r="FM1178" s="120">
        <v>23.46</v>
      </c>
      <c r="FN1178" s="120">
        <v>26.667000000000002</v>
      </c>
      <c r="FO1178" s="120">
        <v>0.41349999999999998</v>
      </c>
      <c r="FP1178" s="120">
        <v>23.46</v>
      </c>
      <c r="FQ1178" s="120">
        <v>20.453199999999999</v>
      </c>
      <c r="FR1178" s="120">
        <v>0.47899999999999998</v>
      </c>
      <c r="FV1178" s="120">
        <v>23.46</v>
      </c>
      <c r="FW1178" s="120">
        <v>32.8536</v>
      </c>
      <c r="FX1178" s="120">
        <v>0.43090000000000001</v>
      </c>
      <c r="FY1178" s="120">
        <v>23.46</v>
      </c>
      <c r="FZ1178" s="120">
        <v>14.5746</v>
      </c>
      <c r="GA1178" s="120">
        <v>0.39179999999999998</v>
      </c>
      <c r="GE1178" s="120">
        <v>23.46</v>
      </c>
      <c r="GF1178" s="120">
        <v>28.569099999999999</v>
      </c>
      <c r="GG1178" s="120">
        <v>0.21629999999999999</v>
      </c>
      <c r="GH1178" s="120">
        <v>23.46</v>
      </c>
      <c r="GI1178" s="120">
        <v>17.0365</v>
      </c>
      <c r="GJ1178" s="120">
        <v>0.38329999999999997</v>
      </c>
      <c r="HO1178" s="120">
        <v>23.454999999999998</v>
      </c>
      <c r="HP1178" s="120">
        <v>20.5931</v>
      </c>
      <c r="HX1178" s="128">
        <v>23.46</v>
      </c>
      <c r="HY1178" s="128">
        <v>27.743600000000001</v>
      </c>
      <c r="HZ1178" s="120">
        <v>0.16600000000000001</v>
      </c>
      <c r="IA1178" s="128">
        <v>23.46</v>
      </c>
      <c r="IB1178" s="128">
        <v>29.667300000000001</v>
      </c>
      <c r="IC1178" s="120">
        <v>0.1804</v>
      </c>
      <c r="ID1178" s="128">
        <v>23.46</v>
      </c>
      <c r="IE1178" s="128">
        <v>36.082799999999999</v>
      </c>
      <c r="IF1178" s="120">
        <v>0.2359</v>
      </c>
      <c r="IG1178" s="128">
        <v>23.46</v>
      </c>
      <c r="IH1178" s="128">
        <v>38.119100000000003</v>
      </c>
      <c r="II1178" s="120">
        <v>0.24349999999999999</v>
      </c>
      <c r="IJ1178" s="128">
        <v>23.46</v>
      </c>
      <c r="IK1178" s="128">
        <v>30.914200000000001</v>
      </c>
      <c r="IL1178" s="120">
        <v>0.18690000000000001</v>
      </c>
      <c r="IM1178" s="128">
        <v>23.46</v>
      </c>
      <c r="IN1178" s="128">
        <v>34.825499999999998</v>
      </c>
      <c r="IO1178" s="120">
        <v>0.25409999999999999</v>
      </c>
      <c r="IP1178" s="128">
        <v>23.46</v>
      </c>
      <c r="IQ1178" s="128">
        <v>28.334499999999998</v>
      </c>
      <c r="IR1178" s="120">
        <v>0.18709999999999999</v>
      </c>
      <c r="IS1178" s="128">
        <v>23.46</v>
      </c>
      <c r="IT1178" s="128">
        <v>27.0443</v>
      </c>
      <c r="IU1178" s="120">
        <v>0.18279999999999999</v>
      </c>
      <c r="IV1178" s="128">
        <v>23.46</v>
      </c>
      <c r="IW1178" s="128">
        <v>27.625599999999999</v>
      </c>
      <c r="IX1178" s="120">
        <v>0.24340000000000001</v>
      </c>
      <c r="IY1178" s="128">
        <v>23.46</v>
      </c>
      <c r="IZ1178" s="128">
        <v>23.689399999999999</v>
      </c>
      <c r="JA1178" s="120">
        <v>9.06E-2</v>
      </c>
      <c r="JB1178" s="128">
        <v>23.46</v>
      </c>
      <c r="JC1178" s="128">
        <v>32.319899999999997</v>
      </c>
      <c r="JD1178" s="120">
        <v>0.26750000000000002</v>
      </c>
      <c r="JE1178" s="128">
        <v>23.46</v>
      </c>
      <c r="JF1178" s="128">
        <v>26.594799999999999</v>
      </c>
      <c r="JG1178" s="120">
        <v>0.18340000000000001</v>
      </c>
      <c r="JH1178" s="128">
        <v>23.46</v>
      </c>
      <c r="JI1178" s="128">
        <v>30.0426</v>
      </c>
      <c r="JJ1178" s="120">
        <v>0.2117</v>
      </c>
      <c r="JK1178" s="128">
        <v>23.46</v>
      </c>
      <c r="JL1178" s="128">
        <v>25.174900000000001</v>
      </c>
      <c r="JM1178" s="120">
        <v>0.1825</v>
      </c>
      <c r="JN1178" s="128">
        <v>23.46</v>
      </c>
      <c r="JO1178" s="128">
        <v>25.4343</v>
      </c>
      <c r="JP1178" s="120">
        <v>0.2185</v>
      </c>
      <c r="JQ1178" s="128">
        <v>23.46</v>
      </c>
      <c r="JR1178" s="128">
        <v>22.8307</v>
      </c>
      <c r="JS1178" s="120">
        <v>0.18940000000000001</v>
      </c>
    </row>
    <row r="1179" spans="1:279" x14ac:dyDescent="0.25">
      <c r="A1179" s="128">
        <v>23.48</v>
      </c>
      <c r="B1179" s="128">
        <v>27.289100000000001</v>
      </c>
      <c r="C1179" s="120">
        <v>0.30840000000000001</v>
      </c>
      <c r="D1179" s="120">
        <v>23.48</v>
      </c>
      <c r="E1179" s="120">
        <v>23.102399999999999</v>
      </c>
      <c r="F1179" s="120">
        <v>0.43219999999999997</v>
      </c>
      <c r="G1179" s="120">
        <v>23.48</v>
      </c>
      <c r="H1179" s="120">
        <v>24.131499999999999</v>
      </c>
      <c r="I1179" s="120">
        <v>0.1065</v>
      </c>
      <c r="J1179" s="120">
        <v>23.48</v>
      </c>
      <c r="K1179" s="120">
        <v>26.460899999999999</v>
      </c>
      <c r="L1179" s="120">
        <v>0.44919999999999999</v>
      </c>
      <c r="M1179" s="120">
        <v>23.48</v>
      </c>
      <c r="N1179" s="120">
        <v>15.0953</v>
      </c>
      <c r="O1179" s="120">
        <v>0.68869999999999998</v>
      </c>
      <c r="P1179" s="120">
        <v>23.48</v>
      </c>
      <c r="Q1179" s="120">
        <v>25.013200000000001</v>
      </c>
      <c r="R1179" s="120">
        <v>0.66</v>
      </c>
      <c r="S1179" s="120">
        <v>23.48</v>
      </c>
      <c r="T1179" s="120">
        <v>35.652900000000002</v>
      </c>
      <c r="U1179" s="120">
        <v>0.28799999999999998</v>
      </c>
      <c r="Y1179" s="120">
        <v>23.48</v>
      </c>
      <c r="Z1179" s="120">
        <v>24.0565</v>
      </c>
      <c r="AA1179" s="120">
        <v>8.8099999999999998E-2</v>
      </c>
      <c r="AB1179" s="120">
        <v>23.48</v>
      </c>
      <c r="AC1179" s="120">
        <v>19.7529</v>
      </c>
      <c r="AD1179" s="120">
        <v>0.54159999999999997</v>
      </c>
      <c r="AH1179" s="120">
        <v>23.48</v>
      </c>
      <c r="AI1179" s="120">
        <v>34.337000000000003</v>
      </c>
      <c r="AJ1179" s="120">
        <v>0.41920000000000002</v>
      </c>
      <c r="AK1179" s="120">
        <v>23.48</v>
      </c>
      <c r="AL1179" s="120">
        <v>28.920300000000001</v>
      </c>
      <c r="AM1179" s="120">
        <v>0.39079999999999998</v>
      </c>
      <c r="AT1179" s="120">
        <v>23.48</v>
      </c>
      <c r="AU1179" s="120">
        <v>14.3042</v>
      </c>
      <c r="AV1179" s="120">
        <v>9.3100000000000002E-2</v>
      </c>
      <c r="BO1179" s="120">
        <v>23.48</v>
      </c>
      <c r="BP1179" s="120">
        <v>25.382200000000001</v>
      </c>
      <c r="BQ1179" s="120">
        <v>0.29459999999999997</v>
      </c>
      <c r="BR1179" s="120">
        <v>23.48</v>
      </c>
      <c r="BS1179" s="120">
        <v>3.2178</v>
      </c>
      <c r="BT1179" s="120">
        <v>0.26569999999999999</v>
      </c>
      <c r="CA1179" s="120">
        <v>23.48</v>
      </c>
      <c r="CB1179" s="120">
        <v>8.5397999999999996</v>
      </c>
      <c r="CC1179" s="120">
        <v>0.46750000000000003</v>
      </c>
      <c r="CD1179" s="120">
        <v>23.48</v>
      </c>
      <c r="CE1179" s="120">
        <v>4.8030999999999997</v>
      </c>
      <c r="CF1179" s="120">
        <v>0.2278</v>
      </c>
      <c r="CS1179" s="120">
        <v>23.48</v>
      </c>
      <c r="CT1179" s="120">
        <v>12.585900000000001</v>
      </c>
      <c r="CU1179" s="120">
        <v>0.51390000000000002</v>
      </c>
      <c r="CY1179" s="120">
        <v>23.48</v>
      </c>
      <c r="CZ1179" s="120">
        <v>28.007999999999999</v>
      </c>
      <c r="DA1179" s="120">
        <v>0.31230000000000002</v>
      </c>
      <c r="DH1179" s="120">
        <v>23.48</v>
      </c>
      <c r="DI1179" s="120">
        <v>27.909700000000001</v>
      </c>
      <c r="DJ1179" s="120">
        <v>0.25619999999999998</v>
      </c>
      <c r="DN1179" s="120">
        <v>23.48</v>
      </c>
      <c r="DO1179" s="120">
        <v>12.6746</v>
      </c>
      <c r="DP1179" s="120">
        <v>0.33500000000000002</v>
      </c>
      <c r="DW1179" s="120">
        <v>23.48</v>
      </c>
      <c r="DX1179" s="120">
        <v>22.4634</v>
      </c>
      <c r="DY1179" s="120">
        <v>0.16789999999999999</v>
      </c>
      <c r="DZ1179" s="120">
        <v>23.48</v>
      </c>
      <c r="EA1179" s="120">
        <v>23.015899999999998</v>
      </c>
      <c r="EB1179" s="120">
        <v>0.1115</v>
      </c>
      <c r="EL1179" s="120">
        <v>23.48</v>
      </c>
      <c r="EM1179" s="120">
        <v>44.000799999999998</v>
      </c>
      <c r="EN1179" s="120">
        <v>0.3513</v>
      </c>
      <c r="EO1179" s="120">
        <v>23.48</v>
      </c>
      <c r="EP1179" s="120">
        <v>18.706399999999999</v>
      </c>
      <c r="EQ1179" s="120">
        <v>0.16439999999999999</v>
      </c>
      <c r="EU1179" s="120">
        <v>23.48</v>
      </c>
      <c r="EV1179" s="120">
        <v>39.302199999999999</v>
      </c>
      <c r="EW1179" s="120">
        <v>0.34960000000000002</v>
      </c>
      <c r="EX1179" s="120">
        <v>23.48</v>
      </c>
      <c r="EY1179" s="120">
        <v>11.866099999999999</v>
      </c>
      <c r="EZ1179" s="120">
        <v>0.42559999999999998</v>
      </c>
      <c r="FM1179" s="120">
        <v>23.48</v>
      </c>
      <c r="FN1179" s="120">
        <v>27.865600000000001</v>
      </c>
      <c r="FO1179" s="120">
        <v>0.35</v>
      </c>
      <c r="FP1179" s="120">
        <v>23.48</v>
      </c>
      <c r="FQ1179" s="120">
        <v>16.176300000000001</v>
      </c>
      <c r="FR1179" s="120">
        <v>0.44729999999999998</v>
      </c>
      <c r="FV1179" s="120">
        <v>23.48</v>
      </c>
      <c r="FW1179" s="120">
        <v>33.839500000000001</v>
      </c>
      <c r="FX1179" s="120">
        <v>0.43049999999999999</v>
      </c>
      <c r="FY1179" s="120">
        <v>23.48</v>
      </c>
      <c r="FZ1179" s="120">
        <v>14.4376</v>
      </c>
      <c r="GA1179" s="120">
        <v>0.44219999999999998</v>
      </c>
      <c r="GE1179" s="120">
        <v>23.48</v>
      </c>
      <c r="GF1179" s="120">
        <v>28.998999999999999</v>
      </c>
      <c r="GG1179" s="120">
        <v>0.2215</v>
      </c>
      <c r="GH1179" s="120">
        <v>23.48</v>
      </c>
      <c r="GI1179" s="120">
        <v>15.9643</v>
      </c>
      <c r="GJ1179" s="120">
        <v>0.43609999999999999</v>
      </c>
      <c r="HX1179" s="128">
        <v>23.48</v>
      </c>
      <c r="HY1179" s="128">
        <v>27.170400000000001</v>
      </c>
      <c r="HZ1179" s="120">
        <v>0.16600000000000001</v>
      </c>
      <c r="IA1179" s="128">
        <v>23.48</v>
      </c>
      <c r="IB1179" s="128">
        <v>29.635000000000002</v>
      </c>
      <c r="IC1179" s="120">
        <v>0.18099999999999999</v>
      </c>
      <c r="ID1179" s="128">
        <v>23.48</v>
      </c>
      <c r="IE1179" s="128">
        <v>36.838000000000001</v>
      </c>
      <c r="IF1179" s="120">
        <v>0.2407</v>
      </c>
      <c r="IG1179" s="128">
        <v>23.48</v>
      </c>
      <c r="IH1179" s="128">
        <v>38.075299999999999</v>
      </c>
      <c r="II1179" s="120">
        <v>0.24809999999999999</v>
      </c>
      <c r="IJ1179" s="128">
        <v>23.48</v>
      </c>
      <c r="IK1179" s="128">
        <v>30.737200000000001</v>
      </c>
      <c r="IL1179" s="120">
        <v>0.1943</v>
      </c>
      <c r="IM1179" s="128">
        <v>23.48</v>
      </c>
      <c r="IN1179" s="128">
        <v>34.584200000000003</v>
      </c>
      <c r="IO1179" s="120">
        <v>0.25090000000000001</v>
      </c>
      <c r="IP1179" s="128">
        <v>23.48</v>
      </c>
      <c r="IQ1179" s="128">
        <v>28.343</v>
      </c>
      <c r="IR1179" s="120">
        <v>0.20100000000000001</v>
      </c>
      <c r="IS1179" s="128">
        <v>23.48</v>
      </c>
      <c r="IT1179" s="128">
        <v>27.828800000000001</v>
      </c>
      <c r="IU1179" s="120">
        <v>0.1764</v>
      </c>
      <c r="IV1179" s="128">
        <v>23.48</v>
      </c>
      <c r="IW1179" s="128">
        <v>27.8401</v>
      </c>
      <c r="IX1179" s="120">
        <v>0.2379</v>
      </c>
      <c r="IY1179" s="128">
        <v>23.48</v>
      </c>
      <c r="IZ1179" s="128">
        <v>23.789200000000001</v>
      </c>
      <c r="JA1179" s="120">
        <v>9.8100000000000007E-2</v>
      </c>
      <c r="JB1179" s="128">
        <v>23.48</v>
      </c>
      <c r="JC1179" s="128">
        <v>32.302300000000002</v>
      </c>
      <c r="JD1179" s="120">
        <v>0.26869999999999999</v>
      </c>
      <c r="JE1179" s="128">
        <v>23.48</v>
      </c>
      <c r="JF1179" s="128">
        <v>26.659199999999998</v>
      </c>
      <c r="JG1179" s="120">
        <v>0.19989999999999999</v>
      </c>
      <c r="JH1179" s="128">
        <v>23.48</v>
      </c>
      <c r="JI1179" s="128">
        <v>30.606200000000001</v>
      </c>
      <c r="JJ1179" s="120">
        <v>0.21820000000000001</v>
      </c>
      <c r="JK1179" s="128">
        <v>23.48</v>
      </c>
      <c r="JL1179" s="128">
        <v>24.110099999999999</v>
      </c>
      <c r="JM1179" s="120">
        <v>0.1772</v>
      </c>
      <c r="JN1179" s="128">
        <v>23.48</v>
      </c>
      <c r="JO1179" s="128">
        <v>25.3245</v>
      </c>
      <c r="JP1179" s="120">
        <v>0.2213</v>
      </c>
      <c r="JQ1179" s="128">
        <v>23.48</v>
      </c>
      <c r="JR1179" s="128">
        <v>22.965900000000001</v>
      </c>
      <c r="JS1179" s="120">
        <v>0.19550000000000001</v>
      </c>
    </row>
    <row r="1180" spans="1:279" x14ac:dyDescent="0.25">
      <c r="A1180" s="128">
        <v>23.5</v>
      </c>
      <c r="B1180" s="128">
        <v>26.998200000000001</v>
      </c>
      <c r="C1180" s="120">
        <v>0.3049</v>
      </c>
      <c r="D1180" s="120">
        <v>23.5</v>
      </c>
      <c r="E1180" s="120">
        <v>23.520900000000001</v>
      </c>
      <c r="F1180" s="120">
        <v>0.42159999999999997</v>
      </c>
      <c r="G1180" s="120">
        <v>23.5</v>
      </c>
      <c r="H1180" s="120">
        <v>23.9968</v>
      </c>
      <c r="I1180" s="120">
        <v>0.1055</v>
      </c>
      <c r="J1180" s="120">
        <v>23.5</v>
      </c>
      <c r="K1180" s="120">
        <v>26.2148</v>
      </c>
      <c r="L1180" s="120">
        <v>0.4446</v>
      </c>
      <c r="M1180" s="120">
        <v>23.5</v>
      </c>
      <c r="N1180" s="120">
        <v>15.8561</v>
      </c>
      <c r="O1180" s="120">
        <v>0.75029999999999997</v>
      </c>
      <c r="P1180" s="120">
        <v>23.5</v>
      </c>
      <c r="Q1180" s="120">
        <v>22.603200000000001</v>
      </c>
      <c r="R1180" s="120">
        <v>0.75829999999999997</v>
      </c>
      <c r="S1180" s="120">
        <v>23.5</v>
      </c>
      <c r="T1180" s="120">
        <v>33.7376</v>
      </c>
      <c r="U1180" s="120">
        <v>0.31709999999999999</v>
      </c>
      <c r="Y1180" s="120">
        <v>23.5</v>
      </c>
      <c r="Z1180" s="120">
        <v>24.388000000000002</v>
      </c>
      <c r="AA1180" s="120">
        <v>8.7499999999999994E-2</v>
      </c>
      <c r="AB1180" s="120">
        <v>23.5</v>
      </c>
      <c r="AC1180" s="120">
        <v>20.860099999999999</v>
      </c>
      <c r="AD1180" s="120">
        <v>0.48599999999999999</v>
      </c>
      <c r="AH1180" s="120">
        <v>23.5</v>
      </c>
      <c r="AI1180" s="120">
        <v>33.832299999999996</v>
      </c>
      <c r="AJ1180" s="120">
        <v>0.43459999999999999</v>
      </c>
      <c r="AK1180" s="120">
        <v>23.5</v>
      </c>
      <c r="AL1180" s="120">
        <v>29.5564</v>
      </c>
      <c r="AM1180" s="120">
        <v>0.37980000000000003</v>
      </c>
      <c r="AT1180" s="120">
        <v>23.5</v>
      </c>
      <c r="AU1180" s="120">
        <v>14.353400000000001</v>
      </c>
      <c r="AV1180" s="120">
        <v>0.1115</v>
      </c>
      <c r="BO1180" s="120">
        <v>23.5</v>
      </c>
      <c r="BP1180" s="120">
        <v>23.9057</v>
      </c>
      <c r="BQ1180" s="120">
        <v>0.36330000000000001</v>
      </c>
      <c r="BR1180" s="120">
        <v>23.5</v>
      </c>
      <c r="BS1180" s="120">
        <v>3.2839</v>
      </c>
      <c r="BT1180" s="120">
        <v>0.26250000000000001</v>
      </c>
      <c r="CA1180" s="120">
        <v>23.5</v>
      </c>
      <c r="CB1180" s="120">
        <v>7.2411000000000003</v>
      </c>
      <c r="CC1180" s="120">
        <v>0.44979999999999998</v>
      </c>
      <c r="CD1180" s="120">
        <v>23.5</v>
      </c>
      <c r="CE1180" s="120">
        <v>4.9210000000000003</v>
      </c>
      <c r="CF1180" s="120">
        <v>0.23019999999999999</v>
      </c>
      <c r="CS1180" s="120">
        <v>23.5</v>
      </c>
      <c r="CT1180" s="120">
        <v>15.526400000000001</v>
      </c>
      <c r="CU1180" s="120">
        <v>0.52959999999999996</v>
      </c>
      <c r="CY1180" s="120">
        <v>23.5</v>
      </c>
      <c r="CZ1180" s="120">
        <v>28.3401</v>
      </c>
      <c r="DA1180" s="120">
        <v>0.27579999999999999</v>
      </c>
      <c r="DH1180" s="120">
        <v>23.5</v>
      </c>
      <c r="DI1180" s="120">
        <v>27.606300000000001</v>
      </c>
      <c r="DJ1180" s="120">
        <v>0.25990000000000002</v>
      </c>
      <c r="DN1180" s="120">
        <v>23.5</v>
      </c>
      <c r="DO1180" s="120">
        <v>10.6594</v>
      </c>
      <c r="DP1180" s="120">
        <v>0.27310000000000001</v>
      </c>
      <c r="DW1180" s="120">
        <v>23.5</v>
      </c>
      <c r="DX1180" s="120">
        <v>22.112400000000001</v>
      </c>
      <c r="DY1180" s="120">
        <v>0.1996</v>
      </c>
      <c r="DZ1180" s="120">
        <v>23.5</v>
      </c>
      <c r="EA1180" s="120">
        <v>23.508800000000001</v>
      </c>
      <c r="EB1180" s="120">
        <v>0.1361</v>
      </c>
      <c r="EL1180" s="120">
        <v>23.5</v>
      </c>
      <c r="EM1180" s="120">
        <v>43.532600000000002</v>
      </c>
      <c r="EN1180" s="120">
        <v>0.35460000000000003</v>
      </c>
      <c r="EO1180" s="120">
        <v>23.5</v>
      </c>
      <c r="EP1180" s="120">
        <v>18.014600000000002</v>
      </c>
      <c r="EQ1180" s="120">
        <v>0.15459999999999999</v>
      </c>
      <c r="EU1180" s="120">
        <v>23.5</v>
      </c>
      <c r="EV1180" s="120">
        <v>37.299799999999998</v>
      </c>
      <c r="EW1180" s="120">
        <v>0.35389999999999999</v>
      </c>
      <c r="EX1180" s="120">
        <v>23.5</v>
      </c>
      <c r="EY1180" s="120">
        <v>11.1107</v>
      </c>
      <c r="EZ1180" s="120">
        <v>0.45900000000000002</v>
      </c>
      <c r="FM1180" s="120">
        <v>23.5</v>
      </c>
      <c r="FN1180" s="120">
        <v>28.656099999999999</v>
      </c>
      <c r="FO1180" s="120">
        <v>0.31769999999999998</v>
      </c>
      <c r="FP1180" s="120">
        <v>23.5</v>
      </c>
      <c r="FQ1180" s="120">
        <v>12.556699999999999</v>
      </c>
      <c r="FR1180" s="120">
        <v>0.3629</v>
      </c>
      <c r="FV1180" s="120">
        <v>23.5</v>
      </c>
      <c r="FW1180" s="120">
        <v>33.920999999999999</v>
      </c>
      <c r="FX1180" s="120">
        <v>0.42959999999999998</v>
      </c>
      <c r="FY1180" s="120">
        <v>23.5</v>
      </c>
      <c r="FZ1180" s="120">
        <v>14.636699999999999</v>
      </c>
      <c r="GA1180" s="120">
        <v>0.48759999999999998</v>
      </c>
      <c r="GE1180" s="120">
        <v>23.5</v>
      </c>
      <c r="GF1180" s="120">
        <v>29.544</v>
      </c>
      <c r="GG1180" s="120">
        <v>0.23069999999999999</v>
      </c>
      <c r="GH1180" s="120">
        <v>23.5</v>
      </c>
      <c r="GI1180" s="120">
        <v>14.892200000000001</v>
      </c>
      <c r="GJ1180" s="120">
        <v>0.51119999999999999</v>
      </c>
      <c r="HX1180" s="128">
        <v>23.5</v>
      </c>
      <c r="HY1180" s="128">
        <v>26.503699999999998</v>
      </c>
      <c r="HZ1180" s="120">
        <v>0.16</v>
      </c>
      <c r="IA1180" s="128">
        <v>23.5</v>
      </c>
      <c r="IB1180" s="128">
        <v>29.453800000000001</v>
      </c>
      <c r="IC1180" s="120">
        <v>0.18279999999999999</v>
      </c>
      <c r="ID1180" s="128">
        <v>23.5</v>
      </c>
      <c r="IE1180" s="128">
        <v>37.574599999999997</v>
      </c>
      <c r="IF1180" s="120">
        <v>0.249</v>
      </c>
      <c r="IG1180" s="128">
        <v>23.5</v>
      </c>
      <c r="IH1180" s="128">
        <v>38.155299999999997</v>
      </c>
      <c r="II1180" s="120">
        <v>0.25509999999999999</v>
      </c>
      <c r="IJ1180" s="128">
        <v>23.5</v>
      </c>
      <c r="IK1180" s="128">
        <v>30.215</v>
      </c>
      <c r="IL1180" s="120">
        <v>0.19020000000000001</v>
      </c>
      <c r="IM1180" s="128">
        <v>23.5</v>
      </c>
      <c r="IN1180" s="128">
        <v>34.010100000000001</v>
      </c>
      <c r="IO1180" s="120">
        <v>0.2492</v>
      </c>
      <c r="IP1180" s="128">
        <v>23.5</v>
      </c>
      <c r="IQ1180" s="128">
        <v>28.184200000000001</v>
      </c>
      <c r="IR1180" s="120">
        <v>0.20930000000000001</v>
      </c>
      <c r="IS1180" s="128">
        <v>23.5</v>
      </c>
      <c r="IT1180" s="128">
        <v>28.3504</v>
      </c>
      <c r="IU1180" s="120">
        <v>0.1729</v>
      </c>
      <c r="IV1180" s="128">
        <v>23.5</v>
      </c>
      <c r="IW1180" s="128">
        <v>28.377400000000002</v>
      </c>
      <c r="IX1180" s="120">
        <v>0.22559999999999999</v>
      </c>
      <c r="IY1180" s="128">
        <v>23.5</v>
      </c>
      <c r="IZ1180" s="128">
        <v>23.731200000000001</v>
      </c>
      <c r="JA1180" s="120">
        <v>0.1003</v>
      </c>
      <c r="JB1180" s="128">
        <v>23.5</v>
      </c>
      <c r="JC1180" s="128">
        <v>31.6996</v>
      </c>
      <c r="JD1180" s="120">
        <v>0.2681</v>
      </c>
      <c r="JE1180" s="128">
        <v>23.5</v>
      </c>
      <c r="JF1180" s="128">
        <v>26.433900000000001</v>
      </c>
      <c r="JG1180" s="120">
        <v>0.2019</v>
      </c>
      <c r="JH1180" s="128">
        <v>23.5</v>
      </c>
      <c r="JI1180" s="128">
        <v>30.853899999999999</v>
      </c>
      <c r="JJ1180" s="120">
        <v>0.21479999999999999</v>
      </c>
      <c r="JK1180" s="128">
        <v>23.5</v>
      </c>
      <c r="JL1180" s="128">
        <v>23.1785</v>
      </c>
      <c r="JM1180" s="120">
        <v>0.17130000000000001</v>
      </c>
      <c r="JN1180" s="128">
        <v>23.5</v>
      </c>
      <c r="JO1180" s="128">
        <v>25.305499999999999</v>
      </c>
      <c r="JP1180" s="120">
        <v>0.22359999999999999</v>
      </c>
      <c r="JQ1180" s="128">
        <v>23.5</v>
      </c>
      <c r="JR1180" s="128">
        <v>22.845300000000002</v>
      </c>
      <c r="JS1180" s="120">
        <v>0.19819999999999999</v>
      </c>
    </row>
    <row r="1181" spans="1:279" x14ac:dyDescent="0.25">
      <c r="A1181" s="128">
        <v>23.52</v>
      </c>
      <c r="B1181" s="128">
        <v>27.038399999999999</v>
      </c>
      <c r="C1181" s="120">
        <v>0.30299999999999999</v>
      </c>
      <c r="D1181" s="120">
        <v>23.52</v>
      </c>
      <c r="E1181" s="120">
        <v>23.788499999999999</v>
      </c>
      <c r="F1181" s="120">
        <v>0.39479999999999998</v>
      </c>
      <c r="G1181" s="120">
        <v>23.52</v>
      </c>
      <c r="H1181" s="120">
        <v>24.304400000000001</v>
      </c>
      <c r="I1181" s="120">
        <v>0.1104</v>
      </c>
      <c r="J1181" s="120">
        <v>23.52</v>
      </c>
      <c r="K1181" s="120">
        <v>26.215800000000002</v>
      </c>
      <c r="L1181" s="120">
        <v>0.44700000000000001</v>
      </c>
      <c r="M1181" s="120">
        <v>23.52</v>
      </c>
      <c r="N1181" s="120">
        <v>16.7865</v>
      </c>
      <c r="O1181" s="120">
        <v>0.78420000000000001</v>
      </c>
      <c r="P1181" s="120">
        <v>23.52</v>
      </c>
      <c r="Q1181" s="120">
        <v>18.7608</v>
      </c>
      <c r="R1181" s="120">
        <v>0.78869999999999996</v>
      </c>
      <c r="S1181" s="120">
        <v>23.52</v>
      </c>
      <c r="T1181" s="120">
        <v>32.653799999999997</v>
      </c>
      <c r="U1181" s="120">
        <v>0.32929999999999998</v>
      </c>
      <c r="Y1181" s="120">
        <v>23.52</v>
      </c>
      <c r="Z1181" s="120">
        <v>24.734400000000001</v>
      </c>
      <c r="AA1181" s="120">
        <v>8.9800000000000005E-2</v>
      </c>
      <c r="AB1181" s="120">
        <v>23.52</v>
      </c>
      <c r="AC1181" s="120">
        <v>21.708300000000001</v>
      </c>
      <c r="AD1181" s="120">
        <v>0.44280000000000003</v>
      </c>
      <c r="AH1181" s="120">
        <v>23.52</v>
      </c>
      <c r="AI1181" s="120">
        <v>32.940300000000001</v>
      </c>
      <c r="AJ1181" s="120">
        <v>0.4259</v>
      </c>
      <c r="AK1181" s="120">
        <v>23.52</v>
      </c>
      <c r="AL1181" s="120">
        <v>29.980399999999999</v>
      </c>
      <c r="AM1181" s="120">
        <v>0.3569</v>
      </c>
      <c r="AT1181" s="120">
        <v>23.52</v>
      </c>
      <c r="AU1181" s="120">
        <v>14.5578</v>
      </c>
      <c r="AV1181" s="120">
        <v>0.12920000000000001</v>
      </c>
      <c r="BO1181" s="120">
        <v>23.52</v>
      </c>
      <c r="BP1181" s="120">
        <v>22.493500000000001</v>
      </c>
      <c r="BQ1181" s="120">
        <v>0.45140000000000002</v>
      </c>
      <c r="BR1181" s="120">
        <v>23.52</v>
      </c>
      <c r="BS1181" s="120">
        <v>3.2843</v>
      </c>
      <c r="BT1181" s="120">
        <v>0.2596</v>
      </c>
      <c r="CA1181" s="120">
        <v>23.52</v>
      </c>
      <c r="CB1181" s="120">
        <v>6.1169000000000002</v>
      </c>
      <c r="CC1181" s="120">
        <v>0.42209999999999998</v>
      </c>
      <c r="CD1181" s="120">
        <v>23.52</v>
      </c>
      <c r="CE1181" s="120">
        <v>5.1119000000000003</v>
      </c>
      <c r="CF1181" s="120">
        <v>0.2412</v>
      </c>
      <c r="CS1181" s="120">
        <v>23.52</v>
      </c>
      <c r="CT1181" s="120">
        <v>18.035499999999999</v>
      </c>
      <c r="CU1181" s="120">
        <v>0.54659999999999997</v>
      </c>
      <c r="CY1181" s="120">
        <v>23.52</v>
      </c>
      <c r="CZ1181" s="120">
        <v>28.4527</v>
      </c>
      <c r="DA1181" s="120">
        <v>0.25700000000000001</v>
      </c>
      <c r="DH1181" s="120">
        <v>23.52</v>
      </c>
      <c r="DI1181" s="120">
        <v>26.638300000000001</v>
      </c>
      <c r="DJ1181" s="120">
        <v>0.27510000000000001</v>
      </c>
      <c r="DN1181" s="120">
        <v>23.52</v>
      </c>
      <c r="DO1181" s="120">
        <v>8.8697999999999997</v>
      </c>
      <c r="DP1181" s="120">
        <v>0.22670000000000001</v>
      </c>
      <c r="DW1181" s="120">
        <v>23.52</v>
      </c>
      <c r="DX1181" s="120">
        <v>21.8401</v>
      </c>
      <c r="DY1181" s="120">
        <v>0.23469999999999999</v>
      </c>
      <c r="DZ1181" s="120">
        <v>23.52</v>
      </c>
      <c r="EA1181" s="120">
        <v>23.677299999999999</v>
      </c>
      <c r="EB1181" s="120">
        <v>0.16220000000000001</v>
      </c>
      <c r="EL1181" s="120">
        <v>23.52</v>
      </c>
      <c r="EM1181" s="120">
        <v>43.712200000000003</v>
      </c>
      <c r="EN1181" s="120">
        <v>0.34899999999999998</v>
      </c>
      <c r="EO1181" s="120">
        <v>23.52</v>
      </c>
      <c r="EP1181" s="120">
        <v>17.357800000000001</v>
      </c>
      <c r="EQ1181" s="120">
        <v>0.1452</v>
      </c>
      <c r="EU1181" s="120">
        <v>23.52</v>
      </c>
      <c r="EV1181" s="120">
        <v>34.230800000000002</v>
      </c>
      <c r="EW1181" s="120">
        <v>0.36180000000000001</v>
      </c>
      <c r="EX1181" s="120">
        <v>23.52</v>
      </c>
      <c r="EY1181" s="120">
        <v>10.495200000000001</v>
      </c>
      <c r="EZ1181" s="120">
        <v>0.5161</v>
      </c>
      <c r="FM1181" s="120">
        <v>23.52</v>
      </c>
      <c r="FN1181" s="120">
        <v>29.004000000000001</v>
      </c>
      <c r="FO1181" s="120">
        <v>0.31809999999999999</v>
      </c>
      <c r="FP1181" s="120">
        <v>23.52</v>
      </c>
      <c r="FQ1181" s="120">
        <v>9.4204000000000008</v>
      </c>
      <c r="FR1181" s="120">
        <v>0.31530000000000002</v>
      </c>
      <c r="FV1181" s="120">
        <v>23.52</v>
      </c>
      <c r="FW1181" s="120">
        <v>35.822299999999998</v>
      </c>
      <c r="FX1181" s="120">
        <v>0.44750000000000001</v>
      </c>
      <c r="FY1181" s="120">
        <v>23.52</v>
      </c>
      <c r="FZ1181" s="120">
        <v>14.803900000000001</v>
      </c>
      <c r="GA1181" s="120">
        <v>0.52690000000000003</v>
      </c>
      <c r="GE1181" s="120">
        <v>23.52</v>
      </c>
      <c r="GF1181" s="120">
        <v>30.3081</v>
      </c>
      <c r="GG1181" s="120">
        <v>0.24429999999999999</v>
      </c>
      <c r="GH1181" s="120">
        <v>23.52</v>
      </c>
      <c r="GI1181" s="120">
        <v>14.6084</v>
      </c>
      <c r="GJ1181" s="120">
        <v>0.55640000000000001</v>
      </c>
      <c r="HX1181" s="128">
        <v>23.52</v>
      </c>
      <c r="HY1181" s="128">
        <v>26.323599999999999</v>
      </c>
      <c r="HZ1181" s="120">
        <v>0.1585</v>
      </c>
      <c r="IA1181" s="128">
        <v>23.52</v>
      </c>
      <c r="IB1181" s="128">
        <v>29.6815</v>
      </c>
      <c r="IC1181" s="120">
        <v>0.18920000000000001</v>
      </c>
      <c r="ID1181" s="128">
        <v>23.52</v>
      </c>
      <c r="IE1181" s="128">
        <v>37.9069</v>
      </c>
      <c r="IF1181" s="120">
        <v>0.25259999999999999</v>
      </c>
      <c r="IG1181" s="128">
        <v>23.52</v>
      </c>
      <c r="IH1181" s="128">
        <v>38.138800000000003</v>
      </c>
      <c r="II1181" s="120">
        <v>0.25769999999999998</v>
      </c>
      <c r="IJ1181" s="128">
        <v>23.52</v>
      </c>
      <c r="IK1181" s="128">
        <v>29.4649</v>
      </c>
      <c r="IL1181" s="120">
        <v>0.18490000000000001</v>
      </c>
      <c r="IM1181" s="128">
        <v>23.52</v>
      </c>
      <c r="IN1181" s="128">
        <v>33.471699999999998</v>
      </c>
      <c r="IO1181" s="120">
        <v>0.247</v>
      </c>
      <c r="IP1181" s="128">
        <v>23.52</v>
      </c>
      <c r="IQ1181" s="128">
        <v>28.1843</v>
      </c>
      <c r="IR1181" s="120">
        <v>0.20730000000000001</v>
      </c>
      <c r="IS1181" s="128">
        <v>23.52</v>
      </c>
      <c r="IT1181" s="128">
        <v>28.584099999999999</v>
      </c>
      <c r="IU1181" s="120">
        <v>0.17979999999999999</v>
      </c>
      <c r="IV1181" s="128">
        <v>23.52</v>
      </c>
      <c r="IW1181" s="128">
        <v>28.965399999999999</v>
      </c>
      <c r="IX1181" s="120">
        <v>0.2109</v>
      </c>
      <c r="IY1181" s="128">
        <v>23.52</v>
      </c>
      <c r="IZ1181" s="128">
        <v>23.466799999999999</v>
      </c>
      <c r="JA1181" s="120">
        <v>0.1023</v>
      </c>
      <c r="JB1181" s="128">
        <v>23.52</v>
      </c>
      <c r="JC1181" s="128">
        <v>30.250499999999999</v>
      </c>
      <c r="JD1181" s="120">
        <v>0.26490000000000002</v>
      </c>
      <c r="JE1181" s="128">
        <v>23.52</v>
      </c>
      <c r="JF1181" s="128">
        <v>26.258400000000002</v>
      </c>
      <c r="JG1181" s="120">
        <v>0.20660000000000001</v>
      </c>
      <c r="JH1181" s="128">
        <v>23.52</v>
      </c>
      <c r="JI1181" s="128">
        <v>30.4437</v>
      </c>
      <c r="JJ1181" s="120">
        <v>0.21809999999999999</v>
      </c>
      <c r="JK1181" s="128">
        <v>23.52</v>
      </c>
      <c r="JL1181" s="128">
        <v>22.272200000000002</v>
      </c>
      <c r="JM1181" s="120">
        <v>0.16750000000000001</v>
      </c>
      <c r="JN1181" s="128">
        <v>23.52</v>
      </c>
      <c r="JO1181" s="128">
        <v>25.187899999999999</v>
      </c>
      <c r="JP1181" s="120">
        <v>0.21790000000000001</v>
      </c>
      <c r="JQ1181" s="128">
        <v>23.52</v>
      </c>
      <c r="JR1181" s="128">
        <v>22.822700000000001</v>
      </c>
      <c r="JS1181" s="120">
        <v>0.2009</v>
      </c>
    </row>
    <row r="1182" spans="1:279" x14ac:dyDescent="0.25">
      <c r="A1182" s="128">
        <v>23.54</v>
      </c>
      <c r="B1182" s="128">
        <v>27.056899999999999</v>
      </c>
      <c r="C1182" s="120">
        <v>0.31759999999999999</v>
      </c>
      <c r="D1182" s="120">
        <v>23.54</v>
      </c>
      <c r="E1182" s="120">
        <v>24.198499999999999</v>
      </c>
      <c r="F1182" s="120">
        <v>0.38350000000000001</v>
      </c>
      <c r="G1182" s="120">
        <v>23.54</v>
      </c>
      <c r="H1182" s="120">
        <v>24.805700000000002</v>
      </c>
      <c r="I1182" s="120">
        <v>0.1195</v>
      </c>
      <c r="J1182" s="120">
        <v>23.54</v>
      </c>
      <c r="K1182" s="120">
        <v>26.288399999999999</v>
      </c>
      <c r="L1182" s="120">
        <v>0.44359999999999999</v>
      </c>
      <c r="M1182" s="120">
        <v>23.54</v>
      </c>
      <c r="N1182" s="120">
        <v>17.479299999999999</v>
      </c>
      <c r="O1182" s="120">
        <v>0.77980000000000005</v>
      </c>
      <c r="P1182" s="120">
        <v>23.54</v>
      </c>
      <c r="Q1182" s="120">
        <v>16.360099999999999</v>
      </c>
      <c r="R1182" s="120">
        <v>0.80659999999999998</v>
      </c>
      <c r="S1182" s="120">
        <v>23.54</v>
      </c>
      <c r="T1182" s="120">
        <v>32.985399999999998</v>
      </c>
      <c r="U1182" s="120">
        <v>0.314</v>
      </c>
      <c r="Y1182" s="120">
        <v>23.54</v>
      </c>
      <c r="Z1182" s="120">
        <v>25.2043</v>
      </c>
      <c r="AA1182" s="120">
        <v>8.8800000000000004E-2</v>
      </c>
      <c r="AB1182" s="120">
        <v>23.54</v>
      </c>
      <c r="AC1182" s="120">
        <v>22.5715</v>
      </c>
      <c r="AD1182" s="120">
        <v>0.4229</v>
      </c>
      <c r="AH1182" s="120">
        <v>23.54</v>
      </c>
      <c r="AI1182" s="120">
        <v>32.110799999999998</v>
      </c>
      <c r="AJ1182" s="120">
        <v>0.39219999999999999</v>
      </c>
      <c r="AK1182" s="120">
        <v>23.54</v>
      </c>
      <c r="AL1182" s="120">
        <v>30.119199999999999</v>
      </c>
      <c r="AM1182" s="120">
        <v>0.33510000000000001</v>
      </c>
      <c r="AT1182" s="120">
        <v>23.54</v>
      </c>
      <c r="AU1182" s="120">
        <v>14.6724</v>
      </c>
      <c r="AV1182" s="120">
        <v>0.1462</v>
      </c>
      <c r="BO1182" s="120">
        <v>23.54</v>
      </c>
      <c r="BP1182" s="120">
        <v>21.382999999999999</v>
      </c>
      <c r="BQ1182" s="120">
        <v>0.52549999999999997</v>
      </c>
      <c r="BR1182" s="120">
        <v>23.54</v>
      </c>
      <c r="BS1182" s="120">
        <v>3.2780999999999998</v>
      </c>
      <c r="BT1182" s="120">
        <v>0.2636</v>
      </c>
      <c r="CA1182" s="120">
        <v>23.54</v>
      </c>
      <c r="CB1182" s="120">
        <v>5.6154000000000002</v>
      </c>
      <c r="CC1182" s="120">
        <v>0.39989999999999998</v>
      </c>
      <c r="CD1182" s="120">
        <v>23.54</v>
      </c>
      <c r="CE1182" s="120">
        <v>5.3263999999999996</v>
      </c>
      <c r="CF1182" s="120">
        <v>0.25069999999999998</v>
      </c>
      <c r="CS1182" s="120">
        <v>23.54</v>
      </c>
      <c r="CT1182" s="120">
        <v>23.002500000000001</v>
      </c>
      <c r="CU1182" s="120">
        <v>0.52090000000000003</v>
      </c>
      <c r="CY1182" s="120">
        <v>23.54</v>
      </c>
      <c r="CZ1182" s="120">
        <v>28.346699999999998</v>
      </c>
      <c r="DA1182" s="120">
        <v>0.24590000000000001</v>
      </c>
      <c r="DH1182" s="120">
        <v>23.54</v>
      </c>
      <c r="DI1182" s="120">
        <v>26.0352</v>
      </c>
      <c r="DJ1182" s="120">
        <v>0.30309999999999998</v>
      </c>
      <c r="DN1182" s="120">
        <v>23.54</v>
      </c>
      <c r="DO1182" s="120">
        <v>7.4711999999999996</v>
      </c>
      <c r="DP1182" s="120">
        <v>0.20710000000000001</v>
      </c>
      <c r="DW1182" s="120">
        <v>23.54</v>
      </c>
      <c r="DX1182" s="120">
        <v>21.621500000000001</v>
      </c>
      <c r="DY1182" s="120">
        <v>0.27210000000000001</v>
      </c>
      <c r="DZ1182" s="120">
        <v>23.54</v>
      </c>
      <c r="EA1182" s="120">
        <v>23.492000000000001</v>
      </c>
      <c r="EB1182" s="120">
        <v>0.19259999999999999</v>
      </c>
      <c r="EL1182" s="120">
        <v>23.54</v>
      </c>
      <c r="EM1182" s="120">
        <v>43.368099999999998</v>
      </c>
      <c r="EN1182" s="120">
        <v>0.32969999999999999</v>
      </c>
      <c r="EO1182" s="120">
        <v>23.54</v>
      </c>
      <c r="EP1182" s="120">
        <v>16.812100000000001</v>
      </c>
      <c r="EQ1182" s="120">
        <v>0.1411</v>
      </c>
      <c r="EU1182" s="120">
        <v>23.54</v>
      </c>
      <c r="EV1182" s="120">
        <v>30.973099999999999</v>
      </c>
      <c r="EW1182" s="120">
        <v>0.40050000000000002</v>
      </c>
      <c r="EX1182" s="120">
        <v>23.54</v>
      </c>
      <c r="EY1182" s="120">
        <v>10.3375</v>
      </c>
      <c r="EZ1182" s="120">
        <v>0.50329999999999997</v>
      </c>
      <c r="FM1182" s="120">
        <v>23.54</v>
      </c>
      <c r="FN1182" s="120">
        <v>29.624400000000001</v>
      </c>
      <c r="FO1182" s="120">
        <v>0.32940000000000003</v>
      </c>
      <c r="FP1182" s="120">
        <v>23.54</v>
      </c>
      <c r="FQ1182" s="120">
        <v>7.0679999999999996</v>
      </c>
      <c r="FR1182" s="120">
        <v>0.25729999999999997</v>
      </c>
      <c r="FV1182" s="120">
        <v>23.54</v>
      </c>
      <c r="FW1182" s="120">
        <v>36.488100000000003</v>
      </c>
      <c r="FX1182" s="120">
        <v>0.43569999999999998</v>
      </c>
      <c r="FY1182" s="120">
        <v>23.54</v>
      </c>
      <c r="FZ1182" s="120">
        <v>14.8307</v>
      </c>
      <c r="GA1182" s="120">
        <v>0.5514</v>
      </c>
      <c r="GE1182" s="120">
        <v>23.54</v>
      </c>
      <c r="GF1182" s="120">
        <v>30.942799999999998</v>
      </c>
      <c r="GG1182" s="120">
        <v>0.27789999999999998</v>
      </c>
      <c r="GH1182" s="120">
        <v>23.54</v>
      </c>
      <c r="GI1182" s="120">
        <v>14.8513</v>
      </c>
      <c r="GJ1182" s="120">
        <v>0.60129999999999995</v>
      </c>
      <c r="HX1182" s="128">
        <v>23.54</v>
      </c>
      <c r="HY1182" s="128">
        <v>26.103999999999999</v>
      </c>
      <c r="HZ1182" s="120">
        <v>0.1389</v>
      </c>
      <c r="IA1182" s="128">
        <v>23.54</v>
      </c>
      <c r="IB1182" s="128">
        <v>29.533300000000001</v>
      </c>
      <c r="IC1182" s="120">
        <v>0.17979999999999999</v>
      </c>
      <c r="ID1182" s="128">
        <v>23.54</v>
      </c>
      <c r="IE1182" s="128">
        <v>37.717799999999997</v>
      </c>
      <c r="IF1182" s="120">
        <v>0.252</v>
      </c>
      <c r="IG1182" s="128">
        <v>23.54</v>
      </c>
      <c r="IH1182" s="128">
        <v>38.217500000000001</v>
      </c>
      <c r="II1182" s="120">
        <v>0.2666</v>
      </c>
      <c r="IJ1182" s="128">
        <v>23.54</v>
      </c>
      <c r="IK1182" s="128">
        <v>28.6187</v>
      </c>
      <c r="IL1182" s="120">
        <v>0.1857</v>
      </c>
      <c r="IM1182" s="128">
        <v>23.54</v>
      </c>
      <c r="IN1182" s="128">
        <v>32.906700000000001</v>
      </c>
      <c r="IO1182" s="120">
        <v>0.246</v>
      </c>
      <c r="IP1182" s="128">
        <v>23.54</v>
      </c>
      <c r="IQ1182" s="128">
        <v>28.027999999999999</v>
      </c>
      <c r="IR1182" s="120">
        <v>0.2049</v>
      </c>
      <c r="IS1182" s="128">
        <v>23.54</v>
      </c>
      <c r="IT1182" s="128">
        <v>28.651900000000001</v>
      </c>
      <c r="IU1182" s="120">
        <v>0.18440000000000001</v>
      </c>
      <c r="IV1182" s="128">
        <v>23.54</v>
      </c>
      <c r="IW1182" s="128">
        <v>29.469200000000001</v>
      </c>
      <c r="IX1182" s="120">
        <v>0.1991</v>
      </c>
      <c r="IY1182" s="128">
        <v>23.54</v>
      </c>
      <c r="IZ1182" s="128">
        <v>23.229600000000001</v>
      </c>
      <c r="JA1182" s="120">
        <v>0.1082</v>
      </c>
      <c r="JB1182" s="128">
        <v>23.54</v>
      </c>
      <c r="JC1182" s="128">
        <v>29.1631</v>
      </c>
      <c r="JD1182" s="120">
        <v>0.2626</v>
      </c>
      <c r="JE1182" s="128">
        <v>23.54</v>
      </c>
      <c r="JF1182" s="128">
        <v>26.3491</v>
      </c>
      <c r="JG1182" s="120">
        <v>0.20069999999999999</v>
      </c>
      <c r="JH1182" s="128">
        <v>23.54</v>
      </c>
      <c r="JI1182" s="128">
        <v>30.4224</v>
      </c>
      <c r="JJ1182" s="120">
        <v>0.22670000000000001</v>
      </c>
      <c r="JK1182" s="128">
        <v>23.54</v>
      </c>
      <c r="JL1182" s="128">
        <v>21.678699999999999</v>
      </c>
      <c r="JM1182" s="120">
        <v>0.16209999999999999</v>
      </c>
      <c r="JN1182" s="128">
        <v>23.54</v>
      </c>
      <c r="JO1182" s="128">
        <v>25.108000000000001</v>
      </c>
      <c r="JP1182" s="120">
        <v>0.21829999999999999</v>
      </c>
      <c r="JQ1182" s="128">
        <v>23.54</v>
      </c>
      <c r="JR1182" s="128">
        <v>22.9514</v>
      </c>
      <c r="JS1182" s="120">
        <v>0.2011</v>
      </c>
    </row>
    <row r="1183" spans="1:279" x14ac:dyDescent="0.25">
      <c r="A1183" s="128">
        <v>23.56</v>
      </c>
      <c r="B1183" s="128">
        <v>27.164300000000001</v>
      </c>
      <c r="C1183" s="120">
        <v>0.31740000000000002</v>
      </c>
      <c r="D1183" s="120">
        <v>23.56</v>
      </c>
      <c r="E1183" s="120">
        <v>24.517099999999999</v>
      </c>
      <c r="F1183" s="120">
        <v>0.35780000000000001</v>
      </c>
      <c r="G1183" s="120">
        <v>23.56</v>
      </c>
      <c r="H1183" s="120">
        <v>25.482600000000001</v>
      </c>
      <c r="I1183" s="120">
        <v>0.1368</v>
      </c>
      <c r="J1183" s="120">
        <v>23.56</v>
      </c>
      <c r="K1183" s="120">
        <v>26.241900000000001</v>
      </c>
      <c r="L1183" s="120">
        <v>0.438</v>
      </c>
      <c r="M1183" s="120">
        <v>23.56</v>
      </c>
      <c r="N1183" s="120">
        <v>16.856300000000001</v>
      </c>
      <c r="O1183" s="120">
        <v>0.76739999999999997</v>
      </c>
      <c r="P1183" s="120">
        <v>23.56</v>
      </c>
      <c r="Q1183" s="120">
        <v>15.1631</v>
      </c>
      <c r="R1183" s="120">
        <v>0.83530000000000004</v>
      </c>
      <c r="S1183" s="120">
        <v>23.56</v>
      </c>
      <c r="T1183" s="120">
        <v>32.869300000000003</v>
      </c>
      <c r="U1183" s="120">
        <v>0.28410000000000002</v>
      </c>
      <c r="Y1183" s="120">
        <v>23.56</v>
      </c>
      <c r="Z1183" s="120">
        <v>25.5976</v>
      </c>
      <c r="AA1183" s="120">
        <v>9.4299999999999995E-2</v>
      </c>
      <c r="AB1183" s="120">
        <v>23.56</v>
      </c>
      <c r="AC1183" s="120">
        <v>22.978000000000002</v>
      </c>
      <c r="AD1183" s="120">
        <v>0.41720000000000002</v>
      </c>
      <c r="AH1183" s="120">
        <v>23.56</v>
      </c>
      <c r="AI1183" s="120">
        <v>31.530999999999999</v>
      </c>
      <c r="AJ1183" s="120">
        <v>0.3548</v>
      </c>
      <c r="AK1183" s="120">
        <v>23.56</v>
      </c>
      <c r="AL1183" s="120">
        <v>30.25</v>
      </c>
      <c r="AM1183" s="120">
        <v>0.314</v>
      </c>
      <c r="AT1183" s="120">
        <v>23.56</v>
      </c>
      <c r="AU1183" s="120">
        <v>14.488899999999999</v>
      </c>
      <c r="AV1183" s="120">
        <v>0.14960000000000001</v>
      </c>
      <c r="BO1183" s="120">
        <v>23.56</v>
      </c>
      <c r="BP1183" s="120">
        <v>20.3659</v>
      </c>
      <c r="BQ1183" s="120">
        <v>0.60089999999999999</v>
      </c>
      <c r="BR1183" s="120">
        <v>23.56</v>
      </c>
      <c r="BS1183" s="120">
        <v>3.2837999999999998</v>
      </c>
      <c r="BT1183" s="120">
        <v>0.26390000000000002</v>
      </c>
      <c r="CA1183" s="120">
        <v>23.56</v>
      </c>
      <c r="CB1183" s="120">
        <v>5.4474</v>
      </c>
      <c r="CC1183" s="120">
        <v>0.38469999999999999</v>
      </c>
      <c r="CD1183" s="120">
        <v>23.56</v>
      </c>
      <c r="CE1183" s="120">
        <v>5.8074000000000003</v>
      </c>
      <c r="CF1183" s="120">
        <v>0.28589999999999999</v>
      </c>
      <c r="CS1183" s="120">
        <v>23.56</v>
      </c>
      <c r="CT1183" s="120">
        <v>25.182099999999998</v>
      </c>
      <c r="CU1183" s="120">
        <v>0.45300000000000001</v>
      </c>
      <c r="CY1183" s="120">
        <v>23.56</v>
      </c>
      <c r="CZ1183" s="120">
        <v>27.981100000000001</v>
      </c>
      <c r="DA1183" s="120">
        <v>0.23150000000000001</v>
      </c>
      <c r="DH1183" s="120">
        <v>23.56</v>
      </c>
      <c r="DI1183" s="120">
        <v>25.277999999999999</v>
      </c>
      <c r="DJ1183" s="120">
        <v>0.32750000000000001</v>
      </c>
      <c r="DN1183" s="120">
        <v>23.56</v>
      </c>
      <c r="DO1183" s="120">
        <v>6.3964999999999996</v>
      </c>
      <c r="DP1183" s="120">
        <v>0.1948</v>
      </c>
      <c r="DW1183" s="120">
        <v>23.56</v>
      </c>
      <c r="DX1183" s="120">
        <v>21.624099999999999</v>
      </c>
      <c r="DY1183" s="120">
        <v>0.30159999999999998</v>
      </c>
      <c r="DZ1183" s="120">
        <v>23.56</v>
      </c>
      <c r="EA1183" s="120">
        <v>22.986999999999998</v>
      </c>
      <c r="EB1183" s="120">
        <v>0.22070000000000001</v>
      </c>
      <c r="EL1183" s="120">
        <v>23.56</v>
      </c>
      <c r="EM1183" s="120">
        <v>42.477899999999998</v>
      </c>
      <c r="EN1183" s="120">
        <v>0.30890000000000001</v>
      </c>
      <c r="EO1183" s="120">
        <v>23.56</v>
      </c>
      <c r="EP1183" s="120">
        <v>16.467700000000001</v>
      </c>
      <c r="EQ1183" s="120">
        <v>0.1323</v>
      </c>
      <c r="EU1183" s="120">
        <v>23.56</v>
      </c>
      <c r="EV1183" s="120">
        <v>27.046199999999999</v>
      </c>
      <c r="EW1183" s="120">
        <v>0.4395</v>
      </c>
      <c r="EX1183" s="120">
        <v>23.56</v>
      </c>
      <c r="EY1183" s="120">
        <v>10.5609</v>
      </c>
      <c r="EZ1183" s="120">
        <v>0.49880000000000002</v>
      </c>
      <c r="FM1183" s="120">
        <v>23.56</v>
      </c>
      <c r="FN1183" s="120">
        <v>30.167999999999999</v>
      </c>
      <c r="FO1183" s="120">
        <v>0.34620000000000001</v>
      </c>
      <c r="FP1183" s="120">
        <v>23.56</v>
      </c>
      <c r="FQ1183" s="120">
        <v>5.1516000000000002</v>
      </c>
      <c r="FR1183" s="120">
        <v>0.21</v>
      </c>
      <c r="FV1183" s="120">
        <v>23.56</v>
      </c>
      <c r="FW1183" s="120">
        <v>36.606400000000001</v>
      </c>
      <c r="FX1183" s="120">
        <v>0.40439999999999998</v>
      </c>
      <c r="FY1183" s="120">
        <v>23.56</v>
      </c>
      <c r="FZ1183" s="120">
        <v>15.339399999999999</v>
      </c>
      <c r="GA1183" s="120">
        <v>0.55500000000000005</v>
      </c>
      <c r="GE1183" s="120">
        <v>23.56</v>
      </c>
      <c r="GF1183" s="120">
        <v>30.855799999999999</v>
      </c>
      <c r="GG1183" s="120">
        <v>0.29630000000000001</v>
      </c>
      <c r="GH1183" s="120">
        <v>23.56</v>
      </c>
      <c r="GI1183" s="120">
        <v>15.185499999999999</v>
      </c>
      <c r="GJ1183" s="120">
        <v>0.63739999999999997</v>
      </c>
      <c r="HX1183" s="128">
        <v>23.56</v>
      </c>
      <c r="HY1183" s="128">
        <v>26.014299999999999</v>
      </c>
      <c r="HZ1183" s="120">
        <v>0.13869999999999999</v>
      </c>
      <c r="IA1183" s="128">
        <v>23.56</v>
      </c>
      <c r="IB1183" s="128">
        <v>29.197800000000001</v>
      </c>
      <c r="IC1183" s="120">
        <v>0.18079999999999999</v>
      </c>
      <c r="ID1183" s="128">
        <v>23.56</v>
      </c>
      <c r="IE1183" s="128">
        <v>37.296999999999997</v>
      </c>
      <c r="IF1183" s="120">
        <v>0.24340000000000001</v>
      </c>
      <c r="IG1183" s="128">
        <v>23.56</v>
      </c>
      <c r="IH1183" s="128">
        <v>37.975900000000003</v>
      </c>
      <c r="II1183" s="120">
        <v>0.2722</v>
      </c>
      <c r="IJ1183" s="128">
        <v>23.56</v>
      </c>
      <c r="IK1183" s="128">
        <v>27.963799999999999</v>
      </c>
      <c r="IL1183" s="120">
        <v>0.1857</v>
      </c>
      <c r="IM1183" s="128">
        <v>23.56</v>
      </c>
      <c r="IN1183" s="128">
        <v>32.368099999999998</v>
      </c>
      <c r="IO1183" s="120">
        <v>0.24560000000000001</v>
      </c>
      <c r="IP1183" s="128">
        <v>23.56</v>
      </c>
      <c r="IQ1183" s="128">
        <v>28.351199999999999</v>
      </c>
      <c r="IR1183" s="120">
        <v>0.20649999999999999</v>
      </c>
      <c r="IS1183" s="128">
        <v>23.56</v>
      </c>
      <c r="IT1183" s="128">
        <v>28.6266</v>
      </c>
      <c r="IU1183" s="120">
        <v>0.18360000000000001</v>
      </c>
      <c r="IV1183" s="128">
        <v>23.56</v>
      </c>
      <c r="IW1183" s="128">
        <v>29.8081</v>
      </c>
      <c r="IX1183" s="120">
        <v>0.19289999999999999</v>
      </c>
      <c r="IY1183" s="128">
        <v>23.56</v>
      </c>
      <c r="IZ1183" s="128">
        <v>23.732900000000001</v>
      </c>
      <c r="JA1183" s="120">
        <v>0.11840000000000001</v>
      </c>
      <c r="JB1183" s="128">
        <v>23.56</v>
      </c>
      <c r="JC1183" s="128">
        <v>28.451799999999999</v>
      </c>
      <c r="JD1183" s="120">
        <v>0.26119999999999999</v>
      </c>
      <c r="JE1183" s="128">
        <v>23.56</v>
      </c>
      <c r="JF1183" s="128">
        <v>26.359300000000001</v>
      </c>
      <c r="JG1183" s="120">
        <v>0.18679999999999999</v>
      </c>
      <c r="JH1183" s="128">
        <v>23.56</v>
      </c>
      <c r="JI1183" s="128">
        <v>30.292100000000001</v>
      </c>
      <c r="JJ1183" s="120">
        <v>0.22620000000000001</v>
      </c>
      <c r="JK1183" s="128">
        <v>23.56</v>
      </c>
      <c r="JL1183" s="128">
        <v>21.376100000000001</v>
      </c>
      <c r="JM1183" s="120">
        <v>0.158</v>
      </c>
      <c r="JN1183" s="128">
        <v>23.56</v>
      </c>
      <c r="JO1183" s="128">
        <v>25.255299999999998</v>
      </c>
      <c r="JP1183" s="120">
        <v>0.21709999999999999</v>
      </c>
      <c r="JQ1183" s="128">
        <v>23.56</v>
      </c>
      <c r="JR1183" s="128">
        <v>23.148800000000001</v>
      </c>
      <c r="JS1183" s="120">
        <v>0.2019</v>
      </c>
    </row>
    <row r="1184" spans="1:279" x14ac:dyDescent="0.25">
      <c r="A1184" s="128">
        <v>23.58</v>
      </c>
      <c r="B1184" s="128">
        <v>26.976900000000001</v>
      </c>
      <c r="C1184" s="120">
        <v>0.31780000000000003</v>
      </c>
      <c r="D1184" s="120">
        <v>23.58</v>
      </c>
      <c r="E1184" s="120">
        <v>24.832799999999999</v>
      </c>
      <c r="F1184" s="120">
        <v>0.33189999999999997</v>
      </c>
      <c r="G1184" s="120">
        <v>23.58</v>
      </c>
      <c r="H1184" s="120">
        <v>25.775500000000001</v>
      </c>
      <c r="I1184" s="120">
        <v>0.15670000000000001</v>
      </c>
      <c r="J1184" s="120">
        <v>23.58</v>
      </c>
      <c r="K1184" s="120">
        <v>26.296900000000001</v>
      </c>
      <c r="L1184" s="120">
        <v>0.43509999999999999</v>
      </c>
      <c r="M1184" s="120">
        <v>23.58</v>
      </c>
      <c r="N1184" s="120">
        <v>16.777799999999999</v>
      </c>
      <c r="O1184" s="120">
        <v>0.75849999999999995</v>
      </c>
      <c r="P1184" s="120">
        <v>23.58</v>
      </c>
      <c r="Q1184" s="120">
        <v>14.654400000000001</v>
      </c>
      <c r="R1184" s="120">
        <v>0.85050000000000003</v>
      </c>
      <c r="S1184" s="120">
        <v>23.58</v>
      </c>
      <c r="T1184" s="120">
        <v>32.778300000000002</v>
      </c>
      <c r="U1184" s="120">
        <v>0.2651</v>
      </c>
      <c r="Y1184" s="120">
        <v>23.58</v>
      </c>
      <c r="Z1184" s="120">
        <v>25.823</v>
      </c>
      <c r="AA1184" s="120">
        <v>9.0800000000000006E-2</v>
      </c>
      <c r="AB1184" s="120">
        <v>23.58</v>
      </c>
      <c r="AC1184" s="120">
        <v>23.2087</v>
      </c>
      <c r="AD1184" s="120">
        <v>0.4299</v>
      </c>
      <c r="AH1184" s="120">
        <v>23.58</v>
      </c>
      <c r="AI1184" s="120">
        <v>31.515499999999999</v>
      </c>
      <c r="AJ1184" s="120">
        <v>0.3236</v>
      </c>
      <c r="AK1184" s="120">
        <v>23.58</v>
      </c>
      <c r="AL1184" s="120">
        <v>30.226800000000001</v>
      </c>
      <c r="AM1184" s="120">
        <v>0.31580000000000003</v>
      </c>
      <c r="AT1184" s="120">
        <v>23.58</v>
      </c>
      <c r="AU1184" s="120">
        <v>14.382099999999999</v>
      </c>
      <c r="AV1184" s="120">
        <v>0.15240000000000001</v>
      </c>
      <c r="BO1184" s="120">
        <v>23.58</v>
      </c>
      <c r="BP1184" s="120">
        <v>19.4754</v>
      </c>
      <c r="BQ1184" s="120">
        <v>0.67090000000000005</v>
      </c>
      <c r="BR1184" s="120">
        <v>23.58</v>
      </c>
      <c r="BS1184" s="120">
        <v>3.2757000000000001</v>
      </c>
      <c r="BT1184" s="120">
        <v>0.254</v>
      </c>
      <c r="CA1184" s="120">
        <v>23.58</v>
      </c>
      <c r="CB1184" s="120">
        <v>5.3392999999999997</v>
      </c>
      <c r="CC1184" s="120">
        <v>0.38190000000000002</v>
      </c>
      <c r="CD1184" s="120">
        <v>23.58</v>
      </c>
      <c r="CE1184" s="120">
        <v>6.4682000000000004</v>
      </c>
      <c r="CF1184" s="120">
        <v>0.31440000000000001</v>
      </c>
      <c r="CS1184" s="120">
        <v>23.58</v>
      </c>
      <c r="CT1184" s="120">
        <v>25.857099999999999</v>
      </c>
      <c r="CU1184" s="120">
        <v>0.3553</v>
      </c>
      <c r="CY1184" s="120">
        <v>23.58</v>
      </c>
      <c r="CZ1184" s="120">
        <v>27.695499999999999</v>
      </c>
      <c r="DA1184" s="120">
        <v>0.20399999999999999</v>
      </c>
      <c r="DH1184" s="120">
        <v>23.58</v>
      </c>
      <c r="DI1184" s="120">
        <v>24.474699999999999</v>
      </c>
      <c r="DJ1184" s="120">
        <v>0.31900000000000001</v>
      </c>
      <c r="DN1184" s="120">
        <v>23.58</v>
      </c>
      <c r="DO1184" s="120">
        <v>5.8150000000000004</v>
      </c>
      <c r="DP1184" s="120">
        <v>0.17860000000000001</v>
      </c>
      <c r="DW1184" s="120">
        <v>23.58</v>
      </c>
      <c r="DX1184" s="120">
        <v>22.0321</v>
      </c>
      <c r="DY1184" s="120">
        <v>0.31659999999999999</v>
      </c>
      <c r="DZ1184" s="120">
        <v>23.58</v>
      </c>
      <c r="EA1184" s="120">
        <v>22.497699999999998</v>
      </c>
      <c r="EB1184" s="120">
        <v>0.25290000000000001</v>
      </c>
      <c r="EL1184" s="120">
        <v>23.58</v>
      </c>
      <c r="EM1184" s="120">
        <v>41.733400000000003</v>
      </c>
      <c r="EN1184" s="120">
        <v>0.33169999999999999</v>
      </c>
      <c r="EO1184" s="120">
        <v>23.58</v>
      </c>
      <c r="EP1184" s="120">
        <v>16.422499999999999</v>
      </c>
      <c r="EQ1184" s="120">
        <v>0.12670000000000001</v>
      </c>
      <c r="EU1184" s="120">
        <v>23.58</v>
      </c>
      <c r="EV1184" s="120">
        <v>23.1831</v>
      </c>
      <c r="EW1184" s="120">
        <v>0.48580000000000001</v>
      </c>
      <c r="EX1184" s="120">
        <v>23.58</v>
      </c>
      <c r="EY1184" s="120">
        <v>11.4015</v>
      </c>
      <c r="EZ1184" s="120">
        <v>0.48149999999999998</v>
      </c>
      <c r="FM1184" s="120">
        <v>23.58</v>
      </c>
      <c r="FN1184" s="120">
        <v>30.674499999999998</v>
      </c>
      <c r="FO1184" s="120">
        <v>0.34989999999999999</v>
      </c>
      <c r="FP1184" s="120">
        <v>23.58</v>
      </c>
      <c r="FQ1184" s="120">
        <v>4.4889000000000001</v>
      </c>
      <c r="FR1184" s="120">
        <v>0.1789</v>
      </c>
      <c r="FV1184" s="120">
        <v>23.58</v>
      </c>
      <c r="FW1184" s="120">
        <v>37.295099999999998</v>
      </c>
      <c r="FX1184" s="120">
        <v>0.43519999999999998</v>
      </c>
      <c r="FY1184" s="120">
        <v>23.58</v>
      </c>
      <c r="FZ1184" s="120">
        <v>16.0992</v>
      </c>
      <c r="GA1184" s="120">
        <v>0.52559999999999996</v>
      </c>
      <c r="GE1184" s="120">
        <v>23.58</v>
      </c>
      <c r="GF1184" s="120">
        <v>30.019300000000001</v>
      </c>
      <c r="GG1184" s="120">
        <v>0.31459999999999999</v>
      </c>
      <c r="GH1184" s="120">
        <v>23.58</v>
      </c>
      <c r="GI1184" s="120">
        <v>15.418699999999999</v>
      </c>
      <c r="GJ1184" s="120">
        <v>0.64129999999999998</v>
      </c>
      <c r="HX1184" s="128">
        <v>23.58</v>
      </c>
      <c r="HY1184" s="128">
        <v>25.956</v>
      </c>
      <c r="HZ1184" s="120">
        <v>0.1376</v>
      </c>
      <c r="IA1184" s="128">
        <v>23.58</v>
      </c>
      <c r="IB1184" s="128">
        <v>28.962</v>
      </c>
      <c r="IC1184" s="120">
        <v>0.1759</v>
      </c>
      <c r="ID1184" s="128">
        <v>23.58</v>
      </c>
      <c r="IE1184" s="128">
        <v>36.258800000000001</v>
      </c>
      <c r="IF1184" s="120">
        <v>0.23630000000000001</v>
      </c>
      <c r="IG1184" s="128">
        <v>23.58</v>
      </c>
      <c r="IH1184" s="128">
        <v>38.1342</v>
      </c>
      <c r="II1184" s="120">
        <v>0.27479999999999999</v>
      </c>
      <c r="IJ1184" s="128">
        <v>23.58</v>
      </c>
      <c r="IK1184" s="128">
        <v>27.413900000000002</v>
      </c>
      <c r="IL1184" s="120">
        <v>0.18729999999999999</v>
      </c>
      <c r="IM1184" s="128">
        <v>23.58</v>
      </c>
      <c r="IN1184" s="128">
        <v>31.7958</v>
      </c>
      <c r="IO1184" s="120">
        <v>0.24590000000000001</v>
      </c>
      <c r="IP1184" s="128">
        <v>23.58</v>
      </c>
      <c r="IQ1184" s="128">
        <v>28.5609</v>
      </c>
      <c r="IR1184" s="120">
        <v>0.2074</v>
      </c>
      <c r="IS1184" s="128">
        <v>23.58</v>
      </c>
      <c r="IT1184" s="128">
        <v>28.9175</v>
      </c>
      <c r="IU1184" s="120">
        <v>0.184</v>
      </c>
      <c r="IV1184" s="128">
        <v>23.58</v>
      </c>
      <c r="IW1184" s="128">
        <v>29.8125</v>
      </c>
      <c r="IX1184" s="120">
        <v>0.19189999999999999</v>
      </c>
      <c r="IY1184" s="128">
        <v>23.58</v>
      </c>
      <c r="IZ1184" s="128">
        <v>24.624600000000001</v>
      </c>
      <c r="JA1184" s="120">
        <v>0.12239999999999999</v>
      </c>
      <c r="JB1184" s="128">
        <v>23.58</v>
      </c>
      <c r="JC1184" s="128">
        <v>28.1708</v>
      </c>
      <c r="JD1184" s="120">
        <v>0.2621</v>
      </c>
      <c r="JE1184" s="128">
        <v>23.58</v>
      </c>
      <c r="JF1184" s="128">
        <v>26.5105</v>
      </c>
      <c r="JG1184" s="120">
        <v>0.1933</v>
      </c>
      <c r="JH1184" s="128">
        <v>23.58</v>
      </c>
      <c r="JI1184" s="128">
        <v>30.0625</v>
      </c>
      <c r="JJ1184" s="120">
        <v>0.2306</v>
      </c>
      <c r="JK1184" s="128">
        <v>23.58</v>
      </c>
      <c r="JL1184" s="128">
        <v>21.2485</v>
      </c>
      <c r="JM1184" s="120">
        <v>0.15579999999999999</v>
      </c>
      <c r="JN1184" s="128">
        <v>23.58</v>
      </c>
      <c r="JO1184" s="128">
        <v>25.3931</v>
      </c>
      <c r="JP1184" s="120">
        <v>0.2145</v>
      </c>
      <c r="JQ1184" s="128">
        <v>23.58</v>
      </c>
      <c r="JR1184" s="128">
        <v>23.3352</v>
      </c>
      <c r="JS1184" s="120">
        <v>0.2016</v>
      </c>
    </row>
    <row r="1185" spans="1:279" x14ac:dyDescent="0.25">
      <c r="A1185" s="128">
        <v>23.6</v>
      </c>
      <c r="B1185" s="128">
        <v>26.698399999999999</v>
      </c>
      <c r="C1185" s="120">
        <v>0.32069999999999999</v>
      </c>
      <c r="D1185" s="120">
        <v>23.6</v>
      </c>
      <c r="E1185" s="120">
        <v>25.312999999999999</v>
      </c>
      <c r="F1185" s="120">
        <v>0.32219999999999999</v>
      </c>
      <c r="G1185" s="120">
        <v>23.6</v>
      </c>
      <c r="H1185" s="120">
        <v>25.742999999999999</v>
      </c>
      <c r="I1185" s="120">
        <v>0.16139999999999999</v>
      </c>
      <c r="J1185" s="120">
        <v>23.6</v>
      </c>
      <c r="K1185" s="120">
        <v>26.344000000000001</v>
      </c>
      <c r="L1185" s="120">
        <v>0.43390000000000001</v>
      </c>
      <c r="M1185" s="120">
        <v>23.6</v>
      </c>
      <c r="N1185" s="120">
        <v>17.3093</v>
      </c>
      <c r="O1185" s="120">
        <v>0.7409</v>
      </c>
      <c r="P1185" s="120">
        <v>23.6</v>
      </c>
      <c r="Q1185" s="120">
        <v>13.701700000000001</v>
      </c>
      <c r="R1185" s="120">
        <v>0.88009999999999999</v>
      </c>
      <c r="S1185" s="120">
        <v>23.6</v>
      </c>
      <c r="T1185" s="120">
        <v>32.850999999999999</v>
      </c>
      <c r="U1185" s="120">
        <v>0.23810000000000001</v>
      </c>
      <c r="Y1185" s="120">
        <v>23.6</v>
      </c>
      <c r="Z1185" s="120">
        <v>26.315200000000001</v>
      </c>
      <c r="AA1185" s="120">
        <v>9.1999999999999998E-2</v>
      </c>
      <c r="AB1185" s="120">
        <v>23.6</v>
      </c>
      <c r="AC1185" s="120">
        <v>23.096900000000002</v>
      </c>
      <c r="AD1185" s="120">
        <v>0.47289999999999999</v>
      </c>
      <c r="AH1185" s="120">
        <v>23.6</v>
      </c>
      <c r="AI1185" s="120">
        <v>31.869</v>
      </c>
      <c r="AJ1185" s="120">
        <v>0.29580000000000001</v>
      </c>
      <c r="AK1185" s="120">
        <v>23.6</v>
      </c>
      <c r="AL1185" s="120">
        <v>30.245699999999999</v>
      </c>
      <c r="AM1185" s="120">
        <v>0.3367</v>
      </c>
      <c r="AT1185" s="120">
        <v>23.6</v>
      </c>
      <c r="AU1185" s="120">
        <v>14.579700000000001</v>
      </c>
      <c r="AV1185" s="120">
        <v>0.1673</v>
      </c>
      <c r="BO1185" s="120">
        <v>23.6</v>
      </c>
      <c r="BP1185" s="120">
        <v>18.001200000000001</v>
      </c>
      <c r="BQ1185" s="120">
        <v>0.72219999999999995</v>
      </c>
      <c r="BR1185" s="120">
        <v>23.6</v>
      </c>
      <c r="BS1185" s="120">
        <v>3.2772999999999999</v>
      </c>
      <c r="BT1185" s="120">
        <v>0.24970000000000001</v>
      </c>
      <c r="CA1185" s="120">
        <v>23.6</v>
      </c>
      <c r="CB1185" s="120">
        <v>5.3026</v>
      </c>
      <c r="CC1185" s="120">
        <v>0.37319999999999998</v>
      </c>
      <c r="CD1185" s="120">
        <v>23.6</v>
      </c>
      <c r="CE1185" s="120">
        <v>7.7415000000000003</v>
      </c>
      <c r="CF1185" s="120">
        <v>0.35809999999999997</v>
      </c>
      <c r="CS1185" s="120">
        <v>23.6</v>
      </c>
      <c r="CT1185" s="120">
        <v>26.642700000000001</v>
      </c>
      <c r="CU1185" s="120">
        <v>0.28089999999999998</v>
      </c>
      <c r="CY1185" s="120">
        <v>23.6</v>
      </c>
      <c r="CZ1185" s="120">
        <v>27.671399999999998</v>
      </c>
      <c r="DA1185" s="120">
        <v>0.18340000000000001</v>
      </c>
      <c r="DH1185" s="120">
        <v>23.6</v>
      </c>
      <c r="DI1185" s="120">
        <v>23.8093</v>
      </c>
      <c r="DJ1185" s="120">
        <v>0.31569999999999998</v>
      </c>
      <c r="DN1185" s="120">
        <v>23.6</v>
      </c>
      <c r="DO1185" s="120">
        <v>5.2266000000000004</v>
      </c>
      <c r="DP1185" s="120">
        <v>0.16059999999999999</v>
      </c>
      <c r="DW1185" s="120">
        <v>23.6</v>
      </c>
      <c r="DX1185" s="120">
        <v>22.4285</v>
      </c>
      <c r="DY1185" s="120">
        <v>0.32250000000000001</v>
      </c>
      <c r="DZ1185" s="120">
        <v>23.6</v>
      </c>
      <c r="EA1185" s="120">
        <v>22.59</v>
      </c>
      <c r="EB1185" s="120">
        <v>0.28310000000000002</v>
      </c>
      <c r="EL1185" s="120">
        <v>23.6</v>
      </c>
      <c r="EM1185" s="120">
        <v>40.695799999999998</v>
      </c>
      <c r="EN1185" s="120">
        <v>0.30680000000000002</v>
      </c>
      <c r="EO1185" s="120">
        <v>23.6</v>
      </c>
      <c r="EP1185" s="120">
        <v>16.851500000000001</v>
      </c>
      <c r="EQ1185" s="120">
        <v>0.13789999999999999</v>
      </c>
      <c r="EU1185" s="120">
        <v>23.6</v>
      </c>
      <c r="EV1185" s="120">
        <v>20.223500000000001</v>
      </c>
      <c r="EW1185" s="120">
        <v>0.5373</v>
      </c>
      <c r="EX1185" s="120">
        <v>23.6</v>
      </c>
      <c r="EY1185" s="120">
        <v>13.0022</v>
      </c>
      <c r="EZ1185" s="120">
        <v>0.44140000000000001</v>
      </c>
      <c r="FM1185" s="120">
        <v>23.6</v>
      </c>
      <c r="FN1185" s="120">
        <v>31.2681</v>
      </c>
      <c r="FO1185" s="120">
        <v>0.34460000000000002</v>
      </c>
      <c r="FP1185" s="120">
        <v>23.6</v>
      </c>
      <c r="FQ1185" s="120">
        <v>4.0545</v>
      </c>
      <c r="FR1185" s="120">
        <v>0.14799999999999999</v>
      </c>
      <c r="FV1185" s="120">
        <v>23.6</v>
      </c>
      <c r="FW1185" s="120">
        <v>37.866799999999998</v>
      </c>
      <c r="FX1185" s="120">
        <v>0.45519999999999999</v>
      </c>
      <c r="FY1185" s="120">
        <v>23.6</v>
      </c>
      <c r="FZ1185" s="120">
        <v>16.789899999999999</v>
      </c>
      <c r="GA1185" s="120">
        <v>0.48959999999999998</v>
      </c>
      <c r="GE1185" s="120">
        <v>23.6</v>
      </c>
      <c r="GF1185" s="120">
        <v>29.581900000000001</v>
      </c>
      <c r="GG1185" s="120">
        <v>0.34520000000000001</v>
      </c>
      <c r="GH1185" s="120">
        <v>23.6</v>
      </c>
      <c r="GI1185" s="120">
        <v>15.4351</v>
      </c>
      <c r="GJ1185" s="120">
        <v>0.61809999999999998</v>
      </c>
      <c r="HX1185" s="128">
        <v>23.6</v>
      </c>
      <c r="HY1185" s="128">
        <v>25.906700000000001</v>
      </c>
      <c r="HZ1185" s="120">
        <v>0.13739999999999999</v>
      </c>
      <c r="IA1185" s="128">
        <v>23.6</v>
      </c>
      <c r="IB1185" s="128">
        <v>28.697600000000001</v>
      </c>
      <c r="IC1185" s="120">
        <v>0.1709</v>
      </c>
      <c r="ID1185" s="128">
        <v>23.6</v>
      </c>
      <c r="IE1185" s="128">
        <v>35.169800000000002</v>
      </c>
      <c r="IF1185" s="120">
        <v>0.2397</v>
      </c>
      <c r="IG1185" s="128">
        <v>23.6</v>
      </c>
      <c r="IH1185" s="128">
        <v>38.510800000000003</v>
      </c>
      <c r="II1185" s="120">
        <v>0.28179999999999999</v>
      </c>
      <c r="IJ1185" s="128">
        <v>23.6</v>
      </c>
      <c r="IK1185" s="128">
        <v>27.400700000000001</v>
      </c>
      <c r="IL1185" s="120">
        <v>0.18590000000000001</v>
      </c>
      <c r="IM1185" s="128">
        <v>23.6</v>
      </c>
      <c r="IN1185" s="128">
        <v>31.0396</v>
      </c>
      <c r="IO1185" s="120">
        <v>0.22800000000000001</v>
      </c>
      <c r="IP1185" s="128">
        <v>23.6</v>
      </c>
      <c r="IQ1185" s="128">
        <v>28.841999999999999</v>
      </c>
      <c r="IR1185" s="120">
        <v>0.2102</v>
      </c>
      <c r="IS1185" s="128">
        <v>23.6</v>
      </c>
      <c r="IT1185" s="128">
        <v>29.286000000000001</v>
      </c>
      <c r="IU1185" s="120">
        <v>0.18</v>
      </c>
      <c r="IV1185" s="128">
        <v>23.6</v>
      </c>
      <c r="IW1185" s="128">
        <v>29.371200000000002</v>
      </c>
      <c r="IX1185" s="120">
        <v>0.19189999999999999</v>
      </c>
      <c r="IY1185" s="128">
        <v>23.6</v>
      </c>
      <c r="IZ1185" s="128">
        <v>25.846299999999999</v>
      </c>
      <c r="JA1185" s="120">
        <v>0.12790000000000001</v>
      </c>
      <c r="JB1185" s="128">
        <v>23.6</v>
      </c>
      <c r="JC1185" s="128">
        <v>28.057200000000002</v>
      </c>
      <c r="JD1185" s="120">
        <v>0.25829999999999997</v>
      </c>
      <c r="JE1185" s="128">
        <v>23.6</v>
      </c>
      <c r="JF1185" s="128">
        <v>26.945499999999999</v>
      </c>
      <c r="JG1185" s="120">
        <v>0.18990000000000001</v>
      </c>
      <c r="JH1185" s="128">
        <v>23.6</v>
      </c>
      <c r="JI1185" s="128">
        <v>29.994900000000001</v>
      </c>
      <c r="JJ1185" s="120">
        <v>0.23269999999999999</v>
      </c>
      <c r="JK1185" s="128">
        <v>23.6</v>
      </c>
      <c r="JL1185" s="128">
        <v>21.050999999999998</v>
      </c>
      <c r="JM1185" s="120">
        <v>0.155</v>
      </c>
      <c r="JN1185" s="128">
        <v>23.6</v>
      </c>
      <c r="JO1185" s="128">
        <v>25.546900000000001</v>
      </c>
      <c r="JP1185" s="120">
        <v>0.22159999999999999</v>
      </c>
      <c r="JQ1185" s="128">
        <v>23.6</v>
      </c>
      <c r="JR1185" s="128">
        <v>23.776800000000001</v>
      </c>
      <c r="JS1185" s="120">
        <v>0.1981</v>
      </c>
    </row>
    <row r="1186" spans="1:279" x14ac:dyDescent="0.25">
      <c r="A1186" s="128">
        <v>23.62</v>
      </c>
      <c r="B1186" s="128">
        <v>26.137</v>
      </c>
      <c r="C1186" s="120">
        <v>0.32229999999999998</v>
      </c>
      <c r="D1186" s="120">
        <v>23.62</v>
      </c>
      <c r="E1186" s="120">
        <v>26.133299999999998</v>
      </c>
      <c r="F1186" s="120">
        <v>0.33939999999999998</v>
      </c>
      <c r="G1186" s="120">
        <v>23.62</v>
      </c>
      <c r="H1186" s="120">
        <v>25.492000000000001</v>
      </c>
      <c r="I1186" s="120">
        <v>0.1583</v>
      </c>
      <c r="J1186" s="120">
        <v>23.62</v>
      </c>
      <c r="K1186" s="120">
        <v>26.1645</v>
      </c>
      <c r="L1186" s="120">
        <v>0.45340000000000003</v>
      </c>
      <c r="M1186" s="120">
        <v>23.62</v>
      </c>
      <c r="N1186" s="120">
        <v>18.5382</v>
      </c>
      <c r="O1186" s="120">
        <v>0.71719999999999995</v>
      </c>
      <c r="P1186" s="120">
        <v>23.62</v>
      </c>
      <c r="Q1186" s="120">
        <v>13.9823</v>
      </c>
      <c r="R1186" s="120">
        <v>0.89119999999999999</v>
      </c>
      <c r="S1186" s="120">
        <v>23.62</v>
      </c>
      <c r="T1186" s="120">
        <v>32.795000000000002</v>
      </c>
      <c r="U1186" s="120">
        <v>0.22470000000000001</v>
      </c>
      <c r="Y1186" s="120">
        <v>23.62</v>
      </c>
      <c r="Z1186" s="120">
        <v>26.885400000000001</v>
      </c>
      <c r="AA1186" s="120">
        <v>9.3299999999999994E-2</v>
      </c>
      <c r="AB1186" s="120">
        <v>23.62</v>
      </c>
      <c r="AC1186" s="120">
        <v>22.853899999999999</v>
      </c>
      <c r="AD1186" s="120">
        <v>0.54120000000000001</v>
      </c>
      <c r="AH1186" s="120">
        <v>23.62</v>
      </c>
      <c r="AI1186" s="120">
        <v>32.273400000000002</v>
      </c>
      <c r="AJ1186" s="120">
        <v>0.27410000000000001</v>
      </c>
      <c r="AK1186" s="120">
        <v>23.62</v>
      </c>
      <c r="AL1186" s="120">
        <v>30.593900000000001</v>
      </c>
      <c r="AM1186" s="120">
        <v>0.37880000000000003</v>
      </c>
      <c r="AT1186" s="120">
        <v>23.62</v>
      </c>
      <c r="AU1186" s="120">
        <v>14.890599999999999</v>
      </c>
      <c r="AV1186" s="120">
        <v>0.2175</v>
      </c>
      <c r="BO1186" s="120">
        <v>23.62</v>
      </c>
      <c r="BP1186" s="120">
        <v>15.937200000000001</v>
      </c>
      <c r="BQ1186" s="120">
        <v>0.73860000000000003</v>
      </c>
      <c r="BR1186" s="120">
        <v>23.62</v>
      </c>
      <c r="BS1186" s="120">
        <v>3.2911999999999999</v>
      </c>
      <c r="BT1186" s="120">
        <v>0.25059999999999999</v>
      </c>
      <c r="CA1186" s="120">
        <v>23.62</v>
      </c>
      <c r="CB1186" s="120">
        <v>5.2545999999999999</v>
      </c>
      <c r="CC1186" s="120">
        <v>0.3861</v>
      </c>
      <c r="CD1186" s="120">
        <v>23.62</v>
      </c>
      <c r="CE1186" s="120">
        <v>9.8954000000000004</v>
      </c>
      <c r="CF1186" s="120">
        <v>0.41239999999999999</v>
      </c>
      <c r="CS1186" s="120">
        <v>23.62</v>
      </c>
      <c r="CT1186" s="120">
        <v>27.085000000000001</v>
      </c>
      <c r="CU1186" s="120">
        <v>0.25600000000000001</v>
      </c>
      <c r="CY1186" s="120">
        <v>23.62</v>
      </c>
      <c r="CZ1186" s="120">
        <v>28.042999999999999</v>
      </c>
      <c r="DA1186" s="120">
        <v>0.17780000000000001</v>
      </c>
      <c r="DH1186" s="120">
        <v>23.62</v>
      </c>
      <c r="DI1186" s="120">
        <v>23.428799999999999</v>
      </c>
      <c r="DJ1186" s="120">
        <v>0.313</v>
      </c>
      <c r="DN1186" s="120">
        <v>23.62</v>
      </c>
      <c r="DO1186" s="120">
        <v>4.8897000000000004</v>
      </c>
      <c r="DP1186" s="120">
        <v>0.15240000000000001</v>
      </c>
      <c r="DW1186" s="120">
        <v>23.62</v>
      </c>
      <c r="DX1186" s="120">
        <v>22.831499999999998</v>
      </c>
      <c r="DY1186" s="120">
        <v>0.31969999999999998</v>
      </c>
      <c r="DZ1186" s="120">
        <v>23.62</v>
      </c>
      <c r="EA1186" s="120">
        <v>22.595800000000001</v>
      </c>
      <c r="EB1186" s="120">
        <v>0.31369999999999998</v>
      </c>
      <c r="EL1186" s="120">
        <v>23.62</v>
      </c>
      <c r="EM1186" s="120">
        <v>40.504800000000003</v>
      </c>
      <c r="EN1186" s="120">
        <v>0.26860000000000001</v>
      </c>
      <c r="EO1186" s="120">
        <v>23.62</v>
      </c>
      <c r="EP1186" s="120">
        <v>17.543299999999999</v>
      </c>
      <c r="EQ1186" s="120">
        <v>0.15329999999999999</v>
      </c>
      <c r="EU1186" s="120">
        <v>23.62</v>
      </c>
      <c r="EV1186" s="120">
        <v>16.962599999999998</v>
      </c>
      <c r="EW1186" s="120">
        <v>0.57579999999999998</v>
      </c>
      <c r="EX1186" s="120">
        <v>23.62</v>
      </c>
      <c r="EY1186" s="120">
        <v>15.8391</v>
      </c>
      <c r="EZ1186" s="120">
        <v>0.39179999999999998</v>
      </c>
      <c r="FM1186" s="120">
        <v>23.62</v>
      </c>
      <c r="FN1186" s="120">
        <v>30.986999999999998</v>
      </c>
      <c r="FO1186" s="120">
        <v>0.33879999999999999</v>
      </c>
      <c r="FP1186" s="120">
        <v>23.62</v>
      </c>
      <c r="FQ1186" s="120">
        <v>3.8353999999999999</v>
      </c>
      <c r="FR1186" s="120">
        <v>0.1321</v>
      </c>
      <c r="FV1186" s="120">
        <v>23.62</v>
      </c>
      <c r="FW1186" s="120">
        <v>37.631500000000003</v>
      </c>
      <c r="FX1186" s="120">
        <v>0.51439999999999997</v>
      </c>
      <c r="FY1186" s="120">
        <v>23.62</v>
      </c>
      <c r="FZ1186" s="120">
        <v>17.305</v>
      </c>
      <c r="GA1186" s="120">
        <v>0.44519999999999998</v>
      </c>
      <c r="GE1186" s="120">
        <v>23.62</v>
      </c>
      <c r="GF1186" s="120">
        <v>29.312100000000001</v>
      </c>
      <c r="GG1186" s="120">
        <v>0.32929999999999998</v>
      </c>
      <c r="GH1186" s="120">
        <v>23.62</v>
      </c>
      <c r="GI1186" s="120">
        <v>15.62</v>
      </c>
      <c r="GJ1186" s="120">
        <v>0.57720000000000005</v>
      </c>
      <c r="HX1186" s="128">
        <v>23.62</v>
      </c>
      <c r="HY1186" s="128">
        <v>25.853200000000001</v>
      </c>
      <c r="HZ1186" s="120">
        <v>0.13700000000000001</v>
      </c>
      <c r="IA1186" s="128">
        <v>23.62</v>
      </c>
      <c r="IB1186" s="128">
        <v>28.511800000000001</v>
      </c>
      <c r="IC1186" s="120">
        <v>0.1661</v>
      </c>
      <c r="ID1186" s="128">
        <v>23.62</v>
      </c>
      <c r="IE1186" s="128">
        <v>34.549700000000001</v>
      </c>
      <c r="IF1186" s="120">
        <v>0.2351</v>
      </c>
      <c r="IG1186" s="128">
        <v>23.62</v>
      </c>
      <c r="IH1186" s="128">
        <v>39.010100000000001</v>
      </c>
      <c r="II1186" s="120">
        <v>0.28999999999999998</v>
      </c>
      <c r="IJ1186" s="128">
        <v>23.62</v>
      </c>
      <c r="IK1186" s="128">
        <v>28.019100000000002</v>
      </c>
      <c r="IL1186" s="120">
        <v>0.17899999999999999</v>
      </c>
      <c r="IM1186" s="128">
        <v>23.62</v>
      </c>
      <c r="IN1186" s="128">
        <v>30.677399999999999</v>
      </c>
      <c r="IO1186" s="120">
        <v>0.2157</v>
      </c>
      <c r="IP1186" s="128">
        <v>23.62</v>
      </c>
      <c r="IQ1186" s="128">
        <v>29.177</v>
      </c>
      <c r="IR1186" s="120">
        <v>0.20300000000000001</v>
      </c>
      <c r="IS1186" s="128">
        <v>23.62</v>
      </c>
      <c r="IT1186" s="128">
        <v>29.416</v>
      </c>
      <c r="IU1186" s="120">
        <v>0.17899999999999999</v>
      </c>
      <c r="IV1186" s="128">
        <v>23.62</v>
      </c>
      <c r="IW1186" s="128">
        <v>28.8735</v>
      </c>
      <c r="IX1186" s="120">
        <v>0.19570000000000001</v>
      </c>
      <c r="IY1186" s="128">
        <v>23.62</v>
      </c>
      <c r="IZ1186" s="128">
        <v>27.4237</v>
      </c>
      <c r="JA1186" s="120">
        <v>0.14099999999999999</v>
      </c>
      <c r="JB1186" s="128">
        <v>23.62</v>
      </c>
      <c r="JC1186" s="128">
        <v>28.094899999999999</v>
      </c>
      <c r="JD1186" s="120">
        <v>0.24979999999999999</v>
      </c>
      <c r="JE1186" s="128">
        <v>23.62</v>
      </c>
      <c r="JF1186" s="128">
        <v>26.913799999999998</v>
      </c>
      <c r="JG1186" s="120">
        <v>0.19739999999999999</v>
      </c>
      <c r="JH1186" s="128">
        <v>23.62</v>
      </c>
      <c r="JI1186" s="128">
        <v>30.216200000000001</v>
      </c>
      <c r="JJ1186" s="120">
        <v>0.2339</v>
      </c>
      <c r="JK1186" s="128">
        <v>23.62</v>
      </c>
      <c r="JL1186" s="128">
        <v>20.7409</v>
      </c>
      <c r="JM1186" s="120">
        <v>0.1537</v>
      </c>
      <c r="JN1186" s="128">
        <v>23.62</v>
      </c>
      <c r="JO1186" s="128">
        <v>25.722100000000001</v>
      </c>
      <c r="JP1186" s="120">
        <v>0.22090000000000001</v>
      </c>
      <c r="JQ1186" s="128">
        <v>23.62</v>
      </c>
      <c r="JR1186" s="128">
        <v>24.148199999999999</v>
      </c>
      <c r="JS1186" s="120">
        <v>0.18890000000000001</v>
      </c>
    </row>
    <row r="1187" spans="1:279" x14ac:dyDescent="0.25">
      <c r="A1187" s="128">
        <v>23.64</v>
      </c>
      <c r="B1187" s="128">
        <v>25.887</v>
      </c>
      <c r="C1187" s="120">
        <v>0.3327</v>
      </c>
      <c r="D1187" s="120">
        <v>23.64</v>
      </c>
      <c r="E1187" s="120">
        <v>26.805</v>
      </c>
      <c r="F1187" s="120">
        <v>0.34010000000000001</v>
      </c>
      <c r="G1187" s="120">
        <v>23.64</v>
      </c>
      <c r="H1187" s="120">
        <v>25.421700000000001</v>
      </c>
      <c r="I1187" s="120">
        <v>0.15010000000000001</v>
      </c>
      <c r="J1187" s="120">
        <v>23.64</v>
      </c>
      <c r="K1187" s="120">
        <v>26.056100000000001</v>
      </c>
      <c r="L1187" s="120">
        <v>0.47420000000000001</v>
      </c>
      <c r="M1187" s="120">
        <v>23.64</v>
      </c>
      <c r="N1187" s="120">
        <v>20.437200000000001</v>
      </c>
      <c r="O1187" s="120">
        <v>0.6784</v>
      </c>
      <c r="P1187" s="120">
        <v>23.64</v>
      </c>
      <c r="Q1187" s="120">
        <v>14.0304</v>
      </c>
      <c r="R1187" s="120">
        <v>0.81989999999999996</v>
      </c>
      <c r="S1187" s="120">
        <v>23.64</v>
      </c>
      <c r="T1187" s="120">
        <v>32.368000000000002</v>
      </c>
      <c r="U1187" s="120">
        <v>0.22520000000000001</v>
      </c>
      <c r="Y1187" s="120">
        <v>23.64</v>
      </c>
      <c r="Z1187" s="120">
        <v>27.357600000000001</v>
      </c>
      <c r="AA1187" s="120">
        <v>9.5200000000000007E-2</v>
      </c>
      <c r="AB1187" s="120">
        <v>23.64</v>
      </c>
      <c r="AC1187" s="120">
        <v>22.305299999999999</v>
      </c>
      <c r="AD1187" s="120">
        <v>0.63329999999999997</v>
      </c>
      <c r="AH1187" s="120">
        <v>23.64</v>
      </c>
      <c r="AI1187" s="120">
        <v>32.818600000000004</v>
      </c>
      <c r="AJ1187" s="120">
        <v>0.28760000000000002</v>
      </c>
      <c r="AK1187" s="120">
        <v>23.64</v>
      </c>
      <c r="AL1187" s="120">
        <v>30.6752</v>
      </c>
      <c r="AM1187" s="120">
        <v>0.45129999999999998</v>
      </c>
      <c r="AT1187" s="120">
        <v>23.64</v>
      </c>
      <c r="AU1187" s="120">
        <v>15.0274</v>
      </c>
      <c r="AV1187" s="120">
        <v>0.2457</v>
      </c>
      <c r="BO1187" s="120">
        <v>23.64</v>
      </c>
      <c r="BP1187" s="120">
        <v>13.7227</v>
      </c>
      <c r="BQ1187" s="120">
        <v>0.69389999999999996</v>
      </c>
      <c r="BR1187" s="120">
        <v>23.64</v>
      </c>
      <c r="BS1187" s="120">
        <v>3.28</v>
      </c>
      <c r="BT1187" s="120">
        <v>0.25609999999999999</v>
      </c>
      <c r="CA1187" s="120">
        <v>23.64</v>
      </c>
      <c r="CB1187" s="120">
        <v>5.3300999999999998</v>
      </c>
      <c r="CC1187" s="120">
        <v>0.39979999999999999</v>
      </c>
      <c r="CD1187" s="120">
        <v>23.64</v>
      </c>
      <c r="CE1187" s="120">
        <v>12.67</v>
      </c>
      <c r="CF1187" s="120">
        <v>0.4733</v>
      </c>
      <c r="CS1187" s="120">
        <v>23.64</v>
      </c>
      <c r="CT1187" s="120">
        <v>27.118500000000001</v>
      </c>
      <c r="CU1187" s="120">
        <v>0.25140000000000001</v>
      </c>
      <c r="CY1187" s="120">
        <v>23.64</v>
      </c>
      <c r="CZ1187" s="120">
        <v>28.58</v>
      </c>
      <c r="DA1187" s="120">
        <v>0.1953</v>
      </c>
      <c r="DH1187" s="120">
        <v>23.64</v>
      </c>
      <c r="DI1187" s="120">
        <v>23.263100000000001</v>
      </c>
      <c r="DJ1187" s="120">
        <v>0.30609999999999998</v>
      </c>
      <c r="DN1187" s="120">
        <v>23.64</v>
      </c>
      <c r="DO1187" s="120">
        <v>4.8155999999999999</v>
      </c>
      <c r="DP1187" s="120">
        <v>0.14099999999999999</v>
      </c>
      <c r="DW1187" s="120">
        <v>23.64</v>
      </c>
      <c r="DX1187" s="120">
        <v>23.2957</v>
      </c>
      <c r="DY1187" s="120">
        <v>0.31309999999999999</v>
      </c>
      <c r="DZ1187" s="120">
        <v>23.64</v>
      </c>
      <c r="EA1187" s="120">
        <v>22.622499999999999</v>
      </c>
      <c r="EB1187" s="120">
        <v>0.34210000000000002</v>
      </c>
      <c r="EL1187" s="120">
        <v>23.64</v>
      </c>
      <c r="EM1187" s="120">
        <v>40.865000000000002</v>
      </c>
      <c r="EN1187" s="120">
        <v>0.19350000000000001</v>
      </c>
      <c r="EO1187" s="120">
        <v>23.64</v>
      </c>
      <c r="EP1187" s="120">
        <v>18.378</v>
      </c>
      <c r="EQ1187" s="120">
        <v>0.17810000000000001</v>
      </c>
      <c r="EU1187" s="120">
        <v>23.64</v>
      </c>
      <c r="EV1187" s="120">
        <v>14.023899999999999</v>
      </c>
      <c r="EW1187" s="120">
        <v>0.5796</v>
      </c>
      <c r="EX1187" s="120">
        <v>23.64</v>
      </c>
      <c r="EY1187" s="120">
        <v>20.108599999999999</v>
      </c>
      <c r="EZ1187" s="120">
        <v>0.3397</v>
      </c>
      <c r="FM1187" s="120">
        <v>23.64</v>
      </c>
      <c r="FN1187" s="120">
        <v>30.821899999999999</v>
      </c>
      <c r="FO1187" s="120">
        <v>0.32769999999999999</v>
      </c>
      <c r="FP1187" s="120">
        <v>23.64</v>
      </c>
      <c r="FQ1187" s="120">
        <v>3.5247999999999999</v>
      </c>
      <c r="FR1187" s="120">
        <v>0.1222</v>
      </c>
      <c r="FV1187" s="120">
        <v>23.64</v>
      </c>
      <c r="FW1187" s="120">
        <v>36.261000000000003</v>
      </c>
      <c r="FX1187" s="120">
        <v>0.5736</v>
      </c>
      <c r="FY1187" s="120">
        <v>23.64</v>
      </c>
      <c r="FZ1187" s="120">
        <v>17.882899999999999</v>
      </c>
      <c r="GA1187" s="120">
        <v>0.40899999999999997</v>
      </c>
      <c r="GE1187" s="120">
        <v>23.64</v>
      </c>
      <c r="GF1187" s="120">
        <v>29.2925</v>
      </c>
      <c r="GG1187" s="120">
        <v>0.27210000000000001</v>
      </c>
      <c r="GH1187" s="120">
        <v>23.64</v>
      </c>
      <c r="GI1187" s="120">
        <v>15.9513</v>
      </c>
      <c r="GJ1187" s="120">
        <v>0.55130000000000001</v>
      </c>
      <c r="HX1187" s="128">
        <v>23.64</v>
      </c>
      <c r="HY1187" s="128">
        <v>25.880800000000001</v>
      </c>
      <c r="HZ1187" s="120">
        <v>0.14019999999999999</v>
      </c>
      <c r="IA1187" s="128">
        <v>23.64</v>
      </c>
      <c r="IB1187" s="128">
        <v>28.297000000000001</v>
      </c>
      <c r="IC1187" s="120">
        <v>0.16789999999999999</v>
      </c>
      <c r="ID1187" s="128">
        <v>23.64</v>
      </c>
      <c r="IE1187" s="128">
        <v>34.385300000000001</v>
      </c>
      <c r="IF1187" s="120">
        <v>0.2379</v>
      </c>
      <c r="IG1187" s="128">
        <v>23.64</v>
      </c>
      <c r="IH1187" s="128">
        <v>39.955300000000001</v>
      </c>
      <c r="II1187" s="120">
        <v>0.3029</v>
      </c>
      <c r="IJ1187" s="128">
        <v>23.64</v>
      </c>
      <c r="IK1187" s="128">
        <v>28.466100000000001</v>
      </c>
      <c r="IL1187" s="120">
        <v>0.1704</v>
      </c>
      <c r="IM1187" s="128">
        <v>23.64</v>
      </c>
      <c r="IN1187" s="128">
        <v>30.4833</v>
      </c>
      <c r="IO1187" s="120">
        <v>0.20599999999999999</v>
      </c>
      <c r="IP1187" s="128">
        <v>23.64</v>
      </c>
      <c r="IQ1187" s="128">
        <v>29.4682</v>
      </c>
      <c r="IR1187" s="120">
        <v>0.18679999999999999</v>
      </c>
      <c r="IS1187" s="128">
        <v>23.64</v>
      </c>
      <c r="IT1187" s="128">
        <v>29.142600000000002</v>
      </c>
      <c r="IU1187" s="120">
        <v>0.183</v>
      </c>
      <c r="IV1187" s="128">
        <v>23.64</v>
      </c>
      <c r="IW1187" s="128">
        <v>28.2485</v>
      </c>
      <c r="IX1187" s="120">
        <v>0.19939999999999999</v>
      </c>
      <c r="IY1187" s="128">
        <v>23.64</v>
      </c>
      <c r="IZ1187" s="128">
        <v>28.828499999999998</v>
      </c>
      <c r="JA1187" s="120">
        <v>0.15229999999999999</v>
      </c>
      <c r="JB1187" s="128">
        <v>23.64</v>
      </c>
      <c r="JC1187" s="128">
        <v>28.227499999999999</v>
      </c>
      <c r="JD1187" s="120">
        <v>0.24529999999999999</v>
      </c>
      <c r="JE1187" s="128">
        <v>23.64</v>
      </c>
      <c r="JF1187" s="128">
        <v>26.817499999999999</v>
      </c>
      <c r="JG1187" s="120">
        <v>0.20039999999999999</v>
      </c>
      <c r="JH1187" s="128">
        <v>23.64</v>
      </c>
      <c r="JI1187" s="128">
        <v>30.572500000000002</v>
      </c>
      <c r="JJ1187" s="120">
        <v>0.2369</v>
      </c>
      <c r="JK1187" s="128">
        <v>23.64</v>
      </c>
      <c r="JL1187" s="128">
        <v>20.669699999999999</v>
      </c>
      <c r="JM1187" s="120">
        <v>0.1484</v>
      </c>
      <c r="JN1187" s="128">
        <v>23.64</v>
      </c>
      <c r="JO1187" s="128">
        <v>25.831</v>
      </c>
      <c r="JP1187" s="120">
        <v>0.2225</v>
      </c>
      <c r="JQ1187" s="128">
        <v>23.64</v>
      </c>
      <c r="JR1187" s="128">
        <v>24.3736</v>
      </c>
      <c r="JS1187" s="120">
        <v>0.18529999999999999</v>
      </c>
    </row>
    <row r="1188" spans="1:279" x14ac:dyDescent="0.25">
      <c r="A1188" s="128">
        <v>23.66</v>
      </c>
      <c r="B1188" s="128">
        <v>25.877800000000001</v>
      </c>
      <c r="C1188" s="120">
        <v>0.33019999999999999</v>
      </c>
      <c r="D1188" s="120">
        <v>23.66</v>
      </c>
      <c r="E1188" s="120">
        <v>27.193000000000001</v>
      </c>
      <c r="F1188" s="120">
        <v>0.34229999999999999</v>
      </c>
      <c r="G1188" s="120">
        <v>23.66</v>
      </c>
      <c r="H1188" s="120">
        <v>25.458600000000001</v>
      </c>
      <c r="I1188" s="120">
        <v>0.12470000000000001</v>
      </c>
      <c r="J1188" s="120">
        <v>23.66</v>
      </c>
      <c r="K1188" s="120">
        <v>25.732800000000001</v>
      </c>
      <c r="L1188" s="120">
        <v>0.48930000000000001</v>
      </c>
      <c r="M1188" s="120">
        <v>23.66</v>
      </c>
      <c r="N1188" s="120">
        <v>22.106200000000001</v>
      </c>
      <c r="O1188" s="120">
        <v>0.63319999999999999</v>
      </c>
      <c r="P1188" s="120">
        <v>23.66</v>
      </c>
      <c r="Q1188" s="120">
        <v>13.1973</v>
      </c>
      <c r="R1188" s="120">
        <v>0.74250000000000005</v>
      </c>
      <c r="S1188" s="120">
        <v>23.66</v>
      </c>
      <c r="T1188" s="120">
        <v>31.810700000000001</v>
      </c>
      <c r="U1188" s="120">
        <v>0.2177</v>
      </c>
      <c r="Y1188" s="120">
        <v>23.66</v>
      </c>
      <c r="Z1188" s="120">
        <v>27.750599999999999</v>
      </c>
      <c r="AA1188" s="120">
        <v>9.98E-2</v>
      </c>
      <c r="AB1188" s="120">
        <v>23.66</v>
      </c>
      <c r="AC1188" s="120">
        <v>21.136500000000002</v>
      </c>
      <c r="AD1188" s="120">
        <v>0.71299999999999997</v>
      </c>
      <c r="AH1188" s="120">
        <v>23.66</v>
      </c>
      <c r="AI1188" s="120">
        <v>32.775700000000001</v>
      </c>
      <c r="AJ1188" s="120">
        <v>0.30759999999999998</v>
      </c>
      <c r="AK1188" s="120">
        <v>23.66</v>
      </c>
      <c r="AL1188" s="120">
        <v>29.850100000000001</v>
      </c>
      <c r="AM1188" s="120">
        <v>0.54339999999999999</v>
      </c>
      <c r="AT1188" s="120">
        <v>23.66</v>
      </c>
      <c r="AU1188" s="120">
        <v>15.191000000000001</v>
      </c>
      <c r="AV1188" s="120">
        <v>0.27089999999999997</v>
      </c>
      <c r="BO1188" s="120">
        <v>23.66</v>
      </c>
      <c r="BP1188" s="120">
        <v>11.612</v>
      </c>
      <c r="BQ1188" s="120">
        <v>0.60599999999999998</v>
      </c>
      <c r="BR1188" s="120">
        <v>23.66</v>
      </c>
      <c r="BS1188" s="120">
        <v>3.2187999999999999</v>
      </c>
      <c r="BT1188" s="120">
        <v>0.26079999999999998</v>
      </c>
      <c r="CA1188" s="120">
        <v>23.66</v>
      </c>
      <c r="CB1188" s="120">
        <v>5.4836</v>
      </c>
      <c r="CC1188" s="120">
        <v>0.4158</v>
      </c>
      <c r="CD1188" s="120">
        <v>23.66</v>
      </c>
      <c r="CE1188" s="120">
        <v>15.4114</v>
      </c>
      <c r="CF1188" s="120">
        <v>0.56469999999999998</v>
      </c>
      <c r="CS1188" s="120">
        <v>23.66</v>
      </c>
      <c r="CT1188" s="120">
        <v>27.308700000000002</v>
      </c>
      <c r="CU1188" s="120">
        <v>0.2737</v>
      </c>
      <c r="CY1188" s="120">
        <v>23.66</v>
      </c>
      <c r="CZ1188" s="120">
        <v>29.108899999999998</v>
      </c>
      <c r="DA1188" s="120">
        <v>0.21210000000000001</v>
      </c>
      <c r="DH1188" s="120">
        <v>23.66</v>
      </c>
      <c r="DI1188" s="120">
        <v>23.4618</v>
      </c>
      <c r="DJ1188" s="120">
        <v>0.31519999999999998</v>
      </c>
      <c r="DN1188" s="120">
        <v>23.66</v>
      </c>
      <c r="DO1188" s="120">
        <v>4.8727999999999998</v>
      </c>
      <c r="DP1188" s="120">
        <v>0.1298</v>
      </c>
      <c r="DW1188" s="120">
        <v>23.66</v>
      </c>
      <c r="DX1188" s="120">
        <v>23.972799999999999</v>
      </c>
      <c r="DY1188" s="120">
        <v>0.30620000000000003</v>
      </c>
      <c r="DZ1188" s="120">
        <v>23.66</v>
      </c>
      <c r="EA1188" s="120">
        <v>22.527100000000001</v>
      </c>
      <c r="EB1188" s="120">
        <v>0.35460000000000003</v>
      </c>
      <c r="EL1188" s="120">
        <v>23.66</v>
      </c>
      <c r="EM1188" s="120">
        <v>40.928600000000003</v>
      </c>
      <c r="EN1188" s="120">
        <v>0.19289999999999999</v>
      </c>
      <c r="EO1188" s="120">
        <v>23.66</v>
      </c>
      <c r="EP1188" s="120">
        <v>18.7241</v>
      </c>
      <c r="EQ1188" s="120">
        <v>0.2077</v>
      </c>
      <c r="EU1188" s="120">
        <v>23.66</v>
      </c>
      <c r="EV1188" s="120">
        <v>11.4139</v>
      </c>
      <c r="EW1188" s="120">
        <v>0.55430000000000001</v>
      </c>
      <c r="EX1188" s="120">
        <v>23.66</v>
      </c>
      <c r="EY1188" s="120">
        <v>22.088000000000001</v>
      </c>
      <c r="EZ1188" s="120">
        <v>0.31319999999999998</v>
      </c>
      <c r="FM1188" s="120">
        <v>23.66</v>
      </c>
      <c r="FN1188" s="120">
        <v>29.174900000000001</v>
      </c>
      <c r="FO1188" s="120">
        <v>0.29830000000000001</v>
      </c>
      <c r="FP1188" s="120">
        <v>23.66</v>
      </c>
      <c r="FQ1188" s="120">
        <v>3.1448999999999998</v>
      </c>
      <c r="FR1188" s="120">
        <v>0.12230000000000001</v>
      </c>
      <c r="FV1188" s="120">
        <v>23.66</v>
      </c>
      <c r="FW1188" s="120">
        <v>32.971699999999998</v>
      </c>
      <c r="FX1188" s="120">
        <v>0.62790000000000001</v>
      </c>
      <c r="FY1188" s="120">
        <v>23.66</v>
      </c>
      <c r="FZ1188" s="120">
        <v>18.724900000000002</v>
      </c>
      <c r="GA1188" s="120">
        <v>0.37290000000000001</v>
      </c>
      <c r="GE1188" s="120">
        <v>23.66</v>
      </c>
      <c r="GF1188" s="120">
        <v>29.708300000000001</v>
      </c>
      <c r="GG1188" s="120">
        <v>0.35610000000000003</v>
      </c>
      <c r="GH1188" s="120">
        <v>23.66</v>
      </c>
      <c r="GI1188" s="120">
        <v>17.0152</v>
      </c>
      <c r="GJ1188" s="120">
        <v>0.55530000000000002</v>
      </c>
      <c r="HX1188" s="128">
        <v>23.66</v>
      </c>
      <c r="HY1188" s="128">
        <v>25.9299</v>
      </c>
      <c r="HZ1188" s="120">
        <v>0.14430000000000001</v>
      </c>
      <c r="IA1188" s="128">
        <v>23.66</v>
      </c>
      <c r="IB1188" s="128">
        <v>28.1462</v>
      </c>
      <c r="IC1188" s="120">
        <v>0.16539999999999999</v>
      </c>
      <c r="ID1188" s="128">
        <v>23.66</v>
      </c>
      <c r="IE1188" s="128">
        <v>34.231499999999997</v>
      </c>
      <c r="IF1188" s="120">
        <v>0.25340000000000001</v>
      </c>
      <c r="IG1188" s="128">
        <v>23.66</v>
      </c>
      <c r="IH1188" s="128">
        <v>40.991100000000003</v>
      </c>
      <c r="II1188" s="120">
        <v>0.31919999999999998</v>
      </c>
      <c r="IJ1188" s="128">
        <v>23.66</v>
      </c>
      <c r="IK1188" s="128">
        <v>29.059799999999999</v>
      </c>
      <c r="IL1188" s="120">
        <v>0.17</v>
      </c>
      <c r="IM1188" s="128">
        <v>23.66</v>
      </c>
      <c r="IN1188" s="128">
        <v>30.515799999999999</v>
      </c>
      <c r="IO1188" s="120">
        <v>0.2097</v>
      </c>
      <c r="IP1188" s="128">
        <v>23.66</v>
      </c>
      <c r="IQ1188" s="128">
        <v>29.533200000000001</v>
      </c>
      <c r="IR1188" s="120">
        <v>0.17949999999999999</v>
      </c>
      <c r="IS1188" s="128">
        <v>23.66</v>
      </c>
      <c r="IT1188" s="128">
        <v>28.6999</v>
      </c>
      <c r="IU1188" s="120">
        <v>0.17430000000000001</v>
      </c>
      <c r="IV1188" s="128">
        <v>23.66</v>
      </c>
      <c r="IW1188" s="128">
        <v>27.555700000000002</v>
      </c>
      <c r="IX1188" s="120">
        <v>0.20930000000000001</v>
      </c>
      <c r="IY1188" s="128">
        <v>23.66</v>
      </c>
      <c r="IZ1188" s="128">
        <v>29.5123</v>
      </c>
      <c r="JA1188" s="120">
        <v>0.16669999999999999</v>
      </c>
      <c r="JB1188" s="128">
        <v>23.66</v>
      </c>
      <c r="JC1188" s="128">
        <v>28.584</v>
      </c>
      <c r="JD1188" s="120">
        <v>0.2379</v>
      </c>
      <c r="JE1188" s="128">
        <v>23.66</v>
      </c>
      <c r="JF1188" s="128">
        <v>26.962800000000001</v>
      </c>
      <c r="JG1188" s="120">
        <v>0.20069999999999999</v>
      </c>
      <c r="JH1188" s="128">
        <v>23.66</v>
      </c>
      <c r="JI1188" s="128">
        <v>30.965299999999999</v>
      </c>
      <c r="JJ1188" s="120">
        <v>0.24490000000000001</v>
      </c>
      <c r="JK1188" s="128">
        <v>23.66</v>
      </c>
      <c r="JL1188" s="128">
        <v>20.7667</v>
      </c>
      <c r="JM1188" s="120">
        <v>0.1457</v>
      </c>
      <c r="JN1188" s="128">
        <v>23.66</v>
      </c>
      <c r="JO1188" s="128">
        <v>25.755700000000001</v>
      </c>
      <c r="JP1188" s="120">
        <v>0.22620000000000001</v>
      </c>
      <c r="JQ1188" s="128">
        <v>23.66</v>
      </c>
      <c r="JR1188" s="128">
        <v>24.424800000000001</v>
      </c>
      <c r="JS1188" s="120">
        <v>0.17979999999999999</v>
      </c>
    </row>
    <row r="1189" spans="1:279" x14ac:dyDescent="0.25">
      <c r="A1189" s="128">
        <v>23.68</v>
      </c>
      <c r="B1189" s="128">
        <v>26.069800000000001</v>
      </c>
      <c r="C1189" s="120">
        <v>0.31819999999999998</v>
      </c>
      <c r="D1189" s="120">
        <v>23.68</v>
      </c>
      <c r="E1189" s="120">
        <v>27.3171</v>
      </c>
      <c r="F1189" s="120">
        <v>0.34689999999999999</v>
      </c>
      <c r="G1189" s="120">
        <v>23.68</v>
      </c>
      <c r="H1189" s="120">
        <v>25.850999999999999</v>
      </c>
      <c r="I1189" s="120">
        <v>9.9299999999999999E-2</v>
      </c>
      <c r="J1189" s="120">
        <v>23.68</v>
      </c>
      <c r="K1189" s="120">
        <v>25.532</v>
      </c>
      <c r="L1189" s="120">
        <v>0.47060000000000002</v>
      </c>
      <c r="M1189" s="120">
        <v>23.68</v>
      </c>
      <c r="N1189" s="120">
        <v>23.931899999999999</v>
      </c>
      <c r="O1189" s="120">
        <v>0.59219999999999995</v>
      </c>
      <c r="P1189" s="120">
        <v>23.68</v>
      </c>
      <c r="Q1189" s="120">
        <v>11.869400000000001</v>
      </c>
      <c r="R1189" s="120">
        <v>0.68340000000000001</v>
      </c>
      <c r="S1189" s="120">
        <v>23.68</v>
      </c>
      <c r="T1189" s="120">
        <v>30.7029</v>
      </c>
      <c r="U1189" s="120">
        <v>0.215</v>
      </c>
      <c r="Y1189" s="120">
        <v>23.68</v>
      </c>
      <c r="Z1189" s="120">
        <v>27.757100000000001</v>
      </c>
      <c r="AA1189" s="120">
        <v>0.10009999999999999</v>
      </c>
      <c r="AB1189" s="120">
        <v>23.68</v>
      </c>
      <c r="AC1189" s="120">
        <v>20.048100000000002</v>
      </c>
      <c r="AD1189" s="120">
        <v>0.71519999999999995</v>
      </c>
      <c r="AH1189" s="120">
        <v>23.68</v>
      </c>
      <c r="AI1189" s="120">
        <v>32.389699999999998</v>
      </c>
      <c r="AJ1189" s="120">
        <v>0.32129999999999997</v>
      </c>
      <c r="AK1189" s="120">
        <v>23.68</v>
      </c>
      <c r="AL1189" s="120">
        <v>27.798999999999999</v>
      </c>
      <c r="AM1189" s="120">
        <v>0.64339999999999997</v>
      </c>
      <c r="AT1189" s="120">
        <v>23.68</v>
      </c>
      <c r="AU1189" s="120">
        <v>15.3858</v>
      </c>
      <c r="AV1189" s="120">
        <v>0.30580000000000002</v>
      </c>
      <c r="BO1189" s="120">
        <v>23.68</v>
      </c>
      <c r="BP1189" s="120">
        <v>9.9072999999999993</v>
      </c>
      <c r="BQ1189" s="120">
        <v>0.50880000000000003</v>
      </c>
      <c r="BR1189" s="120">
        <v>23.68</v>
      </c>
      <c r="BS1189" s="120">
        <v>3.1682000000000001</v>
      </c>
      <c r="BT1189" s="120">
        <v>0.2651</v>
      </c>
      <c r="CA1189" s="120">
        <v>23.68</v>
      </c>
      <c r="CB1189" s="120">
        <v>5.7037000000000004</v>
      </c>
      <c r="CC1189" s="120">
        <v>0.45400000000000001</v>
      </c>
      <c r="CD1189" s="120">
        <v>23.68</v>
      </c>
      <c r="CE1189" s="120">
        <v>17.4574</v>
      </c>
      <c r="CF1189" s="120">
        <v>0.64890000000000003</v>
      </c>
      <c r="CS1189" s="120">
        <v>23.68</v>
      </c>
      <c r="CT1189" s="120">
        <v>27.382999999999999</v>
      </c>
      <c r="CU1189" s="120">
        <v>0.30359999999999998</v>
      </c>
      <c r="CY1189" s="120">
        <v>23.68</v>
      </c>
      <c r="CZ1189" s="120">
        <v>29.534700000000001</v>
      </c>
      <c r="DA1189" s="120">
        <v>0.23880000000000001</v>
      </c>
      <c r="DH1189" s="120">
        <v>23.68</v>
      </c>
      <c r="DI1189" s="120">
        <v>23.3659</v>
      </c>
      <c r="DJ1189" s="120">
        <v>0.32740000000000002</v>
      </c>
      <c r="DN1189" s="120">
        <v>23.68</v>
      </c>
      <c r="DO1189" s="120">
        <v>4.8257000000000003</v>
      </c>
      <c r="DP1189" s="120">
        <v>0.1234</v>
      </c>
      <c r="DW1189" s="120">
        <v>23.68</v>
      </c>
      <c r="DX1189" s="120">
        <v>24.917999999999999</v>
      </c>
      <c r="DY1189" s="120">
        <v>0.3105</v>
      </c>
      <c r="DZ1189" s="120">
        <v>23.68</v>
      </c>
      <c r="EA1189" s="120">
        <v>22.528300000000002</v>
      </c>
      <c r="EB1189" s="120">
        <v>0.35610000000000003</v>
      </c>
      <c r="EL1189" s="120">
        <v>23.68</v>
      </c>
      <c r="EM1189" s="120">
        <v>39.840899999999998</v>
      </c>
      <c r="EN1189" s="120">
        <v>0.20749999999999999</v>
      </c>
      <c r="EO1189" s="120">
        <v>23.68</v>
      </c>
      <c r="EP1189" s="120">
        <v>18.7409</v>
      </c>
      <c r="EQ1189" s="120">
        <v>0.2364</v>
      </c>
      <c r="EU1189" s="120">
        <v>23.68</v>
      </c>
      <c r="EV1189" s="120">
        <v>9.4548000000000005</v>
      </c>
      <c r="EW1189" s="120">
        <v>0.50449999999999995</v>
      </c>
      <c r="EX1189" s="120">
        <v>23.68</v>
      </c>
      <c r="EY1189" s="120">
        <v>23.8048</v>
      </c>
      <c r="EZ1189" s="120">
        <v>0.3034</v>
      </c>
      <c r="FM1189" s="120">
        <v>23.68</v>
      </c>
      <c r="FN1189" s="120">
        <v>27.321400000000001</v>
      </c>
      <c r="FO1189" s="120">
        <v>0.25769999999999998</v>
      </c>
      <c r="FP1189" s="120">
        <v>23.68</v>
      </c>
      <c r="FQ1189" s="120">
        <v>3.0179</v>
      </c>
      <c r="FR1189" s="120">
        <v>0.1208</v>
      </c>
      <c r="FV1189" s="120">
        <v>23.68</v>
      </c>
      <c r="FW1189" s="120">
        <v>26.8752</v>
      </c>
      <c r="FX1189" s="120">
        <v>0.69569999999999999</v>
      </c>
      <c r="FY1189" s="120">
        <v>23.68</v>
      </c>
      <c r="FZ1189" s="120">
        <v>20.179400000000001</v>
      </c>
      <c r="GA1189" s="120">
        <v>0.3322</v>
      </c>
      <c r="GE1189" s="120">
        <v>23.68</v>
      </c>
      <c r="GF1189" s="120">
        <v>29.3</v>
      </c>
      <c r="GG1189" s="120">
        <v>0.40610000000000002</v>
      </c>
      <c r="GH1189" s="120">
        <v>23.68</v>
      </c>
      <c r="GI1189" s="120">
        <v>17.9148</v>
      </c>
      <c r="GJ1189" s="120">
        <v>0.55900000000000005</v>
      </c>
      <c r="HX1189" s="128">
        <v>23.68</v>
      </c>
      <c r="HY1189" s="128">
        <v>25.875900000000001</v>
      </c>
      <c r="HZ1189" s="120">
        <v>0.13919999999999999</v>
      </c>
      <c r="IA1189" s="128">
        <v>23.68</v>
      </c>
      <c r="IB1189" s="128">
        <v>28.093800000000002</v>
      </c>
      <c r="IC1189" s="120">
        <v>0.16370000000000001</v>
      </c>
      <c r="ID1189" s="128">
        <v>23.68</v>
      </c>
      <c r="IE1189" s="128">
        <v>34.310499999999998</v>
      </c>
      <c r="IF1189" s="120">
        <v>0.2858</v>
      </c>
      <c r="IG1189" s="128">
        <v>23.68</v>
      </c>
      <c r="IH1189" s="128">
        <v>41.860900000000001</v>
      </c>
      <c r="II1189" s="120">
        <v>0.32900000000000001</v>
      </c>
      <c r="IJ1189" s="128">
        <v>23.68</v>
      </c>
      <c r="IK1189" s="128">
        <v>29.1616</v>
      </c>
      <c r="IL1189" s="120">
        <v>0.16159999999999999</v>
      </c>
      <c r="IM1189" s="128">
        <v>23.68</v>
      </c>
      <c r="IN1189" s="128">
        <v>30.442900000000002</v>
      </c>
      <c r="IO1189" s="120">
        <v>0.2072</v>
      </c>
      <c r="IP1189" s="128">
        <v>23.68</v>
      </c>
      <c r="IQ1189" s="128">
        <v>29.4663</v>
      </c>
      <c r="IR1189" s="120">
        <v>0.17399999999999999</v>
      </c>
      <c r="IS1189" s="128">
        <v>23.68</v>
      </c>
      <c r="IT1189" s="128">
        <v>28.204999999999998</v>
      </c>
      <c r="IU1189" s="120">
        <v>0.15820000000000001</v>
      </c>
      <c r="IV1189" s="128">
        <v>23.68</v>
      </c>
      <c r="IW1189" s="128">
        <v>27.037700000000001</v>
      </c>
      <c r="IX1189" s="120">
        <v>0.21809999999999999</v>
      </c>
      <c r="IY1189" s="128">
        <v>23.68</v>
      </c>
      <c r="IZ1189" s="128">
        <v>29.895600000000002</v>
      </c>
      <c r="JA1189" s="120">
        <v>0.1762</v>
      </c>
      <c r="JB1189" s="128">
        <v>23.68</v>
      </c>
      <c r="JC1189" s="128">
        <v>29.138000000000002</v>
      </c>
      <c r="JD1189" s="120">
        <v>0.23150000000000001</v>
      </c>
      <c r="JE1189" s="128">
        <v>23.68</v>
      </c>
      <c r="JF1189" s="128">
        <v>27.021100000000001</v>
      </c>
      <c r="JG1189" s="120">
        <v>0.21940000000000001</v>
      </c>
      <c r="JH1189" s="128">
        <v>23.68</v>
      </c>
      <c r="JI1189" s="128">
        <v>31.464500000000001</v>
      </c>
      <c r="JJ1189" s="120">
        <v>0.25390000000000001</v>
      </c>
      <c r="JK1189" s="128">
        <v>23.68</v>
      </c>
      <c r="JL1189" s="128">
        <v>21.024799999999999</v>
      </c>
      <c r="JM1189" s="120">
        <v>0.14599999999999999</v>
      </c>
      <c r="JN1189" s="128">
        <v>23.68</v>
      </c>
      <c r="JO1189" s="128">
        <v>25.6873</v>
      </c>
      <c r="JP1189" s="120">
        <v>0.23019999999999999</v>
      </c>
      <c r="JQ1189" s="128">
        <v>23.68</v>
      </c>
      <c r="JR1189" s="128">
        <v>24.353000000000002</v>
      </c>
      <c r="JS1189" s="120">
        <v>0.17530000000000001</v>
      </c>
    </row>
    <row r="1190" spans="1:279" x14ac:dyDescent="0.25">
      <c r="A1190" s="128">
        <v>23.7</v>
      </c>
      <c r="B1190" s="128">
        <v>26.0426</v>
      </c>
      <c r="C1190" s="120">
        <v>0.2394</v>
      </c>
      <c r="D1190" s="120">
        <v>23.7</v>
      </c>
      <c r="E1190" s="120">
        <v>26.693899999999999</v>
      </c>
      <c r="F1190" s="120">
        <v>0.3377</v>
      </c>
      <c r="G1190" s="120">
        <v>23.7</v>
      </c>
      <c r="H1190" s="120">
        <v>26.3383</v>
      </c>
      <c r="I1190" s="120">
        <v>0.1241</v>
      </c>
      <c r="J1190" s="120">
        <v>23.7</v>
      </c>
      <c r="K1190" s="120">
        <v>25.401299999999999</v>
      </c>
      <c r="L1190" s="120">
        <v>0.47770000000000001</v>
      </c>
      <c r="M1190" s="120">
        <v>23.7</v>
      </c>
      <c r="N1190" s="120">
        <v>25.503699999999998</v>
      </c>
      <c r="O1190" s="120">
        <v>0.56340000000000001</v>
      </c>
      <c r="P1190" s="120">
        <v>23.7</v>
      </c>
      <c r="Q1190" s="120">
        <v>10.997999999999999</v>
      </c>
      <c r="R1190" s="120">
        <v>0.63890000000000002</v>
      </c>
      <c r="S1190" s="120">
        <v>23.7</v>
      </c>
      <c r="T1190" s="120">
        <v>29.280799999999999</v>
      </c>
      <c r="U1190" s="120">
        <v>0.21959999999999999</v>
      </c>
      <c r="Y1190" s="120">
        <v>23.7</v>
      </c>
      <c r="Z1190" s="120">
        <v>27.794599999999999</v>
      </c>
      <c r="AA1190" s="120">
        <v>0.1057</v>
      </c>
      <c r="AB1190" s="120">
        <v>23.7</v>
      </c>
      <c r="AC1190" s="120">
        <v>19.238800000000001</v>
      </c>
      <c r="AD1190" s="120">
        <v>0.65810000000000002</v>
      </c>
      <c r="AH1190" s="120">
        <v>23.7</v>
      </c>
      <c r="AI1190" s="120">
        <v>32.127499999999998</v>
      </c>
      <c r="AJ1190" s="120">
        <v>0.33250000000000002</v>
      </c>
      <c r="AK1190" s="120">
        <v>23.7</v>
      </c>
      <c r="AL1190" s="120">
        <v>26.147099999999998</v>
      </c>
      <c r="AM1190" s="120">
        <v>0.70079999999999998</v>
      </c>
      <c r="AT1190" s="120">
        <v>23.7</v>
      </c>
      <c r="AU1190" s="120">
        <v>16.059000000000001</v>
      </c>
      <c r="AV1190" s="120">
        <v>0.33910000000000001</v>
      </c>
      <c r="BO1190" s="120">
        <v>23.7</v>
      </c>
      <c r="BP1190" s="120">
        <v>8.0859000000000005</v>
      </c>
      <c r="BQ1190" s="120">
        <v>0.36309999999999998</v>
      </c>
      <c r="BR1190" s="120">
        <v>23.7</v>
      </c>
      <c r="BS1190" s="120">
        <v>3.1747999999999998</v>
      </c>
      <c r="BT1190" s="120">
        <v>0.2722</v>
      </c>
      <c r="CA1190" s="120">
        <v>23.7</v>
      </c>
      <c r="CB1190" s="120">
        <v>6.4646999999999997</v>
      </c>
      <c r="CC1190" s="120">
        <v>0.5282</v>
      </c>
      <c r="CD1190" s="120">
        <v>23.7</v>
      </c>
      <c r="CE1190" s="120">
        <v>18.370799999999999</v>
      </c>
      <c r="CF1190" s="120">
        <v>0.71240000000000003</v>
      </c>
      <c r="CS1190" s="120">
        <v>23.7</v>
      </c>
      <c r="CT1190" s="120">
        <v>27.189599999999999</v>
      </c>
      <c r="CU1190" s="120">
        <v>0.33029999999999998</v>
      </c>
      <c r="CY1190" s="120">
        <v>23.7</v>
      </c>
      <c r="CZ1190" s="120">
        <v>28.781199999999998</v>
      </c>
      <c r="DA1190" s="120">
        <v>0.27689999999999998</v>
      </c>
      <c r="DH1190" s="120">
        <v>23.7</v>
      </c>
      <c r="DI1190" s="120">
        <v>23.044699999999999</v>
      </c>
      <c r="DJ1190" s="120">
        <v>0.3503</v>
      </c>
      <c r="DN1190" s="120">
        <v>23.7</v>
      </c>
      <c r="DO1190" s="120">
        <v>4.6205999999999996</v>
      </c>
      <c r="DP1190" s="120">
        <v>0.1182</v>
      </c>
      <c r="DW1190" s="120">
        <v>23.7</v>
      </c>
      <c r="DX1190" s="120">
        <v>25.874099999999999</v>
      </c>
      <c r="DY1190" s="120">
        <v>0.31509999999999999</v>
      </c>
      <c r="DZ1190" s="120">
        <v>23.7</v>
      </c>
      <c r="EA1190" s="120">
        <v>22.341999999999999</v>
      </c>
      <c r="EB1190" s="120">
        <v>0.35849999999999999</v>
      </c>
      <c r="EL1190" s="120">
        <v>23.7</v>
      </c>
      <c r="EM1190" s="120">
        <v>39.377800000000001</v>
      </c>
      <c r="EN1190" s="120">
        <v>0.2427</v>
      </c>
      <c r="EO1190" s="120">
        <v>23.7</v>
      </c>
      <c r="EP1190" s="120">
        <v>18.713200000000001</v>
      </c>
      <c r="EQ1190" s="120">
        <v>0.2697</v>
      </c>
      <c r="EU1190" s="120">
        <v>23.7</v>
      </c>
      <c r="EV1190" s="120">
        <v>7.8146000000000004</v>
      </c>
      <c r="EW1190" s="120">
        <v>0.43280000000000002</v>
      </c>
      <c r="EX1190" s="120">
        <v>23.7</v>
      </c>
      <c r="EY1190" s="120">
        <v>25.404900000000001</v>
      </c>
      <c r="EZ1190" s="120">
        <v>0.31979999999999997</v>
      </c>
      <c r="FM1190" s="120">
        <v>23.7</v>
      </c>
      <c r="FN1190" s="120">
        <v>26.162299999999998</v>
      </c>
      <c r="FO1190" s="120">
        <v>0.23449999999999999</v>
      </c>
      <c r="FP1190" s="120">
        <v>23.7</v>
      </c>
      <c r="FQ1190" s="120">
        <v>3.0464000000000002</v>
      </c>
      <c r="FR1190" s="120">
        <v>0.1285</v>
      </c>
      <c r="FV1190" s="120">
        <v>23.7</v>
      </c>
      <c r="FW1190" s="120">
        <v>21.6418</v>
      </c>
      <c r="FX1190" s="120">
        <v>0.66990000000000005</v>
      </c>
      <c r="FY1190" s="120">
        <v>23.7</v>
      </c>
      <c r="FZ1190" s="120">
        <v>21.258500000000002</v>
      </c>
      <c r="GA1190" s="120">
        <v>0.28120000000000001</v>
      </c>
      <c r="GE1190" s="120">
        <v>23.7</v>
      </c>
      <c r="GF1190" s="120">
        <v>24.414300000000001</v>
      </c>
      <c r="GG1190" s="120">
        <v>0.49059999999999998</v>
      </c>
      <c r="GH1190" s="120">
        <v>23.7</v>
      </c>
      <c r="GI1190" s="120">
        <v>18.315100000000001</v>
      </c>
      <c r="GJ1190" s="120">
        <v>0.52229999999999999</v>
      </c>
      <c r="HX1190" s="128">
        <v>23.7</v>
      </c>
      <c r="HY1190" s="128">
        <v>25.736999999999998</v>
      </c>
      <c r="HZ1190" s="120">
        <v>0.13689999999999999</v>
      </c>
      <c r="IA1190" s="128">
        <v>23.7</v>
      </c>
      <c r="IB1190" s="128">
        <v>28.346299999999999</v>
      </c>
      <c r="IC1190" s="120">
        <v>0.1668</v>
      </c>
      <c r="ID1190" s="128">
        <v>23.7</v>
      </c>
      <c r="IE1190" s="128">
        <v>34.047800000000002</v>
      </c>
      <c r="IF1190" s="120">
        <v>0.28320000000000001</v>
      </c>
      <c r="IG1190" s="128">
        <v>23.7</v>
      </c>
      <c r="IH1190" s="128">
        <v>42.501100000000001</v>
      </c>
      <c r="II1190" s="120">
        <v>0.3417</v>
      </c>
      <c r="IJ1190" s="128">
        <v>23.7</v>
      </c>
      <c r="IK1190" s="128">
        <v>28.7014</v>
      </c>
      <c r="IL1190" s="120">
        <v>0.1575</v>
      </c>
      <c r="IM1190" s="128">
        <v>23.7</v>
      </c>
      <c r="IN1190" s="128">
        <v>30.228899999999999</v>
      </c>
      <c r="IO1190" s="120">
        <v>0.20119999999999999</v>
      </c>
      <c r="IP1190" s="128">
        <v>23.7</v>
      </c>
      <c r="IQ1190" s="128">
        <v>28.95</v>
      </c>
      <c r="IR1190" s="120">
        <v>0.17380000000000001</v>
      </c>
      <c r="IS1190" s="128">
        <v>23.7</v>
      </c>
      <c r="IT1190" s="128">
        <v>28.232800000000001</v>
      </c>
      <c r="IU1190" s="120">
        <v>0.14219999999999999</v>
      </c>
      <c r="IV1190" s="128">
        <v>23.7</v>
      </c>
      <c r="IW1190" s="128">
        <v>26.586400000000001</v>
      </c>
      <c r="IX1190" s="120">
        <v>0.23050000000000001</v>
      </c>
      <c r="IY1190" s="128">
        <v>23.7</v>
      </c>
      <c r="IZ1190" s="128">
        <v>29.9298</v>
      </c>
      <c r="JA1190" s="120">
        <v>0.18440000000000001</v>
      </c>
      <c r="JB1190" s="128">
        <v>23.7</v>
      </c>
      <c r="JC1190" s="128">
        <v>29.694900000000001</v>
      </c>
      <c r="JD1190" s="120">
        <v>0.22639999999999999</v>
      </c>
      <c r="JE1190" s="128">
        <v>23.7</v>
      </c>
      <c r="JF1190" s="128">
        <v>27.2514</v>
      </c>
      <c r="JG1190" s="120">
        <v>0.2157</v>
      </c>
      <c r="JH1190" s="128">
        <v>23.7</v>
      </c>
      <c r="JI1190" s="128">
        <v>31.5794</v>
      </c>
      <c r="JJ1190" s="120">
        <v>0.2487</v>
      </c>
      <c r="JK1190" s="128">
        <v>23.7</v>
      </c>
      <c r="JL1190" s="128">
        <v>21.545100000000001</v>
      </c>
      <c r="JM1190" s="120">
        <v>0.14419999999999999</v>
      </c>
      <c r="JN1190" s="128">
        <v>23.7</v>
      </c>
      <c r="JO1190" s="128">
        <v>25.362200000000001</v>
      </c>
      <c r="JP1190" s="120">
        <v>0.22919999999999999</v>
      </c>
      <c r="JQ1190" s="128">
        <v>23.7</v>
      </c>
      <c r="JR1190" s="128">
        <v>24.338799999999999</v>
      </c>
      <c r="JS1190" s="120">
        <v>0.17230000000000001</v>
      </c>
    </row>
    <row r="1191" spans="1:279" x14ac:dyDescent="0.25">
      <c r="A1191" s="128">
        <v>23.72</v>
      </c>
      <c r="B1191" s="128">
        <v>25.6267</v>
      </c>
      <c r="C1191" s="120">
        <v>0.16750000000000001</v>
      </c>
      <c r="D1191" s="120">
        <v>23.72</v>
      </c>
      <c r="E1191" s="120">
        <v>25.971699999999998</v>
      </c>
      <c r="F1191" s="120">
        <v>0.30809999999999998</v>
      </c>
      <c r="G1191" s="120">
        <v>23.72</v>
      </c>
      <c r="H1191" s="120">
        <v>27.3705</v>
      </c>
      <c r="I1191" s="120">
        <v>0.15620000000000001</v>
      </c>
      <c r="J1191" s="120">
        <v>23.72</v>
      </c>
      <c r="K1191" s="120">
        <v>25.453499999999998</v>
      </c>
      <c r="L1191" s="120">
        <v>0.51670000000000005</v>
      </c>
      <c r="M1191" s="120">
        <v>23.72</v>
      </c>
      <c r="N1191" s="120">
        <v>26.833300000000001</v>
      </c>
      <c r="O1191" s="120">
        <v>0.54339999999999999</v>
      </c>
      <c r="P1191" s="120">
        <v>23.72</v>
      </c>
      <c r="Q1191" s="120">
        <v>11.8918</v>
      </c>
      <c r="R1191" s="120">
        <v>0.64449999999999996</v>
      </c>
      <c r="S1191" s="120">
        <v>23.72</v>
      </c>
      <c r="T1191" s="120">
        <v>28.126000000000001</v>
      </c>
      <c r="U1191" s="120">
        <v>0.2074</v>
      </c>
      <c r="Y1191" s="120">
        <v>23.72</v>
      </c>
      <c r="Z1191" s="120">
        <v>27.9163</v>
      </c>
      <c r="AA1191" s="120">
        <v>0.10979999999999999</v>
      </c>
      <c r="AB1191" s="120">
        <v>23.72</v>
      </c>
      <c r="AC1191" s="120">
        <v>18.798999999999999</v>
      </c>
      <c r="AD1191" s="120">
        <v>0.56740000000000002</v>
      </c>
      <c r="AH1191" s="120">
        <v>23.72</v>
      </c>
      <c r="AI1191" s="120">
        <v>32.085900000000002</v>
      </c>
      <c r="AJ1191" s="120">
        <v>0.3579</v>
      </c>
      <c r="AK1191" s="120">
        <v>23.72</v>
      </c>
      <c r="AL1191" s="120">
        <v>25.412299999999998</v>
      </c>
      <c r="AM1191" s="120">
        <v>0.73029999999999995</v>
      </c>
      <c r="AT1191" s="120">
        <v>23.72</v>
      </c>
      <c r="AU1191" s="120">
        <v>16.322099999999999</v>
      </c>
      <c r="AV1191" s="120">
        <v>0.36470000000000002</v>
      </c>
      <c r="BO1191" s="120">
        <v>23.72</v>
      </c>
      <c r="BP1191" s="120">
        <v>6.5176999999999996</v>
      </c>
      <c r="BQ1191" s="120">
        <v>0.23849999999999999</v>
      </c>
      <c r="BR1191" s="120">
        <v>23.72</v>
      </c>
      <c r="BS1191" s="120">
        <v>3.1572</v>
      </c>
      <c r="BT1191" s="120">
        <v>0.27729999999999999</v>
      </c>
      <c r="CA1191" s="120">
        <v>23.72</v>
      </c>
      <c r="CB1191" s="120">
        <v>8.1114999999999995</v>
      </c>
      <c r="CC1191" s="120">
        <v>0.57269999999999999</v>
      </c>
      <c r="CD1191" s="120">
        <v>23.72</v>
      </c>
      <c r="CE1191" s="120">
        <v>17.8992</v>
      </c>
      <c r="CF1191" s="120">
        <v>0.75480000000000003</v>
      </c>
      <c r="CS1191" s="120">
        <v>23.72</v>
      </c>
      <c r="CT1191" s="120">
        <v>27.0517</v>
      </c>
      <c r="CU1191" s="120">
        <v>0.34889999999999999</v>
      </c>
      <c r="CY1191" s="120">
        <v>23.72</v>
      </c>
      <c r="CZ1191" s="120">
        <v>27.555299999999999</v>
      </c>
      <c r="DA1191" s="120">
        <v>0.3236</v>
      </c>
      <c r="DH1191" s="120">
        <v>23.72</v>
      </c>
      <c r="DI1191" s="120">
        <v>22.878299999999999</v>
      </c>
      <c r="DJ1191" s="120">
        <v>0.36890000000000001</v>
      </c>
      <c r="DN1191" s="120">
        <v>23.72</v>
      </c>
      <c r="DO1191" s="120">
        <v>4.2157</v>
      </c>
      <c r="DP1191" s="120">
        <v>0.1159</v>
      </c>
      <c r="DW1191" s="120">
        <v>23.72</v>
      </c>
      <c r="DX1191" s="120">
        <v>26.558900000000001</v>
      </c>
      <c r="DY1191" s="120">
        <v>0.32379999999999998</v>
      </c>
      <c r="DZ1191" s="120">
        <v>23.72</v>
      </c>
      <c r="EA1191" s="120">
        <v>22.102499999999999</v>
      </c>
      <c r="EB1191" s="120">
        <v>0.35720000000000002</v>
      </c>
      <c r="EL1191" s="120">
        <v>23.72</v>
      </c>
      <c r="EM1191" s="120">
        <v>38.814100000000003</v>
      </c>
      <c r="EN1191" s="120">
        <v>0.25509999999999999</v>
      </c>
      <c r="EO1191" s="120">
        <v>23.72</v>
      </c>
      <c r="EP1191" s="120">
        <v>18.702999999999999</v>
      </c>
      <c r="EQ1191" s="120">
        <v>0.30180000000000001</v>
      </c>
      <c r="EU1191" s="120">
        <v>23.72</v>
      </c>
      <c r="EV1191" s="120">
        <v>6.4488000000000003</v>
      </c>
      <c r="EW1191" s="120">
        <v>0.3468</v>
      </c>
      <c r="EX1191" s="120">
        <v>23.72</v>
      </c>
      <c r="EY1191" s="120">
        <v>26.4909</v>
      </c>
      <c r="EZ1191" s="120">
        <v>0.33150000000000002</v>
      </c>
      <c r="FM1191" s="120">
        <v>23.72</v>
      </c>
      <c r="FN1191" s="120">
        <v>24.811399999999999</v>
      </c>
      <c r="FO1191" s="120">
        <v>0.2422</v>
      </c>
      <c r="FP1191" s="120">
        <v>23.72</v>
      </c>
      <c r="FQ1191" s="120">
        <v>3.2238000000000002</v>
      </c>
      <c r="FR1191" s="120">
        <v>0.13289999999999999</v>
      </c>
      <c r="FV1191" s="120">
        <v>23.72</v>
      </c>
      <c r="FW1191" s="120">
        <v>18.042899999999999</v>
      </c>
      <c r="FX1191" s="120">
        <v>0.64459999999999995</v>
      </c>
      <c r="FY1191" s="120">
        <v>23.72</v>
      </c>
      <c r="FZ1191" s="120">
        <v>21.779</v>
      </c>
      <c r="GA1191" s="120">
        <v>0.23350000000000001</v>
      </c>
      <c r="GE1191" s="120">
        <v>23.72</v>
      </c>
      <c r="GF1191" s="120">
        <v>19.177399999999999</v>
      </c>
      <c r="GG1191" s="120">
        <v>0.55710000000000004</v>
      </c>
      <c r="GH1191" s="120">
        <v>23.72</v>
      </c>
      <c r="GI1191" s="120">
        <v>18.373200000000001</v>
      </c>
      <c r="GJ1191" s="120">
        <v>0.47670000000000001</v>
      </c>
      <c r="HX1191" s="128">
        <v>23.72</v>
      </c>
      <c r="HY1191" s="128">
        <v>25.623699999999999</v>
      </c>
      <c r="HZ1191" s="120">
        <v>0.1348</v>
      </c>
      <c r="IA1191" s="128">
        <v>23.72</v>
      </c>
      <c r="IB1191" s="128">
        <v>28.712299999999999</v>
      </c>
      <c r="IC1191" s="120">
        <v>0.17019999999999999</v>
      </c>
      <c r="ID1191" s="128">
        <v>23.72</v>
      </c>
      <c r="IE1191" s="128">
        <v>33.725099999999998</v>
      </c>
      <c r="IF1191" s="120">
        <v>0.27329999999999999</v>
      </c>
      <c r="IG1191" s="128">
        <v>23.72</v>
      </c>
      <c r="IH1191" s="128">
        <v>43.115400000000001</v>
      </c>
      <c r="II1191" s="120">
        <v>0.35680000000000001</v>
      </c>
      <c r="IJ1191" s="128">
        <v>23.72</v>
      </c>
      <c r="IK1191" s="128">
        <v>28.154199999999999</v>
      </c>
      <c r="IL1191" s="120">
        <v>0.1537</v>
      </c>
      <c r="IM1191" s="128">
        <v>23.72</v>
      </c>
      <c r="IN1191" s="128">
        <v>30.1328</v>
      </c>
      <c r="IO1191" s="120">
        <v>0.2006</v>
      </c>
      <c r="IP1191" s="128">
        <v>23.72</v>
      </c>
      <c r="IQ1191" s="128">
        <v>28.3217</v>
      </c>
      <c r="IR1191" s="120">
        <v>0.1724</v>
      </c>
      <c r="IS1191" s="128">
        <v>23.72</v>
      </c>
      <c r="IT1191" s="128">
        <v>28.1996</v>
      </c>
      <c r="IU1191" s="120">
        <v>0.13789999999999999</v>
      </c>
      <c r="IV1191" s="128">
        <v>23.72</v>
      </c>
      <c r="IW1191" s="128">
        <v>26.4998</v>
      </c>
      <c r="IX1191" s="120">
        <v>0.2407</v>
      </c>
      <c r="IY1191" s="128">
        <v>23.72</v>
      </c>
      <c r="IZ1191" s="128">
        <v>29.5975</v>
      </c>
      <c r="JA1191" s="120">
        <v>0.1885</v>
      </c>
      <c r="JB1191" s="128">
        <v>23.72</v>
      </c>
      <c r="JC1191" s="128">
        <v>30.137499999999999</v>
      </c>
      <c r="JD1191" s="120">
        <v>0.23230000000000001</v>
      </c>
      <c r="JE1191" s="128">
        <v>23.72</v>
      </c>
      <c r="JF1191" s="128">
        <v>27.241299999999999</v>
      </c>
      <c r="JG1191" s="120">
        <v>0.2089</v>
      </c>
      <c r="JH1191" s="128">
        <v>23.72</v>
      </c>
      <c r="JI1191" s="128">
        <v>31.745999999999999</v>
      </c>
      <c r="JJ1191" s="120">
        <v>0.2339</v>
      </c>
      <c r="JK1191" s="128">
        <v>23.72</v>
      </c>
      <c r="JL1191" s="128">
        <v>21.737400000000001</v>
      </c>
      <c r="JM1191" s="120">
        <v>0.13089999999999999</v>
      </c>
      <c r="JN1191" s="128">
        <v>23.72</v>
      </c>
      <c r="JO1191" s="128">
        <v>25.092500000000001</v>
      </c>
      <c r="JP1191" s="120">
        <v>0.23130000000000001</v>
      </c>
      <c r="JQ1191" s="128">
        <v>23.72</v>
      </c>
      <c r="JR1191" s="128">
        <v>24.587700000000002</v>
      </c>
      <c r="JS1191" s="120">
        <v>0.1668</v>
      </c>
    </row>
    <row r="1192" spans="1:279" x14ac:dyDescent="0.25">
      <c r="A1192" s="128">
        <v>23.74</v>
      </c>
      <c r="B1192" s="128">
        <v>24.786899999999999</v>
      </c>
      <c r="C1192" s="120">
        <v>0.1779</v>
      </c>
      <c r="D1192" s="120">
        <v>23.74</v>
      </c>
      <c r="E1192" s="120">
        <v>25.015799999999999</v>
      </c>
      <c r="F1192" s="120">
        <v>0.27839999999999998</v>
      </c>
      <c r="G1192" s="120">
        <v>23.74</v>
      </c>
      <c r="H1192" s="120">
        <v>28.3826</v>
      </c>
      <c r="I1192" s="120">
        <v>0.1799</v>
      </c>
      <c r="J1192" s="120">
        <v>23.74</v>
      </c>
      <c r="K1192" s="120">
        <v>25.558199999999999</v>
      </c>
      <c r="L1192" s="120">
        <v>0.52459999999999996</v>
      </c>
      <c r="M1192" s="120">
        <v>23.74</v>
      </c>
      <c r="N1192" s="120">
        <v>28.058299999999999</v>
      </c>
      <c r="O1192" s="120">
        <v>0.53349999999999997</v>
      </c>
      <c r="P1192" s="120">
        <v>23.74</v>
      </c>
      <c r="Q1192" s="120">
        <v>13.6732</v>
      </c>
      <c r="R1192" s="120">
        <v>0.68340000000000001</v>
      </c>
      <c r="S1192" s="120">
        <v>23.74</v>
      </c>
      <c r="T1192" s="120">
        <v>26.502199999999998</v>
      </c>
      <c r="U1192" s="120">
        <v>0.1983</v>
      </c>
      <c r="Y1192" s="120">
        <v>23.74</v>
      </c>
      <c r="Z1192" s="120">
        <v>27.857500000000002</v>
      </c>
      <c r="AA1192" s="120">
        <v>0.1134</v>
      </c>
      <c r="AB1192" s="120">
        <v>23.74</v>
      </c>
      <c r="AC1192" s="120">
        <v>19.277699999999999</v>
      </c>
      <c r="AD1192" s="120">
        <v>0.49390000000000001</v>
      </c>
      <c r="AH1192" s="120">
        <v>23.74</v>
      </c>
      <c r="AI1192" s="120">
        <v>32.267099999999999</v>
      </c>
      <c r="AJ1192" s="120">
        <v>0.38400000000000001</v>
      </c>
      <c r="AK1192" s="120">
        <v>23.74</v>
      </c>
      <c r="AL1192" s="120">
        <v>25.564299999999999</v>
      </c>
      <c r="AM1192" s="120">
        <v>0.747</v>
      </c>
      <c r="AT1192" s="120">
        <v>23.74</v>
      </c>
      <c r="AU1192" s="120">
        <v>17.094799999999999</v>
      </c>
      <c r="AV1192" s="120">
        <v>0.37959999999999999</v>
      </c>
      <c r="BO1192" s="120">
        <v>23.74</v>
      </c>
      <c r="BP1192" s="120">
        <v>5.4558999999999997</v>
      </c>
      <c r="BQ1192" s="120">
        <v>0.2364</v>
      </c>
      <c r="BR1192" s="120">
        <v>23.74</v>
      </c>
      <c r="BS1192" s="120">
        <v>3.0962000000000001</v>
      </c>
      <c r="BT1192" s="120">
        <v>0.26800000000000002</v>
      </c>
      <c r="CA1192" s="120">
        <v>23.74</v>
      </c>
      <c r="CB1192" s="120">
        <v>9.6183999999999994</v>
      </c>
      <c r="CC1192" s="120">
        <v>0.61399999999999999</v>
      </c>
      <c r="CD1192" s="120">
        <v>23.74</v>
      </c>
      <c r="CE1192" s="120">
        <v>16.843299999999999</v>
      </c>
      <c r="CF1192" s="120">
        <v>0.77149999999999996</v>
      </c>
      <c r="CS1192" s="120">
        <v>23.74</v>
      </c>
      <c r="CT1192" s="120">
        <v>27.005700000000001</v>
      </c>
      <c r="CU1192" s="120">
        <v>0.36380000000000001</v>
      </c>
      <c r="CY1192" s="120">
        <v>23.74</v>
      </c>
      <c r="CZ1192" s="120">
        <v>25.9543</v>
      </c>
      <c r="DA1192" s="120">
        <v>0.35220000000000001</v>
      </c>
      <c r="DH1192" s="120">
        <v>23.74</v>
      </c>
      <c r="DI1192" s="120">
        <v>22.746300000000002</v>
      </c>
      <c r="DJ1192" s="120">
        <v>0.37290000000000001</v>
      </c>
      <c r="DN1192" s="120">
        <v>23.74</v>
      </c>
      <c r="DO1192" s="120">
        <v>3.8424999999999998</v>
      </c>
      <c r="DP1192" s="120">
        <v>0.12230000000000001</v>
      </c>
      <c r="DW1192" s="120">
        <v>23.74</v>
      </c>
      <c r="DX1192" s="120">
        <v>27.204799999999999</v>
      </c>
      <c r="DY1192" s="120">
        <v>0.33289999999999997</v>
      </c>
      <c r="DZ1192" s="120">
        <v>23.74</v>
      </c>
      <c r="EA1192" s="120">
        <v>21.9084</v>
      </c>
      <c r="EB1192" s="120">
        <v>0.35859999999999997</v>
      </c>
      <c r="EL1192" s="120">
        <v>23.74</v>
      </c>
      <c r="EM1192" s="120">
        <v>36.547400000000003</v>
      </c>
      <c r="EN1192" s="120">
        <v>0.2712</v>
      </c>
      <c r="EO1192" s="120">
        <v>23.74</v>
      </c>
      <c r="EP1192" s="120">
        <v>18.632300000000001</v>
      </c>
      <c r="EQ1192" s="120">
        <v>0.32719999999999999</v>
      </c>
      <c r="EU1192" s="120">
        <v>23.74</v>
      </c>
      <c r="EV1192" s="120">
        <v>5.3593000000000002</v>
      </c>
      <c r="EW1192" s="120">
        <v>0.26840000000000003</v>
      </c>
      <c r="EX1192" s="120">
        <v>23.74</v>
      </c>
      <c r="EY1192" s="120">
        <v>27.429500000000001</v>
      </c>
      <c r="EZ1192" s="120">
        <v>0.3392</v>
      </c>
      <c r="FM1192" s="120">
        <v>23.74</v>
      </c>
      <c r="FN1192" s="120">
        <v>22.879200000000001</v>
      </c>
      <c r="FO1192" s="120">
        <v>0.28220000000000001</v>
      </c>
      <c r="FP1192" s="120">
        <v>23.74</v>
      </c>
      <c r="FQ1192" s="120">
        <v>3.8210999999999999</v>
      </c>
      <c r="FR1192" s="120">
        <v>0.13400000000000001</v>
      </c>
      <c r="FV1192" s="120">
        <v>23.74</v>
      </c>
      <c r="FW1192" s="120">
        <v>14.602499999999999</v>
      </c>
      <c r="FX1192" s="120">
        <v>0.68100000000000005</v>
      </c>
      <c r="FY1192" s="120">
        <v>23.74</v>
      </c>
      <c r="FZ1192" s="120">
        <v>21.826699999999999</v>
      </c>
      <c r="GA1192" s="120">
        <v>0.20530000000000001</v>
      </c>
      <c r="GE1192" s="120">
        <v>23.74</v>
      </c>
      <c r="GF1192" s="120">
        <v>17.9176</v>
      </c>
      <c r="GG1192" s="120">
        <v>0.61819999999999997</v>
      </c>
      <c r="GH1192" s="120">
        <v>23.74</v>
      </c>
      <c r="GI1192" s="120">
        <v>18.235900000000001</v>
      </c>
      <c r="GJ1192" s="120">
        <v>0.43740000000000001</v>
      </c>
      <c r="HX1192" s="128">
        <v>23.74</v>
      </c>
      <c r="HY1192" s="128">
        <v>25.769500000000001</v>
      </c>
      <c r="HZ1192" s="120">
        <v>0.1326</v>
      </c>
      <c r="IA1192" s="128">
        <v>23.74</v>
      </c>
      <c r="IB1192" s="128">
        <v>29.223099999999999</v>
      </c>
      <c r="IC1192" s="120">
        <v>0.17519999999999999</v>
      </c>
      <c r="ID1192" s="128">
        <v>23.74</v>
      </c>
      <c r="IE1192" s="128">
        <v>33.7241</v>
      </c>
      <c r="IF1192" s="120">
        <v>0.30320000000000003</v>
      </c>
      <c r="IG1192" s="128">
        <v>23.74</v>
      </c>
      <c r="IH1192" s="128">
        <v>43.311100000000003</v>
      </c>
      <c r="II1192" s="120">
        <v>0.35399999999999998</v>
      </c>
      <c r="IJ1192" s="128">
        <v>23.74</v>
      </c>
      <c r="IK1192" s="128">
        <v>27.907299999999999</v>
      </c>
      <c r="IL1192" s="120">
        <v>0.15329999999999999</v>
      </c>
      <c r="IM1192" s="128">
        <v>23.74</v>
      </c>
      <c r="IN1192" s="128">
        <v>29.920400000000001</v>
      </c>
      <c r="IO1192" s="120">
        <v>0.19739999999999999</v>
      </c>
      <c r="IP1192" s="128">
        <v>23.74</v>
      </c>
      <c r="IQ1192" s="128">
        <v>27.8095</v>
      </c>
      <c r="IR1192" s="120">
        <v>0.17660000000000001</v>
      </c>
      <c r="IS1192" s="128">
        <v>23.74</v>
      </c>
      <c r="IT1192" s="128">
        <v>28.1812</v>
      </c>
      <c r="IU1192" s="120">
        <v>0.14860000000000001</v>
      </c>
      <c r="IV1192" s="128">
        <v>23.74</v>
      </c>
      <c r="IW1192" s="128">
        <v>26.7014</v>
      </c>
      <c r="IX1192" s="120">
        <v>0.25469999999999998</v>
      </c>
      <c r="IY1192" s="128">
        <v>23.74</v>
      </c>
      <c r="IZ1192" s="128">
        <v>29.2987</v>
      </c>
      <c r="JA1192" s="120">
        <v>0.19439999999999999</v>
      </c>
      <c r="JB1192" s="128">
        <v>23.74</v>
      </c>
      <c r="JC1192" s="128">
        <v>30.023199999999999</v>
      </c>
      <c r="JD1192" s="120">
        <v>0.23630000000000001</v>
      </c>
      <c r="JE1192" s="128">
        <v>23.74</v>
      </c>
      <c r="JF1192" s="128">
        <v>27.479600000000001</v>
      </c>
      <c r="JG1192" s="120">
        <v>0.2112</v>
      </c>
      <c r="JH1192" s="128">
        <v>23.74</v>
      </c>
      <c r="JI1192" s="128">
        <v>31.951000000000001</v>
      </c>
      <c r="JJ1192" s="120">
        <v>0.22020000000000001</v>
      </c>
      <c r="JK1192" s="128">
        <v>23.74</v>
      </c>
      <c r="JL1192" s="128">
        <v>21.641300000000001</v>
      </c>
      <c r="JM1192" s="120">
        <v>0.15890000000000001</v>
      </c>
      <c r="JN1192" s="128">
        <v>23.74</v>
      </c>
      <c r="JO1192" s="128">
        <v>24.978100000000001</v>
      </c>
      <c r="JP1192" s="120">
        <v>0.2273</v>
      </c>
      <c r="JQ1192" s="128">
        <v>23.74</v>
      </c>
      <c r="JR1192" s="128">
        <v>25.104600000000001</v>
      </c>
      <c r="JS1192" s="120">
        <v>0.17219999999999999</v>
      </c>
    </row>
    <row r="1193" spans="1:279" x14ac:dyDescent="0.25">
      <c r="A1193" s="128">
        <v>23.76</v>
      </c>
      <c r="B1193" s="128">
        <v>23.799499999999998</v>
      </c>
      <c r="C1193" s="120">
        <v>0.2021</v>
      </c>
      <c r="D1193" s="120">
        <v>23.76</v>
      </c>
      <c r="E1193" s="120">
        <v>24.102699999999999</v>
      </c>
      <c r="F1193" s="120">
        <v>0.26379999999999998</v>
      </c>
      <c r="G1193" s="120">
        <v>23.76</v>
      </c>
      <c r="H1193" s="120">
        <v>28.485600000000002</v>
      </c>
      <c r="I1193" s="120">
        <v>0.2054</v>
      </c>
      <c r="J1193" s="120">
        <v>23.76</v>
      </c>
      <c r="K1193" s="120">
        <v>25.744299999999999</v>
      </c>
      <c r="L1193" s="120">
        <v>0.54190000000000005</v>
      </c>
      <c r="M1193" s="120">
        <v>23.76</v>
      </c>
      <c r="N1193" s="120">
        <v>29.442699999999999</v>
      </c>
      <c r="O1193" s="120">
        <v>0.51790000000000003</v>
      </c>
      <c r="P1193" s="120">
        <v>23.76</v>
      </c>
      <c r="Q1193" s="120">
        <v>14.6944</v>
      </c>
      <c r="R1193" s="120">
        <v>0.64470000000000005</v>
      </c>
      <c r="S1193" s="120">
        <v>23.76</v>
      </c>
      <c r="T1193" s="120">
        <v>25.0244</v>
      </c>
      <c r="U1193" s="120">
        <v>0.19159999999999999</v>
      </c>
      <c r="Y1193" s="120">
        <v>23.76</v>
      </c>
      <c r="Z1193" s="120">
        <v>27.7163</v>
      </c>
      <c r="AA1193" s="120">
        <v>0.11550000000000001</v>
      </c>
      <c r="AB1193" s="120">
        <v>23.76</v>
      </c>
      <c r="AC1193" s="120">
        <v>20.156199999999998</v>
      </c>
      <c r="AD1193" s="120">
        <v>0.41439999999999999</v>
      </c>
      <c r="AH1193" s="120">
        <v>23.76</v>
      </c>
      <c r="AI1193" s="120">
        <v>32.5017</v>
      </c>
      <c r="AJ1193" s="120">
        <v>0.41239999999999999</v>
      </c>
      <c r="AK1193" s="120">
        <v>23.76</v>
      </c>
      <c r="AL1193" s="120">
        <v>26.2455</v>
      </c>
      <c r="AM1193" s="120">
        <v>0.76100000000000001</v>
      </c>
      <c r="AT1193" s="120">
        <v>23.76</v>
      </c>
      <c r="AU1193" s="120">
        <v>18.031199999999998</v>
      </c>
      <c r="AV1193" s="120">
        <v>0.39100000000000001</v>
      </c>
      <c r="BO1193" s="120">
        <v>23.76</v>
      </c>
      <c r="BP1193" s="120">
        <v>5.0552999999999999</v>
      </c>
      <c r="BQ1193" s="120">
        <v>0.219</v>
      </c>
      <c r="BR1193" s="120">
        <v>23.76</v>
      </c>
      <c r="BS1193" s="120">
        <v>3.0045999999999999</v>
      </c>
      <c r="BT1193" s="120">
        <v>0.2555</v>
      </c>
      <c r="CA1193" s="120">
        <v>23.76</v>
      </c>
      <c r="CB1193" s="120">
        <v>11.2369</v>
      </c>
      <c r="CC1193" s="120">
        <v>0.69769999999999999</v>
      </c>
      <c r="CD1193" s="120">
        <v>23.76</v>
      </c>
      <c r="CE1193" s="120">
        <v>15.200200000000001</v>
      </c>
      <c r="CF1193" s="120">
        <v>0.77380000000000004</v>
      </c>
      <c r="CS1193" s="120">
        <v>23.76</v>
      </c>
      <c r="CT1193" s="120">
        <v>26.9129</v>
      </c>
      <c r="CU1193" s="120">
        <v>0.36909999999999998</v>
      </c>
      <c r="CY1193" s="120">
        <v>23.76</v>
      </c>
      <c r="CZ1193" s="120">
        <v>24.8277</v>
      </c>
      <c r="DA1193" s="120">
        <v>0.37509999999999999</v>
      </c>
      <c r="DH1193" s="120">
        <v>23.76</v>
      </c>
      <c r="DI1193" s="120">
        <v>22.526199999999999</v>
      </c>
      <c r="DJ1193" s="120">
        <v>0.37030000000000002</v>
      </c>
      <c r="DN1193" s="120">
        <v>23.76</v>
      </c>
      <c r="DO1193" s="120">
        <v>3.4948000000000001</v>
      </c>
      <c r="DP1193" s="120">
        <v>0.1341</v>
      </c>
      <c r="DW1193" s="120">
        <v>23.76</v>
      </c>
      <c r="DX1193" s="120">
        <v>28.0106</v>
      </c>
      <c r="DY1193" s="120">
        <v>0.33350000000000002</v>
      </c>
      <c r="DZ1193" s="120">
        <v>23.76</v>
      </c>
      <c r="EA1193" s="120">
        <v>21.711300000000001</v>
      </c>
      <c r="EB1193" s="120">
        <v>0.36749999999999999</v>
      </c>
      <c r="EL1193" s="120">
        <v>23.76</v>
      </c>
      <c r="EM1193" s="120">
        <v>35.031199999999998</v>
      </c>
      <c r="EN1193" s="120">
        <v>0.27779999999999999</v>
      </c>
      <c r="EO1193" s="120">
        <v>23.76</v>
      </c>
      <c r="EP1193" s="120">
        <v>18.393899999999999</v>
      </c>
      <c r="EQ1193" s="120">
        <v>0.35189999999999999</v>
      </c>
      <c r="EU1193" s="120">
        <v>23.76</v>
      </c>
      <c r="EV1193" s="120">
        <v>4.7382999999999997</v>
      </c>
      <c r="EW1193" s="120">
        <v>0.22620000000000001</v>
      </c>
      <c r="EX1193" s="120">
        <v>23.76</v>
      </c>
      <c r="EY1193" s="120">
        <v>28.318300000000001</v>
      </c>
      <c r="EZ1193" s="120">
        <v>0.32579999999999998</v>
      </c>
      <c r="FM1193" s="120">
        <v>23.76</v>
      </c>
      <c r="FN1193" s="120">
        <v>20.428100000000001</v>
      </c>
      <c r="FO1193" s="120">
        <v>0.3196</v>
      </c>
      <c r="FP1193" s="120">
        <v>23.76</v>
      </c>
      <c r="FQ1193" s="120">
        <v>5.8955000000000002</v>
      </c>
      <c r="FR1193" s="120">
        <v>0.1101</v>
      </c>
      <c r="FV1193" s="120">
        <v>23.76</v>
      </c>
      <c r="FW1193" s="120">
        <v>12.8941</v>
      </c>
      <c r="FX1193" s="120">
        <v>0.72040000000000004</v>
      </c>
      <c r="FY1193" s="120">
        <v>23.76</v>
      </c>
      <c r="FZ1193" s="120">
        <v>21.8935</v>
      </c>
      <c r="GA1193" s="120">
        <v>0.18909999999999999</v>
      </c>
      <c r="GE1193" s="120">
        <v>23.76</v>
      </c>
      <c r="GF1193" s="120">
        <v>16.513000000000002</v>
      </c>
      <c r="GG1193" s="120">
        <v>0.67259999999999998</v>
      </c>
      <c r="GH1193" s="120">
        <v>23.76</v>
      </c>
      <c r="GI1193" s="120">
        <v>18.622499999999999</v>
      </c>
      <c r="GJ1193" s="120">
        <v>0.41189999999999999</v>
      </c>
      <c r="HX1193" s="128">
        <v>23.76</v>
      </c>
      <c r="HY1193" s="128">
        <v>25.8322</v>
      </c>
      <c r="HZ1193" s="120">
        <v>0.128</v>
      </c>
      <c r="IA1193" s="128">
        <v>23.76</v>
      </c>
      <c r="IB1193" s="128">
        <v>29.586400000000001</v>
      </c>
      <c r="IC1193" s="120">
        <v>0.17499999999999999</v>
      </c>
      <c r="ID1193" s="128">
        <v>23.76</v>
      </c>
      <c r="IE1193" s="128">
        <v>34.023299999999999</v>
      </c>
      <c r="IF1193" s="120">
        <v>0.32390000000000002</v>
      </c>
      <c r="IG1193" s="128">
        <v>23.76</v>
      </c>
      <c r="IH1193" s="128">
        <v>43.051900000000003</v>
      </c>
      <c r="II1193" s="120">
        <v>0.3533</v>
      </c>
      <c r="IJ1193" s="128">
        <v>23.76</v>
      </c>
      <c r="IK1193" s="128">
        <v>27.9819</v>
      </c>
      <c r="IL1193" s="120">
        <v>0.15260000000000001</v>
      </c>
      <c r="IM1193" s="128">
        <v>23.76</v>
      </c>
      <c r="IN1193" s="128">
        <v>29.727599999999999</v>
      </c>
      <c r="IO1193" s="120">
        <v>0.19600000000000001</v>
      </c>
      <c r="IP1193" s="128">
        <v>23.76</v>
      </c>
      <c r="IQ1193" s="128">
        <v>27.7578</v>
      </c>
      <c r="IR1193" s="120">
        <v>0.1817</v>
      </c>
      <c r="IS1193" s="128">
        <v>23.76</v>
      </c>
      <c r="IT1193" s="128">
        <v>27.979600000000001</v>
      </c>
      <c r="IU1193" s="120">
        <v>0.15690000000000001</v>
      </c>
      <c r="IV1193" s="128">
        <v>23.76</v>
      </c>
      <c r="IW1193" s="128">
        <v>26.906199999999998</v>
      </c>
      <c r="IX1193" s="120">
        <v>0.2581</v>
      </c>
      <c r="IY1193" s="128">
        <v>23.76</v>
      </c>
      <c r="IZ1193" s="128">
        <v>28.769600000000001</v>
      </c>
      <c r="JA1193" s="120">
        <v>0.1981</v>
      </c>
      <c r="JB1193" s="128">
        <v>23.76</v>
      </c>
      <c r="JC1193" s="128">
        <v>29.439900000000002</v>
      </c>
      <c r="JD1193" s="120">
        <v>0.25059999999999999</v>
      </c>
      <c r="JE1193" s="128">
        <v>23.76</v>
      </c>
      <c r="JF1193" s="128">
        <v>28.124700000000001</v>
      </c>
      <c r="JG1193" s="120">
        <v>0.20849999999999999</v>
      </c>
      <c r="JH1193" s="128">
        <v>23.76</v>
      </c>
      <c r="JI1193" s="128">
        <v>32.021000000000001</v>
      </c>
      <c r="JJ1193" s="120">
        <v>0.2273</v>
      </c>
      <c r="JK1193" s="128">
        <v>23.76</v>
      </c>
      <c r="JL1193" s="128">
        <v>21.320599999999999</v>
      </c>
      <c r="JM1193" s="120">
        <v>0.17030000000000001</v>
      </c>
      <c r="JN1193" s="128">
        <v>23.76</v>
      </c>
      <c r="JO1193" s="128">
        <v>25.082899999999999</v>
      </c>
      <c r="JP1193" s="120">
        <v>0.2203</v>
      </c>
      <c r="JQ1193" s="128">
        <v>23.76</v>
      </c>
      <c r="JR1193" s="128">
        <v>25.796099999999999</v>
      </c>
      <c r="JS1193" s="120">
        <v>0.18429999999999999</v>
      </c>
    </row>
    <row r="1194" spans="1:279" x14ac:dyDescent="0.25">
      <c r="A1194" s="128">
        <v>23.78</v>
      </c>
      <c r="B1194" s="128">
        <v>23.387799999999999</v>
      </c>
      <c r="C1194" s="120">
        <v>0.22770000000000001</v>
      </c>
      <c r="D1194" s="120">
        <v>23.78</v>
      </c>
      <c r="E1194" s="120">
        <v>23.230599999999999</v>
      </c>
      <c r="F1194" s="120">
        <v>0.2883</v>
      </c>
      <c r="G1194" s="120">
        <v>23.78</v>
      </c>
      <c r="H1194" s="120">
        <v>28.2209</v>
      </c>
      <c r="I1194" s="120">
        <v>0.21360000000000001</v>
      </c>
      <c r="J1194" s="120">
        <v>23.78</v>
      </c>
      <c r="K1194" s="120">
        <v>27.033100000000001</v>
      </c>
      <c r="L1194" s="120">
        <v>0.51500000000000001</v>
      </c>
      <c r="M1194" s="120">
        <v>23.78</v>
      </c>
      <c r="N1194" s="120">
        <v>30.426200000000001</v>
      </c>
      <c r="O1194" s="120">
        <v>0.4995</v>
      </c>
      <c r="P1194" s="120">
        <v>23.78</v>
      </c>
      <c r="Q1194" s="120">
        <v>14.3889</v>
      </c>
      <c r="R1194" s="120">
        <v>0.52759999999999996</v>
      </c>
      <c r="S1194" s="120">
        <v>23.78</v>
      </c>
      <c r="T1194" s="120">
        <v>23.634499999999999</v>
      </c>
      <c r="U1194" s="120">
        <v>0.1895</v>
      </c>
      <c r="Y1194" s="120">
        <v>23.78</v>
      </c>
      <c r="Z1194" s="120">
        <v>27.493600000000001</v>
      </c>
      <c r="AA1194" s="120">
        <v>0.1129</v>
      </c>
      <c r="AB1194" s="120">
        <v>23.78</v>
      </c>
      <c r="AC1194" s="120">
        <v>20.748699999999999</v>
      </c>
      <c r="AD1194" s="120">
        <v>0.30640000000000001</v>
      </c>
      <c r="AH1194" s="120">
        <v>23.78</v>
      </c>
      <c r="AI1194" s="120">
        <v>32.512500000000003</v>
      </c>
      <c r="AJ1194" s="120">
        <v>0.4239</v>
      </c>
      <c r="AK1194" s="120">
        <v>23.78</v>
      </c>
      <c r="AL1194" s="120">
        <v>28.2973</v>
      </c>
      <c r="AM1194" s="120">
        <v>0.74650000000000005</v>
      </c>
      <c r="AT1194" s="120">
        <v>23.78</v>
      </c>
      <c r="AU1194" s="120">
        <v>18.995899999999999</v>
      </c>
      <c r="AV1194" s="120">
        <v>0.40560000000000002</v>
      </c>
      <c r="BO1194" s="120">
        <v>23.78</v>
      </c>
      <c r="BP1194" s="120">
        <v>4.7859999999999996</v>
      </c>
      <c r="BQ1194" s="120">
        <v>0.19750000000000001</v>
      </c>
      <c r="BR1194" s="120">
        <v>23.78</v>
      </c>
      <c r="BS1194" s="120">
        <v>2.9712000000000001</v>
      </c>
      <c r="BT1194" s="120">
        <v>0.24299999999999999</v>
      </c>
      <c r="CA1194" s="120">
        <v>23.78</v>
      </c>
      <c r="CB1194" s="120">
        <v>13.4018</v>
      </c>
      <c r="CC1194" s="120">
        <v>0.78539999999999999</v>
      </c>
      <c r="CD1194" s="120">
        <v>23.78</v>
      </c>
      <c r="CE1194" s="120">
        <v>13.9679</v>
      </c>
      <c r="CF1194" s="120">
        <v>0.7772</v>
      </c>
      <c r="CS1194" s="120">
        <v>23.78</v>
      </c>
      <c r="CT1194" s="120">
        <v>26.863199999999999</v>
      </c>
      <c r="CU1194" s="120">
        <v>0.38269999999999998</v>
      </c>
      <c r="CY1194" s="120">
        <v>23.78</v>
      </c>
      <c r="CZ1194" s="120">
        <v>24.552299999999999</v>
      </c>
      <c r="DA1194" s="120">
        <v>0.40329999999999999</v>
      </c>
      <c r="DH1194" s="120">
        <v>23.78</v>
      </c>
      <c r="DI1194" s="120">
        <v>22.3691</v>
      </c>
      <c r="DJ1194" s="120">
        <v>0.3569</v>
      </c>
      <c r="DN1194" s="120">
        <v>23.78</v>
      </c>
      <c r="DO1194" s="120">
        <v>3.3818999999999999</v>
      </c>
      <c r="DP1194" s="120">
        <v>0.1389</v>
      </c>
      <c r="DW1194" s="120">
        <v>23.78</v>
      </c>
      <c r="DX1194" s="120">
        <v>28.844799999999999</v>
      </c>
      <c r="DY1194" s="120">
        <v>0.33429999999999999</v>
      </c>
      <c r="DZ1194" s="120">
        <v>23.78</v>
      </c>
      <c r="EA1194" s="120">
        <v>21.56</v>
      </c>
      <c r="EB1194" s="120">
        <v>0.37280000000000002</v>
      </c>
      <c r="EL1194" s="120">
        <v>23.78</v>
      </c>
      <c r="EM1194" s="120">
        <v>34.531300000000002</v>
      </c>
      <c r="EN1194" s="120">
        <v>0.28510000000000002</v>
      </c>
      <c r="EO1194" s="120">
        <v>23.78</v>
      </c>
      <c r="EP1194" s="120">
        <v>18.116499999999998</v>
      </c>
      <c r="EQ1194" s="120">
        <v>0.36409999999999998</v>
      </c>
      <c r="EU1194" s="120">
        <v>23.78</v>
      </c>
      <c r="EV1194" s="120">
        <v>4.3842999999999996</v>
      </c>
      <c r="EW1194" s="120">
        <v>0.20250000000000001</v>
      </c>
      <c r="EX1194" s="120">
        <v>23.78</v>
      </c>
      <c r="EY1194" s="120">
        <v>29.682500000000001</v>
      </c>
      <c r="EZ1194" s="120">
        <v>0.31540000000000001</v>
      </c>
      <c r="FM1194" s="120">
        <v>23.78</v>
      </c>
      <c r="FN1194" s="120">
        <v>16.681699999999999</v>
      </c>
      <c r="FO1194" s="120">
        <v>0.32619999999999999</v>
      </c>
      <c r="FP1194" s="120">
        <v>23.78</v>
      </c>
      <c r="FQ1194" s="120">
        <v>10.035399999999999</v>
      </c>
      <c r="FR1194" s="120">
        <v>9.5200000000000007E-2</v>
      </c>
      <c r="FV1194" s="120">
        <v>23.78</v>
      </c>
      <c r="FW1194" s="120">
        <v>12.6859</v>
      </c>
      <c r="FX1194" s="120">
        <v>0.72829999999999995</v>
      </c>
      <c r="FY1194" s="120">
        <v>23.78</v>
      </c>
      <c r="FZ1194" s="120">
        <v>22.395299999999999</v>
      </c>
      <c r="GA1194" s="120">
        <v>0.1923</v>
      </c>
      <c r="GE1194" s="120">
        <v>23.78</v>
      </c>
      <c r="GF1194" s="120">
        <v>15.8073</v>
      </c>
      <c r="GG1194" s="120">
        <v>0.75339999999999996</v>
      </c>
      <c r="GH1194" s="120">
        <v>23.78</v>
      </c>
      <c r="GI1194" s="120">
        <v>20.073699999999999</v>
      </c>
      <c r="GJ1194" s="120">
        <v>0.38269999999999998</v>
      </c>
      <c r="HX1194" s="128">
        <v>23.78</v>
      </c>
      <c r="HY1194" s="128">
        <v>25.882400000000001</v>
      </c>
      <c r="HZ1194" s="120">
        <v>0.13039999999999999</v>
      </c>
      <c r="IA1194" s="128">
        <v>23.78</v>
      </c>
      <c r="IB1194" s="128">
        <v>29.760400000000001</v>
      </c>
      <c r="IC1194" s="120">
        <v>0.17100000000000001</v>
      </c>
      <c r="ID1194" s="128">
        <v>23.78</v>
      </c>
      <c r="IE1194" s="128">
        <v>32.895200000000003</v>
      </c>
      <c r="IF1194" s="120">
        <v>0.36709999999999998</v>
      </c>
      <c r="IG1194" s="128">
        <v>23.78</v>
      </c>
      <c r="IH1194" s="128">
        <v>42.636600000000001</v>
      </c>
      <c r="II1194" s="120">
        <v>0.3478</v>
      </c>
      <c r="IJ1194" s="128">
        <v>23.78</v>
      </c>
      <c r="IK1194" s="128">
        <v>28.235900000000001</v>
      </c>
      <c r="IL1194" s="120">
        <v>0.15579999999999999</v>
      </c>
      <c r="IM1194" s="128">
        <v>23.78</v>
      </c>
      <c r="IN1194" s="128">
        <v>29.736899999999999</v>
      </c>
      <c r="IO1194" s="120">
        <v>0.18840000000000001</v>
      </c>
      <c r="IP1194" s="128">
        <v>23.78</v>
      </c>
      <c r="IQ1194" s="128">
        <v>27.9085</v>
      </c>
      <c r="IR1194" s="120">
        <v>0.1895</v>
      </c>
      <c r="IS1194" s="128">
        <v>23.78</v>
      </c>
      <c r="IT1194" s="128">
        <v>27.386900000000001</v>
      </c>
      <c r="IU1194" s="120">
        <v>0.16170000000000001</v>
      </c>
      <c r="IV1194" s="128">
        <v>23.78</v>
      </c>
      <c r="IW1194" s="128">
        <v>27.264500000000002</v>
      </c>
      <c r="IX1194" s="120">
        <v>0.2611</v>
      </c>
      <c r="IY1194" s="128">
        <v>23.78</v>
      </c>
      <c r="IZ1194" s="128">
        <v>28.144200000000001</v>
      </c>
      <c r="JA1194" s="120">
        <v>0.20380000000000001</v>
      </c>
      <c r="JB1194" s="128">
        <v>23.78</v>
      </c>
      <c r="JC1194" s="128">
        <v>28.651199999999999</v>
      </c>
      <c r="JD1194" s="120">
        <v>0.25380000000000003</v>
      </c>
      <c r="JE1194" s="128">
        <v>23.78</v>
      </c>
      <c r="JF1194" s="128">
        <v>28.554300000000001</v>
      </c>
      <c r="JG1194" s="120">
        <v>0.215</v>
      </c>
      <c r="JH1194" s="128">
        <v>23.78</v>
      </c>
      <c r="JI1194" s="128">
        <v>31.965499999999999</v>
      </c>
      <c r="JJ1194" s="120">
        <v>0.23480000000000001</v>
      </c>
      <c r="JK1194" s="128">
        <v>23.78</v>
      </c>
      <c r="JL1194" s="128">
        <v>20.896000000000001</v>
      </c>
      <c r="JM1194" s="120">
        <v>0.17699999999999999</v>
      </c>
      <c r="JN1194" s="128">
        <v>23.78</v>
      </c>
      <c r="JO1194" s="128">
        <v>25.418399999999998</v>
      </c>
      <c r="JP1194" s="120">
        <v>0.2142</v>
      </c>
      <c r="JQ1194" s="128">
        <v>23.78</v>
      </c>
      <c r="JR1194" s="128">
        <v>26.548400000000001</v>
      </c>
      <c r="JS1194" s="120">
        <v>0.18709999999999999</v>
      </c>
    </row>
    <row r="1195" spans="1:279" x14ac:dyDescent="0.25">
      <c r="A1195" s="128">
        <v>23.8</v>
      </c>
      <c r="B1195" s="128">
        <v>24.122399999999999</v>
      </c>
      <c r="C1195" s="120">
        <v>0.2545</v>
      </c>
      <c r="D1195" s="120">
        <v>23.8</v>
      </c>
      <c r="E1195" s="120">
        <v>22.477</v>
      </c>
      <c r="F1195" s="120">
        <v>0.30890000000000001</v>
      </c>
      <c r="G1195" s="120">
        <v>23.8</v>
      </c>
      <c r="H1195" s="120">
        <v>28.161000000000001</v>
      </c>
      <c r="I1195" s="120">
        <v>0.21590000000000001</v>
      </c>
      <c r="J1195" s="120">
        <v>23.8</v>
      </c>
      <c r="K1195" s="120">
        <v>27.756900000000002</v>
      </c>
      <c r="L1195" s="120">
        <v>0.51249999999999996</v>
      </c>
      <c r="M1195" s="120">
        <v>23.8</v>
      </c>
      <c r="N1195" s="120">
        <v>31.2682</v>
      </c>
      <c r="O1195" s="120">
        <v>0.5534</v>
      </c>
      <c r="P1195" s="120">
        <v>23.8</v>
      </c>
      <c r="Q1195" s="120">
        <v>12.756399999999999</v>
      </c>
      <c r="R1195" s="120">
        <v>0.37659999999999999</v>
      </c>
      <c r="S1195" s="120">
        <v>23.8</v>
      </c>
      <c r="T1195" s="120">
        <v>22.341000000000001</v>
      </c>
      <c r="U1195" s="120">
        <v>0.18509999999999999</v>
      </c>
      <c r="Y1195" s="120">
        <v>23.8</v>
      </c>
      <c r="Z1195" s="120">
        <v>27.071300000000001</v>
      </c>
      <c r="AA1195" s="120">
        <v>0.11600000000000001</v>
      </c>
      <c r="AB1195" s="120">
        <v>23.8</v>
      </c>
      <c r="AC1195" s="120">
        <v>21.034600000000001</v>
      </c>
      <c r="AD1195" s="120">
        <v>0.2024</v>
      </c>
      <c r="AH1195" s="120">
        <v>23.8</v>
      </c>
      <c r="AI1195" s="120">
        <v>32.369900000000001</v>
      </c>
      <c r="AJ1195" s="120">
        <v>0.4274</v>
      </c>
      <c r="AK1195" s="120">
        <v>23.8</v>
      </c>
      <c r="AL1195" s="120">
        <v>31.533000000000001</v>
      </c>
      <c r="AM1195" s="120">
        <v>0.69399999999999995</v>
      </c>
      <c r="AT1195" s="120">
        <v>23.8</v>
      </c>
      <c r="AU1195" s="120">
        <v>19.718800000000002</v>
      </c>
      <c r="AV1195" s="120">
        <v>0.40820000000000001</v>
      </c>
      <c r="BO1195" s="120">
        <v>23.8</v>
      </c>
      <c r="BP1195" s="120">
        <v>4.6813000000000002</v>
      </c>
      <c r="BQ1195" s="120">
        <v>0.21460000000000001</v>
      </c>
      <c r="BR1195" s="120">
        <v>23.8</v>
      </c>
      <c r="BS1195" s="120">
        <v>2.9727999999999999</v>
      </c>
      <c r="BT1195" s="120">
        <v>0.23080000000000001</v>
      </c>
      <c r="CA1195" s="120">
        <v>23.8</v>
      </c>
      <c r="CB1195" s="120">
        <v>14.9147</v>
      </c>
      <c r="CC1195" s="120">
        <v>0.89590000000000003</v>
      </c>
      <c r="CD1195" s="120">
        <v>23.8</v>
      </c>
      <c r="CE1195" s="120">
        <v>13.526899999999999</v>
      </c>
      <c r="CF1195" s="120">
        <v>0.80549999999999999</v>
      </c>
      <c r="CS1195" s="120">
        <v>23.8</v>
      </c>
      <c r="CT1195" s="120">
        <v>26.777200000000001</v>
      </c>
      <c r="CU1195" s="120">
        <v>0.3871</v>
      </c>
      <c r="CY1195" s="120">
        <v>23.8</v>
      </c>
      <c r="CZ1195" s="120">
        <v>24.969100000000001</v>
      </c>
      <c r="DA1195" s="120">
        <v>0.42080000000000001</v>
      </c>
      <c r="DH1195" s="120">
        <v>23.8</v>
      </c>
      <c r="DI1195" s="120">
        <v>22.229600000000001</v>
      </c>
      <c r="DJ1195" s="120">
        <v>0.33500000000000002</v>
      </c>
      <c r="DN1195" s="120">
        <v>23.8</v>
      </c>
      <c r="DO1195" s="120">
        <v>3.6295999999999999</v>
      </c>
      <c r="DP1195" s="120">
        <v>0.15890000000000001</v>
      </c>
      <c r="DW1195" s="120">
        <v>23.8</v>
      </c>
      <c r="DX1195" s="120">
        <v>29.348600000000001</v>
      </c>
      <c r="DY1195" s="120">
        <v>0.34079999999999999</v>
      </c>
      <c r="DZ1195" s="120">
        <v>23.8</v>
      </c>
      <c r="EA1195" s="120">
        <v>21.439299999999999</v>
      </c>
      <c r="EB1195" s="120">
        <v>0.37069999999999997</v>
      </c>
      <c r="EL1195" s="120">
        <v>23.8</v>
      </c>
      <c r="EM1195" s="120">
        <v>34.194099999999999</v>
      </c>
      <c r="EN1195" s="120">
        <v>0.30299999999999999</v>
      </c>
      <c r="EO1195" s="120">
        <v>23.8</v>
      </c>
      <c r="EP1195" s="120">
        <v>17.8705</v>
      </c>
      <c r="EQ1195" s="120">
        <v>0.3705</v>
      </c>
      <c r="EU1195" s="120">
        <v>23.8</v>
      </c>
      <c r="EV1195" s="120">
        <v>4.2407000000000004</v>
      </c>
      <c r="EW1195" s="120">
        <v>0.21329999999999999</v>
      </c>
      <c r="EX1195" s="120">
        <v>23.8</v>
      </c>
      <c r="EY1195" s="120">
        <v>30.5578</v>
      </c>
      <c r="EZ1195" s="120">
        <v>0.30680000000000002</v>
      </c>
      <c r="FM1195" s="120">
        <v>23.8</v>
      </c>
      <c r="FN1195" s="120">
        <v>12.7059</v>
      </c>
      <c r="FO1195" s="120">
        <v>0.3327</v>
      </c>
      <c r="FP1195" s="120">
        <v>23.8</v>
      </c>
      <c r="FQ1195" s="120">
        <v>14.8027</v>
      </c>
      <c r="FR1195" s="120">
        <v>0.107</v>
      </c>
      <c r="FV1195" s="120">
        <v>23.8</v>
      </c>
      <c r="FW1195" s="120">
        <v>13.8622</v>
      </c>
      <c r="FX1195" s="120">
        <v>0.72650000000000003</v>
      </c>
      <c r="FY1195" s="120">
        <v>23.8</v>
      </c>
      <c r="FZ1195" s="120">
        <v>22.695499999999999</v>
      </c>
      <c r="GA1195" s="120">
        <v>0.21609999999999999</v>
      </c>
      <c r="GE1195" s="120">
        <v>23.8</v>
      </c>
      <c r="GF1195" s="120">
        <v>14.546200000000001</v>
      </c>
      <c r="GG1195" s="120">
        <v>0.75449999999999995</v>
      </c>
      <c r="GH1195" s="120">
        <v>23.8</v>
      </c>
      <c r="GI1195" s="120">
        <v>21.024799999999999</v>
      </c>
      <c r="GJ1195" s="120">
        <v>0.32640000000000002</v>
      </c>
      <c r="HX1195" s="128">
        <v>23.8</v>
      </c>
      <c r="HY1195" s="128">
        <v>25.655100000000001</v>
      </c>
      <c r="HZ1195" s="120">
        <v>0.1305</v>
      </c>
      <c r="IA1195" s="128">
        <v>23.8</v>
      </c>
      <c r="IB1195" s="128">
        <v>29.8611</v>
      </c>
      <c r="IC1195" s="120">
        <v>0.16850000000000001</v>
      </c>
      <c r="ID1195" s="128">
        <v>23.8</v>
      </c>
      <c r="IE1195" s="128">
        <v>32.068100000000001</v>
      </c>
      <c r="IF1195" s="120">
        <v>0.4078</v>
      </c>
      <c r="IG1195" s="128">
        <v>23.8</v>
      </c>
      <c r="IH1195" s="128">
        <v>42.043799999999997</v>
      </c>
      <c r="II1195" s="120">
        <v>0.33789999999999998</v>
      </c>
      <c r="IJ1195" s="128">
        <v>23.8</v>
      </c>
      <c r="IK1195" s="128">
        <v>28.083300000000001</v>
      </c>
      <c r="IL1195" s="120">
        <v>0.158</v>
      </c>
      <c r="IM1195" s="128">
        <v>23.8</v>
      </c>
      <c r="IN1195" s="128">
        <v>29.650700000000001</v>
      </c>
      <c r="IO1195" s="120">
        <v>0.18590000000000001</v>
      </c>
      <c r="IP1195" s="128">
        <v>23.8</v>
      </c>
      <c r="IQ1195" s="128">
        <v>28.4877</v>
      </c>
      <c r="IR1195" s="120">
        <v>0.1956</v>
      </c>
      <c r="IS1195" s="128">
        <v>23.8</v>
      </c>
      <c r="IT1195" s="128">
        <v>26.7942</v>
      </c>
      <c r="IU1195" s="120">
        <v>0.1661</v>
      </c>
      <c r="IV1195" s="128">
        <v>23.8</v>
      </c>
      <c r="IW1195" s="128">
        <v>27.559100000000001</v>
      </c>
      <c r="IX1195" s="120">
        <v>0.25380000000000003</v>
      </c>
      <c r="IY1195" s="128">
        <v>23.8</v>
      </c>
      <c r="IZ1195" s="128">
        <v>27.775700000000001</v>
      </c>
      <c r="JA1195" s="120">
        <v>0.20469999999999999</v>
      </c>
      <c r="JB1195" s="128">
        <v>23.8</v>
      </c>
      <c r="JC1195" s="128">
        <v>27.828499999999998</v>
      </c>
      <c r="JD1195" s="120">
        <v>0.25640000000000002</v>
      </c>
      <c r="JE1195" s="128">
        <v>23.8</v>
      </c>
      <c r="JF1195" s="128">
        <v>29.424099999999999</v>
      </c>
      <c r="JG1195" s="120">
        <v>0.2087</v>
      </c>
      <c r="JH1195" s="128">
        <v>23.8</v>
      </c>
      <c r="JI1195" s="128">
        <v>31.690799999999999</v>
      </c>
      <c r="JJ1195" s="120">
        <v>0.2351</v>
      </c>
      <c r="JK1195" s="128">
        <v>23.8</v>
      </c>
      <c r="JL1195" s="128">
        <v>20.506399999999999</v>
      </c>
      <c r="JM1195" s="120">
        <v>0.1671</v>
      </c>
      <c r="JN1195" s="128">
        <v>23.8</v>
      </c>
      <c r="JO1195" s="128">
        <v>25.762</v>
      </c>
      <c r="JP1195" s="120">
        <v>0.20810000000000001</v>
      </c>
      <c r="JQ1195" s="128">
        <v>23.8</v>
      </c>
      <c r="JR1195" s="128">
        <v>27.5139</v>
      </c>
      <c r="JS1195" s="120">
        <v>0.18459999999999999</v>
      </c>
    </row>
    <row r="1196" spans="1:279" x14ac:dyDescent="0.25">
      <c r="A1196" s="128">
        <v>23.82</v>
      </c>
      <c r="B1196" s="128">
        <v>24.915199999999999</v>
      </c>
      <c r="C1196" s="120">
        <v>0.28889999999999999</v>
      </c>
      <c r="D1196" s="120">
        <v>23.82</v>
      </c>
      <c r="E1196" s="120">
        <v>22.795500000000001</v>
      </c>
      <c r="F1196" s="120">
        <v>0.30819999999999997</v>
      </c>
      <c r="G1196" s="120">
        <v>23.82</v>
      </c>
      <c r="H1196" s="120">
        <v>28.288799999999998</v>
      </c>
      <c r="I1196" s="120">
        <v>0.2059</v>
      </c>
      <c r="J1196" s="120">
        <v>23.82</v>
      </c>
      <c r="K1196" s="120">
        <v>27.599399999999999</v>
      </c>
      <c r="L1196" s="120">
        <v>0.49690000000000001</v>
      </c>
      <c r="M1196" s="120">
        <v>23.82</v>
      </c>
      <c r="N1196" s="120">
        <v>31.8736</v>
      </c>
      <c r="O1196" s="120">
        <v>0.56130000000000002</v>
      </c>
      <c r="P1196" s="120">
        <v>23.82</v>
      </c>
      <c r="Q1196" s="120">
        <v>10.761900000000001</v>
      </c>
      <c r="R1196" s="120">
        <v>0.30070000000000002</v>
      </c>
      <c r="S1196" s="120">
        <v>23.82</v>
      </c>
      <c r="T1196" s="120">
        <v>21.3308</v>
      </c>
      <c r="U1196" s="120">
        <v>0.17660000000000001</v>
      </c>
      <c r="Y1196" s="120">
        <v>23.82</v>
      </c>
      <c r="Z1196" s="120">
        <v>26.898199999999999</v>
      </c>
      <c r="AA1196" s="120">
        <v>0.13300000000000001</v>
      </c>
      <c r="AB1196" s="120">
        <v>23.82</v>
      </c>
      <c r="AC1196" s="120">
        <v>21.448599999999999</v>
      </c>
      <c r="AD1196" s="120">
        <v>0.19009999999999999</v>
      </c>
      <c r="AH1196" s="120">
        <v>23.82</v>
      </c>
      <c r="AI1196" s="120">
        <v>32.206099999999999</v>
      </c>
      <c r="AJ1196" s="120">
        <v>0.42499999999999999</v>
      </c>
      <c r="AK1196" s="120">
        <v>23.82</v>
      </c>
      <c r="AL1196" s="120">
        <v>33.590499999999999</v>
      </c>
      <c r="AM1196" s="120">
        <v>0.58540000000000003</v>
      </c>
      <c r="AT1196" s="120">
        <v>23.82</v>
      </c>
      <c r="AU1196" s="120">
        <v>20.034400000000002</v>
      </c>
      <c r="AV1196" s="120">
        <v>0.40849999999999997</v>
      </c>
      <c r="BO1196" s="120">
        <v>23.82</v>
      </c>
      <c r="BP1196" s="120">
        <v>5.0598999999999998</v>
      </c>
      <c r="BQ1196" s="120">
        <v>0.2407</v>
      </c>
      <c r="BR1196" s="120">
        <v>23.82</v>
      </c>
      <c r="BS1196" s="120">
        <v>2.9588999999999999</v>
      </c>
      <c r="BT1196" s="120">
        <v>0.22370000000000001</v>
      </c>
      <c r="CA1196" s="120">
        <v>23.82</v>
      </c>
      <c r="CB1196" s="120">
        <v>15.8535</v>
      </c>
      <c r="CC1196" s="120">
        <v>0.80159999999999998</v>
      </c>
      <c r="CD1196" s="120">
        <v>23.82</v>
      </c>
      <c r="CE1196" s="120">
        <v>13.5329</v>
      </c>
      <c r="CF1196" s="120">
        <v>0.81040000000000001</v>
      </c>
      <c r="CS1196" s="120">
        <v>23.82</v>
      </c>
      <c r="CT1196" s="120">
        <v>26.965399999999999</v>
      </c>
      <c r="CU1196" s="120">
        <v>0.3957</v>
      </c>
      <c r="CY1196" s="120">
        <v>23.82</v>
      </c>
      <c r="CZ1196" s="120">
        <v>25.464300000000001</v>
      </c>
      <c r="DA1196" s="120">
        <v>0.44240000000000002</v>
      </c>
      <c r="DH1196" s="120">
        <v>23.82</v>
      </c>
      <c r="DI1196" s="120">
        <v>22.116900000000001</v>
      </c>
      <c r="DJ1196" s="120">
        <v>0.32179999999999997</v>
      </c>
      <c r="DN1196" s="120">
        <v>23.82</v>
      </c>
      <c r="DO1196" s="120">
        <v>4.6025999999999998</v>
      </c>
      <c r="DP1196" s="120">
        <v>0.1971</v>
      </c>
      <c r="DW1196" s="120">
        <v>23.82</v>
      </c>
      <c r="DX1196" s="120">
        <v>29.1905</v>
      </c>
      <c r="DY1196" s="120">
        <v>0.34420000000000001</v>
      </c>
      <c r="DZ1196" s="120">
        <v>23.82</v>
      </c>
      <c r="EA1196" s="120">
        <v>21.253900000000002</v>
      </c>
      <c r="EB1196" s="120">
        <v>0.37</v>
      </c>
      <c r="EL1196" s="120">
        <v>23.82</v>
      </c>
      <c r="EM1196" s="120">
        <v>34.096400000000003</v>
      </c>
      <c r="EN1196" s="120">
        <v>0.31759999999999999</v>
      </c>
      <c r="EO1196" s="120">
        <v>23.82</v>
      </c>
      <c r="EP1196" s="120">
        <v>17.720099999999999</v>
      </c>
      <c r="EQ1196" s="120">
        <v>0.37759999999999999</v>
      </c>
      <c r="EU1196" s="120">
        <v>23.82</v>
      </c>
      <c r="EV1196" s="120">
        <v>4.2019000000000002</v>
      </c>
      <c r="EW1196" s="120">
        <v>0.24210000000000001</v>
      </c>
      <c r="EX1196" s="120">
        <v>23.82</v>
      </c>
      <c r="EY1196" s="120">
        <v>30.9178</v>
      </c>
      <c r="EZ1196" s="120">
        <v>0.24779999999999999</v>
      </c>
      <c r="FM1196" s="120">
        <v>23.82</v>
      </c>
      <c r="FN1196" s="120">
        <v>10.149900000000001</v>
      </c>
      <c r="FO1196" s="120">
        <v>0.31159999999999999</v>
      </c>
      <c r="FP1196" s="120">
        <v>23.82</v>
      </c>
      <c r="FQ1196" s="120">
        <v>17.491</v>
      </c>
      <c r="FR1196" s="120">
        <v>0.1158</v>
      </c>
      <c r="FV1196" s="120">
        <v>23.82</v>
      </c>
      <c r="FW1196" s="120">
        <v>18.077300000000001</v>
      </c>
      <c r="FX1196" s="120">
        <v>0.76080000000000003</v>
      </c>
      <c r="FY1196" s="120">
        <v>23.82</v>
      </c>
      <c r="FZ1196" s="120">
        <v>23.187100000000001</v>
      </c>
      <c r="GA1196" s="120">
        <v>0.24390000000000001</v>
      </c>
      <c r="GE1196" s="120">
        <v>23.82</v>
      </c>
      <c r="GF1196" s="120">
        <v>13.998200000000001</v>
      </c>
      <c r="GG1196" s="120">
        <v>0.74299999999999999</v>
      </c>
      <c r="GH1196" s="120">
        <v>23.82</v>
      </c>
      <c r="GI1196" s="120">
        <v>21.3185</v>
      </c>
      <c r="GJ1196" s="120">
        <v>0.26290000000000002</v>
      </c>
      <c r="HX1196" s="128">
        <v>23.82</v>
      </c>
      <c r="HY1196" s="128">
        <v>25.301200000000001</v>
      </c>
      <c r="HZ1196" s="120">
        <v>0.13389999999999999</v>
      </c>
      <c r="IA1196" s="128">
        <v>23.82</v>
      </c>
      <c r="IB1196" s="128">
        <v>30.154499999999999</v>
      </c>
      <c r="IC1196" s="120">
        <v>0.16819999999999999</v>
      </c>
      <c r="ID1196" s="128">
        <v>23.82</v>
      </c>
      <c r="IE1196" s="128">
        <v>30.184699999999999</v>
      </c>
      <c r="IF1196" s="120">
        <v>0.43209999999999998</v>
      </c>
      <c r="IG1196" s="128">
        <v>23.82</v>
      </c>
      <c r="IH1196" s="128">
        <v>41.254100000000001</v>
      </c>
      <c r="II1196" s="120">
        <v>0.32800000000000001</v>
      </c>
      <c r="IJ1196" s="128">
        <v>23.82</v>
      </c>
      <c r="IK1196" s="128">
        <v>27.513500000000001</v>
      </c>
      <c r="IL1196" s="120">
        <v>0.16120000000000001</v>
      </c>
      <c r="IM1196" s="128">
        <v>23.82</v>
      </c>
      <c r="IN1196" s="128">
        <v>29.2652</v>
      </c>
      <c r="IO1196" s="120">
        <v>0.1797</v>
      </c>
      <c r="IP1196" s="128">
        <v>23.82</v>
      </c>
      <c r="IQ1196" s="128">
        <v>29.0579</v>
      </c>
      <c r="IR1196" s="120">
        <v>0.1956</v>
      </c>
      <c r="IS1196" s="128">
        <v>23.82</v>
      </c>
      <c r="IT1196" s="128">
        <v>26.231200000000001</v>
      </c>
      <c r="IU1196" s="120">
        <v>0.16850000000000001</v>
      </c>
      <c r="IV1196" s="128">
        <v>23.82</v>
      </c>
      <c r="IW1196" s="128">
        <v>27.944900000000001</v>
      </c>
      <c r="IX1196" s="120">
        <v>0.2384</v>
      </c>
      <c r="IY1196" s="128">
        <v>23.82</v>
      </c>
      <c r="IZ1196" s="128">
        <v>27.386099999999999</v>
      </c>
      <c r="JA1196" s="120">
        <v>0.20169999999999999</v>
      </c>
      <c r="JB1196" s="128">
        <v>23.82</v>
      </c>
      <c r="JC1196" s="128">
        <v>27.243500000000001</v>
      </c>
      <c r="JD1196" s="120">
        <v>0.26079999999999998</v>
      </c>
      <c r="JE1196" s="128">
        <v>23.82</v>
      </c>
      <c r="JF1196" s="128">
        <v>29.674600000000002</v>
      </c>
      <c r="JG1196" s="120">
        <v>0.2041</v>
      </c>
      <c r="JH1196" s="128">
        <v>23.82</v>
      </c>
      <c r="JI1196" s="128">
        <v>31.002099999999999</v>
      </c>
      <c r="JJ1196" s="120">
        <v>0.2361</v>
      </c>
      <c r="JK1196" s="128">
        <v>23.82</v>
      </c>
      <c r="JL1196" s="128">
        <v>20.1968</v>
      </c>
      <c r="JM1196" s="120">
        <v>0.13320000000000001</v>
      </c>
      <c r="JN1196" s="128">
        <v>23.82</v>
      </c>
      <c r="JO1196" s="128">
        <v>25.892900000000001</v>
      </c>
      <c r="JP1196" s="120">
        <v>0.2019</v>
      </c>
      <c r="JQ1196" s="128">
        <v>23.82</v>
      </c>
      <c r="JR1196" s="128">
        <v>28.442699999999999</v>
      </c>
      <c r="JS1196" s="120">
        <v>0.19220000000000001</v>
      </c>
    </row>
    <row r="1197" spans="1:279" x14ac:dyDescent="0.25">
      <c r="A1197" s="128">
        <v>23.84</v>
      </c>
      <c r="B1197" s="128">
        <v>25.869199999999999</v>
      </c>
      <c r="C1197" s="120">
        <v>0.28960000000000002</v>
      </c>
      <c r="D1197" s="120">
        <v>23.84</v>
      </c>
      <c r="E1197" s="120">
        <v>23.114000000000001</v>
      </c>
      <c r="F1197" s="120">
        <v>0.2737</v>
      </c>
      <c r="G1197" s="120">
        <v>23.84</v>
      </c>
      <c r="H1197" s="120">
        <v>28.424499999999998</v>
      </c>
      <c r="I1197" s="120">
        <v>0.18429999999999999</v>
      </c>
      <c r="J1197" s="120">
        <v>23.84</v>
      </c>
      <c r="K1197" s="120">
        <v>27.437100000000001</v>
      </c>
      <c r="L1197" s="120">
        <v>0.46779999999999999</v>
      </c>
      <c r="M1197" s="120">
        <v>23.84</v>
      </c>
      <c r="N1197" s="120">
        <v>32.068100000000001</v>
      </c>
      <c r="O1197" s="120">
        <v>0.54779999999999995</v>
      </c>
      <c r="P1197" s="120">
        <v>23.84</v>
      </c>
      <c r="Q1197" s="120">
        <v>9.0105000000000004</v>
      </c>
      <c r="R1197" s="120">
        <v>0.27979999999999999</v>
      </c>
      <c r="S1197" s="120">
        <v>23.84</v>
      </c>
      <c r="T1197" s="120">
        <v>20.579599999999999</v>
      </c>
      <c r="U1197" s="120">
        <v>0.17150000000000001</v>
      </c>
      <c r="Y1197" s="120">
        <v>23.84</v>
      </c>
      <c r="Z1197" s="120">
        <v>26.8977</v>
      </c>
      <c r="AA1197" s="120">
        <v>0.1638</v>
      </c>
      <c r="AB1197" s="120">
        <v>23.84</v>
      </c>
      <c r="AC1197" s="120">
        <v>21.8294</v>
      </c>
      <c r="AD1197" s="120">
        <v>0.20050000000000001</v>
      </c>
      <c r="AH1197" s="120">
        <v>23.84</v>
      </c>
      <c r="AI1197" s="120">
        <v>31.932099999999998</v>
      </c>
      <c r="AJ1197" s="120">
        <v>0.40229999999999999</v>
      </c>
      <c r="AK1197" s="120">
        <v>23.84</v>
      </c>
      <c r="AL1197" s="120">
        <v>34.926499999999997</v>
      </c>
      <c r="AM1197" s="120">
        <v>0.47710000000000002</v>
      </c>
      <c r="AT1197" s="120">
        <v>23.84</v>
      </c>
      <c r="AU1197" s="120">
        <v>20.388500000000001</v>
      </c>
      <c r="AV1197" s="120">
        <v>0.41060000000000002</v>
      </c>
      <c r="BO1197" s="120">
        <v>23.84</v>
      </c>
      <c r="BP1197" s="120">
        <v>5.9372999999999996</v>
      </c>
      <c r="BQ1197" s="120">
        <v>0.2601</v>
      </c>
      <c r="BR1197" s="120">
        <v>23.84</v>
      </c>
      <c r="BS1197" s="120">
        <v>2.9992000000000001</v>
      </c>
      <c r="BT1197" s="120">
        <v>0.2235</v>
      </c>
      <c r="CA1197" s="120">
        <v>23.84</v>
      </c>
      <c r="CB1197" s="120">
        <v>16.414200000000001</v>
      </c>
      <c r="CC1197" s="120">
        <v>0.76359999999999995</v>
      </c>
      <c r="CD1197" s="120">
        <v>23.84</v>
      </c>
      <c r="CE1197" s="120">
        <v>13.9087</v>
      </c>
      <c r="CF1197" s="120">
        <v>0.74239999999999995</v>
      </c>
      <c r="CS1197" s="120">
        <v>23.84</v>
      </c>
      <c r="CT1197" s="120">
        <v>27.046199999999999</v>
      </c>
      <c r="CU1197" s="120">
        <v>0.37790000000000001</v>
      </c>
      <c r="CY1197" s="120">
        <v>23.84</v>
      </c>
      <c r="CZ1197" s="120">
        <v>25.8428</v>
      </c>
      <c r="DA1197" s="120">
        <v>0.44240000000000002</v>
      </c>
      <c r="DH1197" s="120">
        <v>23.84</v>
      </c>
      <c r="DI1197" s="120">
        <v>21.988600000000002</v>
      </c>
      <c r="DJ1197" s="120">
        <v>0.31530000000000002</v>
      </c>
      <c r="DN1197" s="120">
        <v>23.84</v>
      </c>
      <c r="DO1197" s="120">
        <v>7.1485000000000003</v>
      </c>
      <c r="DP1197" s="120">
        <v>0.2424</v>
      </c>
      <c r="DW1197" s="120">
        <v>23.84</v>
      </c>
      <c r="DX1197" s="120">
        <v>28.2179</v>
      </c>
      <c r="DY1197" s="120">
        <v>0.34620000000000001</v>
      </c>
      <c r="DZ1197" s="120">
        <v>23.84</v>
      </c>
      <c r="EA1197" s="120">
        <v>20.935300000000002</v>
      </c>
      <c r="EB1197" s="120">
        <v>0.37230000000000002</v>
      </c>
      <c r="EL1197" s="120">
        <v>23.84</v>
      </c>
      <c r="EM1197" s="120">
        <v>33.936199999999999</v>
      </c>
      <c r="EN1197" s="120">
        <v>0.33429999999999999</v>
      </c>
      <c r="EO1197" s="120">
        <v>23.84</v>
      </c>
      <c r="EP1197" s="120">
        <v>17.7669</v>
      </c>
      <c r="EQ1197" s="120">
        <v>0.39550000000000002</v>
      </c>
      <c r="EU1197" s="120">
        <v>23.84</v>
      </c>
      <c r="EV1197" s="120">
        <v>4.2098000000000004</v>
      </c>
      <c r="EW1197" s="120">
        <v>0.27050000000000002</v>
      </c>
      <c r="EX1197" s="120">
        <v>23.84</v>
      </c>
      <c r="EY1197" s="120">
        <v>30.9572</v>
      </c>
      <c r="EZ1197" s="120">
        <v>0.20930000000000001</v>
      </c>
      <c r="FM1197" s="120">
        <v>23.84</v>
      </c>
      <c r="FN1197" s="120">
        <v>7.8853999999999997</v>
      </c>
      <c r="FO1197" s="120">
        <v>0.28599999999999998</v>
      </c>
      <c r="FP1197" s="120">
        <v>23.84</v>
      </c>
      <c r="FQ1197" s="120">
        <v>19.251999999999999</v>
      </c>
      <c r="FR1197" s="120">
        <v>0.1177</v>
      </c>
      <c r="FV1197" s="120">
        <v>23.84</v>
      </c>
      <c r="FW1197" s="120">
        <v>24.1142</v>
      </c>
      <c r="FX1197" s="120">
        <v>0.79590000000000005</v>
      </c>
      <c r="FY1197" s="120">
        <v>23.84</v>
      </c>
      <c r="FZ1197" s="120">
        <v>23.659400000000002</v>
      </c>
      <c r="GA1197" s="120">
        <v>0.26779999999999998</v>
      </c>
      <c r="GE1197" s="120">
        <v>23.84</v>
      </c>
      <c r="GF1197" s="120">
        <v>14.0777</v>
      </c>
      <c r="GG1197" s="120">
        <v>0.70830000000000004</v>
      </c>
      <c r="GH1197" s="120">
        <v>23.84</v>
      </c>
      <c r="GI1197" s="120">
        <v>21.4893</v>
      </c>
      <c r="GJ1197" s="120">
        <v>0.1903</v>
      </c>
      <c r="HX1197" s="128">
        <v>23.84</v>
      </c>
      <c r="HY1197" s="128">
        <v>25.369800000000001</v>
      </c>
      <c r="HZ1197" s="120">
        <v>0.12939999999999999</v>
      </c>
      <c r="IA1197" s="128">
        <v>23.84</v>
      </c>
      <c r="IB1197" s="128">
        <v>30.155000000000001</v>
      </c>
      <c r="IC1197" s="120">
        <v>0.16539999999999999</v>
      </c>
      <c r="ID1197" s="128">
        <v>23.84</v>
      </c>
      <c r="IE1197" s="128">
        <v>27.670500000000001</v>
      </c>
      <c r="IF1197" s="120">
        <v>0.42409999999999998</v>
      </c>
      <c r="IG1197" s="128">
        <v>23.84</v>
      </c>
      <c r="IH1197" s="128">
        <v>40.4343</v>
      </c>
      <c r="II1197" s="120">
        <v>0.32700000000000001</v>
      </c>
      <c r="IJ1197" s="128">
        <v>23.84</v>
      </c>
      <c r="IK1197" s="128">
        <v>26.4224</v>
      </c>
      <c r="IL1197" s="120">
        <v>0.1648</v>
      </c>
      <c r="IM1197" s="128">
        <v>23.84</v>
      </c>
      <c r="IN1197" s="128">
        <v>28.551400000000001</v>
      </c>
      <c r="IO1197" s="120">
        <v>0.18479999999999999</v>
      </c>
      <c r="IP1197" s="128">
        <v>23.84</v>
      </c>
      <c r="IQ1197" s="128">
        <v>29.800699999999999</v>
      </c>
      <c r="IR1197" s="120">
        <v>0.19489999999999999</v>
      </c>
      <c r="IS1197" s="128">
        <v>23.84</v>
      </c>
      <c r="IT1197" s="128">
        <v>26.199300000000001</v>
      </c>
      <c r="IU1197" s="120">
        <v>0.1711</v>
      </c>
      <c r="IV1197" s="128">
        <v>23.84</v>
      </c>
      <c r="IW1197" s="128">
        <v>28.1129</v>
      </c>
      <c r="IX1197" s="120">
        <v>0.22720000000000001</v>
      </c>
      <c r="IY1197" s="128">
        <v>23.84</v>
      </c>
      <c r="IZ1197" s="128">
        <v>27.360099999999999</v>
      </c>
      <c r="JA1197" s="120">
        <v>0.2031</v>
      </c>
      <c r="JB1197" s="128">
        <v>23.84</v>
      </c>
      <c r="JC1197" s="128">
        <v>26.891400000000001</v>
      </c>
      <c r="JD1197" s="120">
        <v>0.26079999999999998</v>
      </c>
      <c r="JE1197" s="128">
        <v>23.84</v>
      </c>
      <c r="JF1197" s="128">
        <v>29.253499999999999</v>
      </c>
      <c r="JG1197" s="120">
        <v>0.21410000000000001</v>
      </c>
      <c r="JH1197" s="128">
        <v>23.84</v>
      </c>
      <c r="JI1197" s="128">
        <v>30.313400000000001</v>
      </c>
      <c r="JJ1197" s="120">
        <v>0.2361</v>
      </c>
      <c r="JK1197" s="128">
        <v>23.84</v>
      </c>
      <c r="JL1197" s="128">
        <v>19.843800000000002</v>
      </c>
      <c r="JM1197" s="120">
        <v>9.9400000000000002E-2</v>
      </c>
      <c r="JN1197" s="128">
        <v>23.84</v>
      </c>
      <c r="JO1197" s="128">
        <v>25.812100000000001</v>
      </c>
      <c r="JP1197" s="120">
        <v>0.2001</v>
      </c>
      <c r="JQ1197" s="128">
        <v>23.84</v>
      </c>
      <c r="JR1197" s="128">
        <v>29.073499999999999</v>
      </c>
      <c r="JS1197" s="120">
        <v>0.20200000000000001</v>
      </c>
    </row>
    <row r="1198" spans="1:279" x14ac:dyDescent="0.25">
      <c r="A1198" s="128">
        <v>23.86</v>
      </c>
      <c r="B1198" s="128">
        <v>26.747900000000001</v>
      </c>
      <c r="C1198" s="120">
        <v>0.30030000000000001</v>
      </c>
      <c r="D1198" s="120">
        <v>23.86</v>
      </c>
      <c r="E1198" s="120">
        <v>23.432500000000001</v>
      </c>
      <c r="F1198" s="120">
        <v>0.22589999999999999</v>
      </c>
      <c r="G1198" s="120">
        <v>23.86</v>
      </c>
      <c r="H1198" s="120">
        <v>28.615300000000001</v>
      </c>
      <c r="I1198" s="120">
        <v>0.1734</v>
      </c>
      <c r="J1198" s="120">
        <v>23.86</v>
      </c>
      <c r="K1198" s="120">
        <v>26.9741</v>
      </c>
      <c r="L1198" s="120">
        <v>0.41549999999999998</v>
      </c>
      <c r="M1198" s="120">
        <v>23.86</v>
      </c>
      <c r="N1198" s="120">
        <v>32.337600000000002</v>
      </c>
      <c r="O1198" s="120">
        <v>0.56730000000000003</v>
      </c>
      <c r="P1198" s="120">
        <v>23.86</v>
      </c>
      <c r="Q1198" s="120">
        <v>7.5879000000000003</v>
      </c>
      <c r="R1198" s="120">
        <v>0.26629999999999998</v>
      </c>
      <c r="S1198" s="120">
        <v>23.86</v>
      </c>
      <c r="T1198" s="120">
        <v>20.293099999999999</v>
      </c>
      <c r="U1198" s="120">
        <v>0.16930000000000001</v>
      </c>
      <c r="Y1198" s="120">
        <v>23.86</v>
      </c>
      <c r="Z1198" s="120">
        <v>26.7059</v>
      </c>
      <c r="AA1198" s="120">
        <v>0.2026</v>
      </c>
      <c r="AB1198" s="120">
        <v>23.86</v>
      </c>
      <c r="AC1198" s="120">
        <v>22.465499999999999</v>
      </c>
      <c r="AD1198" s="120">
        <v>0.21609999999999999</v>
      </c>
      <c r="AH1198" s="120">
        <v>23.86</v>
      </c>
      <c r="AI1198" s="120">
        <v>31.731000000000002</v>
      </c>
      <c r="AJ1198" s="120">
        <v>0.3725</v>
      </c>
      <c r="AK1198" s="120">
        <v>23.86</v>
      </c>
      <c r="AL1198" s="120">
        <v>35.479100000000003</v>
      </c>
      <c r="AM1198" s="120">
        <v>0.38490000000000002</v>
      </c>
      <c r="AT1198" s="120">
        <v>23.86</v>
      </c>
      <c r="AU1198" s="120">
        <v>20.7041</v>
      </c>
      <c r="AV1198" s="120">
        <v>0.42720000000000002</v>
      </c>
      <c r="BO1198" s="120">
        <v>23.86</v>
      </c>
      <c r="BP1198" s="120">
        <v>6.6487999999999996</v>
      </c>
      <c r="BQ1198" s="120">
        <v>0.27</v>
      </c>
      <c r="BR1198" s="120">
        <v>23.86</v>
      </c>
      <c r="BS1198" s="120">
        <v>3.0285000000000002</v>
      </c>
      <c r="BT1198" s="120">
        <v>0.21870000000000001</v>
      </c>
      <c r="CA1198" s="120">
        <v>23.86</v>
      </c>
      <c r="CB1198" s="120">
        <v>16.52</v>
      </c>
      <c r="CC1198" s="120">
        <v>0.72840000000000005</v>
      </c>
      <c r="CD1198" s="120">
        <v>23.86</v>
      </c>
      <c r="CE1198" s="120">
        <v>14.0364</v>
      </c>
      <c r="CF1198" s="120">
        <v>0.66820000000000002</v>
      </c>
      <c r="CS1198" s="120">
        <v>23.86</v>
      </c>
      <c r="CT1198" s="120">
        <v>27.225200000000001</v>
      </c>
      <c r="CU1198" s="120">
        <v>0.2802</v>
      </c>
      <c r="CY1198" s="120">
        <v>23.86</v>
      </c>
      <c r="CZ1198" s="120">
        <v>25.792899999999999</v>
      </c>
      <c r="DA1198" s="120">
        <v>0.42499999999999999</v>
      </c>
      <c r="DH1198" s="120">
        <v>23.86</v>
      </c>
      <c r="DI1198" s="120">
        <v>21.754000000000001</v>
      </c>
      <c r="DJ1198" s="120">
        <v>0.32879999999999998</v>
      </c>
      <c r="DN1198" s="120">
        <v>23.86</v>
      </c>
      <c r="DO1198" s="120">
        <v>10.244</v>
      </c>
      <c r="DP1198" s="120">
        <v>0.29360000000000003</v>
      </c>
      <c r="DW1198" s="120">
        <v>23.86</v>
      </c>
      <c r="DX1198" s="120">
        <v>27.1021</v>
      </c>
      <c r="DY1198" s="120">
        <v>0.3503</v>
      </c>
      <c r="DZ1198" s="120">
        <v>23.86</v>
      </c>
      <c r="EA1198" s="120">
        <v>20.8019</v>
      </c>
      <c r="EB1198" s="120">
        <v>0.37980000000000003</v>
      </c>
      <c r="EL1198" s="120">
        <v>23.86</v>
      </c>
      <c r="EM1198" s="120">
        <v>34.136600000000001</v>
      </c>
      <c r="EN1198" s="120">
        <v>0.34989999999999999</v>
      </c>
      <c r="EO1198" s="120">
        <v>23.86</v>
      </c>
      <c r="EP1198" s="120">
        <v>17.803999999999998</v>
      </c>
      <c r="EQ1198" s="120">
        <v>0.40939999999999999</v>
      </c>
      <c r="EU1198" s="120">
        <v>23.86</v>
      </c>
      <c r="EV1198" s="120">
        <v>4.2686999999999999</v>
      </c>
      <c r="EW1198" s="120">
        <v>0.2974</v>
      </c>
      <c r="EX1198" s="120">
        <v>23.86</v>
      </c>
      <c r="EY1198" s="120">
        <v>30.8369</v>
      </c>
      <c r="EZ1198" s="120">
        <v>0.24010000000000001</v>
      </c>
      <c r="FM1198" s="120">
        <v>23.86</v>
      </c>
      <c r="FN1198" s="120">
        <v>6.6158000000000001</v>
      </c>
      <c r="FO1198" s="120">
        <v>0.26779999999999998</v>
      </c>
      <c r="FP1198" s="120">
        <v>23.86</v>
      </c>
      <c r="FQ1198" s="120">
        <v>19.9377</v>
      </c>
      <c r="FR1198" s="120">
        <v>0.1188</v>
      </c>
      <c r="FV1198" s="120">
        <v>23.86</v>
      </c>
      <c r="FW1198" s="120">
        <v>33.503</v>
      </c>
      <c r="FX1198" s="120">
        <v>0.76239999999999997</v>
      </c>
      <c r="FY1198" s="120">
        <v>23.86</v>
      </c>
      <c r="FZ1198" s="120">
        <v>23.976299999999998</v>
      </c>
      <c r="GA1198" s="120">
        <v>0.29399999999999998</v>
      </c>
      <c r="GE1198" s="120">
        <v>23.86</v>
      </c>
      <c r="GF1198" s="120">
        <v>15.432499999999999</v>
      </c>
      <c r="GG1198" s="120">
        <v>0.62039999999999995</v>
      </c>
      <c r="GH1198" s="120">
        <v>23.86</v>
      </c>
      <c r="GI1198" s="120">
        <v>21.871700000000001</v>
      </c>
      <c r="GJ1198" s="120">
        <v>0.1603</v>
      </c>
      <c r="HX1198" s="128">
        <v>23.86</v>
      </c>
      <c r="HY1198" s="128">
        <v>25.507300000000001</v>
      </c>
      <c r="HZ1198" s="120">
        <v>0.1207</v>
      </c>
      <c r="IA1198" s="128">
        <v>23.86</v>
      </c>
      <c r="IB1198" s="128">
        <v>29.9358</v>
      </c>
      <c r="IC1198" s="120">
        <v>0.1608</v>
      </c>
      <c r="ID1198" s="128">
        <v>23.86</v>
      </c>
      <c r="IE1198" s="128">
        <v>26.953900000000001</v>
      </c>
      <c r="IF1198" s="120">
        <v>0.41670000000000001</v>
      </c>
      <c r="IG1198" s="128">
        <v>23.86</v>
      </c>
      <c r="IH1198" s="128">
        <v>39.590699999999998</v>
      </c>
      <c r="II1198" s="120">
        <v>0.32640000000000002</v>
      </c>
      <c r="IJ1198" s="128">
        <v>23.86</v>
      </c>
      <c r="IK1198" s="128">
        <v>25.4328</v>
      </c>
      <c r="IL1198" s="120">
        <v>0.1681</v>
      </c>
      <c r="IM1198" s="128">
        <v>23.86</v>
      </c>
      <c r="IN1198" s="128">
        <v>27.8352</v>
      </c>
      <c r="IO1198" s="120">
        <v>0.17949999999999999</v>
      </c>
      <c r="IP1198" s="128">
        <v>23.86</v>
      </c>
      <c r="IQ1198" s="128">
        <v>30.5931</v>
      </c>
      <c r="IR1198" s="120">
        <v>0.1915</v>
      </c>
      <c r="IS1198" s="128">
        <v>23.86</v>
      </c>
      <c r="IT1198" s="128">
        <v>26.143599999999999</v>
      </c>
      <c r="IU1198" s="120">
        <v>0.18140000000000001</v>
      </c>
      <c r="IV1198" s="128">
        <v>23.86</v>
      </c>
      <c r="IW1198" s="128">
        <v>28.356200000000001</v>
      </c>
      <c r="IX1198" s="120">
        <v>0.2177</v>
      </c>
      <c r="IY1198" s="128">
        <v>23.86</v>
      </c>
      <c r="IZ1198" s="128">
        <v>27.203800000000001</v>
      </c>
      <c r="JA1198" s="120">
        <v>0.2031</v>
      </c>
      <c r="JB1198" s="128">
        <v>23.86</v>
      </c>
      <c r="JC1198" s="128">
        <v>26.758099999999999</v>
      </c>
      <c r="JD1198" s="120">
        <v>0.25459999999999999</v>
      </c>
      <c r="JE1198" s="128">
        <v>23.86</v>
      </c>
      <c r="JF1198" s="128">
        <v>29.081199999999999</v>
      </c>
      <c r="JG1198" s="120">
        <v>0.21260000000000001</v>
      </c>
      <c r="JH1198" s="128">
        <v>23.86</v>
      </c>
      <c r="JI1198" s="128">
        <v>29.802399999999999</v>
      </c>
      <c r="JJ1198" s="120">
        <v>0.23480000000000001</v>
      </c>
      <c r="JK1198" s="128">
        <v>23.86</v>
      </c>
      <c r="JL1198" s="128">
        <v>19.4636</v>
      </c>
      <c r="JM1198" s="120">
        <v>9.4600000000000004E-2</v>
      </c>
      <c r="JN1198" s="128">
        <v>23.86</v>
      </c>
      <c r="JO1198" s="128">
        <v>25.700600000000001</v>
      </c>
      <c r="JP1198" s="120">
        <v>0.21149999999999999</v>
      </c>
      <c r="JQ1198" s="128">
        <v>23.86</v>
      </c>
      <c r="JR1198" s="128">
        <v>29.521699999999999</v>
      </c>
      <c r="JS1198" s="120">
        <v>0.2021</v>
      </c>
    </row>
    <row r="1199" spans="1:279" x14ac:dyDescent="0.25">
      <c r="A1199" s="128">
        <v>23.88</v>
      </c>
      <c r="B1199" s="128">
        <v>27.268599999999999</v>
      </c>
      <c r="C1199" s="120">
        <v>0.31130000000000002</v>
      </c>
      <c r="D1199" s="120">
        <v>23.88</v>
      </c>
      <c r="E1199" s="120">
        <v>24.141400000000001</v>
      </c>
      <c r="F1199" s="120">
        <v>0.16919999999999999</v>
      </c>
      <c r="G1199" s="120">
        <v>23.88</v>
      </c>
      <c r="H1199" s="120">
        <v>29.020399999999999</v>
      </c>
      <c r="I1199" s="120">
        <v>0.1646</v>
      </c>
      <c r="J1199" s="120">
        <v>23.88</v>
      </c>
      <c r="K1199" s="120">
        <v>27.412600000000001</v>
      </c>
      <c r="L1199" s="120">
        <v>0.3785</v>
      </c>
      <c r="M1199" s="120">
        <v>23.88</v>
      </c>
      <c r="N1199" s="120">
        <v>32.7971</v>
      </c>
      <c r="O1199" s="120">
        <v>0.4864</v>
      </c>
      <c r="P1199" s="120">
        <v>23.88</v>
      </c>
      <c r="Q1199" s="120">
        <v>6.4043000000000001</v>
      </c>
      <c r="R1199" s="120">
        <v>0.26519999999999999</v>
      </c>
      <c r="S1199" s="120">
        <v>23.88</v>
      </c>
      <c r="T1199" s="120">
        <v>20.039400000000001</v>
      </c>
      <c r="U1199" s="120">
        <v>0.18090000000000001</v>
      </c>
      <c r="Y1199" s="120">
        <v>23.88</v>
      </c>
      <c r="Z1199" s="120">
        <v>26.892600000000002</v>
      </c>
      <c r="AA1199" s="120">
        <v>0.23300000000000001</v>
      </c>
      <c r="AB1199" s="120">
        <v>23.88</v>
      </c>
      <c r="AC1199" s="120">
        <v>22.752600000000001</v>
      </c>
      <c r="AD1199" s="120">
        <v>0.25640000000000002</v>
      </c>
      <c r="AH1199" s="120">
        <v>23.88</v>
      </c>
      <c r="AI1199" s="120">
        <v>31.702999999999999</v>
      </c>
      <c r="AJ1199" s="120">
        <v>0.35499999999999998</v>
      </c>
      <c r="AK1199" s="120">
        <v>23.88</v>
      </c>
      <c r="AL1199" s="120">
        <v>35.685099999999998</v>
      </c>
      <c r="AM1199" s="120">
        <v>0.3276</v>
      </c>
      <c r="AT1199" s="120">
        <v>23.88</v>
      </c>
      <c r="AU1199" s="120">
        <v>20.886500000000002</v>
      </c>
      <c r="AV1199" s="120">
        <v>0.45669999999999999</v>
      </c>
      <c r="BO1199" s="120">
        <v>23.88</v>
      </c>
      <c r="BP1199" s="120">
        <v>6.7530000000000001</v>
      </c>
      <c r="BQ1199" s="120">
        <v>0.30409999999999998</v>
      </c>
      <c r="BR1199" s="120">
        <v>23.88</v>
      </c>
      <c r="BS1199" s="120">
        <v>3.0577999999999999</v>
      </c>
      <c r="BT1199" s="120">
        <v>0.21440000000000001</v>
      </c>
      <c r="CA1199" s="120">
        <v>23.88</v>
      </c>
      <c r="CB1199" s="120">
        <v>17.238399999999999</v>
      </c>
      <c r="CC1199" s="120">
        <v>0.72199999999999998</v>
      </c>
      <c r="CD1199" s="120">
        <v>23.88</v>
      </c>
      <c r="CE1199" s="120">
        <v>14.644500000000001</v>
      </c>
      <c r="CF1199" s="120">
        <v>0.60799999999999998</v>
      </c>
      <c r="CS1199" s="120">
        <v>23.88</v>
      </c>
      <c r="CT1199" s="120">
        <v>27.434699999999999</v>
      </c>
      <c r="CU1199" s="120">
        <v>0.18260000000000001</v>
      </c>
      <c r="CY1199" s="120">
        <v>23.88</v>
      </c>
      <c r="CZ1199" s="120">
        <v>25.716000000000001</v>
      </c>
      <c r="DA1199" s="120">
        <v>0.39879999999999999</v>
      </c>
      <c r="DH1199" s="120">
        <v>23.88</v>
      </c>
      <c r="DI1199" s="120">
        <v>21.320499999999999</v>
      </c>
      <c r="DJ1199" s="120">
        <v>0.3463</v>
      </c>
      <c r="DN1199" s="120">
        <v>23.88</v>
      </c>
      <c r="DO1199" s="120">
        <v>11.985099999999999</v>
      </c>
      <c r="DP1199" s="120">
        <v>0.33760000000000001</v>
      </c>
      <c r="DW1199" s="120">
        <v>23.88</v>
      </c>
      <c r="DX1199" s="120">
        <v>25.840699999999998</v>
      </c>
      <c r="DY1199" s="120">
        <v>0.35370000000000001</v>
      </c>
      <c r="DZ1199" s="120">
        <v>23.88</v>
      </c>
      <c r="EA1199" s="120">
        <v>20.7624</v>
      </c>
      <c r="EB1199" s="120">
        <v>0.38979999999999998</v>
      </c>
      <c r="EL1199" s="120">
        <v>23.88</v>
      </c>
      <c r="EM1199" s="120">
        <v>34.872399999999999</v>
      </c>
      <c r="EN1199" s="120">
        <v>0.3599</v>
      </c>
      <c r="EO1199" s="120">
        <v>23.88</v>
      </c>
      <c r="EP1199" s="120">
        <v>17.841000000000001</v>
      </c>
      <c r="EQ1199" s="120">
        <v>0.42399999999999999</v>
      </c>
      <c r="EU1199" s="120">
        <v>23.88</v>
      </c>
      <c r="EV1199" s="120">
        <v>4.3365999999999998</v>
      </c>
      <c r="EW1199" s="120">
        <v>0.30280000000000001</v>
      </c>
      <c r="EX1199" s="120">
        <v>23.88</v>
      </c>
      <c r="EY1199" s="120">
        <v>30.787700000000001</v>
      </c>
      <c r="EZ1199" s="120">
        <v>0.31119999999999998</v>
      </c>
      <c r="FM1199" s="120">
        <v>23.88</v>
      </c>
      <c r="FN1199" s="120">
        <v>5.5968999999999998</v>
      </c>
      <c r="FO1199" s="120">
        <v>0.24610000000000001</v>
      </c>
      <c r="FP1199" s="120">
        <v>23.88</v>
      </c>
      <c r="FQ1199" s="120">
        <v>20.491700000000002</v>
      </c>
      <c r="FR1199" s="120">
        <v>0.14449999999999999</v>
      </c>
      <c r="FV1199" s="120">
        <v>23.88</v>
      </c>
      <c r="FW1199" s="120">
        <v>34.456499999999998</v>
      </c>
      <c r="FX1199" s="120">
        <v>0.61150000000000004</v>
      </c>
      <c r="FY1199" s="120">
        <v>23.88</v>
      </c>
      <c r="FZ1199" s="120">
        <v>24.2043</v>
      </c>
      <c r="GA1199" s="120">
        <v>0.30530000000000002</v>
      </c>
      <c r="GE1199" s="120">
        <v>23.88</v>
      </c>
      <c r="GF1199" s="120">
        <v>17.1494</v>
      </c>
      <c r="GG1199" s="120">
        <v>0.54579999999999995</v>
      </c>
      <c r="GH1199" s="120">
        <v>23.88</v>
      </c>
      <c r="GI1199" s="120">
        <v>22.1736</v>
      </c>
      <c r="GJ1199" s="120">
        <v>0.14940000000000001</v>
      </c>
      <c r="HX1199" s="128">
        <v>23.88</v>
      </c>
      <c r="HY1199" s="128">
        <v>25.678899999999999</v>
      </c>
      <c r="HZ1199" s="120">
        <v>0.1166</v>
      </c>
      <c r="IA1199" s="128">
        <v>23.88</v>
      </c>
      <c r="IB1199" s="128">
        <v>29.959499999999998</v>
      </c>
      <c r="IC1199" s="120">
        <v>0.15359999999999999</v>
      </c>
      <c r="ID1199" s="128">
        <v>23.88</v>
      </c>
      <c r="IE1199" s="128">
        <v>27.564900000000002</v>
      </c>
      <c r="IF1199" s="120">
        <v>0.39929999999999999</v>
      </c>
      <c r="IG1199" s="128">
        <v>23.88</v>
      </c>
      <c r="IH1199" s="128">
        <v>39.125100000000003</v>
      </c>
      <c r="II1199" s="120">
        <v>0.32269999999999999</v>
      </c>
      <c r="IJ1199" s="128">
        <v>23.88</v>
      </c>
      <c r="IK1199" s="128">
        <v>24.839500000000001</v>
      </c>
      <c r="IL1199" s="120">
        <v>0.16639999999999999</v>
      </c>
      <c r="IM1199" s="128">
        <v>23.88</v>
      </c>
      <c r="IN1199" s="128">
        <v>27.285799999999998</v>
      </c>
      <c r="IO1199" s="120">
        <v>0.18229999999999999</v>
      </c>
      <c r="IP1199" s="128">
        <v>23.88</v>
      </c>
      <c r="IQ1199" s="128">
        <v>31.146999999999998</v>
      </c>
      <c r="IR1199" s="120">
        <v>0.18429999999999999</v>
      </c>
      <c r="IS1199" s="128">
        <v>23.88</v>
      </c>
      <c r="IT1199" s="128">
        <v>26.1143</v>
      </c>
      <c r="IU1199" s="120">
        <v>0.18690000000000001</v>
      </c>
      <c r="IV1199" s="128">
        <v>23.88</v>
      </c>
      <c r="IW1199" s="128">
        <v>28.557300000000001</v>
      </c>
      <c r="IX1199" s="120">
        <v>0.2117</v>
      </c>
      <c r="IY1199" s="128">
        <v>23.88</v>
      </c>
      <c r="IZ1199" s="128">
        <v>26.8965</v>
      </c>
      <c r="JA1199" s="120">
        <v>0.20599999999999999</v>
      </c>
      <c r="JB1199" s="128">
        <v>23.88</v>
      </c>
      <c r="JC1199" s="128">
        <v>26.906700000000001</v>
      </c>
      <c r="JD1199" s="120">
        <v>0.25180000000000002</v>
      </c>
      <c r="JE1199" s="128">
        <v>23.88</v>
      </c>
      <c r="JF1199" s="128">
        <v>28.6936</v>
      </c>
      <c r="JG1199" s="120">
        <v>0.21249999999999999</v>
      </c>
      <c r="JH1199" s="128">
        <v>23.88</v>
      </c>
      <c r="JI1199" s="128">
        <v>29.349699999999999</v>
      </c>
      <c r="JJ1199" s="120">
        <v>0.23799999999999999</v>
      </c>
      <c r="JK1199" s="128">
        <v>23.88</v>
      </c>
      <c r="JL1199" s="128">
        <v>19.119499999999999</v>
      </c>
      <c r="JM1199" s="120">
        <v>9.8100000000000007E-2</v>
      </c>
      <c r="JN1199" s="128">
        <v>23.88</v>
      </c>
      <c r="JO1199" s="128">
        <v>25.193300000000001</v>
      </c>
      <c r="JP1199" s="120">
        <v>0.2177</v>
      </c>
      <c r="JQ1199" s="128">
        <v>23.88</v>
      </c>
      <c r="JR1199" s="128">
        <v>29.8462</v>
      </c>
      <c r="JS1199" s="120">
        <v>0.20219999999999999</v>
      </c>
    </row>
    <row r="1200" spans="1:279" x14ac:dyDescent="0.25">
      <c r="A1200" s="128">
        <v>23.9</v>
      </c>
      <c r="B1200" s="128">
        <v>27.3172</v>
      </c>
      <c r="C1200" s="120">
        <v>0.3306</v>
      </c>
      <c r="D1200" s="120">
        <v>23.9</v>
      </c>
      <c r="E1200" s="120">
        <v>24.514399999999998</v>
      </c>
      <c r="F1200" s="120">
        <v>0.14369999999999999</v>
      </c>
      <c r="G1200" s="120">
        <v>23.9</v>
      </c>
      <c r="H1200" s="120">
        <v>29.083400000000001</v>
      </c>
      <c r="I1200" s="120">
        <v>0.15429999999999999</v>
      </c>
      <c r="J1200" s="120">
        <v>23.9</v>
      </c>
      <c r="K1200" s="120">
        <v>27.566700000000001</v>
      </c>
      <c r="L1200" s="120">
        <v>0.32890000000000003</v>
      </c>
      <c r="M1200" s="120">
        <v>23.9</v>
      </c>
      <c r="N1200" s="120">
        <v>33.317999999999998</v>
      </c>
      <c r="O1200" s="120">
        <v>0.4577</v>
      </c>
      <c r="P1200" s="120">
        <v>23.9</v>
      </c>
      <c r="Q1200" s="120">
        <v>5.5716999999999999</v>
      </c>
      <c r="R1200" s="120">
        <v>0.27060000000000001</v>
      </c>
      <c r="S1200" s="120">
        <v>23.9</v>
      </c>
      <c r="T1200" s="120">
        <v>20.282599999999999</v>
      </c>
      <c r="U1200" s="120">
        <v>0.183</v>
      </c>
      <c r="Y1200" s="120">
        <v>23.9</v>
      </c>
      <c r="Z1200" s="120">
        <v>27.0045</v>
      </c>
      <c r="AA1200" s="120">
        <v>0.2646</v>
      </c>
      <c r="AB1200" s="120">
        <v>23.9</v>
      </c>
      <c r="AC1200" s="120">
        <v>21.534199999999998</v>
      </c>
      <c r="AD1200" s="120">
        <v>0.39360000000000001</v>
      </c>
      <c r="AH1200" s="120">
        <v>23.9</v>
      </c>
      <c r="AI1200" s="120">
        <v>31.907800000000002</v>
      </c>
      <c r="AJ1200" s="120">
        <v>0.36009999999999998</v>
      </c>
      <c r="AK1200" s="120">
        <v>23.9</v>
      </c>
      <c r="AL1200" s="120">
        <v>35.639099999999999</v>
      </c>
      <c r="AM1200" s="120">
        <v>0.23619999999999999</v>
      </c>
      <c r="AT1200" s="120">
        <v>23.9</v>
      </c>
      <c r="AU1200" s="120">
        <v>20.983000000000001</v>
      </c>
      <c r="AV1200" s="120">
        <v>0.4768</v>
      </c>
      <c r="BO1200" s="120">
        <v>23.9</v>
      </c>
      <c r="BP1200" s="120">
        <v>6.3029000000000002</v>
      </c>
      <c r="BQ1200" s="120">
        <v>0.35849999999999999</v>
      </c>
      <c r="BR1200" s="120">
        <v>23.9</v>
      </c>
      <c r="BS1200" s="120">
        <v>3.0871</v>
      </c>
      <c r="BT1200" s="120">
        <v>0.2167</v>
      </c>
      <c r="CA1200" s="120">
        <v>23.9</v>
      </c>
      <c r="CB1200" s="120">
        <v>19.648800000000001</v>
      </c>
      <c r="CC1200" s="120">
        <v>0.71899999999999997</v>
      </c>
      <c r="CD1200" s="120">
        <v>23.9</v>
      </c>
      <c r="CE1200" s="120">
        <v>15.6272</v>
      </c>
      <c r="CF1200" s="120">
        <v>0.61619999999999997</v>
      </c>
      <c r="CS1200" s="120">
        <v>23.9</v>
      </c>
      <c r="CT1200" s="120">
        <v>27.537800000000001</v>
      </c>
      <c r="CU1200" s="120">
        <v>0.15310000000000001</v>
      </c>
      <c r="CY1200" s="120">
        <v>23.9</v>
      </c>
      <c r="CZ1200" s="120">
        <v>25.7973</v>
      </c>
      <c r="DA1200" s="120">
        <v>0.38690000000000002</v>
      </c>
      <c r="DH1200" s="120">
        <v>23.9</v>
      </c>
      <c r="DI1200" s="120">
        <v>20.773399999999999</v>
      </c>
      <c r="DJ1200" s="120">
        <v>0.37369999999999998</v>
      </c>
      <c r="DN1200" s="120">
        <v>23.9</v>
      </c>
      <c r="DO1200" s="120">
        <v>12.767300000000001</v>
      </c>
      <c r="DP1200" s="120">
        <v>0.3856</v>
      </c>
      <c r="DW1200" s="120">
        <v>23.9</v>
      </c>
      <c r="DX1200" s="120">
        <v>24.886399999999998</v>
      </c>
      <c r="DY1200" s="120">
        <v>0.3639</v>
      </c>
      <c r="DZ1200" s="120">
        <v>23.9</v>
      </c>
      <c r="EA1200" s="120">
        <v>20.8948</v>
      </c>
      <c r="EB1200" s="120">
        <v>0.39779999999999999</v>
      </c>
      <c r="EL1200" s="120">
        <v>23.9</v>
      </c>
      <c r="EM1200" s="120">
        <v>35.284700000000001</v>
      </c>
      <c r="EN1200" s="120">
        <v>0.36159999999999998</v>
      </c>
      <c r="EO1200" s="120">
        <v>23.9</v>
      </c>
      <c r="EP1200" s="120">
        <v>17.794</v>
      </c>
      <c r="EQ1200" s="120">
        <v>0.44109999999999999</v>
      </c>
      <c r="EU1200" s="120">
        <v>23.9</v>
      </c>
      <c r="EV1200" s="120">
        <v>4.3472999999999997</v>
      </c>
      <c r="EW1200" s="120">
        <v>0.29609999999999997</v>
      </c>
      <c r="EX1200" s="120">
        <v>23.9</v>
      </c>
      <c r="EY1200" s="120">
        <v>30.459099999999999</v>
      </c>
      <c r="EZ1200" s="120">
        <v>0.33329999999999999</v>
      </c>
      <c r="FM1200" s="120">
        <v>23.9</v>
      </c>
      <c r="FN1200" s="120">
        <v>4.6521999999999997</v>
      </c>
      <c r="FO1200" s="120">
        <v>0.2044</v>
      </c>
      <c r="FP1200" s="120">
        <v>23.9</v>
      </c>
      <c r="FQ1200" s="120">
        <v>21.24</v>
      </c>
      <c r="FR1200" s="120">
        <v>0.16089999999999999</v>
      </c>
      <c r="FV1200" s="120">
        <v>23.9</v>
      </c>
      <c r="FW1200" s="120">
        <v>35.045499999999997</v>
      </c>
      <c r="FX1200" s="120">
        <v>0.48449999999999999</v>
      </c>
      <c r="FY1200" s="120">
        <v>23.9</v>
      </c>
      <c r="FZ1200" s="120">
        <v>24.464200000000002</v>
      </c>
      <c r="GA1200" s="120">
        <v>0.30180000000000001</v>
      </c>
      <c r="GE1200" s="120">
        <v>23.9</v>
      </c>
      <c r="GF1200" s="120">
        <v>19.964500000000001</v>
      </c>
      <c r="GG1200" s="120">
        <v>0.48270000000000002</v>
      </c>
      <c r="GH1200" s="120">
        <v>23.9</v>
      </c>
      <c r="GI1200" s="120">
        <v>22.387699999999999</v>
      </c>
      <c r="GJ1200" s="120">
        <v>0.15509999999999999</v>
      </c>
      <c r="HX1200" s="128">
        <v>23.9</v>
      </c>
      <c r="HY1200" s="128">
        <v>25.7225</v>
      </c>
      <c r="HZ1200" s="120">
        <v>0.1182</v>
      </c>
      <c r="IA1200" s="128">
        <v>23.9</v>
      </c>
      <c r="IB1200" s="128">
        <v>30.356400000000001</v>
      </c>
      <c r="IC1200" s="120">
        <v>0.14610000000000001</v>
      </c>
      <c r="ID1200" s="128">
        <v>23.9</v>
      </c>
      <c r="IE1200" s="128">
        <v>29.409600000000001</v>
      </c>
      <c r="IF1200" s="120">
        <v>0.37290000000000001</v>
      </c>
      <c r="IG1200" s="128">
        <v>23.9</v>
      </c>
      <c r="IH1200" s="128">
        <v>37.8491</v>
      </c>
      <c r="II1200" s="120">
        <v>0.3196</v>
      </c>
      <c r="IJ1200" s="128">
        <v>23.9</v>
      </c>
      <c r="IK1200" s="128">
        <v>24.555499999999999</v>
      </c>
      <c r="IL1200" s="120">
        <v>0.15659999999999999</v>
      </c>
      <c r="IM1200" s="128">
        <v>23.9</v>
      </c>
      <c r="IN1200" s="128">
        <v>27.0425</v>
      </c>
      <c r="IO1200" s="120">
        <v>0.1898</v>
      </c>
      <c r="IP1200" s="128">
        <v>23.9</v>
      </c>
      <c r="IQ1200" s="128">
        <v>31.3245</v>
      </c>
      <c r="IR1200" s="120">
        <v>0.18140000000000001</v>
      </c>
      <c r="IS1200" s="128">
        <v>23.9</v>
      </c>
      <c r="IT1200" s="128">
        <v>26.109500000000001</v>
      </c>
      <c r="IU1200" s="120">
        <v>0.19159999999999999</v>
      </c>
      <c r="IV1200" s="128">
        <v>23.9</v>
      </c>
      <c r="IW1200" s="128">
        <v>28.460599999999999</v>
      </c>
      <c r="IX1200" s="120">
        <v>0.2099</v>
      </c>
      <c r="IY1200" s="128">
        <v>23.9</v>
      </c>
      <c r="IZ1200" s="128">
        <v>26.6068</v>
      </c>
      <c r="JA1200" s="120">
        <v>0.2034</v>
      </c>
      <c r="JB1200" s="128">
        <v>23.9</v>
      </c>
      <c r="JC1200" s="128">
        <v>27.265899999999998</v>
      </c>
      <c r="JD1200" s="120">
        <v>0.246</v>
      </c>
      <c r="JE1200" s="128">
        <v>23.9</v>
      </c>
      <c r="JF1200" s="128">
        <v>29.067499999999999</v>
      </c>
      <c r="JG1200" s="120">
        <v>0.21540000000000001</v>
      </c>
      <c r="JH1200" s="128">
        <v>23.9</v>
      </c>
      <c r="JI1200" s="128">
        <v>28.921099999999999</v>
      </c>
      <c r="JJ1200" s="120">
        <v>0.24340000000000001</v>
      </c>
      <c r="JK1200" s="128">
        <v>23.9</v>
      </c>
      <c r="JL1200" s="128">
        <v>18.8355</v>
      </c>
      <c r="JM1200" s="120">
        <v>0.1018</v>
      </c>
      <c r="JN1200" s="128">
        <v>23.9</v>
      </c>
      <c r="JO1200" s="128">
        <v>24.6859</v>
      </c>
      <c r="JP1200" s="120">
        <v>0.218</v>
      </c>
      <c r="JQ1200" s="128">
        <v>23.9</v>
      </c>
      <c r="JR1200" s="128">
        <v>29.6448</v>
      </c>
      <c r="JS1200" s="120">
        <v>0.2074</v>
      </c>
    </row>
    <row r="1201" spans="1:279" x14ac:dyDescent="0.25">
      <c r="A1201" s="128">
        <v>23.92</v>
      </c>
      <c r="B1201" s="128">
        <v>27.3352</v>
      </c>
      <c r="C1201" s="120">
        <v>0.33150000000000002</v>
      </c>
      <c r="D1201" s="120">
        <v>23.92</v>
      </c>
      <c r="E1201" s="120">
        <v>24.722899999999999</v>
      </c>
      <c r="F1201" s="120">
        <v>0.14410000000000001</v>
      </c>
      <c r="G1201" s="120">
        <v>23.92</v>
      </c>
      <c r="H1201" s="120">
        <v>29.095099999999999</v>
      </c>
      <c r="I1201" s="120">
        <v>0.15609999999999999</v>
      </c>
      <c r="J1201" s="120">
        <v>23.92</v>
      </c>
      <c r="K1201" s="120">
        <v>27.6997</v>
      </c>
      <c r="L1201" s="120">
        <v>0.25919999999999999</v>
      </c>
      <c r="M1201" s="120">
        <v>23.92</v>
      </c>
      <c r="N1201" s="120">
        <v>34.375500000000002</v>
      </c>
      <c r="O1201" s="120">
        <v>0.44119999999999998</v>
      </c>
      <c r="P1201" s="120">
        <v>23.92</v>
      </c>
      <c r="Q1201" s="120">
        <v>5.0734000000000004</v>
      </c>
      <c r="R1201" s="120">
        <v>0.27460000000000001</v>
      </c>
      <c r="S1201" s="120">
        <v>23.92</v>
      </c>
      <c r="T1201" s="120">
        <v>20.958300000000001</v>
      </c>
      <c r="U1201" s="120">
        <v>0.1857</v>
      </c>
      <c r="Y1201" s="120">
        <v>23.92</v>
      </c>
      <c r="Z1201" s="120">
        <v>26.8019</v>
      </c>
      <c r="AA1201" s="120">
        <v>0.28570000000000001</v>
      </c>
      <c r="AB1201" s="120">
        <v>23.92</v>
      </c>
      <c r="AC1201" s="120">
        <v>18.275300000000001</v>
      </c>
      <c r="AD1201" s="120">
        <v>0.48449999999999999</v>
      </c>
      <c r="AH1201" s="120">
        <v>23.92</v>
      </c>
      <c r="AI1201" s="120">
        <v>32.048099999999998</v>
      </c>
      <c r="AJ1201" s="120">
        <v>0.39119999999999999</v>
      </c>
      <c r="AK1201" s="120">
        <v>23.92</v>
      </c>
      <c r="AL1201" s="120">
        <v>35.349299999999999</v>
      </c>
      <c r="AM1201" s="120">
        <v>0.13980000000000001</v>
      </c>
      <c r="AT1201" s="120">
        <v>23.92</v>
      </c>
      <c r="AU1201" s="120">
        <v>21.13</v>
      </c>
      <c r="AV1201" s="120">
        <v>0.47770000000000001</v>
      </c>
      <c r="BO1201" s="120">
        <v>23.92</v>
      </c>
      <c r="BP1201" s="120">
        <v>6.2252999999999998</v>
      </c>
      <c r="BQ1201" s="120">
        <v>0.37219999999999998</v>
      </c>
      <c r="BR1201" s="120">
        <v>23.92</v>
      </c>
      <c r="BS1201" s="120">
        <v>3.2098</v>
      </c>
      <c r="BT1201" s="120">
        <v>0.214</v>
      </c>
      <c r="CA1201" s="120">
        <v>23.92</v>
      </c>
      <c r="CB1201" s="120">
        <v>24.490500000000001</v>
      </c>
      <c r="CC1201" s="120">
        <v>0.66659999999999997</v>
      </c>
      <c r="CD1201" s="120">
        <v>23.92</v>
      </c>
      <c r="CE1201" s="120">
        <v>16.704799999999999</v>
      </c>
      <c r="CF1201" s="120">
        <v>0.60140000000000005</v>
      </c>
      <c r="CS1201" s="120">
        <v>23.92</v>
      </c>
      <c r="CT1201" s="120">
        <v>27.5337</v>
      </c>
      <c r="CU1201" s="120">
        <v>0.1744</v>
      </c>
      <c r="CY1201" s="120">
        <v>23.92</v>
      </c>
      <c r="CZ1201" s="120">
        <v>26.325600000000001</v>
      </c>
      <c r="DA1201" s="120">
        <v>0.38379999999999997</v>
      </c>
      <c r="DH1201" s="120">
        <v>23.92</v>
      </c>
      <c r="DI1201" s="120">
        <v>19.9466</v>
      </c>
      <c r="DJ1201" s="120">
        <v>0.39829999999999999</v>
      </c>
      <c r="DN1201" s="120">
        <v>23.92</v>
      </c>
      <c r="DO1201" s="120">
        <v>12.9368</v>
      </c>
      <c r="DP1201" s="120">
        <v>0.40989999999999999</v>
      </c>
      <c r="DW1201" s="120">
        <v>23.92</v>
      </c>
      <c r="DX1201" s="120">
        <v>24.192499999999999</v>
      </c>
      <c r="DY1201" s="120">
        <v>0.3765</v>
      </c>
      <c r="DZ1201" s="120">
        <v>23.92</v>
      </c>
      <c r="EA1201" s="120">
        <v>21.077300000000001</v>
      </c>
      <c r="EB1201" s="120">
        <v>0.3987</v>
      </c>
      <c r="EL1201" s="120">
        <v>23.92</v>
      </c>
      <c r="EM1201" s="120">
        <v>35.429699999999997</v>
      </c>
      <c r="EN1201" s="120">
        <v>0.3669</v>
      </c>
      <c r="EO1201" s="120">
        <v>23.92</v>
      </c>
      <c r="EP1201" s="120">
        <v>17.775400000000001</v>
      </c>
      <c r="EQ1201" s="120">
        <v>0.46160000000000001</v>
      </c>
      <c r="EU1201" s="120">
        <v>23.92</v>
      </c>
      <c r="EV1201" s="120">
        <v>4.3917000000000002</v>
      </c>
      <c r="EW1201" s="120">
        <v>0.29039999999999999</v>
      </c>
      <c r="EX1201" s="120">
        <v>23.92</v>
      </c>
      <c r="EY1201" s="120">
        <v>30.0687</v>
      </c>
      <c r="EZ1201" s="120">
        <v>0.3574</v>
      </c>
      <c r="FM1201" s="120">
        <v>23.92</v>
      </c>
      <c r="FN1201" s="120">
        <v>4.0909000000000004</v>
      </c>
      <c r="FO1201" s="120">
        <v>0.15709999999999999</v>
      </c>
      <c r="FP1201" s="120">
        <v>23.92</v>
      </c>
      <c r="FQ1201" s="120">
        <v>21.662600000000001</v>
      </c>
      <c r="FR1201" s="120">
        <v>0.1822</v>
      </c>
      <c r="FV1201" s="120">
        <v>23.92</v>
      </c>
      <c r="FW1201" s="120">
        <v>34.907800000000002</v>
      </c>
      <c r="FX1201" s="120">
        <v>0.44440000000000002</v>
      </c>
      <c r="FY1201" s="120">
        <v>23.92</v>
      </c>
      <c r="FZ1201" s="120">
        <v>24.414400000000001</v>
      </c>
      <c r="GA1201" s="120">
        <v>0.3115</v>
      </c>
      <c r="GE1201" s="120">
        <v>23.92</v>
      </c>
      <c r="GF1201" s="120">
        <v>21.956</v>
      </c>
      <c r="GG1201" s="120">
        <v>0.40410000000000001</v>
      </c>
      <c r="GH1201" s="120">
        <v>23.92</v>
      </c>
      <c r="GI1201" s="120">
        <v>22.654</v>
      </c>
      <c r="GJ1201" s="120">
        <v>0.1673</v>
      </c>
      <c r="HX1201" s="128">
        <v>23.92</v>
      </c>
      <c r="HY1201" s="128">
        <v>25.928000000000001</v>
      </c>
      <c r="HZ1201" s="120">
        <v>0.1157</v>
      </c>
      <c r="IA1201" s="128">
        <v>23.92</v>
      </c>
      <c r="IB1201" s="128">
        <v>30.6845</v>
      </c>
      <c r="IC1201" s="120">
        <v>0.14330000000000001</v>
      </c>
      <c r="ID1201" s="128">
        <v>23.92</v>
      </c>
      <c r="IE1201" s="128">
        <v>28.817900000000002</v>
      </c>
      <c r="IF1201" s="120">
        <v>0.31480000000000002</v>
      </c>
      <c r="IG1201" s="128">
        <v>23.92</v>
      </c>
      <c r="IH1201" s="128">
        <v>36.573</v>
      </c>
      <c r="II1201" s="120">
        <v>0.31900000000000001</v>
      </c>
      <c r="IJ1201" s="128">
        <v>23.92</v>
      </c>
      <c r="IK1201" s="128">
        <v>24.705100000000002</v>
      </c>
      <c r="IL1201" s="120">
        <v>0.14810000000000001</v>
      </c>
      <c r="IM1201" s="128">
        <v>23.92</v>
      </c>
      <c r="IN1201" s="128">
        <v>26.616299999999999</v>
      </c>
      <c r="IO1201" s="120">
        <v>0.19800000000000001</v>
      </c>
      <c r="IP1201" s="128">
        <v>23.92</v>
      </c>
      <c r="IQ1201" s="128">
        <v>31.349599999999999</v>
      </c>
      <c r="IR1201" s="120">
        <v>0.18179999999999999</v>
      </c>
      <c r="IS1201" s="128">
        <v>23.92</v>
      </c>
      <c r="IT1201" s="128">
        <v>25.9009</v>
      </c>
      <c r="IU1201" s="120">
        <v>0.19489999999999999</v>
      </c>
      <c r="IV1201" s="128">
        <v>23.92</v>
      </c>
      <c r="IW1201" s="128">
        <v>28.2697</v>
      </c>
      <c r="IX1201" s="120">
        <v>0.21179999999999999</v>
      </c>
      <c r="IY1201" s="128">
        <v>23.92</v>
      </c>
      <c r="IZ1201" s="128">
        <v>26.3385</v>
      </c>
      <c r="JA1201" s="120">
        <v>0.19769999999999999</v>
      </c>
      <c r="JB1201" s="128">
        <v>23.92</v>
      </c>
      <c r="JC1201" s="128">
        <v>27.716799999999999</v>
      </c>
      <c r="JD1201" s="120">
        <v>0.23549999999999999</v>
      </c>
      <c r="JE1201" s="128">
        <v>23.92</v>
      </c>
      <c r="JF1201" s="128">
        <v>29.755700000000001</v>
      </c>
      <c r="JG1201" s="120">
        <v>0.20899999999999999</v>
      </c>
      <c r="JH1201" s="128">
        <v>23.92</v>
      </c>
      <c r="JI1201" s="128">
        <v>28.557700000000001</v>
      </c>
      <c r="JJ1201" s="120">
        <v>0.24160000000000001</v>
      </c>
      <c r="JK1201" s="128">
        <v>23.92</v>
      </c>
      <c r="JL1201" s="128">
        <v>18.456600000000002</v>
      </c>
      <c r="JM1201" s="120">
        <v>0.1047</v>
      </c>
      <c r="JN1201" s="128">
        <v>23.92</v>
      </c>
      <c r="JO1201" s="128">
        <v>24.178599999999999</v>
      </c>
      <c r="JP1201" s="120">
        <v>0.21529999999999999</v>
      </c>
      <c r="JQ1201" s="128">
        <v>23.92</v>
      </c>
      <c r="JR1201" s="128">
        <v>29.262899999999998</v>
      </c>
      <c r="JS1201" s="120">
        <v>0.21560000000000001</v>
      </c>
    </row>
    <row r="1202" spans="1:279" x14ac:dyDescent="0.25">
      <c r="A1202" s="128">
        <v>23.94</v>
      </c>
      <c r="B1202" s="128">
        <v>27.489899999999999</v>
      </c>
      <c r="C1202" s="120">
        <v>0.33360000000000001</v>
      </c>
      <c r="D1202" s="120">
        <v>23.94</v>
      </c>
      <c r="E1202" s="120">
        <v>24.958600000000001</v>
      </c>
      <c r="F1202" s="120">
        <v>0.15409999999999999</v>
      </c>
      <c r="G1202" s="120">
        <v>23.94</v>
      </c>
      <c r="H1202" s="120">
        <v>28.825900000000001</v>
      </c>
      <c r="I1202" s="120">
        <v>0.16700000000000001</v>
      </c>
      <c r="J1202" s="120">
        <v>23.94</v>
      </c>
      <c r="K1202" s="120">
        <v>27.9404</v>
      </c>
      <c r="L1202" s="120">
        <v>0.18940000000000001</v>
      </c>
      <c r="M1202" s="120">
        <v>23.94</v>
      </c>
      <c r="N1202" s="120">
        <v>35.1815</v>
      </c>
      <c r="O1202" s="120">
        <v>0.42499999999999999</v>
      </c>
      <c r="P1202" s="120">
        <v>23.94</v>
      </c>
      <c r="Q1202" s="120">
        <v>5.2515999999999998</v>
      </c>
      <c r="R1202" s="120">
        <v>0.29349999999999998</v>
      </c>
      <c r="S1202" s="120">
        <v>23.94</v>
      </c>
      <c r="T1202" s="120">
        <v>21.7395</v>
      </c>
      <c r="U1202" s="120">
        <v>0.2006</v>
      </c>
      <c r="Y1202" s="120">
        <v>23.94</v>
      </c>
      <c r="Z1202" s="120">
        <v>26.612100000000002</v>
      </c>
      <c r="AA1202" s="120">
        <v>0.30669999999999997</v>
      </c>
      <c r="AB1202" s="120">
        <v>23.94</v>
      </c>
      <c r="AC1202" s="120">
        <v>15.241400000000001</v>
      </c>
      <c r="AD1202" s="120">
        <v>0.49390000000000001</v>
      </c>
      <c r="AH1202" s="120">
        <v>23.94</v>
      </c>
      <c r="AI1202" s="120">
        <v>31.777000000000001</v>
      </c>
      <c r="AJ1202" s="120">
        <v>0.4214</v>
      </c>
      <c r="AK1202" s="120">
        <v>23.94</v>
      </c>
      <c r="AL1202" s="120">
        <v>34.519199999999998</v>
      </c>
      <c r="AM1202" s="120">
        <v>0.13009999999999999</v>
      </c>
      <c r="AT1202" s="120">
        <v>23.94</v>
      </c>
      <c r="AU1202" s="120">
        <v>21.303599999999999</v>
      </c>
      <c r="AV1202" s="120">
        <v>0.46970000000000001</v>
      </c>
      <c r="BO1202" s="120">
        <v>23.94</v>
      </c>
      <c r="BP1202" s="120">
        <v>6.5179999999999998</v>
      </c>
      <c r="BQ1202" s="120">
        <v>0.37919999999999998</v>
      </c>
      <c r="BR1202" s="120">
        <v>23.94</v>
      </c>
      <c r="BS1202" s="120">
        <v>3.3437000000000001</v>
      </c>
      <c r="BT1202" s="120">
        <v>0.21829999999999999</v>
      </c>
      <c r="CA1202" s="120">
        <v>23.94</v>
      </c>
      <c r="CB1202" s="120">
        <v>25.642399999999999</v>
      </c>
      <c r="CC1202" s="120">
        <v>0.57169999999999999</v>
      </c>
      <c r="CD1202" s="120">
        <v>23.94</v>
      </c>
      <c r="CE1202" s="120">
        <v>16.755800000000001</v>
      </c>
      <c r="CF1202" s="120">
        <v>0.56510000000000005</v>
      </c>
      <c r="CS1202" s="120">
        <v>23.94</v>
      </c>
      <c r="CT1202" s="120">
        <v>27.315999999999999</v>
      </c>
      <c r="CU1202" s="120">
        <v>0.20399999999999999</v>
      </c>
      <c r="CY1202" s="120">
        <v>23.94</v>
      </c>
      <c r="CZ1202" s="120">
        <v>26.817599999999999</v>
      </c>
      <c r="DA1202" s="120">
        <v>0.39460000000000001</v>
      </c>
      <c r="DH1202" s="120">
        <v>23.94</v>
      </c>
      <c r="DI1202" s="120">
        <v>19.009</v>
      </c>
      <c r="DJ1202" s="120">
        <v>0.42770000000000002</v>
      </c>
      <c r="DN1202" s="120">
        <v>23.94</v>
      </c>
      <c r="DO1202" s="120">
        <v>12.9445</v>
      </c>
      <c r="DP1202" s="120">
        <v>0.42270000000000002</v>
      </c>
      <c r="DW1202" s="120">
        <v>23.94</v>
      </c>
      <c r="DX1202" s="120">
        <v>23.592600000000001</v>
      </c>
      <c r="DY1202" s="120">
        <v>0.4007</v>
      </c>
      <c r="DZ1202" s="120">
        <v>23.94</v>
      </c>
      <c r="EA1202" s="120">
        <v>21.3325</v>
      </c>
      <c r="EB1202" s="120">
        <v>0.39529999999999998</v>
      </c>
      <c r="EL1202" s="120">
        <v>23.94</v>
      </c>
      <c r="EM1202" s="120">
        <v>35.643700000000003</v>
      </c>
      <c r="EN1202" s="120">
        <v>0.35799999999999998</v>
      </c>
      <c r="EO1202" s="120">
        <v>23.94</v>
      </c>
      <c r="EP1202" s="120">
        <v>17.783999999999999</v>
      </c>
      <c r="EQ1202" s="120">
        <v>0.47949999999999998</v>
      </c>
      <c r="EU1202" s="120">
        <v>23.94</v>
      </c>
      <c r="EV1202" s="120">
        <v>4.2876000000000003</v>
      </c>
      <c r="EW1202" s="120">
        <v>0.29089999999999999</v>
      </c>
      <c r="EX1202" s="120">
        <v>23.94</v>
      </c>
      <c r="EY1202" s="120">
        <v>30.001799999999999</v>
      </c>
      <c r="EZ1202" s="120">
        <v>0.3715</v>
      </c>
      <c r="FM1202" s="120">
        <v>23.94</v>
      </c>
      <c r="FN1202" s="120">
        <v>4.0970000000000004</v>
      </c>
      <c r="FO1202" s="120">
        <v>0.14799999999999999</v>
      </c>
      <c r="FP1202" s="120">
        <v>23.94</v>
      </c>
      <c r="FQ1202" s="120">
        <v>21.738700000000001</v>
      </c>
      <c r="FR1202" s="120">
        <v>0.19919999999999999</v>
      </c>
      <c r="FV1202" s="120">
        <v>23.94</v>
      </c>
      <c r="FW1202" s="120">
        <v>34.403399999999998</v>
      </c>
      <c r="FX1202" s="120">
        <v>0.43719999999999998</v>
      </c>
      <c r="FY1202" s="120">
        <v>23.94</v>
      </c>
      <c r="FZ1202" s="120">
        <v>24.727699999999999</v>
      </c>
      <c r="GA1202" s="120">
        <v>0.3211</v>
      </c>
      <c r="GE1202" s="120">
        <v>23.94</v>
      </c>
      <c r="GF1202" s="120">
        <v>24.03</v>
      </c>
      <c r="GG1202" s="120">
        <v>0.32319999999999999</v>
      </c>
      <c r="GH1202" s="120">
        <v>23.94</v>
      </c>
      <c r="GI1202" s="120">
        <v>23.120200000000001</v>
      </c>
      <c r="GJ1202" s="120">
        <v>0.1764</v>
      </c>
      <c r="HX1202" s="128">
        <v>23.94</v>
      </c>
      <c r="HY1202" s="128">
        <v>25.923200000000001</v>
      </c>
      <c r="HZ1202" s="120">
        <v>0.11310000000000001</v>
      </c>
      <c r="IA1202" s="128">
        <v>23.94</v>
      </c>
      <c r="IB1202" s="128">
        <v>30.9025</v>
      </c>
      <c r="IC1202" s="120">
        <v>0.14119999999999999</v>
      </c>
      <c r="ID1202" s="128">
        <v>23.94</v>
      </c>
      <c r="IE1202" s="128">
        <v>29.341699999999999</v>
      </c>
      <c r="IF1202" s="120">
        <v>0.26250000000000001</v>
      </c>
      <c r="IG1202" s="128">
        <v>23.94</v>
      </c>
      <c r="IH1202" s="128">
        <v>35.907800000000002</v>
      </c>
      <c r="II1202" s="120">
        <v>0.31619999999999998</v>
      </c>
      <c r="IJ1202" s="128">
        <v>23.94</v>
      </c>
      <c r="IK1202" s="128">
        <v>25.502099999999999</v>
      </c>
      <c r="IL1202" s="120">
        <v>0.14119999999999999</v>
      </c>
      <c r="IM1202" s="128">
        <v>23.94</v>
      </c>
      <c r="IN1202" s="128">
        <v>26.0489</v>
      </c>
      <c r="IO1202" s="120">
        <v>0.2046</v>
      </c>
      <c r="IP1202" s="128">
        <v>23.94</v>
      </c>
      <c r="IQ1202" s="128">
        <v>30.989699999999999</v>
      </c>
      <c r="IR1202" s="120">
        <v>0.183</v>
      </c>
      <c r="IS1202" s="128">
        <v>23.94</v>
      </c>
      <c r="IT1202" s="128">
        <v>25.752300000000002</v>
      </c>
      <c r="IU1202" s="120">
        <v>0.1938</v>
      </c>
      <c r="IV1202" s="128">
        <v>23.94</v>
      </c>
      <c r="IW1202" s="128">
        <v>28.185700000000001</v>
      </c>
      <c r="IX1202" s="120">
        <v>0.21229999999999999</v>
      </c>
      <c r="IY1202" s="128">
        <v>23.94</v>
      </c>
      <c r="IZ1202" s="128">
        <v>26.2576</v>
      </c>
      <c r="JA1202" s="120">
        <v>0.20080000000000001</v>
      </c>
      <c r="JB1202" s="128">
        <v>23.94</v>
      </c>
      <c r="JC1202" s="128">
        <v>28.1496</v>
      </c>
      <c r="JD1202" s="120">
        <v>0.23250000000000001</v>
      </c>
      <c r="JE1202" s="128">
        <v>23.94</v>
      </c>
      <c r="JF1202" s="128">
        <v>30.495799999999999</v>
      </c>
      <c r="JG1202" s="120">
        <v>0.21629999999999999</v>
      </c>
      <c r="JH1202" s="128">
        <v>23.94</v>
      </c>
      <c r="JI1202" s="128">
        <v>28.307600000000001</v>
      </c>
      <c r="JJ1202" s="120">
        <v>0.24060000000000001</v>
      </c>
      <c r="JK1202" s="128">
        <v>23.94</v>
      </c>
      <c r="JL1202" s="128">
        <v>18.030799999999999</v>
      </c>
      <c r="JM1202" s="120">
        <v>0.1085</v>
      </c>
      <c r="JN1202" s="128">
        <v>23.94</v>
      </c>
      <c r="JO1202" s="128">
        <v>23.671299999999999</v>
      </c>
      <c r="JP1202" s="120">
        <v>0.20710000000000001</v>
      </c>
      <c r="JQ1202" s="128">
        <v>23.94</v>
      </c>
      <c r="JR1202" s="128">
        <v>28.4956</v>
      </c>
      <c r="JS1202" s="120">
        <v>0.223</v>
      </c>
    </row>
    <row r="1203" spans="1:279" x14ac:dyDescent="0.25">
      <c r="A1203" s="128">
        <v>23.96</v>
      </c>
      <c r="B1203" s="128">
        <v>27.621400000000001</v>
      </c>
      <c r="C1203" s="120">
        <v>0.32619999999999999</v>
      </c>
      <c r="D1203" s="120">
        <v>23.96</v>
      </c>
      <c r="E1203" s="120">
        <v>24.9725</v>
      </c>
      <c r="F1203" s="120">
        <v>0.16500000000000001</v>
      </c>
      <c r="G1203" s="120">
        <v>23.96</v>
      </c>
      <c r="H1203" s="120">
        <v>28.517700000000001</v>
      </c>
      <c r="I1203" s="120">
        <v>0.17510000000000001</v>
      </c>
      <c r="J1203" s="120">
        <v>23.96</v>
      </c>
      <c r="K1203" s="120">
        <v>28.226900000000001</v>
      </c>
      <c r="L1203" s="120">
        <v>0.18759999999999999</v>
      </c>
      <c r="M1203" s="120">
        <v>23.96</v>
      </c>
      <c r="N1203" s="120">
        <v>35.246400000000001</v>
      </c>
      <c r="O1203" s="120">
        <v>0.39</v>
      </c>
      <c r="P1203" s="120">
        <v>23.96</v>
      </c>
      <c r="Q1203" s="120">
        <v>6.4371</v>
      </c>
      <c r="R1203" s="120">
        <v>0.28739999999999999</v>
      </c>
      <c r="S1203" s="120">
        <v>23.96</v>
      </c>
      <c r="T1203" s="120">
        <v>22.432200000000002</v>
      </c>
      <c r="U1203" s="120">
        <v>0.2225</v>
      </c>
      <c r="Y1203" s="120">
        <v>23.96</v>
      </c>
      <c r="Z1203" s="120">
        <v>26.566700000000001</v>
      </c>
      <c r="AA1203" s="120">
        <v>0.30309999999999998</v>
      </c>
      <c r="AB1203" s="120">
        <v>23.96</v>
      </c>
      <c r="AC1203" s="120">
        <v>12.2073</v>
      </c>
      <c r="AD1203" s="120">
        <v>0.4849</v>
      </c>
      <c r="AH1203" s="120">
        <v>23.96</v>
      </c>
      <c r="AI1203" s="120">
        <v>31.348199999999999</v>
      </c>
      <c r="AJ1203" s="120">
        <v>0.43259999999999998</v>
      </c>
      <c r="AK1203" s="120">
        <v>23.96</v>
      </c>
      <c r="AL1203" s="120">
        <v>33.894100000000002</v>
      </c>
      <c r="AM1203" s="120">
        <v>0.12590000000000001</v>
      </c>
      <c r="AT1203" s="120">
        <v>23.96</v>
      </c>
      <c r="AU1203" s="120">
        <v>21.5059</v>
      </c>
      <c r="AV1203" s="120">
        <v>0.46970000000000001</v>
      </c>
      <c r="BO1203" s="120">
        <v>23.96</v>
      </c>
      <c r="BP1203" s="120">
        <v>6.4306000000000001</v>
      </c>
      <c r="BQ1203" s="120">
        <v>0.4143</v>
      </c>
      <c r="BR1203" s="120">
        <v>23.96</v>
      </c>
      <c r="BS1203" s="120">
        <v>3.6042000000000001</v>
      </c>
      <c r="BT1203" s="120">
        <v>0.2334</v>
      </c>
      <c r="CA1203" s="120">
        <v>23.96</v>
      </c>
      <c r="CB1203" s="120">
        <v>26.3934</v>
      </c>
      <c r="CC1203" s="120">
        <v>0.51429999999999998</v>
      </c>
      <c r="CD1203" s="120">
        <v>23.96</v>
      </c>
      <c r="CE1203" s="120">
        <v>17.124500000000001</v>
      </c>
      <c r="CF1203" s="120">
        <v>0.54510000000000003</v>
      </c>
      <c r="CS1203" s="120">
        <v>23.96</v>
      </c>
      <c r="CT1203" s="120">
        <v>27.404599999999999</v>
      </c>
      <c r="CU1203" s="120">
        <v>0.23480000000000001</v>
      </c>
      <c r="CY1203" s="120">
        <v>23.96</v>
      </c>
      <c r="CZ1203" s="120">
        <v>26.9068</v>
      </c>
      <c r="DA1203" s="120">
        <v>0.39550000000000002</v>
      </c>
      <c r="DH1203" s="120">
        <v>23.96</v>
      </c>
      <c r="DI1203" s="120">
        <v>17.990200000000002</v>
      </c>
      <c r="DJ1203" s="120">
        <v>0.4577</v>
      </c>
      <c r="DN1203" s="120">
        <v>23.96</v>
      </c>
      <c r="DO1203" s="120">
        <v>13.033200000000001</v>
      </c>
      <c r="DP1203" s="120">
        <v>0.43</v>
      </c>
      <c r="DW1203" s="120">
        <v>23.96</v>
      </c>
      <c r="DX1203" s="120">
        <v>23.157900000000001</v>
      </c>
      <c r="DY1203" s="120">
        <v>0.42580000000000001</v>
      </c>
      <c r="DZ1203" s="120">
        <v>23.96</v>
      </c>
      <c r="EA1203" s="120">
        <v>21.732500000000002</v>
      </c>
      <c r="EB1203" s="120">
        <v>0.38990000000000002</v>
      </c>
      <c r="EL1203" s="120">
        <v>23.96</v>
      </c>
      <c r="EM1203" s="120">
        <v>35.261499999999998</v>
      </c>
      <c r="EN1203" s="120">
        <v>0.34670000000000001</v>
      </c>
      <c r="EO1203" s="120">
        <v>23.96</v>
      </c>
      <c r="EP1203" s="120">
        <v>17.664000000000001</v>
      </c>
      <c r="EQ1203" s="120">
        <v>0.49299999999999999</v>
      </c>
      <c r="EU1203" s="120">
        <v>23.96</v>
      </c>
      <c r="EV1203" s="120">
        <v>4.1538000000000004</v>
      </c>
      <c r="EW1203" s="120">
        <v>0.2898</v>
      </c>
      <c r="EX1203" s="120">
        <v>23.96</v>
      </c>
      <c r="EY1203" s="120">
        <v>30.481300000000001</v>
      </c>
      <c r="EZ1203" s="120">
        <v>0.38190000000000002</v>
      </c>
      <c r="FM1203" s="120">
        <v>23.96</v>
      </c>
      <c r="FN1203" s="120">
        <v>4.1410999999999998</v>
      </c>
      <c r="FO1203" s="120">
        <v>0.15720000000000001</v>
      </c>
      <c r="FP1203" s="120">
        <v>23.96</v>
      </c>
      <c r="FQ1203" s="120">
        <v>21.929200000000002</v>
      </c>
      <c r="FR1203" s="120">
        <v>0.2145</v>
      </c>
      <c r="FV1203" s="120">
        <v>23.96</v>
      </c>
      <c r="FW1203" s="120">
        <v>34.086500000000001</v>
      </c>
      <c r="FX1203" s="120">
        <v>0.43099999999999999</v>
      </c>
      <c r="FY1203" s="120">
        <v>23.96</v>
      </c>
      <c r="FZ1203" s="120">
        <v>25.401800000000001</v>
      </c>
      <c r="GA1203" s="120">
        <v>0.30349999999999999</v>
      </c>
      <c r="GE1203" s="120">
        <v>23.96</v>
      </c>
      <c r="GF1203" s="120">
        <v>25.7956</v>
      </c>
      <c r="GG1203" s="120">
        <v>0.27210000000000001</v>
      </c>
      <c r="GH1203" s="120">
        <v>23.96</v>
      </c>
      <c r="GI1203" s="120">
        <v>23.475000000000001</v>
      </c>
      <c r="GJ1203" s="120">
        <v>0.18870000000000001</v>
      </c>
      <c r="HX1203" s="128">
        <v>23.96</v>
      </c>
      <c r="HY1203" s="128">
        <v>25.889800000000001</v>
      </c>
      <c r="HZ1203" s="120">
        <v>0.1177</v>
      </c>
      <c r="IA1203" s="128">
        <v>23.96</v>
      </c>
      <c r="IB1203" s="128">
        <v>31.1585</v>
      </c>
      <c r="IC1203" s="120">
        <v>0.13880000000000001</v>
      </c>
      <c r="ID1203" s="128">
        <v>23.96</v>
      </c>
      <c r="IE1203" s="128">
        <v>29.962399999999999</v>
      </c>
      <c r="IF1203" s="120">
        <v>0.19919999999999999</v>
      </c>
      <c r="IG1203" s="128">
        <v>23.96</v>
      </c>
      <c r="IH1203" s="128">
        <v>36.439900000000002</v>
      </c>
      <c r="II1203" s="120">
        <v>0.31490000000000001</v>
      </c>
      <c r="IJ1203" s="128">
        <v>23.96</v>
      </c>
      <c r="IK1203" s="128">
        <v>26.423500000000001</v>
      </c>
      <c r="IL1203" s="120">
        <v>0.13139999999999999</v>
      </c>
      <c r="IM1203" s="128">
        <v>23.96</v>
      </c>
      <c r="IN1203" s="128">
        <v>26.240400000000001</v>
      </c>
      <c r="IO1203" s="120">
        <v>0.2102</v>
      </c>
      <c r="IP1203" s="128">
        <v>23.96</v>
      </c>
      <c r="IQ1203" s="128">
        <v>30.455500000000001</v>
      </c>
      <c r="IR1203" s="120">
        <v>0.19159999999999999</v>
      </c>
      <c r="IS1203" s="128">
        <v>23.96</v>
      </c>
      <c r="IT1203" s="128">
        <v>25.982500000000002</v>
      </c>
      <c r="IU1203" s="120">
        <v>0.1923</v>
      </c>
      <c r="IV1203" s="128">
        <v>23.96</v>
      </c>
      <c r="IW1203" s="128">
        <v>28.233699999999999</v>
      </c>
      <c r="IX1203" s="120">
        <v>0.21510000000000001</v>
      </c>
      <c r="IY1203" s="128">
        <v>23.96</v>
      </c>
      <c r="IZ1203" s="128">
        <v>26.327300000000001</v>
      </c>
      <c r="JA1203" s="120">
        <v>0.2089</v>
      </c>
      <c r="JB1203" s="128">
        <v>23.96</v>
      </c>
      <c r="JC1203" s="128">
        <v>28.677299999999999</v>
      </c>
      <c r="JD1203" s="120">
        <v>0.2296</v>
      </c>
      <c r="JE1203" s="128">
        <v>23.96</v>
      </c>
      <c r="JF1203" s="128">
        <v>31.155200000000001</v>
      </c>
      <c r="JG1203" s="120">
        <v>0.2233</v>
      </c>
      <c r="JH1203" s="128">
        <v>23.96</v>
      </c>
      <c r="JI1203" s="128">
        <v>28.169799999999999</v>
      </c>
      <c r="JJ1203" s="120">
        <v>0.23219999999999999</v>
      </c>
      <c r="JK1203" s="128">
        <v>23.96</v>
      </c>
      <c r="JL1203" s="128">
        <v>17.7393</v>
      </c>
      <c r="JM1203" s="120">
        <v>0.11310000000000001</v>
      </c>
      <c r="JN1203" s="128">
        <v>23.96</v>
      </c>
      <c r="JO1203" s="128">
        <v>23.392399999999999</v>
      </c>
      <c r="JP1203" s="120">
        <v>0.20180000000000001</v>
      </c>
      <c r="JQ1203" s="128">
        <v>23.96</v>
      </c>
      <c r="JR1203" s="128">
        <v>27.2315</v>
      </c>
      <c r="JS1203" s="120">
        <v>0.2268</v>
      </c>
    </row>
    <row r="1204" spans="1:279" x14ac:dyDescent="0.25">
      <c r="A1204" s="128">
        <v>23.98</v>
      </c>
      <c r="B1204" s="128">
        <v>27.977900000000002</v>
      </c>
      <c r="C1204" s="120">
        <v>0.31900000000000001</v>
      </c>
      <c r="D1204" s="120">
        <v>23.98</v>
      </c>
      <c r="E1204" s="120">
        <v>25.064900000000002</v>
      </c>
      <c r="F1204" s="120">
        <v>0.1739</v>
      </c>
      <c r="G1204" s="120">
        <v>23.98</v>
      </c>
      <c r="H1204" s="120">
        <v>28.414200000000001</v>
      </c>
      <c r="I1204" s="120">
        <v>0.1807</v>
      </c>
      <c r="J1204" s="120">
        <v>23.98</v>
      </c>
      <c r="K1204" s="120">
        <v>28.662199999999999</v>
      </c>
      <c r="L1204" s="120">
        <v>0.20419999999999999</v>
      </c>
      <c r="M1204" s="120">
        <v>23.98</v>
      </c>
      <c r="N1204" s="120">
        <v>36.069699999999997</v>
      </c>
      <c r="O1204" s="120">
        <v>0.34699999999999998</v>
      </c>
      <c r="P1204" s="120">
        <v>23.98</v>
      </c>
      <c r="Q1204" s="120">
        <v>7.4614000000000003</v>
      </c>
      <c r="R1204" s="120">
        <v>0.29630000000000001</v>
      </c>
      <c r="S1204" s="120">
        <v>23.98</v>
      </c>
      <c r="T1204" s="120">
        <v>23.183</v>
      </c>
      <c r="U1204" s="120">
        <v>0.25319999999999998</v>
      </c>
      <c r="Y1204" s="120">
        <v>23.98</v>
      </c>
      <c r="Z1204" s="120">
        <v>26.4056</v>
      </c>
      <c r="AA1204" s="120">
        <v>0.28199999999999997</v>
      </c>
      <c r="AB1204" s="120">
        <v>23.98</v>
      </c>
      <c r="AC1204" s="120">
        <v>11.0578</v>
      </c>
      <c r="AD1204" s="120">
        <v>0.48699999999999999</v>
      </c>
      <c r="AH1204" s="120">
        <v>23.98</v>
      </c>
      <c r="AI1204" s="120">
        <v>31.021899999999999</v>
      </c>
      <c r="AJ1204" s="120">
        <v>0.42780000000000001</v>
      </c>
      <c r="AK1204" s="120">
        <v>23.98</v>
      </c>
      <c r="AL1204" s="120">
        <v>33.987400000000001</v>
      </c>
      <c r="AM1204" s="120">
        <v>0.13650000000000001</v>
      </c>
      <c r="AT1204" s="120">
        <v>23.98</v>
      </c>
      <c r="AU1204" s="120">
        <v>21.652799999999999</v>
      </c>
      <c r="AV1204" s="120">
        <v>0.47620000000000001</v>
      </c>
      <c r="BO1204" s="120">
        <v>23.98</v>
      </c>
      <c r="BP1204" s="120">
        <v>6.9442000000000004</v>
      </c>
      <c r="BQ1204" s="120">
        <v>0.47039999999999998</v>
      </c>
      <c r="BR1204" s="120">
        <v>23.98</v>
      </c>
      <c r="BS1204" s="120">
        <v>4.0860000000000003</v>
      </c>
      <c r="BT1204" s="120">
        <v>0.25280000000000002</v>
      </c>
      <c r="CA1204" s="120">
        <v>23.98</v>
      </c>
      <c r="CB1204" s="120">
        <v>26.613199999999999</v>
      </c>
      <c r="CC1204" s="120">
        <v>0.51180000000000003</v>
      </c>
      <c r="CD1204" s="120">
        <v>23.98</v>
      </c>
      <c r="CE1204" s="120">
        <v>17.493099999999998</v>
      </c>
      <c r="CF1204" s="120">
        <v>0.58220000000000005</v>
      </c>
      <c r="CS1204" s="120">
        <v>23.98</v>
      </c>
      <c r="CT1204" s="120">
        <v>27.573699999999999</v>
      </c>
      <c r="CU1204" s="120">
        <v>0.26</v>
      </c>
      <c r="CY1204" s="120">
        <v>23.98</v>
      </c>
      <c r="CZ1204" s="120">
        <v>26.8353</v>
      </c>
      <c r="DA1204" s="120">
        <v>0.38440000000000002</v>
      </c>
      <c r="DH1204" s="120">
        <v>23.98</v>
      </c>
      <c r="DI1204" s="120">
        <v>16.936299999999999</v>
      </c>
      <c r="DJ1204" s="120">
        <v>0.48949999999999999</v>
      </c>
      <c r="DN1204" s="120">
        <v>23.98</v>
      </c>
      <c r="DO1204" s="120">
        <v>13.031499999999999</v>
      </c>
      <c r="DP1204" s="120">
        <v>0.43840000000000001</v>
      </c>
      <c r="DW1204" s="120">
        <v>23.98</v>
      </c>
      <c r="DX1204" s="120">
        <v>22.8475</v>
      </c>
      <c r="DY1204" s="120">
        <v>0.44950000000000001</v>
      </c>
      <c r="DZ1204" s="120">
        <v>23.98</v>
      </c>
      <c r="EA1204" s="120">
        <v>22.1633</v>
      </c>
      <c r="EB1204" s="120">
        <v>0.38669999999999999</v>
      </c>
      <c r="EL1204" s="120">
        <v>23.98</v>
      </c>
      <c r="EM1204" s="120">
        <v>34.964700000000001</v>
      </c>
      <c r="EN1204" s="120">
        <v>0.32950000000000002</v>
      </c>
      <c r="EO1204" s="120">
        <v>23.98</v>
      </c>
      <c r="EP1204" s="120">
        <v>17.496500000000001</v>
      </c>
      <c r="EQ1204" s="120">
        <v>0.50549999999999995</v>
      </c>
      <c r="EU1204" s="120">
        <v>23.98</v>
      </c>
      <c r="EV1204" s="120">
        <v>4.1017000000000001</v>
      </c>
      <c r="EW1204" s="120">
        <v>0.2883</v>
      </c>
      <c r="EX1204" s="120">
        <v>23.98</v>
      </c>
      <c r="EY1204" s="120">
        <v>31.024799999999999</v>
      </c>
      <c r="EZ1204" s="120">
        <v>0.37219999999999998</v>
      </c>
      <c r="FM1204" s="120">
        <v>23.98</v>
      </c>
      <c r="FN1204" s="120">
        <v>3.8919999999999999</v>
      </c>
      <c r="FO1204" s="120">
        <v>0.1777</v>
      </c>
      <c r="FP1204" s="120">
        <v>23.98</v>
      </c>
      <c r="FQ1204" s="120">
        <v>21.9621</v>
      </c>
      <c r="FR1204" s="120">
        <v>0.22140000000000001</v>
      </c>
      <c r="FV1204" s="120">
        <v>23.98</v>
      </c>
      <c r="FW1204" s="120">
        <v>34.029499999999999</v>
      </c>
      <c r="FX1204" s="120">
        <v>0.42959999999999998</v>
      </c>
      <c r="FY1204" s="120">
        <v>23.98</v>
      </c>
      <c r="FZ1204" s="120">
        <v>26.326599999999999</v>
      </c>
      <c r="GA1204" s="120">
        <v>0.29870000000000002</v>
      </c>
      <c r="GE1204" s="120">
        <v>23.98</v>
      </c>
      <c r="GF1204" s="120">
        <v>26.8004</v>
      </c>
      <c r="GG1204" s="120">
        <v>0.2263</v>
      </c>
      <c r="GH1204" s="120">
        <v>23.98</v>
      </c>
      <c r="GI1204" s="120">
        <v>23.551200000000001</v>
      </c>
      <c r="GJ1204" s="120">
        <v>0.19259999999999999</v>
      </c>
      <c r="HX1204" s="128">
        <v>23.98</v>
      </c>
      <c r="HY1204" s="128">
        <v>25.908899999999999</v>
      </c>
      <c r="HZ1204" s="120">
        <v>0.12039999999999999</v>
      </c>
      <c r="IA1204" s="128">
        <v>23.98</v>
      </c>
      <c r="IB1204" s="128">
        <v>31.380199999999999</v>
      </c>
      <c r="IC1204" s="120">
        <v>0.13719999999999999</v>
      </c>
      <c r="ID1204" s="128">
        <v>23.98</v>
      </c>
      <c r="IE1204" s="128">
        <v>31.220600000000001</v>
      </c>
      <c r="IF1204" s="120">
        <v>0.18140000000000001</v>
      </c>
      <c r="IG1204" s="128">
        <v>23.98</v>
      </c>
      <c r="IH1204" s="128">
        <v>35.922899999999998</v>
      </c>
      <c r="II1204" s="120">
        <v>0.31940000000000002</v>
      </c>
      <c r="IJ1204" s="128">
        <v>23.98</v>
      </c>
      <c r="IK1204" s="128">
        <v>26.817299999999999</v>
      </c>
      <c r="IL1204" s="120">
        <v>0.12509999999999999</v>
      </c>
      <c r="IM1204" s="128">
        <v>23.98</v>
      </c>
      <c r="IN1204" s="128">
        <v>26.664200000000001</v>
      </c>
      <c r="IO1204" s="120">
        <v>0.2127</v>
      </c>
      <c r="IP1204" s="128">
        <v>23.98</v>
      </c>
      <c r="IQ1204" s="128">
        <v>29.897099999999998</v>
      </c>
      <c r="IR1204" s="120">
        <v>0.20230000000000001</v>
      </c>
      <c r="IS1204" s="128">
        <v>23.98</v>
      </c>
      <c r="IT1204" s="128">
        <v>26.525200000000002</v>
      </c>
      <c r="IU1204" s="120">
        <v>0.1933</v>
      </c>
      <c r="IV1204" s="128">
        <v>23.98</v>
      </c>
      <c r="IW1204" s="128">
        <v>28.522500000000001</v>
      </c>
      <c r="IX1204" s="120">
        <v>0.21740000000000001</v>
      </c>
      <c r="IY1204" s="128">
        <v>23.98</v>
      </c>
      <c r="IZ1204" s="128">
        <v>26.753699999999998</v>
      </c>
      <c r="JA1204" s="120">
        <v>0.221</v>
      </c>
      <c r="JB1204" s="128">
        <v>23.98</v>
      </c>
      <c r="JC1204" s="128">
        <v>29.019500000000001</v>
      </c>
      <c r="JD1204" s="120">
        <v>0.2306</v>
      </c>
      <c r="JE1204" s="128">
        <v>23.98</v>
      </c>
      <c r="JF1204" s="128">
        <v>31.264900000000001</v>
      </c>
      <c r="JG1204" s="120">
        <v>0.2298</v>
      </c>
      <c r="JH1204" s="128">
        <v>23.98</v>
      </c>
      <c r="JI1204" s="128">
        <v>28.1066</v>
      </c>
      <c r="JJ1204" s="120">
        <v>0.22320000000000001</v>
      </c>
      <c r="JK1204" s="128">
        <v>23.98</v>
      </c>
      <c r="JL1204" s="128">
        <v>17.809000000000001</v>
      </c>
      <c r="JM1204" s="120">
        <v>0.1167</v>
      </c>
      <c r="JN1204" s="128">
        <v>23.98</v>
      </c>
      <c r="JO1204" s="128">
        <v>23.3447</v>
      </c>
      <c r="JP1204" s="120">
        <v>0.20280000000000001</v>
      </c>
      <c r="JQ1204" s="128">
        <v>23.98</v>
      </c>
      <c r="JR1204" s="128">
        <v>25.901299999999999</v>
      </c>
      <c r="JS1204" s="120">
        <v>0.22889999999999999</v>
      </c>
    </row>
    <row r="1205" spans="1:279" x14ac:dyDescent="0.25">
      <c r="A1205" s="128">
        <v>24</v>
      </c>
      <c r="B1205" s="128">
        <v>28.264099999999999</v>
      </c>
      <c r="C1205" s="120">
        <v>0.31669999999999998</v>
      </c>
      <c r="D1205" s="120">
        <v>24</v>
      </c>
      <c r="E1205" s="120">
        <v>25.539899999999999</v>
      </c>
      <c r="F1205" s="120">
        <v>0.182</v>
      </c>
      <c r="G1205" s="120">
        <v>24</v>
      </c>
      <c r="H1205" s="120">
        <v>28.1584</v>
      </c>
      <c r="I1205" s="120">
        <v>0.1862</v>
      </c>
      <c r="J1205" s="120">
        <v>24</v>
      </c>
      <c r="K1205" s="120">
        <v>28.630299999999998</v>
      </c>
      <c r="L1205" s="120">
        <v>0.22950000000000001</v>
      </c>
      <c r="M1205" s="120">
        <v>24</v>
      </c>
      <c r="N1205" s="120">
        <v>35.153799999999997</v>
      </c>
      <c r="O1205" s="120">
        <v>0.34510000000000002</v>
      </c>
      <c r="P1205" s="120">
        <v>24</v>
      </c>
      <c r="Q1205" s="120">
        <v>7.7496</v>
      </c>
      <c r="R1205" s="120">
        <v>0.317</v>
      </c>
      <c r="S1205" s="120">
        <v>24</v>
      </c>
      <c r="T1205" s="120">
        <v>23.809699999999999</v>
      </c>
      <c r="U1205" s="120">
        <v>0.28460000000000002</v>
      </c>
      <c r="Y1205" s="120">
        <v>24</v>
      </c>
      <c r="Z1205" s="120">
        <v>26.406700000000001</v>
      </c>
      <c r="AA1205" s="120">
        <v>0.25369999999999998</v>
      </c>
      <c r="AB1205" s="120">
        <v>24</v>
      </c>
      <c r="AC1205" s="120">
        <v>9.7716999999999992</v>
      </c>
      <c r="AD1205" s="120">
        <v>0.51</v>
      </c>
      <c r="AH1205" s="120">
        <v>24</v>
      </c>
      <c r="AI1205" s="120">
        <v>30.601500000000001</v>
      </c>
      <c r="AJ1205" s="120">
        <v>0.39889999999999998</v>
      </c>
      <c r="AK1205" s="120">
        <v>24</v>
      </c>
      <c r="AL1205" s="120">
        <v>34.365600000000001</v>
      </c>
      <c r="AM1205" s="120">
        <v>0.18079999999999999</v>
      </c>
      <c r="AT1205" s="120">
        <v>24</v>
      </c>
      <c r="AU1205" s="120">
        <v>21.967300000000002</v>
      </c>
      <c r="AV1205" s="120">
        <v>0.43309999999999998</v>
      </c>
      <c r="BO1205" s="120">
        <v>24</v>
      </c>
      <c r="BP1205" s="120">
        <v>7.2327000000000004</v>
      </c>
      <c r="BQ1205" s="120">
        <v>0.51139999999999997</v>
      </c>
      <c r="BR1205" s="120">
        <v>24</v>
      </c>
      <c r="BS1205" s="120">
        <v>5.0464000000000002</v>
      </c>
      <c r="BT1205" s="120">
        <v>0.26269999999999999</v>
      </c>
      <c r="CA1205" s="120">
        <v>24</v>
      </c>
      <c r="CB1205" s="120">
        <v>26.299099999999999</v>
      </c>
      <c r="CC1205" s="120">
        <v>0.56950000000000001</v>
      </c>
      <c r="CD1205" s="120">
        <v>24</v>
      </c>
      <c r="CE1205" s="120">
        <v>19.109100000000002</v>
      </c>
      <c r="CF1205" s="120">
        <v>0.65069999999999995</v>
      </c>
      <c r="CS1205" s="120">
        <v>24</v>
      </c>
      <c r="CT1205" s="120">
        <v>27.7943</v>
      </c>
      <c r="CU1205" s="120">
        <v>0.30030000000000001</v>
      </c>
      <c r="CY1205" s="120">
        <v>24</v>
      </c>
      <c r="CZ1205" s="120">
        <v>26.560500000000001</v>
      </c>
      <c r="DA1205" s="120">
        <v>0.38419999999999999</v>
      </c>
      <c r="DH1205" s="120">
        <v>24</v>
      </c>
      <c r="DI1205" s="120">
        <v>16.3003</v>
      </c>
      <c r="DJ1205" s="120">
        <v>0.5202</v>
      </c>
      <c r="DN1205" s="120">
        <v>24</v>
      </c>
      <c r="DO1205" s="120">
        <v>13.007099999999999</v>
      </c>
      <c r="DP1205" s="120">
        <v>0.44779999999999998</v>
      </c>
      <c r="DW1205" s="120">
        <v>24</v>
      </c>
      <c r="DX1205" s="120">
        <v>22.524799999999999</v>
      </c>
      <c r="DY1205" s="120">
        <v>0.4703</v>
      </c>
      <c r="DZ1205" s="120">
        <v>24</v>
      </c>
      <c r="EA1205" s="120">
        <v>22.472200000000001</v>
      </c>
      <c r="EB1205" s="120">
        <v>0.38009999999999999</v>
      </c>
      <c r="EL1205" s="120">
        <v>24</v>
      </c>
      <c r="EM1205" s="120">
        <v>34.568800000000003</v>
      </c>
      <c r="EN1205" s="120">
        <v>0.3206</v>
      </c>
      <c r="EO1205" s="120">
        <v>24</v>
      </c>
      <c r="EP1205" s="120">
        <v>17.336500000000001</v>
      </c>
      <c r="EQ1205" s="120">
        <v>0.50590000000000002</v>
      </c>
      <c r="EU1205" s="120">
        <v>24</v>
      </c>
      <c r="EV1205" s="120">
        <v>4.0743999999999998</v>
      </c>
      <c r="EW1205" s="120">
        <v>0.2802</v>
      </c>
      <c r="EX1205" s="120">
        <v>24</v>
      </c>
      <c r="EY1205" s="120">
        <v>31.879000000000001</v>
      </c>
      <c r="EZ1205" s="120">
        <v>0.3745</v>
      </c>
      <c r="FM1205" s="120">
        <v>24</v>
      </c>
      <c r="FN1205" s="120">
        <v>3.6067</v>
      </c>
      <c r="FO1205" s="120">
        <v>0.20669999999999999</v>
      </c>
      <c r="FP1205" s="120">
        <v>24</v>
      </c>
      <c r="FQ1205" s="120">
        <v>21.6417</v>
      </c>
      <c r="FR1205" s="120">
        <v>0.21709999999999999</v>
      </c>
      <c r="FV1205" s="120">
        <v>24</v>
      </c>
      <c r="FW1205" s="120">
        <v>34.114699999999999</v>
      </c>
      <c r="FX1205" s="120">
        <v>0.43109999999999998</v>
      </c>
      <c r="FY1205" s="120">
        <v>24</v>
      </c>
      <c r="FZ1205" s="120">
        <v>27.742599999999999</v>
      </c>
      <c r="GA1205" s="120">
        <v>0.32040000000000002</v>
      </c>
      <c r="GE1205" s="120">
        <v>24</v>
      </c>
      <c r="GF1205" s="120">
        <v>28.262</v>
      </c>
      <c r="GG1205" s="120">
        <v>0.19589999999999999</v>
      </c>
      <c r="GH1205" s="120">
        <v>24</v>
      </c>
      <c r="GI1205" s="120">
        <v>23.8629</v>
      </c>
      <c r="GJ1205" s="120">
        <v>0.1996</v>
      </c>
      <c r="HX1205" s="128">
        <v>24</v>
      </c>
      <c r="HY1205" s="128">
        <v>26.338799999999999</v>
      </c>
      <c r="HZ1205" s="120">
        <v>0.123</v>
      </c>
      <c r="IA1205" s="128">
        <v>24</v>
      </c>
      <c r="IB1205" s="128">
        <v>31.6965</v>
      </c>
      <c r="IC1205" s="120">
        <v>0.13930000000000001</v>
      </c>
      <c r="ID1205" s="128">
        <v>24</v>
      </c>
      <c r="IE1205" s="128">
        <v>32.582299999999996</v>
      </c>
      <c r="IF1205" s="120">
        <v>0.1777</v>
      </c>
      <c r="IG1205" s="128">
        <v>24</v>
      </c>
      <c r="IH1205" s="128">
        <v>34.833100000000002</v>
      </c>
      <c r="II1205" s="120">
        <v>0.32</v>
      </c>
      <c r="IJ1205" s="128">
        <v>24</v>
      </c>
      <c r="IK1205" s="128">
        <v>26.508600000000001</v>
      </c>
      <c r="IL1205" s="120">
        <v>0.121</v>
      </c>
      <c r="IM1205" s="128">
        <v>24</v>
      </c>
      <c r="IN1205" s="128">
        <v>27.037400000000002</v>
      </c>
      <c r="IO1205" s="120">
        <v>0.1981</v>
      </c>
      <c r="IP1205" s="128">
        <v>24</v>
      </c>
      <c r="IQ1205" s="128">
        <v>29.0763</v>
      </c>
      <c r="IR1205" s="120">
        <v>0.2087</v>
      </c>
      <c r="IS1205" s="128">
        <v>24</v>
      </c>
      <c r="IT1205" s="128">
        <v>27.3126</v>
      </c>
      <c r="IU1205" s="120">
        <v>0.20039999999999999</v>
      </c>
      <c r="IV1205" s="128">
        <v>24</v>
      </c>
      <c r="IW1205" s="128">
        <v>28.9315</v>
      </c>
      <c r="IX1205" s="120">
        <v>0.23369999999999999</v>
      </c>
      <c r="IY1205" s="128">
        <v>24</v>
      </c>
      <c r="IZ1205" s="128">
        <v>27.262499999999999</v>
      </c>
      <c r="JA1205" s="120">
        <v>0.22770000000000001</v>
      </c>
      <c r="JB1205" s="128">
        <v>24</v>
      </c>
      <c r="JC1205" s="128">
        <v>29.1037</v>
      </c>
      <c r="JD1205" s="120">
        <v>0.2072</v>
      </c>
      <c r="JE1205" s="128">
        <v>24</v>
      </c>
      <c r="JF1205" s="128">
        <v>31.269300000000001</v>
      </c>
      <c r="JG1205" s="120">
        <v>0.23119999999999999</v>
      </c>
      <c r="JH1205" s="128">
        <v>24</v>
      </c>
      <c r="JI1205" s="128">
        <v>28.157900000000001</v>
      </c>
      <c r="JJ1205" s="120">
        <v>0.22120000000000001</v>
      </c>
      <c r="JK1205" s="128">
        <v>24</v>
      </c>
      <c r="JL1205" s="128">
        <v>17.8932</v>
      </c>
      <c r="JM1205" s="120">
        <v>0.12189999999999999</v>
      </c>
      <c r="JN1205" s="128">
        <v>24</v>
      </c>
      <c r="JO1205" s="128">
        <v>23.176100000000002</v>
      </c>
      <c r="JP1205" s="120">
        <v>0.2029</v>
      </c>
      <c r="JQ1205" s="128">
        <v>24</v>
      </c>
      <c r="JR1205" s="128">
        <v>24.7011</v>
      </c>
      <c r="JS1205" s="120">
        <v>0.22500000000000001</v>
      </c>
    </row>
    <row r="1206" spans="1:279" x14ac:dyDescent="0.25">
      <c r="A1206" s="128">
        <v>24.02</v>
      </c>
      <c r="B1206" s="128">
        <v>28.789000000000001</v>
      </c>
      <c r="C1206" s="120">
        <v>0.31290000000000001</v>
      </c>
      <c r="D1206" s="120">
        <v>24.02</v>
      </c>
      <c r="E1206" s="120">
        <v>26.252500000000001</v>
      </c>
      <c r="F1206" s="120">
        <v>0.2084</v>
      </c>
      <c r="G1206" s="120">
        <v>24.02</v>
      </c>
      <c r="H1206" s="120">
        <v>27.6814</v>
      </c>
      <c r="I1206" s="120">
        <v>0.19839999999999999</v>
      </c>
      <c r="J1206" s="120">
        <v>24.02</v>
      </c>
      <c r="K1206" s="120">
        <v>27.6967</v>
      </c>
      <c r="L1206" s="120">
        <v>0.2402</v>
      </c>
      <c r="M1206" s="120">
        <v>24.02</v>
      </c>
      <c r="N1206" s="120">
        <v>35.709400000000002</v>
      </c>
      <c r="O1206" s="120">
        <v>0.2898</v>
      </c>
      <c r="P1206" s="120">
        <v>24.02</v>
      </c>
      <c r="Q1206" s="120">
        <v>7.6782000000000004</v>
      </c>
      <c r="R1206" s="120">
        <v>0.32040000000000002</v>
      </c>
      <c r="S1206" s="120">
        <v>24.02</v>
      </c>
      <c r="T1206" s="120">
        <v>24.313700000000001</v>
      </c>
      <c r="U1206" s="120">
        <v>0.30270000000000002</v>
      </c>
      <c r="Y1206" s="120">
        <v>24.02</v>
      </c>
      <c r="Z1206" s="120">
        <v>26.3443</v>
      </c>
      <c r="AA1206" s="120">
        <v>0.23150000000000001</v>
      </c>
      <c r="AB1206" s="120">
        <v>24.02</v>
      </c>
      <c r="AC1206" s="120">
        <v>8.5182000000000002</v>
      </c>
      <c r="AD1206" s="120">
        <v>0.56040000000000001</v>
      </c>
      <c r="AH1206" s="120">
        <v>24.02</v>
      </c>
      <c r="AI1206" s="120">
        <v>29.991</v>
      </c>
      <c r="AJ1206" s="120">
        <v>0.36120000000000002</v>
      </c>
      <c r="AK1206" s="120">
        <v>24.02</v>
      </c>
      <c r="AL1206" s="120">
        <v>34.747900000000001</v>
      </c>
      <c r="AM1206" s="120">
        <v>0.18410000000000001</v>
      </c>
      <c r="AT1206" s="120">
        <v>24.02</v>
      </c>
      <c r="AU1206" s="120">
        <v>22.528500000000001</v>
      </c>
      <c r="AV1206" s="120">
        <v>0.40389999999999998</v>
      </c>
      <c r="BO1206" s="120">
        <v>24.02</v>
      </c>
      <c r="BP1206" s="120">
        <v>7.4989999999999997</v>
      </c>
      <c r="BQ1206" s="120">
        <v>0.51680000000000004</v>
      </c>
      <c r="BR1206" s="120">
        <v>24.02</v>
      </c>
      <c r="BS1206" s="120">
        <v>6.3916000000000004</v>
      </c>
      <c r="BT1206" s="120">
        <v>0.25829999999999997</v>
      </c>
      <c r="CA1206" s="120">
        <v>24.02</v>
      </c>
      <c r="CB1206" s="120">
        <v>25.544599999999999</v>
      </c>
      <c r="CC1206" s="120">
        <v>0.61929999999999996</v>
      </c>
      <c r="CD1206" s="120">
        <v>24.02</v>
      </c>
      <c r="CE1206" s="120">
        <v>19.822299999999998</v>
      </c>
      <c r="CF1206" s="120">
        <v>0.70899999999999996</v>
      </c>
      <c r="CS1206" s="120">
        <v>24.02</v>
      </c>
      <c r="CT1206" s="120">
        <v>28.025200000000002</v>
      </c>
      <c r="CU1206" s="120">
        <v>0.33200000000000002</v>
      </c>
      <c r="CY1206" s="120">
        <v>24.02</v>
      </c>
      <c r="CZ1206" s="120">
        <v>25.987400000000001</v>
      </c>
      <c r="DA1206" s="120">
        <v>0.39610000000000001</v>
      </c>
      <c r="DH1206" s="120">
        <v>24.02</v>
      </c>
      <c r="DI1206" s="120">
        <v>15.7819</v>
      </c>
      <c r="DJ1206" s="120">
        <v>0.53580000000000005</v>
      </c>
      <c r="DN1206" s="120">
        <v>24.02</v>
      </c>
      <c r="DO1206" s="120">
        <v>12.917299999999999</v>
      </c>
      <c r="DP1206" s="120">
        <v>0.45590000000000003</v>
      </c>
      <c r="DW1206" s="120">
        <v>24.02</v>
      </c>
      <c r="DX1206" s="120">
        <v>22.282599999999999</v>
      </c>
      <c r="DY1206" s="120">
        <v>0.47570000000000001</v>
      </c>
      <c r="DZ1206" s="120">
        <v>24.02</v>
      </c>
      <c r="EA1206" s="120">
        <v>22.609500000000001</v>
      </c>
      <c r="EB1206" s="120">
        <v>0.3538</v>
      </c>
      <c r="EL1206" s="120">
        <v>24.02</v>
      </c>
      <c r="EM1206" s="120">
        <v>33.9375</v>
      </c>
      <c r="EN1206" s="120">
        <v>0.3165</v>
      </c>
      <c r="EO1206" s="120">
        <v>24.02</v>
      </c>
      <c r="EP1206" s="120">
        <v>17.1965</v>
      </c>
      <c r="EQ1206" s="120">
        <v>0.51149999999999995</v>
      </c>
      <c r="EU1206" s="120">
        <v>24.02</v>
      </c>
      <c r="EV1206" s="120">
        <v>4.0458999999999996</v>
      </c>
      <c r="EW1206" s="120">
        <v>0.2707</v>
      </c>
      <c r="EX1206" s="120">
        <v>24.02</v>
      </c>
      <c r="EY1206" s="120">
        <v>33.224899999999998</v>
      </c>
      <c r="EZ1206" s="120">
        <v>0.36249999999999999</v>
      </c>
      <c r="FM1206" s="120">
        <v>24.02</v>
      </c>
      <c r="FN1206" s="120">
        <v>3.6758999999999999</v>
      </c>
      <c r="FO1206" s="120">
        <v>0.23039999999999999</v>
      </c>
      <c r="FP1206" s="120">
        <v>24.02</v>
      </c>
      <c r="FQ1206" s="120">
        <v>21.540099999999999</v>
      </c>
      <c r="FR1206" s="120">
        <v>0.21029999999999999</v>
      </c>
      <c r="FV1206" s="120">
        <v>24.02</v>
      </c>
      <c r="FW1206" s="120">
        <v>33.990600000000001</v>
      </c>
      <c r="FX1206" s="120">
        <v>0.43619999999999998</v>
      </c>
      <c r="FY1206" s="120">
        <v>24.02</v>
      </c>
      <c r="FZ1206" s="120">
        <v>29.207699999999999</v>
      </c>
      <c r="GA1206" s="120">
        <v>0.32479999999999998</v>
      </c>
      <c r="GE1206" s="120">
        <v>24.02</v>
      </c>
      <c r="GF1206" s="120">
        <v>29.702200000000001</v>
      </c>
      <c r="GG1206" s="120">
        <v>0.2021</v>
      </c>
      <c r="GH1206" s="120">
        <v>24.02</v>
      </c>
      <c r="GI1206" s="120">
        <v>24.530200000000001</v>
      </c>
      <c r="GJ1206" s="120">
        <v>0.22009999999999999</v>
      </c>
      <c r="HX1206" s="128">
        <v>24.02</v>
      </c>
      <c r="HY1206" s="128">
        <v>26.264399999999998</v>
      </c>
      <c r="HZ1206" s="120">
        <v>0.12870000000000001</v>
      </c>
      <c r="IA1206" s="128">
        <v>24.02</v>
      </c>
      <c r="IB1206" s="128">
        <v>31.946899999999999</v>
      </c>
      <c r="IC1206" s="120">
        <v>0.14580000000000001</v>
      </c>
      <c r="ID1206" s="128">
        <v>24.02</v>
      </c>
      <c r="IE1206" s="128">
        <v>33.345799999999997</v>
      </c>
      <c r="IF1206" s="120">
        <v>0.18310000000000001</v>
      </c>
      <c r="IG1206" s="128">
        <v>24.02</v>
      </c>
      <c r="IH1206" s="128">
        <v>33.911999999999999</v>
      </c>
      <c r="II1206" s="120">
        <v>0.30869999999999997</v>
      </c>
      <c r="IJ1206" s="128">
        <v>24.02</v>
      </c>
      <c r="IK1206" s="128">
        <v>25.9693</v>
      </c>
      <c r="IL1206" s="120">
        <v>0.1108</v>
      </c>
      <c r="IM1206" s="128">
        <v>24.02</v>
      </c>
      <c r="IN1206" s="128">
        <v>27.101800000000001</v>
      </c>
      <c r="IO1206" s="120">
        <v>0.18890000000000001</v>
      </c>
      <c r="IP1206" s="128">
        <v>24.02</v>
      </c>
      <c r="IQ1206" s="128">
        <v>28.329899999999999</v>
      </c>
      <c r="IR1206" s="120">
        <v>0.21490000000000001</v>
      </c>
      <c r="IS1206" s="128">
        <v>24.02</v>
      </c>
      <c r="IT1206" s="128">
        <v>27.900700000000001</v>
      </c>
      <c r="IU1206" s="120">
        <v>0.20799999999999999</v>
      </c>
      <c r="IV1206" s="128">
        <v>24.02</v>
      </c>
      <c r="IW1206" s="128">
        <v>29.486000000000001</v>
      </c>
      <c r="IX1206" s="120">
        <v>0.24030000000000001</v>
      </c>
      <c r="IY1206" s="128">
        <v>24.02</v>
      </c>
      <c r="IZ1206" s="128">
        <v>27.777200000000001</v>
      </c>
      <c r="JA1206" s="120">
        <v>0.2351</v>
      </c>
      <c r="JB1206" s="128">
        <v>24.02</v>
      </c>
      <c r="JC1206" s="128">
        <v>29.235900000000001</v>
      </c>
      <c r="JD1206" s="120">
        <v>0.17460000000000001</v>
      </c>
      <c r="JE1206" s="128">
        <v>24.02</v>
      </c>
      <c r="JF1206" s="128">
        <v>31.6187</v>
      </c>
      <c r="JG1206" s="120">
        <v>0.23019999999999999</v>
      </c>
      <c r="JH1206" s="128">
        <v>24.02</v>
      </c>
      <c r="JI1206" s="128">
        <v>28.107399999999998</v>
      </c>
      <c r="JJ1206" s="120">
        <v>0.22739999999999999</v>
      </c>
      <c r="JK1206" s="128">
        <v>24.02</v>
      </c>
      <c r="JL1206" s="128">
        <v>17.9314</v>
      </c>
      <c r="JM1206" s="120">
        <v>0.12609999999999999</v>
      </c>
      <c r="JN1206" s="128">
        <v>24.02</v>
      </c>
      <c r="JO1206" s="128">
        <v>22.9435</v>
      </c>
      <c r="JP1206" s="120">
        <v>0.19869999999999999</v>
      </c>
      <c r="JQ1206" s="128">
        <v>24.02</v>
      </c>
      <c r="JR1206" s="128">
        <v>24.842700000000001</v>
      </c>
      <c r="JS1206" s="120">
        <v>0.22359999999999999</v>
      </c>
    </row>
    <row r="1207" spans="1:279" x14ac:dyDescent="0.25">
      <c r="A1207" s="128">
        <v>24.04</v>
      </c>
      <c r="B1207" s="128">
        <v>29.087900000000001</v>
      </c>
      <c r="C1207" s="120">
        <v>0.3211</v>
      </c>
      <c r="D1207" s="120">
        <v>24.04</v>
      </c>
      <c r="E1207" s="120">
        <v>27.5215</v>
      </c>
      <c r="F1207" s="120">
        <v>0.2404</v>
      </c>
      <c r="G1207" s="120">
        <v>24.04</v>
      </c>
      <c r="H1207" s="120">
        <v>27.5867</v>
      </c>
      <c r="I1207" s="120">
        <v>0.20230000000000001</v>
      </c>
      <c r="J1207" s="120">
        <v>24.04</v>
      </c>
      <c r="K1207" s="120">
        <v>26.763000000000002</v>
      </c>
      <c r="L1207" s="120">
        <v>0.24360000000000001</v>
      </c>
      <c r="M1207" s="120">
        <v>24.04</v>
      </c>
      <c r="N1207" s="120">
        <v>36.424700000000001</v>
      </c>
      <c r="O1207" s="120">
        <v>0.2777</v>
      </c>
      <c r="P1207" s="120">
        <v>24.04</v>
      </c>
      <c r="Q1207" s="120">
        <v>7.4931999999999999</v>
      </c>
      <c r="R1207" s="120">
        <v>0.30149999999999999</v>
      </c>
      <c r="S1207" s="120">
        <v>24.04</v>
      </c>
      <c r="T1207" s="120">
        <v>24.7669</v>
      </c>
      <c r="U1207" s="120">
        <v>0.31490000000000001</v>
      </c>
      <c r="Y1207" s="120">
        <v>24.04</v>
      </c>
      <c r="Z1207" s="120">
        <v>26.226299999999998</v>
      </c>
      <c r="AA1207" s="120">
        <v>0.20030000000000001</v>
      </c>
      <c r="AB1207" s="120">
        <v>24.04</v>
      </c>
      <c r="AC1207" s="120">
        <v>9.3247999999999998</v>
      </c>
      <c r="AD1207" s="120">
        <v>0.63880000000000003</v>
      </c>
      <c r="AH1207" s="120">
        <v>24.04</v>
      </c>
      <c r="AI1207" s="120">
        <v>29.431999999999999</v>
      </c>
      <c r="AJ1207" s="120">
        <v>0.33090000000000003</v>
      </c>
      <c r="AK1207" s="120">
        <v>24.04</v>
      </c>
      <c r="AL1207" s="120">
        <v>35.443100000000001</v>
      </c>
      <c r="AM1207" s="120">
        <v>0.18</v>
      </c>
      <c r="AT1207" s="120">
        <v>24.04</v>
      </c>
      <c r="AU1207" s="120">
        <v>22.946899999999999</v>
      </c>
      <c r="AV1207" s="120">
        <v>0.38690000000000002</v>
      </c>
      <c r="BO1207" s="120">
        <v>24.04</v>
      </c>
      <c r="BP1207" s="120">
        <v>8.0393000000000008</v>
      </c>
      <c r="BQ1207" s="120">
        <v>0.51790000000000003</v>
      </c>
      <c r="BR1207" s="120">
        <v>24.04</v>
      </c>
      <c r="BS1207" s="120">
        <v>7.1363000000000003</v>
      </c>
      <c r="BT1207" s="120">
        <v>0.29189999999999999</v>
      </c>
      <c r="CA1207" s="120">
        <v>24.04</v>
      </c>
      <c r="CB1207" s="120">
        <v>24.490600000000001</v>
      </c>
      <c r="CC1207" s="120">
        <v>0.67430000000000001</v>
      </c>
      <c r="CD1207" s="120">
        <v>24.04</v>
      </c>
      <c r="CE1207" s="120">
        <v>19.750900000000001</v>
      </c>
      <c r="CF1207" s="120">
        <v>0.71089999999999998</v>
      </c>
      <c r="CS1207" s="120">
        <v>24.04</v>
      </c>
      <c r="CT1207" s="120">
        <v>28.2849</v>
      </c>
      <c r="CU1207" s="120">
        <v>0.36209999999999998</v>
      </c>
      <c r="CY1207" s="120">
        <v>24.04</v>
      </c>
      <c r="CZ1207" s="120">
        <v>25.400200000000002</v>
      </c>
      <c r="DA1207" s="120">
        <v>0.4118</v>
      </c>
      <c r="DH1207" s="120">
        <v>24.04</v>
      </c>
      <c r="DI1207" s="120">
        <v>15.373100000000001</v>
      </c>
      <c r="DJ1207" s="120">
        <v>0.56240000000000001</v>
      </c>
      <c r="DN1207" s="120">
        <v>24.04</v>
      </c>
      <c r="DO1207" s="120">
        <v>12.867800000000001</v>
      </c>
      <c r="DP1207" s="120">
        <v>0.46560000000000001</v>
      </c>
      <c r="DW1207" s="120">
        <v>24.04</v>
      </c>
      <c r="DX1207" s="120">
        <v>22.259699999999999</v>
      </c>
      <c r="DY1207" s="120">
        <v>0.48020000000000002</v>
      </c>
      <c r="DZ1207" s="120">
        <v>24.04</v>
      </c>
      <c r="EA1207" s="120">
        <v>22.840699999999998</v>
      </c>
      <c r="EB1207" s="120">
        <v>0.3427</v>
      </c>
      <c r="EL1207" s="120">
        <v>24.04</v>
      </c>
      <c r="EM1207" s="120">
        <v>33.357500000000002</v>
      </c>
      <c r="EN1207" s="120">
        <v>0.31809999999999999</v>
      </c>
      <c r="EO1207" s="120">
        <v>24.04</v>
      </c>
      <c r="EP1207" s="120">
        <v>17.107900000000001</v>
      </c>
      <c r="EQ1207" s="120">
        <v>0.51670000000000005</v>
      </c>
      <c r="EU1207" s="120">
        <v>24.04</v>
      </c>
      <c r="EV1207" s="120">
        <v>4.0243000000000002</v>
      </c>
      <c r="EW1207" s="120">
        <v>0.26219999999999999</v>
      </c>
      <c r="EX1207" s="120">
        <v>24.04</v>
      </c>
      <c r="EY1207" s="120">
        <v>34.030299999999997</v>
      </c>
      <c r="EZ1207" s="120">
        <v>0.38890000000000002</v>
      </c>
      <c r="FM1207" s="120">
        <v>24.04</v>
      </c>
      <c r="FN1207" s="120">
        <v>3.7645</v>
      </c>
      <c r="FO1207" s="120">
        <v>0.2586</v>
      </c>
      <c r="FP1207" s="120">
        <v>24.04</v>
      </c>
      <c r="FQ1207" s="120">
        <v>21.274899999999999</v>
      </c>
      <c r="FR1207" s="120">
        <v>0.21179999999999999</v>
      </c>
      <c r="FV1207" s="120">
        <v>24.04</v>
      </c>
      <c r="FW1207" s="120">
        <v>33.726199999999999</v>
      </c>
      <c r="FX1207" s="120">
        <v>0.43740000000000001</v>
      </c>
      <c r="FY1207" s="120">
        <v>24.04</v>
      </c>
      <c r="FZ1207" s="120">
        <v>30.4206</v>
      </c>
      <c r="GA1207" s="120">
        <v>0.3604</v>
      </c>
      <c r="GE1207" s="120">
        <v>24.04</v>
      </c>
      <c r="GF1207" s="120">
        <v>30.340699999999998</v>
      </c>
      <c r="GG1207" s="120">
        <v>0.24410000000000001</v>
      </c>
      <c r="GH1207" s="120">
        <v>24.04</v>
      </c>
      <c r="GI1207" s="120">
        <v>25.447600000000001</v>
      </c>
      <c r="GJ1207" s="120">
        <v>0.2392</v>
      </c>
      <c r="HX1207" s="128">
        <v>24.04</v>
      </c>
      <c r="HY1207" s="128">
        <v>26.090800000000002</v>
      </c>
      <c r="HZ1207" s="120">
        <v>0.1323</v>
      </c>
      <c r="IA1207" s="128">
        <v>24.04</v>
      </c>
      <c r="IB1207" s="128">
        <v>32.273499999999999</v>
      </c>
      <c r="IC1207" s="120">
        <v>0.14910000000000001</v>
      </c>
      <c r="ID1207" s="128">
        <v>24.04</v>
      </c>
      <c r="IE1207" s="128">
        <v>33.864899999999999</v>
      </c>
      <c r="IF1207" s="120">
        <v>0.18990000000000001</v>
      </c>
      <c r="IG1207" s="128">
        <v>24.04</v>
      </c>
      <c r="IH1207" s="128">
        <v>33.174300000000002</v>
      </c>
      <c r="II1207" s="120">
        <v>0.29970000000000002</v>
      </c>
      <c r="IJ1207" s="128">
        <v>24.04</v>
      </c>
      <c r="IK1207" s="128">
        <v>25.616800000000001</v>
      </c>
      <c r="IL1207" s="120">
        <v>9.2499999999999999E-2</v>
      </c>
      <c r="IM1207" s="128">
        <v>24.04</v>
      </c>
      <c r="IN1207" s="128">
        <v>27.689299999999999</v>
      </c>
      <c r="IO1207" s="120">
        <v>0.1895</v>
      </c>
      <c r="IP1207" s="128">
        <v>24.04</v>
      </c>
      <c r="IQ1207" s="128">
        <v>27.573699999999999</v>
      </c>
      <c r="IR1207" s="120">
        <v>0.222</v>
      </c>
      <c r="IS1207" s="128">
        <v>24.04</v>
      </c>
      <c r="IT1207" s="128">
        <v>28.081800000000001</v>
      </c>
      <c r="IU1207" s="120">
        <v>0.21440000000000001</v>
      </c>
      <c r="IV1207" s="128">
        <v>24.04</v>
      </c>
      <c r="IW1207" s="128">
        <v>29.7879</v>
      </c>
      <c r="IX1207" s="120">
        <v>0.2271</v>
      </c>
      <c r="IY1207" s="128">
        <v>24.04</v>
      </c>
      <c r="IZ1207" s="128">
        <v>28.320499999999999</v>
      </c>
      <c r="JA1207" s="120">
        <v>0.22439999999999999</v>
      </c>
      <c r="JB1207" s="128">
        <v>24.04</v>
      </c>
      <c r="JC1207" s="128">
        <v>29.476900000000001</v>
      </c>
      <c r="JD1207" s="120">
        <v>0.14760000000000001</v>
      </c>
      <c r="JE1207" s="128">
        <v>24.04</v>
      </c>
      <c r="JF1207" s="128">
        <v>31.407399999999999</v>
      </c>
      <c r="JG1207" s="120">
        <v>0.2213</v>
      </c>
      <c r="JH1207" s="128">
        <v>24.04</v>
      </c>
      <c r="JI1207" s="128">
        <v>28.203800000000001</v>
      </c>
      <c r="JJ1207" s="120">
        <v>0.23380000000000001</v>
      </c>
      <c r="JK1207" s="128">
        <v>24.04</v>
      </c>
      <c r="JL1207" s="128">
        <v>17.881499999999999</v>
      </c>
      <c r="JM1207" s="120">
        <v>0.1285</v>
      </c>
      <c r="JN1207" s="128">
        <v>24.04</v>
      </c>
      <c r="JO1207" s="128">
        <v>22.849499999999999</v>
      </c>
      <c r="JP1207" s="120">
        <v>0.20019999999999999</v>
      </c>
      <c r="JQ1207" s="128">
        <v>24.04</v>
      </c>
      <c r="JR1207" s="128">
        <v>25.072199999999999</v>
      </c>
      <c r="JS1207" s="120">
        <v>0.21310000000000001</v>
      </c>
    </row>
    <row r="1208" spans="1:279" x14ac:dyDescent="0.25">
      <c r="A1208" s="128">
        <v>24.06</v>
      </c>
      <c r="B1208" s="128">
        <v>29.166399999999999</v>
      </c>
      <c r="C1208" s="120">
        <v>0.3306</v>
      </c>
      <c r="D1208" s="120">
        <v>24.06</v>
      </c>
      <c r="E1208" s="120">
        <v>28.5715</v>
      </c>
      <c r="F1208" s="120">
        <v>0.27539999999999998</v>
      </c>
      <c r="G1208" s="120">
        <v>24.06</v>
      </c>
      <c r="H1208" s="120">
        <v>27.419699999999999</v>
      </c>
      <c r="I1208" s="120">
        <v>0.20599999999999999</v>
      </c>
      <c r="J1208" s="120">
        <v>24.06</v>
      </c>
      <c r="K1208" s="120">
        <v>26.172799999999999</v>
      </c>
      <c r="L1208" s="120">
        <v>0.25490000000000002</v>
      </c>
      <c r="M1208" s="120">
        <v>24.06</v>
      </c>
      <c r="N1208" s="120">
        <v>37.2376</v>
      </c>
      <c r="O1208" s="120">
        <v>0.27760000000000001</v>
      </c>
      <c r="P1208" s="120">
        <v>24.06</v>
      </c>
      <c r="Q1208" s="120">
        <v>6.8329000000000004</v>
      </c>
      <c r="R1208" s="120">
        <v>0.28299999999999997</v>
      </c>
      <c r="S1208" s="120">
        <v>24.06</v>
      </c>
      <c r="T1208" s="120">
        <v>25.247599999999998</v>
      </c>
      <c r="U1208" s="120">
        <v>0.32419999999999999</v>
      </c>
      <c r="Y1208" s="120">
        <v>24.06</v>
      </c>
      <c r="Z1208" s="120">
        <v>26.338100000000001</v>
      </c>
      <c r="AA1208" s="120">
        <v>0.16669999999999999</v>
      </c>
      <c r="AB1208" s="120">
        <v>24.06</v>
      </c>
      <c r="AC1208" s="120">
        <v>11.444699999999999</v>
      </c>
      <c r="AD1208" s="120">
        <v>0.64710000000000001</v>
      </c>
      <c r="AH1208" s="120">
        <v>24.06</v>
      </c>
      <c r="AI1208" s="120">
        <v>28.923200000000001</v>
      </c>
      <c r="AJ1208" s="120">
        <v>0.32350000000000001</v>
      </c>
      <c r="AK1208" s="120">
        <v>24.06</v>
      </c>
      <c r="AL1208" s="120">
        <v>35.009700000000002</v>
      </c>
      <c r="AM1208" s="120">
        <v>0.1827</v>
      </c>
      <c r="AT1208" s="120">
        <v>24.06</v>
      </c>
      <c r="AU1208" s="120">
        <v>23.311</v>
      </c>
      <c r="AV1208" s="120">
        <v>0.37590000000000001</v>
      </c>
      <c r="BO1208" s="120">
        <v>24.06</v>
      </c>
      <c r="BP1208" s="120">
        <v>8.7453000000000003</v>
      </c>
      <c r="BQ1208" s="120">
        <v>0.48820000000000002</v>
      </c>
      <c r="BR1208" s="120">
        <v>24.06</v>
      </c>
      <c r="BS1208" s="120">
        <v>9.0538000000000007</v>
      </c>
      <c r="BT1208" s="120">
        <v>0.33210000000000001</v>
      </c>
      <c r="CA1208" s="120">
        <v>24.06</v>
      </c>
      <c r="CB1208" s="120">
        <v>23.574100000000001</v>
      </c>
      <c r="CC1208" s="120">
        <v>0.75019999999999998</v>
      </c>
      <c r="CD1208" s="120">
        <v>24.06</v>
      </c>
      <c r="CE1208" s="120">
        <v>19.086600000000001</v>
      </c>
      <c r="CF1208" s="120">
        <v>0.69389999999999996</v>
      </c>
      <c r="CS1208" s="120">
        <v>24.06</v>
      </c>
      <c r="CT1208" s="120">
        <v>28.092300000000002</v>
      </c>
      <c r="CU1208" s="120">
        <v>0.37719999999999998</v>
      </c>
      <c r="CY1208" s="120">
        <v>24.06</v>
      </c>
      <c r="CZ1208" s="120">
        <v>25.078399999999998</v>
      </c>
      <c r="DA1208" s="120">
        <v>0.4284</v>
      </c>
      <c r="DH1208" s="120">
        <v>24.06</v>
      </c>
      <c r="DI1208" s="120">
        <v>15.142300000000001</v>
      </c>
      <c r="DJ1208" s="120">
        <v>0.57220000000000004</v>
      </c>
      <c r="DN1208" s="120">
        <v>24.06</v>
      </c>
      <c r="DO1208" s="120">
        <v>12.7303</v>
      </c>
      <c r="DP1208" s="120">
        <v>0.47699999999999998</v>
      </c>
      <c r="DW1208" s="120">
        <v>24.06</v>
      </c>
      <c r="DX1208" s="120">
        <v>22.3887</v>
      </c>
      <c r="DY1208" s="120">
        <v>0.49149999999999999</v>
      </c>
      <c r="DZ1208" s="120">
        <v>24.06</v>
      </c>
      <c r="EA1208" s="120">
        <v>22.886399999999998</v>
      </c>
      <c r="EB1208" s="120">
        <v>0.3417</v>
      </c>
      <c r="EL1208" s="120">
        <v>24.06</v>
      </c>
      <c r="EM1208" s="120">
        <v>32.352200000000003</v>
      </c>
      <c r="EN1208" s="120">
        <v>0.3241</v>
      </c>
      <c r="EO1208" s="120">
        <v>24.06</v>
      </c>
      <c r="EP1208" s="120">
        <v>17.130299999999998</v>
      </c>
      <c r="EQ1208" s="120">
        <v>0.51700000000000002</v>
      </c>
      <c r="EU1208" s="120">
        <v>24.06</v>
      </c>
      <c r="EV1208" s="120">
        <v>4.0464000000000002</v>
      </c>
      <c r="EW1208" s="120">
        <v>0.25180000000000002</v>
      </c>
      <c r="EX1208" s="120">
        <v>24.06</v>
      </c>
      <c r="EY1208" s="120">
        <v>34.717500000000001</v>
      </c>
      <c r="EZ1208" s="120">
        <v>0.3992</v>
      </c>
      <c r="FM1208" s="120">
        <v>24.06</v>
      </c>
      <c r="FN1208" s="120">
        <v>3.7993999999999999</v>
      </c>
      <c r="FO1208" s="120">
        <v>0.27789999999999998</v>
      </c>
      <c r="FP1208" s="120">
        <v>24.06</v>
      </c>
      <c r="FQ1208" s="120">
        <v>21.214400000000001</v>
      </c>
      <c r="FR1208" s="120">
        <v>0.22070000000000001</v>
      </c>
      <c r="FV1208" s="120">
        <v>24.06</v>
      </c>
      <c r="FW1208" s="120">
        <v>33.134300000000003</v>
      </c>
      <c r="FX1208" s="120">
        <v>0.44080000000000003</v>
      </c>
      <c r="FY1208" s="120">
        <v>24.06</v>
      </c>
      <c r="FZ1208" s="120">
        <v>31.490400000000001</v>
      </c>
      <c r="GA1208" s="120">
        <v>0.33950000000000002</v>
      </c>
      <c r="GE1208" s="120">
        <v>24.06</v>
      </c>
      <c r="GF1208" s="120">
        <v>30.490600000000001</v>
      </c>
      <c r="GG1208" s="120">
        <v>0.26919999999999999</v>
      </c>
      <c r="GH1208" s="120">
        <v>24.06</v>
      </c>
      <c r="GI1208" s="120">
        <v>25.964400000000001</v>
      </c>
      <c r="GJ1208" s="120">
        <v>0.27289999999999998</v>
      </c>
      <c r="HX1208" s="128">
        <v>24.06</v>
      </c>
      <c r="HY1208" s="128">
        <v>25.673400000000001</v>
      </c>
      <c r="HZ1208" s="120">
        <v>0.1348</v>
      </c>
      <c r="IA1208" s="128">
        <v>24.06</v>
      </c>
      <c r="IB1208" s="128">
        <v>32.990900000000003</v>
      </c>
      <c r="IC1208" s="120">
        <v>0.15040000000000001</v>
      </c>
      <c r="ID1208" s="128">
        <v>24.06</v>
      </c>
      <c r="IE1208" s="128">
        <v>34.158900000000003</v>
      </c>
      <c r="IF1208" s="120">
        <v>0.1956</v>
      </c>
      <c r="IG1208" s="128">
        <v>24.06</v>
      </c>
      <c r="IH1208" s="128">
        <v>32.658799999999999</v>
      </c>
      <c r="II1208" s="120">
        <v>0.27529999999999999</v>
      </c>
      <c r="IJ1208" s="128">
        <v>24.06</v>
      </c>
      <c r="IK1208" s="128">
        <v>25.8066</v>
      </c>
      <c r="IL1208" s="120">
        <v>9.0899999999999995E-2</v>
      </c>
      <c r="IM1208" s="128">
        <v>24.06</v>
      </c>
      <c r="IN1208" s="128">
        <v>28.670200000000001</v>
      </c>
      <c r="IO1208" s="120">
        <v>0.18920000000000001</v>
      </c>
      <c r="IP1208" s="128">
        <v>24.06</v>
      </c>
      <c r="IQ1208" s="128">
        <v>26.9283</v>
      </c>
      <c r="IR1208" s="120">
        <v>0.23080000000000001</v>
      </c>
      <c r="IS1208" s="128">
        <v>24.06</v>
      </c>
      <c r="IT1208" s="128">
        <v>28.3245</v>
      </c>
      <c r="IU1208" s="120">
        <v>0.22450000000000001</v>
      </c>
      <c r="IV1208" s="128">
        <v>24.06</v>
      </c>
      <c r="IW1208" s="128">
        <v>29.554500000000001</v>
      </c>
      <c r="IX1208" s="120">
        <v>0.20419999999999999</v>
      </c>
      <c r="IY1208" s="128">
        <v>24.06</v>
      </c>
      <c r="IZ1208" s="128">
        <v>28.640799999999999</v>
      </c>
      <c r="JA1208" s="120">
        <v>0.22170000000000001</v>
      </c>
      <c r="JB1208" s="128">
        <v>24.06</v>
      </c>
      <c r="JC1208" s="128">
        <v>29.8474</v>
      </c>
      <c r="JD1208" s="120">
        <v>0.15809999999999999</v>
      </c>
      <c r="JE1208" s="128">
        <v>24.06</v>
      </c>
      <c r="JF1208" s="128">
        <v>31.550999999999998</v>
      </c>
      <c r="JG1208" s="120">
        <v>0.23</v>
      </c>
      <c r="JH1208" s="128">
        <v>24.06</v>
      </c>
      <c r="JI1208" s="128">
        <v>28.45</v>
      </c>
      <c r="JJ1208" s="120">
        <v>0.22090000000000001</v>
      </c>
      <c r="JK1208" s="128">
        <v>24.06</v>
      </c>
      <c r="JL1208" s="128">
        <v>17.894600000000001</v>
      </c>
      <c r="JM1208" s="120">
        <v>0.12989999999999999</v>
      </c>
      <c r="JN1208" s="128">
        <v>24.06</v>
      </c>
      <c r="JO1208" s="128">
        <v>22.859200000000001</v>
      </c>
      <c r="JP1208" s="120">
        <v>0.20230000000000001</v>
      </c>
      <c r="JQ1208" s="128">
        <v>24.06</v>
      </c>
      <c r="JR1208" s="128">
        <v>25.3599</v>
      </c>
      <c r="JS1208" s="120">
        <v>0.2056</v>
      </c>
    </row>
    <row r="1209" spans="1:279" x14ac:dyDescent="0.25">
      <c r="A1209" s="128">
        <v>24.08</v>
      </c>
      <c r="B1209" s="128">
        <v>28.9193</v>
      </c>
      <c r="C1209" s="120">
        <v>0.3342</v>
      </c>
      <c r="D1209" s="120">
        <v>24.08</v>
      </c>
      <c r="E1209" s="120">
        <v>29.0806</v>
      </c>
      <c r="F1209" s="120">
        <v>0.30280000000000001</v>
      </c>
      <c r="G1209" s="120">
        <v>24.08</v>
      </c>
      <c r="H1209" s="120">
        <v>27.3949</v>
      </c>
      <c r="I1209" s="120">
        <v>0.22259999999999999</v>
      </c>
      <c r="J1209" s="120">
        <v>24.08</v>
      </c>
      <c r="K1209" s="120">
        <v>26.081199999999999</v>
      </c>
      <c r="L1209" s="120">
        <v>0.26719999999999999</v>
      </c>
      <c r="M1209" s="120">
        <v>24.08</v>
      </c>
      <c r="N1209" s="120">
        <v>37.299300000000002</v>
      </c>
      <c r="O1209" s="120">
        <v>0.2848</v>
      </c>
      <c r="P1209" s="120">
        <v>24.08</v>
      </c>
      <c r="Q1209" s="120">
        <v>5.8968999999999996</v>
      </c>
      <c r="R1209" s="120">
        <v>0.26629999999999998</v>
      </c>
      <c r="S1209" s="120">
        <v>24.08</v>
      </c>
      <c r="T1209" s="120">
        <v>25.696999999999999</v>
      </c>
      <c r="U1209" s="120">
        <v>0.3372</v>
      </c>
      <c r="Y1209" s="120">
        <v>24.08</v>
      </c>
      <c r="Z1209" s="120">
        <v>26.507999999999999</v>
      </c>
      <c r="AA1209" s="120">
        <v>0.12939999999999999</v>
      </c>
      <c r="AB1209" s="120">
        <v>24.08</v>
      </c>
      <c r="AC1209" s="120">
        <v>12.7354</v>
      </c>
      <c r="AD1209" s="120">
        <v>0.59709999999999996</v>
      </c>
      <c r="AH1209" s="120">
        <v>24.08</v>
      </c>
      <c r="AI1209" s="120">
        <v>28.612500000000001</v>
      </c>
      <c r="AJ1209" s="120">
        <v>0.2974</v>
      </c>
      <c r="AK1209" s="120">
        <v>24.08</v>
      </c>
      <c r="AL1209" s="120">
        <v>34.372100000000003</v>
      </c>
      <c r="AM1209" s="120">
        <v>0.2467</v>
      </c>
      <c r="AT1209" s="120">
        <v>24.08</v>
      </c>
      <c r="AU1209" s="120">
        <v>23.5124</v>
      </c>
      <c r="AV1209" s="120">
        <v>0.36870000000000003</v>
      </c>
      <c r="BO1209" s="120">
        <v>24.08</v>
      </c>
      <c r="BP1209" s="120">
        <v>10.7559</v>
      </c>
      <c r="BQ1209" s="120">
        <v>0.46260000000000001</v>
      </c>
      <c r="BR1209" s="120">
        <v>24.08</v>
      </c>
      <c r="BS1209" s="120">
        <v>11.8088</v>
      </c>
      <c r="BT1209" s="120">
        <v>0.38469999999999999</v>
      </c>
      <c r="CA1209" s="120">
        <v>24.08</v>
      </c>
      <c r="CB1209" s="120">
        <v>22.216200000000001</v>
      </c>
      <c r="CC1209" s="120">
        <v>0.85560000000000003</v>
      </c>
      <c r="CD1209" s="120">
        <v>24.08</v>
      </c>
      <c r="CE1209" s="120">
        <v>18.596499999999999</v>
      </c>
      <c r="CF1209" s="120">
        <v>0.70699999999999996</v>
      </c>
      <c r="CS1209" s="120">
        <v>24.08</v>
      </c>
      <c r="CT1209" s="120">
        <v>27.462700000000002</v>
      </c>
      <c r="CU1209" s="120">
        <v>0.37869999999999998</v>
      </c>
      <c r="CY1209" s="120">
        <v>24.08</v>
      </c>
      <c r="CZ1209" s="120">
        <v>24.754200000000001</v>
      </c>
      <c r="DA1209" s="120">
        <v>0.44409999999999999</v>
      </c>
      <c r="DH1209" s="120">
        <v>24.08</v>
      </c>
      <c r="DI1209" s="120">
        <v>15.1747</v>
      </c>
      <c r="DJ1209" s="120">
        <v>0.57799999999999996</v>
      </c>
      <c r="DN1209" s="120">
        <v>24.08</v>
      </c>
      <c r="DO1209" s="120">
        <v>12.4619</v>
      </c>
      <c r="DP1209" s="120">
        <v>0.4824</v>
      </c>
      <c r="DW1209" s="120">
        <v>24.08</v>
      </c>
      <c r="DX1209" s="120">
        <v>22.604099999999999</v>
      </c>
      <c r="DY1209" s="120">
        <v>0.48899999999999999</v>
      </c>
      <c r="DZ1209" s="120">
        <v>24.08</v>
      </c>
      <c r="EA1209" s="120">
        <v>22.8172</v>
      </c>
      <c r="EB1209" s="120">
        <v>0.35049999999999998</v>
      </c>
      <c r="EL1209" s="120">
        <v>24.08</v>
      </c>
      <c r="EM1209" s="120">
        <v>31.493600000000001</v>
      </c>
      <c r="EN1209" s="120">
        <v>0.33339999999999997</v>
      </c>
      <c r="EO1209" s="120">
        <v>24.08</v>
      </c>
      <c r="EP1209" s="120">
        <v>17.122</v>
      </c>
      <c r="EQ1209" s="120">
        <v>0.51259999999999994</v>
      </c>
      <c r="EU1209" s="120">
        <v>24.08</v>
      </c>
      <c r="EV1209" s="120">
        <v>4.0628000000000002</v>
      </c>
      <c r="EW1209" s="120">
        <v>0.23810000000000001</v>
      </c>
      <c r="EX1209" s="120">
        <v>24.08</v>
      </c>
      <c r="EY1209" s="120">
        <v>35.0276</v>
      </c>
      <c r="EZ1209" s="120">
        <v>0.37040000000000001</v>
      </c>
      <c r="FM1209" s="120">
        <v>24.08</v>
      </c>
      <c r="FN1209" s="120">
        <v>3.8193999999999999</v>
      </c>
      <c r="FO1209" s="120">
        <v>0.28470000000000001</v>
      </c>
      <c r="FP1209" s="120">
        <v>24.08</v>
      </c>
      <c r="FQ1209" s="120">
        <v>21.354099999999999</v>
      </c>
      <c r="FR1209" s="120">
        <v>0.2293</v>
      </c>
      <c r="FV1209" s="120">
        <v>24.08</v>
      </c>
      <c r="FW1209" s="120">
        <v>32.816800000000001</v>
      </c>
      <c r="FX1209" s="120">
        <v>0.44800000000000001</v>
      </c>
      <c r="FY1209" s="120">
        <v>24.08</v>
      </c>
      <c r="FZ1209" s="120">
        <v>31.441299999999998</v>
      </c>
      <c r="GA1209" s="120">
        <v>0.34350000000000003</v>
      </c>
      <c r="GE1209" s="120">
        <v>24.08</v>
      </c>
      <c r="GF1209" s="120">
        <v>30.373999999999999</v>
      </c>
      <c r="GG1209" s="120">
        <v>0.27250000000000002</v>
      </c>
      <c r="GH1209" s="120">
        <v>24.08</v>
      </c>
      <c r="GI1209" s="120">
        <v>26.214200000000002</v>
      </c>
      <c r="GJ1209" s="120">
        <v>0.28010000000000002</v>
      </c>
      <c r="HX1209" s="128">
        <v>24.08</v>
      </c>
      <c r="HY1209" s="128">
        <v>25.4129</v>
      </c>
      <c r="HZ1209" s="120">
        <v>0.1389</v>
      </c>
      <c r="IA1209" s="128">
        <v>24.08</v>
      </c>
      <c r="IB1209" s="128">
        <v>33.191299999999998</v>
      </c>
      <c r="IC1209" s="120">
        <v>0.15</v>
      </c>
      <c r="ID1209" s="128">
        <v>24.08</v>
      </c>
      <c r="IE1209" s="128">
        <v>34.314799999999998</v>
      </c>
      <c r="IF1209" s="120">
        <v>0.1978</v>
      </c>
      <c r="IG1209" s="128">
        <v>24.08</v>
      </c>
      <c r="IH1209" s="128">
        <v>32.057299999999998</v>
      </c>
      <c r="II1209" s="120">
        <v>0.2606</v>
      </c>
      <c r="IJ1209" s="128">
        <v>24.08</v>
      </c>
      <c r="IK1209" s="128">
        <v>26.308</v>
      </c>
      <c r="IL1209" s="120">
        <v>0.1047</v>
      </c>
      <c r="IM1209" s="128">
        <v>24.08</v>
      </c>
      <c r="IN1209" s="128">
        <v>30.099900000000002</v>
      </c>
      <c r="IO1209" s="120">
        <v>0.20030000000000001</v>
      </c>
      <c r="IP1209" s="128">
        <v>24.08</v>
      </c>
      <c r="IQ1209" s="128">
        <v>26.3062</v>
      </c>
      <c r="IR1209" s="120">
        <v>0.2429</v>
      </c>
      <c r="IS1209" s="128">
        <v>24.08</v>
      </c>
      <c r="IT1209" s="128">
        <v>28.672000000000001</v>
      </c>
      <c r="IU1209" s="120">
        <v>0.22720000000000001</v>
      </c>
      <c r="IV1209" s="128">
        <v>24.08</v>
      </c>
      <c r="IW1209" s="128">
        <v>29.4068</v>
      </c>
      <c r="IX1209" s="120">
        <v>0.2009</v>
      </c>
      <c r="IY1209" s="128">
        <v>24.08</v>
      </c>
      <c r="IZ1209" s="128">
        <v>28.9374</v>
      </c>
      <c r="JA1209" s="120">
        <v>0.2361</v>
      </c>
      <c r="JB1209" s="128">
        <v>24.08</v>
      </c>
      <c r="JC1209" s="128">
        <v>30.135200000000001</v>
      </c>
      <c r="JD1209" s="120">
        <v>0.16839999999999999</v>
      </c>
      <c r="JE1209" s="128">
        <v>24.08</v>
      </c>
      <c r="JF1209" s="128">
        <v>31.601800000000001</v>
      </c>
      <c r="JG1209" s="120">
        <v>0.23050000000000001</v>
      </c>
      <c r="JH1209" s="128">
        <v>24.08</v>
      </c>
      <c r="JI1209" s="128">
        <v>28.732299999999999</v>
      </c>
      <c r="JJ1209" s="120">
        <v>0.21870000000000001</v>
      </c>
      <c r="JK1209" s="128">
        <v>24.08</v>
      </c>
      <c r="JL1209" s="128">
        <v>17.933299999999999</v>
      </c>
      <c r="JM1209" s="120">
        <v>0.13089999999999999</v>
      </c>
      <c r="JN1209" s="128">
        <v>24.08</v>
      </c>
      <c r="JO1209" s="128">
        <v>22.967600000000001</v>
      </c>
      <c r="JP1209" s="120">
        <v>0.20630000000000001</v>
      </c>
      <c r="JQ1209" s="128">
        <v>24.08</v>
      </c>
      <c r="JR1209" s="128">
        <v>25.890999999999998</v>
      </c>
      <c r="JS1209" s="120">
        <v>0.2009</v>
      </c>
    </row>
    <row r="1210" spans="1:279" x14ac:dyDescent="0.25">
      <c r="A1210" s="128">
        <v>24.1</v>
      </c>
      <c r="B1210" s="128">
        <v>28.450600000000001</v>
      </c>
      <c r="C1210" s="120">
        <v>0.3342</v>
      </c>
      <c r="D1210" s="120">
        <v>24.1</v>
      </c>
      <c r="E1210" s="120">
        <v>28.682700000000001</v>
      </c>
      <c r="F1210" s="120">
        <v>0.3261</v>
      </c>
      <c r="G1210" s="120">
        <v>24.1</v>
      </c>
      <c r="H1210" s="120">
        <v>27.561399999999999</v>
      </c>
      <c r="I1210" s="120">
        <v>0.24160000000000001</v>
      </c>
      <c r="J1210" s="120">
        <v>24.1</v>
      </c>
      <c r="K1210" s="120">
        <v>25.992999999999999</v>
      </c>
      <c r="L1210" s="120">
        <v>0.27129999999999999</v>
      </c>
      <c r="M1210" s="120">
        <v>24.1</v>
      </c>
      <c r="N1210" s="120">
        <v>36.8337</v>
      </c>
      <c r="O1210" s="120">
        <v>0.30719999999999997</v>
      </c>
      <c r="P1210" s="120">
        <v>24.1</v>
      </c>
      <c r="Q1210" s="120">
        <v>5.0265000000000004</v>
      </c>
      <c r="R1210" s="120">
        <v>0.2384</v>
      </c>
      <c r="S1210" s="120">
        <v>24.1</v>
      </c>
      <c r="T1210" s="120">
        <v>25.940300000000001</v>
      </c>
      <c r="U1210" s="120">
        <v>0.35289999999999999</v>
      </c>
      <c r="Y1210" s="120">
        <v>24.1</v>
      </c>
      <c r="Z1210" s="120">
        <v>26.715900000000001</v>
      </c>
      <c r="AA1210" s="120">
        <v>0.16250000000000001</v>
      </c>
      <c r="AB1210" s="120">
        <v>24.1</v>
      </c>
      <c r="AC1210" s="120">
        <v>12.8592</v>
      </c>
      <c r="AD1210" s="120">
        <v>0.55859999999999999</v>
      </c>
      <c r="AH1210" s="120">
        <v>24.1</v>
      </c>
      <c r="AI1210" s="120">
        <v>28.399799999999999</v>
      </c>
      <c r="AJ1210" s="120">
        <v>0.26929999999999998</v>
      </c>
      <c r="AK1210" s="120">
        <v>24.1</v>
      </c>
      <c r="AL1210" s="120">
        <v>33.929200000000002</v>
      </c>
      <c r="AM1210" s="120">
        <v>0.2447</v>
      </c>
      <c r="AT1210" s="120">
        <v>24.1</v>
      </c>
      <c r="AU1210" s="120">
        <v>23.661999999999999</v>
      </c>
      <c r="AV1210" s="120">
        <v>0.37969999999999998</v>
      </c>
      <c r="BO1210" s="120">
        <v>24.1</v>
      </c>
      <c r="BP1210" s="120">
        <v>14.050599999999999</v>
      </c>
      <c r="BQ1210" s="120">
        <v>0.44840000000000002</v>
      </c>
      <c r="BR1210" s="120">
        <v>24.1</v>
      </c>
      <c r="BS1210" s="120">
        <v>14.7606</v>
      </c>
      <c r="BT1210" s="120">
        <v>0.40539999999999998</v>
      </c>
      <c r="CA1210" s="120">
        <v>24.1</v>
      </c>
      <c r="CB1210" s="120">
        <v>19.995200000000001</v>
      </c>
      <c r="CC1210" s="120">
        <v>0.96579999999999999</v>
      </c>
      <c r="CD1210" s="120">
        <v>24.1</v>
      </c>
      <c r="CE1210" s="120">
        <v>18.218900000000001</v>
      </c>
      <c r="CF1210" s="120">
        <v>0.74199999999999999</v>
      </c>
      <c r="CS1210" s="120">
        <v>24.1</v>
      </c>
      <c r="CT1210" s="120">
        <v>26.96</v>
      </c>
      <c r="CU1210" s="120">
        <v>0.35489999999999999</v>
      </c>
      <c r="CY1210" s="120">
        <v>24.1</v>
      </c>
      <c r="CZ1210" s="120">
        <v>24.38</v>
      </c>
      <c r="DA1210" s="120">
        <v>0.46389999999999998</v>
      </c>
      <c r="DH1210" s="120">
        <v>24.1</v>
      </c>
      <c r="DI1210" s="120">
        <v>15.3271</v>
      </c>
      <c r="DJ1210" s="120">
        <v>0.5827</v>
      </c>
      <c r="DN1210" s="120">
        <v>24.1</v>
      </c>
      <c r="DO1210" s="120">
        <v>12.017200000000001</v>
      </c>
      <c r="DP1210" s="120">
        <v>0.48520000000000002</v>
      </c>
      <c r="DW1210" s="120">
        <v>24.1</v>
      </c>
      <c r="DX1210" s="120">
        <v>22.863399999999999</v>
      </c>
      <c r="DY1210" s="120">
        <v>0.4748</v>
      </c>
      <c r="DZ1210" s="120">
        <v>24.1</v>
      </c>
      <c r="EA1210" s="120">
        <v>22.824100000000001</v>
      </c>
      <c r="EB1210" s="120">
        <v>0.34050000000000002</v>
      </c>
      <c r="EL1210" s="120">
        <v>24.1</v>
      </c>
      <c r="EM1210" s="120">
        <v>30.774999999999999</v>
      </c>
      <c r="EN1210" s="120">
        <v>0.30919999999999997</v>
      </c>
      <c r="EO1210" s="120">
        <v>24.1</v>
      </c>
      <c r="EP1210" s="120">
        <v>17.263000000000002</v>
      </c>
      <c r="EQ1210" s="120">
        <v>0.5151</v>
      </c>
      <c r="EU1210" s="120">
        <v>24.1</v>
      </c>
      <c r="EV1210" s="120">
        <v>4.0545</v>
      </c>
      <c r="EW1210" s="120">
        <v>0.22950000000000001</v>
      </c>
      <c r="EX1210" s="120">
        <v>24.1</v>
      </c>
      <c r="EY1210" s="120">
        <v>34.995800000000003</v>
      </c>
      <c r="EZ1210" s="120">
        <v>0.36940000000000001</v>
      </c>
      <c r="FM1210" s="120">
        <v>24.1</v>
      </c>
      <c r="FN1210" s="120">
        <v>3.8544</v>
      </c>
      <c r="FO1210" s="120">
        <v>0.28439999999999999</v>
      </c>
      <c r="FP1210" s="120">
        <v>24.1</v>
      </c>
      <c r="FQ1210" s="120">
        <v>21.5608</v>
      </c>
      <c r="FR1210" s="120">
        <v>0.23630000000000001</v>
      </c>
      <c r="FV1210" s="120">
        <v>24.1</v>
      </c>
      <c r="FW1210" s="120">
        <v>32.561999999999998</v>
      </c>
      <c r="FX1210" s="120">
        <v>0.45019999999999999</v>
      </c>
      <c r="FY1210" s="120">
        <v>24.1</v>
      </c>
      <c r="FZ1210" s="120">
        <v>31.7363</v>
      </c>
      <c r="GA1210" s="120">
        <v>0.34399999999999997</v>
      </c>
      <c r="GE1210" s="120">
        <v>24.1</v>
      </c>
      <c r="GF1210" s="120">
        <v>30.366700000000002</v>
      </c>
      <c r="GG1210" s="120">
        <v>0.2782</v>
      </c>
      <c r="GH1210" s="120">
        <v>24.1</v>
      </c>
      <c r="GI1210" s="120">
        <v>25.882100000000001</v>
      </c>
      <c r="GJ1210" s="120">
        <v>0.28460000000000002</v>
      </c>
      <c r="HX1210" s="128">
        <v>24.1</v>
      </c>
      <c r="HY1210" s="128">
        <v>25.295000000000002</v>
      </c>
      <c r="HZ1210" s="120">
        <v>0.14699999999999999</v>
      </c>
      <c r="IA1210" s="128">
        <v>24.1</v>
      </c>
      <c r="IB1210" s="128">
        <v>33.122399999999999</v>
      </c>
      <c r="IC1210" s="120">
        <v>0.1502</v>
      </c>
      <c r="ID1210" s="128">
        <v>24.1</v>
      </c>
      <c r="IE1210" s="128">
        <v>34.457299999999996</v>
      </c>
      <c r="IF1210" s="120">
        <v>0.20069999999999999</v>
      </c>
      <c r="IG1210" s="128">
        <v>24.1</v>
      </c>
      <c r="IH1210" s="128">
        <v>31.811900000000001</v>
      </c>
      <c r="II1210" s="120">
        <v>0.24959999999999999</v>
      </c>
      <c r="IJ1210" s="128">
        <v>24.1</v>
      </c>
      <c r="IK1210" s="128">
        <v>26.971299999999999</v>
      </c>
      <c r="IL1210" s="120">
        <v>0.1148</v>
      </c>
      <c r="IM1210" s="128">
        <v>24.1</v>
      </c>
      <c r="IN1210" s="128">
        <v>31.520299999999999</v>
      </c>
      <c r="IO1210" s="120">
        <v>0.21160000000000001</v>
      </c>
      <c r="IP1210" s="128">
        <v>24.1</v>
      </c>
      <c r="IQ1210" s="128">
        <v>25.886199999999999</v>
      </c>
      <c r="IR1210" s="120">
        <v>0.22370000000000001</v>
      </c>
      <c r="IS1210" s="128">
        <v>24.1</v>
      </c>
      <c r="IT1210" s="128">
        <v>29.075500000000002</v>
      </c>
      <c r="IU1210" s="120">
        <v>0.23480000000000001</v>
      </c>
      <c r="IV1210" s="128">
        <v>24.1</v>
      </c>
      <c r="IW1210" s="128">
        <v>29.878699999999998</v>
      </c>
      <c r="IX1210" s="120">
        <v>0.1928</v>
      </c>
      <c r="IY1210" s="128">
        <v>24.1</v>
      </c>
      <c r="IZ1210" s="128">
        <v>28.9971</v>
      </c>
      <c r="JA1210" s="120">
        <v>0.23</v>
      </c>
      <c r="JB1210" s="128">
        <v>24.1</v>
      </c>
      <c r="JC1210" s="128">
        <v>30.3386</v>
      </c>
      <c r="JD1210" s="120">
        <v>0.1774</v>
      </c>
      <c r="JE1210" s="128">
        <v>24.1</v>
      </c>
      <c r="JF1210" s="128">
        <v>31.2319</v>
      </c>
      <c r="JG1210" s="120">
        <v>0.23269999999999999</v>
      </c>
      <c r="JH1210" s="128">
        <v>24.1</v>
      </c>
      <c r="JI1210" s="128">
        <v>28.965399999999999</v>
      </c>
      <c r="JJ1210" s="120">
        <v>0.22239999999999999</v>
      </c>
      <c r="JK1210" s="128">
        <v>24.1</v>
      </c>
      <c r="JL1210" s="128">
        <v>17.967199999999998</v>
      </c>
      <c r="JM1210" s="120">
        <v>0.1305</v>
      </c>
      <c r="JN1210" s="128">
        <v>24.1</v>
      </c>
      <c r="JO1210" s="128">
        <v>23.341000000000001</v>
      </c>
      <c r="JP1210" s="120">
        <v>0.2132</v>
      </c>
      <c r="JQ1210" s="128">
        <v>24.1</v>
      </c>
      <c r="JR1210" s="128">
        <v>26.4941</v>
      </c>
      <c r="JS1210" s="120">
        <v>0.2036</v>
      </c>
    </row>
    <row r="1211" spans="1:279" x14ac:dyDescent="0.25">
      <c r="A1211" s="128">
        <v>24.12</v>
      </c>
      <c r="B1211" s="128">
        <v>28.031600000000001</v>
      </c>
      <c r="C1211" s="120">
        <v>0.33500000000000002</v>
      </c>
      <c r="D1211" s="120">
        <v>24.12</v>
      </c>
      <c r="E1211" s="120">
        <v>27.587800000000001</v>
      </c>
      <c r="F1211" s="120">
        <v>0.35120000000000001</v>
      </c>
      <c r="G1211" s="120">
        <v>24.12</v>
      </c>
      <c r="H1211" s="120">
        <v>27.765899999999998</v>
      </c>
      <c r="I1211" s="120">
        <v>0.26200000000000001</v>
      </c>
      <c r="J1211" s="120">
        <v>24.12</v>
      </c>
      <c r="K1211" s="120">
        <v>26.4177</v>
      </c>
      <c r="L1211" s="120">
        <v>0.29920000000000002</v>
      </c>
      <c r="M1211" s="120">
        <v>24.12</v>
      </c>
      <c r="N1211" s="120">
        <v>36.109699999999997</v>
      </c>
      <c r="O1211" s="120">
        <v>0.30459999999999998</v>
      </c>
      <c r="P1211" s="120">
        <v>24.12</v>
      </c>
      <c r="Q1211" s="120">
        <v>4.7295999999999996</v>
      </c>
      <c r="R1211" s="120">
        <v>0.21970000000000001</v>
      </c>
      <c r="S1211" s="120">
        <v>24.12</v>
      </c>
      <c r="T1211" s="120">
        <v>26.1722</v>
      </c>
      <c r="U1211" s="120">
        <v>0.36969999999999997</v>
      </c>
      <c r="Y1211" s="120">
        <v>24.12</v>
      </c>
      <c r="Z1211" s="120">
        <v>26.7012</v>
      </c>
      <c r="AA1211" s="120">
        <v>0.20530000000000001</v>
      </c>
      <c r="AB1211" s="120">
        <v>24.12</v>
      </c>
      <c r="AC1211" s="120">
        <v>11.697100000000001</v>
      </c>
      <c r="AD1211" s="120">
        <v>0.51549999999999996</v>
      </c>
      <c r="AH1211" s="120">
        <v>24.12</v>
      </c>
      <c r="AI1211" s="120">
        <v>28.4892</v>
      </c>
      <c r="AJ1211" s="120">
        <v>0.2329</v>
      </c>
      <c r="AK1211" s="120">
        <v>24.12</v>
      </c>
      <c r="AL1211" s="120">
        <v>33.480400000000003</v>
      </c>
      <c r="AM1211" s="120">
        <v>0.27789999999999998</v>
      </c>
      <c r="AT1211" s="120">
        <v>24.12</v>
      </c>
      <c r="AU1211" s="120">
        <v>23.417999999999999</v>
      </c>
      <c r="AV1211" s="120">
        <v>0.38740000000000002</v>
      </c>
      <c r="BO1211" s="120">
        <v>24.12</v>
      </c>
      <c r="BP1211" s="120">
        <v>17.6889</v>
      </c>
      <c r="BQ1211" s="120">
        <v>0.4254</v>
      </c>
      <c r="BR1211" s="120">
        <v>24.12</v>
      </c>
      <c r="BS1211" s="120">
        <v>15.840999999999999</v>
      </c>
      <c r="BT1211" s="120">
        <v>0.37719999999999998</v>
      </c>
      <c r="CA1211" s="120">
        <v>24.12</v>
      </c>
      <c r="CB1211" s="120">
        <v>18.386800000000001</v>
      </c>
      <c r="CC1211" s="120">
        <v>0.94599999999999995</v>
      </c>
      <c r="CD1211" s="120">
        <v>24.12</v>
      </c>
      <c r="CE1211" s="120">
        <v>18.006</v>
      </c>
      <c r="CF1211" s="120">
        <v>0.75780000000000003</v>
      </c>
      <c r="CS1211" s="120">
        <v>24.12</v>
      </c>
      <c r="CT1211" s="120">
        <v>27.121700000000001</v>
      </c>
      <c r="CU1211" s="120">
        <v>0.32200000000000001</v>
      </c>
      <c r="CY1211" s="120">
        <v>24.12</v>
      </c>
      <c r="CZ1211" s="120">
        <v>23.954699999999999</v>
      </c>
      <c r="DA1211" s="120">
        <v>0.47699999999999998</v>
      </c>
      <c r="DH1211" s="120">
        <v>24.12</v>
      </c>
      <c r="DI1211" s="120">
        <v>15.404999999999999</v>
      </c>
      <c r="DJ1211" s="120">
        <v>0.58579999999999999</v>
      </c>
      <c r="DN1211" s="120">
        <v>24.12</v>
      </c>
      <c r="DO1211" s="120">
        <v>11.671799999999999</v>
      </c>
      <c r="DP1211" s="120">
        <v>0.49170000000000003</v>
      </c>
      <c r="DW1211" s="120">
        <v>24.12</v>
      </c>
      <c r="DX1211" s="120">
        <v>23.198599999999999</v>
      </c>
      <c r="DY1211" s="120">
        <v>0.45750000000000002</v>
      </c>
      <c r="DZ1211" s="120">
        <v>24.12</v>
      </c>
      <c r="EA1211" s="120">
        <v>22.851299999999998</v>
      </c>
      <c r="EB1211" s="120">
        <v>0.32119999999999999</v>
      </c>
      <c r="EL1211" s="120">
        <v>24.12</v>
      </c>
      <c r="EM1211" s="120">
        <v>30.009899999999998</v>
      </c>
      <c r="EN1211" s="120">
        <v>0.28139999999999998</v>
      </c>
      <c r="EO1211" s="120">
        <v>24.12</v>
      </c>
      <c r="EP1211" s="120">
        <v>17.4648</v>
      </c>
      <c r="EQ1211" s="120">
        <v>0.44130000000000003</v>
      </c>
      <c r="EU1211" s="120">
        <v>24.12</v>
      </c>
      <c r="EV1211" s="120">
        <v>4.0140000000000002</v>
      </c>
      <c r="EW1211" s="120">
        <v>0.22339999999999999</v>
      </c>
      <c r="EX1211" s="120">
        <v>24.12</v>
      </c>
      <c r="EY1211" s="120">
        <v>34.9739</v>
      </c>
      <c r="EZ1211" s="120">
        <v>0.3725</v>
      </c>
      <c r="FM1211" s="120">
        <v>24.12</v>
      </c>
      <c r="FN1211" s="120">
        <v>3.8643999999999998</v>
      </c>
      <c r="FO1211" s="120">
        <v>0.2792</v>
      </c>
      <c r="FP1211" s="120">
        <v>24.12</v>
      </c>
      <c r="FQ1211" s="120">
        <v>21.687899999999999</v>
      </c>
      <c r="FR1211" s="120">
        <v>0.23730000000000001</v>
      </c>
      <c r="FV1211" s="120">
        <v>24.12</v>
      </c>
      <c r="FW1211" s="120">
        <v>32.289499999999997</v>
      </c>
      <c r="FX1211" s="120">
        <v>0.44240000000000002</v>
      </c>
      <c r="FY1211" s="120">
        <v>24.12</v>
      </c>
      <c r="FZ1211" s="120">
        <v>31.825099999999999</v>
      </c>
      <c r="GA1211" s="120">
        <v>0.32990000000000003</v>
      </c>
      <c r="GE1211" s="120">
        <v>24.12</v>
      </c>
      <c r="GF1211" s="120">
        <v>30.5776</v>
      </c>
      <c r="GG1211" s="120">
        <v>0.2802</v>
      </c>
      <c r="GH1211" s="120">
        <v>24.12</v>
      </c>
      <c r="GI1211" s="120">
        <v>25.421299999999999</v>
      </c>
      <c r="GJ1211" s="120">
        <v>0.28439999999999999</v>
      </c>
      <c r="HX1211" s="128">
        <v>24.12</v>
      </c>
      <c r="HY1211" s="128">
        <v>25.709800000000001</v>
      </c>
      <c r="HZ1211" s="120">
        <v>0.156</v>
      </c>
      <c r="IA1211" s="128">
        <v>24.12</v>
      </c>
      <c r="IB1211" s="128">
        <v>32.873199999999997</v>
      </c>
      <c r="IC1211" s="120">
        <v>0.12189999999999999</v>
      </c>
      <c r="ID1211" s="128">
        <v>24.12</v>
      </c>
      <c r="IE1211" s="128">
        <v>34.479799999999997</v>
      </c>
      <c r="IF1211" s="120">
        <v>0.1988</v>
      </c>
      <c r="IG1211" s="128">
        <v>24.12</v>
      </c>
      <c r="IH1211" s="128">
        <v>32.069200000000002</v>
      </c>
      <c r="II1211" s="120">
        <v>0.24440000000000001</v>
      </c>
      <c r="IJ1211" s="128">
        <v>24.12</v>
      </c>
      <c r="IK1211" s="128">
        <v>27.4361</v>
      </c>
      <c r="IL1211" s="120">
        <v>0.1234</v>
      </c>
      <c r="IM1211" s="128">
        <v>24.12</v>
      </c>
      <c r="IN1211" s="128">
        <v>32.4664</v>
      </c>
      <c r="IO1211" s="120">
        <v>0.23019999999999999</v>
      </c>
      <c r="IP1211" s="128">
        <v>24.12</v>
      </c>
      <c r="IQ1211" s="128">
        <v>25.601500000000001</v>
      </c>
      <c r="IR1211" s="120">
        <v>0.19489999999999999</v>
      </c>
      <c r="IS1211" s="128">
        <v>24.12</v>
      </c>
      <c r="IT1211" s="128">
        <v>29.276900000000001</v>
      </c>
      <c r="IU1211" s="120">
        <v>0.24079999999999999</v>
      </c>
      <c r="IV1211" s="128">
        <v>24.12</v>
      </c>
      <c r="IW1211" s="128">
        <v>30.251100000000001</v>
      </c>
      <c r="IX1211" s="120">
        <v>0.1759</v>
      </c>
      <c r="IY1211" s="128">
        <v>24.12</v>
      </c>
      <c r="IZ1211" s="128">
        <v>28.449100000000001</v>
      </c>
      <c r="JA1211" s="120">
        <v>0.20619999999999999</v>
      </c>
      <c r="JB1211" s="128">
        <v>24.12</v>
      </c>
      <c r="JC1211" s="128">
        <v>30.2529</v>
      </c>
      <c r="JD1211" s="120">
        <v>0.17949999999999999</v>
      </c>
      <c r="JE1211" s="128">
        <v>24.12</v>
      </c>
      <c r="JF1211" s="128">
        <v>30.969799999999999</v>
      </c>
      <c r="JG1211" s="120">
        <v>0.22409999999999999</v>
      </c>
      <c r="JH1211" s="128">
        <v>24.12</v>
      </c>
      <c r="JI1211" s="128">
        <v>29.293700000000001</v>
      </c>
      <c r="JJ1211" s="120">
        <v>0.22670000000000001</v>
      </c>
      <c r="JK1211" s="128">
        <v>24.12</v>
      </c>
      <c r="JL1211" s="128">
        <v>18.008900000000001</v>
      </c>
      <c r="JM1211" s="120">
        <v>0.1303</v>
      </c>
      <c r="JN1211" s="128">
        <v>24.12</v>
      </c>
      <c r="JO1211" s="128">
        <v>23.997</v>
      </c>
      <c r="JP1211" s="120">
        <v>0.21740000000000001</v>
      </c>
      <c r="JQ1211" s="128">
        <v>24.12</v>
      </c>
      <c r="JR1211" s="128">
        <v>27.184999999999999</v>
      </c>
      <c r="JS1211" s="120">
        <v>0.21709999999999999</v>
      </c>
    </row>
    <row r="1212" spans="1:279" x14ac:dyDescent="0.25">
      <c r="A1212" s="128">
        <v>24.14</v>
      </c>
      <c r="B1212" s="128">
        <v>27.396000000000001</v>
      </c>
      <c r="C1212" s="120">
        <v>0.34460000000000002</v>
      </c>
      <c r="D1212" s="120">
        <v>24.14</v>
      </c>
      <c r="E1212" s="120">
        <v>26.364899999999999</v>
      </c>
      <c r="F1212" s="120">
        <v>0.37490000000000001</v>
      </c>
      <c r="G1212" s="120">
        <v>24.14</v>
      </c>
      <c r="H1212" s="120">
        <v>27.983499999999999</v>
      </c>
      <c r="I1212" s="120">
        <v>0.28770000000000001</v>
      </c>
      <c r="J1212" s="120">
        <v>24.14</v>
      </c>
      <c r="K1212" s="120">
        <v>26.8993</v>
      </c>
      <c r="L1212" s="120">
        <v>0.33779999999999999</v>
      </c>
      <c r="M1212" s="120">
        <v>24.14</v>
      </c>
      <c r="N1212" s="120">
        <v>35.018500000000003</v>
      </c>
      <c r="O1212" s="120">
        <v>0.31580000000000003</v>
      </c>
      <c r="P1212" s="120">
        <v>24.14</v>
      </c>
      <c r="Q1212" s="120">
        <v>4.9335000000000004</v>
      </c>
      <c r="R1212" s="120">
        <v>0.19550000000000001</v>
      </c>
      <c r="S1212" s="120">
        <v>24.14</v>
      </c>
      <c r="T1212" s="120">
        <v>26.345700000000001</v>
      </c>
      <c r="U1212" s="120">
        <v>0.40649999999999997</v>
      </c>
      <c r="Y1212" s="120">
        <v>24.14</v>
      </c>
      <c r="Z1212" s="120">
        <v>26.704599999999999</v>
      </c>
      <c r="AA1212" s="120">
        <v>0.24629999999999999</v>
      </c>
      <c r="AB1212" s="120">
        <v>24.14</v>
      </c>
      <c r="AC1212" s="120">
        <v>10.174799999999999</v>
      </c>
      <c r="AD1212" s="120">
        <v>0.48449999999999999</v>
      </c>
      <c r="AH1212" s="120">
        <v>24.14</v>
      </c>
      <c r="AI1212" s="120">
        <v>28.856300000000001</v>
      </c>
      <c r="AJ1212" s="120">
        <v>0.20250000000000001</v>
      </c>
      <c r="AK1212" s="120">
        <v>24.14</v>
      </c>
      <c r="AL1212" s="120">
        <v>33.152999999999999</v>
      </c>
      <c r="AM1212" s="120">
        <v>0.27350000000000002</v>
      </c>
      <c r="AT1212" s="120">
        <v>24.14</v>
      </c>
      <c r="AU1212" s="120">
        <v>22.925999999999998</v>
      </c>
      <c r="AV1212" s="120">
        <v>0.38869999999999999</v>
      </c>
      <c r="BO1212" s="120">
        <v>24.14</v>
      </c>
      <c r="BP1212" s="120">
        <v>20.138400000000001</v>
      </c>
      <c r="BQ1212" s="120">
        <v>0.37730000000000002</v>
      </c>
      <c r="BR1212" s="120">
        <v>24.14</v>
      </c>
      <c r="BS1212" s="120">
        <v>14.606</v>
      </c>
      <c r="BT1212" s="120">
        <v>0.32679999999999998</v>
      </c>
      <c r="CA1212" s="120">
        <v>24.14</v>
      </c>
      <c r="CB1212" s="120">
        <v>17.552499999999998</v>
      </c>
      <c r="CC1212" s="120">
        <v>0.90229999999999999</v>
      </c>
      <c r="CD1212" s="120">
        <v>24.14</v>
      </c>
      <c r="CE1212" s="120">
        <v>17.552600000000002</v>
      </c>
      <c r="CF1212" s="120">
        <v>0.75390000000000001</v>
      </c>
      <c r="CS1212" s="120">
        <v>24.14</v>
      </c>
      <c r="CT1212" s="120">
        <v>27.44</v>
      </c>
      <c r="CU1212" s="120">
        <v>0.30470000000000003</v>
      </c>
      <c r="CY1212" s="120">
        <v>24.14</v>
      </c>
      <c r="CZ1212" s="120">
        <v>23.688300000000002</v>
      </c>
      <c r="DA1212" s="120">
        <v>0.49780000000000002</v>
      </c>
      <c r="DH1212" s="120">
        <v>24.14</v>
      </c>
      <c r="DI1212" s="120">
        <v>15.2841</v>
      </c>
      <c r="DJ1212" s="120">
        <v>0.59009999999999996</v>
      </c>
      <c r="DN1212" s="120">
        <v>24.14</v>
      </c>
      <c r="DO1212" s="120">
        <v>11.567</v>
      </c>
      <c r="DP1212" s="120">
        <v>0.50749999999999995</v>
      </c>
      <c r="DW1212" s="120">
        <v>24.14</v>
      </c>
      <c r="DX1212" s="120">
        <v>23.5366</v>
      </c>
      <c r="DY1212" s="120">
        <v>0.44369999999999998</v>
      </c>
      <c r="DZ1212" s="120">
        <v>24.14</v>
      </c>
      <c r="EA1212" s="120">
        <v>23.449000000000002</v>
      </c>
      <c r="EB1212" s="120">
        <v>0.31780000000000003</v>
      </c>
      <c r="EL1212" s="120">
        <v>24.14</v>
      </c>
      <c r="EM1212" s="120">
        <v>29.2468</v>
      </c>
      <c r="EN1212" s="120">
        <v>0.28460000000000002</v>
      </c>
      <c r="EO1212" s="120">
        <v>24.14</v>
      </c>
      <c r="EP1212" s="120">
        <v>17.808399999999999</v>
      </c>
      <c r="EQ1212" s="120">
        <v>0.33350000000000002</v>
      </c>
      <c r="EU1212" s="120">
        <v>24.14</v>
      </c>
      <c r="EV1212" s="120">
        <v>3.9598</v>
      </c>
      <c r="EW1212" s="120">
        <v>0.21809999999999999</v>
      </c>
      <c r="EX1212" s="120">
        <v>24.14</v>
      </c>
      <c r="EY1212" s="120">
        <v>34.188800000000001</v>
      </c>
      <c r="EZ1212" s="120">
        <v>0.36859999999999998</v>
      </c>
      <c r="FM1212" s="120">
        <v>24.14</v>
      </c>
      <c r="FN1212" s="120">
        <v>3.8662000000000001</v>
      </c>
      <c r="FO1212" s="120">
        <v>0.27429999999999999</v>
      </c>
      <c r="FP1212" s="120">
        <v>24.14</v>
      </c>
      <c r="FQ1212" s="120">
        <v>22.042300000000001</v>
      </c>
      <c r="FR1212" s="120">
        <v>0.26569999999999999</v>
      </c>
      <c r="FV1212" s="120">
        <v>24.14</v>
      </c>
      <c r="FW1212" s="120">
        <v>31.8445</v>
      </c>
      <c r="FX1212" s="120">
        <v>0.4491</v>
      </c>
      <c r="FY1212" s="120">
        <v>24.14</v>
      </c>
      <c r="FZ1212" s="120">
        <v>30.9649</v>
      </c>
      <c r="GA1212" s="120">
        <v>0.32279999999999998</v>
      </c>
      <c r="GE1212" s="120">
        <v>24.14</v>
      </c>
      <c r="GF1212" s="120">
        <v>30.9482</v>
      </c>
      <c r="GG1212" s="120">
        <v>0.2787</v>
      </c>
      <c r="GH1212" s="120">
        <v>24.14</v>
      </c>
      <c r="GI1212" s="120">
        <v>25.5245</v>
      </c>
      <c r="GJ1212" s="120">
        <v>0.27200000000000002</v>
      </c>
      <c r="HX1212" s="128">
        <v>24.14</v>
      </c>
      <c r="HY1212" s="128">
        <v>26.389099999999999</v>
      </c>
      <c r="HZ1212" s="120">
        <v>0.1724</v>
      </c>
      <c r="IA1212" s="128">
        <v>24.14</v>
      </c>
      <c r="IB1212" s="128">
        <v>32.486199999999997</v>
      </c>
      <c r="IC1212" s="120">
        <v>9.5200000000000007E-2</v>
      </c>
      <c r="ID1212" s="128">
        <v>24.14</v>
      </c>
      <c r="IE1212" s="128">
        <v>34.256900000000002</v>
      </c>
      <c r="IF1212" s="120">
        <v>0.19950000000000001</v>
      </c>
      <c r="IG1212" s="128">
        <v>24.14</v>
      </c>
      <c r="IH1212" s="128">
        <v>32.720700000000001</v>
      </c>
      <c r="II1212" s="120">
        <v>0.2477</v>
      </c>
      <c r="IJ1212" s="128">
        <v>24.14</v>
      </c>
      <c r="IK1212" s="128">
        <v>26.915800000000001</v>
      </c>
      <c r="IL1212" s="120">
        <v>0.13020000000000001</v>
      </c>
      <c r="IM1212" s="128">
        <v>24.14</v>
      </c>
      <c r="IN1212" s="128">
        <v>32.947699999999998</v>
      </c>
      <c r="IO1212" s="120">
        <v>0.25269999999999998</v>
      </c>
      <c r="IP1212" s="128">
        <v>24.14</v>
      </c>
      <c r="IQ1212" s="128">
        <v>25.478899999999999</v>
      </c>
      <c r="IR1212" s="120">
        <v>0.1867</v>
      </c>
      <c r="IS1212" s="128">
        <v>24.14</v>
      </c>
      <c r="IT1212" s="128">
        <v>29.244399999999999</v>
      </c>
      <c r="IU1212" s="120">
        <v>0.24</v>
      </c>
      <c r="IV1212" s="128">
        <v>24.14</v>
      </c>
      <c r="IW1212" s="128">
        <v>30.932400000000001</v>
      </c>
      <c r="IX1212" s="120">
        <v>0.16120000000000001</v>
      </c>
      <c r="IY1212" s="128">
        <v>24.14</v>
      </c>
      <c r="IZ1212" s="128">
        <v>28.509699999999999</v>
      </c>
      <c r="JA1212" s="120">
        <v>0.2402</v>
      </c>
      <c r="JB1212" s="128">
        <v>24.14</v>
      </c>
      <c r="JC1212" s="128">
        <v>30.167200000000001</v>
      </c>
      <c r="JD1212" s="120">
        <v>0.1943</v>
      </c>
      <c r="JE1212" s="128">
        <v>24.14</v>
      </c>
      <c r="JF1212" s="128">
        <v>31.193999999999999</v>
      </c>
      <c r="JG1212" s="120">
        <v>0.22209999999999999</v>
      </c>
      <c r="JH1212" s="128">
        <v>24.14</v>
      </c>
      <c r="JI1212" s="128">
        <v>29.4267</v>
      </c>
      <c r="JJ1212" s="120">
        <v>0.2296</v>
      </c>
      <c r="JK1212" s="128">
        <v>24.14</v>
      </c>
      <c r="JL1212" s="128">
        <v>18.0654</v>
      </c>
      <c r="JM1212" s="120">
        <v>0.13159999999999999</v>
      </c>
      <c r="JN1212" s="128">
        <v>24.14</v>
      </c>
      <c r="JO1212" s="128">
        <v>25.046199999999999</v>
      </c>
      <c r="JP1212" s="120">
        <v>0.22</v>
      </c>
      <c r="JQ1212" s="128">
        <v>24.14</v>
      </c>
      <c r="JR1212" s="128">
        <v>27.859400000000001</v>
      </c>
      <c r="JS1212" s="120">
        <v>0.22509999999999999</v>
      </c>
    </row>
    <row r="1213" spans="1:279" x14ac:dyDescent="0.25">
      <c r="A1213" s="128">
        <v>24.16</v>
      </c>
      <c r="B1213" s="128">
        <v>26.7744</v>
      </c>
      <c r="C1213" s="120">
        <v>0.3609</v>
      </c>
      <c r="D1213" s="120">
        <v>24.16</v>
      </c>
      <c r="E1213" s="120">
        <v>25.334</v>
      </c>
      <c r="F1213" s="120">
        <v>0.39639999999999997</v>
      </c>
      <c r="G1213" s="120">
        <v>24.16</v>
      </c>
      <c r="H1213" s="120">
        <v>28.148099999999999</v>
      </c>
      <c r="I1213" s="120">
        <v>0.29449999999999998</v>
      </c>
      <c r="J1213" s="120">
        <v>24.16</v>
      </c>
      <c r="K1213" s="120">
        <v>26.746600000000001</v>
      </c>
      <c r="L1213" s="120">
        <v>0.37669999999999998</v>
      </c>
      <c r="M1213" s="120">
        <v>24.16</v>
      </c>
      <c r="N1213" s="120">
        <v>33.961300000000001</v>
      </c>
      <c r="O1213" s="120">
        <v>0.3135</v>
      </c>
      <c r="P1213" s="120">
        <v>24.16</v>
      </c>
      <c r="Q1213" s="120">
        <v>5.1374000000000004</v>
      </c>
      <c r="R1213" s="120">
        <v>0.2014</v>
      </c>
      <c r="S1213" s="120">
        <v>24.16</v>
      </c>
      <c r="T1213" s="120">
        <v>26.7746</v>
      </c>
      <c r="U1213" s="120">
        <v>0.41110000000000002</v>
      </c>
      <c r="Y1213" s="120">
        <v>24.16</v>
      </c>
      <c r="Z1213" s="120">
        <v>26.433299999999999</v>
      </c>
      <c r="AA1213" s="120">
        <v>0.28239999999999998</v>
      </c>
      <c r="AB1213" s="120">
        <v>24.16</v>
      </c>
      <c r="AC1213" s="120">
        <v>8.8124000000000002</v>
      </c>
      <c r="AD1213" s="120">
        <v>0.48809999999999998</v>
      </c>
      <c r="AH1213" s="120">
        <v>24.16</v>
      </c>
      <c r="AI1213" s="120">
        <v>29.093900000000001</v>
      </c>
      <c r="AJ1213" s="120">
        <v>0.2031</v>
      </c>
      <c r="AK1213" s="120">
        <v>24.16</v>
      </c>
      <c r="AL1213" s="120">
        <v>33.205800000000004</v>
      </c>
      <c r="AM1213" s="120">
        <v>0.26400000000000001</v>
      </c>
      <c r="AT1213" s="120">
        <v>24.16</v>
      </c>
      <c r="AU1213" s="120">
        <v>22.596900000000002</v>
      </c>
      <c r="AV1213" s="120">
        <v>0.39169999999999999</v>
      </c>
      <c r="BO1213" s="120">
        <v>24.16</v>
      </c>
      <c r="BP1213" s="120">
        <v>21.042200000000001</v>
      </c>
      <c r="BQ1213" s="120">
        <v>0.31509999999999999</v>
      </c>
      <c r="BR1213" s="120">
        <v>24.16</v>
      </c>
      <c r="BS1213" s="120">
        <v>12.422000000000001</v>
      </c>
      <c r="BT1213" s="120">
        <v>0.31230000000000002</v>
      </c>
      <c r="CA1213" s="120">
        <v>24.16</v>
      </c>
      <c r="CB1213" s="120">
        <v>16.727900000000002</v>
      </c>
      <c r="CC1213" s="120">
        <v>0.87329999999999997</v>
      </c>
      <c r="CD1213" s="120">
        <v>24.16</v>
      </c>
      <c r="CE1213" s="120">
        <v>17.028700000000001</v>
      </c>
      <c r="CF1213" s="120">
        <v>0.72299999999999998</v>
      </c>
      <c r="CS1213" s="120">
        <v>24.16</v>
      </c>
      <c r="CT1213" s="120">
        <v>27.7011</v>
      </c>
      <c r="CU1213" s="120">
        <v>0.29849999999999999</v>
      </c>
      <c r="CY1213" s="120">
        <v>24.16</v>
      </c>
      <c r="CZ1213" s="120">
        <v>23.401599999999998</v>
      </c>
      <c r="DA1213" s="120">
        <v>0.50980000000000003</v>
      </c>
      <c r="DH1213" s="120">
        <v>24.16</v>
      </c>
      <c r="DI1213" s="120">
        <v>15.311500000000001</v>
      </c>
      <c r="DJ1213" s="120">
        <v>0.60589999999999999</v>
      </c>
      <c r="DN1213" s="120">
        <v>24.16</v>
      </c>
      <c r="DO1213" s="120">
        <v>11.7714</v>
      </c>
      <c r="DP1213" s="120">
        <v>0.53100000000000003</v>
      </c>
      <c r="DW1213" s="120">
        <v>24.16</v>
      </c>
      <c r="DX1213" s="120">
        <v>23.773599999999998</v>
      </c>
      <c r="DY1213" s="120">
        <v>0.43809999999999999</v>
      </c>
      <c r="DZ1213" s="120">
        <v>24.16</v>
      </c>
      <c r="EA1213" s="120">
        <v>23.947199999999999</v>
      </c>
      <c r="EB1213" s="120">
        <v>0.32069999999999999</v>
      </c>
      <c r="EL1213" s="120">
        <v>24.16</v>
      </c>
      <c r="EM1213" s="120">
        <v>28.305399999999999</v>
      </c>
      <c r="EN1213" s="120">
        <v>0.3049</v>
      </c>
      <c r="EO1213" s="120">
        <v>24.16</v>
      </c>
      <c r="EP1213" s="120">
        <v>18.103899999999999</v>
      </c>
      <c r="EQ1213" s="120">
        <v>0.22570000000000001</v>
      </c>
      <c r="EU1213" s="120">
        <v>24.16</v>
      </c>
      <c r="EV1213" s="120">
        <v>3.9222000000000001</v>
      </c>
      <c r="EW1213" s="120">
        <v>0.21240000000000001</v>
      </c>
      <c r="EX1213" s="120">
        <v>24.16</v>
      </c>
      <c r="EY1213" s="120">
        <v>33.595199999999998</v>
      </c>
      <c r="EZ1213" s="120">
        <v>0.36499999999999999</v>
      </c>
      <c r="FM1213" s="120">
        <v>24.16</v>
      </c>
      <c r="FN1213" s="120">
        <v>3.8965000000000001</v>
      </c>
      <c r="FO1213" s="120">
        <v>0.26579999999999998</v>
      </c>
      <c r="FP1213" s="120">
        <v>24.16</v>
      </c>
      <c r="FQ1213" s="120">
        <v>22.154900000000001</v>
      </c>
      <c r="FR1213" s="120">
        <v>0.28310000000000002</v>
      </c>
      <c r="FV1213" s="120">
        <v>24.16</v>
      </c>
      <c r="FW1213" s="120">
        <v>31.6615</v>
      </c>
      <c r="FX1213" s="120">
        <v>0.44340000000000002</v>
      </c>
      <c r="FY1213" s="120">
        <v>24.16</v>
      </c>
      <c r="FZ1213" s="120">
        <v>30.586200000000002</v>
      </c>
      <c r="GA1213" s="120">
        <v>0.32119999999999999</v>
      </c>
      <c r="GE1213" s="120">
        <v>24.16</v>
      </c>
      <c r="GF1213" s="120">
        <v>31.169699999999999</v>
      </c>
      <c r="GG1213" s="120">
        <v>0.26719999999999999</v>
      </c>
      <c r="GH1213" s="120">
        <v>24.16</v>
      </c>
      <c r="GI1213" s="120">
        <v>26.0564</v>
      </c>
      <c r="GJ1213" s="120">
        <v>0.25850000000000001</v>
      </c>
      <c r="HX1213" s="128">
        <v>24.16</v>
      </c>
      <c r="HY1213" s="128">
        <v>27.174600000000002</v>
      </c>
      <c r="HZ1213" s="120">
        <v>0.1769</v>
      </c>
      <c r="IA1213" s="128">
        <v>24.16</v>
      </c>
      <c r="IB1213" s="128">
        <v>31.939499999999999</v>
      </c>
      <c r="IC1213" s="120">
        <v>0.10979999999999999</v>
      </c>
      <c r="ID1213" s="128">
        <v>24.16</v>
      </c>
      <c r="IE1213" s="128">
        <v>33.847799999999999</v>
      </c>
      <c r="IF1213" s="120">
        <v>0.20100000000000001</v>
      </c>
      <c r="IG1213" s="128">
        <v>24.16</v>
      </c>
      <c r="IH1213" s="128">
        <v>34.137900000000002</v>
      </c>
      <c r="II1213" s="120">
        <v>0.26719999999999999</v>
      </c>
      <c r="IJ1213" s="128">
        <v>24.16</v>
      </c>
      <c r="IK1213" s="128">
        <v>26.608699999999999</v>
      </c>
      <c r="IL1213" s="120">
        <v>0.1394</v>
      </c>
      <c r="IM1213" s="128">
        <v>24.16</v>
      </c>
      <c r="IN1213" s="128">
        <v>32.999699999999997</v>
      </c>
      <c r="IO1213" s="120">
        <v>0.25940000000000002</v>
      </c>
      <c r="IP1213" s="128">
        <v>24.16</v>
      </c>
      <c r="IQ1213" s="128">
        <v>25.307099999999998</v>
      </c>
      <c r="IR1213" s="120">
        <v>0.18740000000000001</v>
      </c>
      <c r="IS1213" s="128">
        <v>24.16</v>
      </c>
      <c r="IT1213" s="128">
        <v>29.1236</v>
      </c>
      <c r="IU1213" s="120">
        <v>0.2399</v>
      </c>
      <c r="IV1213" s="128">
        <v>24.16</v>
      </c>
      <c r="IW1213" s="128">
        <v>31.108899999999998</v>
      </c>
      <c r="IX1213" s="120">
        <v>0.15709999999999999</v>
      </c>
      <c r="IY1213" s="128">
        <v>24.16</v>
      </c>
      <c r="IZ1213" s="128">
        <v>29.142499999999998</v>
      </c>
      <c r="JA1213" s="120">
        <v>0.23369999999999999</v>
      </c>
      <c r="JB1213" s="128">
        <v>24.16</v>
      </c>
      <c r="JC1213" s="128">
        <v>30.410399999999999</v>
      </c>
      <c r="JD1213" s="120">
        <v>0.21590000000000001</v>
      </c>
      <c r="JE1213" s="128">
        <v>24.16</v>
      </c>
      <c r="JF1213" s="128">
        <v>31.560099999999998</v>
      </c>
      <c r="JG1213" s="120">
        <v>0.22450000000000001</v>
      </c>
      <c r="JH1213" s="128">
        <v>24.16</v>
      </c>
      <c r="JI1213" s="128">
        <v>29.378</v>
      </c>
      <c r="JJ1213" s="120">
        <v>0.23280000000000001</v>
      </c>
      <c r="JK1213" s="128">
        <v>24.16</v>
      </c>
      <c r="JL1213" s="128">
        <v>18.113600000000002</v>
      </c>
      <c r="JM1213" s="120">
        <v>0.13239999999999999</v>
      </c>
      <c r="JN1213" s="128">
        <v>24.16</v>
      </c>
      <c r="JO1213" s="128">
        <v>26.234100000000002</v>
      </c>
      <c r="JP1213" s="120">
        <v>0.2331</v>
      </c>
      <c r="JQ1213" s="128">
        <v>24.16</v>
      </c>
      <c r="JR1213" s="128">
        <v>28.312999999999999</v>
      </c>
      <c r="JS1213" s="120">
        <v>0.23719999999999999</v>
      </c>
    </row>
    <row r="1214" spans="1:279" x14ac:dyDescent="0.25">
      <c r="A1214" s="128">
        <v>24.18</v>
      </c>
      <c r="B1214" s="128">
        <v>26.3673</v>
      </c>
      <c r="C1214" s="120">
        <v>0.37059999999999998</v>
      </c>
      <c r="D1214" s="120">
        <v>24.18</v>
      </c>
      <c r="E1214" s="120">
        <v>24.965599999999998</v>
      </c>
      <c r="F1214" s="120">
        <v>0.41099999999999998</v>
      </c>
      <c r="G1214" s="120">
        <v>24.18</v>
      </c>
      <c r="H1214" s="120">
        <v>28.177900000000001</v>
      </c>
      <c r="I1214" s="120">
        <v>0.2843</v>
      </c>
      <c r="J1214" s="120">
        <v>24.18</v>
      </c>
      <c r="K1214" s="120">
        <v>25.484100000000002</v>
      </c>
      <c r="L1214" s="120">
        <v>0.371</v>
      </c>
      <c r="M1214" s="120">
        <v>24.18</v>
      </c>
      <c r="N1214" s="120">
        <v>33.137599999999999</v>
      </c>
      <c r="O1214" s="120">
        <v>0.28649999999999998</v>
      </c>
      <c r="P1214" s="120">
        <v>24.18</v>
      </c>
      <c r="Q1214" s="120">
        <v>4.9581</v>
      </c>
      <c r="R1214" s="120">
        <v>0.19819999999999999</v>
      </c>
      <c r="S1214" s="120">
        <v>24.18</v>
      </c>
      <c r="T1214" s="120">
        <v>27.369199999999999</v>
      </c>
      <c r="U1214" s="120">
        <v>0.4</v>
      </c>
      <c r="Y1214" s="120">
        <v>24.18</v>
      </c>
      <c r="Z1214" s="120">
        <v>25.579699999999999</v>
      </c>
      <c r="AA1214" s="120">
        <v>0.30730000000000002</v>
      </c>
      <c r="AB1214" s="120">
        <v>24.18</v>
      </c>
      <c r="AC1214" s="120">
        <v>8.0715000000000003</v>
      </c>
      <c r="AD1214" s="120">
        <v>0.51160000000000005</v>
      </c>
      <c r="AH1214" s="120">
        <v>24.18</v>
      </c>
      <c r="AI1214" s="120">
        <v>29.144500000000001</v>
      </c>
      <c r="AJ1214" s="120">
        <v>0.22509999999999999</v>
      </c>
      <c r="AK1214" s="120">
        <v>24.18</v>
      </c>
      <c r="AL1214" s="120">
        <v>32.697200000000002</v>
      </c>
      <c r="AM1214" s="120">
        <v>0.2666</v>
      </c>
      <c r="AT1214" s="120">
        <v>24.18</v>
      </c>
      <c r="AU1214" s="120">
        <v>22.434999999999999</v>
      </c>
      <c r="AV1214" s="120">
        <v>0.39500000000000002</v>
      </c>
      <c r="BO1214" s="120">
        <v>24.18</v>
      </c>
      <c r="BP1214" s="120">
        <v>21.450500000000002</v>
      </c>
      <c r="BQ1214" s="120">
        <v>0.29899999999999999</v>
      </c>
      <c r="BR1214" s="120">
        <v>24.18</v>
      </c>
      <c r="BS1214" s="120">
        <v>10.622</v>
      </c>
      <c r="BT1214" s="120">
        <v>0.32229999999999998</v>
      </c>
      <c r="CA1214" s="120">
        <v>24.18</v>
      </c>
      <c r="CB1214" s="120">
        <v>16.674700000000001</v>
      </c>
      <c r="CC1214" s="120">
        <v>0.85809999999999997</v>
      </c>
      <c r="CD1214" s="120">
        <v>24.18</v>
      </c>
      <c r="CE1214" s="120">
        <v>16.262499999999999</v>
      </c>
      <c r="CF1214" s="120">
        <v>0.71560000000000001</v>
      </c>
      <c r="CS1214" s="120">
        <v>24.18</v>
      </c>
      <c r="CT1214" s="120">
        <v>27.678100000000001</v>
      </c>
      <c r="CU1214" s="120">
        <v>0.31469999999999998</v>
      </c>
      <c r="CY1214" s="120">
        <v>24.18</v>
      </c>
      <c r="CZ1214" s="120">
        <v>23.2818</v>
      </c>
      <c r="DA1214" s="120">
        <v>0.53080000000000005</v>
      </c>
      <c r="DH1214" s="120">
        <v>24.18</v>
      </c>
      <c r="DI1214" s="120">
        <v>15.1945</v>
      </c>
      <c r="DJ1214" s="120">
        <v>0.62570000000000003</v>
      </c>
      <c r="DN1214" s="120">
        <v>24.18</v>
      </c>
      <c r="DO1214" s="120">
        <v>12.178000000000001</v>
      </c>
      <c r="DP1214" s="120">
        <v>0.54190000000000005</v>
      </c>
      <c r="DW1214" s="120">
        <v>24.18</v>
      </c>
      <c r="DX1214" s="120">
        <v>24.072700000000001</v>
      </c>
      <c r="DY1214" s="120">
        <v>0.42870000000000003</v>
      </c>
      <c r="DZ1214" s="120">
        <v>24.18</v>
      </c>
      <c r="EA1214" s="120">
        <v>24.659300000000002</v>
      </c>
      <c r="EB1214" s="120">
        <v>0.32990000000000003</v>
      </c>
      <c r="EL1214" s="120">
        <v>24.18</v>
      </c>
      <c r="EM1214" s="120">
        <v>27.053999999999998</v>
      </c>
      <c r="EN1214" s="120">
        <v>0.33539999999999998</v>
      </c>
      <c r="EO1214" s="120">
        <v>24.18</v>
      </c>
      <c r="EP1214" s="120">
        <v>18.494800000000001</v>
      </c>
      <c r="EQ1214" s="120">
        <v>0.25990000000000002</v>
      </c>
      <c r="EU1214" s="120">
        <v>24.18</v>
      </c>
      <c r="EV1214" s="120">
        <v>3.9064999999999999</v>
      </c>
      <c r="EW1214" s="120">
        <v>0.2077</v>
      </c>
      <c r="EX1214" s="120">
        <v>24.18</v>
      </c>
      <c r="EY1214" s="120">
        <v>32.597000000000001</v>
      </c>
      <c r="EZ1214" s="120">
        <v>0.37169999999999997</v>
      </c>
      <c r="FM1214" s="120">
        <v>24.18</v>
      </c>
      <c r="FN1214" s="120">
        <v>3.9055</v>
      </c>
      <c r="FO1214" s="120">
        <v>0.25800000000000001</v>
      </c>
      <c r="FP1214" s="120">
        <v>24.18</v>
      </c>
      <c r="FQ1214" s="120">
        <v>22.281600000000001</v>
      </c>
      <c r="FR1214" s="120">
        <v>0.28749999999999998</v>
      </c>
      <c r="FV1214" s="120">
        <v>24.18</v>
      </c>
      <c r="FW1214" s="120">
        <v>31.327400000000001</v>
      </c>
      <c r="FX1214" s="120">
        <v>0.44130000000000003</v>
      </c>
      <c r="FY1214" s="120">
        <v>24.18</v>
      </c>
      <c r="FZ1214" s="120">
        <v>30.055800000000001</v>
      </c>
      <c r="GA1214" s="120">
        <v>0.32490000000000002</v>
      </c>
      <c r="GE1214" s="120">
        <v>24.18</v>
      </c>
      <c r="GF1214" s="120">
        <v>31.460999999999999</v>
      </c>
      <c r="GG1214" s="120">
        <v>0.247</v>
      </c>
      <c r="GH1214" s="120">
        <v>24.18</v>
      </c>
      <c r="GI1214" s="120">
        <v>26.5259</v>
      </c>
      <c r="GJ1214" s="120">
        <v>0.26290000000000002</v>
      </c>
      <c r="HX1214" s="128">
        <v>24.18</v>
      </c>
      <c r="HY1214" s="128">
        <v>27.583300000000001</v>
      </c>
      <c r="HZ1214" s="120">
        <v>0.17780000000000001</v>
      </c>
      <c r="IA1214" s="128">
        <v>24.18</v>
      </c>
      <c r="IB1214" s="128">
        <v>31.6508</v>
      </c>
      <c r="IC1214" s="120">
        <v>0.1171</v>
      </c>
      <c r="ID1214" s="128">
        <v>24.18</v>
      </c>
      <c r="IE1214" s="128">
        <v>33.492800000000003</v>
      </c>
      <c r="IF1214" s="120">
        <v>0.20230000000000001</v>
      </c>
      <c r="IG1214" s="128">
        <v>24.18</v>
      </c>
      <c r="IH1214" s="128">
        <v>35.791800000000002</v>
      </c>
      <c r="II1214" s="120">
        <v>0.29909999999999998</v>
      </c>
      <c r="IJ1214" s="128">
        <v>24.18</v>
      </c>
      <c r="IK1214" s="128">
        <v>26.636800000000001</v>
      </c>
      <c r="IL1214" s="120">
        <v>0.14630000000000001</v>
      </c>
      <c r="IM1214" s="128">
        <v>24.18</v>
      </c>
      <c r="IN1214" s="128">
        <v>32.926499999999997</v>
      </c>
      <c r="IO1214" s="120">
        <v>0.25369999999999998</v>
      </c>
      <c r="IP1214" s="128">
        <v>24.18</v>
      </c>
      <c r="IQ1214" s="128">
        <v>25.339099999999998</v>
      </c>
      <c r="IR1214" s="120">
        <v>0.18770000000000001</v>
      </c>
      <c r="IS1214" s="128">
        <v>24.18</v>
      </c>
      <c r="IT1214" s="128">
        <v>29.145700000000001</v>
      </c>
      <c r="IU1214" s="120">
        <v>0.2354</v>
      </c>
      <c r="IV1214" s="128">
        <v>24.18</v>
      </c>
      <c r="IW1214" s="128">
        <v>31.238399999999999</v>
      </c>
      <c r="IX1214" s="120">
        <v>0.16200000000000001</v>
      </c>
      <c r="IY1214" s="128">
        <v>24.18</v>
      </c>
      <c r="IZ1214" s="128">
        <v>29.159400000000002</v>
      </c>
      <c r="JA1214" s="120">
        <v>0.25169999999999998</v>
      </c>
      <c r="JB1214" s="128">
        <v>24.18</v>
      </c>
      <c r="JC1214" s="128">
        <v>30.217500000000001</v>
      </c>
      <c r="JD1214" s="120">
        <v>0.22339999999999999</v>
      </c>
      <c r="JE1214" s="128">
        <v>24.18</v>
      </c>
      <c r="JF1214" s="128">
        <v>31.9131</v>
      </c>
      <c r="JG1214" s="120">
        <v>0.2266</v>
      </c>
      <c r="JH1214" s="128">
        <v>24.18</v>
      </c>
      <c r="JI1214" s="128">
        <v>29.308</v>
      </c>
      <c r="JJ1214" s="120">
        <v>0.2339</v>
      </c>
      <c r="JK1214" s="128">
        <v>24.18</v>
      </c>
      <c r="JL1214" s="128">
        <v>18.1707</v>
      </c>
      <c r="JM1214" s="120">
        <v>0.13189999999999999</v>
      </c>
      <c r="JN1214" s="128">
        <v>24.18</v>
      </c>
      <c r="JO1214" s="128">
        <v>27.2712</v>
      </c>
      <c r="JP1214" s="120">
        <v>0.2296</v>
      </c>
      <c r="JQ1214" s="128">
        <v>24.18</v>
      </c>
      <c r="JR1214" s="128">
        <v>28.491900000000001</v>
      </c>
      <c r="JS1214" s="120">
        <v>0.2427</v>
      </c>
    </row>
    <row r="1215" spans="1:279" x14ac:dyDescent="0.25">
      <c r="A1215" s="128">
        <v>24.2</v>
      </c>
      <c r="B1215" s="128">
        <v>26.130600000000001</v>
      </c>
      <c r="C1215" s="120">
        <v>0.3785</v>
      </c>
      <c r="D1215" s="120">
        <v>24.2</v>
      </c>
      <c r="E1215" s="120">
        <v>24.8383</v>
      </c>
      <c r="F1215" s="120">
        <v>0.42730000000000001</v>
      </c>
      <c r="G1215" s="120">
        <v>24.2</v>
      </c>
      <c r="H1215" s="120">
        <v>28.3933</v>
      </c>
      <c r="I1215" s="120">
        <v>0.2676</v>
      </c>
      <c r="J1215" s="120">
        <v>24.2</v>
      </c>
      <c r="K1215" s="120">
        <v>22.372199999999999</v>
      </c>
      <c r="L1215" s="120">
        <v>0.311</v>
      </c>
      <c r="M1215" s="120">
        <v>24.2</v>
      </c>
      <c r="N1215" s="120">
        <v>32.405299999999997</v>
      </c>
      <c r="O1215" s="120">
        <v>0.27929999999999999</v>
      </c>
      <c r="P1215" s="120">
        <v>24.2</v>
      </c>
      <c r="Q1215" s="120">
        <v>5.0113000000000003</v>
      </c>
      <c r="R1215" s="120">
        <v>0.21990000000000001</v>
      </c>
      <c r="S1215" s="120">
        <v>24.2</v>
      </c>
      <c r="T1215" s="120">
        <v>27.938500000000001</v>
      </c>
      <c r="U1215" s="120">
        <v>0.38779999999999998</v>
      </c>
      <c r="Y1215" s="120">
        <v>24.2</v>
      </c>
      <c r="Z1215" s="120">
        <v>25.440300000000001</v>
      </c>
      <c r="AA1215" s="120">
        <v>0.32379999999999998</v>
      </c>
      <c r="AB1215" s="120">
        <v>24.2</v>
      </c>
      <c r="AC1215" s="120">
        <v>7.9653</v>
      </c>
      <c r="AD1215" s="120">
        <v>0.54710000000000003</v>
      </c>
      <c r="AH1215" s="120">
        <v>24.2</v>
      </c>
      <c r="AI1215" s="120">
        <v>28.947099999999999</v>
      </c>
      <c r="AJ1215" s="120">
        <v>0.24229999999999999</v>
      </c>
      <c r="AK1215" s="120">
        <v>24.2</v>
      </c>
      <c r="AL1215" s="120">
        <v>32.749499999999998</v>
      </c>
      <c r="AM1215" s="120">
        <v>0.27810000000000001</v>
      </c>
      <c r="AT1215" s="120">
        <v>24.2</v>
      </c>
      <c r="AU1215" s="120">
        <v>22.3385</v>
      </c>
      <c r="AV1215" s="120">
        <v>0.39069999999999999</v>
      </c>
      <c r="BO1215" s="120">
        <v>24.2</v>
      </c>
      <c r="BP1215" s="120">
        <v>21.748699999999999</v>
      </c>
      <c r="BQ1215" s="120">
        <v>0.31309999999999999</v>
      </c>
      <c r="BR1215" s="120">
        <v>24.2</v>
      </c>
      <c r="BS1215" s="120">
        <v>10.6234</v>
      </c>
      <c r="BT1215" s="120">
        <v>0.32850000000000001</v>
      </c>
      <c r="CA1215" s="120">
        <v>24.2</v>
      </c>
      <c r="CB1215" s="120">
        <v>17.250699999999998</v>
      </c>
      <c r="CC1215" s="120">
        <v>0.82979999999999998</v>
      </c>
      <c r="CD1215" s="120">
        <v>24.2</v>
      </c>
      <c r="CE1215" s="120">
        <v>16.032900000000001</v>
      </c>
      <c r="CF1215" s="120">
        <v>0.75600000000000001</v>
      </c>
      <c r="CS1215" s="120">
        <v>24.2</v>
      </c>
      <c r="CT1215" s="120">
        <v>27.546299999999999</v>
      </c>
      <c r="CU1215" s="120">
        <v>0.3256</v>
      </c>
      <c r="CY1215" s="120">
        <v>24.2</v>
      </c>
      <c r="CZ1215" s="120">
        <v>23.279599999999999</v>
      </c>
      <c r="DA1215" s="120">
        <v>0.54369999999999996</v>
      </c>
      <c r="DH1215" s="120">
        <v>24.2</v>
      </c>
      <c r="DI1215" s="120">
        <v>15.0844</v>
      </c>
      <c r="DJ1215" s="120">
        <v>0.6492</v>
      </c>
      <c r="DN1215" s="120">
        <v>24.2</v>
      </c>
      <c r="DO1215" s="120">
        <v>12.3065</v>
      </c>
      <c r="DP1215" s="120">
        <v>0.54630000000000001</v>
      </c>
      <c r="DW1215" s="120">
        <v>24.2</v>
      </c>
      <c r="DX1215" s="120">
        <v>24.4298</v>
      </c>
      <c r="DY1215" s="120">
        <v>0.41770000000000002</v>
      </c>
      <c r="DZ1215" s="120">
        <v>24.2</v>
      </c>
      <c r="EA1215" s="120">
        <v>25.2624</v>
      </c>
      <c r="EB1215" s="120">
        <v>0.379</v>
      </c>
      <c r="EL1215" s="120">
        <v>24.2</v>
      </c>
      <c r="EM1215" s="120">
        <v>24.8935</v>
      </c>
      <c r="EN1215" s="120">
        <v>0.38779999999999998</v>
      </c>
      <c r="EO1215" s="120">
        <v>24.2</v>
      </c>
      <c r="EP1215" s="120">
        <v>18.819299999999998</v>
      </c>
      <c r="EQ1215" s="120">
        <v>0.32350000000000001</v>
      </c>
      <c r="EU1215" s="120">
        <v>24.2</v>
      </c>
      <c r="EV1215" s="120">
        <v>3.9060000000000001</v>
      </c>
      <c r="EW1215" s="120">
        <v>0.20449999999999999</v>
      </c>
      <c r="EX1215" s="120">
        <v>24.2</v>
      </c>
      <c r="EY1215" s="120">
        <v>31.918700000000001</v>
      </c>
      <c r="EZ1215" s="120">
        <v>0.36009999999999998</v>
      </c>
      <c r="FM1215" s="120">
        <v>24.2</v>
      </c>
      <c r="FN1215" s="120">
        <v>3.8822000000000001</v>
      </c>
      <c r="FO1215" s="120">
        <v>0.25269999999999998</v>
      </c>
      <c r="FP1215" s="120">
        <v>24.2</v>
      </c>
      <c r="FQ1215" s="120">
        <v>22.334</v>
      </c>
      <c r="FR1215" s="120">
        <v>0.2848</v>
      </c>
      <c r="FV1215" s="120">
        <v>24.2</v>
      </c>
      <c r="FW1215" s="120">
        <v>30.968499999999999</v>
      </c>
      <c r="FX1215" s="120">
        <v>0.435</v>
      </c>
      <c r="FY1215" s="120">
        <v>24.2</v>
      </c>
      <c r="FZ1215" s="120">
        <v>29.1846</v>
      </c>
      <c r="GA1215" s="120">
        <v>0.3115</v>
      </c>
      <c r="GE1215" s="120">
        <v>24.2</v>
      </c>
      <c r="GF1215" s="120">
        <v>31.677600000000002</v>
      </c>
      <c r="GG1215" s="120">
        <v>0.24229999999999999</v>
      </c>
      <c r="GH1215" s="120">
        <v>24.2</v>
      </c>
      <c r="GI1215" s="120">
        <v>27.326000000000001</v>
      </c>
      <c r="GJ1215" s="120">
        <v>0.27300000000000002</v>
      </c>
      <c r="HX1215" s="128">
        <v>24.2</v>
      </c>
      <c r="HY1215" s="128">
        <v>27.954799999999999</v>
      </c>
      <c r="HZ1215" s="120">
        <v>0.17929999999999999</v>
      </c>
      <c r="IA1215" s="128">
        <v>24.2</v>
      </c>
      <c r="IB1215" s="128">
        <v>31.042400000000001</v>
      </c>
      <c r="IC1215" s="120">
        <v>0.1195</v>
      </c>
      <c r="ID1215" s="128">
        <v>24.2</v>
      </c>
      <c r="IE1215" s="128">
        <v>33.188400000000001</v>
      </c>
      <c r="IF1215" s="120">
        <v>0.2019</v>
      </c>
      <c r="IG1215" s="128">
        <v>24.2</v>
      </c>
      <c r="IH1215" s="128">
        <v>37.323900000000002</v>
      </c>
      <c r="II1215" s="120">
        <v>0.30940000000000001</v>
      </c>
      <c r="IJ1215" s="128">
        <v>24.2</v>
      </c>
      <c r="IK1215" s="128">
        <v>26.282599999999999</v>
      </c>
      <c r="IL1215" s="120">
        <v>0.1532</v>
      </c>
      <c r="IM1215" s="128">
        <v>24.2</v>
      </c>
      <c r="IN1215" s="128">
        <v>33.165700000000001</v>
      </c>
      <c r="IO1215" s="120">
        <v>0.249</v>
      </c>
      <c r="IP1215" s="128">
        <v>24.2</v>
      </c>
      <c r="IQ1215" s="128">
        <v>25.2333</v>
      </c>
      <c r="IR1215" s="120">
        <v>0.18890000000000001</v>
      </c>
      <c r="IS1215" s="128">
        <v>24.2</v>
      </c>
      <c r="IT1215" s="128">
        <v>29.4434</v>
      </c>
      <c r="IU1215" s="120">
        <v>0.23119999999999999</v>
      </c>
      <c r="IV1215" s="128">
        <v>24.2</v>
      </c>
      <c r="IW1215" s="128">
        <v>31.084599999999998</v>
      </c>
      <c r="IX1215" s="120">
        <v>0.17</v>
      </c>
      <c r="IY1215" s="128">
        <v>24.2</v>
      </c>
      <c r="IZ1215" s="128">
        <v>29.164899999999999</v>
      </c>
      <c r="JA1215" s="120">
        <v>0.26469999999999999</v>
      </c>
      <c r="JB1215" s="128">
        <v>24.2</v>
      </c>
      <c r="JC1215" s="128">
        <v>30.384899999999998</v>
      </c>
      <c r="JD1215" s="120">
        <v>0.2228</v>
      </c>
      <c r="JE1215" s="128">
        <v>24.2</v>
      </c>
      <c r="JF1215" s="128">
        <v>31.9785</v>
      </c>
      <c r="JG1215" s="120">
        <v>0.2261</v>
      </c>
      <c r="JH1215" s="128">
        <v>24.2</v>
      </c>
      <c r="JI1215" s="128">
        <v>29.436299999999999</v>
      </c>
      <c r="JJ1215" s="120">
        <v>0.2349</v>
      </c>
      <c r="JK1215" s="128">
        <v>24.2</v>
      </c>
      <c r="JL1215" s="128">
        <v>18.252199999999998</v>
      </c>
      <c r="JM1215" s="120">
        <v>0.1305</v>
      </c>
      <c r="JN1215" s="128">
        <v>24.2</v>
      </c>
      <c r="JO1215" s="128">
        <v>28.008600000000001</v>
      </c>
      <c r="JP1215" s="120">
        <v>0.23130000000000001</v>
      </c>
      <c r="JQ1215" s="128">
        <v>24.2</v>
      </c>
      <c r="JR1215" s="128">
        <v>28.6128</v>
      </c>
      <c r="JS1215" s="120">
        <v>0.2477</v>
      </c>
    </row>
    <row r="1216" spans="1:279" x14ac:dyDescent="0.25">
      <c r="A1216" s="128">
        <v>24.22</v>
      </c>
      <c r="B1216" s="128">
        <v>26.061199999999999</v>
      </c>
      <c r="C1216" s="120">
        <v>0.37340000000000001</v>
      </c>
      <c r="D1216" s="120">
        <v>24.22</v>
      </c>
      <c r="E1216" s="120">
        <v>24.752300000000002</v>
      </c>
      <c r="F1216" s="120">
        <v>0.44629999999999997</v>
      </c>
      <c r="G1216" s="120">
        <v>24.22</v>
      </c>
      <c r="H1216" s="120">
        <v>28.710699999999999</v>
      </c>
      <c r="I1216" s="120">
        <v>0.24679999999999999</v>
      </c>
      <c r="J1216" s="120">
        <v>24.22</v>
      </c>
      <c r="K1216" s="120">
        <v>17.424099999999999</v>
      </c>
      <c r="L1216" s="120">
        <v>0.24229999999999999</v>
      </c>
      <c r="M1216" s="120">
        <v>24.22</v>
      </c>
      <c r="N1216" s="120">
        <v>31.340199999999999</v>
      </c>
      <c r="O1216" s="120">
        <v>0.27450000000000002</v>
      </c>
      <c r="P1216" s="120">
        <v>24.22</v>
      </c>
      <c r="Q1216" s="120">
        <v>5.1482000000000001</v>
      </c>
      <c r="R1216" s="120">
        <v>0.26300000000000001</v>
      </c>
      <c r="S1216" s="120">
        <v>24.22</v>
      </c>
      <c r="T1216" s="120">
        <v>27.988099999999999</v>
      </c>
      <c r="U1216" s="120">
        <v>0.41760000000000003</v>
      </c>
      <c r="Y1216" s="120">
        <v>24.22</v>
      </c>
      <c r="Z1216" s="120">
        <v>25.615400000000001</v>
      </c>
      <c r="AA1216" s="120">
        <v>0.33700000000000002</v>
      </c>
      <c r="AB1216" s="120">
        <v>24.22</v>
      </c>
      <c r="AC1216" s="120">
        <v>8.1624999999999996</v>
      </c>
      <c r="AD1216" s="120">
        <v>0.70020000000000004</v>
      </c>
      <c r="AH1216" s="120">
        <v>24.22</v>
      </c>
      <c r="AI1216" s="120">
        <v>28.9191</v>
      </c>
      <c r="AJ1216" s="120">
        <v>0.25480000000000003</v>
      </c>
      <c r="AK1216" s="120">
        <v>24.22</v>
      </c>
      <c r="AL1216" s="120">
        <v>32.680799999999998</v>
      </c>
      <c r="AM1216" s="120">
        <v>0.28110000000000002</v>
      </c>
      <c r="AT1216" s="120">
        <v>24.22</v>
      </c>
      <c r="AU1216" s="120">
        <v>22.282499999999999</v>
      </c>
      <c r="AV1216" s="120">
        <v>0.39360000000000001</v>
      </c>
      <c r="BO1216" s="120">
        <v>24.22</v>
      </c>
      <c r="BP1216" s="120">
        <v>22.185400000000001</v>
      </c>
      <c r="BQ1216" s="120">
        <v>0.34350000000000003</v>
      </c>
      <c r="BR1216" s="120">
        <v>24.22</v>
      </c>
      <c r="BS1216" s="120">
        <v>14.0481</v>
      </c>
      <c r="BT1216" s="120">
        <v>0.34350000000000003</v>
      </c>
      <c r="CA1216" s="120">
        <v>24.22</v>
      </c>
      <c r="CB1216" s="120">
        <v>18.709599999999998</v>
      </c>
      <c r="CC1216" s="120">
        <v>0.77549999999999997</v>
      </c>
      <c r="CD1216" s="120">
        <v>24.22</v>
      </c>
      <c r="CE1216" s="120">
        <v>15.9931</v>
      </c>
      <c r="CF1216" s="120">
        <v>0.82620000000000005</v>
      </c>
      <c r="CS1216" s="120">
        <v>24.22</v>
      </c>
      <c r="CT1216" s="120">
        <v>27.248000000000001</v>
      </c>
      <c r="CU1216" s="120">
        <v>0.33800000000000002</v>
      </c>
      <c r="CY1216" s="120">
        <v>24.22</v>
      </c>
      <c r="CZ1216" s="120">
        <v>23.7121</v>
      </c>
      <c r="DA1216" s="120">
        <v>0.54730000000000001</v>
      </c>
      <c r="DH1216" s="120">
        <v>24.22</v>
      </c>
      <c r="DI1216" s="120">
        <v>14.789099999999999</v>
      </c>
      <c r="DJ1216" s="120">
        <v>0.66100000000000003</v>
      </c>
      <c r="DN1216" s="120">
        <v>24.22</v>
      </c>
      <c r="DO1216" s="120">
        <v>12.1906</v>
      </c>
      <c r="DP1216" s="120">
        <v>0.55189999999999995</v>
      </c>
      <c r="DW1216" s="120">
        <v>24.22</v>
      </c>
      <c r="DX1216" s="120">
        <v>24.772300000000001</v>
      </c>
      <c r="DY1216" s="120">
        <v>0.41239999999999999</v>
      </c>
      <c r="DZ1216" s="120">
        <v>24.22</v>
      </c>
      <c r="EA1216" s="120">
        <v>25.655999999999999</v>
      </c>
      <c r="EB1216" s="120">
        <v>0.3523</v>
      </c>
      <c r="EL1216" s="120">
        <v>24.22</v>
      </c>
      <c r="EM1216" s="120">
        <v>21.651</v>
      </c>
      <c r="EN1216" s="120">
        <v>0.45350000000000001</v>
      </c>
      <c r="EO1216" s="120">
        <v>24.22</v>
      </c>
      <c r="EP1216" s="120">
        <v>19.3828</v>
      </c>
      <c r="EQ1216" s="120">
        <v>0.38319999999999999</v>
      </c>
      <c r="EU1216" s="120">
        <v>24.22</v>
      </c>
      <c r="EV1216" s="120">
        <v>3.9093</v>
      </c>
      <c r="EW1216" s="120">
        <v>0.2024</v>
      </c>
      <c r="EX1216" s="120">
        <v>24.22</v>
      </c>
      <c r="EY1216" s="120">
        <v>31.134499999999999</v>
      </c>
      <c r="EZ1216" s="120">
        <v>0.35880000000000001</v>
      </c>
      <c r="FM1216" s="120">
        <v>24.22</v>
      </c>
      <c r="FN1216" s="120">
        <v>3.8849999999999998</v>
      </c>
      <c r="FO1216" s="120">
        <v>0.248</v>
      </c>
      <c r="FP1216" s="120">
        <v>24.22</v>
      </c>
      <c r="FQ1216" s="120">
        <v>22.484200000000001</v>
      </c>
      <c r="FR1216" s="120">
        <v>0.28799999999999998</v>
      </c>
      <c r="FV1216" s="120">
        <v>24.22</v>
      </c>
      <c r="FW1216" s="120">
        <v>30.742899999999999</v>
      </c>
      <c r="FX1216" s="120">
        <v>0.42730000000000001</v>
      </c>
      <c r="FY1216" s="120">
        <v>24.22</v>
      </c>
      <c r="FZ1216" s="120">
        <v>28.596599999999999</v>
      </c>
      <c r="GA1216" s="120">
        <v>0.317</v>
      </c>
      <c r="GE1216" s="120">
        <v>24.22</v>
      </c>
      <c r="GF1216" s="120">
        <v>31.6051</v>
      </c>
      <c r="GG1216" s="120">
        <v>0.24959999999999999</v>
      </c>
      <c r="GH1216" s="120">
        <v>24.22</v>
      </c>
      <c r="GI1216" s="120">
        <v>28.3109</v>
      </c>
      <c r="GJ1216" s="120">
        <v>0.29210000000000003</v>
      </c>
      <c r="HX1216" s="128">
        <v>24.22</v>
      </c>
      <c r="HY1216" s="128">
        <v>27.9041</v>
      </c>
      <c r="HZ1216" s="120">
        <v>0.17949999999999999</v>
      </c>
      <c r="IA1216" s="128">
        <v>24.22</v>
      </c>
      <c r="IB1216" s="128">
        <v>30.288399999999999</v>
      </c>
      <c r="IC1216" s="120">
        <v>0.12379999999999999</v>
      </c>
      <c r="ID1216" s="128">
        <v>24.22</v>
      </c>
      <c r="IE1216" s="128">
        <v>32.999499999999998</v>
      </c>
      <c r="IF1216" s="120">
        <v>0.1988</v>
      </c>
      <c r="IG1216" s="128">
        <v>24.22</v>
      </c>
      <c r="IH1216" s="128">
        <v>38.7714</v>
      </c>
      <c r="II1216" s="120">
        <v>0.31780000000000003</v>
      </c>
      <c r="IJ1216" s="128">
        <v>24.22</v>
      </c>
      <c r="IK1216" s="128">
        <v>26.189800000000002</v>
      </c>
      <c r="IL1216" s="120">
        <v>0.1656</v>
      </c>
      <c r="IM1216" s="128">
        <v>24.22</v>
      </c>
      <c r="IN1216" s="128">
        <v>33.484499999999997</v>
      </c>
      <c r="IO1216" s="120">
        <v>0.24099999999999999</v>
      </c>
      <c r="IP1216" s="128">
        <v>24.22</v>
      </c>
      <c r="IQ1216" s="128">
        <v>25.308299999999999</v>
      </c>
      <c r="IR1216" s="120">
        <v>0.18909999999999999</v>
      </c>
      <c r="IS1216" s="128">
        <v>24.22</v>
      </c>
      <c r="IT1216" s="128">
        <v>30.07</v>
      </c>
      <c r="IU1216" s="120">
        <v>0.22939999999999999</v>
      </c>
      <c r="IV1216" s="128">
        <v>24.22</v>
      </c>
      <c r="IW1216" s="128">
        <v>30.5364</v>
      </c>
      <c r="IX1216" s="120">
        <v>0.1754</v>
      </c>
      <c r="IY1216" s="128">
        <v>24.22</v>
      </c>
      <c r="IZ1216" s="128">
        <v>29.040700000000001</v>
      </c>
      <c r="JA1216" s="120">
        <v>0.27760000000000001</v>
      </c>
      <c r="JB1216" s="128">
        <v>24.22</v>
      </c>
      <c r="JC1216" s="128">
        <v>30.384799999999998</v>
      </c>
      <c r="JD1216" s="120">
        <v>0.22140000000000001</v>
      </c>
      <c r="JE1216" s="128">
        <v>24.22</v>
      </c>
      <c r="JF1216" s="128">
        <v>31.9359</v>
      </c>
      <c r="JG1216" s="120">
        <v>0.2261</v>
      </c>
      <c r="JH1216" s="128">
        <v>24.22</v>
      </c>
      <c r="JI1216" s="128">
        <v>29.807600000000001</v>
      </c>
      <c r="JJ1216" s="120">
        <v>0.23630000000000001</v>
      </c>
      <c r="JK1216" s="128">
        <v>24.22</v>
      </c>
      <c r="JL1216" s="128">
        <v>18.315200000000001</v>
      </c>
      <c r="JM1216" s="120">
        <v>0.13039999999999999</v>
      </c>
      <c r="JN1216" s="128">
        <v>24.22</v>
      </c>
      <c r="JO1216" s="128">
        <v>28.277999999999999</v>
      </c>
      <c r="JP1216" s="120">
        <v>0.23219999999999999</v>
      </c>
      <c r="JQ1216" s="128">
        <v>24.22</v>
      </c>
      <c r="JR1216" s="128">
        <v>28.3062</v>
      </c>
      <c r="JS1216" s="120">
        <v>0.25459999999999999</v>
      </c>
    </row>
    <row r="1217" spans="1:279" x14ac:dyDescent="0.25">
      <c r="A1217" s="128">
        <v>24.24</v>
      </c>
      <c r="B1217" s="128">
        <v>26.143599999999999</v>
      </c>
      <c r="C1217" s="120">
        <v>0.38059999999999999</v>
      </c>
      <c r="D1217" s="120">
        <v>24.24</v>
      </c>
      <c r="E1217" s="120">
        <v>24.7516</v>
      </c>
      <c r="F1217" s="120">
        <v>0.4662</v>
      </c>
      <c r="G1217" s="120">
        <v>24.24</v>
      </c>
      <c r="H1217" s="120">
        <v>29.005700000000001</v>
      </c>
      <c r="I1217" s="120">
        <v>0.24</v>
      </c>
      <c r="J1217" s="120">
        <v>24.24</v>
      </c>
      <c r="K1217" s="120">
        <v>13.154999999999999</v>
      </c>
      <c r="L1217" s="120">
        <v>0.20419999999999999</v>
      </c>
      <c r="M1217" s="120">
        <v>24.24</v>
      </c>
      <c r="N1217" s="120">
        <v>30.688099999999999</v>
      </c>
      <c r="O1217" s="120">
        <v>0.2475</v>
      </c>
      <c r="P1217" s="120">
        <v>24.24</v>
      </c>
      <c r="Q1217" s="120">
        <v>5.8395999999999999</v>
      </c>
      <c r="R1217" s="120">
        <v>0.27039999999999997</v>
      </c>
      <c r="S1217" s="120">
        <v>24.24</v>
      </c>
      <c r="T1217" s="120">
        <v>27.885100000000001</v>
      </c>
      <c r="U1217" s="120">
        <v>0.4234</v>
      </c>
      <c r="Y1217" s="120">
        <v>24.24</v>
      </c>
      <c r="Z1217" s="120">
        <v>25.748100000000001</v>
      </c>
      <c r="AA1217" s="120">
        <v>0.35289999999999999</v>
      </c>
      <c r="AB1217" s="120">
        <v>24.24</v>
      </c>
      <c r="AC1217" s="120">
        <v>8.3759999999999994</v>
      </c>
      <c r="AD1217" s="120">
        <v>0.69299999999999995</v>
      </c>
      <c r="AH1217" s="120">
        <v>24.24</v>
      </c>
      <c r="AI1217" s="120">
        <v>28.416799999999999</v>
      </c>
      <c r="AJ1217" s="120">
        <v>0.26719999999999999</v>
      </c>
      <c r="AK1217" s="120">
        <v>24.24</v>
      </c>
      <c r="AL1217" s="120">
        <v>32.146099999999997</v>
      </c>
      <c r="AM1217" s="120">
        <v>0.27450000000000002</v>
      </c>
      <c r="AT1217" s="120">
        <v>24.24</v>
      </c>
      <c r="AU1217" s="120">
        <v>22.15</v>
      </c>
      <c r="AV1217" s="120">
        <v>0.39319999999999999</v>
      </c>
      <c r="BO1217" s="120">
        <v>24.24</v>
      </c>
      <c r="BP1217" s="120">
        <v>22.5853</v>
      </c>
      <c r="BQ1217" s="120">
        <v>0.37859999999999999</v>
      </c>
      <c r="BR1217" s="120">
        <v>24.24</v>
      </c>
      <c r="BS1217" s="120">
        <v>18.253399999999999</v>
      </c>
      <c r="BT1217" s="120">
        <v>0.3609</v>
      </c>
      <c r="CA1217" s="120">
        <v>24.24</v>
      </c>
      <c r="CB1217" s="120">
        <v>19.042300000000001</v>
      </c>
      <c r="CC1217" s="120">
        <v>0.74139999999999995</v>
      </c>
      <c r="CD1217" s="120">
        <v>24.24</v>
      </c>
      <c r="CE1217" s="120">
        <v>15.8027</v>
      </c>
      <c r="CF1217" s="120">
        <v>0.87849999999999995</v>
      </c>
      <c r="CS1217" s="120">
        <v>24.24</v>
      </c>
      <c r="CT1217" s="120">
        <v>26.817599999999999</v>
      </c>
      <c r="CU1217" s="120">
        <v>0.33579999999999999</v>
      </c>
      <c r="CY1217" s="120">
        <v>24.24</v>
      </c>
      <c r="CZ1217" s="120">
        <v>24.369900000000001</v>
      </c>
      <c r="DA1217" s="120">
        <v>0.53220000000000001</v>
      </c>
      <c r="DH1217" s="120">
        <v>24.24</v>
      </c>
      <c r="DI1217" s="120">
        <v>14.2211</v>
      </c>
      <c r="DJ1217" s="120">
        <v>0.66420000000000001</v>
      </c>
      <c r="DN1217" s="120">
        <v>24.24</v>
      </c>
      <c r="DO1217" s="120">
        <v>11.909599999999999</v>
      </c>
      <c r="DP1217" s="120">
        <v>0.57399999999999995</v>
      </c>
      <c r="DW1217" s="120">
        <v>24.24</v>
      </c>
      <c r="DX1217" s="120">
        <v>25.0748</v>
      </c>
      <c r="DY1217" s="120">
        <v>0.42059999999999997</v>
      </c>
      <c r="DZ1217" s="120">
        <v>24.24</v>
      </c>
      <c r="EA1217" s="120">
        <v>25.7469</v>
      </c>
      <c r="EB1217" s="120">
        <v>0.32500000000000001</v>
      </c>
      <c r="EL1217" s="120">
        <v>24.24</v>
      </c>
      <c r="EM1217" s="120">
        <v>18.4009</v>
      </c>
      <c r="EN1217" s="120">
        <v>0.52639999999999998</v>
      </c>
      <c r="EO1217" s="120">
        <v>24.24</v>
      </c>
      <c r="EP1217" s="120">
        <v>20.490100000000002</v>
      </c>
      <c r="EQ1217" s="120">
        <v>0.4541</v>
      </c>
      <c r="EU1217" s="120">
        <v>24.24</v>
      </c>
      <c r="EV1217" s="120">
        <v>3.9020999999999999</v>
      </c>
      <c r="EW1217" s="120">
        <v>0.19989999999999999</v>
      </c>
      <c r="EX1217" s="120">
        <v>24.24</v>
      </c>
      <c r="EY1217" s="120">
        <v>30.670999999999999</v>
      </c>
      <c r="EZ1217" s="120">
        <v>0.36459999999999998</v>
      </c>
      <c r="FM1217" s="120">
        <v>24.24</v>
      </c>
      <c r="FN1217" s="120">
        <v>3.9022999999999999</v>
      </c>
      <c r="FO1217" s="120">
        <v>0.24210000000000001</v>
      </c>
      <c r="FP1217" s="120">
        <v>24.24</v>
      </c>
      <c r="FQ1217" s="120">
        <v>22.489899999999999</v>
      </c>
      <c r="FR1217" s="120">
        <v>0.30070000000000002</v>
      </c>
      <c r="FV1217" s="120">
        <v>24.24</v>
      </c>
      <c r="FW1217" s="120">
        <v>30.8386</v>
      </c>
      <c r="FX1217" s="120">
        <v>0.42259999999999998</v>
      </c>
      <c r="FY1217" s="120">
        <v>24.24</v>
      </c>
      <c r="FZ1217" s="120">
        <v>27.5943</v>
      </c>
      <c r="GA1217" s="120">
        <v>0.31879999999999997</v>
      </c>
      <c r="GE1217" s="120">
        <v>24.24</v>
      </c>
      <c r="GF1217" s="120">
        <v>31.402699999999999</v>
      </c>
      <c r="GG1217" s="120">
        <v>0.2676</v>
      </c>
      <c r="GH1217" s="120">
        <v>24.24</v>
      </c>
      <c r="GI1217" s="120">
        <v>29.473299999999998</v>
      </c>
      <c r="GJ1217" s="120">
        <v>0.30420000000000003</v>
      </c>
      <c r="HX1217" s="128">
        <v>24.24</v>
      </c>
      <c r="HY1217" s="128">
        <v>28.3172</v>
      </c>
      <c r="HZ1217" s="120">
        <v>0.1792</v>
      </c>
      <c r="IA1217" s="128">
        <v>24.24</v>
      </c>
      <c r="IB1217" s="128">
        <v>29.528300000000002</v>
      </c>
      <c r="IC1217" s="120">
        <v>0.1361</v>
      </c>
      <c r="ID1217" s="128">
        <v>24.24</v>
      </c>
      <c r="IE1217" s="128">
        <v>33.089599999999997</v>
      </c>
      <c r="IF1217" s="120">
        <v>0.20849999999999999</v>
      </c>
      <c r="IG1217" s="128">
        <v>24.24</v>
      </c>
      <c r="IH1217" s="128">
        <v>39.521700000000003</v>
      </c>
      <c r="II1217" s="120">
        <v>0.31950000000000001</v>
      </c>
      <c r="IJ1217" s="128">
        <v>24.24</v>
      </c>
      <c r="IK1217" s="128">
        <v>26.484300000000001</v>
      </c>
      <c r="IL1217" s="120">
        <v>0.18529999999999999</v>
      </c>
      <c r="IM1217" s="128">
        <v>24.24</v>
      </c>
      <c r="IN1217" s="128">
        <v>33.608199999999997</v>
      </c>
      <c r="IO1217" s="120">
        <v>0.2374</v>
      </c>
      <c r="IP1217" s="128">
        <v>24.24</v>
      </c>
      <c r="IQ1217" s="128">
        <v>26.0367</v>
      </c>
      <c r="IR1217" s="120">
        <v>0.20019999999999999</v>
      </c>
      <c r="IS1217" s="128">
        <v>24.24</v>
      </c>
      <c r="IT1217" s="128">
        <v>30.907299999999999</v>
      </c>
      <c r="IU1217" s="120">
        <v>0.22900000000000001</v>
      </c>
      <c r="IV1217" s="128">
        <v>24.24</v>
      </c>
      <c r="IW1217" s="128">
        <v>29.707899999999999</v>
      </c>
      <c r="IX1217" s="120">
        <v>0.1822</v>
      </c>
      <c r="IY1217" s="128">
        <v>24.24</v>
      </c>
      <c r="IZ1217" s="128">
        <v>28.581800000000001</v>
      </c>
      <c r="JA1217" s="120">
        <v>0.25950000000000001</v>
      </c>
      <c r="JB1217" s="128">
        <v>24.24</v>
      </c>
      <c r="JC1217" s="128">
        <v>30.485399999999998</v>
      </c>
      <c r="JD1217" s="120">
        <v>0.2278</v>
      </c>
      <c r="JE1217" s="128">
        <v>24.24</v>
      </c>
      <c r="JF1217" s="128">
        <v>31.4238</v>
      </c>
      <c r="JG1217" s="120">
        <v>0.2213</v>
      </c>
      <c r="JH1217" s="128">
        <v>24.24</v>
      </c>
      <c r="JI1217" s="128">
        <v>29.874199999999998</v>
      </c>
      <c r="JJ1217" s="120">
        <v>0.23930000000000001</v>
      </c>
      <c r="JK1217" s="128">
        <v>24.24</v>
      </c>
      <c r="JL1217" s="128">
        <v>18.346299999999999</v>
      </c>
      <c r="JM1217" s="120">
        <v>0.12959999999999999</v>
      </c>
      <c r="JN1217" s="128">
        <v>24.24</v>
      </c>
      <c r="JO1217" s="128">
        <v>28.220300000000002</v>
      </c>
      <c r="JP1217" s="120">
        <v>0.23169999999999999</v>
      </c>
      <c r="JQ1217" s="128">
        <v>24.24</v>
      </c>
      <c r="JR1217" s="128">
        <v>27.976500000000001</v>
      </c>
      <c r="JS1217" s="120">
        <v>0.26169999999999999</v>
      </c>
    </row>
    <row r="1218" spans="1:279" x14ac:dyDescent="0.25">
      <c r="A1218" s="128">
        <v>24.26</v>
      </c>
      <c r="B1218" s="128">
        <v>25.952999999999999</v>
      </c>
      <c r="C1218" s="120">
        <v>0.3921</v>
      </c>
      <c r="D1218" s="120">
        <v>24.26</v>
      </c>
      <c r="E1218" s="120">
        <v>24.7681</v>
      </c>
      <c r="F1218" s="120">
        <v>0.48809999999999998</v>
      </c>
      <c r="G1218" s="120">
        <v>24.26</v>
      </c>
      <c r="H1218" s="120">
        <v>29.386399999999998</v>
      </c>
      <c r="I1218" s="120">
        <v>0.2482</v>
      </c>
      <c r="J1218" s="120">
        <v>24.26</v>
      </c>
      <c r="K1218" s="120">
        <v>9.7271000000000001</v>
      </c>
      <c r="L1218" s="120">
        <v>0.1812</v>
      </c>
      <c r="M1218" s="120">
        <v>24.26</v>
      </c>
      <c r="N1218" s="120">
        <v>29.315100000000001</v>
      </c>
      <c r="O1218" s="120">
        <v>0.2477</v>
      </c>
      <c r="P1218" s="120">
        <v>24.26</v>
      </c>
      <c r="Q1218" s="120">
        <v>6.5115999999999996</v>
      </c>
      <c r="R1218" s="120">
        <v>0.24809999999999999</v>
      </c>
      <c r="S1218" s="120">
        <v>24.26</v>
      </c>
      <c r="T1218" s="120">
        <v>27.4588</v>
      </c>
      <c r="U1218" s="120">
        <v>0.47020000000000001</v>
      </c>
      <c r="Y1218" s="120">
        <v>24.26</v>
      </c>
      <c r="Z1218" s="120">
        <v>25.854700000000001</v>
      </c>
      <c r="AA1218" s="120">
        <v>0.35920000000000002</v>
      </c>
      <c r="AB1218" s="120">
        <v>24.26</v>
      </c>
      <c r="AC1218" s="120">
        <v>8.5934000000000008</v>
      </c>
      <c r="AD1218" s="120">
        <v>0.66190000000000004</v>
      </c>
      <c r="AH1218" s="120">
        <v>24.26</v>
      </c>
      <c r="AI1218" s="120">
        <v>27.161799999999999</v>
      </c>
      <c r="AJ1218" s="120">
        <v>0.3367</v>
      </c>
      <c r="AK1218" s="120">
        <v>24.26</v>
      </c>
      <c r="AL1218" s="120">
        <v>32.085799999999999</v>
      </c>
      <c r="AM1218" s="120">
        <v>0.26840000000000003</v>
      </c>
      <c r="AT1218" s="120">
        <v>24.26</v>
      </c>
      <c r="AU1218" s="120">
        <v>21.8277</v>
      </c>
      <c r="AV1218" s="120">
        <v>0.376</v>
      </c>
      <c r="BO1218" s="120">
        <v>24.26</v>
      </c>
      <c r="BP1218" s="120">
        <v>22.509899999999998</v>
      </c>
      <c r="BQ1218" s="120">
        <v>0.43180000000000002</v>
      </c>
      <c r="BR1218" s="120">
        <v>24.26</v>
      </c>
      <c r="BS1218" s="120">
        <v>20.6571</v>
      </c>
      <c r="BT1218" s="120">
        <v>0.38550000000000001</v>
      </c>
      <c r="CA1218" s="120">
        <v>24.26</v>
      </c>
      <c r="CB1218" s="120">
        <v>18.485700000000001</v>
      </c>
      <c r="CC1218" s="120">
        <v>0.7319</v>
      </c>
      <c r="CD1218" s="120">
        <v>24.26</v>
      </c>
      <c r="CE1218" s="120">
        <v>15.460900000000001</v>
      </c>
      <c r="CF1218" s="120">
        <v>0.8881</v>
      </c>
      <c r="CS1218" s="120">
        <v>24.26</v>
      </c>
      <c r="CT1218" s="120">
        <v>26.792400000000001</v>
      </c>
      <c r="CU1218" s="120">
        <v>0.31769999999999998</v>
      </c>
      <c r="CY1218" s="120">
        <v>24.26</v>
      </c>
      <c r="CZ1218" s="120">
        <v>25.279299999999999</v>
      </c>
      <c r="DA1218" s="120">
        <v>0.51270000000000004</v>
      </c>
      <c r="DH1218" s="120">
        <v>24.26</v>
      </c>
      <c r="DI1218" s="120">
        <v>13.4885</v>
      </c>
      <c r="DJ1218" s="120">
        <v>0.66449999999999998</v>
      </c>
      <c r="DN1218" s="120">
        <v>24.26</v>
      </c>
      <c r="DO1218" s="120">
        <v>11.740600000000001</v>
      </c>
      <c r="DP1218" s="120">
        <v>0.61309999999999998</v>
      </c>
      <c r="DW1218" s="120">
        <v>24.26</v>
      </c>
      <c r="DX1218" s="120">
        <v>25.433599999999998</v>
      </c>
      <c r="DY1218" s="120">
        <v>0.4224</v>
      </c>
      <c r="DZ1218" s="120">
        <v>24.26</v>
      </c>
      <c r="EA1218" s="120">
        <v>25.3141</v>
      </c>
      <c r="EB1218" s="120">
        <v>0.30690000000000001</v>
      </c>
      <c r="EL1218" s="120">
        <v>24.26</v>
      </c>
      <c r="EM1218" s="120">
        <v>15.5463</v>
      </c>
      <c r="EN1218" s="120">
        <v>0.55210000000000004</v>
      </c>
      <c r="EO1218" s="120">
        <v>24.26</v>
      </c>
      <c r="EP1218" s="120">
        <v>21.5974</v>
      </c>
      <c r="EQ1218" s="120">
        <v>0.47599999999999998</v>
      </c>
      <c r="EU1218" s="120">
        <v>24.26</v>
      </c>
      <c r="EV1218" s="120">
        <v>3.9194</v>
      </c>
      <c r="EW1218" s="120">
        <v>0.1958</v>
      </c>
      <c r="EX1218" s="120">
        <v>24.26</v>
      </c>
      <c r="EY1218" s="120">
        <v>30.083300000000001</v>
      </c>
      <c r="EZ1218" s="120">
        <v>0.36780000000000002</v>
      </c>
      <c r="FM1218" s="120">
        <v>24.26</v>
      </c>
      <c r="FN1218" s="120">
        <v>3.8809</v>
      </c>
      <c r="FO1218" s="120">
        <v>0.2361</v>
      </c>
      <c r="FP1218" s="120">
        <v>24.26</v>
      </c>
      <c r="FQ1218" s="120">
        <v>22.5199</v>
      </c>
      <c r="FR1218" s="120">
        <v>0.31180000000000002</v>
      </c>
      <c r="FV1218" s="120">
        <v>24.26</v>
      </c>
      <c r="FW1218" s="120">
        <v>30.947800000000001</v>
      </c>
      <c r="FX1218" s="120">
        <v>0.41739999999999999</v>
      </c>
      <c r="FY1218" s="120">
        <v>24.26</v>
      </c>
      <c r="FZ1218" s="120">
        <v>26.520700000000001</v>
      </c>
      <c r="GA1218" s="120">
        <v>0.33929999999999999</v>
      </c>
      <c r="GE1218" s="120">
        <v>24.26</v>
      </c>
      <c r="GF1218" s="120">
        <v>30.9495</v>
      </c>
      <c r="GG1218" s="120">
        <v>0.29149999999999998</v>
      </c>
      <c r="GH1218" s="120">
        <v>24.26</v>
      </c>
      <c r="GI1218" s="120">
        <v>30.5989</v>
      </c>
      <c r="GJ1218" s="120">
        <v>0.31</v>
      </c>
      <c r="HX1218" s="128">
        <v>24.26</v>
      </c>
      <c r="HY1218" s="128">
        <v>28.4847</v>
      </c>
      <c r="HZ1218" s="120">
        <v>0.17530000000000001</v>
      </c>
      <c r="IA1218" s="128">
        <v>24.26</v>
      </c>
      <c r="IB1218" s="128">
        <v>29.6234</v>
      </c>
      <c r="IC1218" s="120">
        <v>0.14580000000000001</v>
      </c>
      <c r="ID1218" s="128">
        <v>24.26</v>
      </c>
      <c r="IE1218" s="128">
        <v>32.925199999999997</v>
      </c>
      <c r="IF1218" s="120">
        <v>0.216</v>
      </c>
      <c r="IG1218" s="128">
        <v>24.26</v>
      </c>
      <c r="IH1218" s="128">
        <v>39.024299999999997</v>
      </c>
      <c r="II1218" s="120">
        <v>0.318</v>
      </c>
      <c r="IJ1218" s="128">
        <v>24.26</v>
      </c>
      <c r="IK1218" s="128">
        <v>26.377500000000001</v>
      </c>
      <c r="IL1218" s="120">
        <v>0.23300000000000001</v>
      </c>
      <c r="IM1218" s="128">
        <v>24.26</v>
      </c>
      <c r="IN1218" s="128">
        <v>33.117100000000001</v>
      </c>
      <c r="IO1218" s="120">
        <v>0.23169999999999999</v>
      </c>
      <c r="IP1218" s="128">
        <v>24.26</v>
      </c>
      <c r="IQ1218" s="128">
        <v>26.944900000000001</v>
      </c>
      <c r="IR1218" s="120">
        <v>0.20549999999999999</v>
      </c>
      <c r="IS1218" s="128">
        <v>24.26</v>
      </c>
      <c r="IT1218" s="128">
        <v>31.721699999999998</v>
      </c>
      <c r="IU1218" s="120">
        <v>0.2263</v>
      </c>
      <c r="IV1218" s="128">
        <v>24.26</v>
      </c>
      <c r="IW1218" s="128">
        <v>29.173500000000001</v>
      </c>
      <c r="IX1218" s="120">
        <v>0.18529999999999999</v>
      </c>
      <c r="IY1218" s="128">
        <v>24.26</v>
      </c>
      <c r="IZ1218" s="128">
        <v>28.002300000000002</v>
      </c>
      <c r="JA1218" s="120">
        <v>0.27060000000000001</v>
      </c>
      <c r="JB1218" s="128">
        <v>24.26</v>
      </c>
      <c r="JC1218" s="128">
        <v>29.819299999999998</v>
      </c>
      <c r="JD1218" s="120">
        <v>0.22270000000000001</v>
      </c>
      <c r="JE1218" s="128">
        <v>24.26</v>
      </c>
      <c r="JF1218" s="128">
        <v>30.786899999999999</v>
      </c>
      <c r="JG1218" s="120">
        <v>0.21629999999999999</v>
      </c>
      <c r="JH1218" s="128">
        <v>24.26</v>
      </c>
      <c r="JI1218" s="128">
        <v>29.7041</v>
      </c>
      <c r="JJ1218" s="120">
        <v>0.24740000000000001</v>
      </c>
      <c r="JK1218" s="128">
        <v>24.26</v>
      </c>
      <c r="JL1218" s="128">
        <v>18.328199999999999</v>
      </c>
      <c r="JM1218" s="120">
        <v>0.1285</v>
      </c>
      <c r="JN1218" s="128">
        <v>24.26</v>
      </c>
      <c r="JO1218" s="128">
        <v>27.552099999999999</v>
      </c>
      <c r="JP1218" s="120">
        <v>0.2306</v>
      </c>
      <c r="JQ1218" s="128">
        <v>24.26</v>
      </c>
      <c r="JR1218" s="128">
        <v>27.657599999999999</v>
      </c>
      <c r="JS1218" s="120">
        <v>0.25800000000000001</v>
      </c>
    </row>
    <row r="1219" spans="1:279" x14ac:dyDescent="0.25">
      <c r="A1219" s="128">
        <v>24.28</v>
      </c>
      <c r="B1219" s="128">
        <v>25.764700000000001</v>
      </c>
      <c r="C1219" s="120">
        <v>0.40810000000000002</v>
      </c>
      <c r="D1219" s="120">
        <v>24.28</v>
      </c>
      <c r="E1219" s="120">
        <v>24.413</v>
      </c>
      <c r="F1219" s="120">
        <v>0.50529999999999997</v>
      </c>
      <c r="G1219" s="120">
        <v>24.28</v>
      </c>
      <c r="H1219" s="120">
        <v>29.982900000000001</v>
      </c>
      <c r="I1219" s="120">
        <v>0.26190000000000002</v>
      </c>
      <c r="J1219" s="120">
        <v>24.28</v>
      </c>
      <c r="K1219" s="120">
        <v>7.2625999999999999</v>
      </c>
      <c r="L1219" s="120">
        <v>0.1527</v>
      </c>
      <c r="M1219" s="120">
        <v>24.28</v>
      </c>
      <c r="N1219" s="120">
        <v>28.692900000000002</v>
      </c>
      <c r="O1219" s="120">
        <v>0.2432</v>
      </c>
      <c r="P1219" s="120">
        <v>24.28</v>
      </c>
      <c r="Q1219" s="120">
        <v>6.8377999999999997</v>
      </c>
      <c r="R1219" s="120">
        <v>0.3105</v>
      </c>
      <c r="S1219" s="120">
        <v>24.28</v>
      </c>
      <c r="T1219" s="120">
        <v>26.558599999999998</v>
      </c>
      <c r="U1219" s="120">
        <v>0.55479999999999996</v>
      </c>
      <c r="Y1219" s="120">
        <v>24.28</v>
      </c>
      <c r="Z1219" s="120">
        <v>25.889399999999998</v>
      </c>
      <c r="AA1219" s="120">
        <v>0.33350000000000002</v>
      </c>
      <c r="AB1219" s="120">
        <v>24.28</v>
      </c>
      <c r="AC1219" s="120">
        <v>9.7235999999999994</v>
      </c>
      <c r="AD1219" s="120">
        <v>0.61599999999999999</v>
      </c>
      <c r="AH1219" s="120">
        <v>24.28</v>
      </c>
      <c r="AI1219" s="120">
        <v>26.108599999999999</v>
      </c>
      <c r="AJ1219" s="120">
        <v>0.44719999999999999</v>
      </c>
      <c r="AK1219" s="120">
        <v>24.28</v>
      </c>
      <c r="AL1219" s="120">
        <v>31.8169</v>
      </c>
      <c r="AM1219" s="120">
        <v>0.23430000000000001</v>
      </c>
      <c r="AT1219" s="120">
        <v>24.28</v>
      </c>
      <c r="AU1219" s="120">
        <v>21.771599999999999</v>
      </c>
      <c r="AV1219" s="120">
        <v>0.34189999999999998</v>
      </c>
      <c r="BO1219" s="120">
        <v>24.28</v>
      </c>
      <c r="BP1219" s="120">
        <v>22.132899999999999</v>
      </c>
      <c r="BQ1219" s="120">
        <v>0.48509999999999998</v>
      </c>
      <c r="BR1219" s="120">
        <v>24.28</v>
      </c>
      <c r="BS1219" s="120">
        <v>21.764600000000002</v>
      </c>
      <c r="BT1219" s="120">
        <v>0.40629999999999999</v>
      </c>
      <c r="CA1219" s="120">
        <v>24.28</v>
      </c>
      <c r="CB1219" s="120">
        <v>17.637</v>
      </c>
      <c r="CC1219" s="120">
        <v>0.76890000000000003</v>
      </c>
      <c r="CD1219" s="120">
        <v>24.28</v>
      </c>
      <c r="CE1219" s="120">
        <v>14.523400000000001</v>
      </c>
      <c r="CF1219" s="120">
        <v>0.8407</v>
      </c>
      <c r="CS1219" s="120">
        <v>24.28</v>
      </c>
      <c r="CT1219" s="120">
        <v>26.538399999999999</v>
      </c>
      <c r="CU1219" s="120">
        <v>0.3</v>
      </c>
      <c r="CY1219" s="120">
        <v>24.28</v>
      </c>
      <c r="CZ1219" s="120">
        <v>26.239100000000001</v>
      </c>
      <c r="DA1219" s="120">
        <v>0.4874</v>
      </c>
      <c r="DH1219" s="120">
        <v>24.28</v>
      </c>
      <c r="DI1219" s="120">
        <v>12.6942</v>
      </c>
      <c r="DJ1219" s="120">
        <v>0.65359999999999996</v>
      </c>
      <c r="DN1219" s="120">
        <v>24.28</v>
      </c>
      <c r="DO1219" s="120">
        <v>12.096399999999999</v>
      </c>
      <c r="DP1219" s="120">
        <v>0.60840000000000005</v>
      </c>
      <c r="DW1219" s="120">
        <v>24.28</v>
      </c>
      <c r="DX1219" s="120">
        <v>25.946999999999999</v>
      </c>
      <c r="DY1219" s="120">
        <v>0.40410000000000001</v>
      </c>
      <c r="DZ1219" s="120">
        <v>24.28</v>
      </c>
      <c r="EA1219" s="120">
        <v>25.767199999999999</v>
      </c>
      <c r="EB1219" s="120">
        <v>0.26740000000000003</v>
      </c>
      <c r="EL1219" s="120">
        <v>24.28</v>
      </c>
      <c r="EM1219" s="120">
        <v>14.104699999999999</v>
      </c>
      <c r="EN1219" s="120">
        <v>0.52249999999999996</v>
      </c>
      <c r="EO1219" s="120">
        <v>24.28</v>
      </c>
      <c r="EP1219" s="120">
        <v>23.371300000000002</v>
      </c>
      <c r="EQ1219" s="120">
        <v>0.47060000000000002</v>
      </c>
      <c r="EU1219" s="120">
        <v>24.28</v>
      </c>
      <c r="EV1219" s="120">
        <v>3.9510999999999998</v>
      </c>
      <c r="EW1219" s="120">
        <v>0.19350000000000001</v>
      </c>
      <c r="EX1219" s="120">
        <v>24.28</v>
      </c>
      <c r="EY1219" s="120">
        <v>29.130700000000001</v>
      </c>
      <c r="EZ1219" s="120">
        <v>0.36559999999999998</v>
      </c>
      <c r="FM1219" s="120">
        <v>24.28</v>
      </c>
      <c r="FN1219" s="120">
        <v>3.8805000000000001</v>
      </c>
      <c r="FO1219" s="120">
        <v>0.2271</v>
      </c>
      <c r="FP1219" s="120">
        <v>24.28</v>
      </c>
      <c r="FQ1219" s="120">
        <v>22.583600000000001</v>
      </c>
      <c r="FR1219" s="120">
        <v>0.31769999999999998</v>
      </c>
      <c r="FV1219" s="120">
        <v>24.28</v>
      </c>
      <c r="FW1219" s="120">
        <v>31.1556</v>
      </c>
      <c r="FX1219" s="120">
        <v>0.42409999999999998</v>
      </c>
      <c r="FY1219" s="120">
        <v>24.28</v>
      </c>
      <c r="FZ1219" s="120">
        <v>25.235900000000001</v>
      </c>
      <c r="GA1219" s="120">
        <v>0.3548</v>
      </c>
      <c r="GE1219" s="120">
        <v>24.28</v>
      </c>
      <c r="GF1219" s="120">
        <v>30.542000000000002</v>
      </c>
      <c r="GG1219" s="120">
        <v>0.3125</v>
      </c>
      <c r="GH1219" s="120">
        <v>24.28</v>
      </c>
      <c r="GI1219" s="120">
        <v>31.2681</v>
      </c>
      <c r="GJ1219" s="120">
        <v>0.31840000000000002</v>
      </c>
      <c r="HX1219" s="128">
        <v>24.28</v>
      </c>
      <c r="HY1219" s="128">
        <v>28.543500000000002</v>
      </c>
      <c r="HZ1219" s="120">
        <v>0.16209999999999999</v>
      </c>
      <c r="IA1219" s="128">
        <v>24.28</v>
      </c>
      <c r="IB1219" s="128">
        <v>29.643699999999999</v>
      </c>
      <c r="IC1219" s="120">
        <v>0.16</v>
      </c>
      <c r="ID1219" s="128">
        <v>24.28</v>
      </c>
      <c r="IE1219" s="128">
        <v>32.756900000000002</v>
      </c>
      <c r="IF1219" s="120">
        <v>0.2286</v>
      </c>
      <c r="IG1219" s="128">
        <v>24.28</v>
      </c>
      <c r="IH1219" s="128">
        <v>38.132300000000001</v>
      </c>
      <c r="II1219" s="120">
        <v>0.36940000000000001</v>
      </c>
      <c r="IJ1219" s="128">
        <v>24.28</v>
      </c>
      <c r="IK1219" s="128">
        <v>25.142600000000002</v>
      </c>
      <c r="IL1219" s="120">
        <v>0.30459999999999998</v>
      </c>
      <c r="IM1219" s="128">
        <v>24.28</v>
      </c>
      <c r="IN1219" s="128">
        <v>32.490699999999997</v>
      </c>
      <c r="IO1219" s="120">
        <v>0.2293</v>
      </c>
      <c r="IP1219" s="128">
        <v>24.28</v>
      </c>
      <c r="IQ1219" s="128">
        <v>28.1051</v>
      </c>
      <c r="IR1219" s="120">
        <v>0.20699999999999999</v>
      </c>
      <c r="IS1219" s="128">
        <v>24.28</v>
      </c>
      <c r="IT1219" s="128">
        <v>32.463099999999997</v>
      </c>
      <c r="IU1219" s="120">
        <v>0.22550000000000001</v>
      </c>
      <c r="IV1219" s="128">
        <v>24.28</v>
      </c>
      <c r="IW1219" s="128">
        <v>28.847200000000001</v>
      </c>
      <c r="IX1219" s="120">
        <v>0.1885</v>
      </c>
      <c r="IY1219" s="128">
        <v>24.28</v>
      </c>
      <c r="IZ1219" s="128">
        <v>28.238600000000002</v>
      </c>
      <c r="JA1219" s="120">
        <v>0.26419999999999999</v>
      </c>
      <c r="JB1219" s="128">
        <v>24.28</v>
      </c>
      <c r="JC1219" s="128">
        <v>29.735199999999999</v>
      </c>
      <c r="JD1219" s="120">
        <v>0.22570000000000001</v>
      </c>
      <c r="JE1219" s="128">
        <v>24.28</v>
      </c>
      <c r="JF1219" s="128">
        <v>29.803999999999998</v>
      </c>
      <c r="JG1219" s="120">
        <v>0.21</v>
      </c>
      <c r="JH1219" s="128">
        <v>24.28</v>
      </c>
      <c r="JI1219" s="128">
        <v>29.452500000000001</v>
      </c>
      <c r="JJ1219" s="120">
        <v>0.24779999999999999</v>
      </c>
      <c r="JK1219" s="128">
        <v>24.28</v>
      </c>
      <c r="JL1219" s="128">
        <v>18.291399999999999</v>
      </c>
      <c r="JM1219" s="120">
        <v>0.1275</v>
      </c>
      <c r="JN1219" s="128">
        <v>24.28</v>
      </c>
      <c r="JO1219" s="128">
        <v>26.706499999999998</v>
      </c>
      <c r="JP1219" s="120">
        <v>0.22689999999999999</v>
      </c>
      <c r="JQ1219" s="128">
        <v>24.28</v>
      </c>
      <c r="JR1219" s="128">
        <v>27.5291</v>
      </c>
      <c r="JS1219" s="120">
        <v>0.25740000000000002</v>
      </c>
    </row>
    <row r="1220" spans="1:279" x14ac:dyDescent="0.25">
      <c r="A1220" s="128">
        <v>24.3</v>
      </c>
      <c r="B1220" s="128">
        <v>25.631499999999999</v>
      </c>
      <c r="C1220" s="120">
        <v>0.42430000000000001</v>
      </c>
      <c r="D1220" s="120">
        <v>24.3</v>
      </c>
      <c r="E1220" s="120">
        <v>23.741399999999999</v>
      </c>
      <c r="F1220" s="120">
        <v>0.55349999999999999</v>
      </c>
      <c r="G1220" s="120">
        <v>24.3</v>
      </c>
      <c r="H1220" s="120">
        <v>30.34</v>
      </c>
      <c r="I1220" s="120">
        <v>0.28710000000000002</v>
      </c>
      <c r="J1220" s="120">
        <v>24.3</v>
      </c>
      <c r="K1220" s="120">
        <v>5.9698000000000002</v>
      </c>
      <c r="L1220" s="120">
        <v>0.1164</v>
      </c>
      <c r="M1220" s="120">
        <v>24.3</v>
      </c>
      <c r="N1220" s="120">
        <v>27.9053</v>
      </c>
      <c r="O1220" s="120">
        <v>0.2059</v>
      </c>
      <c r="P1220" s="120">
        <v>24.3</v>
      </c>
      <c r="Q1220" s="120">
        <v>6.9960000000000004</v>
      </c>
      <c r="R1220" s="120">
        <v>0.35049999999999998</v>
      </c>
      <c r="S1220" s="120">
        <v>24.3</v>
      </c>
      <c r="T1220" s="120">
        <v>25.165800000000001</v>
      </c>
      <c r="U1220" s="120">
        <v>0.62109999999999999</v>
      </c>
      <c r="Y1220" s="120">
        <v>24.3</v>
      </c>
      <c r="Z1220" s="120">
        <v>25.640599999999999</v>
      </c>
      <c r="AA1220" s="120">
        <v>0.27629999999999999</v>
      </c>
      <c r="AB1220" s="120">
        <v>24.3</v>
      </c>
      <c r="AC1220" s="120">
        <v>12.069900000000001</v>
      </c>
      <c r="AD1220" s="120">
        <v>0.55730000000000002</v>
      </c>
      <c r="AH1220" s="120">
        <v>24.3</v>
      </c>
      <c r="AI1220" s="120">
        <v>24.238800000000001</v>
      </c>
      <c r="AJ1220" s="120">
        <v>0.57050000000000001</v>
      </c>
      <c r="AK1220" s="120">
        <v>24.3</v>
      </c>
      <c r="AL1220" s="120">
        <v>31.514500000000002</v>
      </c>
      <c r="AM1220" s="120">
        <v>0.20100000000000001</v>
      </c>
      <c r="AT1220" s="120">
        <v>24.3</v>
      </c>
      <c r="AU1220" s="120">
        <v>21.661899999999999</v>
      </c>
      <c r="AV1220" s="120">
        <v>0.29189999999999999</v>
      </c>
      <c r="BO1220" s="120">
        <v>24.3</v>
      </c>
      <c r="BP1220" s="120">
        <v>20.624400000000001</v>
      </c>
      <c r="BQ1220" s="120">
        <v>0.4985</v>
      </c>
      <c r="BR1220" s="120">
        <v>24.3</v>
      </c>
      <c r="BS1220" s="120">
        <v>22.255199999999999</v>
      </c>
      <c r="BT1220" s="120">
        <v>0.42980000000000002</v>
      </c>
      <c r="CA1220" s="120">
        <v>24.3</v>
      </c>
      <c r="CB1220" s="120">
        <v>17.0443</v>
      </c>
      <c r="CC1220" s="120">
        <v>0.70489999999999997</v>
      </c>
      <c r="CD1220" s="120">
        <v>24.3</v>
      </c>
      <c r="CE1220" s="120">
        <v>13.1502</v>
      </c>
      <c r="CF1220" s="120">
        <v>0.77780000000000005</v>
      </c>
      <c r="CS1220" s="120">
        <v>24.3</v>
      </c>
      <c r="CT1220" s="120">
        <v>26.704999999999998</v>
      </c>
      <c r="CU1220" s="120">
        <v>0.28710000000000002</v>
      </c>
      <c r="CY1220" s="120">
        <v>24.3</v>
      </c>
      <c r="CZ1220" s="120">
        <v>26.9373</v>
      </c>
      <c r="DA1220" s="120">
        <v>0.46660000000000001</v>
      </c>
      <c r="DH1220" s="120">
        <v>24.3</v>
      </c>
      <c r="DI1220" s="120">
        <v>11.920299999999999</v>
      </c>
      <c r="DJ1220" s="120">
        <v>0.55400000000000005</v>
      </c>
      <c r="DN1220" s="120">
        <v>24.3</v>
      </c>
      <c r="DO1220" s="120">
        <v>12.473699999999999</v>
      </c>
      <c r="DP1220" s="120">
        <v>0.502</v>
      </c>
      <c r="DW1220" s="120">
        <v>24.3</v>
      </c>
      <c r="DX1220" s="120">
        <v>26.452300000000001</v>
      </c>
      <c r="DY1220" s="120">
        <v>0.38250000000000001</v>
      </c>
      <c r="DZ1220" s="120">
        <v>24.3</v>
      </c>
      <c r="EA1220" s="120">
        <v>25.940100000000001</v>
      </c>
      <c r="EB1220" s="120">
        <v>0.24160000000000001</v>
      </c>
      <c r="EL1220" s="120">
        <v>24.3</v>
      </c>
      <c r="EM1220" s="120">
        <v>11.055400000000001</v>
      </c>
      <c r="EN1220" s="120">
        <v>0.4617</v>
      </c>
      <c r="EO1220" s="120">
        <v>24.3</v>
      </c>
      <c r="EP1220" s="120">
        <v>26.647099999999998</v>
      </c>
      <c r="EQ1220" s="120">
        <v>0.4743</v>
      </c>
      <c r="EU1220" s="120">
        <v>24.3</v>
      </c>
      <c r="EV1220" s="120">
        <v>3.9843000000000002</v>
      </c>
      <c r="EW1220" s="120">
        <v>0.191</v>
      </c>
      <c r="EX1220" s="120">
        <v>24.3</v>
      </c>
      <c r="EY1220" s="120">
        <v>28.793500000000002</v>
      </c>
      <c r="EZ1220" s="120">
        <v>0.35699999999999998</v>
      </c>
      <c r="FM1220" s="120">
        <v>24.3</v>
      </c>
      <c r="FN1220" s="120">
        <v>3.8894000000000002</v>
      </c>
      <c r="FO1220" s="120">
        <v>0.22800000000000001</v>
      </c>
      <c r="FP1220" s="120">
        <v>24.3</v>
      </c>
      <c r="FQ1220" s="120">
        <v>22.516300000000001</v>
      </c>
      <c r="FR1220" s="120">
        <v>0.31940000000000002</v>
      </c>
      <c r="FV1220" s="120">
        <v>24.3</v>
      </c>
      <c r="FW1220" s="120">
        <v>31.4284</v>
      </c>
      <c r="FX1220" s="120">
        <v>0.42620000000000002</v>
      </c>
      <c r="FY1220" s="120">
        <v>24.3</v>
      </c>
      <c r="FZ1220" s="120">
        <v>23.393699999999999</v>
      </c>
      <c r="GA1220" s="120">
        <v>0.35260000000000002</v>
      </c>
      <c r="GE1220" s="120">
        <v>24.3</v>
      </c>
      <c r="GF1220" s="120">
        <v>30.246300000000002</v>
      </c>
      <c r="GG1220" s="120">
        <v>0.32829999999999998</v>
      </c>
      <c r="GH1220" s="120">
        <v>24.3</v>
      </c>
      <c r="GI1220" s="120">
        <v>31.597999999999999</v>
      </c>
      <c r="GJ1220" s="120">
        <v>0.32240000000000002</v>
      </c>
      <c r="HX1220" s="128">
        <v>24.3</v>
      </c>
      <c r="HY1220" s="128">
        <v>28.392600000000002</v>
      </c>
      <c r="HZ1220" s="120">
        <v>0.16320000000000001</v>
      </c>
      <c r="IA1220" s="128">
        <v>24.3</v>
      </c>
      <c r="IB1220" s="128">
        <v>29.870799999999999</v>
      </c>
      <c r="IC1220" s="120">
        <v>0.17369999999999999</v>
      </c>
      <c r="ID1220" s="128">
        <v>24.3</v>
      </c>
      <c r="IE1220" s="128">
        <v>32.474899999999998</v>
      </c>
      <c r="IF1220" s="120">
        <v>0.23480000000000001</v>
      </c>
      <c r="IG1220" s="128">
        <v>24.3</v>
      </c>
      <c r="IH1220" s="128">
        <v>38.279000000000003</v>
      </c>
      <c r="II1220" s="120">
        <v>0.43149999999999999</v>
      </c>
      <c r="IJ1220" s="128">
        <v>24.3</v>
      </c>
      <c r="IK1220" s="128">
        <v>22.914999999999999</v>
      </c>
      <c r="IL1220" s="120">
        <v>0.37380000000000002</v>
      </c>
      <c r="IM1220" s="128">
        <v>24.3</v>
      </c>
      <c r="IN1220" s="128">
        <v>31.729900000000001</v>
      </c>
      <c r="IO1220" s="120">
        <v>0.22539999999999999</v>
      </c>
      <c r="IP1220" s="128">
        <v>24.3</v>
      </c>
      <c r="IQ1220" s="128">
        <v>28.957599999999999</v>
      </c>
      <c r="IR1220" s="120">
        <v>0.2001</v>
      </c>
      <c r="IS1220" s="128">
        <v>24.3</v>
      </c>
      <c r="IT1220" s="128">
        <v>32.9741</v>
      </c>
      <c r="IU1220" s="120">
        <v>0.21879999999999999</v>
      </c>
      <c r="IV1220" s="128">
        <v>24.3</v>
      </c>
      <c r="IW1220" s="128">
        <v>28.460699999999999</v>
      </c>
      <c r="IX1220" s="120">
        <v>0.189</v>
      </c>
      <c r="IY1220" s="128">
        <v>24.3</v>
      </c>
      <c r="IZ1220" s="128">
        <v>28.534099999999999</v>
      </c>
      <c r="JA1220" s="120">
        <v>0.25090000000000001</v>
      </c>
      <c r="JB1220" s="128">
        <v>24.3</v>
      </c>
      <c r="JC1220" s="128">
        <v>29.965599999999998</v>
      </c>
      <c r="JD1220" s="120">
        <v>0.2029</v>
      </c>
      <c r="JE1220" s="128">
        <v>24.3</v>
      </c>
      <c r="JF1220" s="128">
        <v>28.976600000000001</v>
      </c>
      <c r="JG1220" s="120">
        <v>0.17660000000000001</v>
      </c>
      <c r="JH1220" s="128">
        <v>24.3</v>
      </c>
      <c r="JI1220" s="128">
        <v>29.2791</v>
      </c>
      <c r="JJ1220" s="120">
        <v>0.24460000000000001</v>
      </c>
      <c r="JK1220" s="128">
        <v>24.3</v>
      </c>
      <c r="JL1220" s="128">
        <v>18.330200000000001</v>
      </c>
      <c r="JM1220" s="120">
        <v>0.127</v>
      </c>
      <c r="JN1220" s="128">
        <v>24.3</v>
      </c>
      <c r="JO1220" s="128">
        <v>25.874600000000001</v>
      </c>
      <c r="JP1220" s="120">
        <v>0.21010000000000001</v>
      </c>
      <c r="JQ1220" s="128">
        <v>24.3</v>
      </c>
      <c r="JR1220" s="128">
        <v>27.622199999999999</v>
      </c>
      <c r="JS1220" s="120">
        <v>0.25330000000000003</v>
      </c>
    </row>
    <row r="1221" spans="1:279" x14ac:dyDescent="0.25">
      <c r="A1221" s="128">
        <v>24.32</v>
      </c>
      <c r="B1221" s="128">
        <v>25.6037</v>
      </c>
      <c r="C1221" s="120">
        <v>0.43909999999999999</v>
      </c>
      <c r="D1221" s="120">
        <v>24.32</v>
      </c>
      <c r="E1221" s="120">
        <v>22.8428</v>
      </c>
      <c r="F1221" s="120">
        <v>0.59209999999999996</v>
      </c>
      <c r="G1221" s="120">
        <v>24.32</v>
      </c>
      <c r="H1221" s="120">
        <v>30.411999999999999</v>
      </c>
      <c r="I1221" s="120">
        <v>0.31309999999999999</v>
      </c>
      <c r="J1221" s="120">
        <v>24.32</v>
      </c>
      <c r="K1221" s="120">
        <v>5.4138999999999999</v>
      </c>
      <c r="L1221" s="120">
        <v>0.1222</v>
      </c>
      <c r="M1221" s="120">
        <v>24.32</v>
      </c>
      <c r="N1221" s="120">
        <v>27.478100000000001</v>
      </c>
      <c r="O1221" s="120">
        <v>0.19409999999999999</v>
      </c>
      <c r="P1221" s="120">
        <v>24.32</v>
      </c>
      <c r="Q1221" s="120">
        <v>8.2126999999999999</v>
      </c>
      <c r="R1221" s="120">
        <v>0.3876</v>
      </c>
      <c r="S1221" s="120">
        <v>24.32</v>
      </c>
      <c r="T1221" s="120">
        <v>23.748899999999999</v>
      </c>
      <c r="U1221" s="120">
        <v>0.628</v>
      </c>
      <c r="Y1221" s="120">
        <v>24.32</v>
      </c>
      <c r="Z1221" s="120">
        <v>25.254100000000001</v>
      </c>
      <c r="AA1221" s="120">
        <v>0.2261</v>
      </c>
      <c r="AB1221" s="120">
        <v>24.32</v>
      </c>
      <c r="AC1221" s="120">
        <v>18.7149</v>
      </c>
      <c r="AD1221" s="120">
        <v>0.5091</v>
      </c>
      <c r="AH1221" s="120">
        <v>24.32</v>
      </c>
      <c r="AI1221" s="120">
        <v>21.025200000000002</v>
      </c>
      <c r="AJ1221" s="120">
        <v>0.68630000000000002</v>
      </c>
      <c r="AK1221" s="120">
        <v>24.32</v>
      </c>
      <c r="AL1221" s="120">
        <v>31.5549</v>
      </c>
      <c r="AM1221" s="120">
        <v>0.17430000000000001</v>
      </c>
      <c r="AT1221" s="120">
        <v>24.32</v>
      </c>
      <c r="AU1221" s="120">
        <v>21.846800000000002</v>
      </c>
      <c r="AV1221" s="120">
        <v>0.2424</v>
      </c>
      <c r="BO1221" s="120">
        <v>24.32</v>
      </c>
      <c r="BP1221" s="120">
        <v>17.695699999999999</v>
      </c>
      <c r="BQ1221" s="120">
        <v>0.49590000000000001</v>
      </c>
      <c r="BR1221" s="120">
        <v>24.32</v>
      </c>
      <c r="BS1221" s="120">
        <v>21.797999999999998</v>
      </c>
      <c r="BT1221" s="120">
        <v>0.45700000000000002</v>
      </c>
      <c r="CA1221" s="120">
        <v>24.32</v>
      </c>
      <c r="CB1221" s="120">
        <v>16.253</v>
      </c>
      <c r="CC1221" s="120">
        <v>0.63980000000000004</v>
      </c>
      <c r="CD1221" s="120">
        <v>24.32</v>
      </c>
      <c r="CE1221" s="120">
        <v>11.845700000000001</v>
      </c>
      <c r="CF1221" s="120">
        <v>0.70009999999999994</v>
      </c>
      <c r="CS1221" s="120">
        <v>24.32</v>
      </c>
      <c r="CT1221" s="120">
        <v>26.7196</v>
      </c>
      <c r="CU1221" s="120">
        <v>0.27100000000000002</v>
      </c>
      <c r="CY1221" s="120">
        <v>24.32</v>
      </c>
      <c r="CZ1221" s="120">
        <v>27.467500000000001</v>
      </c>
      <c r="DA1221" s="120">
        <v>0.43590000000000001</v>
      </c>
      <c r="DH1221" s="120">
        <v>24.32</v>
      </c>
      <c r="DI1221" s="120">
        <v>11.2049</v>
      </c>
      <c r="DJ1221" s="120">
        <v>0.38950000000000001</v>
      </c>
      <c r="DN1221" s="120">
        <v>24.32</v>
      </c>
      <c r="DO1221" s="120">
        <v>11.6153</v>
      </c>
      <c r="DP1221" s="120">
        <v>0.39989999999999998</v>
      </c>
      <c r="DW1221" s="120">
        <v>24.32</v>
      </c>
      <c r="DX1221" s="120">
        <v>26.831900000000001</v>
      </c>
      <c r="DY1221" s="120">
        <v>0.376</v>
      </c>
      <c r="DZ1221" s="120">
        <v>24.32</v>
      </c>
      <c r="EA1221" s="120">
        <v>26.685300000000002</v>
      </c>
      <c r="EB1221" s="120">
        <v>0.25640000000000002</v>
      </c>
      <c r="EL1221" s="120">
        <v>24.32</v>
      </c>
      <c r="EM1221" s="120">
        <v>8.8466000000000005</v>
      </c>
      <c r="EN1221" s="120">
        <v>0.40989999999999999</v>
      </c>
      <c r="EO1221" s="120">
        <v>24.32</v>
      </c>
      <c r="EP1221" s="120">
        <v>29.649799999999999</v>
      </c>
      <c r="EQ1221" s="120">
        <v>0.38840000000000002</v>
      </c>
      <c r="EU1221" s="120">
        <v>24.32</v>
      </c>
      <c r="EV1221" s="120">
        <v>4.0091999999999999</v>
      </c>
      <c r="EW1221" s="120">
        <v>0.19020000000000001</v>
      </c>
      <c r="EX1221" s="120">
        <v>24.32</v>
      </c>
      <c r="EY1221" s="120">
        <v>28.120799999999999</v>
      </c>
      <c r="EZ1221" s="120">
        <v>0.3553</v>
      </c>
      <c r="FM1221" s="120">
        <v>24.32</v>
      </c>
      <c r="FN1221" s="120">
        <v>3.8908</v>
      </c>
      <c r="FO1221" s="120">
        <v>0.2286</v>
      </c>
      <c r="FP1221" s="120">
        <v>24.32</v>
      </c>
      <c r="FQ1221" s="120">
        <v>22.432700000000001</v>
      </c>
      <c r="FR1221" s="120">
        <v>0.33150000000000002</v>
      </c>
      <c r="FV1221" s="120">
        <v>24.32</v>
      </c>
      <c r="FW1221" s="120">
        <v>31.644300000000001</v>
      </c>
      <c r="FX1221" s="120">
        <v>0.42359999999999998</v>
      </c>
      <c r="FY1221" s="120">
        <v>24.32</v>
      </c>
      <c r="FZ1221" s="120">
        <v>19.635999999999999</v>
      </c>
      <c r="GA1221" s="120">
        <v>0.32290000000000002</v>
      </c>
      <c r="GE1221" s="120">
        <v>24.32</v>
      </c>
      <c r="GF1221" s="120">
        <v>29.979399999999998</v>
      </c>
      <c r="GG1221" s="120">
        <v>0.33150000000000002</v>
      </c>
      <c r="GH1221" s="120">
        <v>24.32</v>
      </c>
      <c r="GI1221" s="120">
        <v>31.798200000000001</v>
      </c>
      <c r="GJ1221" s="120">
        <v>0.31080000000000002</v>
      </c>
      <c r="HX1221" s="128">
        <v>24.32</v>
      </c>
      <c r="HY1221" s="128">
        <v>28.388300000000001</v>
      </c>
      <c r="HZ1221" s="120">
        <v>0.1701</v>
      </c>
      <c r="IA1221" s="128">
        <v>24.32</v>
      </c>
      <c r="IB1221" s="128">
        <v>29.982500000000002</v>
      </c>
      <c r="IC1221" s="120">
        <v>0.18410000000000001</v>
      </c>
      <c r="ID1221" s="128">
        <v>24.32</v>
      </c>
      <c r="IE1221" s="128">
        <v>32.110399999999998</v>
      </c>
      <c r="IF1221" s="120">
        <v>0.2364</v>
      </c>
      <c r="IG1221" s="128">
        <v>24.32</v>
      </c>
      <c r="IH1221" s="128">
        <v>38.410800000000002</v>
      </c>
      <c r="II1221" s="120">
        <v>0.48670000000000002</v>
      </c>
      <c r="IJ1221" s="128">
        <v>24.32</v>
      </c>
      <c r="IK1221" s="128">
        <v>20.111799999999999</v>
      </c>
      <c r="IL1221" s="120">
        <v>0.42780000000000001</v>
      </c>
      <c r="IM1221" s="128">
        <v>24.32</v>
      </c>
      <c r="IN1221" s="128">
        <v>31.0321</v>
      </c>
      <c r="IO1221" s="120">
        <v>0.2321</v>
      </c>
      <c r="IP1221" s="128">
        <v>24.32</v>
      </c>
      <c r="IQ1221" s="128">
        <v>29.561900000000001</v>
      </c>
      <c r="IR1221" s="120">
        <v>0.192</v>
      </c>
      <c r="IS1221" s="128">
        <v>24.32</v>
      </c>
      <c r="IT1221" s="128">
        <v>33.570599999999999</v>
      </c>
      <c r="IU1221" s="120">
        <v>0.218</v>
      </c>
      <c r="IV1221" s="128">
        <v>24.32</v>
      </c>
      <c r="IW1221" s="128">
        <v>28.244599999999998</v>
      </c>
      <c r="IX1221" s="120">
        <v>0.185</v>
      </c>
      <c r="IY1221" s="128">
        <v>24.32</v>
      </c>
      <c r="IZ1221" s="128">
        <v>28.869700000000002</v>
      </c>
      <c r="JA1221" s="120">
        <v>0.2445</v>
      </c>
      <c r="JB1221" s="128">
        <v>24.32</v>
      </c>
      <c r="JC1221" s="128">
        <v>29.993500000000001</v>
      </c>
      <c r="JD1221" s="120">
        <v>0.1983</v>
      </c>
      <c r="JE1221" s="128">
        <v>24.32</v>
      </c>
      <c r="JF1221" s="128">
        <v>27.991299999999999</v>
      </c>
      <c r="JG1221" s="120">
        <v>0.14000000000000001</v>
      </c>
      <c r="JH1221" s="128">
        <v>24.32</v>
      </c>
      <c r="JI1221" s="128">
        <v>29.239599999999999</v>
      </c>
      <c r="JJ1221" s="120">
        <v>0.24049999999999999</v>
      </c>
      <c r="JK1221" s="128">
        <v>24.32</v>
      </c>
      <c r="JL1221" s="128">
        <v>18.368600000000001</v>
      </c>
      <c r="JM1221" s="120">
        <v>0.1278</v>
      </c>
      <c r="JN1221" s="128">
        <v>24.32</v>
      </c>
      <c r="JO1221" s="128">
        <v>25.1478</v>
      </c>
      <c r="JP1221" s="120">
        <v>0.19739999999999999</v>
      </c>
      <c r="JQ1221" s="128">
        <v>24.32</v>
      </c>
      <c r="JR1221" s="128">
        <v>27.572199999999999</v>
      </c>
      <c r="JS1221" s="120">
        <v>0.25280000000000002</v>
      </c>
    </row>
    <row r="1222" spans="1:279" x14ac:dyDescent="0.25">
      <c r="A1222" s="128">
        <v>24.34</v>
      </c>
      <c r="B1222" s="128">
        <v>25.4693</v>
      </c>
      <c r="C1222" s="120">
        <v>0.44440000000000002</v>
      </c>
      <c r="D1222" s="120">
        <v>24.34</v>
      </c>
      <c r="E1222" s="120">
        <v>21.238399999999999</v>
      </c>
      <c r="F1222" s="120">
        <v>0.6038</v>
      </c>
      <c r="G1222" s="120">
        <v>24.34</v>
      </c>
      <c r="H1222" s="120">
        <v>30.081700000000001</v>
      </c>
      <c r="I1222" s="120">
        <v>0.32140000000000002</v>
      </c>
      <c r="J1222" s="120">
        <v>24.34</v>
      </c>
      <c r="K1222" s="120">
        <v>5.2050999999999998</v>
      </c>
      <c r="L1222" s="120">
        <v>0.1618</v>
      </c>
      <c r="M1222" s="120">
        <v>24.34</v>
      </c>
      <c r="N1222" s="120">
        <v>27.014299999999999</v>
      </c>
      <c r="O1222" s="120">
        <v>0.1946</v>
      </c>
      <c r="P1222" s="120">
        <v>24.34</v>
      </c>
      <c r="Q1222" s="120">
        <v>9.3506</v>
      </c>
      <c r="R1222" s="120">
        <v>0.46050000000000002</v>
      </c>
      <c r="S1222" s="120">
        <v>24.34</v>
      </c>
      <c r="T1222" s="120">
        <v>23.0504</v>
      </c>
      <c r="U1222" s="120">
        <v>0.64380000000000004</v>
      </c>
      <c r="Y1222" s="120">
        <v>24.34</v>
      </c>
      <c r="Z1222" s="120">
        <v>24.966200000000001</v>
      </c>
      <c r="AA1222" s="120">
        <v>0.17780000000000001</v>
      </c>
      <c r="AB1222" s="120">
        <v>24.34</v>
      </c>
      <c r="AC1222" s="120">
        <v>20.984100000000002</v>
      </c>
      <c r="AD1222" s="120">
        <v>0.44230000000000003</v>
      </c>
      <c r="AH1222" s="120">
        <v>24.34</v>
      </c>
      <c r="AI1222" s="120">
        <v>17.811599999999999</v>
      </c>
      <c r="AJ1222" s="120">
        <v>0.77090000000000003</v>
      </c>
      <c r="AK1222" s="120">
        <v>24.34</v>
      </c>
      <c r="AL1222" s="120">
        <v>31.806999999999999</v>
      </c>
      <c r="AM1222" s="120">
        <v>0.17100000000000001</v>
      </c>
      <c r="AT1222" s="120">
        <v>24.34</v>
      </c>
      <c r="AU1222" s="120">
        <v>22.4221</v>
      </c>
      <c r="AV1222" s="120">
        <v>0.2145</v>
      </c>
      <c r="BO1222" s="120">
        <v>24.34</v>
      </c>
      <c r="BP1222" s="120">
        <v>15.011699999999999</v>
      </c>
      <c r="BQ1222" s="120">
        <v>0.44779999999999998</v>
      </c>
      <c r="BR1222" s="120">
        <v>24.34</v>
      </c>
      <c r="BS1222" s="120">
        <v>20.9697</v>
      </c>
      <c r="BT1222" s="120">
        <v>0.48170000000000002</v>
      </c>
      <c r="CA1222" s="120">
        <v>24.34</v>
      </c>
      <c r="CB1222" s="120">
        <v>15.399900000000001</v>
      </c>
      <c r="CC1222" s="120">
        <v>0.64339999999999997</v>
      </c>
      <c r="CD1222" s="120">
        <v>24.34</v>
      </c>
      <c r="CE1222" s="120">
        <v>11.2425</v>
      </c>
      <c r="CF1222" s="120">
        <v>0.62460000000000004</v>
      </c>
      <c r="CS1222" s="120">
        <v>24.34</v>
      </c>
      <c r="CT1222" s="120">
        <v>26.377300000000002</v>
      </c>
      <c r="CU1222" s="120">
        <v>0.26740000000000003</v>
      </c>
      <c r="CY1222" s="120">
        <v>24.34</v>
      </c>
      <c r="CZ1222" s="120">
        <v>27.778199999999998</v>
      </c>
      <c r="DA1222" s="120">
        <v>0.4133</v>
      </c>
      <c r="DH1222" s="120">
        <v>24.34</v>
      </c>
      <c r="DI1222" s="120">
        <v>10.4018</v>
      </c>
      <c r="DJ1222" s="120">
        <v>0.3085</v>
      </c>
      <c r="DN1222" s="120">
        <v>24.34</v>
      </c>
      <c r="DO1222" s="120">
        <v>9.7559000000000005</v>
      </c>
      <c r="DP1222" s="120">
        <v>0.39090000000000003</v>
      </c>
      <c r="DW1222" s="120">
        <v>24.34</v>
      </c>
      <c r="DX1222" s="120">
        <v>27.0565</v>
      </c>
      <c r="DY1222" s="120">
        <v>0.37990000000000002</v>
      </c>
      <c r="DZ1222" s="120">
        <v>24.34</v>
      </c>
      <c r="EA1222" s="120">
        <v>27.4376</v>
      </c>
      <c r="EB1222" s="120">
        <v>0.29520000000000002</v>
      </c>
      <c r="EL1222" s="120">
        <v>24.34</v>
      </c>
      <c r="EM1222" s="120">
        <v>6.851</v>
      </c>
      <c r="EN1222" s="120">
        <v>0.34289999999999998</v>
      </c>
      <c r="EO1222" s="120">
        <v>24.34</v>
      </c>
      <c r="EP1222" s="120">
        <v>31.880500000000001</v>
      </c>
      <c r="EQ1222" s="120">
        <v>0.31509999999999999</v>
      </c>
      <c r="EU1222" s="120">
        <v>24.34</v>
      </c>
      <c r="EV1222" s="120">
        <v>4.0308999999999999</v>
      </c>
      <c r="EW1222" s="120">
        <v>0.1918</v>
      </c>
      <c r="EX1222" s="120">
        <v>24.34</v>
      </c>
      <c r="EY1222" s="120">
        <v>27.267099999999999</v>
      </c>
      <c r="EZ1222" s="120">
        <v>0.35239999999999999</v>
      </c>
      <c r="FM1222" s="120">
        <v>24.34</v>
      </c>
      <c r="FN1222" s="120">
        <v>3.8826000000000001</v>
      </c>
      <c r="FO1222" s="120">
        <v>0.22259999999999999</v>
      </c>
      <c r="FP1222" s="120">
        <v>24.34</v>
      </c>
      <c r="FQ1222" s="120">
        <v>22.2775</v>
      </c>
      <c r="FR1222" s="120">
        <v>0.33639999999999998</v>
      </c>
      <c r="FV1222" s="120">
        <v>24.34</v>
      </c>
      <c r="FW1222" s="120">
        <v>31.7577</v>
      </c>
      <c r="FX1222" s="120">
        <v>0.41299999999999998</v>
      </c>
      <c r="FY1222" s="120">
        <v>24.34</v>
      </c>
      <c r="FZ1222" s="120">
        <v>15.3849</v>
      </c>
      <c r="GA1222" s="120">
        <v>0.29049999999999998</v>
      </c>
      <c r="GE1222" s="120">
        <v>24.34</v>
      </c>
      <c r="GF1222" s="120">
        <v>29.712399999999999</v>
      </c>
      <c r="GG1222" s="120">
        <v>0.33360000000000001</v>
      </c>
      <c r="GH1222" s="120">
        <v>24.34</v>
      </c>
      <c r="GI1222" s="120">
        <v>31.924499999999998</v>
      </c>
      <c r="GJ1222" s="120">
        <v>0.3</v>
      </c>
      <c r="HX1222" s="128">
        <v>24.34</v>
      </c>
      <c r="HY1222" s="128">
        <v>28.371300000000002</v>
      </c>
      <c r="HZ1222" s="120">
        <v>0.1729</v>
      </c>
      <c r="IA1222" s="128">
        <v>24.34</v>
      </c>
      <c r="IB1222" s="128">
        <v>30.284099999999999</v>
      </c>
      <c r="IC1222" s="120">
        <v>0.189</v>
      </c>
      <c r="ID1222" s="128">
        <v>24.34</v>
      </c>
      <c r="IE1222" s="128">
        <v>31.729700000000001</v>
      </c>
      <c r="IF1222" s="120">
        <v>0.22919999999999999</v>
      </c>
      <c r="IG1222" s="128">
        <v>24.34</v>
      </c>
      <c r="IH1222" s="128">
        <v>37.658700000000003</v>
      </c>
      <c r="II1222" s="120">
        <v>0.53269999999999995</v>
      </c>
      <c r="IJ1222" s="128">
        <v>24.34</v>
      </c>
      <c r="IK1222" s="128">
        <v>18.465399999999999</v>
      </c>
      <c r="IL1222" s="120">
        <v>0.47249999999999998</v>
      </c>
      <c r="IM1222" s="128">
        <v>24.34</v>
      </c>
      <c r="IN1222" s="128">
        <v>30.801500000000001</v>
      </c>
      <c r="IO1222" s="120">
        <v>0.2354</v>
      </c>
      <c r="IP1222" s="128">
        <v>24.34</v>
      </c>
      <c r="IQ1222" s="128">
        <v>29.566800000000001</v>
      </c>
      <c r="IR1222" s="120">
        <v>0.18459999999999999</v>
      </c>
      <c r="IS1222" s="128">
        <v>24.34</v>
      </c>
      <c r="IT1222" s="128">
        <v>34.0623</v>
      </c>
      <c r="IU1222" s="120">
        <v>0.22189999999999999</v>
      </c>
      <c r="IV1222" s="128">
        <v>24.34</v>
      </c>
      <c r="IW1222" s="128">
        <v>28.2136</v>
      </c>
      <c r="IX1222" s="120">
        <v>0.18</v>
      </c>
      <c r="IY1222" s="128">
        <v>24.34</v>
      </c>
      <c r="IZ1222" s="128">
        <v>29.2166</v>
      </c>
      <c r="JA1222" s="120">
        <v>0.2298</v>
      </c>
      <c r="JB1222" s="128">
        <v>24.34</v>
      </c>
      <c r="JC1222" s="128">
        <v>29.7882</v>
      </c>
      <c r="JD1222" s="120">
        <v>0.20530000000000001</v>
      </c>
      <c r="JE1222" s="128">
        <v>24.34</v>
      </c>
      <c r="JF1222" s="128">
        <v>27.076599999999999</v>
      </c>
      <c r="JG1222" s="120">
        <v>0.14899999999999999</v>
      </c>
      <c r="JH1222" s="128">
        <v>24.34</v>
      </c>
      <c r="JI1222" s="128">
        <v>28.856100000000001</v>
      </c>
      <c r="JJ1222" s="120">
        <v>0.23730000000000001</v>
      </c>
      <c r="JK1222" s="128">
        <v>24.34</v>
      </c>
      <c r="JL1222" s="128">
        <v>18.4236</v>
      </c>
      <c r="JM1222" s="120">
        <v>0.1283</v>
      </c>
      <c r="JN1222" s="128">
        <v>24.34</v>
      </c>
      <c r="JO1222" s="128">
        <v>24.725999999999999</v>
      </c>
      <c r="JP1222" s="120">
        <v>0.1918</v>
      </c>
      <c r="JQ1222" s="128">
        <v>24.34</v>
      </c>
      <c r="JR1222" s="128">
        <v>27.5549</v>
      </c>
      <c r="JS1222" s="120">
        <v>0.25409999999999999</v>
      </c>
    </row>
    <row r="1223" spans="1:279" x14ac:dyDescent="0.25">
      <c r="A1223" s="128">
        <v>24.36</v>
      </c>
      <c r="B1223" s="128">
        <v>25.9999</v>
      </c>
      <c r="C1223" s="120">
        <v>0.45450000000000002</v>
      </c>
      <c r="D1223" s="120">
        <v>24.36</v>
      </c>
      <c r="E1223" s="120">
        <v>20.204499999999999</v>
      </c>
      <c r="F1223" s="120">
        <v>0.59850000000000003</v>
      </c>
      <c r="G1223" s="120">
        <v>24.36</v>
      </c>
      <c r="H1223" s="120">
        <v>29.7788</v>
      </c>
      <c r="I1223" s="120">
        <v>0.30330000000000001</v>
      </c>
      <c r="J1223" s="120">
        <v>24.36</v>
      </c>
      <c r="K1223" s="120">
        <v>5.2008999999999999</v>
      </c>
      <c r="L1223" s="120">
        <v>0.15379999999999999</v>
      </c>
      <c r="M1223" s="120">
        <v>24.36</v>
      </c>
      <c r="N1223" s="120">
        <v>26.592400000000001</v>
      </c>
      <c r="O1223" s="120">
        <v>0.18640000000000001</v>
      </c>
      <c r="P1223" s="120">
        <v>24.36</v>
      </c>
      <c r="Q1223" s="120">
        <v>9.5631000000000004</v>
      </c>
      <c r="R1223" s="120">
        <v>0.67290000000000005</v>
      </c>
      <c r="S1223" s="120">
        <v>24.36</v>
      </c>
      <c r="T1223" s="120">
        <v>22.580400000000001</v>
      </c>
      <c r="U1223" s="120">
        <v>0.65769999999999995</v>
      </c>
      <c r="Y1223" s="120">
        <v>24.36</v>
      </c>
      <c r="Z1223" s="120">
        <v>24.706900000000001</v>
      </c>
      <c r="AA1223" s="120">
        <v>0.1331</v>
      </c>
      <c r="AB1223" s="120">
        <v>24.36</v>
      </c>
      <c r="AC1223" s="120">
        <v>21.921900000000001</v>
      </c>
      <c r="AD1223" s="120">
        <v>0.372</v>
      </c>
      <c r="AH1223" s="120">
        <v>24.36</v>
      </c>
      <c r="AI1223" s="120">
        <v>15.382</v>
      </c>
      <c r="AJ1223" s="120">
        <v>0.83979999999999999</v>
      </c>
      <c r="AK1223" s="120">
        <v>24.36</v>
      </c>
      <c r="AL1223" s="120">
        <v>31.799700000000001</v>
      </c>
      <c r="AM1223" s="120">
        <v>0.18740000000000001</v>
      </c>
      <c r="AT1223" s="120">
        <v>24.36</v>
      </c>
      <c r="AU1223" s="120">
        <v>23.4163</v>
      </c>
      <c r="AV1223" s="120">
        <v>0.2177</v>
      </c>
      <c r="BO1223" s="120">
        <v>24.36</v>
      </c>
      <c r="BP1223" s="120">
        <v>13.2464</v>
      </c>
      <c r="BQ1223" s="120">
        <v>0.40160000000000001</v>
      </c>
      <c r="BR1223" s="120">
        <v>24.36</v>
      </c>
      <c r="BS1223" s="120">
        <v>20.3201</v>
      </c>
      <c r="BT1223" s="120">
        <v>0.55079999999999996</v>
      </c>
      <c r="CA1223" s="120">
        <v>24.36</v>
      </c>
      <c r="CB1223" s="120">
        <v>14.322900000000001</v>
      </c>
      <c r="CC1223" s="120">
        <v>0.74270000000000003</v>
      </c>
      <c r="CD1223" s="120">
        <v>24.36</v>
      </c>
      <c r="CE1223" s="120">
        <v>11.8408</v>
      </c>
      <c r="CF1223" s="120">
        <v>0.57130000000000003</v>
      </c>
      <c r="CS1223" s="120">
        <v>24.36</v>
      </c>
      <c r="CT1223" s="120">
        <v>25.921299999999999</v>
      </c>
      <c r="CU1223" s="120">
        <v>0.2651</v>
      </c>
      <c r="CY1223" s="120">
        <v>24.36</v>
      </c>
      <c r="CZ1223" s="120">
        <v>27.8185</v>
      </c>
      <c r="DA1223" s="120">
        <v>0.30059999999999998</v>
      </c>
      <c r="DH1223" s="120">
        <v>24.36</v>
      </c>
      <c r="DI1223" s="120">
        <v>9.6304999999999996</v>
      </c>
      <c r="DJ1223" s="120">
        <v>0.36280000000000001</v>
      </c>
      <c r="DN1223" s="120">
        <v>24.36</v>
      </c>
      <c r="DO1223" s="120">
        <v>8.1387</v>
      </c>
      <c r="DP1223" s="120">
        <v>0.4234</v>
      </c>
      <c r="DW1223" s="120">
        <v>24.36</v>
      </c>
      <c r="DX1223" s="120">
        <v>26.378599999999999</v>
      </c>
      <c r="DY1223" s="120">
        <v>0.39379999999999998</v>
      </c>
      <c r="DZ1223" s="120">
        <v>24.36</v>
      </c>
      <c r="EA1223" s="120">
        <v>27.947199999999999</v>
      </c>
      <c r="EB1223" s="120">
        <v>0.37419999999999998</v>
      </c>
      <c r="EL1223" s="120">
        <v>24.36</v>
      </c>
      <c r="EM1223" s="120">
        <v>5.6646999999999998</v>
      </c>
      <c r="EN1223" s="120">
        <v>0.27939999999999998</v>
      </c>
      <c r="EO1223" s="120">
        <v>24.36</v>
      </c>
      <c r="EP1223" s="120">
        <v>30.289899999999999</v>
      </c>
      <c r="EQ1223" s="120">
        <v>0.26429999999999998</v>
      </c>
      <c r="EU1223" s="120">
        <v>24.36</v>
      </c>
      <c r="EV1223" s="120">
        <v>4.0491000000000001</v>
      </c>
      <c r="EW1223" s="120">
        <v>0.19520000000000001</v>
      </c>
      <c r="EX1223" s="120">
        <v>24.36</v>
      </c>
      <c r="EY1223" s="120">
        <v>26.582899999999999</v>
      </c>
      <c r="EZ1223" s="120">
        <v>0.35149999999999998</v>
      </c>
      <c r="FM1223" s="120">
        <v>24.36</v>
      </c>
      <c r="FN1223" s="120">
        <v>3.8975</v>
      </c>
      <c r="FO1223" s="120">
        <v>0.21659999999999999</v>
      </c>
      <c r="FP1223" s="120">
        <v>24.36</v>
      </c>
      <c r="FQ1223" s="120">
        <v>22.172799999999999</v>
      </c>
      <c r="FR1223" s="120">
        <v>0.3347</v>
      </c>
      <c r="FV1223" s="120">
        <v>24.36</v>
      </c>
      <c r="FW1223" s="120">
        <v>31.9711</v>
      </c>
      <c r="FX1223" s="120">
        <v>0.40550000000000003</v>
      </c>
      <c r="FY1223" s="120">
        <v>24.36</v>
      </c>
      <c r="FZ1223" s="120">
        <v>10.7081</v>
      </c>
      <c r="GA1223" s="120">
        <v>0.23430000000000001</v>
      </c>
      <c r="GE1223" s="120">
        <v>24.36</v>
      </c>
      <c r="GF1223" s="120">
        <v>29.460100000000001</v>
      </c>
      <c r="GG1223" s="120">
        <v>0.3332</v>
      </c>
      <c r="GH1223" s="120">
        <v>24.36</v>
      </c>
      <c r="GI1223" s="120">
        <v>31.912299999999998</v>
      </c>
      <c r="GJ1223" s="120">
        <v>0.26790000000000003</v>
      </c>
      <c r="HX1223" s="128">
        <v>24.36</v>
      </c>
      <c r="HY1223" s="128">
        <v>28.3736</v>
      </c>
      <c r="HZ1223" s="120">
        <v>0.1792</v>
      </c>
      <c r="IA1223" s="128">
        <v>24.36</v>
      </c>
      <c r="IB1223" s="128">
        <v>30.2286</v>
      </c>
      <c r="IC1223" s="120">
        <v>0.19900000000000001</v>
      </c>
      <c r="ID1223" s="128">
        <v>24.36</v>
      </c>
      <c r="IE1223" s="128">
        <v>31.0426</v>
      </c>
      <c r="IF1223" s="120">
        <v>0.21909999999999999</v>
      </c>
      <c r="IG1223" s="128">
        <v>24.36</v>
      </c>
      <c r="IH1223" s="128">
        <v>36.103999999999999</v>
      </c>
      <c r="II1223" s="120">
        <v>0.56020000000000003</v>
      </c>
      <c r="IJ1223" s="128">
        <v>24.36</v>
      </c>
      <c r="IK1223" s="128">
        <v>17.619</v>
      </c>
      <c r="IL1223" s="120">
        <v>0.52139999999999997</v>
      </c>
      <c r="IM1223" s="128">
        <v>24.36</v>
      </c>
      <c r="IN1223" s="128">
        <v>31.184200000000001</v>
      </c>
      <c r="IO1223" s="120">
        <v>0.2321</v>
      </c>
      <c r="IP1223" s="128">
        <v>24.36</v>
      </c>
      <c r="IQ1223" s="128">
        <v>29.607500000000002</v>
      </c>
      <c r="IR1223" s="120">
        <v>0.17519999999999999</v>
      </c>
      <c r="IS1223" s="128">
        <v>24.36</v>
      </c>
      <c r="IT1223" s="128">
        <v>34.125900000000001</v>
      </c>
      <c r="IU1223" s="120">
        <v>0.2293</v>
      </c>
      <c r="IV1223" s="128">
        <v>24.36</v>
      </c>
      <c r="IW1223" s="128">
        <v>28.423500000000001</v>
      </c>
      <c r="IX1223" s="120">
        <v>0.1696</v>
      </c>
      <c r="IY1223" s="128">
        <v>24.36</v>
      </c>
      <c r="IZ1223" s="128">
        <v>29.491599999999998</v>
      </c>
      <c r="JA1223" s="120">
        <v>0.22550000000000001</v>
      </c>
      <c r="JB1223" s="128">
        <v>24.36</v>
      </c>
      <c r="JC1223" s="128">
        <v>29.609200000000001</v>
      </c>
      <c r="JD1223" s="120">
        <v>0.2114</v>
      </c>
      <c r="JE1223" s="128">
        <v>24.36</v>
      </c>
      <c r="JF1223" s="128">
        <v>26.583600000000001</v>
      </c>
      <c r="JG1223" s="120">
        <v>0.153</v>
      </c>
      <c r="JH1223" s="128">
        <v>24.36</v>
      </c>
      <c r="JI1223" s="128">
        <v>28.3598</v>
      </c>
      <c r="JJ1223" s="120">
        <v>0.2336</v>
      </c>
      <c r="JK1223" s="128">
        <v>24.36</v>
      </c>
      <c r="JL1223" s="128">
        <v>18.474699999999999</v>
      </c>
      <c r="JM1223" s="120">
        <v>0.12909999999999999</v>
      </c>
      <c r="JN1223" s="128">
        <v>24.36</v>
      </c>
      <c r="JO1223" s="128">
        <v>24.077999999999999</v>
      </c>
      <c r="JP1223" s="120">
        <v>0.19070000000000001</v>
      </c>
      <c r="JQ1223" s="128">
        <v>24.36</v>
      </c>
      <c r="JR1223" s="128">
        <v>27.574100000000001</v>
      </c>
      <c r="JS1223" s="120">
        <v>0.25030000000000002</v>
      </c>
    </row>
    <row r="1224" spans="1:279" x14ac:dyDescent="0.25">
      <c r="A1224" s="128">
        <v>24.38</v>
      </c>
      <c r="B1224" s="128">
        <v>26.312999999999999</v>
      </c>
      <c r="C1224" s="120">
        <v>0.45739999999999997</v>
      </c>
      <c r="D1224" s="120">
        <v>24.38</v>
      </c>
      <c r="E1224" s="120">
        <v>19.666399999999999</v>
      </c>
      <c r="F1224" s="120">
        <v>0.55979999999999996</v>
      </c>
      <c r="G1224" s="120">
        <v>24.38</v>
      </c>
      <c r="H1224" s="120">
        <v>29.675699999999999</v>
      </c>
      <c r="I1224" s="120">
        <v>0.25840000000000002</v>
      </c>
      <c r="J1224" s="120">
        <v>24.38</v>
      </c>
      <c r="K1224" s="120">
        <v>5.4244000000000003</v>
      </c>
      <c r="L1224" s="120">
        <v>0.1822</v>
      </c>
      <c r="M1224" s="120">
        <v>24.38</v>
      </c>
      <c r="N1224" s="120">
        <v>25.559799999999999</v>
      </c>
      <c r="O1224" s="120">
        <v>0.1782</v>
      </c>
      <c r="P1224" s="120">
        <v>24.38</v>
      </c>
      <c r="Q1224" s="120">
        <v>9.9469999999999992</v>
      </c>
      <c r="R1224" s="120">
        <v>0.63400000000000001</v>
      </c>
      <c r="S1224" s="120">
        <v>24.38</v>
      </c>
      <c r="T1224" s="120">
        <v>23.017399999999999</v>
      </c>
      <c r="U1224" s="120">
        <v>0.59150000000000003</v>
      </c>
      <c r="Y1224" s="120">
        <v>24.38</v>
      </c>
      <c r="Z1224" s="120">
        <v>24.643799999999999</v>
      </c>
      <c r="AA1224" s="120">
        <v>0.12509999999999999</v>
      </c>
      <c r="AB1224" s="120">
        <v>24.38</v>
      </c>
      <c r="AC1224" s="120">
        <v>22.291499999999999</v>
      </c>
      <c r="AD1224" s="120">
        <v>0.36909999999999998</v>
      </c>
      <c r="AH1224" s="120">
        <v>24.38</v>
      </c>
      <c r="AI1224" s="120">
        <v>13.972200000000001</v>
      </c>
      <c r="AJ1224" s="120">
        <v>0.89949999999999997</v>
      </c>
      <c r="AK1224" s="120">
        <v>24.38</v>
      </c>
      <c r="AL1224" s="120">
        <v>31.799199999999999</v>
      </c>
      <c r="AM1224" s="120">
        <v>0.18310000000000001</v>
      </c>
      <c r="AT1224" s="120">
        <v>24.38</v>
      </c>
      <c r="AU1224" s="120">
        <v>24.881399999999999</v>
      </c>
      <c r="AV1224" s="120">
        <v>0.22950000000000001</v>
      </c>
      <c r="BO1224" s="120">
        <v>24.38</v>
      </c>
      <c r="BP1224" s="120">
        <v>11.6419</v>
      </c>
      <c r="BQ1224" s="120">
        <v>0.37980000000000003</v>
      </c>
      <c r="BR1224" s="120">
        <v>24.38</v>
      </c>
      <c r="BS1224" s="120">
        <v>19.428599999999999</v>
      </c>
      <c r="BT1224" s="120">
        <v>0.62519999999999998</v>
      </c>
      <c r="CA1224" s="120">
        <v>24.38</v>
      </c>
      <c r="CB1224" s="120">
        <v>12.9213</v>
      </c>
      <c r="CC1224" s="120">
        <v>0.80969999999999998</v>
      </c>
      <c r="CD1224" s="120">
        <v>24.38</v>
      </c>
      <c r="CE1224" s="120">
        <v>14.274100000000001</v>
      </c>
      <c r="CF1224" s="120">
        <v>0.52900000000000003</v>
      </c>
      <c r="CS1224" s="120">
        <v>24.38</v>
      </c>
      <c r="CT1224" s="120">
        <v>25.4634</v>
      </c>
      <c r="CU1224" s="120">
        <v>0.24479999999999999</v>
      </c>
      <c r="CY1224" s="120">
        <v>24.38</v>
      </c>
      <c r="CZ1224" s="120">
        <v>27.9405</v>
      </c>
      <c r="DA1224" s="120">
        <v>0.17749999999999999</v>
      </c>
      <c r="DH1224" s="120">
        <v>24.38</v>
      </c>
      <c r="DI1224" s="120">
        <v>9.0005000000000006</v>
      </c>
      <c r="DJ1224" s="120">
        <v>0.39960000000000001</v>
      </c>
      <c r="DN1224" s="120">
        <v>24.38</v>
      </c>
      <c r="DO1224" s="120">
        <v>7.1353</v>
      </c>
      <c r="DP1224" s="120">
        <v>0.42770000000000002</v>
      </c>
      <c r="DW1224" s="120">
        <v>24.38</v>
      </c>
      <c r="DX1224" s="120">
        <v>24.44</v>
      </c>
      <c r="DY1224" s="120">
        <v>0.41339999999999999</v>
      </c>
      <c r="DZ1224" s="120">
        <v>24.38</v>
      </c>
      <c r="EA1224" s="120">
        <v>27.388000000000002</v>
      </c>
      <c r="EB1224" s="120">
        <v>0.48459999999999998</v>
      </c>
      <c r="EL1224" s="120">
        <v>24.38</v>
      </c>
      <c r="EM1224" s="120">
        <v>4.7270000000000003</v>
      </c>
      <c r="EN1224" s="120">
        <v>0.2301</v>
      </c>
      <c r="EO1224" s="120">
        <v>24.38</v>
      </c>
      <c r="EP1224" s="120">
        <v>30.155799999999999</v>
      </c>
      <c r="EQ1224" s="120">
        <v>0.26569999999999999</v>
      </c>
      <c r="EU1224" s="120">
        <v>24.38</v>
      </c>
      <c r="EV1224" s="120">
        <v>4.0488</v>
      </c>
      <c r="EW1224" s="120">
        <v>0.1981</v>
      </c>
      <c r="EX1224" s="120">
        <v>24.38</v>
      </c>
      <c r="EY1224" s="120">
        <v>25.712599999999998</v>
      </c>
      <c r="EZ1224" s="120">
        <v>0.35470000000000002</v>
      </c>
      <c r="FM1224" s="120">
        <v>24.38</v>
      </c>
      <c r="FN1224" s="120">
        <v>3.8591000000000002</v>
      </c>
      <c r="FO1224" s="120">
        <v>0.2117</v>
      </c>
      <c r="FP1224" s="120">
        <v>24.38</v>
      </c>
      <c r="FQ1224" s="120">
        <v>22.125900000000001</v>
      </c>
      <c r="FR1224" s="120">
        <v>0.33160000000000001</v>
      </c>
      <c r="FV1224" s="120">
        <v>24.38</v>
      </c>
      <c r="FW1224" s="120">
        <v>32.078299999999999</v>
      </c>
      <c r="FX1224" s="120">
        <v>0.38650000000000001</v>
      </c>
      <c r="FY1224" s="120">
        <v>24.38</v>
      </c>
      <c r="FZ1224" s="120">
        <v>8.3661999999999992</v>
      </c>
      <c r="GA1224" s="120">
        <v>0.18940000000000001</v>
      </c>
      <c r="GE1224" s="120">
        <v>24.38</v>
      </c>
      <c r="GF1224" s="120">
        <v>29.258199999999999</v>
      </c>
      <c r="GG1224" s="120">
        <v>0.33339999999999997</v>
      </c>
      <c r="GH1224" s="120">
        <v>24.38</v>
      </c>
      <c r="GI1224" s="120">
        <v>31.762499999999999</v>
      </c>
      <c r="GJ1224" s="120">
        <v>0.25819999999999999</v>
      </c>
      <c r="HX1224" s="128">
        <v>24.38</v>
      </c>
      <c r="HY1224" s="128">
        <v>28.196300000000001</v>
      </c>
      <c r="HZ1224" s="120">
        <v>0.1772</v>
      </c>
      <c r="IA1224" s="128">
        <v>24.38</v>
      </c>
      <c r="IB1224" s="128">
        <v>30.203499999999998</v>
      </c>
      <c r="IC1224" s="120">
        <v>0.19719999999999999</v>
      </c>
      <c r="ID1224" s="128">
        <v>24.38</v>
      </c>
      <c r="IE1224" s="128">
        <v>30.633700000000001</v>
      </c>
      <c r="IF1224" s="120">
        <v>0.21110000000000001</v>
      </c>
      <c r="IG1224" s="128">
        <v>24.38</v>
      </c>
      <c r="IH1224" s="128">
        <v>35.149700000000003</v>
      </c>
      <c r="II1224" s="120">
        <v>0.58740000000000003</v>
      </c>
      <c r="IJ1224" s="128">
        <v>24.38</v>
      </c>
      <c r="IK1224" s="128">
        <v>17.0151</v>
      </c>
      <c r="IL1224" s="120">
        <v>0.60660000000000003</v>
      </c>
      <c r="IM1224" s="128">
        <v>24.38</v>
      </c>
      <c r="IN1224" s="128">
        <v>31.755299999999998</v>
      </c>
      <c r="IO1224" s="120">
        <v>0.23499999999999999</v>
      </c>
      <c r="IP1224" s="128">
        <v>24.38</v>
      </c>
      <c r="IQ1224" s="128">
        <v>29.680800000000001</v>
      </c>
      <c r="IR1224" s="120">
        <v>0.1714</v>
      </c>
      <c r="IS1224" s="128">
        <v>24.38</v>
      </c>
      <c r="IT1224" s="128">
        <v>34.031300000000002</v>
      </c>
      <c r="IU1224" s="120">
        <v>0.23480000000000001</v>
      </c>
      <c r="IV1224" s="128">
        <v>24.38</v>
      </c>
      <c r="IW1224" s="128">
        <v>28.6813</v>
      </c>
      <c r="IX1224" s="120">
        <v>0.1583</v>
      </c>
      <c r="IY1224" s="128">
        <v>24.38</v>
      </c>
      <c r="IZ1224" s="128">
        <v>29.617000000000001</v>
      </c>
      <c r="JA1224" s="120">
        <v>0.20180000000000001</v>
      </c>
      <c r="JB1224" s="128">
        <v>24.38</v>
      </c>
      <c r="JC1224" s="128">
        <v>29.6417</v>
      </c>
      <c r="JD1224" s="120">
        <v>0.20580000000000001</v>
      </c>
      <c r="JE1224" s="128">
        <v>24.38</v>
      </c>
      <c r="JF1224" s="128">
        <v>26.5214</v>
      </c>
      <c r="JG1224" s="120">
        <v>0.16089999999999999</v>
      </c>
      <c r="JH1224" s="128">
        <v>24.38</v>
      </c>
      <c r="JI1224" s="128">
        <v>28.045999999999999</v>
      </c>
      <c r="JJ1224" s="120">
        <v>0.2298</v>
      </c>
      <c r="JK1224" s="128">
        <v>24.38</v>
      </c>
      <c r="JL1224" s="128">
        <v>18.470700000000001</v>
      </c>
      <c r="JM1224" s="120">
        <v>0.12989999999999999</v>
      </c>
      <c r="JN1224" s="128">
        <v>24.38</v>
      </c>
      <c r="JO1224" s="128">
        <v>23.847999999999999</v>
      </c>
      <c r="JP1224" s="120">
        <v>0.18959999999999999</v>
      </c>
      <c r="JQ1224" s="128">
        <v>24.38</v>
      </c>
      <c r="JR1224" s="128">
        <v>27.661799999999999</v>
      </c>
      <c r="JS1224" s="120">
        <v>0.24690000000000001</v>
      </c>
    </row>
    <row r="1225" spans="1:279" x14ac:dyDescent="0.25">
      <c r="A1225" s="128">
        <v>24.4</v>
      </c>
      <c r="B1225" s="128">
        <v>26.740300000000001</v>
      </c>
      <c r="C1225" s="120">
        <v>0.4556</v>
      </c>
      <c r="D1225" s="120">
        <v>24.4</v>
      </c>
      <c r="E1225" s="120">
        <v>19.660599999999999</v>
      </c>
      <c r="F1225" s="120">
        <v>0.53459999999999996</v>
      </c>
      <c r="G1225" s="120">
        <v>24.4</v>
      </c>
      <c r="H1225" s="120">
        <v>29.5044</v>
      </c>
      <c r="I1225" s="120">
        <v>0.24629999999999999</v>
      </c>
      <c r="J1225" s="120">
        <v>24.4</v>
      </c>
      <c r="K1225" s="120">
        <v>6.1971999999999996</v>
      </c>
      <c r="L1225" s="120">
        <v>0.21629999999999999</v>
      </c>
      <c r="M1225" s="120">
        <v>24.4</v>
      </c>
      <c r="N1225" s="120">
        <v>24.795200000000001</v>
      </c>
      <c r="O1225" s="120">
        <v>0.18149999999999999</v>
      </c>
      <c r="P1225" s="120">
        <v>24.4</v>
      </c>
      <c r="Q1225" s="120">
        <v>12.1198</v>
      </c>
      <c r="R1225" s="120">
        <v>0.57879999999999998</v>
      </c>
      <c r="S1225" s="120">
        <v>24.4</v>
      </c>
      <c r="T1225" s="120">
        <v>23.997199999999999</v>
      </c>
      <c r="U1225" s="120">
        <v>0.34010000000000001</v>
      </c>
      <c r="Y1225" s="120">
        <v>24.4</v>
      </c>
      <c r="Z1225" s="120">
        <v>24.6007</v>
      </c>
      <c r="AA1225" s="120">
        <v>0.114</v>
      </c>
      <c r="AB1225" s="120">
        <v>24.4</v>
      </c>
      <c r="AC1225" s="120">
        <v>22.2958</v>
      </c>
      <c r="AD1225" s="120">
        <v>0.39700000000000002</v>
      </c>
      <c r="AH1225" s="120">
        <v>24.4</v>
      </c>
      <c r="AI1225" s="120">
        <v>13.1829</v>
      </c>
      <c r="AJ1225" s="120">
        <v>0.92710000000000004</v>
      </c>
      <c r="AK1225" s="120">
        <v>24.4</v>
      </c>
      <c r="AL1225" s="120">
        <v>31.5764</v>
      </c>
      <c r="AM1225" s="120">
        <v>0.18440000000000001</v>
      </c>
      <c r="AT1225" s="120">
        <v>24.4</v>
      </c>
      <c r="AU1225" s="120">
        <v>25.605</v>
      </c>
      <c r="AV1225" s="120">
        <v>0.2676</v>
      </c>
      <c r="BO1225" s="120">
        <v>24.4</v>
      </c>
      <c r="BP1225" s="120">
        <v>9.9015000000000004</v>
      </c>
      <c r="BQ1225" s="120">
        <v>0.36330000000000001</v>
      </c>
      <c r="BR1225" s="120">
        <v>24.4</v>
      </c>
      <c r="BS1225" s="120">
        <v>18.249099999999999</v>
      </c>
      <c r="BT1225" s="120">
        <v>0.67059999999999997</v>
      </c>
      <c r="CA1225" s="120">
        <v>24.4</v>
      </c>
      <c r="CB1225" s="120">
        <v>12.3935</v>
      </c>
      <c r="CC1225" s="120">
        <v>0.77510000000000001</v>
      </c>
      <c r="CD1225" s="120">
        <v>24.4</v>
      </c>
      <c r="CE1225" s="120">
        <v>17.7912</v>
      </c>
      <c r="CF1225" s="120">
        <v>0.50939999999999996</v>
      </c>
      <c r="CS1225" s="120">
        <v>24.4</v>
      </c>
      <c r="CT1225" s="120">
        <v>24.919899999999998</v>
      </c>
      <c r="CU1225" s="120">
        <v>0.2056</v>
      </c>
      <c r="CY1225" s="120">
        <v>24.4</v>
      </c>
      <c r="CZ1225" s="120">
        <v>28.1479</v>
      </c>
      <c r="DA1225" s="120">
        <v>0.1938</v>
      </c>
      <c r="DH1225" s="120">
        <v>24.4</v>
      </c>
      <c r="DI1225" s="120">
        <v>8.6831999999999994</v>
      </c>
      <c r="DJ1225" s="120">
        <v>0.40629999999999999</v>
      </c>
      <c r="DN1225" s="120">
        <v>24.4</v>
      </c>
      <c r="DO1225" s="120">
        <v>12.547800000000001</v>
      </c>
      <c r="DP1225" s="120">
        <v>0.438</v>
      </c>
      <c r="DW1225" s="120">
        <v>24.4</v>
      </c>
      <c r="DX1225" s="120">
        <v>21.1448</v>
      </c>
      <c r="DY1225" s="120">
        <v>0.42630000000000001</v>
      </c>
      <c r="DZ1225" s="120">
        <v>24.4</v>
      </c>
      <c r="EA1225" s="120">
        <v>25.308700000000002</v>
      </c>
      <c r="EB1225" s="120">
        <v>0.53510000000000002</v>
      </c>
      <c r="EL1225" s="120">
        <v>24.4</v>
      </c>
      <c r="EM1225" s="120">
        <v>4.1473000000000004</v>
      </c>
      <c r="EN1225" s="120">
        <v>0.20180000000000001</v>
      </c>
      <c r="EO1225" s="120">
        <v>24.4</v>
      </c>
      <c r="EP1225" s="120">
        <v>28.946999999999999</v>
      </c>
      <c r="EQ1225" s="120">
        <v>0.27760000000000001</v>
      </c>
      <c r="EU1225" s="120">
        <v>24.4</v>
      </c>
      <c r="EV1225" s="120">
        <v>4.0548999999999999</v>
      </c>
      <c r="EW1225" s="120">
        <v>0.19980000000000001</v>
      </c>
      <c r="EX1225" s="120">
        <v>24.4</v>
      </c>
      <c r="EY1225" s="120">
        <v>24.521999999999998</v>
      </c>
      <c r="EZ1225" s="120">
        <v>0.37</v>
      </c>
      <c r="FM1225" s="120">
        <v>24.4</v>
      </c>
      <c r="FN1225" s="120">
        <v>3.8460000000000001</v>
      </c>
      <c r="FO1225" s="120">
        <v>0.2117</v>
      </c>
      <c r="FP1225" s="120">
        <v>24.4</v>
      </c>
      <c r="FQ1225" s="120">
        <v>22.1693</v>
      </c>
      <c r="FR1225" s="120">
        <v>0.32729999999999998</v>
      </c>
      <c r="FV1225" s="120">
        <v>24.4</v>
      </c>
      <c r="FW1225" s="120">
        <v>32.008400000000002</v>
      </c>
      <c r="FX1225" s="120">
        <v>0.37169999999999997</v>
      </c>
      <c r="FY1225" s="120">
        <v>24.4</v>
      </c>
      <c r="FZ1225" s="120">
        <v>6.5559000000000003</v>
      </c>
      <c r="GA1225" s="120">
        <v>0.15060000000000001</v>
      </c>
      <c r="GE1225" s="120">
        <v>24.4</v>
      </c>
      <c r="GF1225" s="120">
        <v>29.113099999999999</v>
      </c>
      <c r="GG1225" s="120">
        <v>0.32500000000000001</v>
      </c>
      <c r="GH1225" s="120">
        <v>24.4</v>
      </c>
      <c r="GI1225" s="120">
        <v>31.4115</v>
      </c>
      <c r="GJ1225" s="120">
        <v>0.27810000000000001</v>
      </c>
      <c r="HX1225" s="128">
        <v>24.4</v>
      </c>
      <c r="HY1225" s="128">
        <v>27.857700000000001</v>
      </c>
      <c r="HZ1225" s="120">
        <v>0.18060000000000001</v>
      </c>
      <c r="IA1225" s="128">
        <v>24.4</v>
      </c>
      <c r="IB1225" s="128">
        <v>29.7348</v>
      </c>
      <c r="IC1225" s="120">
        <v>0.19570000000000001</v>
      </c>
      <c r="ID1225" s="128">
        <v>24.4</v>
      </c>
      <c r="IE1225" s="128">
        <v>30.5977</v>
      </c>
      <c r="IF1225" s="120">
        <v>0.2024</v>
      </c>
      <c r="IG1225" s="128">
        <v>24.4</v>
      </c>
      <c r="IH1225" s="128">
        <v>35.608699999999999</v>
      </c>
      <c r="II1225" s="120">
        <v>0.59670000000000001</v>
      </c>
      <c r="IJ1225" s="128">
        <v>24.4</v>
      </c>
      <c r="IK1225" s="128">
        <v>16.410499999999999</v>
      </c>
      <c r="IL1225" s="120">
        <v>0.70479999999999998</v>
      </c>
      <c r="IM1225" s="128">
        <v>24.4</v>
      </c>
      <c r="IN1225" s="128">
        <v>32.887300000000003</v>
      </c>
      <c r="IO1225" s="120">
        <v>0.2465</v>
      </c>
      <c r="IP1225" s="128">
        <v>24.4</v>
      </c>
      <c r="IQ1225" s="128">
        <v>29.7666</v>
      </c>
      <c r="IR1225" s="120">
        <v>0.16869999999999999</v>
      </c>
      <c r="IS1225" s="128">
        <v>24.4</v>
      </c>
      <c r="IT1225" s="128">
        <v>34.027000000000001</v>
      </c>
      <c r="IU1225" s="120">
        <v>0.2412</v>
      </c>
      <c r="IV1225" s="128">
        <v>24.4</v>
      </c>
      <c r="IW1225" s="128">
        <v>29.061800000000002</v>
      </c>
      <c r="IX1225" s="120">
        <v>0.16020000000000001</v>
      </c>
      <c r="IY1225" s="128">
        <v>24.4</v>
      </c>
      <c r="IZ1225" s="128">
        <v>29.6431</v>
      </c>
      <c r="JA1225" s="120">
        <v>0.16070000000000001</v>
      </c>
      <c r="JB1225" s="128">
        <v>24.4</v>
      </c>
      <c r="JC1225" s="128">
        <v>29.838200000000001</v>
      </c>
      <c r="JD1225" s="120">
        <v>0.2021</v>
      </c>
      <c r="JE1225" s="128">
        <v>24.4</v>
      </c>
      <c r="JF1225" s="128">
        <v>26.5289</v>
      </c>
      <c r="JG1225" s="120">
        <v>0.1663</v>
      </c>
      <c r="JH1225" s="128">
        <v>24.4</v>
      </c>
      <c r="JI1225" s="128">
        <v>27.998999999999999</v>
      </c>
      <c r="JJ1225" s="120">
        <v>0.22570000000000001</v>
      </c>
      <c r="JK1225" s="128">
        <v>24.4</v>
      </c>
      <c r="JL1225" s="128">
        <v>18.496700000000001</v>
      </c>
      <c r="JM1225" s="120">
        <v>0.12989999999999999</v>
      </c>
      <c r="JN1225" s="128">
        <v>24.4</v>
      </c>
      <c r="JO1225" s="128">
        <v>23.968699999999998</v>
      </c>
      <c r="JP1225" s="120">
        <v>0.1888</v>
      </c>
      <c r="JQ1225" s="128">
        <v>24.4</v>
      </c>
      <c r="JR1225" s="128">
        <v>27.7332</v>
      </c>
      <c r="JS1225" s="120">
        <v>0.2485</v>
      </c>
    </row>
    <row r="1226" spans="1:279" x14ac:dyDescent="0.25">
      <c r="A1226" s="128">
        <v>24.42</v>
      </c>
      <c r="B1226" s="128">
        <v>27.313500000000001</v>
      </c>
      <c r="C1226" s="120">
        <v>0.46110000000000001</v>
      </c>
      <c r="D1226" s="120">
        <v>24.42</v>
      </c>
      <c r="E1226" s="120">
        <v>20.229399999999998</v>
      </c>
      <c r="F1226" s="120">
        <v>0.51229999999999998</v>
      </c>
      <c r="G1226" s="120">
        <v>24.42</v>
      </c>
      <c r="H1226" s="120">
        <v>29.357199999999999</v>
      </c>
      <c r="I1226" s="120">
        <v>0.2402</v>
      </c>
      <c r="J1226" s="120">
        <v>24.42</v>
      </c>
      <c r="K1226" s="120">
        <v>6.8815999999999997</v>
      </c>
      <c r="L1226" s="120">
        <v>0.31890000000000002</v>
      </c>
      <c r="M1226" s="120">
        <v>24.42</v>
      </c>
      <c r="N1226" s="120">
        <v>24.165199999999999</v>
      </c>
      <c r="O1226" s="120">
        <v>0.2142</v>
      </c>
      <c r="P1226" s="120">
        <v>24.42</v>
      </c>
      <c r="Q1226" s="120">
        <v>15.215299999999999</v>
      </c>
      <c r="R1226" s="120">
        <v>0.52939999999999998</v>
      </c>
      <c r="S1226" s="120">
        <v>24.42</v>
      </c>
      <c r="T1226" s="120">
        <v>25.123699999999999</v>
      </c>
      <c r="U1226" s="120">
        <v>0.2074</v>
      </c>
      <c r="Y1226" s="120">
        <v>24.42</v>
      </c>
      <c r="Z1226" s="120">
        <v>24.336600000000001</v>
      </c>
      <c r="AA1226" s="120">
        <v>9.7900000000000001E-2</v>
      </c>
      <c r="AB1226" s="120">
        <v>24.42</v>
      </c>
      <c r="AC1226" s="120">
        <v>21.777200000000001</v>
      </c>
      <c r="AD1226" s="120">
        <v>0.42370000000000002</v>
      </c>
      <c r="AH1226" s="120">
        <v>24.42</v>
      </c>
      <c r="AI1226" s="120">
        <v>12.5281</v>
      </c>
      <c r="AJ1226" s="120">
        <v>0.90890000000000004</v>
      </c>
      <c r="AK1226" s="120">
        <v>24.42</v>
      </c>
      <c r="AL1226" s="120">
        <v>31.4665</v>
      </c>
      <c r="AM1226" s="120">
        <v>0.18240000000000001</v>
      </c>
      <c r="AT1226" s="120">
        <v>24.42</v>
      </c>
      <c r="AU1226" s="120">
        <v>25.352799999999998</v>
      </c>
      <c r="AV1226" s="120">
        <v>0.30969999999999998</v>
      </c>
      <c r="BO1226" s="120">
        <v>24.42</v>
      </c>
      <c r="BP1226" s="120">
        <v>8.07</v>
      </c>
      <c r="BQ1226" s="120">
        <v>0.36130000000000001</v>
      </c>
      <c r="BR1226" s="120">
        <v>24.42</v>
      </c>
      <c r="BS1226" s="120">
        <v>16.7668</v>
      </c>
      <c r="BT1226" s="120">
        <v>0.68300000000000005</v>
      </c>
      <c r="CA1226" s="120">
        <v>24.42</v>
      </c>
      <c r="CB1226" s="120">
        <v>12.7074</v>
      </c>
      <c r="CC1226" s="120">
        <v>0.71760000000000002</v>
      </c>
      <c r="CD1226" s="120">
        <v>24.42</v>
      </c>
      <c r="CE1226" s="120">
        <v>20.578499999999998</v>
      </c>
      <c r="CF1226" s="120">
        <v>0.47770000000000001</v>
      </c>
      <c r="CS1226" s="120">
        <v>24.42</v>
      </c>
      <c r="CT1226" s="120">
        <v>24.296099999999999</v>
      </c>
      <c r="CU1226" s="120">
        <v>0.1895</v>
      </c>
      <c r="CY1226" s="120">
        <v>24.42</v>
      </c>
      <c r="CZ1226" s="120">
        <v>27.7377</v>
      </c>
      <c r="DA1226" s="120">
        <v>0.23250000000000001</v>
      </c>
      <c r="DH1226" s="120">
        <v>24.42</v>
      </c>
      <c r="DI1226" s="120">
        <v>7.9467999999999996</v>
      </c>
      <c r="DJ1226" s="120">
        <v>0.37830000000000003</v>
      </c>
      <c r="DN1226" s="120">
        <v>24.42</v>
      </c>
      <c r="DO1226" s="120">
        <v>18.936599999999999</v>
      </c>
      <c r="DP1226" s="120">
        <v>0.41539999999999999</v>
      </c>
      <c r="DW1226" s="120">
        <v>24.42</v>
      </c>
      <c r="DX1226" s="120">
        <v>18.0901</v>
      </c>
      <c r="DY1226" s="120">
        <v>0.3543</v>
      </c>
      <c r="DZ1226" s="120">
        <v>24.42</v>
      </c>
      <c r="EA1226" s="120">
        <v>22.824000000000002</v>
      </c>
      <c r="EB1226" s="120">
        <v>0.59030000000000005</v>
      </c>
      <c r="EL1226" s="120">
        <v>24.42</v>
      </c>
      <c r="EM1226" s="120">
        <v>4.0282</v>
      </c>
      <c r="EN1226" s="120">
        <v>0.1953</v>
      </c>
      <c r="EO1226" s="120">
        <v>24.42</v>
      </c>
      <c r="EP1226" s="120">
        <v>28.618099999999998</v>
      </c>
      <c r="EQ1226" s="120">
        <v>0.30530000000000002</v>
      </c>
      <c r="EU1226" s="120">
        <v>24.42</v>
      </c>
      <c r="EV1226" s="120">
        <v>4.0502000000000002</v>
      </c>
      <c r="EW1226" s="120">
        <v>0.1986</v>
      </c>
      <c r="EX1226" s="120">
        <v>24.42</v>
      </c>
      <c r="EY1226" s="120">
        <v>22.7182</v>
      </c>
      <c r="EZ1226" s="120">
        <v>0.39679999999999999</v>
      </c>
      <c r="FM1226" s="120">
        <v>24.42</v>
      </c>
      <c r="FN1226" s="120">
        <v>3.8856000000000002</v>
      </c>
      <c r="FO1226" s="120">
        <v>0.21199999999999999</v>
      </c>
      <c r="FP1226" s="120">
        <v>24.42</v>
      </c>
      <c r="FQ1226" s="120">
        <v>22.249600000000001</v>
      </c>
      <c r="FR1226" s="120">
        <v>0.32650000000000001</v>
      </c>
      <c r="FV1226" s="120">
        <v>24.42</v>
      </c>
      <c r="FW1226" s="120">
        <v>32.1053</v>
      </c>
      <c r="FX1226" s="120">
        <v>0.36080000000000001</v>
      </c>
      <c r="FY1226" s="120">
        <v>24.42</v>
      </c>
      <c r="FZ1226" s="120">
        <v>5.1504000000000003</v>
      </c>
      <c r="GA1226" s="120">
        <v>0.14499999999999999</v>
      </c>
      <c r="GE1226" s="120">
        <v>24.42</v>
      </c>
      <c r="GF1226" s="120">
        <v>29.024799999999999</v>
      </c>
      <c r="GG1226" s="120">
        <v>0.31259999999999999</v>
      </c>
      <c r="GH1226" s="120">
        <v>24.42</v>
      </c>
      <c r="GI1226" s="120">
        <v>31.857800000000001</v>
      </c>
      <c r="GJ1226" s="120">
        <v>0.29199999999999998</v>
      </c>
      <c r="HX1226" s="128">
        <v>24.42</v>
      </c>
      <c r="HY1226" s="128">
        <v>27.320499999999999</v>
      </c>
      <c r="HZ1226" s="120">
        <v>0.18779999999999999</v>
      </c>
      <c r="IA1226" s="128">
        <v>24.42</v>
      </c>
      <c r="IB1226" s="128">
        <v>29.264700000000001</v>
      </c>
      <c r="IC1226" s="120">
        <v>0.2155</v>
      </c>
      <c r="ID1226" s="128">
        <v>24.42</v>
      </c>
      <c r="IE1226" s="128">
        <v>30.720500000000001</v>
      </c>
      <c r="IF1226" s="120">
        <v>0.19700000000000001</v>
      </c>
      <c r="IG1226" s="128">
        <v>24.42</v>
      </c>
      <c r="IH1226" s="128">
        <v>36.515799999999999</v>
      </c>
      <c r="II1226" s="120">
        <v>0.56669999999999998</v>
      </c>
      <c r="IJ1226" s="128">
        <v>24.42</v>
      </c>
      <c r="IK1226" s="128">
        <v>16.267700000000001</v>
      </c>
      <c r="IL1226" s="120">
        <v>0.74729999999999996</v>
      </c>
      <c r="IM1226" s="128">
        <v>24.42</v>
      </c>
      <c r="IN1226" s="128">
        <v>34.235799999999998</v>
      </c>
      <c r="IO1226" s="120">
        <v>0.25559999999999999</v>
      </c>
      <c r="IP1226" s="128">
        <v>24.42</v>
      </c>
      <c r="IQ1226" s="128">
        <v>29.924600000000002</v>
      </c>
      <c r="IR1226" s="120">
        <v>0.16700000000000001</v>
      </c>
      <c r="IS1226" s="128">
        <v>24.42</v>
      </c>
      <c r="IT1226" s="128">
        <v>34.117199999999997</v>
      </c>
      <c r="IU1226" s="120">
        <v>0.23699999999999999</v>
      </c>
      <c r="IV1226" s="128">
        <v>24.42</v>
      </c>
      <c r="IW1226" s="128">
        <v>29.490100000000002</v>
      </c>
      <c r="IX1226" s="120">
        <v>0.1628</v>
      </c>
      <c r="IY1226" s="128">
        <v>24.42</v>
      </c>
      <c r="IZ1226" s="128">
        <v>29.637499999999999</v>
      </c>
      <c r="JA1226" s="120">
        <v>0.14799999999999999</v>
      </c>
      <c r="JB1226" s="128">
        <v>24.42</v>
      </c>
      <c r="JC1226" s="128">
        <v>30.070699999999999</v>
      </c>
      <c r="JD1226" s="120">
        <v>0.20519999999999999</v>
      </c>
      <c r="JE1226" s="128">
        <v>24.42</v>
      </c>
      <c r="JF1226" s="128">
        <v>26.337599999999998</v>
      </c>
      <c r="JG1226" s="120">
        <v>0.1671</v>
      </c>
      <c r="JH1226" s="128">
        <v>24.42</v>
      </c>
      <c r="JI1226" s="128">
        <v>27.978899999999999</v>
      </c>
      <c r="JJ1226" s="120">
        <v>0.22189999999999999</v>
      </c>
      <c r="JK1226" s="128">
        <v>24.42</v>
      </c>
      <c r="JL1226" s="128">
        <v>18.480799999999999</v>
      </c>
      <c r="JM1226" s="120">
        <v>0.1288</v>
      </c>
      <c r="JN1226" s="128">
        <v>24.42</v>
      </c>
      <c r="JO1226" s="128">
        <v>24.273299999999999</v>
      </c>
      <c r="JP1226" s="120">
        <v>0.18360000000000001</v>
      </c>
      <c r="JQ1226" s="128">
        <v>24.42</v>
      </c>
      <c r="JR1226" s="128">
        <v>27.740100000000002</v>
      </c>
      <c r="JS1226" s="120">
        <v>0.24909999999999999</v>
      </c>
    </row>
    <row r="1227" spans="1:279" x14ac:dyDescent="0.25">
      <c r="A1227" s="128">
        <v>24.44</v>
      </c>
      <c r="B1227" s="128">
        <v>27.778500000000001</v>
      </c>
      <c r="C1227" s="120">
        <v>0.43980000000000002</v>
      </c>
      <c r="D1227" s="120">
        <v>24.44</v>
      </c>
      <c r="E1227" s="120">
        <v>21.6112</v>
      </c>
      <c r="F1227" s="120">
        <v>0.4778</v>
      </c>
      <c r="G1227" s="120">
        <v>24.44</v>
      </c>
      <c r="H1227" s="120">
        <v>29.3645</v>
      </c>
      <c r="I1227" s="120">
        <v>0.23139999999999999</v>
      </c>
      <c r="J1227" s="120">
        <v>24.44</v>
      </c>
      <c r="K1227" s="120">
        <v>7.1702000000000004</v>
      </c>
      <c r="L1227" s="120">
        <v>0.49730000000000002</v>
      </c>
      <c r="M1227" s="120">
        <v>24.44</v>
      </c>
      <c r="N1227" s="120">
        <v>23.554300000000001</v>
      </c>
      <c r="O1227" s="120">
        <v>0.26840000000000003</v>
      </c>
      <c r="P1227" s="120">
        <v>24.44</v>
      </c>
      <c r="Q1227" s="120">
        <v>19.6127</v>
      </c>
      <c r="R1227" s="120">
        <v>0.45490000000000003</v>
      </c>
      <c r="S1227" s="120">
        <v>24.44</v>
      </c>
      <c r="T1227" s="120">
        <v>25.0779</v>
      </c>
      <c r="U1227" s="120">
        <v>0.21049999999999999</v>
      </c>
      <c r="Y1227" s="120">
        <v>24.44</v>
      </c>
      <c r="Z1227" s="120">
        <v>24.246300000000002</v>
      </c>
      <c r="AA1227" s="120">
        <v>0.1283</v>
      </c>
      <c r="AB1227" s="120">
        <v>24.44</v>
      </c>
      <c r="AC1227" s="120">
        <v>21.2028</v>
      </c>
      <c r="AD1227" s="120">
        <v>0.44219999999999998</v>
      </c>
      <c r="AH1227" s="120">
        <v>24.44</v>
      </c>
      <c r="AI1227" s="120">
        <v>12.068300000000001</v>
      </c>
      <c r="AJ1227" s="120">
        <v>0.88959999999999995</v>
      </c>
      <c r="AK1227" s="120">
        <v>24.44</v>
      </c>
      <c r="AL1227" s="120">
        <v>31.444900000000001</v>
      </c>
      <c r="AM1227" s="120">
        <v>0.18559999999999999</v>
      </c>
      <c r="AT1227" s="120">
        <v>24.44</v>
      </c>
      <c r="AU1227" s="120">
        <v>24.3597</v>
      </c>
      <c r="AV1227" s="120">
        <v>0.36349999999999999</v>
      </c>
      <c r="BO1227" s="120">
        <v>24.44</v>
      </c>
      <c r="BP1227" s="120">
        <v>6.8034999999999997</v>
      </c>
      <c r="BQ1227" s="120">
        <v>0.37230000000000002</v>
      </c>
      <c r="BR1227" s="120">
        <v>24.44</v>
      </c>
      <c r="BS1227" s="120">
        <v>15.2621</v>
      </c>
      <c r="BT1227" s="120">
        <v>0.66359999999999997</v>
      </c>
      <c r="CA1227" s="120">
        <v>24.44</v>
      </c>
      <c r="CB1227" s="120">
        <v>13.094099999999999</v>
      </c>
      <c r="CC1227" s="120">
        <v>0.66739999999999999</v>
      </c>
      <c r="CD1227" s="120">
        <v>24.44</v>
      </c>
      <c r="CE1227" s="120">
        <v>21.729800000000001</v>
      </c>
      <c r="CF1227" s="120">
        <v>0.42659999999999998</v>
      </c>
      <c r="CS1227" s="120">
        <v>24.44</v>
      </c>
      <c r="CT1227" s="120">
        <v>23.569400000000002</v>
      </c>
      <c r="CU1227" s="120">
        <v>0.2039</v>
      </c>
      <c r="CY1227" s="120">
        <v>24.44</v>
      </c>
      <c r="CZ1227" s="120">
        <v>26.193300000000001</v>
      </c>
      <c r="DA1227" s="120">
        <v>0.29160000000000003</v>
      </c>
      <c r="DH1227" s="120">
        <v>24.44</v>
      </c>
      <c r="DI1227" s="120">
        <v>7.2103999999999999</v>
      </c>
      <c r="DJ1227" s="120">
        <v>0.33589999999999998</v>
      </c>
      <c r="DN1227" s="120">
        <v>24.44</v>
      </c>
      <c r="DO1227" s="120">
        <v>21.566099999999999</v>
      </c>
      <c r="DP1227" s="120">
        <v>0.41320000000000001</v>
      </c>
      <c r="DW1227" s="120">
        <v>24.44</v>
      </c>
      <c r="DX1227" s="120">
        <v>15.8452</v>
      </c>
      <c r="DY1227" s="120">
        <v>0.26519999999999999</v>
      </c>
      <c r="DZ1227" s="120">
        <v>24.44</v>
      </c>
      <c r="EA1227" s="120">
        <v>20.2882</v>
      </c>
      <c r="EB1227" s="120">
        <v>0.57969999999999999</v>
      </c>
      <c r="EL1227" s="120">
        <v>24.44</v>
      </c>
      <c r="EM1227" s="120">
        <v>3.9666000000000001</v>
      </c>
      <c r="EN1227" s="120">
        <v>0.2021</v>
      </c>
      <c r="EO1227" s="120">
        <v>24.44</v>
      </c>
      <c r="EP1227" s="120">
        <v>28.6814</v>
      </c>
      <c r="EQ1227" s="120">
        <v>0.37319999999999998</v>
      </c>
      <c r="EU1227" s="120">
        <v>24.44</v>
      </c>
      <c r="EV1227" s="120">
        <v>4.0423999999999998</v>
      </c>
      <c r="EW1227" s="120">
        <v>0.19719999999999999</v>
      </c>
      <c r="EX1227" s="120">
        <v>24.44</v>
      </c>
      <c r="EY1227" s="120">
        <v>19.702999999999999</v>
      </c>
      <c r="EZ1227" s="120">
        <v>0.43059999999999998</v>
      </c>
      <c r="FM1227" s="120">
        <v>24.44</v>
      </c>
      <c r="FN1227" s="120">
        <v>3.9188000000000001</v>
      </c>
      <c r="FO1227" s="120">
        <v>0.2082</v>
      </c>
      <c r="FP1227" s="120">
        <v>24.44</v>
      </c>
      <c r="FQ1227" s="120">
        <v>22.427</v>
      </c>
      <c r="FR1227" s="120">
        <v>0.32619999999999999</v>
      </c>
      <c r="FV1227" s="120">
        <v>24.44</v>
      </c>
      <c r="FW1227" s="120">
        <v>32.334699999999998</v>
      </c>
      <c r="FX1227" s="120">
        <v>0.36880000000000002</v>
      </c>
      <c r="FY1227" s="120">
        <v>24.44</v>
      </c>
      <c r="FZ1227" s="120">
        <v>4.1109999999999998</v>
      </c>
      <c r="GA1227" s="120">
        <v>0.1386</v>
      </c>
      <c r="GE1227" s="120">
        <v>24.44</v>
      </c>
      <c r="GF1227" s="120">
        <v>28.813099999999999</v>
      </c>
      <c r="GG1227" s="120">
        <v>0.29409999999999997</v>
      </c>
      <c r="GH1227" s="120">
        <v>24.44</v>
      </c>
      <c r="GI1227" s="120">
        <v>31.611000000000001</v>
      </c>
      <c r="GJ1227" s="120">
        <v>0.29120000000000001</v>
      </c>
      <c r="HX1227" s="128">
        <v>24.44</v>
      </c>
      <c r="HY1227" s="128">
        <v>27.1646</v>
      </c>
      <c r="HZ1227" s="120">
        <v>0.19389999999999999</v>
      </c>
      <c r="IA1227" s="128">
        <v>24.44</v>
      </c>
      <c r="IB1227" s="128">
        <v>29.665500000000002</v>
      </c>
      <c r="IC1227" s="120">
        <v>0.21190000000000001</v>
      </c>
      <c r="ID1227" s="128">
        <v>24.44</v>
      </c>
      <c r="IE1227" s="128">
        <v>31.146699999999999</v>
      </c>
      <c r="IF1227" s="120">
        <v>0.19439999999999999</v>
      </c>
      <c r="IG1227" s="128">
        <v>24.44</v>
      </c>
      <c r="IH1227" s="128">
        <v>37.867400000000004</v>
      </c>
      <c r="II1227" s="120">
        <v>0.56399999999999995</v>
      </c>
      <c r="IJ1227" s="128">
        <v>24.44</v>
      </c>
      <c r="IK1227" s="128">
        <v>16.374400000000001</v>
      </c>
      <c r="IL1227" s="120">
        <v>0.74780000000000002</v>
      </c>
      <c r="IM1227" s="128">
        <v>24.44</v>
      </c>
      <c r="IN1227" s="128">
        <v>34.551000000000002</v>
      </c>
      <c r="IO1227" s="120">
        <v>0.26519999999999999</v>
      </c>
      <c r="IP1227" s="128">
        <v>24.44</v>
      </c>
      <c r="IQ1227" s="128">
        <v>30.027899999999999</v>
      </c>
      <c r="IR1227" s="120">
        <v>0.1762</v>
      </c>
      <c r="IS1227" s="128">
        <v>24.44</v>
      </c>
      <c r="IT1227" s="128">
        <v>34.120899999999999</v>
      </c>
      <c r="IU1227" s="120">
        <v>0.23780000000000001</v>
      </c>
      <c r="IV1227" s="128">
        <v>24.44</v>
      </c>
      <c r="IW1227" s="128">
        <v>30.020700000000001</v>
      </c>
      <c r="IX1227" s="120">
        <v>0.16450000000000001</v>
      </c>
      <c r="IY1227" s="128">
        <v>24.44</v>
      </c>
      <c r="IZ1227" s="128">
        <v>29.643799999999999</v>
      </c>
      <c r="JA1227" s="120">
        <v>0.15690000000000001</v>
      </c>
      <c r="JB1227" s="128">
        <v>24.44</v>
      </c>
      <c r="JC1227" s="128">
        <v>30.218499999999999</v>
      </c>
      <c r="JD1227" s="120">
        <v>0.20660000000000001</v>
      </c>
      <c r="JE1227" s="128">
        <v>24.44</v>
      </c>
      <c r="JF1227" s="128">
        <v>26.456800000000001</v>
      </c>
      <c r="JG1227" s="120">
        <v>0.16830000000000001</v>
      </c>
      <c r="JH1227" s="128">
        <v>24.44</v>
      </c>
      <c r="JI1227" s="128">
        <v>27.809000000000001</v>
      </c>
      <c r="JJ1227" s="120">
        <v>0.22120000000000001</v>
      </c>
      <c r="JK1227" s="128">
        <v>24.44</v>
      </c>
      <c r="JL1227" s="128">
        <v>18.403199999999998</v>
      </c>
      <c r="JM1227" s="120">
        <v>0.12640000000000001</v>
      </c>
      <c r="JN1227" s="128">
        <v>24.44</v>
      </c>
      <c r="JO1227" s="128">
        <v>24.502199999999998</v>
      </c>
      <c r="JP1227" s="120">
        <v>0.1797</v>
      </c>
      <c r="JQ1227" s="128">
        <v>24.44</v>
      </c>
      <c r="JR1227" s="128">
        <v>27.788499999999999</v>
      </c>
      <c r="JS1227" s="120">
        <v>0.2492</v>
      </c>
    </row>
    <row r="1228" spans="1:279" x14ac:dyDescent="0.25">
      <c r="A1228" s="128">
        <v>24.46</v>
      </c>
      <c r="B1228" s="128">
        <v>27.967500000000001</v>
      </c>
      <c r="C1228" s="120">
        <v>0.4325</v>
      </c>
      <c r="D1228" s="120">
        <v>24.46</v>
      </c>
      <c r="E1228" s="120">
        <v>22.645499999999998</v>
      </c>
      <c r="F1228" s="120">
        <v>0.42149999999999999</v>
      </c>
      <c r="G1228" s="120">
        <v>24.46</v>
      </c>
      <c r="H1228" s="120">
        <v>29.3428</v>
      </c>
      <c r="I1228" s="120">
        <v>0.21290000000000001</v>
      </c>
      <c r="J1228" s="120">
        <v>24.46</v>
      </c>
      <c r="K1228" s="120">
        <v>7.9595000000000002</v>
      </c>
      <c r="L1228" s="120">
        <v>0.54720000000000002</v>
      </c>
      <c r="M1228" s="120">
        <v>24.46</v>
      </c>
      <c r="N1228" s="120">
        <v>23.264900000000001</v>
      </c>
      <c r="O1228" s="120">
        <v>0.31209999999999999</v>
      </c>
      <c r="P1228" s="120">
        <v>24.46</v>
      </c>
      <c r="Q1228" s="120">
        <v>24.2256</v>
      </c>
      <c r="R1228" s="120">
        <v>0.35120000000000001</v>
      </c>
      <c r="S1228" s="120">
        <v>24.46</v>
      </c>
      <c r="T1228" s="120">
        <v>24.193000000000001</v>
      </c>
      <c r="U1228" s="120">
        <v>0.26290000000000002</v>
      </c>
      <c r="Y1228" s="120">
        <v>24.46</v>
      </c>
      <c r="Z1228" s="120">
        <v>24.012899999999998</v>
      </c>
      <c r="AA1228" s="120">
        <v>0.1172</v>
      </c>
      <c r="AB1228" s="120">
        <v>24.46</v>
      </c>
      <c r="AC1228" s="120">
        <v>20.491</v>
      </c>
      <c r="AD1228" s="120">
        <v>0.4496</v>
      </c>
      <c r="AH1228" s="120">
        <v>24.46</v>
      </c>
      <c r="AI1228" s="120">
        <v>11.683400000000001</v>
      </c>
      <c r="AJ1228" s="120">
        <v>0.87180000000000002</v>
      </c>
      <c r="AK1228" s="120">
        <v>24.46</v>
      </c>
      <c r="AL1228" s="120">
        <v>31.1767</v>
      </c>
      <c r="AM1228" s="120">
        <v>0.2001</v>
      </c>
      <c r="AT1228" s="120">
        <v>24.46</v>
      </c>
      <c r="AU1228" s="120">
        <v>23.4344</v>
      </c>
      <c r="AV1228" s="120">
        <v>0.40810000000000002</v>
      </c>
      <c r="BO1228" s="120">
        <v>24.46</v>
      </c>
      <c r="BP1228" s="120">
        <v>5.9756999999999998</v>
      </c>
      <c r="BQ1228" s="120">
        <v>0.34539999999999998</v>
      </c>
      <c r="BR1228" s="120">
        <v>24.46</v>
      </c>
      <c r="BS1228" s="120">
        <v>13.0869</v>
      </c>
      <c r="BT1228" s="120">
        <v>0.62180000000000002</v>
      </c>
      <c r="CA1228" s="120">
        <v>24.46</v>
      </c>
      <c r="CB1228" s="120">
        <v>15.4771</v>
      </c>
      <c r="CC1228" s="120">
        <v>0.62549999999999994</v>
      </c>
      <c r="CD1228" s="120">
        <v>24.46</v>
      </c>
      <c r="CE1228" s="120">
        <v>22.463899999999999</v>
      </c>
      <c r="CF1228" s="120">
        <v>0.38009999999999999</v>
      </c>
      <c r="CS1228" s="120">
        <v>24.46</v>
      </c>
      <c r="CT1228" s="120">
        <v>22.747499999999999</v>
      </c>
      <c r="CU1228" s="120">
        <v>0.2288</v>
      </c>
      <c r="CY1228" s="120">
        <v>24.46</v>
      </c>
      <c r="CZ1228" s="120">
        <v>23.838200000000001</v>
      </c>
      <c r="DA1228" s="120">
        <v>0.36449999999999999</v>
      </c>
      <c r="DH1228" s="120">
        <v>24.46</v>
      </c>
      <c r="DI1228" s="120">
        <v>5.4808000000000003</v>
      </c>
      <c r="DJ1228" s="120">
        <v>0.2843</v>
      </c>
      <c r="DN1228" s="120">
        <v>24.46</v>
      </c>
      <c r="DO1228" s="120">
        <v>21.354700000000001</v>
      </c>
      <c r="DP1228" s="120">
        <v>0.42170000000000002</v>
      </c>
      <c r="DW1228" s="120">
        <v>24.46</v>
      </c>
      <c r="DX1228" s="120">
        <v>13.5868</v>
      </c>
      <c r="DY1228" s="120">
        <v>0.20449999999999999</v>
      </c>
      <c r="DZ1228" s="120">
        <v>24.46</v>
      </c>
      <c r="EA1228" s="120">
        <v>17.990200000000002</v>
      </c>
      <c r="EB1228" s="120">
        <v>0.50249999999999995</v>
      </c>
      <c r="EL1228" s="120">
        <v>24.46</v>
      </c>
      <c r="EM1228" s="120">
        <v>3.9333999999999998</v>
      </c>
      <c r="EN1228" s="120">
        <v>0.2092</v>
      </c>
      <c r="EO1228" s="120">
        <v>24.46</v>
      </c>
      <c r="EP1228" s="120">
        <v>27.5061</v>
      </c>
      <c r="EQ1228" s="120">
        <v>0.3921</v>
      </c>
      <c r="EU1228" s="120">
        <v>24.46</v>
      </c>
      <c r="EV1228" s="120">
        <v>4.0480999999999998</v>
      </c>
      <c r="EW1228" s="120">
        <v>0.1946</v>
      </c>
      <c r="EX1228" s="120">
        <v>24.46</v>
      </c>
      <c r="EY1228" s="120">
        <v>16.671199999999999</v>
      </c>
      <c r="EZ1228" s="120">
        <v>0.43719999999999998</v>
      </c>
      <c r="FM1228" s="120">
        <v>24.46</v>
      </c>
      <c r="FN1228" s="120">
        <v>3.8906000000000001</v>
      </c>
      <c r="FO1228" s="120">
        <v>0.2029</v>
      </c>
      <c r="FP1228" s="120">
        <v>24.46</v>
      </c>
      <c r="FQ1228" s="120">
        <v>22.530999999999999</v>
      </c>
      <c r="FR1228" s="120">
        <v>0.3337</v>
      </c>
      <c r="FV1228" s="120">
        <v>24.46</v>
      </c>
      <c r="FW1228" s="120">
        <v>32.516399999999997</v>
      </c>
      <c r="FX1228" s="120">
        <v>0.38479999999999998</v>
      </c>
      <c r="FY1228" s="120">
        <v>24.46</v>
      </c>
      <c r="FZ1228" s="120">
        <v>3.6190000000000002</v>
      </c>
      <c r="GA1228" s="120">
        <v>0.13769999999999999</v>
      </c>
      <c r="GE1228" s="120">
        <v>24.46</v>
      </c>
      <c r="GF1228" s="120">
        <v>28.725000000000001</v>
      </c>
      <c r="GG1228" s="120">
        <v>0.28949999999999998</v>
      </c>
      <c r="GH1228" s="120">
        <v>24.46</v>
      </c>
      <c r="GI1228" s="120">
        <v>30.720199999999998</v>
      </c>
      <c r="GJ1228" s="120">
        <v>0.2989</v>
      </c>
      <c r="HX1228" s="128">
        <v>24.46</v>
      </c>
      <c r="HY1228" s="128">
        <v>26.8384</v>
      </c>
      <c r="HZ1228" s="120">
        <v>0.18629999999999999</v>
      </c>
      <c r="IA1228" s="128">
        <v>24.46</v>
      </c>
      <c r="IB1228" s="128">
        <v>30.271799999999999</v>
      </c>
      <c r="IC1228" s="120">
        <v>0.20669999999999999</v>
      </c>
      <c r="ID1228" s="128">
        <v>24.46</v>
      </c>
      <c r="IE1228" s="128">
        <v>31.250699999999998</v>
      </c>
      <c r="IF1228" s="120">
        <v>0.1893</v>
      </c>
      <c r="IG1228" s="128">
        <v>24.46</v>
      </c>
      <c r="IH1228" s="128">
        <v>38.5214</v>
      </c>
      <c r="II1228" s="120">
        <v>0.54110000000000003</v>
      </c>
      <c r="IJ1228" s="128">
        <v>24.46</v>
      </c>
      <c r="IK1228" s="128">
        <v>15.5557</v>
      </c>
      <c r="IL1228" s="120">
        <v>0.70889999999999997</v>
      </c>
      <c r="IM1228" s="128">
        <v>24.46</v>
      </c>
      <c r="IN1228" s="128">
        <v>34.669199999999996</v>
      </c>
      <c r="IO1228" s="120">
        <v>0.27289999999999998</v>
      </c>
      <c r="IP1228" s="128">
        <v>24.46</v>
      </c>
      <c r="IQ1228" s="128">
        <v>29.681899999999999</v>
      </c>
      <c r="IR1228" s="120">
        <v>0.17519999999999999</v>
      </c>
      <c r="IS1228" s="128">
        <v>24.46</v>
      </c>
      <c r="IT1228" s="128">
        <v>33.773400000000002</v>
      </c>
      <c r="IU1228" s="120">
        <v>0.2455</v>
      </c>
      <c r="IV1228" s="128">
        <v>24.46</v>
      </c>
      <c r="IW1228" s="128">
        <v>30.760899999999999</v>
      </c>
      <c r="IX1228" s="120">
        <v>0.16789999999999999</v>
      </c>
      <c r="IY1228" s="128">
        <v>24.46</v>
      </c>
      <c r="IZ1228" s="128">
        <v>29.803899999999999</v>
      </c>
      <c r="JA1228" s="120">
        <v>0.1676</v>
      </c>
      <c r="JB1228" s="128">
        <v>24.46</v>
      </c>
      <c r="JC1228" s="128">
        <v>30.1204</v>
      </c>
      <c r="JD1228" s="120">
        <v>0.21329999999999999</v>
      </c>
      <c r="JE1228" s="128">
        <v>24.46</v>
      </c>
      <c r="JF1228" s="128">
        <v>26.6035</v>
      </c>
      <c r="JG1228" s="120">
        <v>0.17760000000000001</v>
      </c>
      <c r="JH1228" s="128">
        <v>24.46</v>
      </c>
      <c r="JI1228" s="128">
        <v>27.722300000000001</v>
      </c>
      <c r="JJ1228" s="120">
        <v>0.2198</v>
      </c>
      <c r="JK1228" s="128">
        <v>24.46</v>
      </c>
      <c r="JL1228" s="128">
        <v>18.317299999999999</v>
      </c>
      <c r="JM1228" s="120">
        <v>0.1235</v>
      </c>
      <c r="JN1228" s="128">
        <v>24.46</v>
      </c>
      <c r="JO1228" s="128">
        <v>24.2424</v>
      </c>
      <c r="JP1228" s="120">
        <v>0.18210000000000001</v>
      </c>
      <c r="JQ1228" s="128">
        <v>24.46</v>
      </c>
      <c r="JR1228" s="128">
        <v>27.908999999999999</v>
      </c>
      <c r="JS1228" s="120">
        <v>0.24890000000000001</v>
      </c>
    </row>
    <row r="1229" spans="1:279" x14ac:dyDescent="0.25">
      <c r="A1229" s="128">
        <v>24.48</v>
      </c>
      <c r="B1229" s="128">
        <v>27.920100000000001</v>
      </c>
      <c r="C1229" s="120">
        <v>0.4178</v>
      </c>
      <c r="D1229" s="120">
        <v>24.48</v>
      </c>
      <c r="E1229" s="120">
        <v>22.434699999999999</v>
      </c>
      <c r="F1229" s="120">
        <v>0.36270000000000002</v>
      </c>
      <c r="G1229" s="120">
        <v>24.48</v>
      </c>
      <c r="H1229" s="120">
        <v>29.1691</v>
      </c>
      <c r="I1229" s="120">
        <v>0.16059999999999999</v>
      </c>
      <c r="J1229" s="120">
        <v>24.48</v>
      </c>
      <c r="K1229" s="120">
        <v>9.9863999999999997</v>
      </c>
      <c r="L1229" s="120">
        <v>0.55310000000000004</v>
      </c>
      <c r="M1229" s="120">
        <v>24.48</v>
      </c>
      <c r="N1229" s="120">
        <v>22.8978</v>
      </c>
      <c r="O1229" s="120">
        <v>0.35539999999999999</v>
      </c>
      <c r="P1229" s="120">
        <v>24.48</v>
      </c>
      <c r="Q1229" s="120">
        <v>26.372199999999999</v>
      </c>
      <c r="R1229" s="120">
        <v>0.27439999999999998</v>
      </c>
      <c r="S1229" s="120">
        <v>24.48</v>
      </c>
      <c r="T1229" s="120">
        <v>23.152899999999999</v>
      </c>
      <c r="U1229" s="120">
        <v>0.35139999999999999</v>
      </c>
      <c r="Y1229" s="120">
        <v>24.48</v>
      </c>
      <c r="Z1229" s="120">
        <v>24.253699999999998</v>
      </c>
      <c r="AA1229" s="120">
        <v>0.1082</v>
      </c>
      <c r="AB1229" s="120">
        <v>24.48</v>
      </c>
      <c r="AC1229" s="120">
        <v>20.190999999999999</v>
      </c>
      <c r="AD1229" s="120">
        <v>0.45989999999999998</v>
      </c>
      <c r="AH1229" s="120">
        <v>24.48</v>
      </c>
      <c r="AI1229" s="120">
        <v>11.4855</v>
      </c>
      <c r="AJ1229" s="120">
        <v>0.8458</v>
      </c>
      <c r="AK1229" s="120">
        <v>24.48</v>
      </c>
      <c r="AL1229" s="120">
        <v>31.619700000000002</v>
      </c>
      <c r="AM1229" s="120">
        <v>0.2021</v>
      </c>
      <c r="AT1229" s="120">
        <v>24.48</v>
      </c>
      <c r="AU1229" s="120">
        <v>22.583600000000001</v>
      </c>
      <c r="AV1229" s="120">
        <v>0.46289999999999998</v>
      </c>
      <c r="BO1229" s="120">
        <v>24.48</v>
      </c>
      <c r="BP1229" s="120">
        <v>5.1676000000000002</v>
      </c>
      <c r="BQ1229" s="120">
        <v>0.28970000000000001</v>
      </c>
      <c r="BR1229" s="120">
        <v>24.48</v>
      </c>
      <c r="BS1229" s="120">
        <v>11.0939</v>
      </c>
      <c r="BT1229" s="120">
        <v>0.58079999999999998</v>
      </c>
      <c r="CA1229" s="120">
        <v>24.48</v>
      </c>
      <c r="CB1229" s="120">
        <v>18.436</v>
      </c>
      <c r="CC1229" s="120">
        <v>0.5978</v>
      </c>
      <c r="CD1229" s="120">
        <v>24.48</v>
      </c>
      <c r="CE1229" s="120">
        <v>23.245999999999999</v>
      </c>
      <c r="CF1229" s="120">
        <v>0.35949999999999999</v>
      </c>
      <c r="CS1229" s="120">
        <v>24.48</v>
      </c>
      <c r="CT1229" s="120">
        <v>21.607900000000001</v>
      </c>
      <c r="CU1229" s="120">
        <v>0.25540000000000002</v>
      </c>
      <c r="CY1229" s="120">
        <v>24.48</v>
      </c>
      <c r="CZ1229" s="120">
        <v>21.3888</v>
      </c>
      <c r="DA1229" s="120">
        <v>0.43880000000000002</v>
      </c>
      <c r="DH1229" s="120">
        <v>24.48</v>
      </c>
      <c r="DI1229" s="120">
        <v>4.2309999999999999</v>
      </c>
      <c r="DJ1229" s="120">
        <v>0.2379</v>
      </c>
      <c r="DN1229" s="120">
        <v>24.48</v>
      </c>
      <c r="DO1229" s="120">
        <v>21.039400000000001</v>
      </c>
      <c r="DP1229" s="120">
        <v>0.44259999999999999</v>
      </c>
      <c r="DW1229" s="120">
        <v>24.48</v>
      </c>
      <c r="DX1229" s="120">
        <v>11.4536</v>
      </c>
      <c r="DY1229" s="120">
        <v>0.18820000000000001</v>
      </c>
      <c r="DZ1229" s="120">
        <v>24.48</v>
      </c>
      <c r="EA1229" s="120">
        <v>16.091899999999999</v>
      </c>
      <c r="EB1229" s="120">
        <v>0.42530000000000001</v>
      </c>
      <c r="EL1229" s="120">
        <v>24.48</v>
      </c>
      <c r="EM1229" s="120">
        <v>3.9049999999999998</v>
      </c>
      <c r="EN1229" s="120">
        <v>0.21390000000000001</v>
      </c>
      <c r="EO1229" s="120">
        <v>24.48</v>
      </c>
      <c r="EP1229" s="120">
        <v>25.199000000000002</v>
      </c>
      <c r="EQ1229" s="120">
        <v>0.40479999999999999</v>
      </c>
      <c r="EU1229" s="120">
        <v>24.48</v>
      </c>
      <c r="EV1229" s="120">
        <v>4.0542999999999996</v>
      </c>
      <c r="EW1229" s="120">
        <v>0.19400000000000001</v>
      </c>
      <c r="EX1229" s="120">
        <v>24.48</v>
      </c>
      <c r="EY1229" s="120">
        <v>13.579499999999999</v>
      </c>
      <c r="EZ1229" s="120">
        <v>0.4113</v>
      </c>
      <c r="FM1229" s="120">
        <v>24.48</v>
      </c>
      <c r="FN1229" s="120">
        <v>3.8868</v>
      </c>
      <c r="FO1229" s="120">
        <v>0.19589999999999999</v>
      </c>
      <c r="FP1229" s="120">
        <v>24.48</v>
      </c>
      <c r="FQ1229" s="120">
        <v>22.6693</v>
      </c>
      <c r="FR1229" s="120">
        <v>0.33650000000000002</v>
      </c>
      <c r="FV1229" s="120">
        <v>24.48</v>
      </c>
      <c r="FW1229" s="120">
        <v>32.669600000000003</v>
      </c>
      <c r="FX1229" s="120">
        <v>0.40600000000000003</v>
      </c>
      <c r="FY1229" s="120">
        <v>24.48</v>
      </c>
      <c r="FZ1229" s="120">
        <v>3.5905</v>
      </c>
      <c r="GA1229" s="120">
        <v>0.1419</v>
      </c>
      <c r="GE1229" s="120">
        <v>24.48</v>
      </c>
      <c r="GF1229" s="120">
        <v>28.773</v>
      </c>
      <c r="GG1229" s="120">
        <v>0.2918</v>
      </c>
      <c r="GH1229" s="120">
        <v>24.48</v>
      </c>
      <c r="GI1229" s="120">
        <v>29.917400000000001</v>
      </c>
      <c r="GJ1229" s="120">
        <v>0.30180000000000001</v>
      </c>
      <c r="HX1229" s="128">
        <v>24.48</v>
      </c>
      <c r="HY1229" s="128">
        <v>26.758199999999999</v>
      </c>
      <c r="HZ1229" s="120">
        <v>0.1893</v>
      </c>
      <c r="IA1229" s="128">
        <v>24.48</v>
      </c>
      <c r="IB1229" s="128">
        <v>31.1951</v>
      </c>
      <c r="IC1229" s="120">
        <v>0.2009</v>
      </c>
      <c r="ID1229" s="128">
        <v>24.48</v>
      </c>
      <c r="IE1229" s="128">
        <v>31.061599999999999</v>
      </c>
      <c r="IF1229" s="120">
        <v>0.1908</v>
      </c>
      <c r="IG1229" s="128">
        <v>24.48</v>
      </c>
      <c r="IH1229" s="128">
        <v>37.9086</v>
      </c>
      <c r="II1229" s="120">
        <v>0.53339999999999999</v>
      </c>
      <c r="IJ1229" s="128">
        <v>24.48</v>
      </c>
      <c r="IK1229" s="128">
        <v>14.5025</v>
      </c>
      <c r="IL1229" s="120">
        <v>0.62050000000000005</v>
      </c>
      <c r="IM1229" s="128">
        <v>24.48</v>
      </c>
      <c r="IN1229" s="128">
        <v>34.639000000000003</v>
      </c>
      <c r="IO1229" s="120">
        <v>0.27010000000000001</v>
      </c>
      <c r="IP1229" s="128">
        <v>24.48</v>
      </c>
      <c r="IQ1229" s="128">
        <v>29.0901</v>
      </c>
      <c r="IR1229" s="120">
        <v>0.16170000000000001</v>
      </c>
      <c r="IS1229" s="128">
        <v>24.48</v>
      </c>
      <c r="IT1229" s="128">
        <v>33.279299999999999</v>
      </c>
      <c r="IU1229" s="120">
        <v>0.2429</v>
      </c>
      <c r="IV1229" s="128">
        <v>24.48</v>
      </c>
      <c r="IW1229" s="128">
        <v>31.725000000000001</v>
      </c>
      <c r="IX1229" s="120">
        <v>0.17349999999999999</v>
      </c>
      <c r="IY1229" s="128">
        <v>24.48</v>
      </c>
      <c r="IZ1229" s="128">
        <v>29.796500000000002</v>
      </c>
      <c r="JA1229" s="120">
        <v>0.17449999999999999</v>
      </c>
      <c r="JB1229" s="128">
        <v>24.48</v>
      </c>
      <c r="JC1229" s="128">
        <v>29.9346</v>
      </c>
      <c r="JD1229" s="120">
        <v>0.21840000000000001</v>
      </c>
      <c r="JE1229" s="128">
        <v>24.48</v>
      </c>
      <c r="JF1229" s="128">
        <v>26.76</v>
      </c>
      <c r="JG1229" s="120">
        <v>0.188</v>
      </c>
      <c r="JH1229" s="128">
        <v>24.48</v>
      </c>
      <c r="JI1229" s="128">
        <v>27.74</v>
      </c>
      <c r="JJ1229" s="120">
        <v>0.21859999999999999</v>
      </c>
      <c r="JK1229" s="128">
        <v>24.48</v>
      </c>
      <c r="JL1229" s="128">
        <v>18.3094</v>
      </c>
      <c r="JM1229" s="120">
        <v>0.1217</v>
      </c>
      <c r="JN1229" s="128">
        <v>24.48</v>
      </c>
      <c r="JO1229" s="128">
        <v>23.871600000000001</v>
      </c>
      <c r="JP1229" s="120">
        <v>0.17949999999999999</v>
      </c>
      <c r="JQ1229" s="128">
        <v>24.48</v>
      </c>
      <c r="JR1229" s="128">
        <v>28.088899999999999</v>
      </c>
      <c r="JS1229" s="120">
        <v>0.24510000000000001</v>
      </c>
    </row>
    <row r="1230" spans="1:279" x14ac:dyDescent="0.25">
      <c r="A1230" s="128">
        <v>24.5</v>
      </c>
      <c r="B1230" s="128">
        <v>27.5244</v>
      </c>
      <c r="C1230" s="120">
        <v>0.41370000000000001</v>
      </c>
      <c r="D1230" s="120">
        <v>24.5</v>
      </c>
      <c r="E1230" s="120">
        <v>21.907599999999999</v>
      </c>
      <c r="F1230" s="120">
        <v>0.31290000000000001</v>
      </c>
      <c r="G1230" s="120">
        <v>24.5</v>
      </c>
      <c r="H1230" s="120">
        <v>28.870799999999999</v>
      </c>
      <c r="I1230" s="120">
        <v>9.7299999999999998E-2</v>
      </c>
      <c r="J1230" s="120">
        <v>24.5</v>
      </c>
      <c r="K1230" s="120">
        <v>12.984299999999999</v>
      </c>
      <c r="L1230" s="120">
        <v>0.55810000000000004</v>
      </c>
      <c r="M1230" s="120">
        <v>24.5</v>
      </c>
      <c r="N1230" s="120">
        <v>22.5307</v>
      </c>
      <c r="O1230" s="120">
        <v>0.37190000000000001</v>
      </c>
      <c r="P1230" s="120">
        <v>24.5</v>
      </c>
      <c r="Q1230" s="120">
        <v>25.900400000000001</v>
      </c>
      <c r="R1230" s="120">
        <v>0.28939999999999999</v>
      </c>
      <c r="S1230" s="120">
        <v>24.5</v>
      </c>
      <c r="T1230" s="120">
        <v>21.1526</v>
      </c>
      <c r="U1230" s="120">
        <v>0.44190000000000002</v>
      </c>
      <c r="Y1230" s="120">
        <v>24.5</v>
      </c>
      <c r="Z1230" s="120">
        <v>25.2622</v>
      </c>
      <c r="AA1230" s="120">
        <v>0.12239999999999999</v>
      </c>
      <c r="AB1230" s="120">
        <v>24.5</v>
      </c>
      <c r="AC1230" s="120">
        <v>20.187899999999999</v>
      </c>
      <c r="AD1230" s="120">
        <v>0.46970000000000001</v>
      </c>
      <c r="AH1230" s="120">
        <v>24.5</v>
      </c>
      <c r="AI1230" s="120">
        <v>11.110900000000001</v>
      </c>
      <c r="AJ1230" s="120">
        <v>0.86240000000000006</v>
      </c>
      <c r="AK1230" s="120">
        <v>24.5</v>
      </c>
      <c r="AL1230" s="120">
        <v>32.021000000000001</v>
      </c>
      <c r="AM1230" s="120">
        <v>0.19470000000000001</v>
      </c>
      <c r="AT1230" s="120">
        <v>24.5</v>
      </c>
      <c r="AU1230" s="120">
        <v>21.852900000000002</v>
      </c>
      <c r="AV1230" s="120">
        <v>0.51349999999999996</v>
      </c>
      <c r="BO1230" s="120">
        <v>24.5</v>
      </c>
      <c r="BP1230" s="120">
        <v>4.3079000000000001</v>
      </c>
      <c r="BQ1230" s="120">
        <v>0.25280000000000002</v>
      </c>
      <c r="BR1230" s="120">
        <v>24.5</v>
      </c>
      <c r="BS1230" s="120">
        <v>10.318099999999999</v>
      </c>
      <c r="BT1230" s="120">
        <v>0.56100000000000005</v>
      </c>
      <c r="CA1230" s="120">
        <v>24.5</v>
      </c>
      <c r="CB1230" s="120">
        <v>21.0032</v>
      </c>
      <c r="CC1230" s="120">
        <v>0.58950000000000002</v>
      </c>
      <c r="CD1230" s="120">
        <v>24.5</v>
      </c>
      <c r="CE1230" s="120">
        <v>23.7288</v>
      </c>
      <c r="CF1230" s="120">
        <v>0.36509999999999998</v>
      </c>
      <c r="CS1230" s="120">
        <v>24.5</v>
      </c>
      <c r="CT1230" s="120">
        <v>20.144100000000002</v>
      </c>
      <c r="CU1230" s="120">
        <v>0.28599999999999998</v>
      </c>
      <c r="CY1230" s="120">
        <v>24.5</v>
      </c>
      <c r="CZ1230" s="120">
        <v>19.4709</v>
      </c>
      <c r="DA1230" s="120">
        <v>0.55379999999999996</v>
      </c>
      <c r="DH1230" s="120">
        <v>24.5</v>
      </c>
      <c r="DI1230" s="120">
        <v>3.5402999999999998</v>
      </c>
      <c r="DJ1230" s="120">
        <v>0.21190000000000001</v>
      </c>
      <c r="DN1230" s="120">
        <v>24.5</v>
      </c>
      <c r="DO1230" s="120">
        <v>20.213899999999999</v>
      </c>
      <c r="DP1230" s="120">
        <v>0.44440000000000002</v>
      </c>
      <c r="DW1230" s="120">
        <v>24.5</v>
      </c>
      <c r="DX1230" s="120">
        <v>9.2520000000000007</v>
      </c>
      <c r="DY1230" s="120">
        <v>0.17560000000000001</v>
      </c>
      <c r="DZ1230" s="120">
        <v>24.5</v>
      </c>
      <c r="EA1230" s="120">
        <v>14.3452</v>
      </c>
      <c r="EB1230" s="120">
        <v>0.43640000000000001</v>
      </c>
      <c r="EL1230" s="120">
        <v>24.5</v>
      </c>
      <c r="EM1230" s="120">
        <v>3.8584999999999998</v>
      </c>
      <c r="EN1230" s="120">
        <v>0.21709999999999999</v>
      </c>
      <c r="EO1230" s="120">
        <v>24.5</v>
      </c>
      <c r="EP1230" s="120">
        <v>23.105499999999999</v>
      </c>
      <c r="EQ1230" s="120">
        <v>0.49409999999999998</v>
      </c>
      <c r="EU1230" s="120">
        <v>24.5</v>
      </c>
      <c r="EV1230" s="120">
        <v>4.0743</v>
      </c>
      <c r="EW1230" s="120">
        <v>0.19350000000000001</v>
      </c>
      <c r="EX1230" s="120">
        <v>24.5</v>
      </c>
      <c r="EY1230" s="120">
        <v>11.0946</v>
      </c>
      <c r="EZ1230" s="120">
        <v>0.34250000000000003</v>
      </c>
      <c r="FM1230" s="120">
        <v>24.5</v>
      </c>
      <c r="FN1230" s="120">
        <v>3.8845999999999998</v>
      </c>
      <c r="FO1230" s="120">
        <v>0.185</v>
      </c>
      <c r="FP1230" s="120">
        <v>24.5</v>
      </c>
      <c r="FQ1230" s="120">
        <v>22.679099999999998</v>
      </c>
      <c r="FR1230" s="120">
        <v>0.33489999999999998</v>
      </c>
      <c r="FV1230" s="120">
        <v>24.5</v>
      </c>
      <c r="FW1230" s="120">
        <v>32.299300000000002</v>
      </c>
      <c r="FX1230" s="120">
        <v>0.40920000000000001</v>
      </c>
      <c r="FY1230" s="120">
        <v>24.5</v>
      </c>
      <c r="FZ1230" s="120">
        <v>3.5621</v>
      </c>
      <c r="GA1230" s="120">
        <v>0.14080000000000001</v>
      </c>
      <c r="GE1230" s="120">
        <v>24.5</v>
      </c>
      <c r="GF1230" s="120">
        <v>28.675699999999999</v>
      </c>
      <c r="GG1230" s="120">
        <v>0.29010000000000002</v>
      </c>
      <c r="GH1230" s="120">
        <v>24.5</v>
      </c>
      <c r="GI1230" s="120">
        <v>29.295000000000002</v>
      </c>
      <c r="GJ1230" s="120">
        <v>0.29609999999999997</v>
      </c>
      <c r="HX1230" s="128">
        <v>24.5</v>
      </c>
      <c r="HY1230" s="128">
        <v>26.702200000000001</v>
      </c>
      <c r="HZ1230" s="120">
        <v>0.1789</v>
      </c>
      <c r="IA1230" s="128">
        <v>24.5</v>
      </c>
      <c r="IB1230" s="128">
        <v>31.916599999999999</v>
      </c>
      <c r="IC1230" s="120">
        <v>0.19919999999999999</v>
      </c>
      <c r="ID1230" s="128">
        <v>24.5</v>
      </c>
      <c r="IE1230" s="128">
        <v>30.864100000000001</v>
      </c>
      <c r="IF1230" s="120">
        <v>0.193</v>
      </c>
      <c r="IG1230" s="128">
        <v>24.5</v>
      </c>
      <c r="IH1230" s="128">
        <v>36.755899999999997</v>
      </c>
      <c r="II1230" s="120">
        <v>0.5504</v>
      </c>
      <c r="IJ1230" s="128">
        <v>24.5</v>
      </c>
      <c r="IK1230" s="128">
        <v>14.338699999999999</v>
      </c>
      <c r="IL1230" s="120">
        <v>0.53039999999999998</v>
      </c>
      <c r="IM1230" s="128">
        <v>24.5</v>
      </c>
      <c r="IN1230" s="128">
        <v>34.481200000000001</v>
      </c>
      <c r="IO1230" s="120">
        <v>0.27439999999999998</v>
      </c>
      <c r="IP1230" s="128">
        <v>24.5</v>
      </c>
      <c r="IQ1230" s="128">
        <v>28.636800000000001</v>
      </c>
      <c r="IR1230" s="120">
        <v>0.1525</v>
      </c>
      <c r="IS1230" s="128">
        <v>24.5</v>
      </c>
      <c r="IT1230" s="128">
        <v>32.660800000000002</v>
      </c>
      <c r="IU1230" s="120">
        <v>0.2424</v>
      </c>
      <c r="IV1230" s="128">
        <v>24.5</v>
      </c>
      <c r="IW1230" s="128">
        <v>32.372700000000002</v>
      </c>
      <c r="IX1230" s="120">
        <v>0.18060000000000001</v>
      </c>
      <c r="IY1230" s="128">
        <v>24.5</v>
      </c>
      <c r="IZ1230" s="128">
        <v>29.740500000000001</v>
      </c>
      <c r="JA1230" s="120">
        <v>0.18129999999999999</v>
      </c>
      <c r="JB1230" s="128">
        <v>24.5</v>
      </c>
      <c r="JC1230" s="128">
        <v>29.8398</v>
      </c>
      <c r="JD1230" s="120">
        <v>0.2175</v>
      </c>
      <c r="JE1230" s="128">
        <v>24.5</v>
      </c>
      <c r="JF1230" s="128">
        <v>27.205100000000002</v>
      </c>
      <c r="JG1230" s="120">
        <v>0.19089999999999999</v>
      </c>
      <c r="JH1230" s="128">
        <v>24.5</v>
      </c>
      <c r="JI1230" s="128">
        <v>27.7758</v>
      </c>
      <c r="JJ1230" s="120">
        <v>0.2155</v>
      </c>
      <c r="JK1230" s="128">
        <v>24.5</v>
      </c>
      <c r="JL1230" s="128">
        <v>18.413</v>
      </c>
      <c r="JM1230" s="120">
        <v>0.123</v>
      </c>
      <c r="JN1230" s="128">
        <v>24.5</v>
      </c>
      <c r="JO1230" s="128">
        <v>23.566400000000002</v>
      </c>
      <c r="JP1230" s="120">
        <v>0.17519999999999999</v>
      </c>
      <c r="JQ1230" s="128">
        <v>24.5</v>
      </c>
      <c r="JR1230" s="128">
        <v>28.126799999999999</v>
      </c>
      <c r="JS1230" s="120">
        <v>0.2402</v>
      </c>
    </row>
    <row r="1231" spans="1:279" x14ac:dyDescent="0.25">
      <c r="A1231" s="128">
        <v>24.52</v>
      </c>
      <c r="B1231" s="128">
        <v>26.773599999999998</v>
      </c>
      <c r="C1231" s="120">
        <v>0.39219999999999999</v>
      </c>
      <c r="D1231" s="120">
        <v>24.52</v>
      </c>
      <c r="E1231" s="120">
        <v>21.360600000000002</v>
      </c>
      <c r="F1231" s="120">
        <v>0.28299999999999997</v>
      </c>
      <c r="G1231" s="120">
        <v>24.52</v>
      </c>
      <c r="H1231" s="120">
        <v>28.768000000000001</v>
      </c>
      <c r="I1231" s="120">
        <v>8.7300000000000003E-2</v>
      </c>
      <c r="J1231" s="120">
        <v>24.52</v>
      </c>
      <c r="K1231" s="120">
        <v>17.3187</v>
      </c>
      <c r="L1231" s="120">
        <v>0.55989999999999995</v>
      </c>
      <c r="M1231" s="120">
        <v>24.52</v>
      </c>
      <c r="N1231" s="120">
        <v>23.018699999999999</v>
      </c>
      <c r="O1231" s="120">
        <v>0.38450000000000001</v>
      </c>
      <c r="P1231" s="120">
        <v>24.52</v>
      </c>
      <c r="Q1231" s="120">
        <v>25.1782</v>
      </c>
      <c r="R1231" s="120">
        <v>0.34699999999999998</v>
      </c>
      <c r="S1231" s="120">
        <v>24.52</v>
      </c>
      <c r="T1231" s="120">
        <v>19.256399999999999</v>
      </c>
      <c r="U1231" s="120">
        <v>0.56720000000000004</v>
      </c>
      <c r="Y1231" s="120">
        <v>24.52</v>
      </c>
      <c r="Z1231" s="120">
        <v>26.801100000000002</v>
      </c>
      <c r="AA1231" s="120">
        <v>0.1512</v>
      </c>
      <c r="AB1231" s="120">
        <v>24.52</v>
      </c>
      <c r="AC1231" s="120">
        <v>20.583100000000002</v>
      </c>
      <c r="AD1231" s="120">
        <v>0.47620000000000001</v>
      </c>
      <c r="AH1231" s="120">
        <v>24.52</v>
      </c>
      <c r="AI1231" s="120">
        <v>11.205500000000001</v>
      </c>
      <c r="AJ1231" s="120">
        <v>0.88249999999999995</v>
      </c>
      <c r="AK1231" s="120">
        <v>24.52</v>
      </c>
      <c r="AL1231" s="120">
        <v>32.508699999999997</v>
      </c>
      <c r="AM1231" s="120">
        <v>0.16400000000000001</v>
      </c>
      <c r="AT1231" s="120">
        <v>24.52</v>
      </c>
      <c r="AU1231" s="120">
        <v>21.4922</v>
      </c>
      <c r="AV1231" s="120">
        <v>0.42749999999999999</v>
      </c>
      <c r="BO1231" s="120">
        <v>24.52</v>
      </c>
      <c r="BP1231" s="120">
        <v>3.7877000000000001</v>
      </c>
      <c r="BQ1231" s="120">
        <v>0.22420000000000001</v>
      </c>
      <c r="BR1231" s="120">
        <v>24.52</v>
      </c>
      <c r="BS1231" s="120">
        <v>10.129200000000001</v>
      </c>
      <c r="BT1231" s="120">
        <v>0.54459999999999997</v>
      </c>
      <c r="CA1231" s="120">
        <v>24.52</v>
      </c>
      <c r="CB1231" s="120">
        <v>20.7746</v>
      </c>
      <c r="CC1231" s="120">
        <v>0.54820000000000002</v>
      </c>
      <c r="CD1231" s="120">
        <v>24.52</v>
      </c>
      <c r="CE1231" s="120">
        <v>23.955100000000002</v>
      </c>
      <c r="CF1231" s="120">
        <v>0.38700000000000001</v>
      </c>
      <c r="CS1231" s="120">
        <v>24.52</v>
      </c>
      <c r="CT1231" s="120">
        <v>18.180599999999998</v>
      </c>
      <c r="CU1231" s="120">
        <v>0.31309999999999999</v>
      </c>
      <c r="CY1231" s="120">
        <v>24.52</v>
      </c>
      <c r="CZ1231" s="120">
        <v>18.539100000000001</v>
      </c>
      <c r="DA1231" s="120">
        <v>0.67059999999999997</v>
      </c>
      <c r="DH1231" s="120">
        <v>24.52</v>
      </c>
      <c r="DI1231" s="120">
        <v>3.3858999999999999</v>
      </c>
      <c r="DJ1231" s="120">
        <v>0.20880000000000001</v>
      </c>
      <c r="DN1231" s="120">
        <v>24.52</v>
      </c>
      <c r="DO1231" s="120">
        <v>18.908300000000001</v>
      </c>
      <c r="DP1231" s="120">
        <v>0.49430000000000002</v>
      </c>
      <c r="DW1231" s="120">
        <v>24.52</v>
      </c>
      <c r="DX1231" s="120">
        <v>7.1276999999999999</v>
      </c>
      <c r="DY1231" s="120">
        <v>0.17899999999999999</v>
      </c>
      <c r="DZ1231" s="120">
        <v>24.52</v>
      </c>
      <c r="EA1231" s="120">
        <v>12.781599999999999</v>
      </c>
      <c r="EB1231" s="120">
        <v>0.43469999999999998</v>
      </c>
      <c r="EL1231" s="120">
        <v>24.52</v>
      </c>
      <c r="EM1231" s="120">
        <v>3.8416999999999999</v>
      </c>
      <c r="EN1231" s="120">
        <v>0.21759999999999999</v>
      </c>
      <c r="EO1231" s="120">
        <v>24.52</v>
      </c>
      <c r="EP1231" s="120">
        <v>21.285799999999998</v>
      </c>
      <c r="EQ1231" s="120">
        <v>0.50209999999999999</v>
      </c>
      <c r="EU1231" s="120">
        <v>24.52</v>
      </c>
      <c r="EV1231" s="120">
        <v>4.1082000000000001</v>
      </c>
      <c r="EW1231" s="120">
        <v>0.1928</v>
      </c>
      <c r="EX1231" s="120">
        <v>24.52</v>
      </c>
      <c r="EY1231" s="120">
        <v>9.1640999999999995</v>
      </c>
      <c r="EZ1231" s="120">
        <v>0.29220000000000002</v>
      </c>
      <c r="FM1231" s="120">
        <v>24.52</v>
      </c>
      <c r="FN1231" s="120">
        <v>3.8822000000000001</v>
      </c>
      <c r="FO1231" s="120">
        <v>0.1762</v>
      </c>
      <c r="FP1231" s="120">
        <v>24.52</v>
      </c>
      <c r="FQ1231" s="120">
        <v>22.6798</v>
      </c>
      <c r="FR1231" s="120">
        <v>0.32429999999999998</v>
      </c>
      <c r="FV1231" s="120">
        <v>24.52</v>
      </c>
      <c r="FW1231" s="120">
        <v>31.961200000000002</v>
      </c>
      <c r="FX1231" s="120">
        <v>0.40860000000000002</v>
      </c>
      <c r="FY1231" s="120">
        <v>24.52</v>
      </c>
      <c r="FZ1231" s="120">
        <v>3.5792999999999999</v>
      </c>
      <c r="GA1231" s="120">
        <v>0.13900000000000001</v>
      </c>
      <c r="GE1231" s="120">
        <v>24.52</v>
      </c>
      <c r="GF1231" s="120">
        <v>28.303999999999998</v>
      </c>
      <c r="GG1231" s="120">
        <v>0.29039999999999999</v>
      </c>
      <c r="GH1231" s="120">
        <v>24.52</v>
      </c>
      <c r="GI1231" s="120">
        <v>28.159400000000002</v>
      </c>
      <c r="GJ1231" s="120">
        <v>0.28070000000000001</v>
      </c>
      <c r="HX1231" s="128">
        <v>24.52</v>
      </c>
      <c r="HY1231" s="128">
        <v>26.700199999999999</v>
      </c>
      <c r="HZ1231" s="120">
        <v>0.17599999999999999</v>
      </c>
      <c r="IA1231" s="128">
        <v>24.52</v>
      </c>
      <c r="IB1231" s="128">
        <v>32.122399999999999</v>
      </c>
      <c r="IC1231" s="120">
        <v>0.191</v>
      </c>
      <c r="ID1231" s="128">
        <v>24.52</v>
      </c>
      <c r="IE1231" s="128">
        <v>30.751999999999999</v>
      </c>
      <c r="IF1231" s="120">
        <v>0.1971</v>
      </c>
      <c r="IG1231" s="128">
        <v>24.52</v>
      </c>
      <c r="IH1231" s="128">
        <v>34.922899999999998</v>
      </c>
      <c r="II1231" s="120">
        <v>0.57799999999999996</v>
      </c>
      <c r="IJ1231" s="128">
        <v>24.52</v>
      </c>
      <c r="IK1231" s="128">
        <v>16.432700000000001</v>
      </c>
      <c r="IL1231" s="120">
        <v>0.43780000000000002</v>
      </c>
      <c r="IM1231" s="128">
        <v>24.52</v>
      </c>
      <c r="IN1231" s="128">
        <v>34.2149</v>
      </c>
      <c r="IO1231" s="120">
        <v>0.27239999999999998</v>
      </c>
      <c r="IP1231" s="128">
        <v>24.52</v>
      </c>
      <c r="IQ1231" s="128">
        <v>28.728400000000001</v>
      </c>
      <c r="IR1231" s="120">
        <v>0.14560000000000001</v>
      </c>
      <c r="IS1231" s="128">
        <v>24.52</v>
      </c>
      <c r="IT1231" s="128">
        <v>32.200299999999999</v>
      </c>
      <c r="IU1231" s="120">
        <v>0.24229999999999999</v>
      </c>
      <c r="IV1231" s="128">
        <v>24.52</v>
      </c>
      <c r="IW1231" s="128">
        <v>32.537599999999998</v>
      </c>
      <c r="IX1231" s="120">
        <v>0.1852</v>
      </c>
      <c r="IY1231" s="128">
        <v>24.52</v>
      </c>
      <c r="IZ1231" s="128">
        <v>29.773</v>
      </c>
      <c r="JA1231" s="120">
        <v>0.18640000000000001</v>
      </c>
      <c r="JB1231" s="128">
        <v>24.52</v>
      </c>
      <c r="JC1231" s="128">
        <v>29.6509</v>
      </c>
      <c r="JD1231" s="120">
        <v>0.2165</v>
      </c>
      <c r="JE1231" s="128">
        <v>24.52</v>
      </c>
      <c r="JF1231" s="128">
        <v>27.894400000000001</v>
      </c>
      <c r="JG1231" s="120">
        <v>0.19800000000000001</v>
      </c>
      <c r="JH1231" s="128">
        <v>24.52</v>
      </c>
      <c r="JI1231" s="128">
        <v>27.711500000000001</v>
      </c>
      <c r="JJ1231" s="120">
        <v>0.21099999999999999</v>
      </c>
      <c r="JK1231" s="128">
        <v>24.52</v>
      </c>
      <c r="JL1231" s="128">
        <v>18.532699999999998</v>
      </c>
      <c r="JM1231" s="120">
        <v>0.1225</v>
      </c>
      <c r="JN1231" s="128">
        <v>24.52</v>
      </c>
      <c r="JO1231" s="128">
        <v>23.406099999999999</v>
      </c>
      <c r="JP1231" s="120">
        <v>0.1648</v>
      </c>
      <c r="JQ1231" s="128">
        <v>24.52</v>
      </c>
      <c r="JR1231" s="128">
        <v>28.052600000000002</v>
      </c>
      <c r="JS1231" s="120">
        <v>0.23400000000000001</v>
      </c>
    </row>
    <row r="1232" spans="1:279" x14ac:dyDescent="0.25">
      <c r="A1232" s="128">
        <v>24.54</v>
      </c>
      <c r="B1232" s="128">
        <v>26.424199999999999</v>
      </c>
      <c r="C1232" s="120">
        <v>0.377</v>
      </c>
      <c r="D1232" s="120">
        <v>24.54</v>
      </c>
      <c r="E1232" s="120">
        <v>20.8963</v>
      </c>
      <c r="F1232" s="120">
        <v>0.27760000000000001</v>
      </c>
      <c r="G1232" s="120">
        <v>24.54</v>
      </c>
      <c r="H1232" s="120">
        <v>28.0687</v>
      </c>
      <c r="I1232" s="120">
        <v>9.8000000000000004E-2</v>
      </c>
      <c r="J1232" s="120">
        <v>24.54</v>
      </c>
      <c r="K1232" s="120">
        <v>21.778500000000001</v>
      </c>
      <c r="L1232" s="120">
        <v>0.5696</v>
      </c>
      <c r="M1232" s="120">
        <v>24.54</v>
      </c>
      <c r="N1232" s="120">
        <v>22.999600000000001</v>
      </c>
      <c r="O1232" s="120">
        <v>0.39810000000000001</v>
      </c>
      <c r="P1232" s="120">
        <v>24.54</v>
      </c>
      <c r="Q1232" s="120">
        <v>24.37</v>
      </c>
      <c r="R1232" s="120">
        <v>0.40289999999999998</v>
      </c>
      <c r="S1232" s="120">
        <v>24.54</v>
      </c>
      <c r="T1232" s="120">
        <v>18.250399999999999</v>
      </c>
      <c r="U1232" s="120">
        <v>0.69110000000000005</v>
      </c>
      <c r="Y1232" s="120">
        <v>24.54</v>
      </c>
      <c r="Z1232" s="120">
        <v>27.0001</v>
      </c>
      <c r="AA1232" s="120">
        <v>0.22</v>
      </c>
      <c r="AB1232" s="120">
        <v>24.54</v>
      </c>
      <c r="AC1232" s="120">
        <v>20.9694</v>
      </c>
      <c r="AD1232" s="120">
        <v>0.50209999999999999</v>
      </c>
      <c r="AH1232" s="120">
        <v>24.54</v>
      </c>
      <c r="AI1232" s="120">
        <v>11.6523</v>
      </c>
      <c r="AJ1232" s="120">
        <v>0.86229999999999996</v>
      </c>
      <c r="AK1232" s="120">
        <v>24.54</v>
      </c>
      <c r="AL1232" s="120">
        <v>32.894300000000001</v>
      </c>
      <c r="AM1232" s="120">
        <v>0.1188</v>
      </c>
      <c r="AT1232" s="120">
        <v>24.54</v>
      </c>
      <c r="AU1232" s="120">
        <v>21.1692</v>
      </c>
      <c r="AV1232" s="120">
        <v>0.31630000000000003</v>
      </c>
      <c r="BO1232" s="120">
        <v>24.54</v>
      </c>
      <c r="BP1232" s="120">
        <v>3.6616</v>
      </c>
      <c r="BQ1232" s="120">
        <v>0.20960000000000001</v>
      </c>
      <c r="BR1232" s="120">
        <v>24.54</v>
      </c>
      <c r="BS1232" s="120">
        <v>10.235099999999999</v>
      </c>
      <c r="BT1232" s="120">
        <v>0.51910000000000001</v>
      </c>
      <c r="CA1232" s="120">
        <v>24.54</v>
      </c>
      <c r="CB1232" s="120">
        <v>20.662400000000002</v>
      </c>
      <c r="CC1232" s="120">
        <v>0.51570000000000005</v>
      </c>
      <c r="CD1232" s="120">
        <v>24.54</v>
      </c>
      <c r="CE1232" s="120">
        <v>23.656500000000001</v>
      </c>
      <c r="CF1232" s="120">
        <v>0.40899999999999997</v>
      </c>
      <c r="CS1232" s="120">
        <v>24.54</v>
      </c>
      <c r="CT1232" s="120">
        <v>15.982799999999999</v>
      </c>
      <c r="CU1232" s="120">
        <v>0.35339999999999999</v>
      </c>
      <c r="CY1232" s="120">
        <v>24.54</v>
      </c>
      <c r="CZ1232" s="120">
        <v>17.353899999999999</v>
      </c>
      <c r="DA1232" s="120">
        <v>0.74850000000000005</v>
      </c>
      <c r="DH1232" s="120">
        <v>24.54</v>
      </c>
      <c r="DI1232" s="120">
        <v>3.4624999999999999</v>
      </c>
      <c r="DJ1232" s="120">
        <v>0.21890000000000001</v>
      </c>
      <c r="DN1232" s="120">
        <v>24.54</v>
      </c>
      <c r="DO1232" s="120">
        <v>16.803699999999999</v>
      </c>
      <c r="DP1232" s="120">
        <v>0.53439999999999999</v>
      </c>
      <c r="DW1232" s="120">
        <v>24.54</v>
      </c>
      <c r="DX1232" s="120">
        <v>5.0674999999999999</v>
      </c>
      <c r="DY1232" s="120">
        <v>0.19040000000000001</v>
      </c>
      <c r="DZ1232" s="120">
        <v>24.54</v>
      </c>
      <c r="EA1232" s="120">
        <v>11.9171</v>
      </c>
      <c r="EB1232" s="120">
        <v>0.43099999999999999</v>
      </c>
      <c r="EL1232" s="120">
        <v>24.54</v>
      </c>
      <c r="EM1232" s="120">
        <v>3.8555999999999999</v>
      </c>
      <c r="EN1232" s="120">
        <v>0.21560000000000001</v>
      </c>
      <c r="EO1232" s="120">
        <v>24.54</v>
      </c>
      <c r="EP1232" s="120">
        <v>19.743400000000001</v>
      </c>
      <c r="EQ1232" s="120">
        <v>0.57289999999999996</v>
      </c>
      <c r="EU1232" s="120">
        <v>24.54</v>
      </c>
      <c r="EV1232" s="120">
        <v>4.1367000000000003</v>
      </c>
      <c r="EW1232" s="120">
        <v>0.1928</v>
      </c>
      <c r="EX1232" s="120">
        <v>24.54</v>
      </c>
      <c r="EY1232" s="120">
        <v>7.3810000000000002</v>
      </c>
      <c r="EZ1232" s="120">
        <v>0.2651</v>
      </c>
      <c r="FM1232" s="120">
        <v>24.54</v>
      </c>
      <c r="FN1232" s="120">
        <v>3.9041000000000001</v>
      </c>
      <c r="FO1232" s="120">
        <v>0.1716</v>
      </c>
      <c r="FP1232" s="120">
        <v>24.54</v>
      </c>
      <c r="FQ1232" s="120">
        <v>22.636299999999999</v>
      </c>
      <c r="FR1232" s="120">
        <v>0.31530000000000002</v>
      </c>
      <c r="FV1232" s="120">
        <v>24.54</v>
      </c>
      <c r="FW1232" s="120">
        <v>31.645700000000001</v>
      </c>
      <c r="FX1232" s="120">
        <v>0.40689999999999998</v>
      </c>
      <c r="FY1232" s="120">
        <v>24.54</v>
      </c>
      <c r="FZ1232" s="120">
        <v>3.6606999999999998</v>
      </c>
      <c r="GA1232" s="120">
        <v>0.15670000000000001</v>
      </c>
      <c r="GE1232" s="120">
        <v>24.54</v>
      </c>
      <c r="GF1232" s="120">
        <v>27.644400000000001</v>
      </c>
      <c r="GG1232" s="120">
        <v>0.27089999999999997</v>
      </c>
      <c r="GH1232" s="120">
        <v>24.54</v>
      </c>
      <c r="GI1232" s="120">
        <v>27.338699999999999</v>
      </c>
      <c r="GJ1232" s="120">
        <v>0.2722</v>
      </c>
      <c r="HX1232" s="128">
        <v>24.54</v>
      </c>
      <c r="HY1232" s="128">
        <v>26.7455</v>
      </c>
      <c r="HZ1232" s="120">
        <v>0.17649999999999999</v>
      </c>
      <c r="IA1232" s="128">
        <v>24.54</v>
      </c>
      <c r="IB1232" s="128">
        <v>32.443300000000001</v>
      </c>
      <c r="IC1232" s="120">
        <v>0.185</v>
      </c>
      <c r="ID1232" s="128">
        <v>24.54</v>
      </c>
      <c r="IE1232" s="128">
        <v>30.7605</v>
      </c>
      <c r="IF1232" s="120">
        <v>0.19950000000000001</v>
      </c>
      <c r="IG1232" s="128">
        <v>24.54</v>
      </c>
      <c r="IH1232" s="128">
        <v>32.389299999999999</v>
      </c>
      <c r="II1232" s="120">
        <v>0.58309999999999995</v>
      </c>
      <c r="IJ1232" s="128">
        <v>24.54</v>
      </c>
      <c r="IK1232" s="128">
        <v>19.743400000000001</v>
      </c>
      <c r="IL1232" s="120">
        <v>0.34989999999999999</v>
      </c>
      <c r="IM1232" s="128">
        <v>24.54</v>
      </c>
      <c r="IN1232" s="128">
        <v>33.653500000000001</v>
      </c>
      <c r="IO1232" s="120">
        <v>0.27239999999999998</v>
      </c>
      <c r="IP1232" s="128">
        <v>24.54</v>
      </c>
      <c r="IQ1232" s="128">
        <v>28.808700000000002</v>
      </c>
      <c r="IR1232" s="120">
        <v>0.14269999999999999</v>
      </c>
      <c r="IS1232" s="128">
        <v>24.54</v>
      </c>
      <c r="IT1232" s="128">
        <v>31.7637</v>
      </c>
      <c r="IU1232" s="120">
        <v>0.2432</v>
      </c>
      <c r="IV1232" s="128">
        <v>24.54</v>
      </c>
      <c r="IW1232" s="128">
        <v>32.487699999999997</v>
      </c>
      <c r="IX1232" s="120">
        <v>0.19159999999999999</v>
      </c>
      <c r="IY1232" s="128">
        <v>24.54</v>
      </c>
      <c r="IZ1232" s="128">
        <v>30.2164</v>
      </c>
      <c r="JA1232" s="120">
        <v>0.19320000000000001</v>
      </c>
      <c r="JB1232" s="128">
        <v>24.54</v>
      </c>
      <c r="JC1232" s="128">
        <v>29.513200000000001</v>
      </c>
      <c r="JD1232" s="120">
        <v>0.2127</v>
      </c>
      <c r="JE1232" s="128">
        <v>24.54</v>
      </c>
      <c r="JF1232" s="128">
        <v>29.033300000000001</v>
      </c>
      <c r="JG1232" s="120">
        <v>0.20569999999999999</v>
      </c>
      <c r="JH1232" s="128">
        <v>24.54</v>
      </c>
      <c r="JI1232" s="128">
        <v>27.455500000000001</v>
      </c>
      <c r="JJ1232" s="120">
        <v>0.20880000000000001</v>
      </c>
      <c r="JK1232" s="128">
        <v>24.54</v>
      </c>
      <c r="JL1232" s="128">
        <v>18.641100000000002</v>
      </c>
      <c r="JM1232" s="120">
        <v>0.1236</v>
      </c>
      <c r="JN1232" s="128">
        <v>24.54</v>
      </c>
      <c r="JO1232" s="128">
        <v>23.4147</v>
      </c>
      <c r="JP1232" s="120">
        <v>0.15210000000000001</v>
      </c>
      <c r="JQ1232" s="128">
        <v>24.54</v>
      </c>
      <c r="JR1232" s="128">
        <v>28.0549</v>
      </c>
      <c r="JS1232" s="120">
        <v>0.22789999999999999</v>
      </c>
    </row>
    <row r="1233" spans="1:279" x14ac:dyDescent="0.25">
      <c r="A1233" s="128">
        <v>24.56</v>
      </c>
      <c r="B1233" s="128">
        <v>25.4178</v>
      </c>
      <c r="C1233" s="120">
        <v>0.35830000000000001</v>
      </c>
      <c r="D1233" s="120">
        <v>24.56</v>
      </c>
      <c r="E1233" s="120">
        <v>20.377099999999999</v>
      </c>
      <c r="F1233" s="120">
        <v>0.27389999999999998</v>
      </c>
      <c r="G1233" s="120">
        <v>24.56</v>
      </c>
      <c r="H1233" s="120">
        <v>27.476099999999999</v>
      </c>
      <c r="I1233" s="120">
        <v>0.1056</v>
      </c>
      <c r="J1233" s="120">
        <v>24.56</v>
      </c>
      <c r="K1233" s="120">
        <v>22.790199999999999</v>
      </c>
      <c r="L1233" s="120">
        <v>0.5907</v>
      </c>
      <c r="M1233" s="120">
        <v>24.56</v>
      </c>
      <c r="N1233" s="120">
        <v>22.7925</v>
      </c>
      <c r="O1233" s="120">
        <v>0.42570000000000002</v>
      </c>
      <c r="P1233" s="120">
        <v>24.56</v>
      </c>
      <c r="Q1233" s="120">
        <v>23.837299999999999</v>
      </c>
      <c r="R1233" s="120">
        <v>0.45579999999999998</v>
      </c>
      <c r="S1233" s="120">
        <v>24.56</v>
      </c>
      <c r="T1233" s="120">
        <v>16.144400000000001</v>
      </c>
      <c r="U1233" s="120">
        <v>0.70679999999999998</v>
      </c>
      <c r="Y1233" s="120">
        <v>24.56</v>
      </c>
      <c r="Z1233" s="120">
        <v>26.571000000000002</v>
      </c>
      <c r="AA1233" s="120">
        <v>0.29530000000000001</v>
      </c>
      <c r="AB1233" s="120">
        <v>24.56</v>
      </c>
      <c r="AC1233" s="120">
        <v>21.021000000000001</v>
      </c>
      <c r="AD1233" s="120">
        <v>0.52800000000000002</v>
      </c>
      <c r="AH1233" s="120">
        <v>24.56</v>
      </c>
      <c r="AI1233" s="120">
        <v>12.1005</v>
      </c>
      <c r="AJ1233" s="120">
        <v>0.83709999999999996</v>
      </c>
      <c r="AK1233" s="120">
        <v>24.56</v>
      </c>
      <c r="AL1233" s="120">
        <v>32.986899999999999</v>
      </c>
      <c r="AM1233" s="120">
        <v>0.11840000000000001</v>
      </c>
      <c r="AT1233" s="120">
        <v>24.56</v>
      </c>
      <c r="AU1233" s="120">
        <v>20.9861</v>
      </c>
      <c r="AV1233" s="120">
        <v>0.35859999999999997</v>
      </c>
      <c r="BO1233" s="120">
        <v>24.56</v>
      </c>
      <c r="BP1233" s="120">
        <v>3.5632999999999999</v>
      </c>
      <c r="BQ1233" s="120">
        <v>0.20019999999999999</v>
      </c>
      <c r="BR1233" s="120">
        <v>24.56</v>
      </c>
      <c r="BS1233" s="120">
        <v>10.4794</v>
      </c>
      <c r="BT1233" s="120">
        <v>0.50600000000000001</v>
      </c>
      <c r="CA1233" s="120">
        <v>24.56</v>
      </c>
      <c r="CB1233" s="120">
        <v>20.363800000000001</v>
      </c>
      <c r="CC1233" s="120">
        <v>0.50919999999999999</v>
      </c>
      <c r="CD1233" s="120">
        <v>24.56</v>
      </c>
      <c r="CE1233" s="120">
        <v>23.345700000000001</v>
      </c>
      <c r="CF1233" s="120">
        <v>0.42980000000000002</v>
      </c>
      <c r="CS1233" s="120">
        <v>24.56</v>
      </c>
      <c r="CT1233" s="120">
        <v>13.2697</v>
      </c>
      <c r="CU1233" s="120">
        <v>0.38319999999999999</v>
      </c>
      <c r="CY1233" s="120">
        <v>24.56</v>
      </c>
      <c r="CZ1233" s="120">
        <v>15.551</v>
      </c>
      <c r="DA1233" s="120">
        <v>0.71830000000000005</v>
      </c>
      <c r="DH1233" s="120">
        <v>24.56</v>
      </c>
      <c r="DI1233" s="120">
        <v>3.4860000000000002</v>
      </c>
      <c r="DJ1233" s="120">
        <v>0.2331</v>
      </c>
      <c r="DN1233" s="120">
        <v>24.56</v>
      </c>
      <c r="DO1233" s="120">
        <v>14.1982</v>
      </c>
      <c r="DP1233" s="120">
        <v>0.56710000000000005</v>
      </c>
      <c r="DW1233" s="120">
        <v>24.56</v>
      </c>
      <c r="DX1233" s="120">
        <v>3.2517999999999998</v>
      </c>
      <c r="DY1233" s="120">
        <v>0.20080000000000001</v>
      </c>
      <c r="DZ1233" s="120">
        <v>24.56</v>
      </c>
      <c r="EA1233" s="120">
        <v>11.8164</v>
      </c>
      <c r="EB1233" s="120">
        <v>0.41110000000000002</v>
      </c>
      <c r="EL1233" s="120">
        <v>24.56</v>
      </c>
      <c r="EM1233" s="120">
        <v>3.8401999999999998</v>
      </c>
      <c r="EN1233" s="120">
        <v>0.21379999999999999</v>
      </c>
      <c r="EO1233" s="120">
        <v>24.56</v>
      </c>
      <c r="EP1233" s="120">
        <v>19.327200000000001</v>
      </c>
      <c r="EQ1233" s="120">
        <v>0.58979999999999999</v>
      </c>
      <c r="EU1233" s="120">
        <v>24.56</v>
      </c>
      <c r="EV1233" s="120">
        <v>4.1734</v>
      </c>
      <c r="EW1233" s="120">
        <v>0.19420000000000001</v>
      </c>
      <c r="EX1233" s="120">
        <v>24.56</v>
      </c>
      <c r="EY1233" s="120">
        <v>5.87</v>
      </c>
      <c r="EZ1233" s="120">
        <v>0.24859999999999999</v>
      </c>
      <c r="FM1233" s="120">
        <v>24.56</v>
      </c>
      <c r="FN1233" s="120">
        <v>3.9539</v>
      </c>
      <c r="FO1233" s="120">
        <v>0.1709</v>
      </c>
      <c r="FP1233" s="120">
        <v>24.56</v>
      </c>
      <c r="FQ1233" s="120">
        <v>22.356999999999999</v>
      </c>
      <c r="FR1233" s="120">
        <v>0.31359999999999999</v>
      </c>
      <c r="FV1233" s="120">
        <v>24.56</v>
      </c>
      <c r="FW1233" s="120">
        <v>31.489100000000001</v>
      </c>
      <c r="FX1233" s="120">
        <v>0.39700000000000002</v>
      </c>
      <c r="FY1233" s="120">
        <v>24.56</v>
      </c>
      <c r="FZ1233" s="120">
        <v>3.8018999999999998</v>
      </c>
      <c r="GA1233" s="120">
        <v>0.17979999999999999</v>
      </c>
      <c r="GE1233" s="120">
        <v>24.56</v>
      </c>
      <c r="GF1233" s="120">
        <v>27.148</v>
      </c>
      <c r="GG1233" s="120">
        <v>0.25409999999999999</v>
      </c>
      <c r="GH1233" s="120">
        <v>24.56</v>
      </c>
      <c r="GI1233" s="120">
        <v>26.8248</v>
      </c>
      <c r="GJ1233" s="120">
        <v>0.2571</v>
      </c>
      <c r="HX1233" s="128">
        <v>24.56</v>
      </c>
      <c r="HY1233" s="128">
        <v>26.745699999999999</v>
      </c>
      <c r="HZ1233" s="120">
        <v>0.1699</v>
      </c>
      <c r="IA1233" s="128">
        <v>24.56</v>
      </c>
      <c r="IB1233" s="128">
        <v>32.417299999999997</v>
      </c>
      <c r="IC1233" s="120">
        <v>0.1759</v>
      </c>
      <c r="ID1233" s="128">
        <v>24.56</v>
      </c>
      <c r="IE1233" s="128">
        <v>30.868300000000001</v>
      </c>
      <c r="IF1233" s="120">
        <v>0.19969999999999999</v>
      </c>
      <c r="IG1233" s="128">
        <v>24.56</v>
      </c>
      <c r="IH1233" s="128">
        <v>31.3231</v>
      </c>
      <c r="II1233" s="120">
        <v>0.59889999999999999</v>
      </c>
      <c r="IJ1233" s="128">
        <v>24.56</v>
      </c>
      <c r="IK1233" s="128">
        <v>23.227499999999999</v>
      </c>
      <c r="IL1233" s="120">
        <v>0.2727</v>
      </c>
      <c r="IM1233" s="128">
        <v>24.56</v>
      </c>
      <c r="IN1233" s="128">
        <v>33.381</v>
      </c>
      <c r="IO1233" s="120">
        <v>0.26800000000000002</v>
      </c>
      <c r="IP1233" s="128">
        <v>24.56</v>
      </c>
      <c r="IQ1233" s="128">
        <v>28.786200000000001</v>
      </c>
      <c r="IR1233" s="120">
        <v>0.1449</v>
      </c>
      <c r="IS1233" s="128">
        <v>24.56</v>
      </c>
      <c r="IT1233" s="128">
        <v>31.664899999999999</v>
      </c>
      <c r="IU1233" s="120">
        <v>0.24610000000000001</v>
      </c>
      <c r="IV1233" s="128">
        <v>24.56</v>
      </c>
      <c r="IW1233" s="128">
        <v>32.5837</v>
      </c>
      <c r="IX1233" s="120">
        <v>0.19170000000000001</v>
      </c>
      <c r="IY1233" s="128">
        <v>24.56</v>
      </c>
      <c r="IZ1233" s="128">
        <v>30.555399999999999</v>
      </c>
      <c r="JA1233" s="120">
        <v>0.2044</v>
      </c>
      <c r="JB1233" s="128">
        <v>24.56</v>
      </c>
      <c r="JC1233" s="128">
        <v>29.437799999999999</v>
      </c>
      <c r="JD1233" s="120">
        <v>0.20949999999999999</v>
      </c>
      <c r="JE1233" s="128">
        <v>24.56</v>
      </c>
      <c r="JF1233" s="128">
        <v>29.772400000000001</v>
      </c>
      <c r="JG1233" s="120">
        <v>0.21010000000000001</v>
      </c>
      <c r="JH1233" s="128">
        <v>24.56</v>
      </c>
      <c r="JI1233" s="128">
        <v>27.163</v>
      </c>
      <c r="JJ1233" s="120">
        <v>0.20930000000000001</v>
      </c>
      <c r="JK1233" s="128">
        <v>24.56</v>
      </c>
      <c r="JL1233" s="128">
        <v>18.658999999999999</v>
      </c>
      <c r="JM1233" s="120">
        <v>0.1258</v>
      </c>
      <c r="JN1233" s="128">
        <v>24.56</v>
      </c>
      <c r="JO1233" s="128">
        <v>23.431100000000001</v>
      </c>
      <c r="JP1233" s="120">
        <v>0.14280000000000001</v>
      </c>
      <c r="JQ1233" s="128">
        <v>24.56</v>
      </c>
      <c r="JR1233" s="128">
        <v>27.896799999999999</v>
      </c>
      <c r="JS1233" s="120">
        <v>0.22539999999999999</v>
      </c>
    </row>
    <row r="1234" spans="1:279" x14ac:dyDescent="0.25">
      <c r="A1234" s="128">
        <v>24.58</v>
      </c>
      <c r="B1234" s="128">
        <v>24.700399999999998</v>
      </c>
      <c r="C1234" s="120">
        <v>0.35959999999999998</v>
      </c>
      <c r="D1234" s="120">
        <v>24.58</v>
      </c>
      <c r="E1234" s="120">
        <v>19.877300000000002</v>
      </c>
      <c r="F1234" s="120">
        <v>0.26090000000000002</v>
      </c>
      <c r="G1234" s="120">
        <v>24.58</v>
      </c>
      <c r="H1234" s="120">
        <v>26.593399999999999</v>
      </c>
      <c r="I1234" s="120">
        <v>0.1162</v>
      </c>
      <c r="J1234" s="120">
        <v>24.58</v>
      </c>
      <c r="K1234" s="120">
        <v>22.323899999999998</v>
      </c>
      <c r="L1234" s="120">
        <v>0.61750000000000005</v>
      </c>
      <c r="M1234" s="120">
        <v>24.58</v>
      </c>
      <c r="N1234" s="120">
        <v>22.7835</v>
      </c>
      <c r="O1234" s="120">
        <v>0.45950000000000002</v>
      </c>
      <c r="P1234" s="120">
        <v>24.58</v>
      </c>
      <c r="Q1234" s="120">
        <v>23.3245</v>
      </c>
      <c r="R1234" s="120">
        <v>0.5101</v>
      </c>
      <c r="S1234" s="120">
        <v>24.58</v>
      </c>
      <c r="T1234" s="120">
        <v>13.1991</v>
      </c>
      <c r="U1234" s="120">
        <v>0.67579999999999996</v>
      </c>
      <c r="Y1234" s="120">
        <v>24.58</v>
      </c>
      <c r="Z1234" s="120">
        <v>24.811399999999999</v>
      </c>
      <c r="AA1234" s="120">
        <v>0.35039999999999999</v>
      </c>
      <c r="AB1234" s="120">
        <v>24.58</v>
      </c>
      <c r="AC1234" s="120">
        <v>20.475899999999999</v>
      </c>
      <c r="AD1234" s="120">
        <v>0.53779999999999994</v>
      </c>
      <c r="AH1234" s="120">
        <v>24.58</v>
      </c>
      <c r="AI1234" s="120">
        <v>13.058299999999999</v>
      </c>
      <c r="AJ1234" s="120">
        <v>0.84960000000000002</v>
      </c>
      <c r="AK1234" s="120">
        <v>24.58</v>
      </c>
      <c r="AL1234" s="120">
        <v>32.6813</v>
      </c>
      <c r="AM1234" s="120">
        <v>0.13800000000000001</v>
      </c>
      <c r="AT1234" s="120">
        <v>24.58</v>
      </c>
      <c r="AU1234" s="120">
        <v>20.578800000000001</v>
      </c>
      <c r="AV1234" s="120">
        <v>0.41039999999999999</v>
      </c>
      <c r="BO1234" s="120">
        <v>24.58</v>
      </c>
      <c r="BP1234" s="120">
        <v>3.5585</v>
      </c>
      <c r="BQ1234" s="120">
        <v>0.2283</v>
      </c>
      <c r="BR1234" s="120">
        <v>24.58</v>
      </c>
      <c r="BS1234" s="120">
        <v>11.6973</v>
      </c>
      <c r="BT1234" s="120">
        <v>0.49149999999999999</v>
      </c>
      <c r="CA1234" s="120">
        <v>24.58</v>
      </c>
      <c r="CB1234" s="120">
        <v>20.668099999999999</v>
      </c>
      <c r="CC1234" s="120">
        <v>0.48370000000000002</v>
      </c>
      <c r="CD1234" s="120">
        <v>24.58</v>
      </c>
      <c r="CE1234" s="120">
        <v>22.860299999999999</v>
      </c>
      <c r="CF1234" s="120">
        <v>0.45750000000000002</v>
      </c>
      <c r="CS1234" s="120">
        <v>24.58</v>
      </c>
      <c r="CT1234" s="120">
        <v>9.8867999999999991</v>
      </c>
      <c r="CU1234" s="120">
        <v>0.375</v>
      </c>
      <c r="CY1234" s="120">
        <v>24.58</v>
      </c>
      <c r="CZ1234" s="120">
        <v>13.0732</v>
      </c>
      <c r="DA1234" s="120">
        <v>0.64400000000000002</v>
      </c>
      <c r="DH1234" s="120">
        <v>24.58</v>
      </c>
      <c r="DI1234" s="120">
        <v>3.5548000000000002</v>
      </c>
      <c r="DJ1234" s="120">
        <v>0.26769999999999999</v>
      </c>
      <c r="DN1234" s="120">
        <v>24.58</v>
      </c>
      <c r="DO1234" s="120">
        <v>11.7012</v>
      </c>
      <c r="DP1234" s="120">
        <v>0.57099999999999995</v>
      </c>
      <c r="DW1234" s="120">
        <v>24.58</v>
      </c>
      <c r="DX1234" s="120">
        <v>3.0238999999999998</v>
      </c>
      <c r="DY1234" s="120">
        <v>0.20050000000000001</v>
      </c>
      <c r="DZ1234" s="120">
        <v>24.58</v>
      </c>
      <c r="EA1234" s="120">
        <v>11.796799999999999</v>
      </c>
      <c r="EB1234" s="120">
        <v>0.40039999999999998</v>
      </c>
      <c r="EL1234" s="120">
        <v>24.58</v>
      </c>
      <c r="EM1234" s="120">
        <v>3.8449</v>
      </c>
      <c r="EN1234" s="120">
        <v>0.21490000000000001</v>
      </c>
      <c r="EO1234" s="120">
        <v>24.58</v>
      </c>
      <c r="EP1234" s="120">
        <v>17.163399999999999</v>
      </c>
      <c r="EQ1234" s="120">
        <v>0.57769999999999999</v>
      </c>
      <c r="EU1234" s="120">
        <v>24.58</v>
      </c>
      <c r="EV1234" s="120">
        <v>4.2042000000000002</v>
      </c>
      <c r="EW1234" s="120">
        <v>0.193</v>
      </c>
      <c r="EX1234" s="120">
        <v>24.58</v>
      </c>
      <c r="EY1234" s="120">
        <v>5.1402000000000001</v>
      </c>
      <c r="EZ1234" s="120">
        <v>0.2407</v>
      </c>
      <c r="FM1234" s="120">
        <v>24.58</v>
      </c>
      <c r="FN1234" s="120">
        <v>3.9620000000000002</v>
      </c>
      <c r="FO1234" s="120">
        <v>0.17299999999999999</v>
      </c>
      <c r="FP1234" s="120">
        <v>24.58</v>
      </c>
      <c r="FQ1234" s="120">
        <v>22.073699999999999</v>
      </c>
      <c r="FR1234" s="120">
        <v>0.31380000000000002</v>
      </c>
      <c r="FV1234" s="120">
        <v>24.58</v>
      </c>
      <c r="FW1234" s="120">
        <v>31.4712</v>
      </c>
      <c r="FX1234" s="120">
        <v>0.38379999999999997</v>
      </c>
      <c r="FY1234" s="120">
        <v>24.58</v>
      </c>
      <c r="FZ1234" s="120">
        <v>3.8035999999999999</v>
      </c>
      <c r="GA1234" s="120">
        <v>0.1958</v>
      </c>
      <c r="GE1234" s="120">
        <v>24.58</v>
      </c>
      <c r="GF1234" s="120">
        <v>26.929300000000001</v>
      </c>
      <c r="GG1234" s="120">
        <v>0.23250000000000001</v>
      </c>
      <c r="GH1234" s="120">
        <v>24.58</v>
      </c>
      <c r="GI1234" s="120">
        <v>26.6433</v>
      </c>
      <c r="GJ1234" s="120">
        <v>0.2447</v>
      </c>
      <c r="HX1234" s="128">
        <v>24.58</v>
      </c>
      <c r="HY1234" s="128">
        <v>26.6099</v>
      </c>
      <c r="HZ1234" s="120">
        <v>0.1676</v>
      </c>
      <c r="IA1234" s="128">
        <v>24.58</v>
      </c>
      <c r="IB1234" s="128">
        <v>32.500399999999999</v>
      </c>
      <c r="IC1234" s="120">
        <v>0.17610000000000001</v>
      </c>
      <c r="ID1234" s="128">
        <v>24.58</v>
      </c>
      <c r="IE1234" s="128">
        <v>30.785599999999999</v>
      </c>
      <c r="IF1234" s="120">
        <v>0.19789999999999999</v>
      </c>
      <c r="IG1234" s="128">
        <v>24.58</v>
      </c>
      <c r="IH1234" s="128">
        <v>31.619800000000001</v>
      </c>
      <c r="II1234" s="120">
        <v>0.58940000000000003</v>
      </c>
      <c r="IJ1234" s="128">
        <v>24.58</v>
      </c>
      <c r="IK1234" s="128">
        <v>25.007400000000001</v>
      </c>
      <c r="IL1234" s="120">
        <v>0.2135</v>
      </c>
      <c r="IM1234" s="128">
        <v>24.58</v>
      </c>
      <c r="IN1234" s="128">
        <v>33.516599999999997</v>
      </c>
      <c r="IO1234" s="120">
        <v>0.25969999999999999</v>
      </c>
      <c r="IP1234" s="128">
        <v>24.58</v>
      </c>
      <c r="IQ1234" s="128">
        <v>28.950900000000001</v>
      </c>
      <c r="IR1234" s="120">
        <v>0.15</v>
      </c>
      <c r="IS1234" s="128">
        <v>24.58</v>
      </c>
      <c r="IT1234" s="128">
        <v>31.6328</v>
      </c>
      <c r="IU1234" s="120">
        <v>0.2407</v>
      </c>
      <c r="IV1234" s="128">
        <v>24.58</v>
      </c>
      <c r="IW1234" s="128">
        <v>32.625900000000001</v>
      </c>
      <c r="IX1234" s="120">
        <v>0.1908</v>
      </c>
      <c r="IY1234" s="128">
        <v>24.58</v>
      </c>
      <c r="IZ1234" s="128">
        <v>30.734100000000002</v>
      </c>
      <c r="JA1234" s="120">
        <v>0.2104</v>
      </c>
      <c r="JB1234" s="128">
        <v>24.58</v>
      </c>
      <c r="JC1234" s="128">
        <v>29.2669</v>
      </c>
      <c r="JD1234" s="120">
        <v>0.21049999999999999</v>
      </c>
      <c r="JE1234" s="128">
        <v>24.58</v>
      </c>
      <c r="JF1234" s="128">
        <v>29.716799999999999</v>
      </c>
      <c r="JG1234" s="120">
        <v>0.2132</v>
      </c>
      <c r="JH1234" s="128">
        <v>24.58</v>
      </c>
      <c r="JI1234" s="128">
        <v>26.8628</v>
      </c>
      <c r="JJ1234" s="120">
        <v>0.20660000000000001</v>
      </c>
      <c r="JK1234" s="128">
        <v>24.58</v>
      </c>
      <c r="JL1234" s="128">
        <v>18.444800000000001</v>
      </c>
      <c r="JM1234" s="120">
        <v>0.1278</v>
      </c>
      <c r="JN1234" s="128">
        <v>24.58</v>
      </c>
      <c r="JO1234" s="128">
        <v>23.466699999999999</v>
      </c>
      <c r="JP1234" s="120">
        <v>0.14299999999999999</v>
      </c>
      <c r="JQ1234" s="128">
        <v>24.58</v>
      </c>
      <c r="JR1234" s="128">
        <v>27.913900000000002</v>
      </c>
      <c r="JS1234" s="120">
        <v>0.23150000000000001</v>
      </c>
    </row>
    <row r="1235" spans="1:279" x14ac:dyDescent="0.25">
      <c r="A1235" s="128">
        <v>24.6</v>
      </c>
      <c r="B1235" s="128">
        <v>24.257300000000001</v>
      </c>
      <c r="C1235" s="120">
        <v>0.34989999999999999</v>
      </c>
      <c r="D1235" s="120">
        <v>24.6</v>
      </c>
      <c r="E1235" s="120">
        <v>19.299800000000001</v>
      </c>
      <c r="F1235" s="120">
        <v>0.24340000000000001</v>
      </c>
      <c r="G1235" s="120">
        <v>24.6</v>
      </c>
      <c r="H1235" s="120">
        <v>25.335599999999999</v>
      </c>
      <c r="I1235" s="120">
        <v>0.12820000000000001</v>
      </c>
      <c r="J1235" s="120">
        <v>24.6</v>
      </c>
      <c r="K1235" s="120">
        <v>20.4893</v>
      </c>
      <c r="L1235" s="120">
        <v>0.67330000000000001</v>
      </c>
      <c r="M1235" s="120">
        <v>24.6</v>
      </c>
      <c r="N1235" s="120">
        <v>22.834099999999999</v>
      </c>
      <c r="O1235" s="120">
        <v>0.49480000000000002</v>
      </c>
      <c r="P1235" s="120">
        <v>24.6</v>
      </c>
      <c r="Q1235" s="120">
        <v>23.462499999999999</v>
      </c>
      <c r="R1235" s="120">
        <v>0.55930000000000002</v>
      </c>
      <c r="S1235" s="120">
        <v>24.6</v>
      </c>
      <c r="T1235" s="120">
        <v>11.0426</v>
      </c>
      <c r="U1235" s="120">
        <v>0.62519999999999998</v>
      </c>
      <c r="Y1235" s="120">
        <v>24.6</v>
      </c>
      <c r="Z1235" s="120">
        <v>22.7409</v>
      </c>
      <c r="AA1235" s="120">
        <v>0.3972</v>
      </c>
      <c r="AB1235" s="120">
        <v>24.6</v>
      </c>
      <c r="AC1235" s="120">
        <v>19.972200000000001</v>
      </c>
      <c r="AD1235" s="120">
        <v>0.53590000000000004</v>
      </c>
      <c r="AH1235" s="120">
        <v>24.6</v>
      </c>
      <c r="AI1235" s="120">
        <v>14.276400000000001</v>
      </c>
      <c r="AJ1235" s="120">
        <v>0.85880000000000001</v>
      </c>
      <c r="AK1235" s="120">
        <v>24.6</v>
      </c>
      <c r="AL1235" s="120">
        <v>32.173099999999998</v>
      </c>
      <c r="AM1235" s="120">
        <v>0.17119999999999999</v>
      </c>
      <c r="AT1235" s="120">
        <v>24.6</v>
      </c>
      <c r="AU1235" s="120">
        <v>20.324100000000001</v>
      </c>
      <c r="AV1235" s="120">
        <v>0.46560000000000001</v>
      </c>
      <c r="BO1235" s="120">
        <v>24.6</v>
      </c>
      <c r="BP1235" s="120">
        <v>3.8462000000000001</v>
      </c>
      <c r="BQ1235" s="120">
        <v>0.30420000000000003</v>
      </c>
      <c r="BR1235" s="120">
        <v>24.6</v>
      </c>
      <c r="BS1235" s="120">
        <v>13.588699999999999</v>
      </c>
      <c r="BT1235" s="120">
        <v>0.48480000000000001</v>
      </c>
      <c r="CA1235" s="120">
        <v>24.6</v>
      </c>
      <c r="CB1235" s="120">
        <v>21.592500000000001</v>
      </c>
      <c r="CC1235" s="120">
        <v>0.43840000000000001</v>
      </c>
      <c r="CD1235" s="120">
        <v>24.6</v>
      </c>
      <c r="CE1235" s="120">
        <v>22.2746</v>
      </c>
      <c r="CF1235" s="120">
        <v>0.50939999999999996</v>
      </c>
      <c r="CS1235" s="120">
        <v>24.6</v>
      </c>
      <c r="CT1235" s="120">
        <v>7.4485000000000001</v>
      </c>
      <c r="CU1235" s="120">
        <v>0.33610000000000001</v>
      </c>
      <c r="CY1235" s="120">
        <v>24.6</v>
      </c>
      <c r="CZ1235" s="120">
        <v>10.556100000000001</v>
      </c>
      <c r="DA1235" s="120">
        <v>0.53510000000000002</v>
      </c>
      <c r="DH1235" s="120">
        <v>24.6</v>
      </c>
      <c r="DI1235" s="120">
        <v>3.6995</v>
      </c>
      <c r="DJ1235" s="120">
        <v>0.29980000000000001</v>
      </c>
      <c r="DN1235" s="120">
        <v>24.6</v>
      </c>
      <c r="DO1235" s="120">
        <v>9.9700000000000006</v>
      </c>
      <c r="DP1235" s="120">
        <v>0.55149999999999999</v>
      </c>
      <c r="DW1235" s="120">
        <v>24.6</v>
      </c>
      <c r="DX1235" s="120">
        <v>3.0024000000000002</v>
      </c>
      <c r="DY1235" s="120">
        <v>0.20039999999999999</v>
      </c>
      <c r="DZ1235" s="120">
        <v>24.6</v>
      </c>
      <c r="EA1235" s="120">
        <v>11.4802</v>
      </c>
      <c r="EB1235" s="120">
        <v>0.39929999999999999</v>
      </c>
      <c r="EL1235" s="120">
        <v>24.6</v>
      </c>
      <c r="EM1235" s="120">
        <v>3.8653</v>
      </c>
      <c r="EN1235" s="120">
        <v>0.21379999999999999</v>
      </c>
      <c r="EO1235" s="120">
        <v>24.6</v>
      </c>
      <c r="EP1235" s="120">
        <v>12.588900000000001</v>
      </c>
      <c r="EQ1235" s="120">
        <v>0.55010000000000003</v>
      </c>
      <c r="EU1235" s="120">
        <v>24.6</v>
      </c>
      <c r="EV1235" s="120">
        <v>4.2625000000000002</v>
      </c>
      <c r="EW1235" s="120">
        <v>0.1898</v>
      </c>
      <c r="EX1235" s="120">
        <v>24.6</v>
      </c>
      <c r="EY1235" s="120">
        <v>4.6130000000000004</v>
      </c>
      <c r="EZ1235" s="120">
        <v>0.22120000000000001</v>
      </c>
      <c r="FM1235" s="120">
        <v>24.6</v>
      </c>
      <c r="FN1235" s="120">
        <v>3.9765000000000001</v>
      </c>
      <c r="FO1235" s="120">
        <v>0.17680000000000001</v>
      </c>
      <c r="FP1235" s="120">
        <v>24.6</v>
      </c>
      <c r="FQ1235" s="120">
        <v>21.641500000000001</v>
      </c>
      <c r="FR1235" s="120">
        <v>0.3175</v>
      </c>
      <c r="FV1235" s="120">
        <v>24.6</v>
      </c>
      <c r="FW1235" s="120">
        <v>31.5885</v>
      </c>
      <c r="FX1235" s="120">
        <v>0.37890000000000001</v>
      </c>
      <c r="FY1235" s="120">
        <v>24.6</v>
      </c>
      <c r="FZ1235" s="120">
        <v>3.8188</v>
      </c>
      <c r="GA1235" s="120">
        <v>0.21529999999999999</v>
      </c>
      <c r="GE1235" s="120">
        <v>24.6</v>
      </c>
      <c r="GF1235" s="120">
        <v>26.881499999999999</v>
      </c>
      <c r="GG1235" s="120">
        <v>0.21060000000000001</v>
      </c>
      <c r="GH1235" s="120">
        <v>24.6</v>
      </c>
      <c r="GI1235" s="120">
        <v>26.841899999999999</v>
      </c>
      <c r="GJ1235" s="120">
        <v>0.24629999999999999</v>
      </c>
      <c r="HX1235" s="128">
        <v>24.6</v>
      </c>
      <c r="HY1235" s="128">
        <v>26.398399999999999</v>
      </c>
      <c r="HZ1235" s="120">
        <v>0.16700000000000001</v>
      </c>
      <c r="IA1235" s="128">
        <v>24.6</v>
      </c>
      <c r="IB1235" s="128">
        <v>32.836199999999998</v>
      </c>
      <c r="IC1235" s="120">
        <v>0.1759</v>
      </c>
      <c r="ID1235" s="128">
        <v>24.6</v>
      </c>
      <c r="IE1235" s="128">
        <v>30.583100000000002</v>
      </c>
      <c r="IF1235" s="120">
        <v>0.19869999999999999</v>
      </c>
      <c r="IG1235" s="128">
        <v>24.6</v>
      </c>
      <c r="IH1235" s="128">
        <v>32.324399999999997</v>
      </c>
      <c r="II1235" s="120">
        <v>0.54930000000000001</v>
      </c>
      <c r="IJ1235" s="128">
        <v>24.6</v>
      </c>
      <c r="IK1235" s="128">
        <v>26.1248</v>
      </c>
      <c r="IL1235" s="120">
        <v>0.14410000000000001</v>
      </c>
      <c r="IM1235" s="128">
        <v>24.6</v>
      </c>
      <c r="IN1235" s="128">
        <v>33.735199999999999</v>
      </c>
      <c r="IO1235" s="120">
        <v>0.25900000000000001</v>
      </c>
      <c r="IP1235" s="128">
        <v>24.6</v>
      </c>
      <c r="IQ1235" s="128">
        <v>29.617899999999999</v>
      </c>
      <c r="IR1235" s="120">
        <v>0.14169999999999999</v>
      </c>
      <c r="IS1235" s="128">
        <v>24.6</v>
      </c>
      <c r="IT1235" s="128">
        <v>31.650400000000001</v>
      </c>
      <c r="IU1235" s="120">
        <v>0.23350000000000001</v>
      </c>
      <c r="IV1235" s="128">
        <v>24.6</v>
      </c>
      <c r="IW1235" s="128">
        <v>32.573500000000003</v>
      </c>
      <c r="IX1235" s="120">
        <v>0.19389999999999999</v>
      </c>
      <c r="IY1235" s="128">
        <v>24.6</v>
      </c>
      <c r="IZ1235" s="128">
        <v>30.655799999999999</v>
      </c>
      <c r="JA1235" s="120">
        <v>0.2147</v>
      </c>
      <c r="JB1235" s="128">
        <v>24.6</v>
      </c>
      <c r="JC1235" s="128">
        <v>29.271799999999999</v>
      </c>
      <c r="JD1235" s="120">
        <v>0.21190000000000001</v>
      </c>
      <c r="JE1235" s="128">
        <v>24.6</v>
      </c>
      <c r="JF1235" s="128">
        <v>29.2059</v>
      </c>
      <c r="JG1235" s="120">
        <v>0.21279999999999999</v>
      </c>
      <c r="JH1235" s="128">
        <v>24.6</v>
      </c>
      <c r="JI1235" s="128">
        <v>26.528400000000001</v>
      </c>
      <c r="JJ1235" s="120">
        <v>0.2001</v>
      </c>
      <c r="JK1235" s="128">
        <v>24.6</v>
      </c>
      <c r="JL1235" s="128">
        <v>18.3323</v>
      </c>
      <c r="JM1235" s="120">
        <v>0.128</v>
      </c>
      <c r="JN1235" s="128">
        <v>24.6</v>
      </c>
      <c r="JO1235" s="128">
        <v>23.535499999999999</v>
      </c>
      <c r="JP1235" s="120">
        <v>0.14899999999999999</v>
      </c>
      <c r="JQ1235" s="128">
        <v>24.6</v>
      </c>
      <c r="JR1235" s="128">
        <v>27.9617</v>
      </c>
      <c r="JS1235" s="120">
        <v>0.23100000000000001</v>
      </c>
    </row>
    <row r="1236" spans="1:279" x14ac:dyDescent="0.25">
      <c r="A1236" s="128">
        <v>24.62</v>
      </c>
      <c r="B1236" s="128">
        <v>24.133299999999998</v>
      </c>
      <c r="C1236" s="120">
        <v>0.34560000000000002</v>
      </c>
      <c r="D1236" s="120">
        <v>24.62</v>
      </c>
      <c r="E1236" s="120">
        <v>18.7379</v>
      </c>
      <c r="F1236" s="120">
        <v>0.22750000000000001</v>
      </c>
      <c r="G1236" s="120">
        <v>24.62</v>
      </c>
      <c r="H1236" s="120">
        <v>24.6554</v>
      </c>
      <c r="I1236" s="120">
        <v>0.13220000000000001</v>
      </c>
      <c r="J1236" s="120">
        <v>24.62</v>
      </c>
      <c r="K1236" s="120">
        <v>18.732099999999999</v>
      </c>
      <c r="L1236" s="120">
        <v>0.70279999999999998</v>
      </c>
      <c r="M1236" s="120">
        <v>24.62</v>
      </c>
      <c r="N1236" s="120">
        <v>22.834</v>
      </c>
      <c r="O1236" s="120">
        <v>0.53369999999999995</v>
      </c>
      <c r="P1236" s="120">
        <v>24.62</v>
      </c>
      <c r="Q1236" s="120">
        <v>23.571899999999999</v>
      </c>
      <c r="R1236" s="120">
        <v>0.58609999999999995</v>
      </c>
      <c r="S1236" s="120">
        <v>24.62</v>
      </c>
      <c r="T1236" s="120">
        <v>10.024699999999999</v>
      </c>
      <c r="U1236" s="120">
        <v>0.5827</v>
      </c>
      <c r="Y1236" s="120">
        <v>24.62</v>
      </c>
      <c r="Z1236" s="120">
        <v>21.671299999999999</v>
      </c>
      <c r="AA1236" s="120">
        <v>0.4103</v>
      </c>
      <c r="AB1236" s="120">
        <v>24.62</v>
      </c>
      <c r="AC1236" s="120">
        <v>20.025200000000002</v>
      </c>
      <c r="AD1236" s="120">
        <v>0.52549999999999997</v>
      </c>
      <c r="AH1236" s="120">
        <v>24.62</v>
      </c>
      <c r="AI1236" s="120">
        <v>14.783200000000001</v>
      </c>
      <c r="AJ1236" s="120">
        <v>0.84940000000000004</v>
      </c>
      <c r="AK1236" s="120">
        <v>24.62</v>
      </c>
      <c r="AL1236" s="120">
        <v>31.658799999999999</v>
      </c>
      <c r="AM1236" s="120">
        <v>0.17399999999999999</v>
      </c>
      <c r="AT1236" s="120">
        <v>24.62</v>
      </c>
      <c r="AU1236" s="120">
        <v>19.940300000000001</v>
      </c>
      <c r="AV1236" s="120">
        <v>0.51859999999999995</v>
      </c>
      <c r="BO1236" s="120">
        <v>24.62</v>
      </c>
      <c r="BP1236" s="120">
        <v>5.4966999999999997</v>
      </c>
      <c r="BQ1236" s="120">
        <v>0.38919999999999999</v>
      </c>
      <c r="BR1236" s="120">
        <v>24.62</v>
      </c>
      <c r="BS1236" s="120">
        <v>16.102599999999999</v>
      </c>
      <c r="BT1236" s="120">
        <v>0.46279999999999999</v>
      </c>
      <c r="CA1236" s="120">
        <v>24.62</v>
      </c>
      <c r="CB1236" s="120">
        <v>22.8611</v>
      </c>
      <c r="CC1236" s="120">
        <v>0.35549999999999998</v>
      </c>
      <c r="CD1236" s="120">
        <v>24.62</v>
      </c>
      <c r="CE1236" s="120">
        <v>21.415900000000001</v>
      </c>
      <c r="CF1236" s="120">
        <v>0.5595</v>
      </c>
      <c r="CS1236" s="120">
        <v>24.62</v>
      </c>
      <c r="CT1236" s="120">
        <v>5.4729000000000001</v>
      </c>
      <c r="CU1236" s="120">
        <v>0.28799999999999998</v>
      </c>
      <c r="CY1236" s="120">
        <v>24.62</v>
      </c>
      <c r="CZ1236" s="120">
        <v>8.2933000000000003</v>
      </c>
      <c r="DA1236" s="120">
        <v>0.41880000000000001</v>
      </c>
      <c r="DH1236" s="120">
        <v>24.62</v>
      </c>
      <c r="DI1236" s="120">
        <v>3.7410999999999999</v>
      </c>
      <c r="DJ1236" s="120">
        <v>0.32240000000000002</v>
      </c>
      <c r="DN1236" s="120">
        <v>24.62</v>
      </c>
      <c r="DO1236" s="120">
        <v>7.6967999999999996</v>
      </c>
      <c r="DP1236" s="120">
        <v>0.48409999999999997</v>
      </c>
      <c r="DW1236" s="120">
        <v>24.62</v>
      </c>
      <c r="DX1236" s="120">
        <v>3.0537000000000001</v>
      </c>
      <c r="DY1236" s="120">
        <v>0.2177</v>
      </c>
      <c r="DZ1236" s="120">
        <v>24.62</v>
      </c>
      <c r="EA1236" s="120">
        <v>11.163399999999999</v>
      </c>
      <c r="EB1236" s="120">
        <v>0.38100000000000001</v>
      </c>
      <c r="EL1236" s="120">
        <v>24.62</v>
      </c>
      <c r="EM1236" s="120">
        <v>3.9192</v>
      </c>
      <c r="EN1236" s="120">
        <v>0.2132</v>
      </c>
      <c r="EO1236" s="120">
        <v>24.62</v>
      </c>
      <c r="EP1236" s="120">
        <v>9.8066999999999993</v>
      </c>
      <c r="EQ1236" s="120">
        <v>0.50629999999999997</v>
      </c>
      <c r="EU1236" s="120">
        <v>24.62</v>
      </c>
      <c r="EV1236" s="120">
        <v>4.2938999999999998</v>
      </c>
      <c r="EW1236" s="120">
        <v>0.18640000000000001</v>
      </c>
      <c r="EX1236" s="120">
        <v>24.62</v>
      </c>
      <c r="EY1236" s="120">
        <v>4.5160999999999998</v>
      </c>
      <c r="EZ1236" s="120">
        <v>0.20949999999999999</v>
      </c>
      <c r="FM1236" s="120">
        <v>24.62</v>
      </c>
      <c r="FN1236" s="120">
        <v>4.0056000000000003</v>
      </c>
      <c r="FO1236" s="120">
        <v>0.17979999999999999</v>
      </c>
      <c r="FP1236" s="120">
        <v>24.62</v>
      </c>
      <c r="FQ1236" s="120">
        <v>21.070900000000002</v>
      </c>
      <c r="FR1236" s="120">
        <v>0.32529999999999998</v>
      </c>
      <c r="FV1236" s="120">
        <v>24.62</v>
      </c>
      <c r="FW1236" s="120">
        <v>31.603200000000001</v>
      </c>
      <c r="FX1236" s="120">
        <v>0.30940000000000001</v>
      </c>
      <c r="FY1236" s="120">
        <v>24.62</v>
      </c>
      <c r="FZ1236" s="120">
        <v>3.8208000000000002</v>
      </c>
      <c r="GA1236" s="120">
        <v>0.22450000000000001</v>
      </c>
      <c r="GE1236" s="120">
        <v>24.62</v>
      </c>
      <c r="GF1236" s="120">
        <v>26.755700000000001</v>
      </c>
      <c r="GG1236" s="120">
        <v>0.20830000000000001</v>
      </c>
      <c r="GH1236" s="120">
        <v>24.62</v>
      </c>
      <c r="GI1236" s="120">
        <v>26.752800000000001</v>
      </c>
      <c r="GJ1236" s="120">
        <v>0.23769999999999999</v>
      </c>
      <c r="HX1236" s="128">
        <v>24.62</v>
      </c>
      <c r="HY1236" s="128">
        <v>26.209099999999999</v>
      </c>
      <c r="HZ1236" s="120">
        <v>0.1678</v>
      </c>
      <c r="IA1236" s="128">
        <v>24.62</v>
      </c>
      <c r="IB1236" s="128">
        <v>33.431800000000003</v>
      </c>
      <c r="IC1236" s="120">
        <v>0.1731</v>
      </c>
      <c r="ID1236" s="128">
        <v>24.62</v>
      </c>
      <c r="IE1236" s="128">
        <v>30.5367</v>
      </c>
      <c r="IF1236" s="120">
        <v>0.2056</v>
      </c>
      <c r="IG1236" s="128">
        <v>24.62</v>
      </c>
      <c r="IH1236" s="128">
        <v>33.4146</v>
      </c>
      <c r="II1236" s="120">
        <v>0.50619999999999998</v>
      </c>
      <c r="IJ1236" s="128">
        <v>24.62</v>
      </c>
      <c r="IK1236" s="128">
        <v>26.925999999999998</v>
      </c>
      <c r="IL1236" s="120">
        <v>0.1283</v>
      </c>
      <c r="IM1236" s="128">
        <v>24.62</v>
      </c>
      <c r="IN1236" s="128">
        <v>33.658999999999999</v>
      </c>
      <c r="IO1236" s="120">
        <v>0.25069999999999998</v>
      </c>
      <c r="IP1236" s="128">
        <v>24.62</v>
      </c>
      <c r="IQ1236" s="128">
        <v>29.9953</v>
      </c>
      <c r="IR1236" s="120">
        <v>0.14510000000000001</v>
      </c>
      <c r="IS1236" s="128">
        <v>24.62</v>
      </c>
      <c r="IT1236" s="128">
        <v>31.2866</v>
      </c>
      <c r="IU1236" s="120">
        <v>0.23119999999999999</v>
      </c>
      <c r="IV1236" s="128">
        <v>24.62</v>
      </c>
      <c r="IW1236" s="128">
        <v>32.133800000000001</v>
      </c>
      <c r="IX1236" s="120">
        <v>0.1968</v>
      </c>
      <c r="IY1236" s="128">
        <v>24.62</v>
      </c>
      <c r="IZ1236" s="128">
        <v>30.349900000000002</v>
      </c>
      <c r="JA1236" s="120">
        <v>0.2147</v>
      </c>
      <c r="JB1236" s="128">
        <v>24.62</v>
      </c>
      <c r="JC1236" s="128">
        <v>29.191500000000001</v>
      </c>
      <c r="JD1236" s="120">
        <v>0.21440000000000001</v>
      </c>
      <c r="JE1236" s="128">
        <v>24.62</v>
      </c>
      <c r="JF1236" s="128">
        <v>28.2911</v>
      </c>
      <c r="JG1236" s="120">
        <v>0.21440000000000001</v>
      </c>
      <c r="JH1236" s="128">
        <v>24.62</v>
      </c>
      <c r="JI1236" s="128">
        <v>26.392499999999998</v>
      </c>
      <c r="JJ1236" s="120">
        <v>0.1908</v>
      </c>
      <c r="JK1236" s="128">
        <v>24.62</v>
      </c>
      <c r="JL1236" s="128">
        <v>18.2437</v>
      </c>
      <c r="JM1236" s="120">
        <v>0.12520000000000001</v>
      </c>
      <c r="JN1236" s="128">
        <v>24.62</v>
      </c>
      <c r="JO1236" s="128">
        <v>23.582000000000001</v>
      </c>
      <c r="JP1236" s="120">
        <v>0.1492</v>
      </c>
      <c r="JQ1236" s="128">
        <v>24.62</v>
      </c>
      <c r="JR1236" s="128">
        <v>28.0078</v>
      </c>
      <c r="JS1236" s="120">
        <v>0.22509999999999999</v>
      </c>
    </row>
    <row r="1237" spans="1:279" x14ac:dyDescent="0.25">
      <c r="A1237" s="128">
        <v>24.64</v>
      </c>
      <c r="B1237" s="128">
        <v>24.049700000000001</v>
      </c>
      <c r="C1237" s="120">
        <v>0.29509999999999997</v>
      </c>
      <c r="D1237" s="120">
        <v>24.64</v>
      </c>
      <c r="E1237" s="120">
        <v>18.379200000000001</v>
      </c>
      <c r="F1237" s="120">
        <v>0.2203</v>
      </c>
      <c r="G1237" s="120">
        <v>24.64</v>
      </c>
      <c r="H1237" s="120">
        <v>24.874400000000001</v>
      </c>
      <c r="I1237" s="120">
        <v>0.14099999999999999</v>
      </c>
      <c r="J1237" s="120">
        <v>24.64</v>
      </c>
      <c r="K1237" s="120">
        <v>17.930900000000001</v>
      </c>
      <c r="L1237" s="120">
        <v>0.74929999999999997</v>
      </c>
      <c r="M1237" s="120">
        <v>24.64</v>
      </c>
      <c r="N1237" s="120">
        <v>22.764099999999999</v>
      </c>
      <c r="O1237" s="120">
        <v>0.57279999999999998</v>
      </c>
      <c r="P1237" s="120">
        <v>24.64</v>
      </c>
      <c r="Q1237" s="120">
        <v>23.8261</v>
      </c>
      <c r="R1237" s="120">
        <v>0.58860000000000001</v>
      </c>
      <c r="S1237" s="120">
        <v>24.64</v>
      </c>
      <c r="T1237" s="120">
        <v>9.9403000000000006</v>
      </c>
      <c r="U1237" s="120">
        <v>0.53839999999999999</v>
      </c>
      <c r="Y1237" s="120">
        <v>24.64</v>
      </c>
      <c r="Z1237" s="120">
        <v>21.6389</v>
      </c>
      <c r="AA1237" s="120">
        <v>0.42249999999999999</v>
      </c>
      <c r="AB1237" s="120">
        <v>24.64</v>
      </c>
      <c r="AC1237" s="120">
        <v>20.287700000000001</v>
      </c>
      <c r="AD1237" s="120">
        <v>0.52129999999999999</v>
      </c>
      <c r="AH1237" s="120">
        <v>24.64</v>
      </c>
      <c r="AI1237" s="120">
        <v>14.259</v>
      </c>
      <c r="AJ1237" s="120">
        <v>0.82330000000000003</v>
      </c>
      <c r="AK1237" s="120">
        <v>24.64</v>
      </c>
      <c r="AL1237" s="120">
        <v>30.558900000000001</v>
      </c>
      <c r="AM1237" s="120">
        <v>0.1588</v>
      </c>
      <c r="AT1237" s="120">
        <v>24.64</v>
      </c>
      <c r="AU1237" s="120">
        <v>19.530999999999999</v>
      </c>
      <c r="AV1237" s="120">
        <v>0.57369999999999999</v>
      </c>
      <c r="BO1237" s="120">
        <v>24.64</v>
      </c>
      <c r="BP1237" s="120">
        <v>9.2161000000000008</v>
      </c>
      <c r="BQ1237" s="120">
        <v>0.4773</v>
      </c>
      <c r="BR1237" s="120">
        <v>24.64</v>
      </c>
      <c r="BS1237" s="120">
        <v>18.354299999999999</v>
      </c>
      <c r="BT1237" s="120">
        <v>0.41549999999999998</v>
      </c>
      <c r="CA1237" s="120">
        <v>24.64</v>
      </c>
      <c r="CB1237" s="120">
        <v>24.101099999999999</v>
      </c>
      <c r="CC1237" s="120">
        <v>0.26579999999999998</v>
      </c>
      <c r="CD1237" s="120">
        <v>24.64</v>
      </c>
      <c r="CE1237" s="120">
        <v>20.626200000000001</v>
      </c>
      <c r="CF1237" s="120">
        <v>0.59930000000000005</v>
      </c>
      <c r="CS1237" s="120">
        <v>24.64</v>
      </c>
      <c r="CT1237" s="120">
        <v>4.3297999999999996</v>
      </c>
      <c r="CU1237" s="120">
        <v>0.25419999999999998</v>
      </c>
      <c r="CY1237" s="120">
        <v>24.64</v>
      </c>
      <c r="CZ1237" s="120">
        <v>6.6513999999999998</v>
      </c>
      <c r="DA1237" s="120">
        <v>0.29609999999999997</v>
      </c>
      <c r="DH1237" s="120">
        <v>24.64</v>
      </c>
      <c r="DI1237" s="120">
        <v>3.7000999999999999</v>
      </c>
      <c r="DJ1237" s="120">
        <v>0.3372</v>
      </c>
      <c r="DN1237" s="120">
        <v>24.64</v>
      </c>
      <c r="DO1237" s="120">
        <v>6.1864999999999997</v>
      </c>
      <c r="DP1237" s="120">
        <v>0.40600000000000003</v>
      </c>
      <c r="DW1237" s="120">
        <v>24.64</v>
      </c>
      <c r="DX1237" s="120">
        <v>3.0943999999999998</v>
      </c>
      <c r="DY1237" s="120">
        <v>0.2291</v>
      </c>
      <c r="DZ1237" s="120">
        <v>24.64</v>
      </c>
      <c r="EA1237" s="120">
        <v>11.066000000000001</v>
      </c>
      <c r="EB1237" s="120">
        <v>0.34699999999999998</v>
      </c>
      <c r="EL1237" s="120">
        <v>24.64</v>
      </c>
      <c r="EM1237" s="120">
        <v>3.9965000000000002</v>
      </c>
      <c r="EN1237" s="120">
        <v>0.215</v>
      </c>
      <c r="EO1237" s="120">
        <v>24.64</v>
      </c>
      <c r="EP1237" s="120">
        <v>6.9916999999999998</v>
      </c>
      <c r="EQ1237" s="120">
        <v>0.44469999999999998</v>
      </c>
      <c r="EU1237" s="120">
        <v>24.64</v>
      </c>
      <c r="EV1237" s="120">
        <v>4.2618</v>
      </c>
      <c r="EW1237" s="120">
        <v>0.18629999999999999</v>
      </c>
      <c r="EX1237" s="120">
        <v>24.64</v>
      </c>
      <c r="EY1237" s="120">
        <v>4.6654</v>
      </c>
      <c r="EZ1237" s="120">
        <v>0.21920000000000001</v>
      </c>
      <c r="FM1237" s="120">
        <v>24.64</v>
      </c>
      <c r="FN1237" s="120">
        <v>4.0430999999999999</v>
      </c>
      <c r="FO1237" s="120">
        <v>0.17829999999999999</v>
      </c>
      <c r="FP1237" s="120">
        <v>24.64</v>
      </c>
      <c r="FQ1237" s="120">
        <v>20.293099999999999</v>
      </c>
      <c r="FR1237" s="120">
        <v>0.35389999999999999</v>
      </c>
      <c r="FV1237" s="120">
        <v>24.64</v>
      </c>
      <c r="FW1237" s="120">
        <v>31.623999999999999</v>
      </c>
      <c r="FX1237" s="120">
        <v>0.2356</v>
      </c>
      <c r="FY1237" s="120">
        <v>24.64</v>
      </c>
      <c r="FZ1237" s="120">
        <v>3.7852999999999999</v>
      </c>
      <c r="GA1237" s="120">
        <v>0.2387</v>
      </c>
      <c r="GE1237" s="120">
        <v>24.64</v>
      </c>
      <c r="GF1237" s="120">
        <v>26.7376</v>
      </c>
      <c r="GG1237" s="120">
        <v>0.21390000000000001</v>
      </c>
      <c r="GH1237" s="120">
        <v>24.64</v>
      </c>
      <c r="GI1237" s="120">
        <v>27.3245</v>
      </c>
      <c r="GJ1237" s="120">
        <v>0.22750000000000001</v>
      </c>
      <c r="HX1237" s="128">
        <v>24.64</v>
      </c>
      <c r="HY1237" s="128">
        <v>25.676300000000001</v>
      </c>
      <c r="HZ1237" s="120">
        <v>0.16839999999999999</v>
      </c>
      <c r="IA1237" s="128">
        <v>24.64</v>
      </c>
      <c r="IB1237" s="128">
        <v>33.761499999999998</v>
      </c>
      <c r="IC1237" s="120">
        <v>0.1784</v>
      </c>
      <c r="ID1237" s="128">
        <v>24.64</v>
      </c>
      <c r="IE1237" s="128">
        <v>30.338100000000001</v>
      </c>
      <c r="IF1237" s="120">
        <v>0.20599999999999999</v>
      </c>
      <c r="IG1237" s="128">
        <v>24.64</v>
      </c>
      <c r="IH1237" s="128">
        <v>34.610199999999999</v>
      </c>
      <c r="II1237" s="120">
        <v>0.49409999999999998</v>
      </c>
      <c r="IJ1237" s="128">
        <v>24.64</v>
      </c>
      <c r="IK1237" s="128">
        <v>27.828499999999998</v>
      </c>
      <c r="IL1237" s="120">
        <v>0.13420000000000001</v>
      </c>
      <c r="IM1237" s="128">
        <v>24.64</v>
      </c>
      <c r="IN1237" s="128">
        <v>33.441800000000001</v>
      </c>
      <c r="IO1237" s="120">
        <v>0.23769999999999999</v>
      </c>
      <c r="IP1237" s="128">
        <v>24.64</v>
      </c>
      <c r="IQ1237" s="128">
        <v>30.203600000000002</v>
      </c>
      <c r="IR1237" s="120">
        <v>0.1507</v>
      </c>
      <c r="IS1237" s="128">
        <v>24.64</v>
      </c>
      <c r="IT1237" s="128">
        <v>30.547599999999999</v>
      </c>
      <c r="IU1237" s="120">
        <v>0.2392</v>
      </c>
      <c r="IV1237" s="128">
        <v>24.64</v>
      </c>
      <c r="IW1237" s="128">
        <v>31.6374</v>
      </c>
      <c r="IX1237" s="120">
        <v>0.1991</v>
      </c>
      <c r="IY1237" s="128">
        <v>24.64</v>
      </c>
      <c r="IZ1237" s="128">
        <v>29.861499999999999</v>
      </c>
      <c r="JA1237" s="120">
        <v>0.22639999999999999</v>
      </c>
      <c r="JB1237" s="128">
        <v>24.64</v>
      </c>
      <c r="JC1237" s="128">
        <v>29.255800000000001</v>
      </c>
      <c r="JD1237" s="120">
        <v>0.2205</v>
      </c>
      <c r="JE1237" s="128">
        <v>24.64</v>
      </c>
      <c r="JF1237" s="128">
        <v>27.929500000000001</v>
      </c>
      <c r="JG1237" s="120">
        <v>0.21920000000000001</v>
      </c>
      <c r="JH1237" s="128">
        <v>24.64</v>
      </c>
      <c r="JI1237" s="128">
        <v>26.292899999999999</v>
      </c>
      <c r="JJ1237" s="120">
        <v>0.19439999999999999</v>
      </c>
      <c r="JK1237" s="128">
        <v>24.64</v>
      </c>
      <c r="JL1237" s="128">
        <v>18.207000000000001</v>
      </c>
      <c r="JM1237" s="120">
        <v>0.12280000000000001</v>
      </c>
      <c r="JN1237" s="128">
        <v>24.64</v>
      </c>
      <c r="JO1237" s="128">
        <v>23.571300000000001</v>
      </c>
      <c r="JP1237" s="120">
        <v>0.14710000000000001</v>
      </c>
      <c r="JQ1237" s="128">
        <v>24.64</v>
      </c>
      <c r="JR1237" s="128">
        <v>28.063700000000001</v>
      </c>
      <c r="JS1237" s="120">
        <v>0.2198</v>
      </c>
    </row>
    <row r="1238" spans="1:279" x14ac:dyDescent="0.25">
      <c r="A1238" s="128">
        <v>24.66</v>
      </c>
      <c r="B1238" s="128">
        <v>24.580500000000001</v>
      </c>
      <c r="C1238" s="120">
        <v>0.20169999999999999</v>
      </c>
      <c r="D1238" s="120">
        <v>24.66</v>
      </c>
      <c r="E1238" s="120">
        <v>18.378599999999999</v>
      </c>
      <c r="F1238" s="120">
        <v>0.22869999999999999</v>
      </c>
      <c r="G1238" s="120">
        <v>24.66</v>
      </c>
      <c r="H1238" s="120">
        <v>25.3277</v>
      </c>
      <c r="I1238" s="120">
        <v>0.154</v>
      </c>
      <c r="J1238" s="120">
        <v>24.66</v>
      </c>
      <c r="K1238" s="120">
        <v>17.107199999999999</v>
      </c>
      <c r="L1238" s="120">
        <v>0.82410000000000005</v>
      </c>
      <c r="M1238" s="120">
        <v>24.66</v>
      </c>
      <c r="N1238" s="120">
        <v>22.587800000000001</v>
      </c>
      <c r="O1238" s="120">
        <v>0.58140000000000003</v>
      </c>
      <c r="P1238" s="120">
        <v>24.66</v>
      </c>
      <c r="Q1238" s="120">
        <v>24.651299999999999</v>
      </c>
      <c r="R1238" s="120">
        <v>0.57389999999999997</v>
      </c>
      <c r="S1238" s="120">
        <v>24.66</v>
      </c>
      <c r="T1238" s="120">
        <v>12.1782</v>
      </c>
      <c r="U1238" s="120">
        <v>0.59919999999999995</v>
      </c>
      <c r="Y1238" s="120">
        <v>24.66</v>
      </c>
      <c r="Z1238" s="120">
        <v>23.048500000000001</v>
      </c>
      <c r="AA1238" s="120">
        <v>0.42730000000000001</v>
      </c>
      <c r="AB1238" s="120">
        <v>24.66</v>
      </c>
      <c r="AC1238" s="120">
        <v>21.0291</v>
      </c>
      <c r="AD1238" s="120">
        <v>0.53979999999999995</v>
      </c>
      <c r="AH1238" s="120">
        <v>24.66</v>
      </c>
      <c r="AI1238" s="120">
        <v>13.5517</v>
      </c>
      <c r="AJ1238" s="120">
        <v>0.79069999999999996</v>
      </c>
      <c r="AK1238" s="120">
        <v>24.66</v>
      </c>
      <c r="AL1238" s="120">
        <v>29.682400000000001</v>
      </c>
      <c r="AM1238" s="120">
        <v>0.16589999999999999</v>
      </c>
      <c r="AT1238" s="120">
        <v>24.66</v>
      </c>
      <c r="AU1238" s="120">
        <v>19.1845</v>
      </c>
      <c r="AV1238" s="120">
        <v>0.63519999999999999</v>
      </c>
      <c r="BO1238" s="120">
        <v>24.66</v>
      </c>
      <c r="BP1238" s="120">
        <v>12.256399999999999</v>
      </c>
      <c r="BQ1238" s="120">
        <v>0.5655</v>
      </c>
      <c r="BR1238" s="120">
        <v>24.66</v>
      </c>
      <c r="BS1238" s="120">
        <v>19.694600000000001</v>
      </c>
      <c r="BT1238" s="120">
        <v>0.3594</v>
      </c>
      <c r="CA1238" s="120">
        <v>24.66</v>
      </c>
      <c r="CB1238" s="120">
        <v>24.817900000000002</v>
      </c>
      <c r="CC1238" s="120">
        <v>0.22120000000000001</v>
      </c>
      <c r="CD1238" s="120">
        <v>24.66</v>
      </c>
      <c r="CE1238" s="120">
        <v>20.018000000000001</v>
      </c>
      <c r="CF1238" s="120">
        <v>0.63839999999999997</v>
      </c>
      <c r="CS1238" s="120">
        <v>24.66</v>
      </c>
      <c r="CT1238" s="120">
        <v>3.2921</v>
      </c>
      <c r="CU1238" s="120">
        <v>0.20580000000000001</v>
      </c>
      <c r="CY1238" s="120">
        <v>24.66</v>
      </c>
      <c r="CZ1238" s="120">
        <v>5.4351000000000003</v>
      </c>
      <c r="DA1238" s="120">
        <v>0.22770000000000001</v>
      </c>
      <c r="DH1238" s="120">
        <v>24.66</v>
      </c>
      <c r="DI1238" s="120">
        <v>3.7269999999999999</v>
      </c>
      <c r="DJ1238" s="120">
        <v>0.33910000000000001</v>
      </c>
      <c r="DN1238" s="120">
        <v>24.66</v>
      </c>
      <c r="DO1238" s="120">
        <v>4.6946000000000003</v>
      </c>
      <c r="DP1238" s="120">
        <v>0.35780000000000001</v>
      </c>
      <c r="DW1238" s="120">
        <v>24.66</v>
      </c>
      <c r="DX1238" s="120">
        <v>3.2061000000000002</v>
      </c>
      <c r="DY1238" s="120">
        <v>0.2336</v>
      </c>
      <c r="DZ1238" s="120">
        <v>24.66</v>
      </c>
      <c r="EA1238" s="120">
        <v>11.1029</v>
      </c>
      <c r="EB1238" s="120">
        <v>0.29289999999999999</v>
      </c>
      <c r="EL1238" s="120">
        <v>24.66</v>
      </c>
      <c r="EM1238" s="120">
        <v>4.0415999999999999</v>
      </c>
      <c r="EN1238" s="120">
        <v>0.21990000000000001</v>
      </c>
      <c r="EO1238" s="120">
        <v>24.66</v>
      </c>
      <c r="EP1238" s="120">
        <v>4.8022999999999998</v>
      </c>
      <c r="EQ1238" s="120">
        <v>0.32590000000000002</v>
      </c>
      <c r="EU1238" s="120">
        <v>24.66</v>
      </c>
      <c r="EV1238" s="120">
        <v>4.2133000000000003</v>
      </c>
      <c r="EW1238" s="120">
        <v>0.18529999999999999</v>
      </c>
      <c r="EX1238" s="120">
        <v>24.66</v>
      </c>
      <c r="EY1238" s="120">
        <v>4.7526000000000002</v>
      </c>
      <c r="EZ1238" s="120">
        <v>0.2414</v>
      </c>
      <c r="FM1238" s="120">
        <v>24.66</v>
      </c>
      <c r="FN1238" s="120">
        <v>4.0654000000000003</v>
      </c>
      <c r="FO1238" s="120">
        <v>0.17130000000000001</v>
      </c>
      <c r="FP1238" s="120">
        <v>24.66</v>
      </c>
      <c r="FQ1238" s="120">
        <v>19.246200000000002</v>
      </c>
      <c r="FR1238" s="120">
        <v>0.39729999999999999</v>
      </c>
      <c r="FV1238" s="120">
        <v>24.66</v>
      </c>
      <c r="FW1238" s="120">
        <v>31.834499999999998</v>
      </c>
      <c r="FX1238" s="120">
        <v>0.23200000000000001</v>
      </c>
      <c r="FY1238" s="120">
        <v>24.66</v>
      </c>
      <c r="FZ1238" s="120">
        <v>3.6596000000000002</v>
      </c>
      <c r="GA1238" s="120">
        <v>0.2452</v>
      </c>
      <c r="GE1238" s="120">
        <v>24.66</v>
      </c>
      <c r="GF1238" s="120">
        <v>27.062799999999999</v>
      </c>
      <c r="GG1238" s="120">
        <v>0.23180000000000001</v>
      </c>
      <c r="GH1238" s="120">
        <v>24.66</v>
      </c>
      <c r="GI1238" s="120">
        <v>27.8613</v>
      </c>
      <c r="GJ1238" s="120">
        <v>0.22389999999999999</v>
      </c>
      <c r="HX1238" s="128">
        <v>24.66</v>
      </c>
      <c r="HY1238" s="128">
        <v>25.0501</v>
      </c>
      <c r="HZ1238" s="120">
        <v>0.1731</v>
      </c>
      <c r="IA1238" s="128">
        <v>24.66</v>
      </c>
      <c r="IB1238" s="128">
        <v>33.810499999999998</v>
      </c>
      <c r="IC1238" s="120">
        <v>0.1852</v>
      </c>
      <c r="ID1238" s="128">
        <v>24.66</v>
      </c>
      <c r="IE1238" s="128">
        <v>30.119199999999999</v>
      </c>
      <c r="IF1238" s="120">
        <v>0.21</v>
      </c>
      <c r="IG1238" s="128">
        <v>24.66</v>
      </c>
      <c r="IH1238" s="128">
        <v>35.169499999999999</v>
      </c>
      <c r="II1238" s="120">
        <v>0.48599999999999999</v>
      </c>
      <c r="IJ1238" s="128">
        <v>24.66</v>
      </c>
      <c r="IK1238" s="128">
        <v>28.616</v>
      </c>
      <c r="IL1238" s="120">
        <v>0.1404</v>
      </c>
      <c r="IM1238" s="128">
        <v>24.66</v>
      </c>
      <c r="IN1238" s="128">
        <v>33.200299999999999</v>
      </c>
      <c r="IO1238" s="120">
        <v>0.22819999999999999</v>
      </c>
      <c r="IP1238" s="128">
        <v>24.66</v>
      </c>
      <c r="IQ1238" s="128">
        <v>30.542999999999999</v>
      </c>
      <c r="IR1238" s="120">
        <v>0.16139999999999999</v>
      </c>
      <c r="IS1238" s="128">
        <v>24.66</v>
      </c>
      <c r="IT1238" s="128">
        <v>29.523199999999999</v>
      </c>
      <c r="IU1238" s="120">
        <v>0.2447</v>
      </c>
      <c r="IV1238" s="128">
        <v>24.66</v>
      </c>
      <c r="IW1238" s="128">
        <v>30.590499999999999</v>
      </c>
      <c r="IX1238" s="120">
        <v>0.19950000000000001</v>
      </c>
      <c r="IY1238" s="128">
        <v>24.66</v>
      </c>
      <c r="IZ1238" s="128">
        <v>29.527999999999999</v>
      </c>
      <c r="JA1238" s="120">
        <v>0.2331</v>
      </c>
      <c r="JB1238" s="128">
        <v>24.66</v>
      </c>
      <c r="JC1238" s="128">
        <v>29.383099999999999</v>
      </c>
      <c r="JD1238" s="120">
        <v>0.2271</v>
      </c>
      <c r="JE1238" s="128">
        <v>24.66</v>
      </c>
      <c r="JF1238" s="128">
        <v>27.618300000000001</v>
      </c>
      <c r="JG1238" s="120">
        <v>0.21679999999999999</v>
      </c>
      <c r="JH1238" s="128">
        <v>24.66</v>
      </c>
      <c r="JI1238" s="128">
        <v>26.38</v>
      </c>
      <c r="JJ1238" s="120">
        <v>0.18790000000000001</v>
      </c>
      <c r="JK1238" s="128">
        <v>24.66</v>
      </c>
      <c r="JL1238" s="128">
        <v>18.267399999999999</v>
      </c>
      <c r="JM1238" s="120">
        <v>0.12180000000000001</v>
      </c>
      <c r="JN1238" s="128">
        <v>24.66</v>
      </c>
      <c r="JO1238" s="128">
        <v>24.0825</v>
      </c>
      <c r="JP1238" s="120">
        <v>0.1479</v>
      </c>
      <c r="JQ1238" s="128">
        <v>24.66</v>
      </c>
      <c r="JR1238" s="128">
        <v>28.059899999999999</v>
      </c>
      <c r="JS1238" s="120">
        <v>0.21540000000000001</v>
      </c>
    </row>
    <row r="1239" spans="1:279" x14ac:dyDescent="0.25">
      <c r="A1239" s="128">
        <v>24.68</v>
      </c>
      <c r="B1239" s="128">
        <v>25.621200000000002</v>
      </c>
      <c r="C1239" s="120">
        <v>0.15190000000000001</v>
      </c>
      <c r="D1239" s="120">
        <v>24.68</v>
      </c>
      <c r="E1239" s="120">
        <v>18.488600000000002</v>
      </c>
      <c r="F1239" s="120">
        <v>0.22409999999999999</v>
      </c>
      <c r="G1239" s="120">
        <v>24.68</v>
      </c>
      <c r="H1239" s="120">
        <v>25.9392</v>
      </c>
      <c r="I1239" s="120">
        <v>0.16919999999999999</v>
      </c>
      <c r="J1239" s="120">
        <v>24.68</v>
      </c>
      <c r="K1239" s="120">
        <v>17.079499999999999</v>
      </c>
      <c r="L1239" s="120">
        <v>0.81289999999999996</v>
      </c>
      <c r="M1239" s="120">
        <v>24.68</v>
      </c>
      <c r="N1239" s="120">
        <v>22.441600000000001</v>
      </c>
      <c r="O1239" s="120">
        <v>0.59089999999999998</v>
      </c>
      <c r="P1239" s="120">
        <v>24.68</v>
      </c>
      <c r="Q1239" s="120">
        <v>26.526800000000001</v>
      </c>
      <c r="R1239" s="120">
        <v>0.55069999999999997</v>
      </c>
      <c r="S1239" s="120">
        <v>24.68</v>
      </c>
      <c r="T1239" s="120">
        <v>16.315300000000001</v>
      </c>
      <c r="U1239" s="120">
        <v>0.67949999999999999</v>
      </c>
      <c r="Y1239" s="120">
        <v>24.68</v>
      </c>
      <c r="Z1239" s="120">
        <v>25.033200000000001</v>
      </c>
      <c r="AA1239" s="120">
        <v>0.42020000000000002</v>
      </c>
      <c r="AB1239" s="120">
        <v>24.68</v>
      </c>
      <c r="AC1239" s="120">
        <v>21.485299999999999</v>
      </c>
      <c r="AD1239" s="120">
        <v>0.53820000000000001</v>
      </c>
      <c r="AH1239" s="120">
        <v>24.68</v>
      </c>
      <c r="AI1239" s="120">
        <v>13.081799999999999</v>
      </c>
      <c r="AJ1239" s="120">
        <v>0.79239999999999999</v>
      </c>
      <c r="AK1239" s="120">
        <v>24.68</v>
      </c>
      <c r="AL1239" s="120">
        <v>30.482399999999998</v>
      </c>
      <c r="AM1239" s="120">
        <v>0.18379999999999999</v>
      </c>
      <c r="AT1239" s="120">
        <v>24.68</v>
      </c>
      <c r="AU1239" s="120">
        <v>18.786300000000001</v>
      </c>
      <c r="AV1239" s="120">
        <v>0.69320000000000004</v>
      </c>
      <c r="BO1239" s="120">
        <v>24.68</v>
      </c>
      <c r="BP1239" s="120">
        <v>13.222</v>
      </c>
      <c r="BQ1239" s="120">
        <v>0.63859999999999995</v>
      </c>
      <c r="BR1239" s="120">
        <v>24.68</v>
      </c>
      <c r="BS1239" s="120">
        <v>20.822199999999999</v>
      </c>
      <c r="BT1239" s="120">
        <v>0.32979999999999998</v>
      </c>
      <c r="CA1239" s="120">
        <v>24.68</v>
      </c>
      <c r="CB1239" s="120">
        <v>25.245000000000001</v>
      </c>
      <c r="CC1239" s="120">
        <v>0.26729999999999998</v>
      </c>
      <c r="CD1239" s="120">
        <v>24.68</v>
      </c>
      <c r="CE1239" s="120">
        <v>19.356000000000002</v>
      </c>
      <c r="CF1239" s="120">
        <v>0.68279999999999996</v>
      </c>
      <c r="CS1239" s="120">
        <v>24.68</v>
      </c>
      <c r="CT1239" s="120">
        <v>2.8363999999999998</v>
      </c>
      <c r="CU1239" s="120">
        <v>0.16450000000000001</v>
      </c>
      <c r="CY1239" s="120">
        <v>24.68</v>
      </c>
      <c r="CZ1239" s="120">
        <v>4.6193999999999997</v>
      </c>
      <c r="DA1239" s="120">
        <v>0.1837</v>
      </c>
      <c r="DH1239" s="120">
        <v>24.68</v>
      </c>
      <c r="DI1239" s="120">
        <v>3.7117</v>
      </c>
      <c r="DJ1239" s="120">
        <v>0.3357</v>
      </c>
      <c r="DN1239" s="120">
        <v>24.68</v>
      </c>
      <c r="DO1239" s="120">
        <v>3.8921000000000001</v>
      </c>
      <c r="DP1239" s="120">
        <v>0.32950000000000002</v>
      </c>
      <c r="DW1239" s="120">
        <v>24.68</v>
      </c>
      <c r="DX1239" s="120">
        <v>3.335</v>
      </c>
      <c r="DY1239" s="120">
        <v>0.2261</v>
      </c>
      <c r="DZ1239" s="120">
        <v>24.68</v>
      </c>
      <c r="EA1239" s="120">
        <v>11.0222</v>
      </c>
      <c r="EB1239" s="120">
        <v>0.23350000000000001</v>
      </c>
      <c r="EL1239" s="120">
        <v>24.68</v>
      </c>
      <c r="EM1239" s="120">
        <v>4.0530999999999997</v>
      </c>
      <c r="EN1239" s="120">
        <v>0.22459999999999999</v>
      </c>
      <c r="EO1239" s="120">
        <v>24.68</v>
      </c>
      <c r="EP1239" s="120">
        <v>3.8104</v>
      </c>
      <c r="EQ1239" s="120">
        <v>0.21560000000000001</v>
      </c>
      <c r="EU1239" s="120">
        <v>24.68</v>
      </c>
      <c r="EV1239" s="120">
        <v>4.1805000000000003</v>
      </c>
      <c r="EW1239" s="120">
        <v>0.1822</v>
      </c>
      <c r="EX1239" s="120">
        <v>24.68</v>
      </c>
      <c r="EY1239" s="120">
        <v>4.5869</v>
      </c>
      <c r="EZ1239" s="120">
        <v>0.26279999999999998</v>
      </c>
      <c r="FM1239" s="120">
        <v>24.68</v>
      </c>
      <c r="FN1239" s="120">
        <v>4.0701999999999998</v>
      </c>
      <c r="FO1239" s="120">
        <v>0.15859999999999999</v>
      </c>
      <c r="FP1239" s="120">
        <v>24.68</v>
      </c>
      <c r="FQ1239" s="120">
        <v>17.542300000000001</v>
      </c>
      <c r="FR1239" s="120">
        <v>0.37240000000000001</v>
      </c>
      <c r="FV1239" s="120">
        <v>24.68</v>
      </c>
      <c r="FW1239" s="120">
        <v>32.186599999999999</v>
      </c>
      <c r="FX1239" s="120">
        <v>0.23980000000000001</v>
      </c>
      <c r="FY1239" s="120">
        <v>24.68</v>
      </c>
      <c r="FZ1239" s="120">
        <v>3.6044</v>
      </c>
      <c r="GA1239" s="120">
        <v>0.24640000000000001</v>
      </c>
      <c r="GE1239" s="120">
        <v>24.68</v>
      </c>
      <c r="GF1239" s="120">
        <v>27.5763</v>
      </c>
      <c r="GG1239" s="120">
        <v>0.25290000000000001</v>
      </c>
      <c r="GH1239" s="120">
        <v>24.68</v>
      </c>
      <c r="GI1239" s="120">
        <v>28.129200000000001</v>
      </c>
      <c r="GJ1239" s="120">
        <v>0.21679999999999999</v>
      </c>
      <c r="HX1239" s="128">
        <v>24.68</v>
      </c>
      <c r="HY1239" s="128">
        <v>24.602599999999999</v>
      </c>
      <c r="HZ1239" s="120">
        <v>0.17560000000000001</v>
      </c>
      <c r="IA1239" s="128">
        <v>24.68</v>
      </c>
      <c r="IB1239" s="128">
        <v>33.543300000000002</v>
      </c>
      <c r="IC1239" s="120">
        <v>0.18859999999999999</v>
      </c>
      <c r="ID1239" s="128">
        <v>24.68</v>
      </c>
      <c r="IE1239" s="128">
        <v>30.127700000000001</v>
      </c>
      <c r="IF1239" s="120">
        <v>0.20899999999999999</v>
      </c>
      <c r="IG1239" s="128">
        <v>24.68</v>
      </c>
      <c r="IH1239" s="128">
        <v>35.148699999999998</v>
      </c>
      <c r="II1239" s="120">
        <v>0.47120000000000001</v>
      </c>
      <c r="IJ1239" s="128">
        <v>24.68</v>
      </c>
      <c r="IK1239" s="128">
        <v>29.013500000000001</v>
      </c>
      <c r="IL1239" s="120">
        <v>0.14849999999999999</v>
      </c>
      <c r="IM1239" s="128">
        <v>24.68</v>
      </c>
      <c r="IN1239" s="128">
        <v>32.934699999999999</v>
      </c>
      <c r="IO1239" s="120">
        <v>0.22539999999999999</v>
      </c>
      <c r="IP1239" s="128">
        <v>24.68</v>
      </c>
      <c r="IQ1239" s="128">
        <v>30.8613</v>
      </c>
      <c r="IR1239" s="120">
        <v>0.1641</v>
      </c>
      <c r="IS1239" s="128">
        <v>24.68</v>
      </c>
      <c r="IT1239" s="128">
        <v>28.426400000000001</v>
      </c>
      <c r="IU1239" s="120">
        <v>0.2445</v>
      </c>
      <c r="IV1239" s="128">
        <v>24.68</v>
      </c>
      <c r="IW1239" s="128">
        <v>29.5793</v>
      </c>
      <c r="IX1239" s="120">
        <v>0.20230000000000001</v>
      </c>
      <c r="IY1239" s="128">
        <v>24.68</v>
      </c>
      <c r="IZ1239" s="128">
        <v>29.408999999999999</v>
      </c>
      <c r="JA1239" s="120">
        <v>0.2366</v>
      </c>
      <c r="JB1239" s="128">
        <v>24.68</v>
      </c>
      <c r="JC1239" s="128">
        <v>29.661999999999999</v>
      </c>
      <c r="JD1239" s="120">
        <v>0.2341</v>
      </c>
      <c r="JE1239" s="128">
        <v>24.68</v>
      </c>
      <c r="JF1239" s="128">
        <v>27.552299999999999</v>
      </c>
      <c r="JG1239" s="120">
        <v>0.21329999999999999</v>
      </c>
      <c r="JH1239" s="128">
        <v>24.68</v>
      </c>
      <c r="JI1239" s="128">
        <v>26.460999999999999</v>
      </c>
      <c r="JJ1239" s="120">
        <v>0.18010000000000001</v>
      </c>
      <c r="JK1239" s="128">
        <v>24.68</v>
      </c>
      <c r="JL1239" s="128">
        <v>18.400400000000001</v>
      </c>
      <c r="JM1239" s="120">
        <v>0.1216</v>
      </c>
      <c r="JN1239" s="128">
        <v>24.68</v>
      </c>
      <c r="JO1239" s="128">
        <v>24.4755</v>
      </c>
      <c r="JP1239" s="120">
        <v>0.15110000000000001</v>
      </c>
      <c r="JQ1239" s="128">
        <v>24.68</v>
      </c>
      <c r="JR1239" s="128">
        <v>27.804400000000001</v>
      </c>
      <c r="JS1239" s="120">
        <v>0.21010000000000001</v>
      </c>
    </row>
    <row r="1240" spans="1:279" x14ac:dyDescent="0.25">
      <c r="A1240" s="128">
        <v>24.7</v>
      </c>
      <c r="B1240" s="128">
        <v>26.262499999999999</v>
      </c>
      <c r="C1240" s="120">
        <v>0.19900000000000001</v>
      </c>
      <c r="D1240" s="120">
        <v>24.7</v>
      </c>
      <c r="E1240" s="120">
        <v>18.656099999999999</v>
      </c>
      <c r="F1240" s="120">
        <v>0.20319999999999999</v>
      </c>
      <c r="G1240" s="120">
        <v>24.7</v>
      </c>
      <c r="H1240" s="120">
        <v>26.407499999999999</v>
      </c>
      <c r="I1240" s="120">
        <v>0.1807</v>
      </c>
      <c r="J1240" s="120">
        <v>24.7</v>
      </c>
      <c r="K1240" s="120">
        <v>15.027699999999999</v>
      </c>
      <c r="L1240" s="120">
        <v>0.73709999999999998</v>
      </c>
      <c r="M1240" s="120">
        <v>24.7</v>
      </c>
      <c r="N1240" s="120">
        <v>22.391999999999999</v>
      </c>
      <c r="O1240" s="120">
        <v>0.60289999999999999</v>
      </c>
      <c r="P1240" s="120">
        <v>24.7</v>
      </c>
      <c r="Q1240" s="120">
        <v>28.246400000000001</v>
      </c>
      <c r="R1240" s="120">
        <v>0.5161</v>
      </c>
      <c r="S1240" s="120">
        <v>24.7</v>
      </c>
      <c r="T1240" s="120">
        <v>17.684999999999999</v>
      </c>
      <c r="U1240" s="120">
        <v>0.70140000000000002</v>
      </c>
      <c r="Y1240" s="120">
        <v>24.7</v>
      </c>
      <c r="Z1240" s="120">
        <v>26.595099999999999</v>
      </c>
      <c r="AA1240" s="120">
        <v>0.36649999999999999</v>
      </c>
      <c r="AB1240" s="120">
        <v>24.7</v>
      </c>
      <c r="AC1240" s="120">
        <v>21.053000000000001</v>
      </c>
      <c r="AD1240" s="120">
        <v>0.55789999999999995</v>
      </c>
      <c r="AH1240" s="120">
        <v>24.7</v>
      </c>
      <c r="AI1240" s="120">
        <v>13.3415</v>
      </c>
      <c r="AJ1240" s="120">
        <v>0.81489999999999996</v>
      </c>
      <c r="AK1240" s="120">
        <v>24.7</v>
      </c>
      <c r="AL1240" s="120">
        <v>31.3033</v>
      </c>
      <c r="AM1240" s="120">
        <v>0.16800000000000001</v>
      </c>
      <c r="AT1240" s="120">
        <v>24.7</v>
      </c>
      <c r="AU1240" s="120">
        <v>18.072399999999998</v>
      </c>
      <c r="AV1240" s="120">
        <v>0.73299999999999998</v>
      </c>
      <c r="BO1240" s="120">
        <v>24.7</v>
      </c>
      <c r="BP1240" s="120">
        <v>12.780099999999999</v>
      </c>
      <c r="BQ1240" s="120">
        <v>0.67300000000000004</v>
      </c>
      <c r="BR1240" s="120">
        <v>24.7</v>
      </c>
      <c r="BS1240" s="120">
        <v>21.429200000000002</v>
      </c>
      <c r="BT1240" s="120">
        <v>0.34060000000000001</v>
      </c>
      <c r="CA1240" s="120">
        <v>24.7</v>
      </c>
      <c r="CB1240" s="120">
        <v>25.040800000000001</v>
      </c>
      <c r="CC1240" s="120">
        <v>0.33810000000000001</v>
      </c>
      <c r="CD1240" s="120">
        <v>24.7</v>
      </c>
      <c r="CE1240" s="120">
        <v>18.6492</v>
      </c>
      <c r="CF1240" s="120">
        <v>0.75009999999999999</v>
      </c>
      <c r="CS1240" s="120">
        <v>24.7</v>
      </c>
      <c r="CT1240" s="120">
        <v>2.7235</v>
      </c>
      <c r="CU1240" s="120">
        <v>0.12609999999999999</v>
      </c>
      <c r="CY1240" s="120">
        <v>24.7</v>
      </c>
      <c r="CZ1240" s="120">
        <v>4.2274000000000003</v>
      </c>
      <c r="DA1240" s="120">
        <v>0.15989999999999999</v>
      </c>
      <c r="DH1240" s="120">
        <v>24.7</v>
      </c>
      <c r="DI1240" s="120">
        <v>3.681</v>
      </c>
      <c r="DJ1240" s="120">
        <v>0.33750000000000002</v>
      </c>
      <c r="DN1240" s="120">
        <v>24.7</v>
      </c>
      <c r="DO1240" s="120">
        <v>3.3408000000000002</v>
      </c>
      <c r="DP1240" s="120">
        <v>0.26640000000000003</v>
      </c>
      <c r="DW1240" s="120">
        <v>24.7</v>
      </c>
      <c r="DX1240" s="120">
        <v>3.3698999999999999</v>
      </c>
      <c r="DY1240" s="120">
        <v>0.2258</v>
      </c>
      <c r="DZ1240" s="120">
        <v>24.7</v>
      </c>
      <c r="EA1240" s="120">
        <v>10.7911</v>
      </c>
      <c r="EB1240" s="120">
        <v>0.188</v>
      </c>
      <c r="EL1240" s="120">
        <v>24.7</v>
      </c>
      <c r="EM1240" s="120">
        <v>4.0331999999999999</v>
      </c>
      <c r="EN1240" s="120">
        <v>0.2278</v>
      </c>
      <c r="EO1240" s="120">
        <v>24.7</v>
      </c>
      <c r="EP1240" s="120">
        <v>3.0211000000000001</v>
      </c>
      <c r="EQ1240" s="120">
        <v>0.1368</v>
      </c>
      <c r="EU1240" s="120">
        <v>24.7</v>
      </c>
      <c r="EV1240" s="120">
        <v>4.1832000000000003</v>
      </c>
      <c r="EW1240" s="120">
        <v>0.1799</v>
      </c>
      <c r="EX1240" s="120">
        <v>24.7</v>
      </c>
      <c r="EY1240" s="120">
        <v>4.4488000000000003</v>
      </c>
      <c r="EZ1240" s="120">
        <v>0.28420000000000001</v>
      </c>
      <c r="FM1240" s="120">
        <v>24.7</v>
      </c>
      <c r="FN1240" s="120">
        <v>4.0914000000000001</v>
      </c>
      <c r="FO1240" s="120">
        <v>0.1583</v>
      </c>
      <c r="FP1240" s="120">
        <v>24.7</v>
      </c>
      <c r="FQ1240" s="120">
        <v>14.922700000000001</v>
      </c>
      <c r="FR1240" s="120">
        <v>0.31929999999999997</v>
      </c>
      <c r="FV1240" s="120">
        <v>24.7</v>
      </c>
      <c r="FW1240" s="120">
        <v>32.042099999999998</v>
      </c>
      <c r="FX1240" s="120">
        <v>0.25819999999999999</v>
      </c>
      <c r="FY1240" s="120">
        <v>24.7</v>
      </c>
      <c r="FZ1240" s="120">
        <v>3.5834999999999999</v>
      </c>
      <c r="GA1240" s="120">
        <v>0.24379999999999999</v>
      </c>
      <c r="GE1240" s="120">
        <v>24.7</v>
      </c>
      <c r="GF1240" s="120">
        <v>28.021999999999998</v>
      </c>
      <c r="GG1240" s="120">
        <v>0.2046</v>
      </c>
      <c r="GH1240" s="120">
        <v>24.7</v>
      </c>
      <c r="GI1240" s="120">
        <v>28.1159</v>
      </c>
      <c r="GJ1240" s="120">
        <v>0.22869999999999999</v>
      </c>
      <c r="HX1240" s="128">
        <v>24.7</v>
      </c>
      <c r="HY1240" s="128">
        <v>24.146100000000001</v>
      </c>
      <c r="HZ1240" s="120">
        <v>0.18459999999999999</v>
      </c>
      <c r="IA1240" s="128">
        <v>24.7</v>
      </c>
      <c r="IB1240" s="128">
        <v>33.482999999999997</v>
      </c>
      <c r="IC1240" s="120">
        <v>0.191</v>
      </c>
      <c r="ID1240" s="128">
        <v>24.7</v>
      </c>
      <c r="IE1240" s="128">
        <v>30.277999999999999</v>
      </c>
      <c r="IF1240" s="120">
        <v>0.21160000000000001</v>
      </c>
      <c r="IG1240" s="128">
        <v>24.7</v>
      </c>
      <c r="IH1240" s="128">
        <v>34.897599999999997</v>
      </c>
      <c r="II1240" s="120">
        <v>0.44319999999999998</v>
      </c>
      <c r="IJ1240" s="128">
        <v>24.7</v>
      </c>
      <c r="IK1240" s="128">
        <v>29.453199999999999</v>
      </c>
      <c r="IL1240" s="120">
        <v>0.15440000000000001</v>
      </c>
      <c r="IM1240" s="128">
        <v>24.7</v>
      </c>
      <c r="IN1240" s="128">
        <v>32.577300000000001</v>
      </c>
      <c r="IO1240" s="120">
        <v>0.23019999999999999</v>
      </c>
      <c r="IP1240" s="128">
        <v>24.7</v>
      </c>
      <c r="IQ1240" s="128">
        <v>31.227399999999999</v>
      </c>
      <c r="IR1240" s="120">
        <v>0.17419999999999999</v>
      </c>
      <c r="IS1240" s="128">
        <v>24.7</v>
      </c>
      <c r="IT1240" s="128">
        <v>27.649100000000001</v>
      </c>
      <c r="IU1240" s="120">
        <v>0.2596</v>
      </c>
      <c r="IV1240" s="128">
        <v>24.7</v>
      </c>
      <c r="IW1240" s="128">
        <v>28.736499999999999</v>
      </c>
      <c r="IX1240" s="120">
        <v>0.20880000000000001</v>
      </c>
      <c r="IY1240" s="128">
        <v>24.7</v>
      </c>
      <c r="IZ1240" s="128">
        <v>29.5046</v>
      </c>
      <c r="JA1240" s="120">
        <v>0.2364</v>
      </c>
      <c r="JB1240" s="128">
        <v>24.7</v>
      </c>
      <c r="JC1240" s="128">
        <v>29.9468</v>
      </c>
      <c r="JD1240" s="120">
        <v>0.23549999999999999</v>
      </c>
      <c r="JE1240" s="128">
        <v>24.7</v>
      </c>
      <c r="JF1240" s="128">
        <v>27.531199999999998</v>
      </c>
      <c r="JG1240" s="120">
        <v>0.20680000000000001</v>
      </c>
      <c r="JH1240" s="128">
        <v>24.7</v>
      </c>
      <c r="JI1240" s="128">
        <v>26.193899999999999</v>
      </c>
      <c r="JJ1240" s="120">
        <v>0.15890000000000001</v>
      </c>
      <c r="JK1240" s="128">
        <v>24.7</v>
      </c>
      <c r="JL1240" s="128">
        <v>18.561800000000002</v>
      </c>
      <c r="JM1240" s="120">
        <v>0.121</v>
      </c>
      <c r="JN1240" s="128">
        <v>24.7</v>
      </c>
      <c r="JO1240" s="128">
        <v>24.788699999999999</v>
      </c>
      <c r="JP1240" s="120">
        <v>0.16070000000000001</v>
      </c>
      <c r="JQ1240" s="128">
        <v>24.7</v>
      </c>
      <c r="JR1240" s="128">
        <v>27.3413</v>
      </c>
      <c r="JS1240" s="120">
        <v>0.2094</v>
      </c>
    </row>
    <row r="1241" spans="1:279" x14ac:dyDescent="0.25">
      <c r="A1241" s="128">
        <v>24.72</v>
      </c>
      <c r="B1241" s="128">
        <v>25.906700000000001</v>
      </c>
      <c r="C1241" s="120">
        <v>0.26040000000000002</v>
      </c>
      <c r="D1241" s="120">
        <v>24.72</v>
      </c>
      <c r="E1241" s="120">
        <v>18.798999999999999</v>
      </c>
      <c r="F1241" s="120">
        <v>0.1822</v>
      </c>
      <c r="G1241" s="120">
        <v>24.72</v>
      </c>
      <c r="H1241" s="120">
        <v>26.738800000000001</v>
      </c>
      <c r="I1241" s="120">
        <v>0.20349999999999999</v>
      </c>
      <c r="J1241" s="120">
        <v>24.72</v>
      </c>
      <c r="K1241" s="120">
        <v>12.238099999999999</v>
      </c>
      <c r="L1241" s="120">
        <v>0.60399999999999998</v>
      </c>
      <c r="M1241" s="120">
        <v>24.72</v>
      </c>
      <c r="N1241" s="120">
        <v>22.245200000000001</v>
      </c>
      <c r="O1241" s="120">
        <v>0.61880000000000002</v>
      </c>
      <c r="P1241" s="120">
        <v>24.72</v>
      </c>
      <c r="Q1241" s="120">
        <v>29.567799999999998</v>
      </c>
      <c r="R1241" s="120">
        <v>0.49280000000000002</v>
      </c>
      <c r="S1241" s="120">
        <v>24.72</v>
      </c>
      <c r="T1241" s="120">
        <v>16.565100000000001</v>
      </c>
      <c r="U1241" s="120">
        <v>0.63719999999999999</v>
      </c>
      <c r="Y1241" s="120">
        <v>24.72</v>
      </c>
      <c r="Z1241" s="120">
        <v>27.179400000000001</v>
      </c>
      <c r="AA1241" s="120">
        <v>0.27200000000000002</v>
      </c>
      <c r="AB1241" s="120">
        <v>24.72</v>
      </c>
      <c r="AC1241" s="120">
        <v>20.337399999999999</v>
      </c>
      <c r="AD1241" s="120">
        <v>0.61399999999999999</v>
      </c>
      <c r="AH1241" s="120">
        <v>24.72</v>
      </c>
      <c r="AI1241" s="120">
        <v>13.5687</v>
      </c>
      <c r="AJ1241" s="120">
        <v>0.82079999999999997</v>
      </c>
      <c r="AK1241" s="120">
        <v>24.72</v>
      </c>
      <c r="AL1241" s="120">
        <v>32.072800000000001</v>
      </c>
      <c r="AM1241" s="120">
        <v>0.17510000000000001</v>
      </c>
      <c r="AT1241" s="120">
        <v>24.72</v>
      </c>
      <c r="AU1241" s="120">
        <v>17.212299999999999</v>
      </c>
      <c r="AV1241" s="120">
        <v>0.77890000000000004</v>
      </c>
      <c r="BO1241" s="120">
        <v>24.72</v>
      </c>
      <c r="BP1241" s="120">
        <v>11.8134</v>
      </c>
      <c r="BQ1241" s="120">
        <v>0.68689999999999996</v>
      </c>
      <c r="BR1241" s="120">
        <v>24.72</v>
      </c>
      <c r="BS1241" s="120">
        <v>21.672599999999999</v>
      </c>
      <c r="BT1241" s="120">
        <v>0.33589999999999998</v>
      </c>
      <c r="CA1241" s="120">
        <v>24.72</v>
      </c>
      <c r="CB1241" s="120">
        <v>24.5365</v>
      </c>
      <c r="CC1241" s="120">
        <v>0.41660000000000003</v>
      </c>
      <c r="CD1241" s="120">
        <v>24.72</v>
      </c>
      <c r="CE1241" s="120">
        <v>18.071200000000001</v>
      </c>
      <c r="CF1241" s="120">
        <v>0.82509999999999994</v>
      </c>
      <c r="CS1241" s="120">
        <v>24.72</v>
      </c>
      <c r="CT1241" s="120">
        <v>2.7191999999999998</v>
      </c>
      <c r="CU1241" s="120">
        <v>0.12509999999999999</v>
      </c>
      <c r="CY1241" s="120">
        <v>24.72</v>
      </c>
      <c r="CZ1241" s="120">
        <v>4.0693999999999999</v>
      </c>
      <c r="DA1241" s="120">
        <v>0.14749999999999999</v>
      </c>
      <c r="DH1241" s="120">
        <v>24.72</v>
      </c>
      <c r="DI1241" s="120">
        <v>3.6886999999999999</v>
      </c>
      <c r="DJ1241" s="120">
        <v>0.33910000000000001</v>
      </c>
      <c r="DN1241" s="120">
        <v>24.72</v>
      </c>
      <c r="DO1241" s="120">
        <v>3.0529000000000002</v>
      </c>
      <c r="DP1241" s="120">
        <v>0.22270000000000001</v>
      </c>
      <c r="DW1241" s="120">
        <v>24.72</v>
      </c>
      <c r="DX1241" s="120">
        <v>3.3546</v>
      </c>
      <c r="DY1241" s="120">
        <v>0.2286</v>
      </c>
      <c r="DZ1241" s="120">
        <v>24.72</v>
      </c>
      <c r="EA1241" s="120">
        <v>10.6282</v>
      </c>
      <c r="EB1241" s="120">
        <v>0.16719999999999999</v>
      </c>
      <c r="EL1241" s="120">
        <v>24.72</v>
      </c>
      <c r="EM1241" s="120">
        <v>4.0243000000000002</v>
      </c>
      <c r="EN1241" s="120">
        <v>0.22969999999999999</v>
      </c>
      <c r="EO1241" s="120">
        <v>24.72</v>
      </c>
      <c r="EP1241" s="120">
        <v>2.4510000000000001</v>
      </c>
      <c r="EQ1241" s="120">
        <v>0.1137</v>
      </c>
      <c r="EU1241" s="120">
        <v>24.72</v>
      </c>
      <c r="EV1241" s="120">
        <v>4.1932999999999998</v>
      </c>
      <c r="EW1241" s="120">
        <v>0.18060000000000001</v>
      </c>
      <c r="EX1241" s="120">
        <v>24.72</v>
      </c>
      <c r="EY1241" s="120">
        <v>4.2915000000000001</v>
      </c>
      <c r="EZ1241" s="120">
        <v>0.30009999999999998</v>
      </c>
      <c r="FM1241" s="120">
        <v>24.72</v>
      </c>
      <c r="FN1241" s="120">
        <v>4.0903</v>
      </c>
      <c r="FO1241" s="120">
        <v>0.1593</v>
      </c>
      <c r="FP1241" s="120">
        <v>24.72</v>
      </c>
      <c r="FQ1241" s="120">
        <v>11.683</v>
      </c>
      <c r="FR1241" s="120">
        <v>0.25740000000000002</v>
      </c>
      <c r="FV1241" s="120">
        <v>24.72</v>
      </c>
      <c r="FW1241" s="120">
        <v>31.645499999999998</v>
      </c>
      <c r="FX1241" s="120">
        <v>0.27450000000000002</v>
      </c>
      <c r="FY1241" s="120">
        <v>24.72</v>
      </c>
      <c r="FZ1241" s="120">
        <v>3.6555</v>
      </c>
      <c r="GA1241" s="120">
        <v>0.2392</v>
      </c>
      <c r="GE1241" s="120">
        <v>24.72</v>
      </c>
      <c r="GF1241" s="120">
        <v>28.293199999999999</v>
      </c>
      <c r="GG1241" s="120">
        <v>0.1313</v>
      </c>
      <c r="GH1241" s="120">
        <v>24.72</v>
      </c>
      <c r="GI1241" s="120">
        <v>28.411300000000001</v>
      </c>
      <c r="GJ1241" s="120">
        <v>0.2271</v>
      </c>
      <c r="HX1241" s="128">
        <v>24.72</v>
      </c>
      <c r="HY1241" s="128">
        <v>23.709700000000002</v>
      </c>
      <c r="HZ1241" s="120">
        <v>0.19389999999999999</v>
      </c>
      <c r="IA1241" s="128">
        <v>24.72</v>
      </c>
      <c r="IB1241" s="128">
        <v>33.340400000000002</v>
      </c>
      <c r="IC1241" s="120">
        <v>0.18920000000000001</v>
      </c>
      <c r="ID1241" s="128">
        <v>24.72</v>
      </c>
      <c r="IE1241" s="128">
        <v>30.5717</v>
      </c>
      <c r="IF1241" s="120">
        <v>0.2167</v>
      </c>
      <c r="IG1241" s="128">
        <v>24.72</v>
      </c>
      <c r="IH1241" s="128">
        <v>34.406999999999996</v>
      </c>
      <c r="II1241" s="120">
        <v>0.42859999999999998</v>
      </c>
      <c r="IJ1241" s="128">
        <v>24.72</v>
      </c>
      <c r="IK1241" s="128">
        <v>29.903099999999998</v>
      </c>
      <c r="IL1241" s="120">
        <v>0.15459999999999999</v>
      </c>
      <c r="IM1241" s="128">
        <v>24.72</v>
      </c>
      <c r="IN1241" s="128">
        <v>32.080500000000001</v>
      </c>
      <c r="IO1241" s="120">
        <v>0.22750000000000001</v>
      </c>
      <c r="IP1241" s="128">
        <v>24.72</v>
      </c>
      <c r="IQ1241" s="128">
        <v>31.236799999999999</v>
      </c>
      <c r="IR1241" s="120">
        <v>0.1812</v>
      </c>
      <c r="IS1241" s="128">
        <v>24.72</v>
      </c>
      <c r="IT1241" s="128">
        <v>26.984300000000001</v>
      </c>
      <c r="IU1241" s="120">
        <v>0.27750000000000002</v>
      </c>
      <c r="IV1241" s="128">
        <v>24.72</v>
      </c>
      <c r="IW1241" s="128">
        <v>28.2653</v>
      </c>
      <c r="IX1241" s="120">
        <v>0.2102</v>
      </c>
      <c r="IY1241" s="128">
        <v>24.72</v>
      </c>
      <c r="IZ1241" s="128">
        <v>29.7761</v>
      </c>
      <c r="JA1241" s="120">
        <v>0.23910000000000001</v>
      </c>
      <c r="JB1241" s="128">
        <v>24.72</v>
      </c>
      <c r="JC1241" s="128">
        <v>30.292100000000001</v>
      </c>
      <c r="JD1241" s="120">
        <v>0.24</v>
      </c>
      <c r="JE1241" s="128">
        <v>24.72</v>
      </c>
      <c r="JF1241" s="128">
        <v>27.272400000000001</v>
      </c>
      <c r="JG1241" s="120">
        <v>0.2039</v>
      </c>
      <c r="JH1241" s="128">
        <v>24.72</v>
      </c>
      <c r="JI1241" s="128">
        <v>25.0139</v>
      </c>
      <c r="JJ1241" s="120">
        <v>0.13769999999999999</v>
      </c>
      <c r="JK1241" s="128">
        <v>24.72</v>
      </c>
      <c r="JL1241" s="128">
        <v>18.7653</v>
      </c>
      <c r="JM1241" s="120">
        <v>0.1231</v>
      </c>
      <c r="JN1241" s="128">
        <v>24.72</v>
      </c>
      <c r="JO1241" s="128">
        <v>25.084399999999999</v>
      </c>
      <c r="JP1241" s="120">
        <v>0.16220000000000001</v>
      </c>
      <c r="JQ1241" s="128">
        <v>24.72</v>
      </c>
      <c r="JR1241" s="128">
        <v>26.778400000000001</v>
      </c>
      <c r="JS1241" s="120">
        <v>0.20419999999999999</v>
      </c>
    </row>
    <row r="1242" spans="1:279" x14ac:dyDescent="0.25">
      <c r="A1242" s="128">
        <v>24.74</v>
      </c>
      <c r="B1242" s="128">
        <v>24.5962</v>
      </c>
      <c r="C1242" s="120">
        <v>0.34150000000000003</v>
      </c>
      <c r="D1242" s="120">
        <v>24.74</v>
      </c>
      <c r="E1242" s="120">
        <v>18.1782</v>
      </c>
      <c r="F1242" s="120">
        <v>0.2301</v>
      </c>
      <c r="G1242" s="120">
        <v>24.74</v>
      </c>
      <c r="H1242" s="120">
        <v>27.013500000000001</v>
      </c>
      <c r="I1242" s="120">
        <v>0.22220000000000001</v>
      </c>
      <c r="J1242" s="120">
        <v>24.74</v>
      </c>
      <c r="K1242" s="120">
        <v>10.259399999999999</v>
      </c>
      <c r="L1242" s="120">
        <v>0.50170000000000003</v>
      </c>
      <c r="M1242" s="120">
        <v>24.74</v>
      </c>
      <c r="N1242" s="120">
        <v>22.0793</v>
      </c>
      <c r="O1242" s="120">
        <v>0.61939999999999995</v>
      </c>
      <c r="P1242" s="120">
        <v>24.74</v>
      </c>
      <c r="Q1242" s="120">
        <v>30.2379</v>
      </c>
      <c r="R1242" s="120">
        <v>0.47610000000000002</v>
      </c>
      <c r="S1242" s="120">
        <v>24.74</v>
      </c>
      <c r="T1242" s="120">
        <v>15.427099999999999</v>
      </c>
      <c r="U1242" s="120">
        <v>0.64870000000000005</v>
      </c>
      <c r="Y1242" s="120">
        <v>24.74</v>
      </c>
      <c r="Z1242" s="120">
        <v>27.838899999999999</v>
      </c>
      <c r="AA1242" s="120">
        <v>0.20130000000000001</v>
      </c>
      <c r="AB1242" s="120">
        <v>24.74</v>
      </c>
      <c r="AC1242" s="120">
        <v>18.999700000000001</v>
      </c>
      <c r="AD1242" s="120">
        <v>0.66559999999999997</v>
      </c>
      <c r="AH1242" s="120">
        <v>24.74</v>
      </c>
      <c r="AI1242" s="120">
        <v>13.056800000000001</v>
      </c>
      <c r="AJ1242" s="120">
        <v>0.82169999999999999</v>
      </c>
      <c r="AK1242" s="120">
        <v>24.74</v>
      </c>
      <c r="AL1242" s="120">
        <v>32.7074</v>
      </c>
      <c r="AM1242" s="120">
        <v>0.17860000000000001</v>
      </c>
      <c r="AT1242" s="120">
        <v>24.74</v>
      </c>
      <c r="AU1242" s="120">
        <v>16.000499999999999</v>
      </c>
      <c r="AV1242" s="120">
        <v>0.82799999999999996</v>
      </c>
      <c r="BO1242" s="120">
        <v>24.74</v>
      </c>
      <c r="BP1242" s="120">
        <v>11.2403</v>
      </c>
      <c r="BQ1242" s="120">
        <v>0.69930000000000003</v>
      </c>
      <c r="BR1242" s="120">
        <v>24.74</v>
      </c>
      <c r="BS1242" s="120">
        <v>21.303100000000001</v>
      </c>
      <c r="BT1242" s="120">
        <v>0.33119999999999999</v>
      </c>
      <c r="CA1242" s="120">
        <v>24.74</v>
      </c>
      <c r="CB1242" s="120">
        <v>23.920500000000001</v>
      </c>
      <c r="CC1242" s="120">
        <v>0.51639999999999997</v>
      </c>
      <c r="CD1242" s="120">
        <v>24.74</v>
      </c>
      <c r="CE1242" s="120">
        <v>16.907299999999999</v>
      </c>
      <c r="CF1242" s="120">
        <v>0.81850000000000001</v>
      </c>
      <c r="CS1242" s="120">
        <v>24.74</v>
      </c>
      <c r="CT1242" s="120">
        <v>2.7040000000000002</v>
      </c>
      <c r="CU1242" s="120">
        <v>0.13730000000000001</v>
      </c>
      <c r="CY1242" s="120">
        <v>24.74</v>
      </c>
      <c r="CZ1242" s="120">
        <v>3.9794999999999998</v>
      </c>
      <c r="DA1242" s="120">
        <v>0.14860000000000001</v>
      </c>
      <c r="DH1242" s="120">
        <v>24.74</v>
      </c>
      <c r="DI1242" s="120">
        <v>3.7189999999999999</v>
      </c>
      <c r="DJ1242" s="120">
        <v>0.33810000000000001</v>
      </c>
      <c r="DN1242" s="120">
        <v>24.74</v>
      </c>
      <c r="DO1242" s="120">
        <v>2.9314</v>
      </c>
      <c r="DP1242" s="120">
        <v>0.19600000000000001</v>
      </c>
      <c r="DW1242" s="120">
        <v>24.74</v>
      </c>
      <c r="DX1242" s="120">
        <v>3.3986000000000001</v>
      </c>
      <c r="DY1242" s="120">
        <v>0.22109999999999999</v>
      </c>
      <c r="DZ1242" s="120">
        <v>24.74</v>
      </c>
      <c r="EA1242" s="120">
        <v>10.487500000000001</v>
      </c>
      <c r="EB1242" s="120">
        <v>0.1537</v>
      </c>
      <c r="EL1242" s="120">
        <v>24.74</v>
      </c>
      <c r="EM1242" s="120">
        <v>4.0159000000000002</v>
      </c>
      <c r="EN1242" s="120">
        <v>0.23080000000000001</v>
      </c>
      <c r="EO1242" s="120">
        <v>24.74</v>
      </c>
      <c r="EP1242" s="120">
        <v>2.2743000000000002</v>
      </c>
      <c r="EQ1242" s="120">
        <v>0.104</v>
      </c>
      <c r="EU1242" s="120">
        <v>24.74</v>
      </c>
      <c r="EV1242" s="120">
        <v>4.1925999999999997</v>
      </c>
      <c r="EW1242" s="120">
        <v>0.17899999999999999</v>
      </c>
      <c r="EX1242" s="120">
        <v>24.74</v>
      </c>
      <c r="EY1242" s="120">
        <v>4.1718999999999999</v>
      </c>
      <c r="EZ1242" s="120">
        <v>0.2923</v>
      </c>
      <c r="FM1242" s="120">
        <v>24.74</v>
      </c>
      <c r="FN1242" s="120">
        <v>4.0949</v>
      </c>
      <c r="FO1242" s="120">
        <v>0.16370000000000001</v>
      </c>
      <c r="FP1242" s="120">
        <v>24.74</v>
      </c>
      <c r="FQ1242" s="120">
        <v>8.5061999999999998</v>
      </c>
      <c r="FR1242" s="120">
        <v>0.18559999999999999</v>
      </c>
      <c r="FV1242" s="120">
        <v>24.74</v>
      </c>
      <c r="FW1242" s="120">
        <v>30.9223</v>
      </c>
      <c r="FX1242" s="120">
        <v>0.29120000000000001</v>
      </c>
      <c r="FY1242" s="120">
        <v>24.74</v>
      </c>
      <c r="FZ1242" s="120">
        <v>3.6684999999999999</v>
      </c>
      <c r="GA1242" s="120">
        <v>0.22259999999999999</v>
      </c>
      <c r="GE1242" s="120">
        <v>24.74</v>
      </c>
      <c r="GF1242" s="120">
        <v>28.535900000000002</v>
      </c>
      <c r="GG1242" s="120">
        <v>0.104</v>
      </c>
      <c r="GH1242" s="120">
        <v>24.74</v>
      </c>
      <c r="GI1242" s="120">
        <v>29.0806</v>
      </c>
      <c r="GJ1242" s="120">
        <v>0.21099999999999999</v>
      </c>
      <c r="HX1242" s="128">
        <v>24.74</v>
      </c>
      <c r="HY1242" s="128">
        <v>23.421900000000001</v>
      </c>
      <c r="HZ1242" s="120">
        <v>0.19409999999999999</v>
      </c>
      <c r="IA1242" s="128">
        <v>24.74</v>
      </c>
      <c r="IB1242" s="128">
        <v>33.182200000000002</v>
      </c>
      <c r="IC1242" s="120">
        <v>0.1898</v>
      </c>
      <c r="ID1242" s="128">
        <v>24.74</v>
      </c>
      <c r="IE1242" s="128">
        <v>30.874500000000001</v>
      </c>
      <c r="IF1242" s="120">
        <v>0.21970000000000001</v>
      </c>
      <c r="IG1242" s="128">
        <v>24.74</v>
      </c>
      <c r="IH1242" s="128">
        <v>34.290100000000002</v>
      </c>
      <c r="II1242" s="120">
        <v>0.42659999999999998</v>
      </c>
      <c r="IJ1242" s="128">
        <v>24.74</v>
      </c>
      <c r="IK1242" s="128">
        <v>30.275600000000001</v>
      </c>
      <c r="IL1242" s="120">
        <v>0.157</v>
      </c>
      <c r="IM1242" s="128">
        <v>24.74</v>
      </c>
      <c r="IN1242" s="128">
        <v>31.9298</v>
      </c>
      <c r="IO1242" s="120">
        <v>0.2172</v>
      </c>
      <c r="IP1242" s="128">
        <v>24.74</v>
      </c>
      <c r="IQ1242" s="128">
        <v>30.785299999999999</v>
      </c>
      <c r="IR1242" s="120">
        <v>0.18690000000000001</v>
      </c>
      <c r="IS1242" s="128">
        <v>24.74</v>
      </c>
      <c r="IT1242" s="128">
        <v>26.6998</v>
      </c>
      <c r="IU1242" s="120">
        <v>0.28920000000000001</v>
      </c>
      <c r="IV1242" s="128">
        <v>24.74</v>
      </c>
      <c r="IW1242" s="128">
        <v>28.177399999999999</v>
      </c>
      <c r="IX1242" s="120">
        <v>0.21060000000000001</v>
      </c>
      <c r="IY1242" s="128">
        <v>24.74</v>
      </c>
      <c r="IZ1242" s="128">
        <v>30.116099999999999</v>
      </c>
      <c r="JA1242" s="120">
        <v>0.24390000000000001</v>
      </c>
      <c r="JB1242" s="128">
        <v>24.74</v>
      </c>
      <c r="JC1242" s="128">
        <v>30.816700000000001</v>
      </c>
      <c r="JD1242" s="120">
        <v>0.24279999999999999</v>
      </c>
      <c r="JE1242" s="128">
        <v>24.74</v>
      </c>
      <c r="JF1242" s="128">
        <v>26.821300000000001</v>
      </c>
      <c r="JG1242" s="120">
        <v>0.19600000000000001</v>
      </c>
      <c r="JH1242" s="128">
        <v>24.74</v>
      </c>
      <c r="JI1242" s="128">
        <v>23.4023</v>
      </c>
      <c r="JJ1242" s="120">
        <v>0.11650000000000001</v>
      </c>
      <c r="JK1242" s="128">
        <v>24.74</v>
      </c>
      <c r="JL1242" s="128">
        <v>19.0395</v>
      </c>
      <c r="JM1242" s="120">
        <v>0.12470000000000001</v>
      </c>
      <c r="JN1242" s="128">
        <v>24.74</v>
      </c>
      <c r="JO1242" s="128">
        <v>25.544499999999999</v>
      </c>
      <c r="JP1242" s="120">
        <v>0.1661</v>
      </c>
      <c r="JQ1242" s="128">
        <v>24.74</v>
      </c>
      <c r="JR1242" s="128">
        <v>26.291</v>
      </c>
      <c r="JS1242" s="120">
        <v>0.1956</v>
      </c>
    </row>
    <row r="1243" spans="1:279" x14ac:dyDescent="0.25">
      <c r="A1243" s="128">
        <v>24.76</v>
      </c>
      <c r="B1243" s="128">
        <v>24.683599999999998</v>
      </c>
      <c r="C1243" s="120">
        <v>0.42970000000000003</v>
      </c>
      <c r="D1243" s="120">
        <v>24.76</v>
      </c>
      <c r="E1243" s="120">
        <v>16.0503</v>
      </c>
      <c r="F1243" s="120">
        <v>0.2525</v>
      </c>
      <c r="G1243" s="120">
        <v>24.76</v>
      </c>
      <c r="H1243" s="120">
        <v>27.426300000000001</v>
      </c>
      <c r="I1243" s="120">
        <v>0.24440000000000001</v>
      </c>
      <c r="J1243" s="120">
        <v>24.76</v>
      </c>
      <c r="K1243" s="120">
        <v>8.6342999999999996</v>
      </c>
      <c r="L1243" s="120">
        <v>0.51539999999999997</v>
      </c>
      <c r="M1243" s="120">
        <v>24.76</v>
      </c>
      <c r="N1243" s="120">
        <v>22.073399999999999</v>
      </c>
      <c r="O1243" s="120">
        <v>0.6149</v>
      </c>
      <c r="P1243" s="120">
        <v>24.76</v>
      </c>
      <c r="Q1243" s="120">
        <v>30.319500000000001</v>
      </c>
      <c r="R1243" s="120">
        <v>0.4914</v>
      </c>
      <c r="S1243" s="120">
        <v>24.76</v>
      </c>
      <c r="T1243" s="120">
        <v>16.085799999999999</v>
      </c>
      <c r="U1243" s="120">
        <v>0.65790000000000004</v>
      </c>
      <c r="Y1243" s="120">
        <v>24.76</v>
      </c>
      <c r="Z1243" s="120">
        <v>28.946899999999999</v>
      </c>
      <c r="AA1243" s="120">
        <v>0.1711</v>
      </c>
      <c r="AB1243" s="120">
        <v>24.76</v>
      </c>
      <c r="AC1243" s="120">
        <v>16.581600000000002</v>
      </c>
      <c r="AD1243" s="120">
        <v>0.69059999999999999</v>
      </c>
      <c r="AH1243" s="120">
        <v>24.76</v>
      </c>
      <c r="AI1243" s="120">
        <v>12.0914</v>
      </c>
      <c r="AJ1243" s="120">
        <v>0.78800000000000003</v>
      </c>
      <c r="AK1243" s="120">
        <v>24.76</v>
      </c>
      <c r="AL1243" s="120">
        <v>32.936700000000002</v>
      </c>
      <c r="AM1243" s="120">
        <v>0.1865</v>
      </c>
      <c r="AT1243" s="120">
        <v>24.76</v>
      </c>
      <c r="AU1243" s="120">
        <v>14.585100000000001</v>
      </c>
      <c r="AV1243" s="120">
        <v>0.86809999999999998</v>
      </c>
      <c r="BO1243" s="120">
        <v>24.76</v>
      </c>
      <c r="BP1243" s="120">
        <v>11.0486</v>
      </c>
      <c r="BQ1243" s="120">
        <v>0.71830000000000005</v>
      </c>
      <c r="BR1243" s="120">
        <v>24.76</v>
      </c>
      <c r="BS1243" s="120">
        <v>20.492699999999999</v>
      </c>
      <c r="BT1243" s="120">
        <v>0.32650000000000001</v>
      </c>
      <c r="CA1243" s="120">
        <v>24.76</v>
      </c>
      <c r="CB1243" s="120">
        <v>22.854199999999999</v>
      </c>
      <c r="CC1243" s="120">
        <v>0.6149</v>
      </c>
      <c r="CD1243" s="120">
        <v>24.76</v>
      </c>
      <c r="CE1243" s="120">
        <v>14.875299999999999</v>
      </c>
      <c r="CF1243" s="120">
        <v>0.72509999999999997</v>
      </c>
      <c r="CS1243" s="120">
        <v>24.76</v>
      </c>
      <c r="CT1243" s="120">
        <v>2.7271000000000001</v>
      </c>
      <c r="CU1243" s="120">
        <v>0.1467</v>
      </c>
      <c r="CY1243" s="120">
        <v>24.76</v>
      </c>
      <c r="CZ1243" s="120">
        <v>3.9239999999999999</v>
      </c>
      <c r="DA1243" s="120">
        <v>0.14680000000000001</v>
      </c>
      <c r="DH1243" s="120">
        <v>24.76</v>
      </c>
      <c r="DI1243" s="120">
        <v>3.7382</v>
      </c>
      <c r="DJ1243" s="120">
        <v>0.33379999999999999</v>
      </c>
      <c r="DN1243" s="120">
        <v>24.76</v>
      </c>
      <c r="DO1243" s="120">
        <v>2.8580999999999999</v>
      </c>
      <c r="DP1243" s="120">
        <v>0.18820000000000001</v>
      </c>
      <c r="DW1243" s="120">
        <v>24.76</v>
      </c>
      <c r="DX1243" s="120">
        <v>3.4762</v>
      </c>
      <c r="DY1243" s="120">
        <v>0.21210000000000001</v>
      </c>
      <c r="DZ1243" s="120">
        <v>24.76</v>
      </c>
      <c r="EA1243" s="120">
        <v>10.404999999999999</v>
      </c>
      <c r="EB1243" s="120">
        <v>0.15359999999999999</v>
      </c>
      <c r="EL1243" s="120">
        <v>24.76</v>
      </c>
      <c r="EM1243" s="120">
        <v>4.0206999999999997</v>
      </c>
      <c r="EN1243" s="120">
        <v>0.23019999999999999</v>
      </c>
      <c r="EO1243" s="120">
        <v>24.76</v>
      </c>
      <c r="EP1243" s="120">
        <v>2.2338</v>
      </c>
      <c r="EQ1243" s="120">
        <v>9.7299999999999998E-2</v>
      </c>
      <c r="EU1243" s="120">
        <v>24.76</v>
      </c>
      <c r="EV1243" s="120">
        <v>4.1775000000000002</v>
      </c>
      <c r="EW1243" s="120">
        <v>0.17660000000000001</v>
      </c>
      <c r="EX1243" s="120">
        <v>24.76</v>
      </c>
      <c r="EY1243" s="120">
        <v>4.12</v>
      </c>
      <c r="EZ1243" s="120">
        <v>0.28089999999999998</v>
      </c>
      <c r="FM1243" s="120">
        <v>24.76</v>
      </c>
      <c r="FN1243" s="120">
        <v>4.1322000000000001</v>
      </c>
      <c r="FO1243" s="120">
        <v>0.16980000000000001</v>
      </c>
      <c r="FP1243" s="120">
        <v>24.76</v>
      </c>
      <c r="FQ1243" s="120">
        <v>6.3276000000000003</v>
      </c>
      <c r="FR1243" s="120">
        <v>0.15459999999999999</v>
      </c>
      <c r="FV1243" s="120">
        <v>24.76</v>
      </c>
      <c r="FW1243" s="120">
        <v>31.209499999999998</v>
      </c>
      <c r="FX1243" s="120">
        <v>0.31709999999999999</v>
      </c>
      <c r="FY1243" s="120">
        <v>24.76</v>
      </c>
      <c r="FZ1243" s="120">
        <v>3.6459000000000001</v>
      </c>
      <c r="GA1243" s="120">
        <v>0.22359999999999999</v>
      </c>
      <c r="GE1243" s="120">
        <v>24.76</v>
      </c>
      <c r="GF1243" s="120">
        <v>28.836099999999998</v>
      </c>
      <c r="GG1243" s="120">
        <v>0.1106</v>
      </c>
      <c r="GH1243" s="120">
        <v>24.76</v>
      </c>
      <c r="GI1243" s="120">
        <v>29.5837</v>
      </c>
      <c r="GJ1243" s="120">
        <v>0.2203</v>
      </c>
      <c r="HX1243" s="128">
        <v>24.76</v>
      </c>
      <c r="HY1243" s="128">
        <v>23.171299999999999</v>
      </c>
      <c r="HZ1243" s="120">
        <v>0.19070000000000001</v>
      </c>
      <c r="IA1243" s="128">
        <v>24.76</v>
      </c>
      <c r="IB1243" s="128">
        <v>32.964599999999997</v>
      </c>
      <c r="IC1243" s="120">
        <v>0.18779999999999999</v>
      </c>
      <c r="ID1243" s="128">
        <v>24.76</v>
      </c>
      <c r="IE1243" s="128">
        <v>30.877300000000002</v>
      </c>
      <c r="IF1243" s="120">
        <v>0.21360000000000001</v>
      </c>
      <c r="IG1243" s="128">
        <v>24.76</v>
      </c>
      <c r="IH1243" s="128">
        <v>34.864699999999999</v>
      </c>
      <c r="II1243" s="120">
        <v>0.40789999999999998</v>
      </c>
      <c r="IJ1243" s="128">
        <v>24.76</v>
      </c>
      <c r="IK1243" s="128">
        <v>30.696200000000001</v>
      </c>
      <c r="IL1243" s="120">
        <v>0.16009999999999999</v>
      </c>
      <c r="IM1243" s="128">
        <v>24.76</v>
      </c>
      <c r="IN1243" s="128">
        <v>31.685600000000001</v>
      </c>
      <c r="IO1243" s="120">
        <v>0.21759999999999999</v>
      </c>
      <c r="IP1243" s="128">
        <v>24.76</v>
      </c>
      <c r="IQ1243" s="128">
        <v>29.9162</v>
      </c>
      <c r="IR1243" s="120">
        <v>0.18529999999999999</v>
      </c>
      <c r="IS1243" s="128">
        <v>24.76</v>
      </c>
      <c r="IT1243" s="128">
        <v>26.190100000000001</v>
      </c>
      <c r="IU1243" s="120">
        <v>0.29930000000000001</v>
      </c>
      <c r="IV1243" s="128">
        <v>24.76</v>
      </c>
      <c r="IW1243" s="128">
        <v>28.1953</v>
      </c>
      <c r="IX1243" s="120">
        <v>0.21049999999999999</v>
      </c>
      <c r="IY1243" s="128">
        <v>24.76</v>
      </c>
      <c r="IZ1243" s="128">
        <v>30.085899999999999</v>
      </c>
      <c r="JA1243" s="120">
        <v>0.2555</v>
      </c>
      <c r="JB1243" s="128">
        <v>24.76</v>
      </c>
      <c r="JC1243" s="128">
        <v>31.2728</v>
      </c>
      <c r="JD1243" s="120">
        <v>0.24990000000000001</v>
      </c>
      <c r="JE1243" s="128">
        <v>24.76</v>
      </c>
      <c r="JF1243" s="128">
        <v>26.425799999999999</v>
      </c>
      <c r="JG1243" s="120">
        <v>0.20150000000000001</v>
      </c>
      <c r="JH1243" s="128">
        <v>24.76</v>
      </c>
      <c r="JI1243" s="128">
        <v>21.442599999999999</v>
      </c>
      <c r="JJ1243" s="120">
        <v>9.9500000000000005E-2</v>
      </c>
      <c r="JK1243" s="128">
        <v>24.76</v>
      </c>
      <c r="JL1243" s="128">
        <v>19.4297</v>
      </c>
      <c r="JM1243" s="120">
        <v>0.1263</v>
      </c>
      <c r="JN1243" s="128">
        <v>24.76</v>
      </c>
      <c r="JO1243" s="128">
        <v>25.652899999999999</v>
      </c>
      <c r="JP1243" s="120">
        <v>0.17180000000000001</v>
      </c>
      <c r="JQ1243" s="128">
        <v>24.76</v>
      </c>
      <c r="JR1243" s="128">
        <v>25.878</v>
      </c>
      <c r="JS1243" s="120">
        <v>0.18790000000000001</v>
      </c>
    </row>
    <row r="1244" spans="1:279" x14ac:dyDescent="0.25">
      <c r="A1244" s="128">
        <v>24.78</v>
      </c>
      <c r="B1244" s="128">
        <v>24.771100000000001</v>
      </c>
      <c r="C1244" s="120">
        <v>0.48780000000000001</v>
      </c>
      <c r="D1244" s="120">
        <v>24.78</v>
      </c>
      <c r="E1244" s="120">
        <v>13.2216</v>
      </c>
      <c r="F1244" s="120">
        <v>0.2833</v>
      </c>
      <c r="G1244" s="120">
        <v>24.78</v>
      </c>
      <c r="H1244" s="120">
        <v>28.064900000000002</v>
      </c>
      <c r="I1244" s="120">
        <v>0.26640000000000003</v>
      </c>
      <c r="J1244" s="120">
        <v>24.78</v>
      </c>
      <c r="K1244" s="120">
        <v>8.7954000000000008</v>
      </c>
      <c r="L1244" s="120">
        <v>0.54910000000000003</v>
      </c>
      <c r="M1244" s="120">
        <v>24.78</v>
      </c>
      <c r="N1244" s="120">
        <v>22.199300000000001</v>
      </c>
      <c r="O1244" s="120">
        <v>0.59840000000000004</v>
      </c>
      <c r="P1244" s="120">
        <v>24.78</v>
      </c>
      <c r="Q1244" s="120">
        <v>28.995799999999999</v>
      </c>
      <c r="R1244" s="120">
        <v>0.59450000000000003</v>
      </c>
      <c r="S1244" s="120">
        <v>24.78</v>
      </c>
      <c r="T1244" s="120">
        <v>18.316400000000002</v>
      </c>
      <c r="U1244" s="120">
        <v>0.67500000000000004</v>
      </c>
      <c r="Y1244" s="120">
        <v>24.78</v>
      </c>
      <c r="Z1244" s="120">
        <v>29.7194</v>
      </c>
      <c r="AA1244" s="120">
        <v>0.1837</v>
      </c>
      <c r="AB1244" s="120">
        <v>24.78</v>
      </c>
      <c r="AC1244" s="120">
        <v>14.422800000000001</v>
      </c>
      <c r="AD1244" s="120">
        <v>0.67479999999999996</v>
      </c>
      <c r="AH1244" s="120">
        <v>24.78</v>
      </c>
      <c r="AI1244" s="120">
        <v>11.0114</v>
      </c>
      <c r="AJ1244" s="120">
        <v>0.745</v>
      </c>
      <c r="AK1244" s="120">
        <v>24.78</v>
      </c>
      <c r="AL1244" s="120">
        <v>32.738900000000001</v>
      </c>
      <c r="AM1244" s="120">
        <v>0.18959999999999999</v>
      </c>
      <c r="AT1244" s="120">
        <v>24.78</v>
      </c>
      <c r="AU1244" s="120">
        <v>13.480700000000001</v>
      </c>
      <c r="AV1244" s="120">
        <v>0.88170000000000004</v>
      </c>
      <c r="BO1244" s="120">
        <v>24.78</v>
      </c>
      <c r="BP1244" s="120">
        <v>11.0388</v>
      </c>
      <c r="BQ1244" s="120">
        <v>0.72640000000000005</v>
      </c>
      <c r="BR1244" s="120">
        <v>24.78</v>
      </c>
      <c r="BS1244" s="120">
        <v>19.608599999999999</v>
      </c>
      <c r="BT1244" s="120">
        <v>0.36720000000000003</v>
      </c>
      <c r="CA1244" s="120">
        <v>24.78</v>
      </c>
      <c r="CB1244" s="120">
        <v>21.988399999999999</v>
      </c>
      <c r="CC1244" s="120">
        <v>0.73780000000000001</v>
      </c>
      <c r="CD1244" s="120">
        <v>24.78</v>
      </c>
      <c r="CE1244" s="120">
        <v>12.6974</v>
      </c>
      <c r="CF1244" s="120">
        <v>0.63229999999999997</v>
      </c>
      <c r="CS1244" s="120">
        <v>24.78</v>
      </c>
      <c r="CT1244" s="120">
        <v>2.8237000000000001</v>
      </c>
      <c r="CU1244" s="120">
        <v>0.15029999999999999</v>
      </c>
      <c r="CY1244" s="120">
        <v>24.78</v>
      </c>
      <c r="CZ1244" s="120">
        <v>4.1458000000000004</v>
      </c>
      <c r="DA1244" s="120">
        <v>0.1444</v>
      </c>
      <c r="DH1244" s="120">
        <v>24.78</v>
      </c>
      <c r="DI1244" s="120">
        <v>3.8003999999999998</v>
      </c>
      <c r="DJ1244" s="120">
        <v>0.32919999999999999</v>
      </c>
      <c r="DN1244" s="120">
        <v>24.78</v>
      </c>
      <c r="DO1244" s="120">
        <v>2.7437</v>
      </c>
      <c r="DP1244" s="120">
        <v>0.18820000000000001</v>
      </c>
      <c r="DW1244" s="120">
        <v>24.78</v>
      </c>
      <c r="DX1244" s="120">
        <v>3.508</v>
      </c>
      <c r="DY1244" s="120">
        <v>0.2056</v>
      </c>
      <c r="DZ1244" s="120">
        <v>24.78</v>
      </c>
      <c r="EA1244" s="120">
        <v>10.3842</v>
      </c>
      <c r="EB1244" s="120">
        <v>0.16650000000000001</v>
      </c>
      <c r="EL1244" s="120">
        <v>24.78</v>
      </c>
      <c r="EM1244" s="120">
        <v>4.0579999999999998</v>
      </c>
      <c r="EN1244" s="120">
        <v>0.22500000000000001</v>
      </c>
      <c r="EO1244" s="120">
        <v>24.78</v>
      </c>
      <c r="EP1244" s="120">
        <v>2.4512</v>
      </c>
      <c r="EQ1244" s="120">
        <v>0.1003</v>
      </c>
      <c r="EU1244" s="120">
        <v>24.78</v>
      </c>
      <c r="EV1244" s="120">
        <v>4.1513</v>
      </c>
      <c r="EW1244" s="120">
        <v>0.17660000000000001</v>
      </c>
      <c r="EX1244" s="120">
        <v>24.78</v>
      </c>
      <c r="EY1244" s="120">
        <v>4.1428000000000003</v>
      </c>
      <c r="EZ1244" s="120">
        <v>0.27260000000000001</v>
      </c>
      <c r="FM1244" s="120">
        <v>24.78</v>
      </c>
      <c r="FN1244" s="120">
        <v>4.0856000000000003</v>
      </c>
      <c r="FO1244" s="120">
        <v>0.17749999999999999</v>
      </c>
      <c r="FP1244" s="120">
        <v>24.78</v>
      </c>
      <c r="FQ1244" s="120">
        <v>4.9341999999999997</v>
      </c>
      <c r="FR1244" s="120">
        <v>0.1555</v>
      </c>
      <c r="FV1244" s="120">
        <v>24.78</v>
      </c>
      <c r="FW1244" s="120">
        <v>31.629000000000001</v>
      </c>
      <c r="FX1244" s="120">
        <v>0.34760000000000002</v>
      </c>
      <c r="FY1244" s="120">
        <v>24.78</v>
      </c>
      <c r="FZ1244" s="120">
        <v>3.6227999999999998</v>
      </c>
      <c r="GA1244" s="120">
        <v>0.22459999999999999</v>
      </c>
      <c r="GE1244" s="120">
        <v>24.78</v>
      </c>
      <c r="GF1244" s="120">
        <v>29.082899999999999</v>
      </c>
      <c r="GG1244" s="120">
        <v>0.13250000000000001</v>
      </c>
      <c r="GH1244" s="120">
        <v>24.78</v>
      </c>
      <c r="GI1244" s="120">
        <v>31.149100000000001</v>
      </c>
      <c r="GJ1244" s="120">
        <v>0.2631</v>
      </c>
      <c r="HX1244" s="128">
        <v>24.78</v>
      </c>
      <c r="HY1244" s="128">
        <v>22.713799999999999</v>
      </c>
      <c r="HZ1244" s="120">
        <v>0.1857</v>
      </c>
      <c r="IA1244" s="128">
        <v>24.78</v>
      </c>
      <c r="IB1244" s="128">
        <v>32.800400000000003</v>
      </c>
      <c r="IC1244" s="120">
        <v>0.18190000000000001</v>
      </c>
      <c r="ID1244" s="128">
        <v>24.78</v>
      </c>
      <c r="IE1244" s="128">
        <v>30.831700000000001</v>
      </c>
      <c r="IF1244" s="120">
        <v>0.21179999999999999</v>
      </c>
      <c r="IG1244" s="128">
        <v>24.78</v>
      </c>
      <c r="IH1244" s="128">
        <v>36.369300000000003</v>
      </c>
      <c r="II1244" s="120">
        <v>0.32719999999999999</v>
      </c>
      <c r="IJ1244" s="128">
        <v>24.78</v>
      </c>
      <c r="IK1244" s="128">
        <v>30.874500000000001</v>
      </c>
      <c r="IL1244" s="120">
        <v>0.16700000000000001</v>
      </c>
      <c r="IM1244" s="128">
        <v>24.78</v>
      </c>
      <c r="IN1244" s="128">
        <v>31.4208</v>
      </c>
      <c r="IO1244" s="120">
        <v>0.21379999999999999</v>
      </c>
      <c r="IP1244" s="128">
        <v>24.78</v>
      </c>
      <c r="IQ1244" s="128">
        <v>28.962199999999999</v>
      </c>
      <c r="IR1244" s="120">
        <v>0.17649999999999999</v>
      </c>
      <c r="IS1244" s="128">
        <v>24.78</v>
      </c>
      <c r="IT1244" s="128">
        <v>25.3185</v>
      </c>
      <c r="IU1244" s="120">
        <v>0.30059999999999998</v>
      </c>
      <c r="IV1244" s="128">
        <v>24.78</v>
      </c>
      <c r="IW1244" s="128">
        <v>28.0321</v>
      </c>
      <c r="IX1244" s="120">
        <v>0.20669999999999999</v>
      </c>
      <c r="IY1244" s="128">
        <v>24.78</v>
      </c>
      <c r="IZ1244" s="128">
        <v>29.8748</v>
      </c>
      <c r="JA1244" s="120">
        <v>0.26900000000000002</v>
      </c>
      <c r="JB1244" s="128">
        <v>24.78</v>
      </c>
      <c r="JC1244" s="128">
        <v>31.8386</v>
      </c>
      <c r="JD1244" s="120">
        <v>0.25409999999999999</v>
      </c>
      <c r="JE1244" s="128">
        <v>24.78</v>
      </c>
      <c r="JF1244" s="128">
        <v>26.2684</v>
      </c>
      <c r="JG1244" s="120">
        <v>0.20119999999999999</v>
      </c>
      <c r="JH1244" s="128">
        <v>24.78</v>
      </c>
      <c r="JI1244" s="128">
        <v>19.5106</v>
      </c>
      <c r="JJ1244" s="120">
        <v>9.2799999999999994E-2</v>
      </c>
      <c r="JK1244" s="128">
        <v>24.78</v>
      </c>
      <c r="JL1244" s="128">
        <v>20.235299999999999</v>
      </c>
      <c r="JM1244" s="120">
        <v>0.1255</v>
      </c>
      <c r="JN1244" s="128">
        <v>24.78</v>
      </c>
      <c r="JO1244" s="128">
        <v>26.031300000000002</v>
      </c>
      <c r="JP1244" s="120">
        <v>0.1605</v>
      </c>
      <c r="JQ1244" s="128">
        <v>24.78</v>
      </c>
      <c r="JR1244" s="128">
        <v>25.905899999999999</v>
      </c>
      <c r="JS1244" s="120">
        <v>0.1845</v>
      </c>
    </row>
    <row r="1245" spans="1:279" x14ac:dyDescent="0.25">
      <c r="A1245" s="128">
        <v>24.8</v>
      </c>
      <c r="B1245" s="128">
        <v>25.173200000000001</v>
      </c>
      <c r="C1245" s="120">
        <v>0.5323</v>
      </c>
      <c r="D1245" s="120">
        <v>24.8</v>
      </c>
      <c r="E1245" s="120">
        <v>10.258900000000001</v>
      </c>
      <c r="F1245" s="120">
        <v>0.27589999999999998</v>
      </c>
      <c r="G1245" s="120">
        <v>24.8</v>
      </c>
      <c r="H1245" s="120">
        <v>28.689299999999999</v>
      </c>
      <c r="I1245" s="120">
        <v>0.29339999999999999</v>
      </c>
      <c r="J1245" s="120">
        <v>24.8</v>
      </c>
      <c r="K1245" s="120">
        <v>9.3301999999999996</v>
      </c>
      <c r="L1245" s="120">
        <v>0.53300000000000003</v>
      </c>
      <c r="M1245" s="120">
        <v>24.8</v>
      </c>
      <c r="N1245" s="120">
        <v>22.5975</v>
      </c>
      <c r="O1245" s="120">
        <v>0.57550000000000001</v>
      </c>
      <c r="P1245" s="120">
        <v>24.8</v>
      </c>
      <c r="Q1245" s="120">
        <v>25.730499999999999</v>
      </c>
      <c r="R1245" s="120">
        <v>0.63939999999999997</v>
      </c>
      <c r="S1245" s="120">
        <v>24.8</v>
      </c>
      <c r="T1245" s="120">
        <v>21.718499999999999</v>
      </c>
      <c r="U1245" s="120">
        <v>0.70189999999999997</v>
      </c>
      <c r="Y1245" s="120">
        <v>24.8</v>
      </c>
      <c r="Z1245" s="120">
        <v>30.183800000000002</v>
      </c>
      <c r="AA1245" s="120">
        <v>0.21290000000000001</v>
      </c>
      <c r="AB1245" s="120">
        <v>24.8</v>
      </c>
      <c r="AC1245" s="120">
        <v>12.838100000000001</v>
      </c>
      <c r="AD1245" s="120">
        <v>0.63170000000000004</v>
      </c>
      <c r="AH1245" s="120">
        <v>24.8</v>
      </c>
      <c r="AI1245" s="120">
        <v>10.9834</v>
      </c>
      <c r="AJ1245" s="120">
        <v>0.74870000000000003</v>
      </c>
      <c r="AK1245" s="120">
        <v>24.8</v>
      </c>
      <c r="AL1245" s="120">
        <v>32.365200000000002</v>
      </c>
      <c r="AM1245" s="120">
        <v>0.20269999999999999</v>
      </c>
      <c r="AT1245" s="120">
        <v>24.8</v>
      </c>
      <c r="AU1245" s="120">
        <v>13.051500000000001</v>
      </c>
      <c r="AV1245" s="120">
        <v>0.88080000000000003</v>
      </c>
      <c r="BO1245" s="120">
        <v>24.8</v>
      </c>
      <c r="BP1245" s="120">
        <v>11.0341</v>
      </c>
      <c r="BQ1245" s="120">
        <v>0.74839999999999995</v>
      </c>
      <c r="BR1245" s="120">
        <v>24.8</v>
      </c>
      <c r="BS1245" s="120">
        <v>18.364699999999999</v>
      </c>
      <c r="BT1245" s="120">
        <v>0.46850000000000003</v>
      </c>
      <c r="CA1245" s="120">
        <v>24.8</v>
      </c>
      <c r="CB1245" s="120">
        <v>21.0291</v>
      </c>
      <c r="CC1245" s="120">
        <v>0.81710000000000005</v>
      </c>
      <c r="CD1245" s="120">
        <v>24.8</v>
      </c>
      <c r="CE1245" s="120">
        <v>11.003399999999999</v>
      </c>
      <c r="CF1245" s="120">
        <v>0.55489999999999995</v>
      </c>
      <c r="CS1245" s="120">
        <v>24.8</v>
      </c>
      <c r="CT1245" s="120">
        <v>2.903</v>
      </c>
      <c r="CU1245" s="120">
        <v>0.151</v>
      </c>
      <c r="CY1245" s="120">
        <v>24.8</v>
      </c>
      <c r="CZ1245" s="120">
        <v>4.5442999999999998</v>
      </c>
      <c r="DA1245" s="120">
        <v>0.1341</v>
      </c>
      <c r="DH1245" s="120">
        <v>24.8</v>
      </c>
      <c r="DI1245" s="120">
        <v>3.8439999999999999</v>
      </c>
      <c r="DJ1245" s="120">
        <v>0.32869999999999999</v>
      </c>
      <c r="DN1245" s="120">
        <v>24.8</v>
      </c>
      <c r="DO1245" s="120">
        <v>2.7345999999999999</v>
      </c>
      <c r="DP1245" s="120">
        <v>0.1827</v>
      </c>
      <c r="DW1245" s="120">
        <v>24.8</v>
      </c>
      <c r="DX1245" s="120">
        <v>3.5497999999999998</v>
      </c>
      <c r="DY1245" s="120">
        <v>0.21590000000000001</v>
      </c>
      <c r="DZ1245" s="120">
        <v>24.8</v>
      </c>
      <c r="EA1245" s="120">
        <v>10.554600000000001</v>
      </c>
      <c r="EB1245" s="120">
        <v>0.18509999999999999</v>
      </c>
      <c r="EL1245" s="120">
        <v>24.8</v>
      </c>
      <c r="EM1245" s="120">
        <v>4.1201999999999996</v>
      </c>
      <c r="EN1245" s="120">
        <v>0.2198</v>
      </c>
      <c r="EO1245" s="120">
        <v>24.8</v>
      </c>
      <c r="EP1245" s="120">
        <v>2.7446000000000002</v>
      </c>
      <c r="EQ1245" s="120">
        <v>0.1086</v>
      </c>
      <c r="EU1245" s="120">
        <v>24.8</v>
      </c>
      <c r="EV1245" s="120">
        <v>4.1254</v>
      </c>
      <c r="EW1245" s="120">
        <v>0.1696</v>
      </c>
      <c r="EX1245" s="120">
        <v>24.8</v>
      </c>
      <c r="EY1245" s="120">
        <v>4.1717000000000004</v>
      </c>
      <c r="EZ1245" s="120">
        <v>0.2611</v>
      </c>
      <c r="FM1245" s="120">
        <v>24.8</v>
      </c>
      <c r="FN1245" s="120">
        <v>4.0225999999999997</v>
      </c>
      <c r="FO1245" s="120">
        <v>0.182</v>
      </c>
      <c r="FP1245" s="120">
        <v>24.8</v>
      </c>
      <c r="FQ1245" s="120">
        <v>4.4276999999999997</v>
      </c>
      <c r="FR1245" s="120">
        <v>0.16</v>
      </c>
      <c r="FV1245" s="120">
        <v>24.8</v>
      </c>
      <c r="FW1245" s="120">
        <v>31.653099999999998</v>
      </c>
      <c r="FX1245" s="120">
        <v>0.37559999999999999</v>
      </c>
      <c r="FY1245" s="120">
        <v>24.8</v>
      </c>
      <c r="FZ1245" s="120">
        <v>3.5840000000000001</v>
      </c>
      <c r="GA1245" s="120">
        <v>0.2205</v>
      </c>
      <c r="GE1245" s="120">
        <v>24.8</v>
      </c>
      <c r="GF1245" s="120">
        <v>29.2959</v>
      </c>
      <c r="GG1245" s="120">
        <v>0.16220000000000001</v>
      </c>
      <c r="GH1245" s="120">
        <v>24.8</v>
      </c>
      <c r="GI1245" s="120">
        <v>31.909300000000002</v>
      </c>
      <c r="GJ1245" s="120">
        <v>0.32729999999999998</v>
      </c>
      <c r="HX1245" s="128">
        <v>24.8</v>
      </c>
      <c r="HY1245" s="128">
        <v>22.394500000000001</v>
      </c>
      <c r="HZ1245" s="120">
        <v>0.18060000000000001</v>
      </c>
      <c r="IA1245" s="128">
        <v>24.8</v>
      </c>
      <c r="IB1245" s="128">
        <v>32.764899999999997</v>
      </c>
      <c r="IC1245" s="120">
        <v>0.1757</v>
      </c>
      <c r="ID1245" s="128">
        <v>24.8</v>
      </c>
      <c r="IE1245" s="128">
        <v>30.7484</v>
      </c>
      <c r="IF1245" s="120">
        <v>0.20830000000000001</v>
      </c>
      <c r="IG1245" s="128">
        <v>24.8</v>
      </c>
      <c r="IH1245" s="128">
        <v>37.833799999999997</v>
      </c>
      <c r="II1245" s="120">
        <v>0.2525</v>
      </c>
      <c r="IJ1245" s="128">
        <v>24.8</v>
      </c>
      <c r="IK1245" s="128">
        <v>30.708300000000001</v>
      </c>
      <c r="IL1245" s="120">
        <v>0.1719</v>
      </c>
      <c r="IM1245" s="128">
        <v>24.8</v>
      </c>
      <c r="IN1245" s="128">
        <v>30.8766</v>
      </c>
      <c r="IO1245" s="120">
        <v>0.19989999999999999</v>
      </c>
      <c r="IP1245" s="128">
        <v>24.8</v>
      </c>
      <c r="IQ1245" s="128">
        <v>28.0792</v>
      </c>
      <c r="IR1245" s="120">
        <v>0.1709</v>
      </c>
      <c r="IS1245" s="128">
        <v>24.8</v>
      </c>
      <c r="IT1245" s="128">
        <v>24.526199999999999</v>
      </c>
      <c r="IU1245" s="120">
        <v>0.29649999999999999</v>
      </c>
      <c r="IV1245" s="128">
        <v>24.8</v>
      </c>
      <c r="IW1245" s="128">
        <v>28.0364</v>
      </c>
      <c r="IX1245" s="120">
        <v>0.20780000000000001</v>
      </c>
      <c r="IY1245" s="128">
        <v>24.8</v>
      </c>
      <c r="IZ1245" s="128">
        <v>29.583500000000001</v>
      </c>
      <c r="JA1245" s="120">
        <v>0.28670000000000001</v>
      </c>
      <c r="JB1245" s="128">
        <v>24.8</v>
      </c>
      <c r="JC1245" s="128">
        <v>32.491599999999998</v>
      </c>
      <c r="JD1245" s="120">
        <v>0.26629999999999998</v>
      </c>
      <c r="JE1245" s="128">
        <v>24.8</v>
      </c>
      <c r="JF1245" s="128">
        <v>26.272099999999998</v>
      </c>
      <c r="JG1245" s="120">
        <v>0.19450000000000001</v>
      </c>
      <c r="JH1245" s="128">
        <v>24.8</v>
      </c>
      <c r="JI1245" s="128">
        <v>17.871300000000002</v>
      </c>
      <c r="JJ1245" s="120">
        <v>8.7999999999999995E-2</v>
      </c>
      <c r="JK1245" s="128">
        <v>24.8</v>
      </c>
      <c r="JL1245" s="128">
        <v>21.579499999999999</v>
      </c>
      <c r="JM1245" s="120">
        <v>0.1246</v>
      </c>
      <c r="JN1245" s="128">
        <v>24.8</v>
      </c>
      <c r="JO1245" s="128">
        <v>26.334599999999998</v>
      </c>
      <c r="JP1245" s="120">
        <v>0.1479</v>
      </c>
      <c r="JQ1245" s="128">
        <v>24.8</v>
      </c>
      <c r="JR1245" s="128">
        <v>25.965199999999999</v>
      </c>
      <c r="JS1245" s="120">
        <v>0.18590000000000001</v>
      </c>
    </row>
    <row r="1246" spans="1:279" x14ac:dyDescent="0.25">
      <c r="A1246" s="128">
        <v>24.82</v>
      </c>
      <c r="B1246" s="128">
        <v>25.617699999999999</v>
      </c>
      <c r="C1246" s="120">
        <v>0.52210000000000001</v>
      </c>
      <c r="D1246" s="120">
        <v>24.82</v>
      </c>
      <c r="E1246" s="120">
        <v>7.2961999999999998</v>
      </c>
      <c r="F1246" s="120">
        <v>0.25879999999999997</v>
      </c>
      <c r="G1246" s="120">
        <v>24.82</v>
      </c>
      <c r="H1246" s="120">
        <v>29.3447</v>
      </c>
      <c r="I1246" s="120">
        <v>0.29930000000000001</v>
      </c>
      <c r="J1246" s="120">
        <v>24.82</v>
      </c>
      <c r="K1246" s="120">
        <v>9.7676999999999996</v>
      </c>
      <c r="L1246" s="120">
        <v>0.43659999999999999</v>
      </c>
      <c r="M1246" s="120">
        <v>24.82</v>
      </c>
      <c r="N1246" s="120">
        <v>22.965499999999999</v>
      </c>
      <c r="O1246" s="120">
        <v>0.56840000000000002</v>
      </c>
      <c r="P1246" s="120">
        <v>24.82</v>
      </c>
      <c r="Q1246" s="120">
        <v>22.581600000000002</v>
      </c>
      <c r="R1246" s="120">
        <v>0.68400000000000005</v>
      </c>
      <c r="S1246" s="120">
        <v>24.82</v>
      </c>
      <c r="T1246" s="120">
        <v>22.912099999999999</v>
      </c>
      <c r="U1246" s="120">
        <v>0.67379999999999995</v>
      </c>
      <c r="Y1246" s="120">
        <v>24.82</v>
      </c>
      <c r="Z1246" s="120">
        <v>30.2409</v>
      </c>
      <c r="AA1246" s="120">
        <v>0.2452</v>
      </c>
      <c r="AB1246" s="120">
        <v>24.82</v>
      </c>
      <c r="AC1246" s="120">
        <v>11.1944</v>
      </c>
      <c r="AD1246" s="120">
        <v>0.61619999999999997</v>
      </c>
      <c r="AH1246" s="120">
        <v>24.82</v>
      </c>
      <c r="AI1246" s="120">
        <v>12.1127</v>
      </c>
      <c r="AJ1246" s="120">
        <v>0.78169999999999995</v>
      </c>
      <c r="AK1246" s="120">
        <v>24.82</v>
      </c>
      <c r="AL1246" s="120">
        <v>32.267200000000003</v>
      </c>
      <c r="AM1246" s="120">
        <v>0.2205</v>
      </c>
      <c r="AT1246" s="120">
        <v>24.82</v>
      </c>
      <c r="AU1246" s="120">
        <v>12.994</v>
      </c>
      <c r="AV1246" s="120">
        <v>0.85560000000000003</v>
      </c>
      <c r="BO1246" s="120">
        <v>24.82</v>
      </c>
      <c r="BP1246" s="120">
        <v>10.843299999999999</v>
      </c>
      <c r="BQ1246" s="120">
        <v>0.7591</v>
      </c>
      <c r="BR1246" s="120">
        <v>24.82</v>
      </c>
      <c r="BS1246" s="120">
        <v>17.337900000000001</v>
      </c>
      <c r="BT1246" s="120">
        <v>0.56279999999999997</v>
      </c>
      <c r="CA1246" s="120">
        <v>24.82</v>
      </c>
      <c r="CB1246" s="120">
        <v>19.413499999999999</v>
      </c>
      <c r="CC1246" s="120">
        <v>0.86919999999999997</v>
      </c>
      <c r="CD1246" s="120">
        <v>24.82</v>
      </c>
      <c r="CE1246" s="120">
        <v>10.0137</v>
      </c>
      <c r="CF1246" s="120">
        <v>0.5373</v>
      </c>
      <c r="CS1246" s="120">
        <v>24.82</v>
      </c>
      <c r="CT1246" s="120">
        <v>2.9489000000000001</v>
      </c>
      <c r="CU1246" s="120">
        <v>0.1552</v>
      </c>
      <c r="CY1246" s="120">
        <v>24.82</v>
      </c>
      <c r="CZ1246" s="120">
        <v>4.5420999999999996</v>
      </c>
      <c r="DA1246" s="120">
        <v>0.1268</v>
      </c>
      <c r="DH1246" s="120">
        <v>24.82</v>
      </c>
      <c r="DI1246" s="120">
        <v>3.8534000000000002</v>
      </c>
      <c r="DJ1246" s="120">
        <v>0.32540000000000002</v>
      </c>
      <c r="DN1246" s="120">
        <v>24.82</v>
      </c>
      <c r="DO1246" s="120">
        <v>2.7124000000000001</v>
      </c>
      <c r="DP1246" s="120">
        <v>0.1741</v>
      </c>
      <c r="DW1246" s="120">
        <v>24.82</v>
      </c>
      <c r="DX1246" s="120">
        <v>3.5830000000000002</v>
      </c>
      <c r="DY1246" s="120">
        <v>0.22850000000000001</v>
      </c>
      <c r="DZ1246" s="120">
        <v>24.82</v>
      </c>
      <c r="EA1246" s="120">
        <v>10.737399999999999</v>
      </c>
      <c r="EB1246" s="120">
        <v>0.19789999999999999</v>
      </c>
      <c r="EL1246" s="120">
        <v>24.82</v>
      </c>
      <c r="EM1246" s="120">
        <v>4.1456</v>
      </c>
      <c r="EN1246" s="120">
        <v>0.22289999999999999</v>
      </c>
      <c r="EO1246" s="120">
        <v>24.82</v>
      </c>
      <c r="EP1246" s="120">
        <v>3.0343</v>
      </c>
      <c r="EQ1246" s="120">
        <v>0.1221</v>
      </c>
      <c r="EU1246" s="120">
        <v>24.82</v>
      </c>
      <c r="EV1246" s="120">
        <v>4.0848000000000004</v>
      </c>
      <c r="EW1246" s="120">
        <v>0.15909999999999999</v>
      </c>
      <c r="EX1246" s="120">
        <v>24.82</v>
      </c>
      <c r="EY1246" s="120">
        <v>4.2005999999999997</v>
      </c>
      <c r="EZ1246" s="120">
        <v>0.25030000000000002</v>
      </c>
      <c r="FM1246" s="120">
        <v>24.82</v>
      </c>
      <c r="FN1246" s="120">
        <v>3.9714</v>
      </c>
      <c r="FO1246" s="120">
        <v>0.1883</v>
      </c>
      <c r="FP1246" s="120">
        <v>24.82</v>
      </c>
      <c r="FQ1246" s="120">
        <v>4.1025999999999998</v>
      </c>
      <c r="FR1246" s="120">
        <v>0.1638</v>
      </c>
      <c r="FV1246" s="120">
        <v>24.82</v>
      </c>
      <c r="FW1246" s="120">
        <v>32.1374</v>
      </c>
      <c r="FX1246" s="120">
        <v>0.40150000000000002</v>
      </c>
      <c r="FY1246" s="120">
        <v>24.82</v>
      </c>
      <c r="FZ1246" s="120">
        <v>3.5893999999999999</v>
      </c>
      <c r="GA1246" s="120">
        <v>0.21820000000000001</v>
      </c>
      <c r="GE1246" s="120">
        <v>24.82</v>
      </c>
      <c r="GF1246" s="120">
        <v>28.853899999999999</v>
      </c>
      <c r="GG1246" s="120">
        <v>0.17749999999999999</v>
      </c>
      <c r="GH1246" s="120">
        <v>24.82</v>
      </c>
      <c r="GI1246" s="120">
        <v>30.234300000000001</v>
      </c>
      <c r="GJ1246" s="120">
        <v>0.40439999999999998</v>
      </c>
      <c r="HX1246" s="128">
        <v>24.82</v>
      </c>
      <c r="HY1246" s="128">
        <v>22.168500000000002</v>
      </c>
      <c r="HZ1246" s="120">
        <v>0.17230000000000001</v>
      </c>
      <c r="IA1246" s="128">
        <v>24.82</v>
      </c>
      <c r="IB1246" s="128">
        <v>33.121499999999997</v>
      </c>
      <c r="IC1246" s="120">
        <v>0.1729</v>
      </c>
      <c r="ID1246" s="128">
        <v>24.82</v>
      </c>
      <c r="IE1246" s="128">
        <v>30.811299999999999</v>
      </c>
      <c r="IF1246" s="120">
        <v>0.19789999999999999</v>
      </c>
      <c r="IG1246" s="128">
        <v>24.82</v>
      </c>
      <c r="IH1246" s="128">
        <v>38.716500000000003</v>
      </c>
      <c r="II1246" s="120">
        <v>0.2392</v>
      </c>
      <c r="IJ1246" s="128">
        <v>24.82</v>
      </c>
      <c r="IK1246" s="128">
        <v>30.839700000000001</v>
      </c>
      <c r="IL1246" s="120">
        <v>0.17119999999999999</v>
      </c>
      <c r="IM1246" s="128">
        <v>24.82</v>
      </c>
      <c r="IN1246" s="128">
        <v>30.430800000000001</v>
      </c>
      <c r="IO1246" s="120">
        <v>0.18920000000000001</v>
      </c>
      <c r="IP1246" s="128">
        <v>24.82</v>
      </c>
      <c r="IQ1246" s="128">
        <v>28.102799999999998</v>
      </c>
      <c r="IR1246" s="120">
        <v>0.15959999999999999</v>
      </c>
      <c r="IS1246" s="128">
        <v>24.82</v>
      </c>
      <c r="IT1246" s="128">
        <v>24.821000000000002</v>
      </c>
      <c r="IU1246" s="120">
        <v>0.29559999999999997</v>
      </c>
      <c r="IV1246" s="128">
        <v>24.82</v>
      </c>
      <c r="IW1246" s="128">
        <v>28.126300000000001</v>
      </c>
      <c r="IX1246" s="120">
        <v>0.20680000000000001</v>
      </c>
      <c r="IY1246" s="128">
        <v>24.82</v>
      </c>
      <c r="IZ1246" s="128">
        <v>29.636199999999999</v>
      </c>
      <c r="JA1246" s="120">
        <v>0.30669999999999997</v>
      </c>
      <c r="JB1246" s="128">
        <v>24.82</v>
      </c>
      <c r="JC1246" s="128">
        <v>32.825699999999998</v>
      </c>
      <c r="JD1246" s="120">
        <v>0.27650000000000002</v>
      </c>
      <c r="JE1246" s="128">
        <v>24.82</v>
      </c>
      <c r="JF1246" s="128">
        <v>26.638100000000001</v>
      </c>
      <c r="JG1246" s="120">
        <v>0.19520000000000001</v>
      </c>
      <c r="JH1246" s="128">
        <v>24.82</v>
      </c>
      <c r="JI1246" s="128">
        <v>16.314699999999998</v>
      </c>
      <c r="JJ1246" s="120">
        <v>7.4499999999999997E-2</v>
      </c>
      <c r="JK1246" s="128">
        <v>24.82</v>
      </c>
      <c r="JL1246" s="128">
        <v>23.071999999999999</v>
      </c>
      <c r="JM1246" s="120">
        <v>0.1237</v>
      </c>
      <c r="JN1246" s="128">
        <v>24.82</v>
      </c>
      <c r="JO1246" s="128">
        <v>26.407800000000002</v>
      </c>
      <c r="JP1246" s="120">
        <v>0.13539999999999999</v>
      </c>
      <c r="JQ1246" s="128">
        <v>24.82</v>
      </c>
      <c r="JR1246" s="128">
        <v>25.915199999999999</v>
      </c>
      <c r="JS1246" s="120">
        <v>0.18429999999999999</v>
      </c>
    </row>
    <row r="1247" spans="1:279" x14ac:dyDescent="0.25">
      <c r="A1247" s="128">
        <v>24.84</v>
      </c>
      <c r="B1247" s="128">
        <v>26.751200000000001</v>
      </c>
      <c r="C1247" s="120">
        <v>0.52170000000000005</v>
      </c>
      <c r="D1247" s="120">
        <v>24.84</v>
      </c>
      <c r="E1247" s="120">
        <v>5.5399000000000003</v>
      </c>
      <c r="F1247" s="120">
        <v>0.25230000000000002</v>
      </c>
      <c r="G1247" s="120">
        <v>24.84</v>
      </c>
      <c r="H1247" s="120">
        <v>29.585699999999999</v>
      </c>
      <c r="I1247" s="120">
        <v>0.307</v>
      </c>
      <c r="J1247" s="120">
        <v>24.84</v>
      </c>
      <c r="K1247" s="120">
        <v>8.8902999999999999</v>
      </c>
      <c r="L1247" s="120">
        <v>0.38269999999999998</v>
      </c>
      <c r="M1247" s="120">
        <v>24.84</v>
      </c>
      <c r="N1247" s="120">
        <v>23.2334</v>
      </c>
      <c r="O1247" s="120">
        <v>0.58709999999999996</v>
      </c>
      <c r="P1247" s="120">
        <v>24.84</v>
      </c>
      <c r="Q1247" s="120">
        <v>21.899000000000001</v>
      </c>
      <c r="R1247" s="120">
        <v>0.75380000000000003</v>
      </c>
      <c r="S1247" s="120">
        <v>24.84</v>
      </c>
      <c r="T1247" s="120">
        <v>22.130099999999999</v>
      </c>
      <c r="U1247" s="120">
        <v>0.67569999999999997</v>
      </c>
      <c r="Y1247" s="120">
        <v>24.84</v>
      </c>
      <c r="Z1247" s="120">
        <v>30.510100000000001</v>
      </c>
      <c r="AA1247" s="120">
        <v>0.28039999999999998</v>
      </c>
      <c r="AB1247" s="120">
        <v>24.84</v>
      </c>
      <c r="AC1247" s="120">
        <v>10.4489</v>
      </c>
      <c r="AD1247" s="120">
        <v>0.67889999999999995</v>
      </c>
      <c r="AH1247" s="120">
        <v>24.84</v>
      </c>
      <c r="AI1247" s="120">
        <v>13.400700000000001</v>
      </c>
      <c r="AJ1247" s="120">
        <v>0.78539999999999999</v>
      </c>
      <c r="AK1247" s="120">
        <v>24.84</v>
      </c>
      <c r="AL1247" s="120">
        <v>31.657699999999998</v>
      </c>
      <c r="AM1247" s="120">
        <v>0.2477</v>
      </c>
      <c r="AT1247" s="120">
        <v>24.84</v>
      </c>
      <c r="AU1247" s="120">
        <v>13.3575</v>
      </c>
      <c r="AV1247" s="120">
        <v>0.82010000000000005</v>
      </c>
      <c r="BO1247" s="120">
        <v>24.84</v>
      </c>
      <c r="BP1247" s="120">
        <v>10.3803</v>
      </c>
      <c r="BQ1247" s="120">
        <v>0.74739999999999995</v>
      </c>
      <c r="BR1247" s="120">
        <v>24.84</v>
      </c>
      <c r="BS1247" s="120">
        <v>16.408300000000001</v>
      </c>
      <c r="BT1247" s="120">
        <v>0.63319999999999999</v>
      </c>
      <c r="CA1247" s="120">
        <v>24.84</v>
      </c>
      <c r="CB1247" s="120">
        <v>17.531700000000001</v>
      </c>
      <c r="CC1247" s="120">
        <v>0.85060000000000002</v>
      </c>
      <c r="CD1247" s="120">
        <v>24.84</v>
      </c>
      <c r="CE1247" s="120">
        <v>10.7699</v>
      </c>
      <c r="CF1247" s="120">
        <v>0.54190000000000005</v>
      </c>
      <c r="CS1247" s="120">
        <v>24.84</v>
      </c>
      <c r="CT1247" s="120">
        <v>2.9983</v>
      </c>
      <c r="CU1247" s="120">
        <v>0.15939999999999999</v>
      </c>
      <c r="CY1247" s="120">
        <v>24.84</v>
      </c>
      <c r="CZ1247" s="120">
        <v>3.9237000000000002</v>
      </c>
      <c r="DA1247" s="120">
        <v>0.1137</v>
      </c>
      <c r="DH1247" s="120">
        <v>24.84</v>
      </c>
      <c r="DI1247" s="120">
        <v>3.871</v>
      </c>
      <c r="DJ1247" s="120">
        <v>0.31979999999999997</v>
      </c>
      <c r="DN1247" s="120">
        <v>24.84</v>
      </c>
      <c r="DO1247" s="120">
        <v>2.673</v>
      </c>
      <c r="DP1247" s="120">
        <v>0.17019999999999999</v>
      </c>
      <c r="DW1247" s="120">
        <v>24.84</v>
      </c>
      <c r="DX1247" s="120">
        <v>3.6254</v>
      </c>
      <c r="DY1247" s="120">
        <v>0.23100000000000001</v>
      </c>
      <c r="DZ1247" s="120">
        <v>24.84</v>
      </c>
      <c r="EA1247" s="120">
        <v>10.9208</v>
      </c>
      <c r="EB1247" s="120">
        <v>0.20649999999999999</v>
      </c>
      <c r="EL1247" s="120">
        <v>24.84</v>
      </c>
      <c r="EM1247" s="120">
        <v>4.1452999999999998</v>
      </c>
      <c r="EN1247" s="120">
        <v>0.2298</v>
      </c>
      <c r="EO1247" s="120">
        <v>24.84</v>
      </c>
      <c r="EP1247" s="120">
        <v>3.1597</v>
      </c>
      <c r="EQ1247" s="120">
        <v>0.1321</v>
      </c>
      <c r="EU1247" s="120">
        <v>24.84</v>
      </c>
      <c r="EV1247" s="120">
        <v>4.0526999999999997</v>
      </c>
      <c r="EW1247" s="120">
        <v>0.15720000000000001</v>
      </c>
      <c r="EX1247" s="120">
        <v>24.84</v>
      </c>
      <c r="EY1247" s="120">
        <v>4.1961000000000004</v>
      </c>
      <c r="EZ1247" s="120">
        <v>0.2409</v>
      </c>
      <c r="FM1247" s="120">
        <v>24.84</v>
      </c>
      <c r="FN1247" s="120">
        <v>3.9508000000000001</v>
      </c>
      <c r="FO1247" s="120">
        <v>0.19259999999999999</v>
      </c>
      <c r="FP1247" s="120">
        <v>24.84</v>
      </c>
      <c r="FQ1247" s="120">
        <v>3.6968000000000001</v>
      </c>
      <c r="FR1247" s="120">
        <v>0.17749999999999999</v>
      </c>
      <c r="FV1247" s="120">
        <v>24.84</v>
      </c>
      <c r="FW1247" s="120">
        <v>32.9253</v>
      </c>
      <c r="FX1247" s="120">
        <v>0.41220000000000001</v>
      </c>
      <c r="FY1247" s="120">
        <v>24.84</v>
      </c>
      <c r="FZ1247" s="120">
        <v>3.5581</v>
      </c>
      <c r="GA1247" s="120">
        <v>0.21390000000000001</v>
      </c>
      <c r="GE1247" s="120">
        <v>24.84</v>
      </c>
      <c r="GF1247" s="120">
        <v>29.025600000000001</v>
      </c>
      <c r="GG1247" s="120">
        <v>0.20419999999999999</v>
      </c>
      <c r="GH1247" s="120">
        <v>24.84</v>
      </c>
      <c r="GI1247" s="120">
        <v>27.121700000000001</v>
      </c>
      <c r="GJ1247" s="120">
        <v>0.47010000000000002</v>
      </c>
      <c r="HX1247" s="128">
        <v>24.84</v>
      </c>
      <c r="HY1247" s="128">
        <v>21.726900000000001</v>
      </c>
      <c r="HZ1247" s="120">
        <v>0.1787</v>
      </c>
      <c r="IA1247" s="128">
        <v>24.84</v>
      </c>
      <c r="IB1247" s="128">
        <v>33.779800000000002</v>
      </c>
      <c r="IC1247" s="120">
        <v>0.17780000000000001</v>
      </c>
      <c r="ID1247" s="128">
        <v>24.84</v>
      </c>
      <c r="IE1247" s="128">
        <v>30.842600000000001</v>
      </c>
      <c r="IF1247" s="120">
        <v>0.1948</v>
      </c>
      <c r="IG1247" s="128">
        <v>24.84</v>
      </c>
      <c r="IH1247" s="128">
        <v>39.511000000000003</v>
      </c>
      <c r="II1247" s="120">
        <v>0.2402</v>
      </c>
      <c r="IJ1247" s="128">
        <v>24.84</v>
      </c>
      <c r="IK1247" s="128">
        <v>30.8306</v>
      </c>
      <c r="IL1247" s="120">
        <v>0.1719</v>
      </c>
      <c r="IM1247" s="128">
        <v>24.84</v>
      </c>
      <c r="IN1247" s="128">
        <v>29.998200000000001</v>
      </c>
      <c r="IO1247" s="120">
        <v>0.19189999999999999</v>
      </c>
      <c r="IP1247" s="128">
        <v>24.84</v>
      </c>
      <c r="IQ1247" s="128">
        <v>28.610800000000001</v>
      </c>
      <c r="IR1247" s="120">
        <v>0.1547</v>
      </c>
      <c r="IS1247" s="128">
        <v>24.84</v>
      </c>
      <c r="IT1247" s="128">
        <v>25.346699999999998</v>
      </c>
      <c r="IU1247" s="120">
        <v>0.3019</v>
      </c>
      <c r="IV1247" s="128">
        <v>24.84</v>
      </c>
      <c r="IW1247" s="128">
        <v>28.242599999999999</v>
      </c>
      <c r="IX1247" s="120">
        <v>0.21129999999999999</v>
      </c>
      <c r="IY1247" s="128">
        <v>24.84</v>
      </c>
      <c r="IZ1247" s="128">
        <v>29.657800000000002</v>
      </c>
      <c r="JA1247" s="120">
        <v>0.32750000000000001</v>
      </c>
      <c r="JB1247" s="128">
        <v>24.84</v>
      </c>
      <c r="JC1247" s="128">
        <v>32.940899999999999</v>
      </c>
      <c r="JD1247" s="120">
        <v>0.2732</v>
      </c>
      <c r="JE1247" s="128">
        <v>24.84</v>
      </c>
      <c r="JF1247" s="128">
        <v>27.288499999999999</v>
      </c>
      <c r="JG1247" s="120">
        <v>0.19159999999999999</v>
      </c>
      <c r="JH1247" s="128">
        <v>24.84</v>
      </c>
      <c r="JI1247" s="128">
        <v>14.758100000000001</v>
      </c>
      <c r="JJ1247" s="120">
        <v>6.5100000000000005E-2</v>
      </c>
      <c r="JK1247" s="128">
        <v>24.84</v>
      </c>
      <c r="JL1247" s="128">
        <v>24.412299999999998</v>
      </c>
      <c r="JM1247" s="120">
        <v>0.12640000000000001</v>
      </c>
      <c r="JN1247" s="128">
        <v>24.84</v>
      </c>
      <c r="JO1247" s="128">
        <v>26.120799999999999</v>
      </c>
      <c r="JP1247" s="120">
        <v>0.13009999999999999</v>
      </c>
      <c r="JQ1247" s="128">
        <v>24.84</v>
      </c>
      <c r="JR1247" s="128">
        <v>25.680399999999999</v>
      </c>
      <c r="JS1247" s="120">
        <v>0.1734</v>
      </c>
    </row>
    <row r="1248" spans="1:279" x14ac:dyDescent="0.25">
      <c r="A1248" s="128">
        <v>24.86</v>
      </c>
      <c r="B1248" s="128">
        <v>29.392099999999999</v>
      </c>
      <c r="C1248" s="120">
        <v>0.47049999999999997</v>
      </c>
      <c r="D1248" s="120">
        <v>24.86</v>
      </c>
      <c r="E1248" s="120">
        <v>5.1787999999999998</v>
      </c>
      <c r="F1248" s="120">
        <v>0.22500000000000001</v>
      </c>
      <c r="G1248" s="120">
        <v>24.86</v>
      </c>
      <c r="H1248" s="120">
        <v>29.318300000000001</v>
      </c>
      <c r="I1248" s="120">
        <v>0.3211</v>
      </c>
      <c r="J1248" s="120">
        <v>24.86</v>
      </c>
      <c r="K1248" s="120">
        <v>7.5728999999999997</v>
      </c>
      <c r="L1248" s="120">
        <v>0.31919999999999998</v>
      </c>
      <c r="M1248" s="120">
        <v>24.86</v>
      </c>
      <c r="N1248" s="120">
        <v>23.367999999999999</v>
      </c>
      <c r="O1248" s="120">
        <v>0.61240000000000006</v>
      </c>
      <c r="P1248" s="120">
        <v>24.86</v>
      </c>
      <c r="Q1248" s="120">
        <v>20.163900000000002</v>
      </c>
      <c r="R1248" s="120">
        <v>0.79610000000000003</v>
      </c>
      <c r="S1248" s="120">
        <v>24.86</v>
      </c>
      <c r="T1248" s="120">
        <v>21.418299999999999</v>
      </c>
      <c r="U1248" s="120">
        <v>0.71240000000000003</v>
      </c>
      <c r="Y1248" s="120">
        <v>24.86</v>
      </c>
      <c r="Z1248" s="120">
        <v>30.556799999999999</v>
      </c>
      <c r="AA1248" s="120">
        <v>0.31719999999999998</v>
      </c>
      <c r="AB1248" s="120">
        <v>24.86</v>
      </c>
      <c r="AC1248" s="120">
        <v>10.6752</v>
      </c>
      <c r="AD1248" s="120">
        <v>0.73670000000000002</v>
      </c>
      <c r="AH1248" s="120">
        <v>24.86</v>
      </c>
      <c r="AI1248" s="120">
        <v>13.6394</v>
      </c>
      <c r="AJ1248" s="120">
        <v>0.76719999999999999</v>
      </c>
      <c r="AK1248" s="120">
        <v>24.86</v>
      </c>
      <c r="AL1248" s="120">
        <v>30.834900000000001</v>
      </c>
      <c r="AM1248" s="120">
        <v>0.26119999999999999</v>
      </c>
      <c r="AT1248" s="120">
        <v>24.86</v>
      </c>
      <c r="AU1248" s="120">
        <v>14.614000000000001</v>
      </c>
      <c r="AV1248" s="120">
        <v>0.75680000000000003</v>
      </c>
      <c r="BO1248" s="120">
        <v>24.86</v>
      </c>
      <c r="BP1248" s="120">
        <v>10.1883</v>
      </c>
      <c r="BQ1248" s="120">
        <v>0.73770000000000002</v>
      </c>
      <c r="BR1248" s="120">
        <v>24.86</v>
      </c>
      <c r="BS1248" s="120">
        <v>15.478899999999999</v>
      </c>
      <c r="BT1248" s="120">
        <v>0.6462</v>
      </c>
      <c r="CA1248" s="120">
        <v>24.86</v>
      </c>
      <c r="CB1248" s="120">
        <v>15.9411</v>
      </c>
      <c r="CC1248" s="120">
        <v>0.83179999999999998</v>
      </c>
      <c r="CD1248" s="120">
        <v>24.86</v>
      </c>
      <c r="CE1248" s="120">
        <v>13.9696</v>
      </c>
      <c r="CF1248" s="120">
        <v>0.54659999999999997</v>
      </c>
      <c r="CS1248" s="120">
        <v>24.86</v>
      </c>
      <c r="CT1248" s="120">
        <v>3.0684</v>
      </c>
      <c r="CU1248" s="120">
        <v>0.16700000000000001</v>
      </c>
      <c r="CY1248" s="120">
        <v>24.86</v>
      </c>
      <c r="CZ1248" s="120">
        <v>3.7395999999999998</v>
      </c>
      <c r="DA1248" s="120">
        <v>0.1188</v>
      </c>
      <c r="DH1248" s="120">
        <v>24.86</v>
      </c>
      <c r="DI1248" s="120">
        <v>3.8738999999999999</v>
      </c>
      <c r="DJ1248" s="120">
        <v>0.31869999999999998</v>
      </c>
      <c r="DN1248" s="120">
        <v>24.86</v>
      </c>
      <c r="DO1248" s="120">
        <v>2.7042000000000002</v>
      </c>
      <c r="DP1248" s="120">
        <v>0.1686</v>
      </c>
      <c r="DW1248" s="120">
        <v>24.86</v>
      </c>
      <c r="DX1248" s="120">
        <v>3.6415999999999999</v>
      </c>
      <c r="DY1248" s="120">
        <v>0.2293</v>
      </c>
      <c r="DZ1248" s="120">
        <v>24.86</v>
      </c>
      <c r="EA1248" s="120">
        <v>11.1661</v>
      </c>
      <c r="EB1248" s="120">
        <v>0.2107</v>
      </c>
      <c r="EL1248" s="120">
        <v>24.86</v>
      </c>
      <c r="EM1248" s="120">
        <v>4.1348000000000003</v>
      </c>
      <c r="EN1248" s="120">
        <v>0.23200000000000001</v>
      </c>
      <c r="EO1248" s="120">
        <v>24.86</v>
      </c>
      <c r="EP1248" s="120">
        <v>3.2488999999999999</v>
      </c>
      <c r="EQ1248" s="120">
        <v>0.1416</v>
      </c>
      <c r="EU1248" s="120">
        <v>24.86</v>
      </c>
      <c r="EV1248" s="120">
        <v>4.0304000000000002</v>
      </c>
      <c r="EW1248" s="120">
        <v>0.15890000000000001</v>
      </c>
      <c r="EX1248" s="120">
        <v>24.86</v>
      </c>
      <c r="EY1248" s="120">
        <v>4.1920000000000002</v>
      </c>
      <c r="EZ1248" s="120">
        <v>0.23400000000000001</v>
      </c>
      <c r="FM1248" s="120">
        <v>24.86</v>
      </c>
      <c r="FN1248" s="120">
        <v>3.9857999999999998</v>
      </c>
      <c r="FO1248" s="120">
        <v>0.19170000000000001</v>
      </c>
      <c r="FP1248" s="120">
        <v>24.86</v>
      </c>
      <c r="FQ1248" s="120">
        <v>3.4321000000000002</v>
      </c>
      <c r="FR1248" s="120">
        <v>0.2041</v>
      </c>
      <c r="FV1248" s="120">
        <v>24.86</v>
      </c>
      <c r="FW1248" s="120">
        <v>33.602200000000003</v>
      </c>
      <c r="FX1248" s="120">
        <v>0.42920000000000003</v>
      </c>
      <c r="FY1248" s="120">
        <v>24.86</v>
      </c>
      <c r="FZ1248" s="120">
        <v>3.4384000000000001</v>
      </c>
      <c r="GA1248" s="120">
        <v>0.21460000000000001</v>
      </c>
      <c r="GE1248" s="120">
        <v>24.86</v>
      </c>
      <c r="GF1248" s="120">
        <v>29.298300000000001</v>
      </c>
      <c r="GG1248" s="120">
        <v>0.23880000000000001</v>
      </c>
      <c r="GH1248" s="120">
        <v>24.86</v>
      </c>
      <c r="GI1248" s="120">
        <v>23.742699999999999</v>
      </c>
      <c r="GJ1248" s="120">
        <v>0.53420000000000001</v>
      </c>
      <c r="HX1248" s="128">
        <v>24.86</v>
      </c>
      <c r="HY1248" s="128">
        <v>21.4389</v>
      </c>
      <c r="HZ1248" s="120">
        <v>0.18770000000000001</v>
      </c>
      <c r="IA1248" s="128">
        <v>24.86</v>
      </c>
      <c r="IB1248" s="128">
        <v>34.403700000000001</v>
      </c>
      <c r="IC1248" s="120">
        <v>0.18029999999999999</v>
      </c>
      <c r="ID1248" s="128">
        <v>24.86</v>
      </c>
      <c r="IE1248" s="128">
        <v>31.113</v>
      </c>
      <c r="IF1248" s="120">
        <v>0.1953</v>
      </c>
      <c r="IG1248" s="128">
        <v>24.86</v>
      </c>
      <c r="IH1248" s="128">
        <v>40.298699999999997</v>
      </c>
      <c r="II1248" s="120">
        <v>0.24529999999999999</v>
      </c>
      <c r="IJ1248" s="128">
        <v>24.86</v>
      </c>
      <c r="IK1248" s="128">
        <v>30.703399999999998</v>
      </c>
      <c r="IL1248" s="120">
        <v>0.17710000000000001</v>
      </c>
      <c r="IM1248" s="128">
        <v>24.86</v>
      </c>
      <c r="IN1248" s="128">
        <v>29.758600000000001</v>
      </c>
      <c r="IO1248" s="120">
        <v>0.1938</v>
      </c>
      <c r="IP1248" s="128">
        <v>24.86</v>
      </c>
      <c r="IQ1248" s="128">
        <v>29.389099999999999</v>
      </c>
      <c r="IR1248" s="120">
        <v>0.14199999999999999</v>
      </c>
      <c r="IS1248" s="128">
        <v>24.86</v>
      </c>
      <c r="IT1248" s="128">
        <v>26.187899999999999</v>
      </c>
      <c r="IU1248" s="120">
        <v>0.29320000000000002</v>
      </c>
      <c r="IV1248" s="128">
        <v>24.86</v>
      </c>
      <c r="IW1248" s="128">
        <v>28.518599999999999</v>
      </c>
      <c r="IX1248" s="120">
        <v>0.21929999999999999</v>
      </c>
      <c r="IY1248" s="128">
        <v>24.86</v>
      </c>
      <c r="IZ1248" s="128">
        <v>29.597799999999999</v>
      </c>
      <c r="JA1248" s="120">
        <v>0.34200000000000003</v>
      </c>
      <c r="JB1248" s="128">
        <v>24.86</v>
      </c>
      <c r="JC1248" s="128">
        <v>33.068300000000001</v>
      </c>
      <c r="JD1248" s="120">
        <v>0.28089999999999998</v>
      </c>
      <c r="JE1248" s="128">
        <v>24.86</v>
      </c>
      <c r="JF1248" s="128">
        <v>27.7087</v>
      </c>
      <c r="JG1248" s="120">
        <v>0.18840000000000001</v>
      </c>
      <c r="JH1248" s="128">
        <v>24.86</v>
      </c>
      <c r="JI1248" s="128">
        <v>13.201599999999999</v>
      </c>
      <c r="JJ1248" s="120">
        <v>5.8500000000000003E-2</v>
      </c>
      <c r="JK1248" s="128">
        <v>24.86</v>
      </c>
      <c r="JL1248" s="128">
        <v>25.581900000000001</v>
      </c>
      <c r="JM1248" s="120">
        <v>0.1416</v>
      </c>
      <c r="JN1248" s="128">
        <v>24.86</v>
      </c>
      <c r="JO1248" s="128">
        <v>24.752800000000001</v>
      </c>
      <c r="JP1248" s="120">
        <v>0.14199999999999999</v>
      </c>
      <c r="JQ1248" s="128">
        <v>24.86</v>
      </c>
      <c r="JR1248" s="128">
        <v>25.373799999999999</v>
      </c>
      <c r="JS1248" s="120">
        <v>0.16170000000000001</v>
      </c>
    </row>
    <row r="1249" spans="1:279" x14ac:dyDescent="0.25">
      <c r="A1249" s="128">
        <v>24.88</v>
      </c>
      <c r="B1249" s="128">
        <v>32.7331</v>
      </c>
      <c r="C1249" s="120">
        <v>0.47520000000000001</v>
      </c>
      <c r="D1249" s="120">
        <v>24.88</v>
      </c>
      <c r="E1249" s="120">
        <v>4.5827999999999998</v>
      </c>
      <c r="F1249" s="120">
        <v>0.1915</v>
      </c>
      <c r="G1249" s="120">
        <v>24.88</v>
      </c>
      <c r="H1249" s="120">
        <v>28.986000000000001</v>
      </c>
      <c r="I1249" s="120">
        <v>0.34050000000000002</v>
      </c>
      <c r="J1249" s="120">
        <v>24.88</v>
      </c>
      <c r="K1249" s="120">
        <v>6.0060000000000002</v>
      </c>
      <c r="L1249" s="120">
        <v>0.25219999999999998</v>
      </c>
      <c r="M1249" s="120">
        <v>24.88</v>
      </c>
      <c r="N1249" s="120">
        <v>23.257000000000001</v>
      </c>
      <c r="O1249" s="120">
        <v>0.68159999999999998</v>
      </c>
      <c r="P1249" s="120">
        <v>24.88</v>
      </c>
      <c r="Q1249" s="120">
        <v>18.5198</v>
      </c>
      <c r="R1249" s="120">
        <v>0.82730000000000004</v>
      </c>
      <c r="S1249" s="120">
        <v>24.88</v>
      </c>
      <c r="T1249" s="120">
        <v>19.5779</v>
      </c>
      <c r="U1249" s="120">
        <v>0.77429999999999999</v>
      </c>
      <c r="Y1249" s="120">
        <v>24.88</v>
      </c>
      <c r="Z1249" s="120">
        <v>30.1358</v>
      </c>
      <c r="AA1249" s="120">
        <v>0.33429999999999999</v>
      </c>
      <c r="AB1249" s="120">
        <v>24.88</v>
      </c>
      <c r="AC1249" s="120">
        <v>11.504300000000001</v>
      </c>
      <c r="AD1249" s="120">
        <v>0.78920000000000001</v>
      </c>
      <c r="AH1249" s="120">
        <v>24.88</v>
      </c>
      <c r="AI1249" s="120">
        <v>12.897500000000001</v>
      </c>
      <c r="AJ1249" s="120">
        <v>0.74129999999999996</v>
      </c>
      <c r="AK1249" s="120">
        <v>24.88</v>
      </c>
      <c r="AL1249" s="120">
        <v>29.704999999999998</v>
      </c>
      <c r="AM1249" s="120">
        <v>0.27710000000000001</v>
      </c>
      <c r="AT1249" s="120">
        <v>24.88</v>
      </c>
      <c r="AU1249" s="120">
        <v>16.329699999999999</v>
      </c>
      <c r="AV1249" s="120">
        <v>0.68269999999999997</v>
      </c>
      <c r="BO1249" s="120">
        <v>24.88</v>
      </c>
      <c r="BP1249" s="120">
        <v>10.807600000000001</v>
      </c>
      <c r="BQ1249" s="120">
        <v>0.73429999999999995</v>
      </c>
      <c r="BR1249" s="120">
        <v>24.88</v>
      </c>
      <c r="BS1249" s="120">
        <v>14.0839</v>
      </c>
      <c r="BT1249" s="120">
        <v>0.62729999999999997</v>
      </c>
      <c r="CA1249" s="120">
        <v>24.88</v>
      </c>
      <c r="CB1249" s="120">
        <v>14.887600000000001</v>
      </c>
      <c r="CC1249" s="120">
        <v>0.83609999999999995</v>
      </c>
      <c r="CD1249" s="120">
        <v>24.88</v>
      </c>
      <c r="CE1249" s="120">
        <v>17.326799999999999</v>
      </c>
      <c r="CF1249" s="120">
        <v>0.52439999999999998</v>
      </c>
      <c r="CS1249" s="120">
        <v>24.88</v>
      </c>
      <c r="CT1249" s="120">
        <v>3.1147999999999998</v>
      </c>
      <c r="CU1249" s="120">
        <v>0.1721</v>
      </c>
      <c r="CY1249" s="120">
        <v>24.88</v>
      </c>
      <c r="CZ1249" s="120">
        <v>3.6456</v>
      </c>
      <c r="DA1249" s="120">
        <v>0.11799999999999999</v>
      </c>
      <c r="DH1249" s="120">
        <v>24.88</v>
      </c>
      <c r="DI1249" s="120">
        <v>3.9180999999999999</v>
      </c>
      <c r="DJ1249" s="120">
        <v>0.31509999999999999</v>
      </c>
      <c r="DN1249" s="120">
        <v>24.88</v>
      </c>
      <c r="DO1249" s="120">
        <v>2.7330999999999999</v>
      </c>
      <c r="DP1249" s="120">
        <v>0.16869999999999999</v>
      </c>
      <c r="DW1249" s="120">
        <v>24.88</v>
      </c>
      <c r="DX1249" s="120">
        <v>3.6909999999999998</v>
      </c>
      <c r="DY1249" s="120">
        <v>0.2324</v>
      </c>
      <c r="DZ1249" s="120">
        <v>24.88</v>
      </c>
      <c r="EA1249" s="120">
        <v>11.3217</v>
      </c>
      <c r="EB1249" s="120">
        <v>0.21199999999999999</v>
      </c>
      <c r="EL1249" s="120">
        <v>24.88</v>
      </c>
      <c r="EM1249" s="120">
        <v>4.1521999999999997</v>
      </c>
      <c r="EN1249" s="120">
        <v>0.23250000000000001</v>
      </c>
      <c r="EO1249" s="120">
        <v>24.88</v>
      </c>
      <c r="EP1249" s="120">
        <v>3.3799000000000001</v>
      </c>
      <c r="EQ1249" s="120">
        <v>0.15479999999999999</v>
      </c>
      <c r="EU1249" s="120">
        <v>24.88</v>
      </c>
      <c r="EV1249" s="120">
        <v>4.0143000000000004</v>
      </c>
      <c r="EW1249" s="120">
        <v>0.15920000000000001</v>
      </c>
      <c r="EX1249" s="120">
        <v>24.88</v>
      </c>
      <c r="EY1249" s="120">
        <v>4.1853999999999996</v>
      </c>
      <c r="EZ1249" s="120">
        <v>0.22750000000000001</v>
      </c>
      <c r="FM1249" s="120">
        <v>24.88</v>
      </c>
      <c r="FN1249" s="120">
        <v>4.0358999999999998</v>
      </c>
      <c r="FO1249" s="120">
        <v>0.21360000000000001</v>
      </c>
      <c r="FP1249" s="120">
        <v>24.88</v>
      </c>
      <c r="FQ1249" s="120">
        <v>3.6223000000000001</v>
      </c>
      <c r="FR1249" s="120">
        <v>0.2157</v>
      </c>
      <c r="FV1249" s="120">
        <v>24.88</v>
      </c>
      <c r="FW1249" s="120">
        <v>33.982599999999998</v>
      </c>
      <c r="FX1249" s="120">
        <v>0.43309999999999998</v>
      </c>
      <c r="FY1249" s="120">
        <v>24.88</v>
      </c>
      <c r="FZ1249" s="120">
        <v>3.3784000000000001</v>
      </c>
      <c r="GA1249" s="120">
        <v>0.21129999999999999</v>
      </c>
      <c r="GE1249" s="120">
        <v>24.88</v>
      </c>
      <c r="GF1249" s="120">
        <v>29.116700000000002</v>
      </c>
      <c r="GG1249" s="120">
        <v>0.29649999999999999</v>
      </c>
      <c r="GH1249" s="120">
        <v>24.88</v>
      </c>
      <c r="GI1249" s="120">
        <v>19.629799999999999</v>
      </c>
      <c r="GJ1249" s="120">
        <v>0.64290000000000003</v>
      </c>
      <c r="HX1249" s="128">
        <v>24.88</v>
      </c>
      <c r="HY1249" s="128">
        <v>21.415099999999999</v>
      </c>
      <c r="HZ1249" s="120">
        <v>0.19350000000000001</v>
      </c>
      <c r="IA1249" s="128">
        <v>24.88</v>
      </c>
      <c r="IB1249" s="128">
        <v>34.571800000000003</v>
      </c>
      <c r="IC1249" s="120">
        <v>0.18490000000000001</v>
      </c>
      <c r="ID1249" s="128">
        <v>24.88</v>
      </c>
      <c r="IE1249" s="128">
        <v>31.3063</v>
      </c>
      <c r="IF1249" s="120">
        <v>0.20050000000000001</v>
      </c>
      <c r="IG1249" s="128">
        <v>24.88</v>
      </c>
      <c r="IH1249" s="128">
        <v>40.465699999999998</v>
      </c>
      <c r="II1249" s="120">
        <v>0.24809999999999999</v>
      </c>
      <c r="IJ1249" s="128">
        <v>24.88</v>
      </c>
      <c r="IK1249" s="128">
        <v>30.657499999999999</v>
      </c>
      <c r="IL1249" s="120">
        <v>0.18160000000000001</v>
      </c>
      <c r="IM1249" s="128">
        <v>24.88</v>
      </c>
      <c r="IN1249" s="128">
        <v>29.9025</v>
      </c>
      <c r="IO1249" s="120">
        <v>0.19639999999999999</v>
      </c>
      <c r="IP1249" s="128">
        <v>24.88</v>
      </c>
      <c r="IQ1249" s="128">
        <v>29.618500000000001</v>
      </c>
      <c r="IR1249" s="120">
        <v>0.1371</v>
      </c>
      <c r="IS1249" s="128">
        <v>24.88</v>
      </c>
      <c r="IT1249" s="128">
        <v>27.357299999999999</v>
      </c>
      <c r="IU1249" s="120">
        <v>0.28370000000000001</v>
      </c>
      <c r="IV1249" s="128">
        <v>24.88</v>
      </c>
      <c r="IW1249" s="128">
        <v>28.6584</v>
      </c>
      <c r="IX1249" s="120">
        <v>0.22570000000000001</v>
      </c>
      <c r="IY1249" s="128">
        <v>24.88</v>
      </c>
      <c r="IZ1249" s="128">
        <v>29.495899999999999</v>
      </c>
      <c r="JA1249" s="120">
        <v>0.35310000000000002</v>
      </c>
      <c r="JB1249" s="128">
        <v>24.88</v>
      </c>
      <c r="JC1249" s="128">
        <v>33.372599999999998</v>
      </c>
      <c r="JD1249" s="120">
        <v>0.2908</v>
      </c>
      <c r="JE1249" s="128">
        <v>24.88</v>
      </c>
      <c r="JF1249" s="128">
        <v>27.7667</v>
      </c>
      <c r="JG1249" s="120">
        <v>0.19489999999999999</v>
      </c>
      <c r="JH1249" s="128">
        <v>24.88</v>
      </c>
      <c r="JI1249" s="128">
        <v>12.890599999999999</v>
      </c>
      <c r="JJ1249" s="120">
        <v>5.5500000000000001E-2</v>
      </c>
      <c r="JK1249" s="128">
        <v>24.88</v>
      </c>
      <c r="JL1249" s="128">
        <v>25.621099999999998</v>
      </c>
      <c r="JM1249" s="120">
        <v>0.15329999999999999</v>
      </c>
      <c r="JN1249" s="128">
        <v>24.88</v>
      </c>
      <c r="JO1249" s="128">
        <v>23.654699999999998</v>
      </c>
      <c r="JP1249" s="120">
        <v>0.1479</v>
      </c>
      <c r="JQ1249" s="128">
        <v>24.88</v>
      </c>
      <c r="JR1249" s="128">
        <v>25.0654</v>
      </c>
      <c r="JS1249" s="120">
        <v>0.15</v>
      </c>
    </row>
    <row r="1250" spans="1:279" x14ac:dyDescent="0.25">
      <c r="A1250" s="128">
        <v>24.9</v>
      </c>
      <c r="B1250" s="128">
        <v>33.9</v>
      </c>
      <c r="C1250" s="120">
        <v>0.41170000000000001</v>
      </c>
      <c r="D1250" s="120">
        <v>24.9</v>
      </c>
      <c r="E1250" s="120">
        <v>4.3529999999999998</v>
      </c>
      <c r="F1250" s="120">
        <v>0.1517</v>
      </c>
      <c r="G1250" s="120">
        <v>24.9</v>
      </c>
      <c r="H1250" s="120">
        <v>27.9514</v>
      </c>
      <c r="I1250" s="120">
        <v>0.34810000000000002</v>
      </c>
      <c r="J1250" s="120">
        <v>24.9</v>
      </c>
      <c r="K1250" s="120">
        <v>4.9730999999999996</v>
      </c>
      <c r="L1250" s="120">
        <v>0.2029</v>
      </c>
      <c r="M1250" s="120">
        <v>24.9</v>
      </c>
      <c r="N1250" s="120">
        <v>22.559799999999999</v>
      </c>
      <c r="O1250" s="120">
        <v>0.76870000000000005</v>
      </c>
      <c r="P1250" s="120">
        <v>24.9</v>
      </c>
      <c r="Q1250" s="120">
        <v>19.070699999999999</v>
      </c>
      <c r="R1250" s="120">
        <v>0.85940000000000005</v>
      </c>
      <c r="S1250" s="120">
        <v>24.9</v>
      </c>
      <c r="T1250" s="120">
        <v>17.563199999999998</v>
      </c>
      <c r="U1250" s="120">
        <v>0.83509999999999995</v>
      </c>
      <c r="Y1250" s="120">
        <v>24.9</v>
      </c>
      <c r="Z1250" s="120">
        <v>29.8185</v>
      </c>
      <c r="AA1250" s="120">
        <v>0.3422</v>
      </c>
      <c r="AB1250" s="120">
        <v>24.9</v>
      </c>
      <c r="AC1250" s="120">
        <v>12.443099999999999</v>
      </c>
      <c r="AD1250" s="120">
        <v>0.78449999999999998</v>
      </c>
      <c r="AH1250" s="120">
        <v>24.9</v>
      </c>
      <c r="AI1250" s="120">
        <v>11.999599999999999</v>
      </c>
      <c r="AJ1250" s="120">
        <v>0.74419999999999997</v>
      </c>
      <c r="AK1250" s="120">
        <v>24.9</v>
      </c>
      <c r="AL1250" s="120">
        <v>28.8233</v>
      </c>
      <c r="AM1250" s="120">
        <v>0.2883</v>
      </c>
      <c r="AT1250" s="120">
        <v>24.9</v>
      </c>
      <c r="AU1250" s="120">
        <v>18.135200000000001</v>
      </c>
      <c r="AV1250" s="120">
        <v>0.60840000000000005</v>
      </c>
      <c r="BO1250" s="120">
        <v>24.9</v>
      </c>
      <c r="BP1250" s="120">
        <v>11.584899999999999</v>
      </c>
      <c r="BQ1250" s="120">
        <v>0.747</v>
      </c>
      <c r="BR1250" s="120">
        <v>24.9</v>
      </c>
      <c r="BS1250" s="120">
        <v>12.282999999999999</v>
      </c>
      <c r="BT1250" s="120">
        <v>0.629</v>
      </c>
      <c r="CA1250" s="120">
        <v>24.9</v>
      </c>
      <c r="CB1250" s="120">
        <v>15.209</v>
      </c>
      <c r="CC1250" s="120">
        <v>0.82979999999999998</v>
      </c>
      <c r="CD1250" s="120">
        <v>24.9</v>
      </c>
      <c r="CE1250" s="120">
        <v>18.377300000000002</v>
      </c>
      <c r="CF1250" s="120">
        <v>0.46610000000000001</v>
      </c>
      <c r="CS1250" s="120">
        <v>24.9</v>
      </c>
      <c r="CT1250" s="120">
        <v>3.1884000000000001</v>
      </c>
      <c r="CU1250" s="120">
        <v>0.18329999999999999</v>
      </c>
      <c r="CY1250" s="120">
        <v>24.9</v>
      </c>
      <c r="CZ1250" s="120">
        <v>3.9196</v>
      </c>
      <c r="DA1250" s="120">
        <v>0.13189999999999999</v>
      </c>
      <c r="DH1250" s="120">
        <v>24.9</v>
      </c>
      <c r="DI1250" s="120">
        <v>3.8892000000000002</v>
      </c>
      <c r="DJ1250" s="120">
        <v>0.30969999999999998</v>
      </c>
      <c r="DN1250" s="120">
        <v>24.9</v>
      </c>
      <c r="DO1250" s="120">
        <v>2.7892000000000001</v>
      </c>
      <c r="DP1250" s="120">
        <v>0.1666</v>
      </c>
      <c r="DW1250" s="120">
        <v>24.9</v>
      </c>
      <c r="DX1250" s="120">
        <v>3.754</v>
      </c>
      <c r="DY1250" s="120">
        <v>0.23400000000000001</v>
      </c>
      <c r="DZ1250" s="120">
        <v>24.9</v>
      </c>
      <c r="EA1250" s="120">
        <v>11.5623</v>
      </c>
      <c r="EB1250" s="120">
        <v>0.214</v>
      </c>
      <c r="EL1250" s="120">
        <v>24.9</v>
      </c>
      <c r="EM1250" s="120">
        <v>4.1708999999999996</v>
      </c>
      <c r="EN1250" s="120">
        <v>0.2319</v>
      </c>
      <c r="EO1250" s="120">
        <v>24.9</v>
      </c>
      <c r="EP1250" s="120">
        <v>3.4866999999999999</v>
      </c>
      <c r="EQ1250" s="120">
        <v>0.1678</v>
      </c>
      <c r="EU1250" s="120">
        <v>24.9</v>
      </c>
      <c r="EV1250" s="120">
        <v>3.9759000000000002</v>
      </c>
      <c r="EW1250" s="120">
        <v>0.16800000000000001</v>
      </c>
      <c r="EX1250" s="120">
        <v>24.9</v>
      </c>
      <c r="EY1250" s="120">
        <v>4.1840999999999999</v>
      </c>
      <c r="EZ1250" s="120">
        <v>0.22309999999999999</v>
      </c>
      <c r="FM1250" s="120">
        <v>24.9</v>
      </c>
      <c r="FN1250" s="120">
        <v>4.2596999999999996</v>
      </c>
      <c r="FO1250" s="120">
        <v>0.2291</v>
      </c>
      <c r="FP1250" s="120">
        <v>24.9</v>
      </c>
      <c r="FQ1250" s="120">
        <v>3.8010999999999999</v>
      </c>
      <c r="FR1250" s="120">
        <v>0.23519999999999999</v>
      </c>
      <c r="FV1250" s="120">
        <v>24.9</v>
      </c>
      <c r="FW1250" s="120">
        <v>34.438800000000001</v>
      </c>
      <c r="FX1250" s="120">
        <v>0.45379999999999998</v>
      </c>
      <c r="FY1250" s="120">
        <v>24.9</v>
      </c>
      <c r="FZ1250" s="120">
        <v>3.3721000000000001</v>
      </c>
      <c r="GA1250" s="120">
        <v>0.2031</v>
      </c>
      <c r="GE1250" s="120">
        <v>24.9</v>
      </c>
      <c r="GF1250" s="120">
        <v>28.502600000000001</v>
      </c>
      <c r="GG1250" s="120">
        <v>0.37540000000000001</v>
      </c>
      <c r="GH1250" s="120">
        <v>24.9</v>
      </c>
      <c r="GI1250" s="120">
        <v>15.8537</v>
      </c>
      <c r="GJ1250" s="120">
        <v>0.67410000000000003</v>
      </c>
      <c r="HX1250" s="128">
        <v>24.9</v>
      </c>
      <c r="HY1250" s="128">
        <v>21.263500000000001</v>
      </c>
      <c r="HZ1250" s="120">
        <v>0.19769999999999999</v>
      </c>
      <c r="IA1250" s="128">
        <v>24.9</v>
      </c>
      <c r="IB1250" s="128">
        <v>34.659199999999998</v>
      </c>
      <c r="IC1250" s="120">
        <v>0.1847</v>
      </c>
      <c r="ID1250" s="128">
        <v>24.9</v>
      </c>
      <c r="IE1250" s="128">
        <v>31.287500000000001</v>
      </c>
      <c r="IF1250" s="120">
        <v>0.1963</v>
      </c>
      <c r="IG1250" s="128">
        <v>24.9</v>
      </c>
      <c r="IH1250" s="128">
        <v>40.430999999999997</v>
      </c>
      <c r="II1250" s="120">
        <v>0.2485</v>
      </c>
      <c r="IJ1250" s="128">
        <v>24.9</v>
      </c>
      <c r="IK1250" s="128">
        <v>30.773</v>
      </c>
      <c r="IL1250" s="120">
        <v>0.19309999999999999</v>
      </c>
      <c r="IM1250" s="128">
        <v>24.9</v>
      </c>
      <c r="IN1250" s="128">
        <v>29.0929</v>
      </c>
      <c r="IO1250" s="120">
        <v>0.19769999999999999</v>
      </c>
      <c r="IP1250" s="128">
        <v>24.9</v>
      </c>
      <c r="IQ1250" s="128">
        <v>29.755299999999998</v>
      </c>
      <c r="IR1250" s="120">
        <v>0.1368</v>
      </c>
      <c r="IS1250" s="128">
        <v>24.9</v>
      </c>
      <c r="IT1250" s="128">
        <v>28.933800000000002</v>
      </c>
      <c r="IU1250" s="120">
        <v>0.27879999999999999</v>
      </c>
      <c r="IV1250" s="128">
        <v>24.9</v>
      </c>
      <c r="IW1250" s="128">
        <v>28.777699999999999</v>
      </c>
      <c r="IX1250" s="120">
        <v>0.2387</v>
      </c>
      <c r="IY1250" s="128">
        <v>24.9</v>
      </c>
      <c r="IZ1250" s="128">
        <v>29.404599999999999</v>
      </c>
      <c r="JA1250" s="120">
        <v>0.3503</v>
      </c>
      <c r="JB1250" s="128">
        <v>24.9</v>
      </c>
      <c r="JC1250" s="128">
        <v>33.762599999999999</v>
      </c>
      <c r="JD1250" s="120">
        <v>0.30349999999999999</v>
      </c>
      <c r="JE1250" s="128">
        <v>24.9</v>
      </c>
      <c r="JF1250" s="128">
        <v>27.831600000000002</v>
      </c>
      <c r="JG1250" s="120">
        <v>0.20430000000000001</v>
      </c>
      <c r="JH1250" s="128">
        <v>24.9</v>
      </c>
      <c r="JI1250" s="128">
        <v>12.404400000000001</v>
      </c>
      <c r="JJ1250" s="120">
        <v>5.8099999999999999E-2</v>
      </c>
      <c r="JK1250" s="128">
        <v>24.9</v>
      </c>
      <c r="JL1250" s="128">
        <v>24.9344</v>
      </c>
      <c r="JM1250" s="120">
        <v>0.16200000000000001</v>
      </c>
      <c r="JN1250" s="128">
        <v>24.9</v>
      </c>
      <c r="JO1250" s="128">
        <v>23.383099999999999</v>
      </c>
      <c r="JP1250" s="120">
        <v>0.15690000000000001</v>
      </c>
      <c r="JQ1250" s="128">
        <v>24.9</v>
      </c>
      <c r="JR1250" s="128">
        <v>24.999099999999999</v>
      </c>
      <c r="JS1250" s="120">
        <v>0.14449999999999999</v>
      </c>
    </row>
    <row r="1251" spans="1:279" x14ac:dyDescent="0.25">
      <c r="A1251" s="128">
        <v>24.92</v>
      </c>
      <c r="B1251" s="128">
        <v>34.710500000000003</v>
      </c>
      <c r="C1251" s="120">
        <v>0.3911</v>
      </c>
      <c r="D1251" s="120">
        <v>24.92</v>
      </c>
      <c r="E1251" s="120">
        <v>4.3173000000000004</v>
      </c>
      <c r="F1251" s="120">
        <v>0.1338</v>
      </c>
      <c r="G1251" s="120">
        <v>24.92</v>
      </c>
      <c r="H1251" s="120">
        <v>27.429300000000001</v>
      </c>
      <c r="I1251" s="120">
        <v>0.3644</v>
      </c>
      <c r="J1251" s="120">
        <v>24.92</v>
      </c>
      <c r="K1251" s="120">
        <v>4.2929000000000004</v>
      </c>
      <c r="L1251" s="120">
        <v>0.1958</v>
      </c>
      <c r="M1251" s="120">
        <v>24.92</v>
      </c>
      <c r="N1251" s="120">
        <v>21.193100000000001</v>
      </c>
      <c r="O1251" s="120">
        <v>0.85770000000000002</v>
      </c>
      <c r="P1251" s="120">
        <v>24.92</v>
      </c>
      <c r="Q1251" s="120">
        <v>20.490400000000001</v>
      </c>
      <c r="R1251" s="120">
        <v>0.90229999999999999</v>
      </c>
      <c r="S1251" s="120">
        <v>24.92</v>
      </c>
      <c r="T1251" s="120">
        <v>15.022</v>
      </c>
      <c r="U1251" s="120">
        <v>0.86729999999999996</v>
      </c>
      <c r="Y1251" s="120">
        <v>24.92</v>
      </c>
      <c r="Z1251" s="120">
        <v>29.346399999999999</v>
      </c>
      <c r="AA1251" s="120">
        <v>0.33460000000000001</v>
      </c>
      <c r="AB1251" s="120">
        <v>24.92</v>
      </c>
      <c r="AC1251" s="120">
        <v>13.3819</v>
      </c>
      <c r="AD1251" s="120">
        <v>0.755</v>
      </c>
      <c r="AH1251" s="120">
        <v>24.92</v>
      </c>
      <c r="AI1251" s="120">
        <v>11.24</v>
      </c>
      <c r="AJ1251" s="120">
        <v>0.72989999999999999</v>
      </c>
      <c r="AK1251" s="120">
        <v>24.92</v>
      </c>
      <c r="AL1251" s="120">
        <v>28.427900000000001</v>
      </c>
      <c r="AM1251" s="120">
        <v>0.30199999999999999</v>
      </c>
      <c r="AT1251" s="120">
        <v>24.92</v>
      </c>
      <c r="AU1251" s="120">
        <v>19.5748</v>
      </c>
      <c r="AV1251" s="120">
        <v>0.56040000000000001</v>
      </c>
      <c r="BO1251" s="120">
        <v>24.92</v>
      </c>
      <c r="BP1251" s="120">
        <v>12.3797</v>
      </c>
      <c r="BQ1251" s="120">
        <v>0.74480000000000002</v>
      </c>
      <c r="BR1251" s="120">
        <v>24.92</v>
      </c>
      <c r="BS1251" s="120">
        <v>12.5641</v>
      </c>
      <c r="BT1251" s="120">
        <v>0.62670000000000003</v>
      </c>
      <c r="CA1251" s="120">
        <v>24.92</v>
      </c>
      <c r="CB1251" s="120">
        <v>15.994</v>
      </c>
      <c r="CC1251" s="120">
        <v>0.79449999999999998</v>
      </c>
      <c r="CD1251" s="120">
        <v>24.92</v>
      </c>
      <c r="CE1251" s="120">
        <v>16.971900000000002</v>
      </c>
      <c r="CF1251" s="120">
        <v>0.42459999999999998</v>
      </c>
      <c r="CS1251" s="120">
        <v>24.92</v>
      </c>
      <c r="CT1251" s="120">
        <v>3.2734000000000001</v>
      </c>
      <c r="CU1251" s="120">
        <v>0.18959999999999999</v>
      </c>
      <c r="CY1251" s="120">
        <v>24.92</v>
      </c>
      <c r="CZ1251" s="120">
        <v>4.7103000000000002</v>
      </c>
      <c r="DA1251" s="120">
        <v>0.15720000000000001</v>
      </c>
      <c r="DH1251" s="120">
        <v>24.92</v>
      </c>
      <c r="DI1251" s="120">
        <v>3.8605</v>
      </c>
      <c r="DJ1251" s="120">
        <v>0.3049</v>
      </c>
      <c r="DN1251" s="120">
        <v>24.92</v>
      </c>
      <c r="DO1251" s="120">
        <v>2.8027000000000002</v>
      </c>
      <c r="DP1251" s="120">
        <v>0.16520000000000001</v>
      </c>
      <c r="DW1251" s="120">
        <v>24.92</v>
      </c>
      <c r="DX1251" s="120">
        <v>3.7827000000000002</v>
      </c>
      <c r="DY1251" s="120">
        <v>0.23100000000000001</v>
      </c>
      <c r="DZ1251" s="120">
        <v>24.92</v>
      </c>
      <c r="EA1251" s="120">
        <v>11.8941</v>
      </c>
      <c r="EB1251" s="120">
        <v>0.21490000000000001</v>
      </c>
      <c r="EL1251" s="120">
        <v>24.92</v>
      </c>
      <c r="EM1251" s="120">
        <v>4.1146000000000003</v>
      </c>
      <c r="EN1251" s="120">
        <v>0.23219999999999999</v>
      </c>
      <c r="EO1251" s="120">
        <v>24.92</v>
      </c>
      <c r="EP1251" s="120">
        <v>3.4977</v>
      </c>
      <c r="EQ1251" s="120">
        <v>0.1721</v>
      </c>
      <c r="EU1251" s="120">
        <v>24.92</v>
      </c>
      <c r="EV1251" s="120">
        <v>3.8471000000000002</v>
      </c>
      <c r="EW1251" s="120">
        <v>0.17799999999999999</v>
      </c>
      <c r="EX1251" s="120">
        <v>24.92</v>
      </c>
      <c r="EY1251" s="120">
        <v>4.1577000000000002</v>
      </c>
      <c r="EZ1251" s="120">
        <v>0.2203</v>
      </c>
      <c r="FM1251" s="120">
        <v>24.92</v>
      </c>
      <c r="FN1251" s="120">
        <v>5.2834000000000003</v>
      </c>
      <c r="FO1251" s="120">
        <v>0.2712</v>
      </c>
      <c r="FP1251" s="120">
        <v>24.92</v>
      </c>
      <c r="FQ1251" s="120">
        <v>3.9531000000000001</v>
      </c>
      <c r="FR1251" s="120">
        <v>0.25679999999999997</v>
      </c>
      <c r="FV1251" s="120">
        <v>24.92</v>
      </c>
      <c r="FW1251" s="120">
        <v>34.463700000000003</v>
      </c>
      <c r="FX1251" s="120">
        <v>0.45590000000000003</v>
      </c>
      <c r="FY1251" s="120">
        <v>24.92</v>
      </c>
      <c r="FZ1251" s="120">
        <v>3.3910999999999998</v>
      </c>
      <c r="GA1251" s="120">
        <v>0.2006</v>
      </c>
      <c r="GE1251" s="120">
        <v>24.92</v>
      </c>
      <c r="GF1251" s="120">
        <v>27.103100000000001</v>
      </c>
      <c r="GG1251" s="120">
        <v>0.48230000000000001</v>
      </c>
      <c r="GH1251" s="120">
        <v>24.92</v>
      </c>
      <c r="GI1251" s="120">
        <v>12.866199999999999</v>
      </c>
      <c r="GJ1251" s="120">
        <v>0.63560000000000005</v>
      </c>
      <c r="HX1251" s="128">
        <v>24.92</v>
      </c>
      <c r="HY1251" s="128">
        <v>20.415400000000002</v>
      </c>
      <c r="HZ1251" s="120">
        <v>0.19620000000000001</v>
      </c>
      <c r="IA1251" s="128">
        <v>24.92</v>
      </c>
      <c r="IB1251" s="128">
        <v>34.981000000000002</v>
      </c>
      <c r="IC1251" s="120">
        <v>0.1893</v>
      </c>
      <c r="ID1251" s="128">
        <v>24.92</v>
      </c>
      <c r="IE1251" s="128">
        <v>30.667400000000001</v>
      </c>
      <c r="IF1251" s="120">
        <v>0.19159999999999999</v>
      </c>
      <c r="IG1251" s="128">
        <v>24.92</v>
      </c>
      <c r="IH1251" s="128">
        <v>41.066600000000001</v>
      </c>
      <c r="II1251" s="120">
        <v>0.2555</v>
      </c>
      <c r="IJ1251" s="128">
        <v>24.92</v>
      </c>
      <c r="IK1251" s="128">
        <v>31.0764</v>
      </c>
      <c r="IL1251" s="120">
        <v>0.22320000000000001</v>
      </c>
      <c r="IM1251" s="128">
        <v>24.92</v>
      </c>
      <c r="IN1251" s="128">
        <v>28.163799999999998</v>
      </c>
      <c r="IO1251" s="120">
        <v>0.192</v>
      </c>
      <c r="IP1251" s="128">
        <v>24.92</v>
      </c>
      <c r="IQ1251" s="128">
        <v>29.937799999999999</v>
      </c>
      <c r="IR1251" s="120">
        <v>0.14149999999999999</v>
      </c>
      <c r="IS1251" s="128">
        <v>24.92</v>
      </c>
      <c r="IT1251" s="128">
        <v>30.810700000000001</v>
      </c>
      <c r="IU1251" s="120">
        <v>0.26190000000000002</v>
      </c>
      <c r="IV1251" s="128">
        <v>24.92</v>
      </c>
      <c r="IW1251" s="128">
        <v>28.751100000000001</v>
      </c>
      <c r="IX1251" s="120">
        <v>0.2412</v>
      </c>
      <c r="IY1251" s="128">
        <v>24.92</v>
      </c>
      <c r="IZ1251" s="128">
        <v>29.216200000000001</v>
      </c>
      <c r="JA1251" s="120">
        <v>0.33860000000000001</v>
      </c>
      <c r="JB1251" s="128">
        <v>24.92</v>
      </c>
      <c r="JC1251" s="128">
        <v>34.3765</v>
      </c>
      <c r="JD1251" s="120">
        <v>0.30480000000000002</v>
      </c>
      <c r="JE1251" s="128">
        <v>24.92</v>
      </c>
      <c r="JF1251" s="128">
        <v>27.929200000000002</v>
      </c>
      <c r="JG1251" s="120">
        <v>0.20030000000000001</v>
      </c>
      <c r="JH1251" s="128">
        <v>24.92</v>
      </c>
      <c r="JI1251" s="128">
        <v>12.0107</v>
      </c>
      <c r="JJ1251" s="120">
        <v>6.4399999999999999E-2</v>
      </c>
      <c r="JK1251" s="128">
        <v>24.92</v>
      </c>
      <c r="JL1251" s="128">
        <v>24.247800000000002</v>
      </c>
      <c r="JM1251" s="120">
        <v>0.16439999999999999</v>
      </c>
      <c r="JN1251" s="128">
        <v>24.92</v>
      </c>
      <c r="JO1251" s="128">
        <v>23.1114</v>
      </c>
      <c r="JP1251" s="120">
        <v>0.1588</v>
      </c>
      <c r="JQ1251" s="128">
        <v>24.92</v>
      </c>
      <c r="JR1251" s="128">
        <v>25.245699999999999</v>
      </c>
      <c r="JS1251" s="120">
        <v>0.1482</v>
      </c>
    </row>
    <row r="1252" spans="1:279" x14ac:dyDescent="0.25">
      <c r="A1252" s="128">
        <v>24.94</v>
      </c>
      <c r="B1252" s="128">
        <v>33.959200000000003</v>
      </c>
      <c r="C1252" s="120">
        <v>0.38669999999999999</v>
      </c>
      <c r="D1252" s="120">
        <v>24.94</v>
      </c>
      <c r="E1252" s="120">
        <v>4.2751000000000001</v>
      </c>
      <c r="F1252" s="120">
        <v>0.13450000000000001</v>
      </c>
      <c r="G1252" s="120">
        <v>24.94</v>
      </c>
      <c r="H1252" s="120">
        <v>26.4709</v>
      </c>
      <c r="I1252" s="120">
        <v>0.37830000000000003</v>
      </c>
      <c r="J1252" s="120">
        <v>24.94</v>
      </c>
      <c r="K1252" s="120">
        <v>4.0542999999999996</v>
      </c>
      <c r="L1252" s="120">
        <v>0.18390000000000001</v>
      </c>
      <c r="M1252" s="120">
        <v>24.94</v>
      </c>
      <c r="N1252" s="120">
        <v>19.621099999999998</v>
      </c>
      <c r="O1252" s="120">
        <v>0.9204</v>
      </c>
      <c r="P1252" s="120">
        <v>24.94</v>
      </c>
      <c r="Q1252" s="120">
        <v>21.0639</v>
      </c>
      <c r="R1252" s="120">
        <v>0.96709999999999996</v>
      </c>
      <c r="S1252" s="120">
        <v>24.94</v>
      </c>
      <c r="T1252" s="120">
        <v>13.151999999999999</v>
      </c>
      <c r="U1252" s="120">
        <v>0.88719999999999999</v>
      </c>
      <c r="Y1252" s="120">
        <v>24.94</v>
      </c>
      <c r="Z1252" s="120">
        <v>28.9907</v>
      </c>
      <c r="AA1252" s="120">
        <v>0.31519999999999998</v>
      </c>
      <c r="AB1252" s="120">
        <v>24.94</v>
      </c>
      <c r="AC1252" s="120">
        <v>12.358000000000001</v>
      </c>
      <c r="AD1252" s="120">
        <v>0.74080000000000001</v>
      </c>
      <c r="AH1252" s="120">
        <v>24.94</v>
      </c>
      <c r="AI1252" s="120">
        <v>10.687799999999999</v>
      </c>
      <c r="AJ1252" s="120">
        <v>0.65669999999999995</v>
      </c>
      <c r="AK1252" s="120">
        <v>24.94</v>
      </c>
      <c r="AL1252" s="120">
        <v>27.632899999999999</v>
      </c>
      <c r="AM1252" s="120">
        <v>0.27410000000000001</v>
      </c>
      <c r="AT1252" s="120">
        <v>24.94</v>
      </c>
      <c r="AU1252" s="120">
        <v>20.674399999999999</v>
      </c>
      <c r="AV1252" s="120">
        <v>0.52200000000000002</v>
      </c>
      <c r="BO1252" s="120">
        <v>24.94</v>
      </c>
      <c r="BP1252" s="120">
        <v>12.901300000000001</v>
      </c>
      <c r="BQ1252" s="120">
        <v>0.75049999999999994</v>
      </c>
      <c r="BR1252" s="120">
        <v>24.94</v>
      </c>
      <c r="BS1252" s="120">
        <v>14.689399999999999</v>
      </c>
      <c r="BT1252" s="120">
        <v>0.60070000000000001</v>
      </c>
      <c r="CA1252" s="120">
        <v>24.94</v>
      </c>
      <c r="CB1252" s="120">
        <v>16.927499999999998</v>
      </c>
      <c r="CC1252" s="120">
        <v>0.73450000000000004</v>
      </c>
      <c r="CD1252" s="120">
        <v>24.94</v>
      </c>
      <c r="CE1252" s="120">
        <v>17.2286</v>
      </c>
      <c r="CF1252" s="120">
        <v>0.41959999999999997</v>
      </c>
      <c r="CS1252" s="120">
        <v>24.94</v>
      </c>
      <c r="CT1252" s="120">
        <v>3.3460999999999999</v>
      </c>
      <c r="CU1252" s="120">
        <v>0.1938</v>
      </c>
      <c r="CY1252" s="120">
        <v>24.94</v>
      </c>
      <c r="CZ1252" s="120">
        <v>6.2679999999999998</v>
      </c>
      <c r="DA1252" s="120">
        <v>0.18179999999999999</v>
      </c>
      <c r="DH1252" s="120">
        <v>24.94</v>
      </c>
      <c r="DI1252" s="120">
        <v>3.8896000000000002</v>
      </c>
      <c r="DJ1252" s="120">
        <v>0.29949999999999999</v>
      </c>
      <c r="DN1252" s="120">
        <v>24.94</v>
      </c>
      <c r="DO1252" s="120">
        <v>2.8498000000000001</v>
      </c>
      <c r="DP1252" s="120">
        <v>0.16600000000000001</v>
      </c>
      <c r="DW1252" s="120">
        <v>24.94</v>
      </c>
      <c r="DX1252" s="120">
        <v>3.8148</v>
      </c>
      <c r="DY1252" s="120">
        <v>0.23499999999999999</v>
      </c>
      <c r="DZ1252" s="120">
        <v>24.94</v>
      </c>
      <c r="EA1252" s="120">
        <v>12.389900000000001</v>
      </c>
      <c r="EB1252" s="120">
        <v>0.22090000000000001</v>
      </c>
      <c r="EL1252" s="120">
        <v>24.94</v>
      </c>
      <c r="EM1252" s="120">
        <v>4.0446999999999997</v>
      </c>
      <c r="EN1252" s="120">
        <v>0.22689999999999999</v>
      </c>
      <c r="EO1252" s="120">
        <v>24.94</v>
      </c>
      <c r="EP1252" s="120">
        <v>3.5015000000000001</v>
      </c>
      <c r="EQ1252" s="120">
        <v>0.18090000000000001</v>
      </c>
      <c r="EU1252" s="120">
        <v>24.94</v>
      </c>
      <c r="EV1252" s="120">
        <v>3.7307000000000001</v>
      </c>
      <c r="EW1252" s="120">
        <v>0.18010000000000001</v>
      </c>
      <c r="EX1252" s="120">
        <v>24.94</v>
      </c>
      <c r="EY1252" s="120">
        <v>4.1649000000000003</v>
      </c>
      <c r="EZ1252" s="120">
        <v>0.2157</v>
      </c>
      <c r="FM1252" s="120">
        <v>24.94</v>
      </c>
      <c r="FN1252" s="120">
        <v>8.2210999999999999</v>
      </c>
      <c r="FO1252" s="120">
        <v>0.3634</v>
      </c>
      <c r="FP1252" s="120">
        <v>24.94</v>
      </c>
      <c r="FQ1252" s="120">
        <v>4.0541999999999998</v>
      </c>
      <c r="FR1252" s="120">
        <v>0.26140000000000002</v>
      </c>
      <c r="FV1252" s="120">
        <v>24.94</v>
      </c>
      <c r="FW1252" s="120">
        <v>34.519399999999997</v>
      </c>
      <c r="FX1252" s="120">
        <v>0.42859999999999998</v>
      </c>
      <c r="FY1252" s="120">
        <v>24.94</v>
      </c>
      <c r="FZ1252" s="120">
        <v>3.3633999999999999</v>
      </c>
      <c r="GA1252" s="120">
        <v>0.1958</v>
      </c>
      <c r="GE1252" s="120">
        <v>24.94</v>
      </c>
      <c r="GF1252" s="120">
        <v>24.712399999999999</v>
      </c>
      <c r="GG1252" s="120">
        <v>0.56010000000000004</v>
      </c>
      <c r="GH1252" s="120">
        <v>24.94</v>
      </c>
      <c r="GI1252" s="120">
        <v>10.859</v>
      </c>
      <c r="GJ1252" s="120">
        <v>0.55830000000000002</v>
      </c>
      <c r="HX1252" s="128">
        <v>24.94</v>
      </c>
      <c r="HY1252" s="128">
        <v>19.898099999999999</v>
      </c>
      <c r="HZ1252" s="120">
        <v>0.1885</v>
      </c>
      <c r="IA1252" s="128">
        <v>24.94</v>
      </c>
      <c r="IB1252" s="128">
        <v>35.105899999999998</v>
      </c>
      <c r="IC1252" s="120">
        <v>0.20200000000000001</v>
      </c>
      <c r="ID1252" s="128">
        <v>24.94</v>
      </c>
      <c r="IE1252" s="128">
        <v>30.009799999999998</v>
      </c>
      <c r="IF1252" s="120">
        <v>0.18459999999999999</v>
      </c>
      <c r="IG1252" s="128">
        <v>24.94</v>
      </c>
      <c r="IH1252" s="128">
        <v>41.556899999999999</v>
      </c>
      <c r="II1252" s="120">
        <v>0.2636</v>
      </c>
      <c r="IJ1252" s="128">
        <v>24.94</v>
      </c>
      <c r="IK1252" s="128">
        <v>31.241900000000001</v>
      </c>
      <c r="IL1252" s="120">
        <v>0.25829999999999997</v>
      </c>
      <c r="IM1252" s="128">
        <v>24.94</v>
      </c>
      <c r="IN1252" s="128">
        <v>28.004999999999999</v>
      </c>
      <c r="IO1252" s="120">
        <v>0.19919999999999999</v>
      </c>
      <c r="IP1252" s="128">
        <v>24.94</v>
      </c>
      <c r="IQ1252" s="128">
        <v>30.174800000000001</v>
      </c>
      <c r="IR1252" s="120">
        <v>0.1449</v>
      </c>
      <c r="IS1252" s="128">
        <v>24.94</v>
      </c>
      <c r="IT1252" s="128">
        <v>32.691800000000001</v>
      </c>
      <c r="IU1252" s="120">
        <v>0.2477</v>
      </c>
      <c r="IV1252" s="128">
        <v>24.94</v>
      </c>
      <c r="IW1252" s="128">
        <v>28.693100000000001</v>
      </c>
      <c r="IX1252" s="120">
        <v>0.24329999999999999</v>
      </c>
      <c r="IY1252" s="128">
        <v>24.94</v>
      </c>
      <c r="IZ1252" s="128">
        <v>29.258099999999999</v>
      </c>
      <c r="JA1252" s="120">
        <v>0.32350000000000001</v>
      </c>
      <c r="JB1252" s="128">
        <v>24.94</v>
      </c>
      <c r="JC1252" s="128">
        <v>34.519500000000001</v>
      </c>
      <c r="JD1252" s="120">
        <v>0.30259999999999998</v>
      </c>
      <c r="JE1252" s="128">
        <v>24.94</v>
      </c>
      <c r="JF1252" s="128">
        <v>28.136500000000002</v>
      </c>
      <c r="JG1252" s="120">
        <v>0.20019999999999999</v>
      </c>
      <c r="JH1252" s="128">
        <v>24.94</v>
      </c>
      <c r="JI1252" s="128">
        <v>11.8094</v>
      </c>
      <c r="JJ1252" s="120">
        <v>6.7400000000000002E-2</v>
      </c>
      <c r="JK1252" s="128">
        <v>24.94</v>
      </c>
      <c r="JL1252" s="128">
        <v>23.561199999999999</v>
      </c>
      <c r="JM1252" s="120">
        <v>0.1666</v>
      </c>
      <c r="JN1252" s="128">
        <v>24.94</v>
      </c>
      <c r="JO1252" s="128">
        <v>22.839700000000001</v>
      </c>
      <c r="JP1252" s="120">
        <v>0.1608</v>
      </c>
      <c r="JQ1252" s="128">
        <v>24.94</v>
      </c>
      <c r="JR1252" s="128">
        <v>25.637699999999999</v>
      </c>
      <c r="JS1252" s="120">
        <v>0.15040000000000001</v>
      </c>
    </row>
    <row r="1253" spans="1:279" x14ac:dyDescent="0.25">
      <c r="A1253" s="128">
        <v>24.96</v>
      </c>
      <c r="B1253" s="128">
        <v>33.541200000000003</v>
      </c>
      <c r="C1253" s="120">
        <v>0.40770000000000001</v>
      </c>
      <c r="D1253" s="120">
        <v>24.96</v>
      </c>
      <c r="E1253" s="120">
        <v>4.2352999999999996</v>
      </c>
      <c r="F1253" s="120">
        <v>0.1426</v>
      </c>
      <c r="G1253" s="120">
        <v>24.96</v>
      </c>
      <c r="H1253" s="120">
        <v>25.5305</v>
      </c>
      <c r="I1253" s="120">
        <v>0.39200000000000002</v>
      </c>
      <c r="J1253" s="120">
        <v>24.96</v>
      </c>
      <c r="K1253" s="120">
        <v>3.9897999999999998</v>
      </c>
      <c r="L1253" s="120">
        <v>0.1822</v>
      </c>
      <c r="M1253" s="120">
        <v>24.96</v>
      </c>
      <c r="N1253" s="120">
        <v>18.319299999999998</v>
      </c>
      <c r="O1253" s="120">
        <v>0.9627</v>
      </c>
      <c r="P1253" s="120">
        <v>24.96</v>
      </c>
      <c r="Q1253" s="120">
        <v>20.514099999999999</v>
      </c>
      <c r="R1253" s="120">
        <v>0.99250000000000005</v>
      </c>
      <c r="S1253" s="120">
        <v>24.96</v>
      </c>
      <c r="T1253" s="120">
        <v>12.022399999999999</v>
      </c>
      <c r="U1253" s="120">
        <v>0.87580000000000002</v>
      </c>
      <c r="Y1253" s="120">
        <v>24.96</v>
      </c>
      <c r="Z1253" s="120">
        <v>29.079699999999999</v>
      </c>
      <c r="AA1253" s="120">
        <v>0.29709999999999998</v>
      </c>
      <c r="AB1253" s="120">
        <v>24.96</v>
      </c>
      <c r="AC1253" s="120">
        <v>11.1448</v>
      </c>
      <c r="AD1253" s="120">
        <v>0.75190000000000001</v>
      </c>
      <c r="AH1253" s="120">
        <v>24.96</v>
      </c>
      <c r="AI1253" s="120">
        <v>9.7418999999999993</v>
      </c>
      <c r="AJ1253" s="120">
        <v>0.56240000000000001</v>
      </c>
      <c r="AK1253" s="120">
        <v>24.96</v>
      </c>
      <c r="AL1253" s="120">
        <v>26.981300000000001</v>
      </c>
      <c r="AM1253" s="120">
        <v>0.2596</v>
      </c>
      <c r="AT1253" s="120">
        <v>24.96</v>
      </c>
      <c r="AU1253" s="120">
        <v>21.528500000000001</v>
      </c>
      <c r="AV1253" s="120">
        <v>0.50009999999999999</v>
      </c>
      <c r="BO1253" s="120">
        <v>24.96</v>
      </c>
      <c r="BP1253" s="120">
        <v>12.682700000000001</v>
      </c>
      <c r="BQ1253" s="120">
        <v>0.73480000000000001</v>
      </c>
      <c r="BR1253" s="120">
        <v>24.96</v>
      </c>
      <c r="BS1253" s="120">
        <v>17.327500000000001</v>
      </c>
      <c r="BT1253" s="120">
        <v>0.54490000000000005</v>
      </c>
      <c r="CA1253" s="120">
        <v>24.96</v>
      </c>
      <c r="CB1253" s="120">
        <v>16.8551</v>
      </c>
      <c r="CC1253" s="120">
        <v>0.66320000000000001</v>
      </c>
      <c r="CD1253" s="120">
        <v>24.96</v>
      </c>
      <c r="CE1253" s="120">
        <v>18.4528</v>
      </c>
      <c r="CF1253" s="120">
        <v>0.42420000000000002</v>
      </c>
      <c r="CS1253" s="120">
        <v>24.96</v>
      </c>
      <c r="CT1253" s="120">
        <v>3.4409000000000001</v>
      </c>
      <c r="CU1253" s="120">
        <v>0.1981</v>
      </c>
      <c r="CY1253" s="120">
        <v>24.96</v>
      </c>
      <c r="CZ1253" s="120">
        <v>7.2515000000000001</v>
      </c>
      <c r="DA1253" s="120">
        <v>0.2094</v>
      </c>
      <c r="DH1253" s="120">
        <v>24.96</v>
      </c>
      <c r="DI1253" s="120">
        <v>3.8401000000000001</v>
      </c>
      <c r="DJ1253" s="120">
        <v>0.29509999999999997</v>
      </c>
      <c r="DN1253" s="120">
        <v>24.96</v>
      </c>
      <c r="DO1253" s="120">
        <v>2.9235000000000002</v>
      </c>
      <c r="DP1253" s="120">
        <v>0.16719999999999999</v>
      </c>
      <c r="DW1253" s="120">
        <v>24.96</v>
      </c>
      <c r="DX1253" s="120">
        <v>3.8264999999999998</v>
      </c>
      <c r="DY1253" s="120">
        <v>0.23619999999999999</v>
      </c>
      <c r="DZ1253" s="120">
        <v>24.96</v>
      </c>
      <c r="EA1253" s="120">
        <v>12.796099999999999</v>
      </c>
      <c r="EB1253" s="120">
        <v>0.23599999999999999</v>
      </c>
      <c r="EL1253" s="120">
        <v>24.96</v>
      </c>
      <c r="EM1253" s="120">
        <v>4.0088999999999997</v>
      </c>
      <c r="EN1253" s="120">
        <v>0.21560000000000001</v>
      </c>
      <c r="EO1253" s="120">
        <v>24.96</v>
      </c>
      <c r="EP1253" s="120">
        <v>3.6044</v>
      </c>
      <c r="EQ1253" s="120">
        <v>0.188</v>
      </c>
      <c r="EU1253" s="120">
        <v>24.96</v>
      </c>
      <c r="EV1253" s="120">
        <v>3.7751000000000001</v>
      </c>
      <c r="EW1253" s="120">
        <v>0.17610000000000001</v>
      </c>
      <c r="EX1253" s="120">
        <v>24.96</v>
      </c>
      <c r="EY1253" s="120">
        <v>4.1973000000000003</v>
      </c>
      <c r="EZ1253" s="120">
        <v>0.21310000000000001</v>
      </c>
      <c r="FM1253" s="120">
        <v>24.96</v>
      </c>
      <c r="FN1253" s="120">
        <v>13.348100000000001</v>
      </c>
      <c r="FO1253" s="120">
        <v>0.3755</v>
      </c>
      <c r="FP1253" s="120">
        <v>24.96</v>
      </c>
      <c r="FQ1253" s="120">
        <v>4.0843999999999996</v>
      </c>
      <c r="FR1253" s="120">
        <v>0.2636</v>
      </c>
      <c r="FV1253" s="120">
        <v>24.96</v>
      </c>
      <c r="FW1253" s="120">
        <v>34.706600000000002</v>
      </c>
      <c r="FX1253" s="120">
        <v>0.44629999999999997</v>
      </c>
      <c r="FY1253" s="120">
        <v>24.96</v>
      </c>
      <c r="FZ1253" s="120">
        <v>3.3258000000000001</v>
      </c>
      <c r="GA1253" s="120">
        <v>0.1928</v>
      </c>
      <c r="GE1253" s="120">
        <v>24.96</v>
      </c>
      <c r="GF1253" s="120">
        <v>22.4438</v>
      </c>
      <c r="GG1253" s="120">
        <v>0.60850000000000004</v>
      </c>
      <c r="GH1253" s="120">
        <v>24.96</v>
      </c>
      <c r="GI1253" s="120">
        <v>9.641</v>
      </c>
      <c r="GJ1253" s="120">
        <v>0.52629999999999999</v>
      </c>
      <c r="HX1253" s="128">
        <v>24.96</v>
      </c>
      <c r="HY1253" s="128">
        <v>20.326499999999999</v>
      </c>
      <c r="HZ1253" s="120">
        <v>0.17280000000000001</v>
      </c>
      <c r="IA1253" s="128">
        <v>24.96</v>
      </c>
      <c r="IB1253" s="128">
        <v>34.904899999999998</v>
      </c>
      <c r="IC1253" s="120">
        <v>0.20469999999999999</v>
      </c>
      <c r="ID1253" s="128">
        <v>24.96</v>
      </c>
      <c r="IE1253" s="128">
        <v>30.2805</v>
      </c>
      <c r="IF1253" s="120">
        <v>0.18310000000000001</v>
      </c>
      <c r="IG1253" s="128">
        <v>24.96</v>
      </c>
      <c r="IH1253" s="128">
        <v>41.622700000000002</v>
      </c>
      <c r="II1253" s="120">
        <v>0.26960000000000001</v>
      </c>
      <c r="IJ1253" s="128">
        <v>24.96</v>
      </c>
      <c r="IK1253" s="128">
        <v>31.355399999999999</v>
      </c>
      <c r="IL1253" s="120">
        <v>0.29409999999999997</v>
      </c>
      <c r="IM1253" s="128">
        <v>24.96</v>
      </c>
      <c r="IN1253" s="128">
        <v>28.292000000000002</v>
      </c>
      <c r="IO1253" s="120">
        <v>0.20069999999999999</v>
      </c>
      <c r="IP1253" s="128">
        <v>24.96</v>
      </c>
      <c r="IQ1253" s="128">
        <v>30.607099999999999</v>
      </c>
      <c r="IR1253" s="120">
        <v>0.14530000000000001</v>
      </c>
      <c r="IS1253" s="128">
        <v>24.96</v>
      </c>
      <c r="IT1253" s="128">
        <v>33.847900000000003</v>
      </c>
      <c r="IU1253" s="120">
        <v>0.24299999999999999</v>
      </c>
      <c r="IV1253" s="128">
        <v>24.96</v>
      </c>
      <c r="IW1253" s="128">
        <v>28.856100000000001</v>
      </c>
      <c r="IX1253" s="120">
        <v>0.23910000000000001</v>
      </c>
      <c r="IY1253" s="128">
        <v>24.96</v>
      </c>
      <c r="IZ1253" s="128">
        <v>29.515499999999999</v>
      </c>
      <c r="JA1253" s="120">
        <v>0.30880000000000002</v>
      </c>
      <c r="JB1253" s="128">
        <v>24.96</v>
      </c>
      <c r="JC1253" s="128">
        <v>34.579799999999999</v>
      </c>
      <c r="JD1253" s="120">
        <v>0.31459999999999999</v>
      </c>
      <c r="JE1253" s="128">
        <v>24.96</v>
      </c>
      <c r="JF1253" s="128">
        <v>28.601900000000001</v>
      </c>
      <c r="JG1253" s="120">
        <v>0.20380000000000001</v>
      </c>
      <c r="JH1253" s="128">
        <v>24.96</v>
      </c>
      <c r="JI1253" s="128">
        <v>11.6655</v>
      </c>
      <c r="JJ1253" s="120">
        <v>7.5499999999999998E-2</v>
      </c>
      <c r="JK1253" s="128">
        <v>24.96</v>
      </c>
      <c r="JL1253" s="128">
        <v>22.936599999999999</v>
      </c>
      <c r="JM1253" s="120">
        <v>0.1686</v>
      </c>
      <c r="JN1253" s="128">
        <v>24.96</v>
      </c>
      <c r="JO1253" s="128">
        <v>22.659199999999998</v>
      </c>
      <c r="JP1253" s="120">
        <v>0.16569999999999999</v>
      </c>
      <c r="JQ1253" s="128">
        <v>24.96</v>
      </c>
      <c r="JR1253" s="128">
        <v>25.616099999999999</v>
      </c>
      <c r="JS1253" s="120">
        <v>0.15179999999999999</v>
      </c>
    </row>
    <row r="1254" spans="1:279" x14ac:dyDescent="0.25">
      <c r="A1254" s="128">
        <v>24.98</v>
      </c>
      <c r="B1254" s="128">
        <v>33.158999999999999</v>
      </c>
      <c r="C1254" s="120">
        <v>0.4163</v>
      </c>
      <c r="D1254" s="120">
        <v>24.98</v>
      </c>
      <c r="E1254" s="120">
        <v>4.1673999999999998</v>
      </c>
      <c r="F1254" s="120">
        <v>0.1414</v>
      </c>
      <c r="G1254" s="120">
        <v>24.98</v>
      </c>
      <c r="H1254" s="120">
        <v>25.226900000000001</v>
      </c>
      <c r="I1254" s="120">
        <v>0.41930000000000001</v>
      </c>
      <c r="J1254" s="120">
        <v>24.98</v>
      </c>
      <c r="K1254" s="120">
        <v>3.9664999999999999</v>
      </c>
      <c r="L1254" s="120">
        <v>0.1832</v>
      </c>
      <c r="M1254" s="120">
        <v>24.98</v>
      </c>
      <c r="N1254" s="120">
        <v>16.504899999999999</v>
      </c>
      <c r="O1254" s="120">
        <v>0.99129999999999996</v>
      </c>
      <c r="P1254" s="120">
        <v>24.98</v>
      </c>
      <c r="Q1254" s="120">
        <v>19.5565</v>
      </c>
      <c r="R1254" s="120">
        <v>0.94520000000000004</v>
      </c>
      <c r="S1254" s="120">
        <v>24.98</v>
      </c>
      <c r="T1254" s="120">
        <v>10.4862</v>
      </c>
      <c r="U1254" s="120">
        <v>0.80840000000000001</v>
      </c>
      <c r="Y1254" s="120">
        <v>24.98</v>
      </c>
      <c r="Z1254" s="120">
        <v>28.865100000000002</v>
      </c>
      <c r="AA1254" s="120">
        <v>0.27800000000000002</v>
      </c>
      <c r="AB1254" s="120">
        <v>24.98</v>
      </c>
      <c r="AC1254" s="120">
        <v>10.436</v>
      </c>
      <c r="AD1254" s="120">
        <v>0.71560000000000001</v>
      </c>
      <c r="AH1254" s="120">
        <v>24.98</v>
      </c>
      <c r="AI1254" s="120">
        <v>8.7376000000000005</v>
      </c>
      <c r="AJ1254" s="120">
        <v>0.43919999999999998</v>
      </c>
      <c r="AK1254" s="120">
        <v>24.98</v>
      </c>
      <c r="AL1254" s="120">
        <v>25.2879</v>
      </c>
      <c r="AM1254" s="120">
        <v>0.2651</v>
      </c>
      <c r="AT1254" s="120">
        <v>24.98</v>
      </c>
      <c r="AU1254" s="120">
        <v>21.945399999999999</v>
      </c>
      <c r="AV1254" s="120">
        <v>0.47710000000000002</v>
      </c>
      <c r="BO1254" s="120">
        <v>24.98</v>
      </c>
      <c r="BP1254" s="120">
        <v>12.023199999999999</v>
      </c>
      <c r="BQ1254" s="120">
        <v>0.71589999999999998</v>
      </c>
      <c r="BR1254" s="120">
        <v>24.98</v>
      </c>
      <c r="BS1254" s="120">
        <v>19.047999999999998</v>
      </c>
      <c r="BT1254" s="120">
        <v>0.49930000000000002</v>
      </c>
      <c r="CA1254" s="120">
        <v>24.98</v>
      </c>
      <c r="CB1254" s="120">
        <v>16.186599999999999</v>
      </c>
      <c r="CC1254" s="120">
        <v>0.65439999999999998</v>
      </c>
      <c r="CD1254" s="120">
        <v>24.98</v>
      </c>
      <c r="CE1254" s="120">
        <v>20.0198</v>
      </c>
      <c r="CF1254" s="120">
        <v>0.40489999999999998</v>
      </c>
      <c r="CS1254" s="120">
        <v>24.98</v>
      </c>
      <c r="CT1254" s="120">
        <v>3.5489000000000002</v>
      </c>
      <c r="CU1254" s="120">
        <v>0.20100000000000001</v>
      </c>
      <c r="CY1254" s="120">
        <v>24.98</v>
      </c>
      <c r="CZ1254" s="120">
        <v>7.1002000000000001</v>
      </c>
      <c r="DA1254" s="120">
        <v>0.2324</v>
      </c>
      <c r="DH1254" s="120">
        <v>24.98</v>
      </c>
      <c r="DI1254" s="120">
        <v>3.7673000000000001</v>
      </c>
      <c r="DJ1254" s="120">
        <v>0.29389999999999999</v>
      </c>
      <c r="DN1254" s="120">
        <v>24.98</v>
      </c>
      <c r="DO1254" s="120">
        <v>2.9923999999999999</v>
      </c>
      <c r="DP1254" s="120">
        <v>0.1666</v>
      </c>
      <c r="DW1254" s="120">
        <v>24.98</v>
      </c>
      <c r="DX1254" s="120">
        <v>3.8170000000000002</v>
      </c>
      <c r="DY1254" s="120">
        <v>0.23569999999999999</v>
      </c>
      <c r="DZ1254" s="120">
        <v>24.98</v>
      </c>
      <c r="EA1254" s="120">
        <v>13.069599999999999</v>
      </c>
      <c r="EB1254" s="120">
        <v>0.25979999999999998</v>
      </c>
      <c r="EL1254" s="120">
        <v>24.98</v>
      </c>
      <c r="EM1254" s="120">
        <v>4.0077999999999996</v>
      </c>
      <c r="EN1254" s="120">
        <v>0.20569999999999999</v>
      </c>
      <c r="EO1254" s="120">
        <v>24.98</v>
      </c>
      <c r="EP1254" s="120">
        <v>3.6503000000000001</v>
      </c>
      <c r="EQ1254" s="120">
        <v>0.19259999999999999</v>
      </c>
      <c r="EU1254" s="120">
        <v>24.98</v>
      </c>
      <c r="EV1254" s="120">
        <v>3.8027000000000002</v>
      </c>
      <c r="EW1254" s="120">
        <v>0.16880000000000001</v>
      </c>
      <c r="EX1254" s="120">
        <v>24.98</v>
      </c>
      <c r="EY1254" s="120">
        <v>4.2286000000000001</v>
      </c>
      <c r="EZ1254" s="120">
        <v>0.21029999999999999</v>
      </c>
      <c r="FM1254" s="120">
        <v>24.98</v>
      </c>
      <c r="FN1254" s="120">
        <v>13.2613</v>
      </c>
      <c r="FO1254" s="120">
        <v>0.40460000000000002</v>
      </c>
      <c r="FP1254" s="120">
        <v>24.98</v>
      </c>
      <c r="FQ1254" s="120">
        <v>4.0698999999999996</v>
      </c>
      <c r="FR1254" s="120">
        <v>0.26579999999999998</v>
      </c>
      <c r="FV1254" s="120">
        <v>24.98</v>
      </c>
      <c r="FW1254" s="120">
        <v>34.424500000000002</v>
      </c>
      <c r="FX1254" s="120">
        <v>0.45469999999999999</v>
      </c>
      <c r="FY1254" s="120">
        <v>24.98</v>
      </c>
      <c r="FZ1254" s="120">
        <v>3.2919999999999998</v>
      </c>
      <c r="GA1254" s="120">
        <v>0.18809999999999999</v>
      </c>
      <c r="GE1254" s="120">
        <v>24.98</v>
      </c>
      <c r="GF1254" s="120">
        <v>19.7669</v>
      </c>
      <c r="GG1254" s="120">
        <v>0.65990000000000004</v>
      </c>
      <c r="GH1254" s="120">
        <v>24.98</v>
      </c>
      <c r="GI1254" s="120">
        <v>7.4432</v>
      </c>
      <c r="GJ1254" s="120">
        <v>0.495</v>
      </c>
      <c r="HX1254" s="128">
        <v>24.98</v>
      </c>
      <c r="HY1254" s="128">
        <v>20.8963</v>
      </c>
      <c r="HZ1254" s="120">
        <v>0.151</v>
      </c>
      <c r="IA1254" s="128">
        <v>24.98</v>
      </c>
      <c r="IB1254" s="128">
        <v>34.616399999999999</v>
      </c>
      <c r="IC1254" s="120">
        <v>0.2056</v>
      </c>
      <c r="ID1254" s="128">
        <v>24.98</v>
      </c>
      <c r="IE1254" s="128">
        <v>30.485499999999998</v>
      </c>
      <c r="IF1254" s="120">
        <v>0.18260000000000001</v>
      </c>
      <c r="IG1254" s="128">
        <v>24.98</v>
      </c>
      <c r="IH1254" s="128">
        <v>42.0047</v>
      </c>
      <c r="II1254" s="120">
        <v>0.2762</v>
      </c>
      <c r="IJ1254" s="128">
        <v>24.98</v>
      </c>
      <c r="IK1254" s="128">
        <v>31.410599999999999</v>
      </c>
      <c r="IL1254" s="120">
        <v>0.32240000000000002</v>
      </c>
      <c r="IM1254" s="128">
        <v>24.98</v>
      </c>
      <c r="IN1254" s="128">
        <v>28.312200000000001</v>
      </c>
      <c r="IO1254" s="120">
        <v>0.2074</v>
      </c>
      <c r="IP1254" s="128">
        <v>24.98</v>
      </c>
      <c r="IQ1254" s="128">
        <v>30.719899999999999</v>
      </c>
      <c r="IR1254" s="120">
        <v>0.14680000000000001</v>
      </c>
      <c r="IS1254" s="128">
        <v>24.98</v>
      </c>
      <c r="IT1254" s="128">
        <v>34.168500000000002</v>
      </c>
      <c r="IU1254" s="120">
        <v>0.24110000000000001</v>
      </c>
      <c r="IV1254" s="128">
        <v>24.98</v>
      </c>
      <c r="IW1254" s="128">
        <v>29.056100000000001</v>
      </c>
      <c r="IX1254" s="120">
        <v>0.22919999999999999</v>
      </c>
      <c r="IY1254" s="128">
        <v>24.98</v>
      </c>
      <c r="IZ1254" s="128">
        <v>29.895399999999999</v>
      </c>
      <c r="JA1254" s="120">
        <v>0.2949</v>
      </c>
      <c r="JB1254" s="128">
        <v>24.98</v>
      </c>
      <c r="JC1254" s="128">
        <v>33.917999999999999</v>
      </c>
      <c r="JD1254" s="120">
        <v>0.31069999999999998</v>
      </c>
      <c r="JE1254" s="128">
        <v>24.98</v>
      </c>
      <c r="JF1254" s="128">
        <v>28.897600000000001</v>
      </c>
      <c r="JG1254" s="120">
        <v>0.20760000000000001</v>
      </c>
      <c r="JH1254" s="128">
        <v>24.98</v>
      </c>
      <c r="JI1254" s="128">
        <v>12.1035</v>
      </c>
      <c r="JJ1254" s="120">
        <v>8.5699999999999998E-2</v>
      </c>
      <c r="JK1254" s="128">
        <v>24.98</v>
      </c>
      <c r="JL1254" s="128">
        <v>22.343699999999998</v>
      </c>
      <c r="JM1254" s="120">
        <v>0.16270000000000001</v>
      </c>
      <c r="JN1254" s="128">
        <v>24.98</v>
      </c>
      <c r="JO1254" s="128">
        <v>22.277999999999999</v>
      </c>
      <c r="JP1254" s="120">
        <v>0.1691</v>
      </c>
      <c r="JQ1254" s="128">
        <v>24.98</v>
      </c>
      <c r="JR1254" s="128">
        <v>25.518699999999999</v>
      </c>
      <c r="JS1254" s="120">
        <v>0.15060000000000001</v>
      </c>
    </row>
    <row r="1255" spans="1:279" x14ac:dyDescent="0.25">
      <c r="A1255" s="128">
        <v>25</v>
      </c>
      <c r="B1255" s="128">
        <v>33.741599999999998</v>
      </c>
      <c r="C1255" s="120">
        <v>0.37859999999999999</v>
      </c>
      <c r="D1255" s="120">
        <v>25</v>
      </c>
      <c r="E1255" s="120">
        <v>4.1416000000000004</v>
      </c>
      <c r="F1255" s="120">
        <v>0.15</v>
      </c>
      <c r="G1255" s="120">
        <v>25</v>
      </c>
      <c r="H1255" s="120">
        <v>25.3675</v>
      </c>
      <c r="I1255" s="120">
        <v>0.43940000000000001</v>
      </c>
      <c r="J1255" s="120">
        <v>25</v>
      </c>
      <c r="K1255" s="120">
        <v>3.9432</v>
      </c>
      <c r="L1255" s="120">
        <v>0.18709999999999999</v>
      </c>
      <c r="M1255" s="120">
        <v>25</v>
      </c>
      <c r="N1255" s="120">
        <v>13.663</v>
      </c>
      <c r="O1255" s="120">
        <v>0.94320000000000004</v>
      </c>
      <c r="P1255" s="120">
        <v>25</v>
      </c>
      <c r="Q1255" s="120">
        <v>19.178100000000001</v>
      </c>
      <c r="R1255" s="120">
        <v>0.80249999999999999</v>
      </c>
      <c r="S1255" s="120">
        <v>25</v>
      </c>
      <c r="T1255" s="120">
        <v>8.8802000000000003</v>
      </c>
      <c r="U1255" s="120">
        <v>0.69010000000000005</v>
      </c>
      <c r="Y1255" s="120">
        <v>25</v>
      </c>
      <c r="Z1255" s="120">
        <v>28.619599999999998</v>
      </c>
      <c r="AA1255" s="120">
        <v>0.24590000000000001</v>
      </c>
      <c r="AB1255" s="120">
        <v>25</v>
      </c>
      <c r="AC1255" s="120">
        <v>11.3042</v>
      </c>
      <c r="AD1255" s="120">
        <v>0.6734</v>
      </c>
      <c r="AH1255" s="120">
        <v>25</v>
      </c>
      <c r="AI1255" s="120">
        <v>7.6508000000000003</v>
      </c>
      <c r="AJ1255" s="120">
        <v>0.38159999999999999</v>
      </c>
      <c r="AK1255" s="120">
        <v>25</v>
      </c>
      <c r="AL1255" s="120">
        <v>23.254899999999999</v>
      </c>
      <c r="AM1255" s="120">
        <v>0.29370000000000002</v>
      </c>
      <c r="AT1255" s="120">
        <v>25</v>
      </c>
      <c r="AU1255" s="120">
        <v>22.075700000000001</v>
      </c>
      <c r="AV1255" s="120">
        <v>0.46600000000000003</v>
      </c>
      <c r="BO1255" s="120">
        <v>25</v>
      </c>
      <c r="BP1255" s="120">
        <v>11.3531</v>
      </c>
      <c r="BQ1255" s="120">
        <v>0.71350000000000002</v>
      </c>
      <c r="BR1255" s="120">
        <v>25</v>
      </c>
      <c r="BS1255" s="120">
        <v>20.047999999999998</v>
      </c>
      <c r="BT1255" s="120">
        <v>0.4854</v>
      </c>
      <c r="CA1255" s="120">
        <v>25</v>
      </c>
      <c r="CB1255" s="120">
        <v>15.963699999999999</v>
      </c>
      <c r="CC1255" s="120">
        <v>0.67530000000000001</v>
      </c>
      <c r="CD1255" s="120">
        <v>25</v>
      </c>
      <c r="CE1255" s="120">
        <v>21.5657</v>
      </c>
      <c r="CF1255" s="120">
        <v>0.39079999999999998</v>
      </c>
      <c r="CS1255" s="120">
        <v>25</v>
      </c>
      <c r="CT1255" s="120">
        <v>3.6206999999999998</v>
      </c>
      <c r="CU1255" s="120">
        <v>0.1978</v>
      </c>
      <c r="CY1255" s="120">
        <v>25</v>
      </c>
      <c r="CZ1255" s="120">
        <v>7.2176999999999998</v>
      </c>
      <c r="DA1255" s="120">
        <v>0.24540000000000001</v>
      </c>
      <c r="DH1255" s="120">
        <v>25</v>
      </c>
      <c r="DI1255" s="120">
        <v>3.6907999999999999</v>
      </c>
      <c r="DJ1255" s="120">
        <v>0.29599999999999999</v>
      </c>
      <c r="DN1255" s="120">
        <v>25</v>
      </c>
      <c r="DO1255" s="120">
        <v>3.0392000000000001</v>
      </c>
      <c r="DP1255" s="120">
        <v>0.17100000000000001</v>
      </c>
      <c r="DW1255" s="120">
        <v>25</v>
      </c>
      <c r="DX1255" s="120">
        <v>3.8108</v>
      </c>
      <c r="DY1255" s="120">
        <v>0.2336</v>
      </c>
      <c r="DZ1255" s="120">
        <v>25</v>
      </c>
      <c r="EA1255" s="120">
        <v>13.1937</v>
      </c>
      <c r="EB1255" s="120">
        <v>0.28189999999999998</v>
      </c>
      <c r="EL1255" s="120">
        <v>25</v>
      </c>
      <c r="EM1255" s="120">
        <v>4.0079000000000002</v>
      </c>
      <c r="EN1255" s="120">
        <v>0.20119999999999999</v>
      </c>
      <c r="EO1255" s="120">
        <v>25</v>
      </c>
      <c r="EP1255" s="120">
        <v>3.5708000000000002</v>
      </c>
      <c r="EQ1255" s="120">
        <v>0.19500000000000001</v>
      </c>
      <c r="EU1255" s="120">
        <v>25</v>
      </c>
      <c r="EV1255" s="120">
        <v>3.8433999999999999</v>
      </c>
      <c r="EW1255" s="120">
        <v>0.1671</v>
      </c>
      <c r="EX1255" s="120">
        <v>25</v>
      </c>
      <c r="EY1255" s="120">
        <v>4.2656999999999998</v>
      </c>
      <c r="EZ1255" s="120">
        <v>0.2077</v>
      </c>
      <c r="FM1255" s="120">
        <v>25</v>
      </c>
      <c r="FN1255" s="120">
        <v>11.708500000000001</v>
      </c>
      <c r="FO1255" s="120">
        <v>0.37019999999999997</v>
      </c>
      <c r="FP1255" s="120">
        <v>25</v>
      </c>
      <c r="FQ1255" s="120">
        <v>4.0707000000000004</v>
      </c>
      <c r="FR1255" s="120">
        <v>0.26290000000000002</v>
      </c>
      <c r="FV1255" s="120">
        <v>25</v>
      </c>
      <c r="FW1255" s="120">
        <v>33.646099999999997</v>
      </c>
      <c r="FX1255" s="120">
        <v>0.4708</v>
      </c>
      <c r="FY1255" s="120">
        <v>25</v>
      </c>
      <c r="FZ1255" s="120">
        <v>3.2963</v>
      </c>
      <c r="GA1255" s="120">
        <v>0.18360000000000001</v>
      </c>
      <c r="GE1255" s="120">
        <v>25</v>
      </c>
      <c r="GF1255" s="120">
        <v>17.952200000000001</v>
      </c>
      <c r="GG1255" s="120">
        <v>0.72740000000000005</v>
      </c>
      <c r="GH1255" s="120">
        <v>25</v>
      </c>
      <c r="GI1255" s="120">
        <v>6.1779000000000002</v>
      </c>
      <c r="GJ1255" s="120">
        <v>0.46489999999999998</v>
      </c>
      <c r="HX1255" s="128">
        <v>25</v>
      </c>
      <c r="HY1255" s="128">
        <v>21.616299999999999</v>
      </c>
      <c r="HZ1255" s="120">
        <v>0.15260000000000001</v>
      </c>
      <c r="IA1255" s="128">
        <v>25</v>
      </c>
      <c r="IB1255" s="128">
        <v>34.454000000000001</v>
      </c>
      <c r="IC1255" s="120">
        <v>0.20039999999999999</v>
      </c>
      <c r="ID1255" s="128">
        <v>25</v>
      </c>
      <c r="IE1255" s="128">
        <v>30.778199999999998</v>
      </c>
      <c r="IF1255" s="120">
        <v>0.17069999999999999</v>
      </c>
      <c r="IG1255" s="128">
        <v>25</v>
      </c>
      <c r="IH1255" s="128">
        <v>41.8215</v>
      </c>
      <c r="II1255" s="120">
        <v>0.28520000000000001</v>
      </c>
      <c r="IJ1255" s="128">
        <v>25</v>
      </c>
      <c r="IK1255" s="128">
        <v>31.486000000000001</v>
      </c>
      <c r="IL1255" s="120">
        <v>0.34320000000000001</v>
      </c>
      <c r="IM1255" s="128">
        <v>25</v>
      </c>
      <c r="IN1255" s="128">
        <v>28.206800000000001</v>
      </c>
      <c r="IO1255" s="120">
        <v>0.21360000000000001</v>
      </c>
      <c r="IP1255" s="128">
        <v>25</v>
      </c>
      <c r="IQ1255" s="128">
        <v>30.9071</v>
      </c>
      <c r="IR1255" s="120">
        <v>0.1492</v>
      </c>
      <c r="IS1255" s="128">
        <v>25</v>
      </c>
      <c r="IT1255" s="128">
        <v>34.0017</v>
      </c>
      <c r="IU1255" s="120">
        <v>0.2389</v>
      </c>
      <c r="IV1255" s="128">
        <v>25</v>
      </c>
      <c r="IW1255" s="128">
        <v>29.057300000000001</v>
      </c>
      <c r="IX1255" s="120">
        <v>0.2205</v>
      </c>
      <c r="IY1255" s="128">
        <v>25</v>
      </c>
      <c r="IZ1255" s="128">
        <v>30.187999999999999</v>
      </c>
      <c r="JA1255" s="120">
        <v>0.28160000000000002</v>
      </c>
      <c r="JB1255" s="128">
        <v>25</v>
      </c>
      <c r="JC1255" s="128">
        <v>33.4041</v>
      </c>
      <c r="JD1255" s="120">
        <v>0.29110000000000003</v>
      </c>
      <c r="JE1255" s="128">
        <v>25</v>
      </c>
      <c r="JF1255" s="128">
        <v>29.159500000000001</v>
      </c>
      <c r="JG1255" s="120">
        <v>0.20669999999999999</v>
      </c>
      <c r="JH1255" s="128">
        <v>25</v>
      </c>
      <c r="JI1255" s="128">
        <v>13.298400000000001</v>
      </c>
      <c r="JJ1255" s="120">
        <v>9.5799999999999996E-2</v>
      </c>
      <c r="JK1255" s="128">
        <v>25</v>
      </c>
      <c r="JL1255" s="128">
        <v>21.823799999999999</v>
      </c>
      <c r="JM1255" s="120">
        <v>0.159</v>
      </c>
      <c r="JN1255" s="128">
        <v>25</v>
      </c>
      <c r="JO1255" s="128">
        <v>21.888200000000001</v>
      </c>
      <c r="JP1255" s="120">
        <v>0.1706</v>
      </c>
      <c r="JQ1255" s="128">
        <v>25</v>
      </c>
      <c r="JR1255" s="128">
        <v>25.421199999999999</v>
      </c>
      <c r="JS1255" s="120">
        <v>0.1477</v>
      </c>
    </row>
    <row r="1256" spans="1:279" x14ac:dyDescent="0.25">
      <c r="A1256" s="128">
        <v>25.02</v>
      </c>
      <c r="B1256" s="128">
        <v>35.371699999999997</v>
      </c>
      <c r="C1256" s="120">
        <v>0.34360000000000002</v>
      </c>
      <c r="D1256" s="120">
        <v>25.02</v>
      </c>
      <c r="E1256" s="120">
        <v>4.1033999999999997</v>
      </c>
      <c r="F1256" s="120">
        <v>0.15590000000000001</v>
      </c>
      <c r="G1256" s="120">
        <v>25.02</v>
      </c>
      <c r="H1256" s="120">
        <v>25.523499999999999</v>
      </c>
      <c r="I1256" s="120">
        <v>0.4582</v>
      </c>
      <c r="J1256" s="120">
        <v>25.02</v>
      </c>
      <c r="K1256" s="120">
        <v>4.0335999999999999</v>
      </c>
      <c r="L1256" s="120">
        <v>0.1961</v>
      </c>
      <c r="M1256" s="120">
        <v>25.02</v>
      </c>
      <c r="N1256" s="120">
        <v>11.9694</v>
      </c>
      <c r="O1256" s="120">
        <v>0.85029999999999994</v>
      </c>
      <c r="P1256" s="120">
        <v>25.02</v>
      </c>
      <c r="Q1256" s="120">
        <v>18.601400000000002</v>
      </c>
      <c r="R1256" s="120">
        <v>0.65980000000000005</v>
      </c>
      <c r="S1256" s="120">
        <v>25.02</v>
      </c>
      <c r="T1256" s="120">
        <v>7.3018999999999998</v>
      </c>
      <c r="U1256" s="120">
        <v>0.64090000000000003</v>
      </c>
      <c r="Y1256" s="120">
        <v>25.02</v>
      </c>
      <c r="Z1256" s="120">
        <v>28.172999999999998</v>
      </c>
      <c r="AA1256" s="120">
        <v>0.1981</v>
      </c>
      <c r="AB1256" s="120">
        <v>25.02</v>
      </c>
      <c r="AC1256" s="120">
        <v>12.891299999999999</v>
      </c>
      <c r="AD1256" s="120">
        <v>0.65820000000000001</v>
      </c>
      <c r="AH1256" s="120">
        <v>25.02</v>
      </c>
      <c r="AI1256" s="120">
        <v>6.6852999999999998</v>
      </c>
      <c r="AJ1256" s="120">
        <v>0.3286</v>
      </c>
      <c r="AK1256" s="120">
        <v>25.02</v>
      </c>
      <c r="AL1256" s="120">
        <v>19.251899999999999</v>
      </c>
      <c r="AM1256" s="120">
        <v>0.28670000000000001</v>
      </c>
      <c r="AT1256" s="120">
        <v>25.02</v>
      </c>
      <c r="AU1256" s="120">
        <v>21.947199999999999</v>
      </c>
      <c r="AV1256" s="120">
        <v>0.45660000000000001</v>
      </c>
      <c r="BO1256" s="120">
        <v>25.02</v>
      </c>
      <c r="BP1256" s="120">
        <v>10.926</v>
      </c>
      <c r="BQ1256" s="120">
        <v>0.73440000000000005</v>
      </c>
      <c r="BR1256" s="120">
        <v>25.02</v>
      </c>
      <c r="BS1256" s="120">
        <v>20.649000000000001</v>
      </c>
      <c r="BT1256" s="120">
        <v>0.50080000000000002</v>
      </c>
      <c r="CA1256" s="120">
        <v>25.02</v>
      </c>
      <c r="CB1256" s="120">
        <v>15.869199999999999</v>
      </c>
      <c r="CC1256" s="120">
        <v>0.71140000000000003</v>
      </c>
      <c r="CD1256" s="120">
        <v>25.02</v>
      </c>
      <c r="CE1256" s="120">
        <v>22.3659</v>
      </c>
      <c r="CF1256" s="120">
        <v>0.39579999999999999</v>
      </c>
      <c r="CS1256" s="120">
        <v>25.02</v>
      </c>
      <c r="CT1256" s="120">
        <v>3.6701999999999999</v>
      </c>
      <c r="CU1256" s="120">
        <v>0.19639999999999999</v>
      </c>
      <c r="CY1256" s="120">
        <v>25.02</v>
      </c>
      <c r="CZ1256" s="120">
        <v>6.9451000000000001</v>
      </c>
      <c r="DA1256" s="120">
        <v>0.22520000000000001</v>
      </c>
      <c r="DH1256" s="120">
        <v>25.02</v>
      </c>
      <c r="DI1256" s="120">
        <v>3.6160999999999999</v>
      </c>
      <c r="DJ1256" s="120">
        <v>0.29509999999999997</v>
      </c>
      <c r="DN1256" s="120">
        <v>25.02</v>
      </c>
      <c r="DO1256" s="120">
        <v>3.0627</v>
      </c>
      <c r="DP1256" s="120">
        <v>0.1769</v>
      </c>
      <c r="DW1256" s="120">
        <v>25.02</v>
      </c>
      <c r="DX1256" s="120">
        <v>3.8247</v>
      </c>
      <c r="DY1256" s="120">
        <v>0.23119999999999999</v>
      </c>
      <c r="DZ1256" s="120">
        <v>25.02</v>
      </c>
      <c r="EA1256" s="120">
        <v>13.299200000000001</v>
      </c>
      <c r="EB1256" s="120">
        <v>0.30149999999999999</v>
      </c>
      <c r="EL1256" s="120">
        <v>25.02</v>
      </c>
      <c r="EM1256" s="120">
        <v>3.9815999999999998</v>
      </c>
      <c r="EN1256" s="120">
        <v>0.1973</v>
      </c>
      <c r="EO1256" s="120">
        <v>25.02</v>
      </c>
      <c r="EP1256" s="120">
        <v>3.5794999999999999</v>
      </c>
      <c r="EQ1256" s="120">
        <v>0.19570000000000001</v>
      </c>
      <c r="EU1256" s="120">
        <v>25.02</v>
      </c>
      <c r="EV1256" s="120">
        <v>3.7214</v>
      </c>
      <c r="EW1256" s="120">
        <v>0.1678</v>
      </c>
      <c r="EX1256" s="120">
        <v>25.02</v>
      </c>
      <c r="EY1256" s="120">
        <v>4.2968999999999999</v>
      </c>
      <c r="EZ1256" s="120">
        <v>0.20569999999999999</v>
      </c>
      <c r="FM1256" s="120">
        <v>25.02</v>
      </c>
      <c r="FN1256" s="120">
        <v>9.8422000000000001</v>
      </c>
      <c r="FO1256" s="120">
        <v>0.46539999999999998</v>
      </c>
      <c r="FP1256" s="120">
        <v>25.02</v>
      </c>
      <c r="FQ1256" s="120">
        <v>4.0406000000000004</v>
      </c>
      <c r="FR1256" s="120">
        <v>0.2606</v>
      </c>
      <c r="FV1256" s="120">
        <v>25.02</v>
      </c>
      <c r="FW1256" s="120">
        <v>32.320599999999999</v>
      </c>
      <c r="FX1256" s="120">
        <v>0.60160000000000002</v>
      </c>
      <c r="FY1256" s="120">
        <v>25.02</v>
      </c>
      <c r="FZ1256" s="120">
        <v>3.3409</v>
      </c>
      <c r="GA1256" s="120">
        <v>0.1802</v>
      </c>
      <c r="GE1256" s="120">
        <v>25.02</v>
      </c>
      <c r="GF1256" s="120">
        <v>15.9971</v>
      </c>
      <c r="GG1256" s="120">
        <v>0.69730000000000003</v>
      </c>
      <c r="GH1256" s="120">
        <v>25.02</v>
      </c>
      <c r="GI1256" s="120">
        <v>5.4532999999999996</v>
      </c>
      <c r="GJ1256" s="120">
        <v>0.3639</v>
      </c>
      <c r="HX1256" s="128">
        <v>25.02</v>
      </c>
      <c r="HY1256" s="128">
        <v>22.48</v>
      </c>
      <c r="HZ1256" s="120">
        <v>0.1694</v>
      </c>
      <c r="IA1256" s="128">
        <v>25.02</v>
      </c>
      <c r="IB1256" s="128">
        <v>34.0261</v>
      </c>
      <c r="IC1256" s="120">
        <v>0.191</v>
      </c>
      <c r="ID1256" s="128">
        <v>25.02</v>
      </c>
      <c r="IE1256" s="128">
        <v>30.741800000000001</v>
      </c>
      <c r="IF1256" s="120">
        <v>0.1623</v>
      </c>
      <c r="IG1256" s="128">
        <v>25.02</v>
      </c>
      <c r="IH1256" s="128">
        <v>41.751300000000001</v>
      </c>
      <c r="II1256" s="120">
        <v>0.3</v>
      </c>
      <c r="IJ1256" s="128">
        <v>25.02</v>
      </c>
      <c r="IK1256" s="128">
        <v>32.4437</v>
      </c>
      <c r="IL1256" s="120">
        <v>0.2959</v>
      </c>
      <c r="IM1256" s="128">
        <v>25.02</v>
      </c>
      <c r="IN1256" s="128">
        <v>28.186299999999999</v>
      </c>
      <c r="IO1256" s="120">
        <v>0.21829999999999999</v>
      </c>
      <c r="IP1256" s="128">
        <v>25.02</v>
      </c>
      <c r="IQ1256" s="128">
        <v>30.8598</v>
      </c>
      <c r="IR1256" s="120">
        <v>0.15210000000000001</v>
      </c>
      <c r="IS1256" s="128">
        <v>25.02</v>
      </c>
      <c r="IT1256" s="128">
        <v>34.537700000000001</v>
      </c>
      <c r="IU1256" s="120">
        <v>0.2321</v>
      </c>
      <c r="IV1256" s="128">
        <v>25.02</v>
      </c>
      <c r="IW1256" s="128">
        <v>29.2393</v>
      </c>
      <c r="IX1256" s="120">
        <v>0.21060000000000001</v>
      </c>
      <c r="IY1256" s="128">
        <v>25.02</v>
      </c>
      <c r="IZ1256" s="128">
        <v>30.353100000000001</v>
      </c>
      <c r="JA1256" s="120">
        <v>0.26950000000000002</v>
      </c>
      <c r="JB1256" s="128">
        <v>25.02</v>
      </c>
      <c r="JC1256" s="128">
        <v>32.961799999999997</v>
      </c>
      <c r="JD1256" s="120">
        <v>0.27150000000000002</v>
      </c>
      <c r="JE1256" s="128">
        <v>25.02</v>
      </c>
      <c r="JF1256" s="128">
        <v>28.989899999999999</v>
      </c>
      <c r="JG1256" s="120">
        <v>0.20200000000000001</v>
      </c>
      <c r="JH1256" s="128">
        <v>25.02</v>
      </c>
      <c r="JI1256" s="128">
        <v>14.8094</v>
      </c>
      <c r="JJ1256" s="120">
        <v>0.11269999999999999</v>
      </c>
      <c r="JK1256" s="128">
        <v>25.02</v>
      </c>
      <c r="JL1256" s="128">
        <v>21.565300000000001</v>
      </c>
      <c r="JM1256" s="120">
        <v>0.1542</v>
      </c>
      <c r="JN1256" s="128">
        <v>25.02</v>
      </c>
      <c r="JO1256" s="128">
        <v>21.628900000000002</v>
      </c>
      <c r="JP1256" s="120">
        <v>0.1711</v>
      </c>
      <c r="JQ1256" s="128">
        <v>25.02</v>
      </c>
      <c r="JR1256" s="128">
        <v>25.2547</v>
      </c>
      <c r="JS1256" s="120">
        <v>0.1464</v>
      </c>
    </row>
    <row r="1257" spans="1:279" x14ac:dyDescent="0.25">
      <c r="A1257" s="128">
        <v>25.04</v>
      </c>
      <c r="B1257" s="128">
        <v>37.149299999999997</v>
      </c>
      <c r="C1257" s="120">
        <v>0.28360000000000002</v>
      </c>
      <c r="D1257" s="120">
        <v>25.04</v>
      </c>
      <c r="E1257" s="120">
        <v>4.0895000000000001</v>
      </c>
      <c r="F1257" s="120">
        <v>0.15570000000000001</v>
      </c>
      <c r="G1257" s="120">
        <v>25.04</v>
      </c>
      <c r="H1257" s="120">
        <v>25.603300000000001</v>
      </c>
      <c r="I1257" s="120">
        <v>0.47570000000000001</v>
      </c>
      <c r="J1257" s="120">
        <v>25.04</v>
      </c>
      <c r="K1257" s="120">
        <v>4.1908000000000003</v>
      </c>
      <c r="L1257" s="120">
        <v>0.18329999999999999</v>
      </c>
      <c r="M1257" s="120">
        <v>25.04</v>
      </c>
      <c r="N1257" s="120">
        <v>12.0425</v>
      </c>
      <c r="O1257" s="120">
        <v>0.76519999999999999</v>
      </c>
      <c r="P1257" s="120">
        <v>25.04</v>
      </c>
      <c r="Q1257" s="120">
        <v>16.709700000000002</v>
      </c>
      <c r="R1257" s="120">
        <v>0.58389999999999997</v>
      </c>
      <c r="S1257" s="120">
        <v>25.04</v>
      </c>
      <c r="T1257" s="120">
        <v>6.1432000000000002</v>
      </c>
      <c r="U1257" s="120">
        <v>0.52890000000000004</v>
      </c>
      <c r="Y1257" s="120">
        <v>25.04</v>
      </c>
      <c r="Z1257" s="120">
        <v>28.1</v>
      </c>
      <c r="AA1257" s="120">
        <v>0.13930000000000001</v>
      </c>
      <c r="AB1257" s="120">
        <v>25.04</v>
      </c>
      <c r="AC1257" s="120">
        <v>14.3185</v>
      </c>
      <c r="AD1257" s="120">
        <v>0.66590000000000005</v>
      </c>
      <c r="AH1257" s="120">
        <v>25.04</v>
      </c>
      <c r="AI1257" s="120">
        <v>6.1311</v>
      </c>
      <c r="AJ1257" s="120">
        <v>0.317</v>
      </c>
      <c r="AK1257" s="120">
        <v>25.04</v>
      </c>
      <c r="AL1257" s="120">
        <v>15.745799999999999</v>
      </c>
      <c r="AM1257" s="120">
        <v>0.30449999999999999</v>
      </c>
      <c r="AT1257" s="120">
        <v>25.04</v>
      </c>
      <c r="AU1257" s="120">
        <v>21.724499999999999</v>
      </c>
      <c r="AV1257" s="120">
        <v>0.43959999999999999</v>
      </c>
      <c r="BO1257" s="120">
        <v>25.04</v>
      </c>
      <c r="BP1257" s="120">
        <v>10.6624</v>
      </c>
      <c r="BQ1257" s="120">
        <v>0.74519999999999997</v>
      </c>
      <c r="BR1257" s="120">
        <v>25.04</v>
      </c>
      <c r="BS1257" s="120">
        <v>20.740500000000001</v>
      </c>
      <c r="BT1257" s="120">
        <v>0.5252</v>
      </c>
      <c r="CA1257" s="120">
        <v>25.04</v>
      </c>
      <c r="CB1257" s="120">
        <v>15.375299999999999</v>
      </c>
      <c r="CC1257" s="120">
        <v>0.73599999999999999</v>
      </c>
      <c r="CD1257" s="120">
        <v>25.04</v>
      </c>
      <c r="CE1257" s="120">
        <v>21.744700000000002</v>
      </c>
      <c r="CF1257" s="120">
        <v>0.42099999999999999</v>
      </c>
      <c r="CS1257" s="120">
        <v>25.04</v>
      </c>
      <c r="CT1257" s="120">
        <v>3.6905999999999999</v>
      </c>
      <c r="CU1257" s="120">
        <v>0.19259999999999999</v>
      </c>
      <c r="CY1257" s="120">
        <v>25.04</v>
      </c>
      <c r="CZ1257" s="120">
        <v>6.9221000000000004</v>
      </c>
      <c r="DA1257" s="120">
        <v>0.19789999999999999</v>
      </c>
      <c r="DH1257" s="120">
        <v>25.04</v>
      </c>
      <c r="DI1257" s="120">
        <v>3.5783</v>
      </c>
      <c r="DJ1257" s="120">
        <v>0.28910000000000002</v>
      </c>
      <c r="DN1257" s="120">
        <v>25.04</v>
      </c>
      <c r="DO1257" s="120">
        <v>3.097</v>
      </c>
      <c r="DP1257" s="120">
        <v>0.18090000000000001</v>
      </c>
      <c r="DW1257" s="120">
        <v>25.04</v>
      </c>
      <c r="DX1257" s="120">
        <v>3.8028</v>
      </c>
      <c r="DY1257" s="120">
        <v>0.22750000000000001</v>
      </c>
      <c r="DZ1257" s="120">
        <v>25.04</v>
      </c>
      <c r="EA1257" s="120">
        <v>13.3508</v>
      </c>
      <c r="EB1257" s="120">
        <v>0.32019999999999998</v>
      </c>
      <c r="EL1257" s="120">
        <v>25.04</v>
      </c>
      <c r="EM1257" s="120">
        <v>3.9561000000000002</v>
      </c>
      <c r="EN1257" s="120">
        <v>0.19220000000000001</v>
      </c>
      <c r="EO1257" s="120">
        <v>25.04</v>
      </c>
      <c r="EP1257" s="120">
        <v>3.5828000000000002</v>
      </c>
      <c r="EQ1257" s="120">
        <v>0.19500000000000001</v>
      </c>
      <c r="EU1257" s="120">
        <v>25.04</v>
      </c>
      <c r="EV1257" s="120">
        <v>3.6375999999999999</v>
      </c>
      <c r="EW1257" s="120">
        <v>0.16750000000000001</v>
      </c>
      <c r="EX1257" s="120">
        <v>25.04</v>
      </c>
      <c r="EY1257" s="120">
        <v>4.3327</v>
      </c>
      <c r="EZ1257" s="120">
        <v>0.20269999999999999</v>
      </c>
      <c r="FM1257" s="120">
        <v>25.04</v>
      </c>
      <c r="FN1257" s="120">
        <v>8.3286999999999995</v>
      </c>
      <c r="FO1257" s="120">
        <v>0.55410000000000004</v>
      </c>
      <c r="FP1257" s="120">
        <v>25.04</v>
      </c>
      <c r="FQ1257" s="120">
        <v>3.9380999999999999</v>
      </c>
      <c r="FR1257" s="120">
        <v>0.25659999999999999</v>
      </c>
      <c r="FV1257" s="120">
        <v>25.04</v>
      </c>
      <c r="FW1257" s="120">
        <v>28.622199999999999</v>
      </c>
      <c r="FX1257" s="120">
        <v>0.62290000000000001</v>
      </c>
      <c r="FY1257" s="120">
        <v>25.04</v>
      </c>
      <c r="FZ1257" s="120">
        <v>3.4249000000000001</v>
      </c>
      <c r="GA1257" s="120">
        <v>0.1757</v>
      </c>
      <c r="GE1257" s="120">
        <v>25.04</v>
      </c>
      <c r="GF1257" s="120">
        <v>14.3386</v>
      </c>
      <c r="GG1257" s="120">
        <v>0.67849999999999999</v>
      </c>
      <c r="GH1257" s="120">
        <v>25.04</v>
      </c>
      <c r="GI1257" s="120">
        <v>5.3354999999999997</v>
      </c>
      <c r="GJ1257" s="120">
        <v>0.3226</v>
      </c>
      <c r="HX1257" s="128">
        <v>25.04</v>
      </c>
      <c r="HY1257" s="128">
        <v>22.898499999999999</v>
      </c>
      <c r="HZ1257" s="120">
        <v>0.1804</v>
      </c>
      <c r="IA1257" s="128">
        <v>25.04</v>
      </c>
      <c r="IB1257" s="128">
        <v>33.575800000000001</v>
      </c>
      <c r="IC1257" s="120">
        <v>0.18079999999999999</v>
      </c>
      <c r="ID1257" s="128">
        <v>25.04</v>
      </c>
      <c r="IE1257" s="128">
        <v>30.547699999999999</v>
      </c>
      <c r="IF1257" s="120">
        <v>0.15959999999999999</v>
      </c>
      <c r="IG1257" s="128">
        <v>25.04</v>
      </c>
      <c r="IH1257" s="128">
        <v>41.637099999999997</v>
      </c>
      <c r="II1257" s="120">
        <v>0.30859999999999999</v>
      </c>
      <c r="IJ1257" s="128">
        <v>25.04</v>
      </c>
      <c r="IK1257" s="128">
        <v>34.283099999999997</v>
      </c>
      <c r="IL1257" s="120">
        <v>0.2505</v>
      </c>
      <c r="IM1257" s="128">
        <v>25.04</v>
      </c>
      <c r="IN1257" s="128">
        <v>28.081</v>
      </c>
      <c r="IO1257" s="120">
        <v>0.22239999999999999</v>
      </c>
      <c r="IP1257" s="128">
        <v>25.04</v>
      </c>
      <c r="IQ1257" s="128">
        <v>30.7422</v>
      </c>
      <c r="IR1257" s="120">
        <v>0.1575</v>
      </c>
      <c r="IS1257" s="128">
        <v>25.04</v>
      </c>
      <c r="IT1257" s="128">
        <v>35.226700000000001</v>
      </c>
      <c r="IU1257" s="120">
        <v>0.23069999999999999</v>
      </c>
      <c r="IV1257" s="128">
        <v>25.04</v>
      </c>
      <c r="IW1257" s="128">
        <v>29.271899999999999</v>
      </c>
      <c r="IX1257" s="120">
        <v>0.2036</v>
      </c>
      <c r="IY1257" s="128">
        <v>25.04</v>
      </c>
      <c r="IZ1257" s="128">
        <v>30.340900000000001</v>
      </c>
      <c r="JA1257" s="120">
        <v>0.2676</v>
      </c>
      <c r="JB1257" s="128">
        <v>25.04</v>
      </c>
      <c r="JC1257" s="128">
        <v>32.906199999999998</v>
      </c>
      <c r="JD1257" s="120">
        <v>0.26979999999999998</v>
      </c>
      <c r="JE1257" s="128">
        <v>25.04</v>
      </c>
      <c r="JF1257" s="128">
        <v>28.475100000000001</v>
      </c>
      <c r="JG1257" s="120">
        <v>0.1943</v>
      </c>
      <c r="JH1257" s="128">
        <v>25.04</v>
      </c>
      <c r="JI1257" s="128">
        <v>16.564900000000002</v>
      </c>
      <c r="JJ1257" s="120">
        <v>0.1283</v>
      </c>
      <c r="JK1257" s="128">
        <v>25.04</v>
      </c>
      <c r="JL1257" s="128">
        <v>21.380600000000001</v>
      </c>
      <c r="JM1257" s="120">
        <v>0.15210000000000001</v>
      </c>
      <c r="JN1257" s="128">
        <v>25.04</v>
      </c>
      <c r="JO1257" s="128">
        <v>21.549800000000001</v>
      </c>
      <c r="JP1257" s="120">
        <v>0.16980000000000001</v>
      </c>
      <c r="JQ1257" s="128">
        <v>25.04</v>
      </c>
      <c r="JR1257" s="128">
        <v>25.073399999999999</v>
      </c>
      <c r="JS1257" s="120">
        <v>0.14779999999999999</v>
      </c>
    </row>
    <row r="1258" spans="1:279" x14ac:dyDescent="0.25">
      <c r="A1258" s="128">
        <v>25.06</v>
      </c>
      <c r="B1258" s="128">
        <v>39.031300000000002</v>
      </c>
      <c r="C1258" s="120">
        <v>0.25729999999999997</v>
      </c>
      <c r="D1258" s="120">
        <v>25.06</v>
      </c>
      <c r="E1258" s="120">
        <v>4.0438000000000001</v>
      </c>
      <c r="F1258" s="120">
        <v>0.15390000000000001</v>
      </c>
      <c r="G1258" s="120">
        <v>25.06</v>
      </c>
      <c r="H1258" s="120">
        <v>25.5947</v>
      </c>
      <c r="I1258" s="120">
        <v>0.44800000000000001</v>
      </c>
      <c r="J1258" s="120">
        <v>25.06</v>
      </c>
      <c r="K1258" s="120">
        <v>4.3632</v>
      </c>
      <c r="L1258" s="120">
        <v>0.16950000000000001</v>
      </c>
      <c r="M1258" s="120">
        <v>25.06</v>
      </c>
      <c r="N1258" s="120">
        <v>13.399699999999999</v>
      </c>
      <c r="O1258" s="120">
        <v>0.73819999999999997</v>
      </c>
      <c r="P1258" s="120">
        <v>25.06</v>
      </c>
      <c r="Q1258" s="120">
        <v>14.549300000000001</v>
      </c>
      <c r="R1258" s="120">
        <v>0.54600000000000004</v>
      </c>
      <c r="S1258" s="120">
        <v>25.06</v>
      </c>
      <c r="T1258" s="120">
        <v>5.3295000000000003</v>
      </c>
      <c r="U1258" s="120">
        <v>0.43959999999999999</v>
      </c>
      <c r="Y1258" s="120">
        <v>25.06</v>
      </c>
      <c r="Z1258" s="120">
        <v>27.889600000000002</v>
      </c>
      <c r="AA1258" s="120">
        <v>0.1111</v>
      </c>
      <c r="AB1258" s="120">
        <v>25.06</v>
      </c>
      <c r="AC1258" s="120">
        <v>14.9526</v>
      </c>
      <c r="AD1258" s="120">
        <v>0.68500000000000005</v>
      </c>
      <c r="AH1258" s="120">
        <v>25.06</v>
      </c>
      <c r="AI1258" s="120">
        <v>6.0453999999999999</v>
      </c>
      <c r="AJ1258" s="120">
        <v>0.31019999999999998</v>
      </c>
      <c r="AK1258" s="120">
        <v>25.06</v>
      </c>
      <c r="AL1258" s="120">
        <v>13.1075</v>
      </c>
      <c r="AM1258" s="120">
        <v>0.30359999999999998</v>
      </c>
      <c r="AT1258" s="120">
        <v>25.06</v>
      </c>
      <c r="AU1258" s="120">
        <v>21.758600000000001</v>
      </c>
      <c r="AV1258" s="120">
        <v>0.4451</v>
      </c>
      <c r="BO1258" s="120">
        <v>25.06</v>
      </c>
      <c r="BP1258" s="120">
        <v>10.528</v>
      </c>
      <c r="BQ1258" s="120">
        <v>0.77259999999999995</v>
      </c>
      <c r="BR1258" s="120">
        <v>25.06</v>
      </c>
      <c r="BS1258" s="120">
        <v>20.198899999999998</v>
      </c>
      <c r="BT1258" s="120">
        <v>0.55020000000000002</v>
      </c>
      <c r="CA1258" s="120">
        <v>25.06</v>
      </c>
      <c r="CB1258" s="120">
        <v>14.2783</v>
      </c>
      <c r="CC1258" s="120">
        <v>0.72450000000000003</v>
      </c>
      <c r="CD1258" s="120">
        <v>25.06</v>
      </c>
      <c r="CE1258" s="120">
        <v>19.567699999999999</v>
      </c>
      <c r="CF1258" s="120">
        <v>0.47770000000000001</v>
      </c>
      <c r="CS1258" s="120">
        <v>25.06</v>
      </c>
      <c r="CT1258" s="120">
        <v>3.7604000000000002</v>
      </c>
      <c r="CU1258" s="120">
        <v>0.19220000000000001</v>
      </c>
      <c r="CY1258" s="120">
        <v>25.06</v>
      </c>
      <c r="CZ1258" s="120">
        <v>6.8002000000000002</v>
      </c>
      <c r="DA1258" s="120">
        <v>0.15690000000000001</v>
      </c>
      <c r="DH1258" s="120">
        <v>25.06</v>
      </c>
      <c r="DI1258" s="120">
        <v>3.5886</v>
      </c>
      <c r="DJ1258" s="120">
        <v>0.28239999999999998</v>
      </c>
      <c r="DN1258" s="120">
        <v>25.06</v>
      </c>
      <c r="DO1258" s="120">
        <v>3.1067</v>
      </c>
      <c r="DP1258" s="120">
        <v>0.18340000000000001</v>
      </c>
      <c r="DW1258" s="120">
        <v>25.06</v>
      </c>
      <c r="DX1258" s="120">
        <v>3.7332999999999998</v>
      </c>
      <c r="DY1258" s="120">
        <v>0.2288</v>
      </c>
      <c r="DZ1258" s="120">
        <v>25.06</v>
      </c>
      <c r="EA1258" s="120">
        <v>13.344799999999999</v>
      </c>
      <c r="EB1258" s="120">
        <v>0.33460000000000001</v>
      </c>
      <c r="EL1258" s="120">
        <v>25.06</v>
      </c>
      <c r="EM1258" s="120">
        <v>3.9537</v>
      </c>
      <c r="EN1258" s="120">
        <v>0.18940000000000001</v>
      </c>
      <c r="EO1258" s="120">
        <v>25.06</v>
      </c>
      <c r="EP1258" s="120">
        <v>3.5722</v>
      </c>
      <c r="EQ1258" s="120">
        <v>0.1996</v>
      </c>
      <c r="EU1258" s="120">
        <v>25.06</v>
      </c>
      <c r="EV1258" s="120">
        <v>3.6597</v>
      </c>
      <c r="EW1258" s="120">
        <v>0.1643</v>
      </c>
      <c r="EX1258" s="120">
        <v>25.06</v>
      </c>
      <c r="EY1258" s="120">
        <v>4.3498000000000001</v>
      </c>
      <c r="EZ1258" s="120">
        <v>0.2006</v>
      </c>
      <c r="FM1258" s="120">
        <v>25.06</v>
      </c>
      <c r="FN1258" s="120">
        <v>9.8748000000000005</v>
      </c>
      <c r="FO1258" s="120">
        <v>0.57550000000000001</v>
      </c>
      <c r="FP1258" s="120">
        <v>25.06</v>
      </c>
      <c r="FQ1258" s="120">
        <v>3.9418000000000002</v>
      </c>
      <c r="FR1258" s="120">
        <v>0.25230000000000002</v>
      </c>
      <c r="FV1258" s="120">
        <v>25.06</v>
      </c>
      <c r="FW1258" s="120">
        <v>24.7774</v>
      </c>
      <c r="FX1258" s="120">
        <v>0.71209999999999996</v>
      </c>
      <c r="FY1258" s="120">
        <v>25.06</v>
      </c>
      <c r="FZ1258" s="120">
        <v>3.4695</v>
      </c>
      <c r="GA1258" s="120">
        <v>0.17730000000000001</v>
      </c>
      <c r="GE1258" s="120">
        <v>25.06</v>
      </c>
      <c r="GF1258" s="120">
        <v>12.760400000000001</v>
      </c>
      <c r="GG1258" s="120">
        <v>0.58950000000000002</v>
      </c>
      <c r="GH1258" s="120">
        <v>25.06</v>
      </c>
      <c r="GI1258" s="120">
        <v>5.0765000000000002</v>
      </c>
      <c r="GJ1258" s="120">
        <v>0.31440000000000001</v>
      </c>
      <c r="HX1258" s="128">
        <v>25.06</v>
      </c>
      <c r="HY1258" s="128">
        <v>22.8066</v>
      </c>
      <c r="HZ1258" s="120">
        <v>0.1837</v>
      </c>
      <c r="IA1258" s="128">
        <v>25.06</v>
      </c>
      <c r="IB1258" s="128">
        <v>33.019599999999997</v>
      </c>
      <c r="IC1258" s="120">
        <v>0.17549999999999999</v>
      </c>
      <c r="ID1258" s="128">
        <v>25.06</v>
      </c>
      <c r="IE1258" s="128">
        <v>30.1387</v>
      </c>
      <c r="IF1258" s="120">
        <v>0.16159999999999999</v>
      </c>
      <c r="IG1258" s="128">
        <v>25.06</v>
      </c>
      <c r="IH1258" s="128">
        <v>41.451000000000001</v>
      </c>
      <c r="II1258" s="120">
        <v>0.31530000000000002</v>
      </c>
      <c r="IJ1258" s="128">
        <v>25.06</v>
      </c>
      <c r="IK1258" s="128">
        <v>36.9467</v>
      </c>
      <c r="IL1258" s="120">
        <v>0.26469999999999999</v>
      </c>
      <c r="IM1258" s="128">
        <v>25.06</v>
      </c>
      <c r="IN1258" s="128">
        <v>27.943899999999999</v>
      </c>
      <c r="IO1258" s="120">
        <v>0.2356</v>
      </c>
      <c r="IP1258" s="128">
        <v>25.06</v>
      </c>
      <c r="IQ1258" s="128">
        <v>30.979299999999999</v>
      </c>
      <c r="IR1258" s="120">
        <v>0.16270000000000001</v>
      </c>
      <c r="IS1258" s="128">
        <v>25.06</v>
      </c>
      <c r="IT1258" s="128">
        <v>35.669800000000002</v>
      </c>
      <c r="IU1258" s="120">
        <v>0.23330000000000001</v>
      </c>
      <c r="IV1258" s="128">
        <v>25.06</v>
      </c>
      <c r="IW1258" s="128">
        <v>29.1767</v>
      </c>
      <c r="IX1258" s="120">
        <v>0.2</v>
      </c>
      <c r="IY1258" s="128">
        <v>25.06</v>
      </c>
      <c r="IZ1258" s="128">
        <v>30.191299999999998</v>
      </c>
      <c r="JA1258" s="120">
        <v>0.27850000000000003</v>
      </c>
      <c r="JB1258" s="128">
        <v>25.06</v>
      </c>
      <c r="JC1258" s="128">
        <v>32.808700000000002</v>
      </c>
      <c r="JD1258" s="120">
        <v>0.29189999999999999</v>
      </c>
      <c r="JE1258" s="128">
        <v>25.06</v>
      </c>
      <c r="JF1258" s="128">
        <v>27.7621</v>
      </c>
      <c r="JG1258" s="120">
        <v>0.19</v>
      </c>
      <c r="JH1258" s="128">
        <v>25.06</v>
      </c>
      <c r="JI1258" s="128">
        <v>18.448599999999999</v>
      </c>
      <c r="JJ1258" s="120">
        <v>0.1401</v>
      </c>
      <c r="JK1258" s="128">
        <v>25.06</v>
      </c>
      <c r="JL1258" s="128">
        <v>21.484300000000001</v>
      </c>
      <c r="JM1258" s="120">
        <v>0.14860000000000001</v>
      </c>
      <c r="JN1258" s="128">
        <v>25.06</v>
      </c>
      <c r="JO1258" s="128">
        <v>22.075099999999999</v>
      </c>
      <c r="JP1258" s="120">
        <v>0.16500000000000001</v>
      </c>
      <c r="JQ1258" s="128">
        <v>25.06</v>
      </c>
      <c r="JR1258" s="128">
        <v>24.922000000000001</v>
      </c>
      <c r="JS1258" s="120">
        <v>0.14960000000000001</v>
      </c>
    </row>
    <row r="1259" spans="1:279" x14ac:dyDescent="0.25">
      <c r="A1259" s="128">
        <v>25.08</v>
      </c>
      <c r="B1259" s="128">
        <v>39.803400000000003</v>
      </c>
      <c r="C1259" s="120">
        <v>0.22700000000000001</v>
      </c>
      <c r="D1259" s="120">
        <v>25.08</v>
      </c>
      <c r="E1259" s="120">
        <v>4.0183999999999997</v>
      </c>
      <c r="F1259" s="120">
        <v>0.15379999999999999</v>
      </c>
      <c r="G1259" s="120">
        <v>25.08</v>
      </c>
      <c r="H1259" s="120">
        <v>25.649799999999999</v>
      </c>
      <c r="I1259" s="120">
        <v>0.43020000000000003</v>
      </c>
      <c r="J1259" s="120">
        <v>25.08</v>
      </c>
      <c r="K1259" s="120">
        <v>4.4409000000000001</v>
      </c>
      <c r="L1259" s="120">
        <v>0.1613</v>
      </c>
      <c r="M1259" s="120">
        <v>25.08</v>
      </c>
      <c r="N1259" s="120">
        <v>13.989100000000001</v>
      </c>
      <c r="O1259" s="120">
        <v>0.7137</v>
      </c>
      <c r="P1259" s="120">
        <v>25.08</v>
      </c>
      <c r="Q1259" s="120">
        <v>13.506500000000001</v>
      </c>
      <c r="R1259" s="120">
        <v>0.52510000000000001</v>
      </c>
      <c r="S1259" s="120">
        <v>25.08</v>
      </c>
      <c r="T1259" s="120">
        <v>5.4690000000000003</v>
      </c>
      <c r="U1259" s="120">
        <v>0.40620000000000001</v>
      </c>
      <c r="Y1259" s="120">
        <v>25.08</v>
      </c>
      <c r="Z1259" s="120">
        <v>27.946400000000001</v>
      </c>
      <c r="AA1259" s="120">
        <v>0.1187</v>
      </c>
      <c r="AB1259" s="120">
        <v>25.08</v>
      </c>
      <c r="AC1259" s="120">
        <v>14.752700000000001</v>
      </c>
      <c r="AD1259" s="120">
        <v>0.67930000000000001</v>
      </c>
      <c r="AH1259" s="120">
        <v>25.08</v>
      </c>
      <c r="AI1259" s="120">
        <v>5.9290000000000003</v>
      </c>
      <c r="AJ1259" s="120">
        <v>0.28360000000000002</v>
      </c>
      <c r="AK1259" s="120">
        <v>25.08</v>
      </c>
      <c r="AL1259" s="120">
        <v>10.617000000000001</v>
      </c>
      <c r="AM1259" s="120">
        <v>0.28649999999999998</v>
      </c>
      <c r="AT1259" s="120">
        <v>25.08</v>
      </c>
      <c r="AU1259" s="120">
        <v>21.839500000000001</v>
      </c>
      <c r="AV1259" s="120">
        <v>0.4698</v>
      </c>
      <c r="BO1259" s="120">
        <v>25.08</v>
      </c>
      <c r="BP1259" s="120">
        <v>10.667999999999999</v>
      </c>
      <c r="BQ1259" s="120">
        <v>0.81220000000000003</v>
      </c>
      <c r="BR1259" s="120">
        <v>25.08</v>
      </c>
      <c r="BS1259" s="120">
        <v>19.229700000000001</v>
      </c>
      <c r="BT1259" s="120">
        <v>0.56189999999999996</v>
      </c>
      <c r="CA1259" s="120">
        <v>25.08</v>
      </c>
      <c r="CB1259" s="120">
        <v>13.1609</v>
      </c>
      <c r="CC1259" s="120">
        <v>0.70040000000000002</v>
      </c>
      <c r="CD1259" s="120">
        <v>25.08</v>
      </c>
      <c r="CE1259" s="120">
        <v>17.921199999999999</v>
      </c>
      <c r="CF1259" s="120">
        <v>0.4914</v>
      </c>
      <c r="CS1259" s="120">
        <v>25.08</v>
      </c>
      <c r="CT1259" s="120">
        <v>3.8681999999999999</v>
      </c>
      <c r="CU1259" s="120">
        <v>0.189</v>
      </c>
      <c r="CY1259" s="120">
        <v>25.08</v>
      </c>
      <c r="CZ1259" s="120">
        <v>6.0019</v>
      </c>
      <c r="DA1259" s="120">
        <v>0.1197</v>
      </c>
      <c r="DH1259" s="120">
        <v>25.08</v>
      </c>
      <c r="DI1259" s="120">
        <v>3.5676000000000001</v>
      </c>
      <c r="DJ1259" s="120">
        <v>0.2767</v>
      </c>
      <c r="DN1259" s="120">
        <v>25.08</v>
      </c>
      <c r="DO1259" s="120">
        <v>3.1332</v>
      </c>
      <c r="DP1259" s="120">
        <v>0.18210000000000001</v>
      </c>
      <c r="DW1259" s="120">
        <v>25.08</v>
      </c>
      <c r="DX1259" s="120">
        <v>3.6842999999999999</v>
      </c>
      <c r="DY1259" s="120">
        <v>0.22739999999999999</v>
      </c>
      <c r="DZ1259" s="120">
        <v>25.08</v>
      </c>
      <c r="EA1259" s="120">
        <v>13.2874</v>
      </c>
      <c r="EB1259" s="120">
        <v>0.35599999999999998</v>
      </c>
      <c r="EL1259" s="120">
        <v>25.08</v>
      </c>
      <c r="EM1259" s="120">
        <v>3.9698000000000002</v>
      </c>
      <c r="EN1259" s="120">
        <v>0.18629999999999999</v>
      </c>
      <c r="EO1259" s="120">
        <v>25.08</v>
      </c>
      <c r="EP1259" s="120">
        <v>3.5638999999999998</v>
      </c>
      <c r="EQ1259" s="120">
        <v>0.19919999999999999</v>
      </c>
      <c r="EU1259" s="120">
        <v>25.08</v>
      </c>
      <c r="EV1259" s="120">
        <v>3.7199</v>
      </c>
      <c r="EW1259" s="120">
        <v>0.16800000000000001</v>
      </c>
      <c r="EX1259" s="120">
        <v>25.08</v>
      </c>
      <c r="EY1259" s="120">
        <v>4.3654000000000002</v>
      </c>
      <c r="EZ1259" s="120">
        <v>0.19989999999999999</v>
      </c>
      <c r="FM1259" s="120">
        <v>25.08</v>
      </c>
      <c r="FN1259" s="120">
        <v>10.715999999999999</v>
      </c>
      <c r="FO1259" s="120">
        <v>0.53120000000000001</v>
      </c>
      <c r="FP1259" s="120">
        <v>25.08</v>
      </c>
      <c r="FQ1259" s="120">
        <v>3.9398</v>
      </c>
      <c r="FR1259" s="120">
        <v>0.24479999999999999</v>
      </c>
      <c r="FV1259" s="120">
        <v>25.08</v>
      </c>
      <c r="FW1259" s="120">
        <v>20.014900000000001</v>
      </c>
      <c r="FX1259" s="120">
        <v>0.7419</v>
      </c>
      <c r="FY1259" s="120">
        <v>25.08</v>
      </c>
      <c r="FZ1259" s="120">
        <v>3.53</v>
      </c>
      <c r="GA1259" s="120">
        <v>0.184</v>
      </c>
      <c r="GE1259" s="120">
        <v>25.08</v>
      </c>
      <c r="GF1259" s="120">
        <v>11.142899999999999</v>
      </c>
      <c r="GG1259" s="120">
        <v>0.51880000000000004</v>
      </c>
      <c r="GH1259" s="120">
        <v>25.08</v>
      </c>
      <c r="GI1259" s="120">
        <v>4.7549000000000001</v>
      </c>
      <c r="GJ1259" s="120">
        <v>0.31359999999999999</v>
      </c>
      <c r="HX1259" s="128">
        <v>25.08</v>
      </c>
      <c r="HY1259" s="128">
        <v>22.659600000000001</v>
      </c>
      <c r="HZ1259" s="120">
        <v>0.18679999999999999</v>
      </c>
      <c r="IA1259" s="128">
        <v>25.08</v>
      </c>
      <c r="IB1259" s="128">
        <v>32.359000000000002</v>
      </c>
      <c r="IC1259" s="120">
        <v>0.16719999999999999</v>
      </c>
      <c r="ID1259" s="128">
        <v>25.08</v>
      </c>
      <c r="IE1259" s="128">
        <v>29.552199999999999</v>
      </c>
      <c r="IF1259" s="120">
        <v>0.1578</v>
      </c>
      <c r="IG1259" s="128">
        <v>25.08</v>
      </c>
      <c r="IH1259" s="128">
        <v>41.479500000000002</v>
      </c>
      <c r="II1259" s="120">
        <v>0.31319999999999998</v>
      </c>
      <c r="IJ1259" s="128">
        <v>25.08</v>
      </c>
      <c r="IK1259" s="128">
        <v>39.159300000000002</v>
      </c>
      <c r="IL1259" s="120">
        <v>0.25590000000000002</v>
      </c>
      <c r="IM1259" s="128">
        <v>25.08</v>
      </c>
      <c r="IN1259" s="128">
        <v>27.761700000000001</v>
      </c>
      <c r="IO1259" s="120">
        <v>0.2455</v>
      </c>
      <c r="IP1259" s="128">
        <v>25.08</v>
      </c>
      <c r="IQ1259" s="128">
        <v>31.2834</v>
      </c>
      <c r="IR1259" s="120">
        <v>0.14979999999999999</v>
      </c>
      <c r="IS1259" s="128">
        <v>25.08</v>
      </c>
      <c r="IT1259" s="128">
        <v>36.4801</v>
      </c>
      <c r="IU1259" s="120">
        <v>0.245</v>
      </c>
      <c r="IV1259" s="128">
        <v>25.08</v>
      </c>
      <c r="IW1259" s="128">
        <v>28.983000000000001</v>
      </c>
      <c r="IX1259" s="120">
        <v>0.2094</v>
      </c>
      <c r="IY1259" s="128">
        <v>25.08</v>
      </c>
      <c r="IZ1259" s="128">
        <v>29.962700000000002</v>
      </c>
      <c r="JA1259" s="120">
        <v>0.29559999999999997</v>
      </c>
      <c r="JB1259" s="128">
        <v>25.08</v>
      </c>
      <c r="JC1259" s="128">
        <v>32.8797</v>
      </c>
      <c r="JD1259" s="120">
        <v>0.30549999999999999</v>
      </c>
      <c r="JE1259" s="128">
        <v>25.08</v>
      </c>
      <c r="JF1259" s="128">
        <v>27.055700000000002</v>
      </c>
      <c r="JG1259" s="120">
        <v>0.1852</v>
      </c>
      <c r="JH1259" s="128">
        <v>25.08</v>
      </c>
      <c r="JI1259" s="128">
        <v>20.153400000000001</v>
      </c>
      <c r="JJ1259" s="120">
        <v>0.1527</v>
      </c>
      <c r="JK1259" s="128">
        <v>25.08</v>
      </c>
      <c r="JL1259" s="128">
        <v>22.056999999999999</v>
      </c>
      <c r="JM1259" s="120">
        <v>0.1479</v>
      </c>
      <c r="JN1259" s="128">
        <v>25.08</v>
      </c>
      <c r="JO1259" s="128">
        <v>22.715599999999998</v>
      </c>
      <c r="JP1259" s="120">
        <v>0.15909999999999999</v>
      </c>
      <c r="JQ1259" s="128">
        <v>25.08</v>
      </c>
      <c r="JR1259" s="128">
        <v>24.679200000000002</v>
      </c>
      <c r="JS1259" s="120">
        <v>0.14649999999999999</v>
      </c>
    </row>
    <row r="1260" spans="1:279" x14ac:dyDescent="0.25">
      <c r="A1260" s="128">
        <v>25.1</v>
      </c>
      <c r="B1260" s="128">
        <v>40.720999999999997</v>
      </c>
      <c r="C1260" s="120">
        <v>0.20430000000000001</v>
      </c>
      <c r="D1260" s="120">
        <v>25.1</v>
      </c>
      <c r="E1260" s="120">
        <v>3.97</v>
      </c>
      <c r="F1260" s="120">
        <v>0.15920000000000001</v>
      </c>
      <c r="G1260" s="120">
        <v>25.1</v>
      </c>
      <c r="H1260" s="120">
        <v>25.7728</v>
      </c>
      <c r="I1260" s="120">
        <v>0.42359999999999998</v>
      </c>
      <c r="J1260" s="120">
        <v>25.1</v>
      </c>
      <c r="K1260" s="120">
        <v>4.3669000000000002</v>
      </c>
      <c r="L1260" s="120">
        <v>0.1474</v>
      </c>
      <c r="M1260" s="120">
        <v>25.1</v>
      </c>
      <c r="N1260" s="120">
        <v>14.4772</v>
      </c>
      <c r="O1260" s="120">
        <v>0.66300000000000003</v>
      </c>
      <c r="P1260" s="120">
        <v>25.1</v>
      </c>
      <c r="Q1260" s="120">
        <v>16.759899999999998</v>
      </c>
      <c r="R1260" s="120">
        <v>0.52380000000000004</v>
      </c>
      <c r="S1260" s="120">
        <v>25.1</v>
      </c>
      <c r="T1260" s="120">
        <v>7.8566000000000003</v>
      </c>
      <c r="U1260" s="120">
        <v>0.36959999999999998</v>
      </c>
      <c r="Y1260" s="120">
        <v>25.1</v>
      </c>
      <c r="Z1260" s="120">
        <v>28.1053</v>
      </c>
      <c r="AA1260" s="120">
        <v>0.1288</v>
      </c>
      <c r="AB1260" s="120">
        <v>25.1</v>
      </c>
      <c r="AC1260" s="120">
        <v>13.5185</v>
      </c>
      <c r="AD1260" s="120">
        <v>0.6462</v>
      </c>
      <c r="AH1260" s="120">
        <v>25.1</v>
      </c>
      <c r="AI1260" s="120">
        <v>5.5129999999999999</v>
      </c>
      <c r="AJ1260" s="120">
        <v>0.30309999999999998</v>
      </c>
      <c r="AK1260" s="120">
        <v>25.1</v>
      </c>
      <c r="AL1260" s="120">
        <v>8.8323</v>
      </c>
      <c r="AM1260" s="120">
        <v>0.26279999999999998</v>
      </c>
      <c r="AT1260" s="120">
        <v>25.1</v>
      </c>
      <c r="AU1260" s="120">
        <v>22.035900000000002</v>
      </c>
      <c r="AV1260" s="120">
        <v>0.49259999999999998</v>
      </c>
      <c r="BO1260" s="120">
        <v>25.1</v>
      </c>
      <c r="BP1260" s="120">
        <v>10.585699999999999</v>
      </c>
      <c r="BQ1260" s="120">
        <v>0.78</v>
      </c>
      <c r="BR1260" s="120">
        <v>25.1</v>
      </c>
      <c r="BS1260" s="120">
        <v>17.9999</v>
      </c>
      <c r="BT1260" s="120">
        <v>0.57509999999999994</v>
      </c>
      <c r="CA1260" s="120">
        <v>25.1</v>
      </c>
      <c r="CB1260" s="120">
        <v>11.9762</v>
      </c>
      <c r="CC1260" s="120">
        <v>0.72209999999999996</v>
      </c>
      <c r="CD1260" s="120">
        <v>25.1</v>
      </c>
      <c r="CE1260" s="120">
        <v>17.101900000000001</v>
      </c>
      <c r="CF1260" s="120">
        <v>0.52310000000000001</v>
      </c>
      <c r="CS1260" s="120">
        <v>25.1</v>
      </c>
      <c r="CT1260" s="120">
        <v>3.9331999999999998</v>
      </c>
      <c r="CU1260" s="120">
        <v>0.185</v>
      </c>
      <c r="CY1260" s="120">
        <v>25.1</v>
      </c>
      <c r="CZ1260" s="120">
        <v>5.0898000000000003</v>
      </c>
      <c r="DA1260" s="120">
        <v>0.1193</v>
      </c>
      <c r="DH1260" s="120">
        <v>25.1</v>
      </c>
      <c r="DI1260" s="120">
        <v>3.5347</v>
      </c>
      <c r="DJ1260" s="120">
        <v>0.26919999999999999</v>
      </c>
      <c r="DN1260" s="120">
        <v>25.1</v>
      </c>
      <c r="DO1260" s="120">
        <v>3.1514000000000002</v>
      </c>
      <c r="DP1260" s="120">
        <v>0.1825</v>
      </c>
      <c r="DW1260" s="120">
        <v>25.1</v>
      </c>
      <c r="DX1260" s="120">
        <v>3.6633</v>
      </c>
      <c r="DY1260" s="120">
        <v>0.22309999999999999</v>
      </c>
      <c r="DZ1260" s="120">
        <v>25.1</v>
      </c>
      <c r="EA1260" s="120">
        <v>13.312099999999999</v>
      </c>
      <c r="EB1260" s="120">
        <v>0.375</v>
      </c>
      <c r="EL1260" s="120">
        <v>25.1</v>
      </c>
      <c r="EM1260" s="120">
        <v>3.9883000000000002</v>
      </c>
      <c r="EN1260" s="120">
        <v>0.18579999999999999</v>
      </c>
      <c r="EO1260" s="120">
        <v>25.1</v>
      </c>
      <c r="EP1260" s="120">
        <v>3.5716999999999999</v>
      </c>
      <c r="EQ1260" s="120">
        <v>0.19700000000000001</v>
      </c>
      <c r="EU1260" s="120">
        <v>25.1</v>
      </c>
      <c r="EV1260" s="120">
        <v>3.7412000000000001</v>
      </c>
      <c r="EW1260" s="120">
        <v>0.1686</v>
      </c>
      <c r="EX1260" s="120">
        <v>25.1</v>
      </c>
      <c r="EY1260" s="120">
        <v>4.4344000000000001</v>
      </c>
      <c r="EZ1260" s="120">
        <v>0.2</v>
      </c>
      <c r="FM1260" s="120">
        <v>25.1</v>
      </c>
      <c r="FN1260" s="120">
        <v>9.8313000000000006</v>
      </c>
      <c r="FO1260" s="120">
        <v>0.51390000000000002</v>
      </c>
      <c r="FP1260" s="120">
        <v>25.1</v>
      </c>
      <c r="FQ1260" s="120">
        <v>3.9152999999999998</v>
      </c>
      <c r="FR1260" s="120">
        <v>0.23769999999999999</v>
      </c>
      <c r="FV1260" s="120">
        <v>25.1</v>
      </c>
      <c r="FW1260" s="120">
        <v>16.6831</v>
      </c>
      <c r="FX1260" s="120">
        <v>0.77180000000000004</v>
      </c>
      <c r="FY1260" s="120">
        <v>25.1</v>
      </c>
      <c r="FZ1260" s="120">
        <v>3.5722999999999998</v>
      </c>
      <c r="GA1260" s="120">
        <v>0.18609999999999999</v>
      </c>
      <c r="GE1260" s="120">
        <v>25.1</v>
      </c>
      <c r="GF1260" s="120">
        <v>9.8965999999999994</v>
      </c>
      <c r="GG1260" s="120">
        <v>0.43190000000000001</v>
      </c>
      <c r="GH1260" s="120">
        <v>25.1</v>
      </c>
      <c r="GI1260" s="120">
        <v>4.6257999999999999</v>
      </c>
      <c r="GJ1260" s="120">
        <v>0.30909999999999999</v>
      </c>
      <c r="HX1260" s="128">
        <v>25.1</v>
      </c>
      <c r="HY1260" s="128">
        <v>23.115400000000001</v>
      </c>
      <c r="HZ1260" s="120">
        <v>0.1857</v>
      </c>
      <c r="IA1260" s="128">
        <v>25.1</v>
      </c>
      <c r="IB1260" s="128">
        <v>31.851199999999999</v>
      </c>
      <c r="IC1260" s="120">
        <v>0.1384</v>
      </c>
      <c r="ID1260" s="128">
        <v>25.1</v>
      </c>
      <c r="IE1260" s="128">
        <v>29.255099999999999</v>
      </c>
      <c r="IF1260" s="120">
        <v>0.16600000000000001</v>
      </c>
      <c r="IG1260" s="128">
        <v>25.1</v>
      </c>
      <c r="IH1260" s="128">
        <v>41.5334</v>
      </c>
      <c r="II1260" s="120">
        <v>0.31630000000000003</v>
      </c>
      <c r="IJ1260" s="128">
        <v>25.1</v>
      </c>
      <c r="IK1260" s="128">
        <v>41.405500000000004</v>
      </c>
      <c r="IL1260" s="120">
        <v>0.23580000000000001</v>
      </c>
      <c r="IM1260" s="128">
        <v>25.1</v>
      </c>
      <c r="IN1260" s="128">
        <v>27.564599999999999</v>
      </c>
      <c r="IO1260" s="120">
        <v>0.25019999999999998</v>
      </c>
      <c r="IP1260" s="128">
        <v>25.1</v>
      </c>
      <c r="IQ1260" s="128">
        <v>31.431799999999999</v>
      </c>
      <c r="IR1260" s="120">
        <v>0.13120000000000001</v>
      </c>
      <c r="IS1260" s="128">
        <v>25.1</v>
      </c>
      <c r="IT1260" s="128">
        <v>37.434699999999999</v>
      </c>
      <c r="IU1260" s="120">
        <v>0.24399999999999999</v>
      </c>
      <c r="IV1260" s="128">
        <v>25.1</v>
      </c>
      <c r="IW1260" s="128">
        <v>28.8445</v>
      </c>
      <c r="IX1260" s="120">
        <v>0.21240000000000001</v>
      </c>
      <c r="IY1260" s="128">
        <v>25.1</v>
      </c>
      <c r="IZ1260" s="128">
        <v>29.919599999999999</v>
      </c>
      <c r="JA1260" s="120">
        <v>0.31480000000000002</v>
      </c>
      <c r="JB1260" s="128">
        <v>25.1</v>
      </c>
      <c r="JC1260" s="128">
        <v>32.918199999999999</v>
      </c>
      <c r="JD1260" s="120">
        <v>0.30869999999999997</v>
      </c>
      <c r="JE1260" s="128">
        <v>25.1</v>
      </c>
      <c r="JF1260" s="128">
        <v>26.482099999999999</v>
      </c>
      <c r="JG1260" s="120">
        <v>0.1812</v>
      </c>
      <c r="JH1260" s="128">
        <v>25.1</v>
      </c>
      <c r="JI1260" s="128">
        <v>21.367000000000001</v>
      </c>
      <c r="JJ1260" s="120">
        <v>0.1663</v>
      </c>
      <c r="JK1260" s="128">
        <v>25.1</v>
      </c>
      <c r="JL1260" s="128">
        <v>23.1069</v>
      </c>
      <c r="JM1260" s="120">
        <v>0.15160000000000001</v>
      </c>
      <c r="JN1260" s="128">
        <v>25.1</v>
      </c>
      <c r="JO1260" s="128">
        <v>22.9114</v>
      </c>
      <c r="JP1260" s="120">
        <v>0.1583</v>
      </c>
      <c r="JQ1260" s="128">
        <v>25.1</v>
      </c>
      <c r="JR1260" s="128">
        <v>24.391300000000001</v>
      </c>
      <c r="JS1260" s="120">
        <v>0.1517</v>
      </c>
    </row>
    <row r="1261" spans="1:279" x14ac:dyDescent="0.25">
      <c r="A1261" s="128">
        <v>25.12</v>
      </c>
      <c r="B1261" s="128">
        <v>41.3127</v>
      </c>
      <c r="C1261" s="120">
        <v>0.19259999999999999</v>
      </c>
      <c r="D1261" s="120">
        <v>25.12</v>
      </c>
      <c r="E1261" s="120">
        <v>3.8950999999999998</v>
      </c>
      <c r="F1261" s="120">
        <v>0.16950000000000001</v>
      </c>
      <c r="G1261" s="120">
        <v>25.12</v>
      </c>
      <c r="H1261" s="120">
        <v>26.0107</v>
      </c>
      <c r="I1261" s="120">
        <v>0.41880000000000001</v>
      </c>
      <c r="J1261" s="120">
        <v>25.12</v>
      </c>
      <c r="K1261" s="120">
        <v>4.1818999999999997</v>
      </c>
      <c r="L1261" s="120">
        <v>0.13350000000000001</v>
      </c>
      <c r="M1261" s="120">
        <v>25.12</v>
      </c>
      <c r="N1261" s="120">
        <v>13.0916</v>
      </c>
      <c r="O1261" s="120">
        <v>0.5393</v>
      </c>
      <c r="P1261" s="120">
        <v>25.12</v>
      </c>
      <c r="Q1261" s="120">
        <v>20.672499999999999</v>
      </c>
      <c r="R1261" s="120">
        <v>0.50749999999999995</v>
      </c>
      <c r="S1261" s="120">
        <v>25.12</v>
      </c>
      <c r="T1261" s="120">
        <v>12.118499999999999</v>
      </c>
      <c r="U1261" s="120">
        <v>0.32769999999999999</v>
      </c>
      <c r="Y1261" s="120">
        <v>25.12</v>
      </c>
      <c r="Z1261" s="120">
        <v>27.995999999999999</v>
      </c>
      <c r="AA1261" s="120">
        <v>0.13439999999999999</v>
      </c>
      <c r="AB1261" s="120">
        <v>25.12</v>
      </c>
      <c r="AC1261" s="120">
        <v>12.609500000000001</v>
      </c>
      <c r="AD1261" s="120">
        <v>0.57709999999999995</v>
      </c>
      <c r="AH1261" s="120">
        <v>25.12</v>
      </c>
      <c r="AI1261" s="120">
        <v>5.2081999999999997</v>
      </c>
      <c r="AJ1261" s="120">
        <v>0.29370000000000002</v>
      </c>
      <c r="AK1261" s="120">
        <v>25.12</v>
      </c>
      <c r="AL1261" s="120">
        <v>7.7206000000000001</v>
      </c>
      <c r="AM1261" s="120">
        <v>0.2487</v>
      </c>
      <c r="AT1261" s="120">
        <v>25.12</v>
      </c>
      <c r="AU1261" s="120">
        <v>22.160299999999999</v>
      </c>
      <c r="AV1261" s="120">
        <v>0.50580000000000003</v>
      </c>
      <c r="BO1261" s="120">
        <v>25.12</v>
      </c>
      <c r="BP1261" s="120">
        <v>10.6122</v>
      </c>
      <c r="BQ1261" s="120">
        <v>0.7298</v>
      </c>
      <c r="BR1261" s="120">
        <v>25.12</v>
      </c>
      <c r="BS1261" s="120">
        <v>17.1068</v>
      </c>
      <c r="BT1261" s="120">
        <v>0.58620000000000005</v>
      </c>
      <c r="CA1261" s="120">
        <v>25.12</v>
      </c>
      <c r="CB1261" s="120">
        <v>10.929500000000001</v>
      </c>
      <c r="CC1261" s="120">
        <v>0.75019999999999998</v>
      </c>
      <c r="CD1261" s="120">
        <v>25.12</v>
      </c>
      <c r="CE1261" s="120">
        <v>16.816099999999999</v>
      </c>
      <c r="CF1261" s="120">
        <v>0.56620000000000004</v>
      </c>
      <c r="CS1261" s="120">
        <v>25.12</v>
      </c>
      <c r="CT1261" s="120">
        <v>3.9428000000000001</v>
      </c>
      <c r="CU1261" s="120">
        <v>0.17710000000000001</v>
      </c>
      <c r="CY1261" s="120">
        <v>25.12</v>
      </c>
      <c r="CZ1261" s="120">
        <v>4.1855000000000002</v>
      </c>
      <c r="DA1261" s="120">
        <v>0.1278</v>
      </c>
      <c r="DH1261" s="120">
        <v>25.12</v>
      </c>
      <c r="DI1261" s="120">
        <v>3.5508999999999999</v>
      </c>
      <c r="DJ1261" s="120">
        <v>0.2646</v>
      </c>
      <c r="DN1261" s="120">
        <v>25.12</v>
      </c>
      <c r="DO1261" s="120">
        <v>3.1509999999999998</v>
      </c>
      <c r="DP1261" s="120">
        <v>0.18490000000000001</v>
      </c>
      <c r="DW1261" s="120">
        <v>25.12</v>
      </c>
      <c r="DX1261" s="120">
        <v>3.6484000000000001</v>
      </c>
      <c r="DY1261" s="120">
        <v>0.21890000000000001</v>
      </c>
      <c r="DZ1261" s="120">
        <v>25.12</v>
      </c>
      <c r="EA1261" s="120">
        <v>13.4407</v>
      </c>
      <c r="EB1261" s="120">
        <v>0.3891</v>
      </c>
      <c r="EL1261" s="120">
        <v>25.12</v>
      </c>
      <c r="EM1261" s="120">
        <v>4.0056000000000003</v>
      </c>
      <c r="EN1261" s="120">
        <v>0.18529999999999999</v>
      </c>
      <c r="EO1261" s="120">
        <v>25.12</v>
      </c>
      <c r="EP1261" s="120">
        <v>3.5949</v>
      </c>
      <c r="EQ1261" s="120">
        <v>0.19800000000000001</v>
      </c>
      <c r="EU1261" s="120">
        <v>25.12</v>
      </c>
      <c r="EV1261" s="120">
        <v>3.7584</v>
      </c>
      <c r="EW1261" s="120">
        <v>0.1663</v>
      </c>
      <c r="EX1261" s="120">
        <v>25.12</v>
      </c>
      <c r="EY1261" s="120">
        <v>4.5124000000000004</v>
      </c>
      <c r="EZ1261" s="120">
        <v>0.20269999999999999</v>
      </c>
      <c r="FM1261" s="120">
        <v>25.12</v>
      </c>
      <c r="FN1261" s="120">
        <v>9.4260000000000002</v>
      </c>
      <c r="FO1261" s="120">
        <v>0.4879</v>
      </c>
      <c r="FP1261" s="120">
        <v>25.12</v>
      </c>
      <c r="FQ1261" s="120">
        <v>3.8649</v>
      </c>
      <c r="FR1261" s="120">
        <v>0.2298</v>
      </c>
      <c r="FV1261" s="120">
        <v>25.12</v>
      </c>
      <c r="FW1261" s="120">
        <v>12.388299999999999</v>
      </c>
      <c r="FX1261" s="120">
        <v>0.72319999999999995</v>
      </c>
      <c r="FY1261" s="120">
        <v>25.12</v>
      </c>
      <c r="FZ1261" s="120">
        <v>3.6242000000000001</v>
      </c>
      <c r="GA1261" s="120">
        <v>0.1885</v>
      </c>
      <c r="GE1261" s="120">
        <v>25.12</v>
      </c>
      <c r="GF1261" s="120">
        <v>10.645899999999999</v>
      </c>
      <c r="GG1261" s="120">
        <v>0.40439999999999998</v>
      </c>
      <c r="GH1261" s="120">
        <v>25.12</v>
      </c>
      <c r="GI1261" s="120">
        <v>4.6311999999999998</v>
      </c>
      <c r="GJ1261" s="120">
        <v>0.3014</v>
      </c>
      <c r="HX1261" s="128">
        <v>25.12</v>
      </c>
      <c r="HY1261" s="128">
        <v>23.838999999999999</v>
      </c>
      <c r="HZ1261" s="120">
        <v>0.18079999999999999</v>
      </c>
      <c r="IA1261" s="128">
        <v>25.12</v>
      </c>
      <c r="IB1261" s="128">
        <v>31.503699999999998</v>
      </c>
      <c r="IC1261" s="120">
        <v>0.1095</v>
      </c>
      <c r="ID1261" s="128">
        <v>25.12</v>
      </c>
      <c r="IE1261" s="128">
        <v>29.353300000000001</v>
      </c>
      <c r="IF1261" s="120">
        <v>0.16589999999999999</v>
      </c>
      <c r="IG1261" s="128">
        <v>25.12</v>
      </c>
      <c r="IH1261" s="128">
        <v>41.6706</v>
      </c>
      <c r="II1261" s="120">
        <v>0.3175</v>
      </c>
      <c r="IJ1261" s="128">
        <v>25.12</v>
      </c>
      <c r="IK1261" s="128">
        <v>43.384700000000002</v>
      </c>
      <c r="IL1261" s="120">
        <v>0.218</v>
      </c>
      <c r="IM1261" s="128">
        <v>25.12</v>
      </c>
      <c r="IN1261" s="128">
        <v>27.563199999999998</v>
      </c>
      <c r="IO1261" s="120">
        <v>0.25600000000000001</v>
      </c>
      <c r="IP1261" s="128">
        <v>25.12</v>
      </c>
      <c r="IQ1261" s="128">
        <v>31.869199999999999</v>
      </c>
      <c r="IR1261" s="120">
        <v>0.13819999999999999</v>
      </c>
      <c r="IS1261" s="128">
        <v>25.12</v>
      </c>
      <c r="IT1261" s="128">
        <v>37.987499999999997</v>
      </c>
      <c r="IU1261" s="120">
        <v>0.25829999999999997</v>
      </c>
      <c r="IV1261" s="128">
        <v>25.12</v>
      </c>
      <c r="IW1261" s="128">
        <v>28.9008</v>
      </c>
      <c r="IX1261" s="120">
        <v>0.21360000000000001</v>
      </c>
      <c r="IY1261" s="128">
        <v>25.12</v>
      </c>
      <c r="IZ1261" s="128">
        <v>29.928599999999999</v>
      </c>
      <c r="JA1261" s="120">
        <v>0.3352</v>
      </c>
      <c r="JB1261" s="128">
        <v>25.12</v>
      </c>
      <c r="JC1261" s="128">
        <v>32.956699999999998</v>
      </c>
      <c r="JD1261" s="120">
        <v>0.30570000000000003</v>
      </c>
      <c r="JE1261" s="128">
        <v>25.12</v>
      </c>
      <c r="JF1261" s="128">
        <v>26.418399999999998</v>
      </c>
      <c r="JG1261" s="120">
        <v>0.17449999999999999</v>
      </c>
      <c r="JH1261" s="128">
        <v>25.12</v>
      </c>
      <c r="JI1261" s="128">
        <v>22.572800000000001</v>
      </c>
      <c r="JJ1261" s="120">
        <v>0.1782</v>
      </c>
      <c r="JK1261" s="128">
        <v>25.12</v>
      </c>
      <c r="JL1261" s="128">
        <v>24.1981</v>
      </c>
      <c r="JM1261" s="120">
        <v>0.1598</v>
      </c>
      <c r="JN1261" s="128">
        <v>25.12</v>
      </c>
      <c r="JO1261" s="128">
        <v>22.7651</v>
      </c>
      <c r="JP1261" s="120">
        <v>0.1605</v>
      </c>
      <c r="JQ1261" s="128">
        <v>25.12</v>
      </c>
      <c r="JR1261" s="128">
        <v>24.244</v>
      </c>
      <c r="JS1261" s="120">
        <v>0.15640000000000001</v>
      </c>
    </row>
    <row r="1262" spans="1:279" x14ac:dyDescent="0.25">
      <c r="D1262" s="120">
        <v>25.14</v>
      </c>
      <c r="E1262" s="120">
        <v>3.8837000000000002</v>
      </c>
      <c r="F1262" s="120">
        <v>0.17780000000000001</v>
      </c>
      <c r="G1262" s="120">
        <v>25.14</v>
      </c>
      <c r="H1262" s="120">
        <v>26.165099999999999</v>
      </c>
      <c r="I1262" s="120">
        <v>0.41589999999999999</v>
      </c>
      <c r="J1262" s="120">
        <v>25.14</v>
      </c>
      <c r="K1262" s="120">
        <v>3.9001999999999999</v>
      </c>
      <c r="L1262" s="120">
        <v>0.1232</v>
      </c>
      <c r="M1262" s="120">
        <v>25.14</v>
      </c>
      <c r="N1262" s="120">
        <v>10.993499999999999</v>
      </c>
      <c r="O1262" s="120">
        <v>0.44400000000000001</v>
      </c>
      <c r="P1262" s="120">
        <v>25.14</v>
      </c>
      <c r="Q1262" s="120">
        <v>23.816800000000001</v>
      </c>
      <c r="R1262" s="120">
        <v>0.46260000000000001</v>
      </c>
      <c r="S1262" s="120">
        <v>25.14</v>
      </c>
      <c r="T1262" s="120">
        <v>17.203299999999999</v>
      </c>
      <c r="U1262" s="120">
        <v>0.2843</v>
      </c>
      <c r="Y1262" s="120">
        <v>25.14</v>
      </c>
      <c r="Z1262" s="120">
        <v>27.5533</v>
      </c>
      <c r="AA1262" s="120">
        <v>0.12989999999999999</v>
      </c>
      <c r="AB1262" s="120">
        <v>25.14</v>
      </c>
      <c r="AC1262" s="120">
        <v>11.151</v>
      </c>
      <c r="AD1262" s="120">
        <v>0.50749999999999995</v>
      </c>
      <c r="AH1262" s="120">
        <v>25.14</v>
      </c>
      <c r="AI1262" s="120">
        <v>5.0458999999999996</v>
      </c>
      <c r="AJ1262" s="120">
        <v>0.29270000000000002</v>
      </c>
      <c r="AK1262" s="120">
        <v>25.14</v>
      </c>
      <c r="AL1262" s="120">
        <v>6.6932999999999998</v>
      </c>
      <c r="AM1262" s="120">
        <v>0.23250000000000001</v>
      </c>
      <c r="AT1262" s="120">
        <v>25.14</v>
      </c>
      <c r="AU1262" s="120">
        <v>22.1952</v>
      </c>
      <c r="AV1262" s="120">
        <v>0.49909999999999999</v>
      </c>
      <c r="BO1262" s="120">
        <v>25.14</v>
      </c>
      <c r="BP1262" s="120">
        <v>11.0313</v>
      </c>
      <c r="BQ1262" s="120">
        <v>0.66820000000000002</v>
      </c>
      <c r="BR1262" s="120">
        <v>25.14</v>
      </c>
      <c r="BS1262" s="120">
        <v>17.194400000000002</v>
      </c>
      <c r="BT1262" s="120">
        <v>0.59889999999999999</v>
      </c>
      <c r="CA1262" s="120">
        <v>25.14</v>
      </c>
      <c r="CB1262" s="120">
        <v>10.1433</v>
      </c>
      <c r="CC1262" s="120">
        <v>0.74119999999999997</v>
      </c>
      <c r="CD1262" s="120">
        <v>25.14</v>
      </c>
      <c r="CE1262" s="120">
        <v>17.9375</v>
      </c>
      <c r="CF1262" s="120">
        <v>0.61670000000000003</v>
      </c>
      <c r="CS1262" s="120">
        <v>25.14</v>
      </c>
      <c r="CT1262" s="120">
        <v>3.9426999999999999</v>
      </c>
      <c r="CU1262" s="120">
        <v>0.16869999999999999</v>
      </c>
      <c r="CY1262" s="120">
        <v>25.14</v>
      </c>
      <c r="CZ1262" s="120">
        <v>3.5459999999999998</v>
      </c>
      <c r="DA1262" s="120">
        <v>0.1245</v>
      </c>
      <c r="DH1262" s="120">
        <v>25.14</v>
      </c>
      <c r="DI1262" s="120">
        <v>3.5219</v>
      </c>
      <c r="DJ1262" s="120">
        <v>0.25890000000000002</v>
      </c>
      <c r="DN1262" s="120">
        <v>25.14</v>
      </c>
      <c r="DO1262" s="120">
        <v>3.1383999999999999</v>
      </c>
      <c r="DP1262" s="120">
        <v>0.1827</v>
      </c>
      <c r="DW1262" s="120">
        <v>25.14</v>
      </c>
      <c r="DX1262" s="120">
        <v>3.6400999999999999</v>
      </c>
      <c r="DY1262" s="120">
        <v>0.21490000000000001</v>
      </c>
      <c r="DZ1262" s="120">
        <v>25.14</v>
      </c>
      <c r="EA1262" s="120">
        <v>13.6616</v>
      </c>
      <c r="EB1262" s="120">
        <v>0.3972</v>
      </c>
      <c r="EL1262" s="120">
        <v>25.14</v>
      </c>
      <c r="EM1262" s="120">
        <v>4.0427999999999997</v>
      </c>
      <c r="EN1262" s="120">
        <v>0.18479999999999999</v>
      </c>
      <c r="EO1262" s="120">
        <v>25.14</v>
      </c>
      <c r="EP1262" s="120">
        <v>3.5777000000000001</v>
      </c>
      <c r="EU1262" s="120">
        <v>25.14</v>
      </c>
      <c r="EV1262" s="120">
        <v>3.7414999999999998</v>
      </c>
      <c r="EW1262" s="120">
        <v>0.16389999999999999</v>
      </c>
      <c r="EX1262" s="120">
        <v>25.14</v>
      </c>
      <c r="EY1262" s="120">
        <v>4.5788000000000002</v>
      </c>
      <c r="EZ1262" s="120">
        <v>0.20519999999999999</v>
      </c>
      <c r="FM1262" s="120">
        <v>25.14</v>
      </c>
      <c r="FN1262" s="120">
        <v>11.8675</v>
      </c>
      <c r="FO1262" s="120">
        <v>0.42449999999999999</v>
      </c>
      <c r="FP1262" s="120">
        <v>25.14</v>
      </c>
      <c r="FQ1262" s="120">
        <v>3.7086999999999999</v>
      </c>
      <c r="FR1262" s="120">
        <v>0.2203</v>
      </c>
      <c r="FV1262" s="120">
        <v>25.14</v>
      </c>
      <c r="FW1262" s="120">
        <v>10.969900000000001</v>
      </c>
      <c r="FX1262" s="120">
        <v>0.64739999999999998</v>
      </c>
      <c r="FY1262" s="120">
        <v>25.14</v>
      </c>
      <c r="FZ1262" s="120">
        <v>3.6574</v>
      </c>
      <c r="GA1262" s="120">
        <v>0.1925</v>
      </c>
      <c r="GE1262" s="120">
        <v>25.14</v>
      </c>
      <c r="GF1262" s="120">
        <v>15.4107</v>
      </c>
      <c r="GG1262" s="120">
        <v>0.313</v>
      </c>
      <c r="GH1262" s="120">
        <v>25.14</v>
      </c>
      <c r="GI1262" s="120">
        <v>4.5936000000000003</v>
      </c>
      <c r="GJ1262" s="120">
        <v>0.29799999999999999</v>
      </c>
      <c r="HX1262" s="128">
        <v>25.14</v>
      </c>
      <c r="HY1262" s="128">
        <v>24.444400000000002</v>
      </c>
      <c r="HZ1262" s="120">
        <v>0.16289999999999999</v>
      </c>
      <c r="IA1262" s="128">
        <v>25.14</v>
      </c>
      <c r="IB1262" s="128">
        <v>30.956499999999998</v>
      </c>
      <c r="IC1262" s="120">
        <v>0.12870000000000001</v>
      </c>
      <c r="ID1262" s="128">
        <v>25.14</v>
      </c>
      <c r="IE1262" s="128">
        <v>29.569900000000001</v>
      </c>
      <c r="IF1262" s="120">
        <v>0.18179999999999999</v>
      </c>
      <c r="IG1262" s="128">
        <v>25.14</v>
      </c>
      <c r="IH1262" s="128">
        <v>41.759</v>
      </c>
      <c r="II1262" s="120">
        <v>0.31169999999999998</v>
      </c>
      <c r="IJ1262" s="128">
        <v>25.14</v>
      </c>
      <c r="IK1262" s="128">
        <v>44.728299999999997</v>
      </c>
      <c r="IL1262" s="120">
        <v>0.21279999999999999</v>
      </c>
      <c r="IM1262" s="128">
        <v>25.14</v>
      </c>
      <c r="IN1262" s="128">
        <v>27.660299999999999</v>
      </c>
      <c r="IO1262" s="120">
        <v>0.25369999999999998</v>
      </c>
      <c r="IP1262" s="128">
        <v>25.14</v>
      </c>
      <c r="IQ1262" s="128">
        <v>32.383200000000002</v>
      </c>
      <c r="IR1262" s="120">
        <v>0.14369999999999999</v>
      </c>
      <c r="IS1262" s="128">
        <v>25.14</v>
      </c>
      <c r="IT1262" s="128">
        <v>37.757199999999997</v>
      </c>
      <c r="IU1262" s="120">
        <v>0.25729999999999997</v>
      </c>
      <c r="IV1262" s="128">
        <v>25.14</v>
      </c>
      <c r="IW1262" s="128">
        <v>28.841799999999999</v>
      </c>
      <c r="IX1262" s="120">
        <v>0.2117</v>
      </c>
      <c r="IY1262" s="128">
        <v>25.14</v>
      </c>
      <c r="IZ1262" s="128">
        <v>29.8828</v>
      </c>
      <c r="JA1262" s="120">
        <v>0.35520000000000002</v>
      </c>
      <c r="JB1262" s="128">
        <v>25.14</v>
      </c>
      <c r="JC1262" s="128">
        <v>32.988</v>
      </c>
      <c r="JD1262" s="120">
        <v>0.31159999999999999</v>
      </c>
      <c r="JE1262" s="128">
        <v>25.14</v>
      </c>
      <c r="JF1262" s="128">
        <v>27.054200000000002</v>
      </c>
      <c r="JG1262" s="120">
        <v>0.16769999999999999</v>
      </c>
      <c r="JH1262" s="128">
        <v>25.14</v>
      </c>
      <c r="JI1262" s="128">
        <v>23.791799999999999</v>
      </c>
      <c r="JJ1262" s="120">
        <v>0.18379999999999999</v>
      </c>
      <c r="JK1262" s="128">
        <v>25.14</v>
      </c>
      <c r="JL1262" s="128">
        <v>24.859100000000002</v>
      </c>
      <c r="JM1262" s="120">
        <v>0.16719999999999999</v>
      </c>
      <c r="JN1262" s="128">
        <v>25.14</v>
      </c>
      <c r="JO1262" s="128">
        <v>22.400500000000001</v>
      </c>
      <c r="JP1262" s="120">
        <v>0.1525</v>
      </c>
      <c r="JQ1262" s="128">
        <v>25.14</v>
      </c>
      <c r="JR1262" s="128">
        <v>23.697500000000002</v>
      </c>
      <c r="JS1262" s="120">
        <v>0.15770000000000001</v>
      </c>
    </row>
    <row r="1263" spans="1:279" x14ac:dyDescent="0.25">
      <c r="D1263" s="120">
        <v>25.16</v>
      </c>
      <c r="E1263" s="120">
        <v>3.8957000000000002</v>
      </c>
      <c r="F1263" s="120">
        <v>0.18279999999999999</v>
      </c>
      <c r="G1263" s="120">
        <v>25.16</v>
      </c>
      <c r="H1263" s="120">
        <v>26.313099999999999</v>
      </c>
      <c r="I1263" s="120">
        <v>0.4375</v>
      </c>
      <c r="J1263" s="120">
        <v>25.16</v>
      </c>
      <c r="K1263" s="120">
        <v>3.7722000000000002</v>
      </c>
      <c r="L1263" s="120">
        <v>0.10920000000000001</v>
      </c>
      <c r="M1263" s="120">
        <v>25.16</v>
      </c>
      <c r="N1263" s="120">
        <v>9.4884000000000004</v>
      </c>
      <c r="O1263" s="120">
        <v>0.39200000000000002</v>
      </c>
      <c r="P1263" s="120">
        <v>25.16</v>
      </c>
      <c r="Q1263" s="120">
        <v>25.2393</v>
      </c>
      <c r="R1263" s="120">
        <v>0.42149999999999999</v>
      </c>
      <c r="S1263" s="120">
        <v>25.16</v>
      </c>
      <c r="T1263" s="120">
        <v>21.157299999999999</v>
      </c>
      <c r="U1263" s="120">
        <v>0.25140000000000001</v>
      </c>
      <c r="Y1263" s="120">
        <v>25.16</v>
      </c>
      <c r="Z1263" s="120">
        <v>27.0886</v>
      </c>
      <c r="AA1263" s="120">
        <v>0.12720000000000001</v>
      </c>
      <c r="AB1263" s="120">
        <v>25.16</v>
      </c>
      <c r="AC1263" s="120">
        <v>9.4537999999999993</v>
      </c>
      <c r="AD1263" s="120">
        <v>0.43730000000000002</v>
      </c>
      <c r="AH1263" s="120">
        <v>25.16</v>
      </c>
      <c r="AI1263" s="120">
        <v>5.2468000000000004</v>
      </c>
      <c r="AJ1263" s="120">
        <v>0.29570000000000002</v>
      </c>
      <c r="AK1263" s="120">
        <v>25.16</v>
      </c>
      <c r="AL1263" s="120">
        <v>5.7934999999999999</v>
      </c>
      <c r="AM1263" s="120">
        <v>0.24679999999999999</v>
      </c>
      <c r="AT1263" s="120">
        <v>25.16</v>
      </c>
      <c r="AU1263" s="120">
        <v>22.319099999999999</v>
      </c>
      <c r="AV1263" s="120">
        <v>0.48449999999999999</v>
      </c>
      <c r="BO1263" s="120">
        <v>25.16</v>
      </c>
      <c r="BP1263" s="120">
        <v>12.7986</v>
      </c>
      <c r="BQ1263" s="120">
        <v>0.60360000000000003</v>
      </c>
      <c r="BR1263" s="120">
        <v>25.16</v>
      </c>
      <c r="BS1263" s="120">
        <v>17.850999999999999</v>
      </c>
      <c r="BT1263" s="120">
        <v>0.59589999999999999</v>
      </c>
      <c r="CA1263" s="120">
        <v>25.16</v>
      </c>
      <c r="CB1263" s="120">
        <v>9.3211999999999993</v>
      </c>
      <c r="CC1263" s="120">
        <v>0.68540000000000001</v>
      </c>
      <c r="CD1263" s="120">
        <v>25.16</v>
      </c>
      <c r="CE1263" s="120">
        <v>20.037800000000001</v>
      </c>
      <c r="CF1263" s="120">
        <v>0.65110000000000001</v>
      </c>
      <c r="CS1263" s="120">
        <v>25.16</v>
      </c>
      <c r="CT1263" s="120">
        <v>3.9276</v>
      </c>
      <c r="CY1263" s="120">
        <v>25.16</v>
      </c>
      <c r="CZ1263" s="120">
        <v>3.3054999999999999</v>
      </c>
      <c r="DA1263" s="120">
        <v>0.1018</v>
      </c>
      <c r="DH1263" s="120">
        <v>25.16</v>
      </c>
      <c r="DI1263" s="120">
        <v>3.4249999999999998</v>
      </c>
      <c r="DJ1263" s="120">
        <v>0.25359999999999999</v>
      </c>
      <c r="DN1263" s="120">
        <v>25.16</v>
      </c>
      <c r="DO1263" s="120">
        <v>3.1381999999999999</v>
      </c>
      <c r="DP1263" s="120">
        <v>0.1759</v>
      </c>
      <c r="DW1263" s="120">
        <v>25.16</v>
      </c>
      <c r="DX1263" s="120">
        <v>3.6002000000000001</v>
      </c>
      <c r="DY1263" s="120">
        <v>0.2092</v>
      </c>
      <c r="DZ1263" s="120">
        <v>25.16</v>
      </c>
      <c r="EA1263" s="120">
        <v>14.0207</v>
      </c>
      <c r="EB1263" s="120">
        <v>0.40139999999999998</v>
      </c>
      <c r="EL1263" s="120">
        <v>25.16</v>
      </c>
      <c r="EM1263" s="120">
        <v>4.0538999999999996</v>
      </c>
      <c r="EN1263" s="120">
        <v>0.18820000000000001</v>
      </c>
      <c r="EO1263" s="120">
        <v>25.16</v>
      </c>
      <c r="EP1263" s="120">
        <v>3.5657000000000001</v>
      </c>
      <c r="EU1263" s="120">
        <v>25.16</v>
      </c>
      <c r="EV1263" s="120">
        <v>3.7235</v>
      </c>
      <c r="EW1263" s="120">
        <v>0.16170000000000001</v>
      </c>
      <c r="EX1263" s="120">
        <v>25.16</v>
      </c>
      <c r="EY1263" s="120">
        <v>4.6167999999999996</v>
      </c>
      <c r="EZ1263" s="120">
        <v>0.20669999999999999</v>
      </c>
      <c r="FM1263" s="120">
        <v>25.16</v>
      </c>
      <c r="FN1263" s="120">
        <v>16.7134</v>
      </c>
      <c r="FO1263" s="120">
        <v>0.36709999999999998</v>
      </c>
      <c r="FP1263" s="120">
        <v>25.16</v>
      </c>
      <c r="FQ1263" s="120">
        <v>3.6955</v>
      </c>
      <c r="FR1263" s="120">
        <v>0.2087</v>
      </c>
      <c r="FV1263" s="120">
        <v>25.16</v>
      </c>
      <c r="FW1263" s="120">
        <v>8.8756000000000004</v>
      </c>
      <c r="FY1263" s="120">
        <v>25.16</v>
      </c>
      <c r="FZ1263" s="120">
        <v>3.8601000000000001</v>
      </c>
      <c r="GA1263" s="120">
        <v>0.23219999999999999</v>
      </c>
      <c r="GE1263" s="120">
        <v>25.16</v>
      </c>
      <c r="GF1263" s="120">
        <v>21.591200000000001</v>
      </c>
      <c r="GG1263" s="120">
        <v>0.30349999999999999</v>
      </c>
      <c r="GH1263" s="120">
        <v>25.16</v>
      </c>
      <c r="GI1263" s="120">
        <v>4.5262000000000002</v>
      </c>
      <c r="GJ1263" s="120">
        <v>0.29010000000000002</v>
      </c>
      <c r="HX1263" s="128">
        <v>25.16</v>
      </c>
      <c r="HY1263" s="128">
        <v>24.933</v>
      </c>
      <c r="HZ1263" s="120">
        <v>0.14410000000000001</v>
      </c>
      <c r="IA1263" s="128">
        <v>25.16</v>
      </c>
      <c r="IB1263" s="128">
        <v>30.5654</v>
      </c>
      <c r="IC1263" s="120">
        <v>0.14069999999999999</v>
      </c>
      <c r="ID1263" s="128">
        <v>25.16</v>
      </c>
      <c r="IE1263" s="128">
        <v>30.023299999999999</v>
      </c>
      <c r="IF1263" s="120">
        <v>0.19889999999999999</v>
      </c>
      <c r="IG1263" s="128">
        <v>25.16</v>
      </c>
      <c r="IH1263" s="128">
        <v>41.689700000000002</v>
      </c>
      <c r="II1263" s="120">
        <v>0.30220000000000002</v>
      </c>
      <c r="IJ1263" s="128">
        <v>25.16</v>
      </c>
      <c r="IK1263" s="128">
        <v>45.868699999999997</v>
      </c>
      <c r="IL1263" s="120">
        <v>0.222</v>
      </c>
      <c r="IM1263" s="128">
        <v>25.16</v>
      </c>
      <c r="IN1263" s="128">
        <v>27.5776</v>
      </c>
      <c r="IO1263" s="120">
        <v>0.2472</v>
      </c>
      <c r="IP1263" s="128">
        <v>25.16</v>
      </c>
      <c r="IQ1263" s="128">
        <v>32.609900000000003</v>
      </c>
      <c r="IR1263" s="120">
        <v>0.14940000000000001</v>
      </c>
      <c r="IS1263" s="128">
        <v>25.16</v>
      </c>
      <c r="IT1263" s="128">
        <v>37.775500000000001</v>
      </c>
      <c r="IU1263" s="120">
        <v>0.27210000000000001</v>
      </c>
      <c r="IV1263" s="128">
        <v>25.16</v>
      </c>
      <c r="IW1263" s="128">
        <v>28.782800000000002</v>
      </c>
      <c r="IX1263" s="120">
        <v>0.20280000000000001</v>
      </c>
      <c r="IY1263" s="128">
        <v>25.16</v>
      </c>
      <c r="IZ1263" s="128">
        <v>29.7317</v>
      </c>
      <c r="JA1263" s="120">
        <v>0.37059999999999998</v>
      </c>
      <c r="JB1263" s="128">
        <v>25.16</v>
      </c>
      <c r="JC1263" s="128">
        <v>33.035200000000003</v>
      </c>
      <c r="JD1263" s="120">
        <v>0.31850000000000001</v>
      </c>
      <c r="JE1263" s="128">
        <v>25.16</v>
      </c>
      <c r="JF1263" s="128">
        <v>27.918800000000001</v>
      </c>
      <c r="JG1263" s="120">
        <v>0.1656</v>
      </c>
      <c r="JH1263" s="128">
        <v>25.16</v>
      </c>
      <c r="JI1263" s="128">
        <v>25.139399999999998</v>
      </c>
      <c r="JJ1263" s="120">
        <v>0.19689999999999999</v>
      </c>
      <c r="JK1263" s="128">
        <v>25.16</v>
      </c>
      <c r="JL1263" s="128">
        <v>25.334700000000002</v>
      </c>
      <c r="JM1263" s="120">
        <v>0.17760000000000001</v>
      </c>
      <c r="JN1263" s="128">
        <v>25.16</v>
      </c>
      <c r="JO1263" s="128">
        <v>21.894500000000001</v>
      </c>
      <c r="JP1263" s="120">
        <v>0.14949999999999999</v>
      </c>
      <c r="JQ1263" s="128">
        <v>25.16</v>
      </c>
      <c r="JR1263" s="128">
        <v>23.4343</v>
      </c>
      <c r="JS1263" s="120">
        <v>0.15670000000000001</v>
      </c>
    </row>
    <row r="1264" spans="1:279" x14ac:dyDescent="0.25">
      <c r="D1264" s="120">
        <v>25.18</v>
      </c>
      <c r="E1264" s="120">
        <v>4.1325000000000003</v>
      </c>
      <c r="F1264" s="120">
        <v>0.1895</v>
      </c>
      <c r="G1264" s="120">
        <v>25.18</v>
      </c>
      <c r="H1264" s="120">
        <v>26.307300000000001</v>
      </c>
      <c r="I1264" s="120">
        <v>0.45669999999999999</v>
      </c>
      <c r="J1264" s="120">
        <v>25.18</v>
      </c>
      <c r="K1264" s="120">
        <v>3.6535000000000002</v>
      </c>
      <c r="L1264" s="120">
        <v>9.4299999999999995E-2</v>
      </c>
      <c r="M1264" s="120">
        <v>25.18</v>
      </c>
      <c r="N1264" s="120">
        <v>7.8137999999999996</v>
      </c>
      <c r="O1264" s="120">
        <v>0.3392</v>
      </c>
      <c r="P1264" s="120">
        <v>25.18</v>
      </c>
      <c r="Q1264" s="120">
        <v>26.470600000000001</v>
      </c>
      <c r="R1264" s="120">
        <v>0.43319999999999997</v>
      </c>
      <c r="S1264" s="120">
        <v>25.18</v>
      </c>
      <c r="T1264" s="120">
        <v>22.859500000000001</v>
      </c>
      <c r="U1264" s="120">
        <v>0.1883</v>
      </c>
      <c r="Y1264" s="120">
        <v>25.18</v>
      </c>
      <c r="Z1264" s="120">
        <v>27.477499999999999</v>
      </c>
      <c r="AA1264" s="120">
        <v>0.14280000000000001</v>
      </c>
      <c r="AB1264" s="120">
        <v>25.18</v>
      </c>
      <c r="AC1264" s="120">
        <v>8.2995999999999999</v>
      </c>
      <c r="AD1264" s="120">
        <v>0.38579999999999998</v>
      </c>
      <c r="AH1264" s="120">
        <v>25.18</v>
      </c>
      <c r="AI1264" s="120">
        <v>6.9686000000000003</v>
      </c>
      <c r="AK1264" s="120">
        <v>25.18</v>
      </c>
      <c r="AL1264" s="120">
        <v>5.2247000000000003</v>
      </c>
      <c r="AM1264" s="120">
        <v>0.26269999999999999</v>
      </c>
      <c r="AT1264" s="120">
        <v>25.18</v>
      </c>
      <c r="AU1264" s="120">
        <v>22.473500000000001</v>
      </c>
      <c r="AV1264" s="120">
        <v>0.4819</v>
      </c>
      <c r="BO1264" s="120">
        <v>25.18</v>
      </c>
      <c r="BP1264" s="120">
        <v>15.596299999999999</v>
      </c>
      <c r="BQ1264" s="120">
        <v>0.53959999999999997</v>
      </c>
      <c r="BR1264" s="120">
        <v>25.18</v>
      </c>
      <c r="BS1264" s="120">
        <v>18.4847</v>
      </c>
      <c r="BT1264" s="120">
        <v>0.57720000000000005</v>
      </c>
      <c r="CA1264" s="120">
        <v>25.18</v>
      </c>
      <c r="CB1264" s="120">
        <v>8.3986999999999998</v>
      </c>
      <c r="CC1264" s="120">
        <v>0.66820000000000002</v>
      </c>
      <c r="CD1264" s="120">
        <v>25.18</v>
      </c>
      <c r="CE1264" s="120">
        <v>21.0456</v>
      </c>
      <c r="CF1264" s="120">
        <v>0.67510000000000003</v>
      </c>
      <c r="CS1264" s="120">
        <v>25.18</v>
      </c>
      <c r="CT1264" s="120">
        <v>3.9487999999999999</v>
      </c>
      <c r="CY1264" s="120">
        <v>25.18</v>
      </c>
      <c r="CZ1264" s="120">
        <v>3.2814999999999999</v>
      </c>
      <c r="DA1264" s="120">
        <v>9.1600000000000001E-2</v>
      </c>
      <c r="DH1264" s="120">
        <v>25.18</v>
      </c>
      <c r="DI1264" s="120">
        <v>3.3245</v>
      </c>
      <c r="DJ1264" s="120">
        <v>0.24579999999999999</v>
      </c>
      <c r="DN1264" s="120">
        <v>25.18</v>
      </c>
      <c r="DO1264" s="120">
        <v>3.1158000000000001</v>
      </c>
      <c r="DP1264" s="120">
        <v>0.17030000000000001</v>
      </c>
      <c r="DW1264" s="120">
        <v>25.18</v>
      </c>
      <c r="DX1264" s="120">
        <v>3.6196000000000002</v>
      </c>
      <c r="DY1264" s="120">
        <v>0.20449999999999999</v>
      </c>
      <c r="DZ1264" s="120">
        <v>25.18</v>
      </c>
      <c r="EA1264" s="120">
        <v>14.309900000000001</v>
      </c>
      <c r="EB1264" s="120">
        <v>0.4098</v>
      </c>
      <c r="EL1264" s="120">
        <v>25.18</v>
      </c>
      <c r="EM1264" s="120">
        <v>4.0430000000000001</v>
      </c>
      <c r="EN1264" s="120">
        <v>0.1898</v>
      </c>
      <c r="EO1264" s="120">
        <v>25.18</v>
      </c>
      <c r="EP1264" s="120">
        <v>3.5230999999999999</v>
      </c>
      <c r="EU1264" s="120">
        <v>25.18</v>
      </c>
      <c r="EV1264" s="120">
        <v>3.7332999999999998</v>
      </c>
      <c r="EW1264" s="120">
        <v>0.15920000000000001</v>
      </c>
      <c r="EX1264" s="120">
        <v>25.18</v>
      </c>
      <c r="EY1264" s="120">
        <v>4.6740000000000004</v>
      </c>
      <c r="EZ1264" s="120">
        <v>0.2099</v>
      </c>
      <c r="FM1264" s="120">
        <v>25.18</v>
      </c>
      <c r="FN1264" s="120">
        <v>18.794</v>
      </c>
      <c r="FO1264" s="120">
        <v>0.2792</v>
      </c>
      <c r="FP1264" s="120">
        <v>25.18</v>
      </c>
      <c r="FQ1264" s="120">
        <v>3.6976</v>
      </c>
      <c r="FR1264" s="120">
        <v>0.2056</v>
      </c>
      <c r="FV1264" s="120">
        <v>25.18</v>
      </c>
      <c r="FW1264" s="120">
        <v>8.0205000000000002</v>
      </c>
      <c r="FY1264" s="120">
        <v>25.18</v>
      </c>
      <c r="FZ1264" s="120">
        <v>4.4325999999999999</v>
      </c>
      <c r="GA1264" s="120">
        <v>0.2248</v>
      </c>
      <c r="GE1264" s="120">
        <v>25.18</v>
      </c>
      <c r="GF1264" s="120">
        <v>29.280100000000001</v>
      </c>
      <c r="GH1264" s="120">
        <v>25.18</v>
      </c>
      <c r="GI1264" s="120">
        <v>4.4924999999999997</v>
      </c>
      <c r="GJ1264" s="120">
        <v>0.2873</v>
      </c>
      <c r="HX1264" s="128">
        <v>25.18</v>
      </c>
      <c r="HY1264" s="128">
        <v>25.506900000000002</v>
      </c>
      <c r="HZ1264" s="120">
        <v>0.13950000000000001</v>
      </c>
      <c r="IA1264" s="128">
        <v>25.18</v>
      </c>
      <c r="IB1264" s="128">
        <v>30.249099999999999</v>
      </c>
      <c r="IC1264" s="120">
        <v>0.15010000000000001</v>
      </c>
      <c r="ID1264" s="128">
        <v>25.18</v>
      </c>
      <c r="IE1264" s="128">
        <v>30.508400000000002</v>
      </c>
      <c r="IF1264" s="120">
        <v>0.21260000000000001</v>
      </c>
      <c r="IG1264" s="128">
        <v>25.18</v>
      </c>
      <c r="IH1264" s="128">
        <v>41.424900000000001</v>
      </c>
      <c r="II1264" s="120">
        <v>0.3024</v>
      </c>
      <c r="IJ1264" s="128">
        <v>25.18</v>
      </c>
      <c r="IK1264" s="128">
        <v>46.573099999999997</v>
      </c>
      <c r="IL1264" s="120">
        <v>0.2407</v>
      </c>
      <c r="IM1264" s="128">
        <v>25.18</v>
      </c>
      <c r="IN1264" s="128">
        <v>27.566800000000001</v>
      </c>
      <c r="IO1264" s="120">
        <v>0.24329999999999999</v>
      </c>
      <c r="IP1264" s="128">
        <v>25.18</v>
      </c>
      <c r="IQ1264" s="128">
        <v>32.180199999999999</v>
      </c>
      <c r="IR1264" s="120">
        <v>0.14949999999999999</v>
      </c>
      <c r="IS1264" s="128">
        <v>25.18</v>
      </c>
      <c r="IT1264" s="128">
        <v>37.5794</v>
      </c>
      <c r="IU1264" s="120">
        <v>0.27439999999999998</v>
      </c>
      <c r="IV1264" s="128">
        <v>25.18</v>
      </c>
      <c r="IW1264" s="128">
        <v>28.9055</v>
      </c>
      <c r="IX1264" s="120">
        <v>0.19539999999999999</v>
      </c>
      <c r="IY1264" s="128">
        <v>25.18</v>
      </c>
      <c r="IZ1264" s="128">
        <v>29.366</v>
      </c>
      <c r="JA1264" s="120">
        <v>0.38790000000000002</v>
      </c>
      <c r="JB1264" s="128">
        <v>25.18</v>
      </c>
      <c r="JC1264" s="128">
        <v>32.928400000000003</v>
      </c>
      <c r="JD1264" s="120">
        <v>0.31259999999999999</v>
      </c>
      <c r="JE1264" s="128">
        <v>25.18</v>
      </c>
      <c r="JF1264" s="128">
        <v>28.310199999999998</v>
      </c>
      <c r="JG1264" s="120">
        <v>0.16489999999999999</v>
      </c>
      <c r="JH1264" s="128">
        <v>25.18</v>
      </c>
      <c r="JI1264" s="128">
        <v>26.575800000000001</v>
      </c>
      <c r="JJ1264" s="120">
        <v>0.2117</v>
      </c>
      <c r="JK1264" s="128">
        <v>25.18</v>
      </c>
      <c r="JL1264" s="128">
        <v>25.861899999999999</v>
      </c>
      <c r="JM1264" s="120">
        <v>0.18820000000000001</v>
      </c>
      <c r="JN1264" s="128">
        <v>25.18</v>
      </c>
      <c r="JO1264" s="128">
        <v>21.402699999999999</v>
      </c>
      <c r="JP1264" s="120">
        <v>0.14949999999999999</v>
      </c>
      <c r="JQ1264" s="128">
        <v>25.18</v>
      </c>
      <c r="JR1264" s="128">
        <v>23.486799999999999</v>
      </c>
      <c r="JS1264" s="120">
        <v>0.1547</v>
      </c>
    </row>
    <row r="1265" spans="4:279" x14ac:dyDescent="0.25">
      <c r="D1265" s="120">
        <v>25.2</v>
      </c>
      <c r="E1265" s="120">
        <v>4.4734999999999996</v>
      </c>
      <c r="F1265" s="120">
        <v>0.188</v>
      </c>
      <c r="G1265" s="120">
        <v>25.2</v>
      </c>
      <c r="H1265" s="120">
        <v>26.532499999999999</v>
      </c>
      <c r="I1265" s="120">
        <v>0.51100000000000001</v>
      </c>
      <c r="J1265" s="120">
        <v>25.2</v>
      </c>
      <c r="K1265" s="120">
        <v>3.5545</v>
      </c>
      <c r="L1265" s="120">
        <v>8.9800000000000005E-2</v>
      </c>
      <c r="M1265" s="120">
        <v>25.2</v>
      </c>
      <c r="N1265" s="120">
        <v>6.6508000000000003</v>
      </c>
      <c r="O1265" s="120">
        <v>0.34949999999999998</v>
      </c>
      <c r="P1265" s="120">
        <v>25.2</v>
      </c>
      <c r="Q1265" s="120">
        <v>27.442599999999999</v>
      </c>
      <c r="R1265" s="120">
        <v>0.45200000000000001</v>
      </c>
      <c r="S1265" s="120">
        <v>25.2</v>
      </c>
      <c r="T1265" s="120">
        <v>23.538900000000002</v>
      </c>
      <c r="U1265" s="120">
        <v>0.20250000000000001</v>
      </c>
      <c r="Y1265" s="120">
        <v>25.2</v>
      </c>
      <c r="Z1265" s="120">
        <v>27.994700000000002</v>
      </c>
      <c r="AA1265" s="120">
        <v>0.16209999999999999</v>
      </c>
      <c r="AB1265" s="120">
        <v>25.2</v>
      </c>
      <c r="AC1265" s="120">
        <v>7.3151999999999999</v>
      </c>
      <c r="AD1265" s="120">
        <v>0.35699999999999998</v>
      </c>
      <c r="AH1265" s="120">
        <v>25.2</v>
      </c>
      <c r="AI1265" s="120">
        <v>9.6026000000000007</v>
      </c>
      <c r="AK1265" s="120">
        <v>25.2</v>
      </c>
      <c r="AL1265" s="120">
        <v>4.8623000000000003</v>
      </c>
      <c r="AM1265" s="120">
        <v>0.25890000000000002</v>
      </c>
      <c r="AT1265" s="120">
        <v>25.2</v>
      </c>
      <c r="AU1265" s="120">
        <v>22.4588</v>
      </c>
      <c r="AV1265" s="120">
        <v>0.48230000000000001</v>
      </c>
      <c r="BO1265" s="120">
        <v>25.2</v>
      </c>
      <c r="BP1265" s="120">
        <v>18.9727</v>
      </c>
      <c r="BQ1265" s="120">
        <v>0.46889999999999998</v>
      </c>
      <c r="BR1265" s="120">
        <v>25.2</v>
      </c>
      <c r="BS1265" s="120">
        <v>18.811</v>
      </c>
      <c r="BT1265" s="120">
        <v>0.55300000000000005</v>
      </c>
      <c r="CA1265" s="120">
        <v>25.2</v>
      </c>
      <c r="CB1265" s="120">
        <v>7.9047999999999998</v>
      </c>
      <c r="CC1265" s="120">
        <v>0.65429999999999999</v>
      </c>
      <c r="CD1265" s="120">
        <v>25.2</v>
      </c>
      <c r="CE1265" s="120">
        <v>19.718299999999999</v>
      </c>
      <c r="CF1265" s="120">
        <v>0.68469999999999998</v>
      </c>
      <c r="CS1265" s="120">
        <v>25.2</v>
      </c>
      <c r="CT1265" s="120">
        <v>3.9958</v>
      </c>
      <c r="CY1265" s="120">
        <v>25.2</v>
      </c>
      <c r="CZ1265" s="120">
        <v>3.4563999999999999</v>
      </c>
      <c r="DA1265" s="120">
        <v>9.5699999999999993E-2</v>
      </c>
      <c r="DH1265" s="120">
        <v>25.2</v>
      </c>
      <c r="DI1265" s="120">
        <v>3.3109000000000002</v>
      </c>
      <c r="DJ1265" s="120">
        <v>0.23860000000000001</v>
      </c>
      <c r="DN1265" s="120">
        <v>25.2</v>
      </c>
      <c r="DO1265" s="120">
        <v>3.0952000000000002</v>
      </c>
      <c r="DP1265" s="120">
        <v>0.16700000000000001</v>
      </c>
      <c r="DW1265" s="120">
        <v>25.2</v>
      </c>
      <c r="DX1265" s="120">
        <v>3.6467999999999998</v>
      </c>
      <c r="DY1265" s="120">
        <v>0.19980000000000001</v>
      </c>
      <c r="DZ1265" s="120">
        <v>25.2</v>
      </c>
      <c r="EA1265" s="120">
        <v>14.470800000000001</v>
      </c>
      <c r="EB1265" s="120">
        <v>0.42309999999999998</v>
      </c>
      <c r="EL1265" s="120">
        <v>25.2</v>
      </c>
      <c r="EM1265" s="120">
        <v>3.9434</v>
      </c>
      <c r="EN1265" s="120">
        <v>0.1963</v>
      </c>
      <c r="EO1265" s="120">
        <v>25.2</v>
      </c>
      <c r="EP1265" s="120">
        <v>3.5154000000000001</v>
      </c>
      <c r="EU1265" s="120">
        <v>25.2</v>
      </c>
      <c r="EV1265" s="120">
        <v>3.7513999999999998</v>
      </c>
      <c r="EW1265" s="120">
        <v>0.15959999999999999</v>
      </c>
      <c r="EX1265" s="120">
        <v>25.2</v>
      </c>
      <c r="EY1265" s="120">
        <v>4.6307999999999998</v>
      </c>
      <c r="EZ1265" s="120">
        <v>0.2109</v>
      </c>
      <c r="FM1265" s="120">
        <v>25.2</v>
      </c>
      <c r="FN1265" s="120">
        <v>19.9846</v>
      </c>
      <c r="FO1265" s="120">
        <v>0.23100000000000001</v>
      </c>
      <c r="FP1265" s="120">
        <v>25.2</v>
      </c>
      <c r="FQ1265" s="120">
        <v>3.6818</v>
      </c>
      <c r="FR1265" s="120">
        <v>0.20200000000000001</v>
      </c>
      <c r="FV1265" s="120">
        <v>25.2</v>
      </c>
      <c r="FW1265" s="120">
        <v>6.9093</v>
      </c>
      <c r="FY1265" s="120">
        <v>25.2</v>
      </c>
      <c r="FZ1265" s="120">
        <v>6.1809000000000003</v>
      </c>
      <c r="GA1265" s="120">
        <v>0.2334</v>
      </c>
      <c r="GE1265" s="120">
        <v>25.2</v>
      </c>
      <c r="GF1265" s="120">
        <v>32.1297</v>
      </c>
      <c r="GH1265" s="120">
        <v>25.2</v>
      </c>
      <c r="GI1265" s="120">
        <v>4.3502999999999998</v>
      </c>
      <c r="GJ1265" s="120">
        <v>0.28199999999999997</v>
      </c>
      <c r="HX1265" s="128">
        <v>25.2</v>
      </c>
      <c r="HY1265" s="128">
        <v>25.901599999999998</v>
      </c>
      <c r="HZ1265" s="120">
        <v>0.1394</v>
      </c>
      <c r="IA1265" s="128">
        <v>25.2</v>
      </c>
      <c r="IB1265" s="128">
        <v>29.8629</v>
      </c>
      <c r="IC1265" s="120">
        <v>0.15429999999999999</v>
      </c>
      <c r="ID1265" s="128">
        <v>25.2</v>
      </c>
      <c r="IE1265" s="128">
        <v>30.821999999999999</v>
      </c>
      <c r="IF1265" s="120">
        <v>0.22</v>
      </c>
      <c r="IG1265" s="128">
        <v>25.2</v>
      </c>
      <c r="IH1265" s="128">
        <v>40.9358</v>
      </c>
      <c r="II1265" s="120">
        <v>0.30349999999999999</v>
      </c>
      <c r="IJ1265" s="128">
        <v>25.2</v>
      </c>
      <c r="IK1265" s="128">
        <v>47.094200000000001</v>
      </c>
      <c r="IL1265" s="120">
        <v>0.25580000000000003</v>
      </c>
      <c r="IM1265" s="128">
        <v>25.2</v>
      </c>
      <c r="IN1265" s="128">
        <v>27.633700000000001</v>
      </c>
      <c r="IO1265" s="120">
        <v>0.2419</v>
      </c>
      <c r="IP1265" s="128">
        <v>25.2</v>
      </c>
      <c r="IQ1265" s="128">
        <v>31.264099999999999</v>
      </c>
      <c r="IR1265" s="120">
        <v>0.151</v>
      </c>
      <c r="IS1265" s="128">
        <v>25.2</v>
      </c>
      <c r="IT1265" s="128">
        <v>37.5458</v>
      </c>
      <c r="IU1265" s="120">
        <v>0.27760000000000001</v>
      </c>
      <c r="IV1265" s="128">
        <v>25.2</v>
      </c>
      <c r="IW1265" s="128">
        <v>29.183800000000002</v>
      </c>
      <c r="IX1265" s="120">
        <v>0.20080000000000001</v>
      </c>
      <c r="IY1265" s="128">
        <v>25.2</v>
      </c>
      <c r="IZ1265" s="128">
        <v>28.970600000000001</v>
      </c>
      <c r="JA1265" s="120">
        <v>0.3997</v>
      </c>
      <c r="JB1265" s="128">
        <v>25.2</v>
      </c>
      <c r="JC1265" s="128">
        <v>33.0871</v>
      </c>
      <c r="JD1265" s="120">
        <v>0.30790000000000001</v>
      </c>
      <c r="JE1265" s="128">
        <v>25.2</v>
      </c>
      <c r="JF1265" s="128">
        <v>28.3934</v>
      </c>
      <c r="JG1265" s="120">
        <v>0.17130000000000001</v>
      </c>
      <c r="JH1265" s="128">
        <v>25.2</v>
      </c>
      <c r="JI1265" s="128">
        <v>27.6327</v>
      </c>
      <c r="JJ1265" s="120">
        <v>0.22339999999999999</v>
      </c>
      <c r="JK1265" s="128">
        <v>25.2</v>
      </c>
      <c r="JL1265" s="128">
        <v>26.296600000000002</v>
      </c>
      <c r="JM1265" s="120">
        <v>0.19450000000000001</v>
      </c>
      <c r="JN1265" s="128">
        <v>25.2</v>
      </c>
      <c r="JO1265" s="128">
        <v>21.183499999999999</v>
      </c>
      <c r="JP1265" s="120">
        <v>0.1479</v>
      </c>
      <c r="JQ1265" s="128">
        <v>25.2</v>
      </c>
      <c r="JR1265" s="128">
        <v>23.610499999999998</v>
      </c>
      <c r="JS1265" s="120">
        <v>0.15379999999999999</v>
      </c>
    </row>
    <row r="1266" spans="4:279" x14ac:dyDescent="0.25">
      <c r="D1266" s="120">
        <v>25.22</v>
      </c>
      <c r="E1266" s="120">
        <v>4.6295000000000002</v>
      </c>
      <c r="F1266" s="120">
        <v>0.185</v>
      </c>
      <c r="G1266" s="120">
        <v>25.22</v>
      </c>
      <c r="H1266" s="120">
        <v>26.628699999999998</v>
      </c>
      <c r="I1266" s="120">
        <v>0.58289999999999997</v>
      </c>
      <c r="J1266" s="120">
        <v>25.22</v>
      </c>
      <c r="K1266" s="120">
        <v>3.4870999999999999</v>
      </c>
      <c r="L1266" s="120">
        <v>8.4500000000000006E-2</v>
      </c>
      <c r="M1266" s="120">
        <v>25.22</v>
      </c>
      <c r="N1266" s="120">
        <v>6.0228000000000002</v>
      </c>
      <c r="O1266" s="120">
        <v>0.34910000000000002</v>
      </c>
      <c r="P1266" s="120">
        <v>25.22</v>
      </c>
      <c r="Q1266" s="120">
        <v>28.512599999999999</v>
      </c>
      <c r="R1266" s="120">
        <v>0.45800000000000002</v>
      </c>
      <c r="S1266" s="120">
        <v>25.22</v>
      </c>
      <c r="T1266" s="120">
        <v>22.965</v>
      </c>
      <c r="U1266" s="120">
        <v>0.2661</v>
      </c>
      <c r="Y1266" s="120">
        <v>25.22</v>
      </c>
      <c r="Z1266" s="120">
        <v>28.473700000000001</v>
      </c>
      <c r="AA1266" s="120">
        <v>0.19359999999999999</v>
      </c>
      <c r="AB1266" s="120">
        <v>25.22</v>
      </c>
      <c r="AC1266" s="120">
        <v>6.7685000000000004</v>
      </c>
      <c r="AD1266" s="120">
        <v>0.33439999999999998</v>
      </c>
      <c r="AH1266" s="120">
        <v>25.22</v>
      </c>
      <c r="AI1266" s="120">
        <v>11.9808</v>
      </c>
      <c r="AK1266" s="120">
        <v>25.22</v>
      </c>
      <c r="AL1266" s="120">
        <v>4.7674000000000003</v>
      </c>
      <c r="AM1266" s="120">
        <v>0.26629999999999998</v>
      </c>
      <c r="AT1266" s="120">
        <v>25.22</v>
      </c>
      <c r="AU1266" s="120">
        <v>22.513999999999999</v>
      </c>
      <c r="AV1266" s="120">
        <v>0.47849999999999998</v>
      </c>
      <c r="BO1266" s="120">
        <v>25.22</v>
      </c>
      <c r="BP1266" s="120">
        <v>20.7273</v>
      </c>
      <c r="BQ1266" s="120">
        <v>0.3911</v>
      </c>
      <c r="BR1266" s="120">
        <v>25.22</v>
      </c>
      <c r="BS1266" s="120">
        <v>18.9114</v>
      </c>
      <c r="BT1266" s="120">
        <v>0.53210000000000002</v>
      </c>
      <c r="CA1266" s="120">
        <v>25.22</v>
      </c>
      <c r="CB1266" s="120">
        <v>7.8939000000000004</v>
      </c>
      <c r="CC1266" s="120">
        <v>0.67779999999999996</v>
      </c>
      <c r="CD1266" s="120">
        <v>25.22</v>
      </c>
      <c r="CE1266" s="120">
        <v>17.204699999999999</v>
      </c>
      <c r="CF1266" s="120">
        <v>0.63670000000000004</v>
      </c>
      <c r="CS1266" s="120">
        <v>25.22</v>
      </c>
      <c r="CT1266" s="120">
        <v>4.0529000000000002</v>
      </c>
      <c r="CY1266" s="120">
        <v>25.22</v>
      </c>
      <c r="CZ1266" s="120">
        <v>3.5303</v>
      </c>
      <c r="DA1266" s="120">
        <v>0.1081</v>
      </c>
      <c r="DH1266" s="120">
        <v>25.22</v>
      </c>
      <c r="DI1266" s="120">
        <v>3.3066</v>
      </c>
      <c r="DJ1266" s="120">
        <v>0.2293</v>
      </c>
      <c r="DN1266" s="120">
        <v>25.22</v>
      </c>
      <c r="DO1266" s="120">
        <v>3.0988000000000002</v>
      </c>
      <c r="DP1266" s="120">
        <v>0.1661</v>
      </c>
      <c r="DW1266" s="120">
        <v>25.22</v>
      </c>
      <c r="DX1266" s="120">
        <v>3.6736</v>
      </c>
      <c r="DY1266" s="120">
        <v>0.2104</v>
      </c>
      <c r="DZ1266" s="120">
        <v>25.22</v>
      </c>
      <c r="EA1266" s="120">
        <v>14.6111</v>
      </c>
      <c r="EB1266" s="120">
        <v>0.42970000000000003</v>
      </c>
      <c r="EL1266" s="120">
        <v>25.22</v>
      </c>
      <c r="EM1266" s="120">
        <v>3.8094000000000001</v>
      </c>
      <c r="EN1266" s="120">
        <v>0.18590000000000001</v>
      </c>
      <c r="EO1266" s="120">
        <v>25.22</v>
      </c>
      <c r="EP1266" s="120">
        <v>3.5070000000000001</v>
      </c>
      <c r="EU1266" s="120">
        <v>25.22</v>
      </c>
      <c r="EV1266" s="120">
        <v>3.7658</v>
      </c>
      <c r="EW1266" s="120">
        <v>0.16250000000000001</v>
      </c>
      <c r="EX1266" s="120">
        <v>25.22</v>
      </c>
      <c r="EY1266" s="120">
        <v>4.5416999999999996</v>
      </c>
      <c r="EZ1266" s="120">
        <v>0.2097</v>
      </c>
      <c r="FM1266" s="120">
        <v>25.22</v>
      </c>
      <c r="FN1266" s="120">
        <v>20.732099999999999</v>
      </c>
      <c r="FO1266" s="120">
        <v>0.17730000000000001</v>
      </c>
      <c r="FP1266" s="120">
        <v>25.22</v>
      </c>
      <c r="FQ1266" s="120">
        <v>3.6985999999999999</v>
      </c>
      <c r="FR1266" s="120">
        <v>0.19839999999999999</v>
      </c>
      <c r="FV1266" s="120">
        <v>25.22</v>
      </c>
      <c r="FW1266" s="120">
        <v>6.3033000000000001</v>
      </c>
      <c r="FY1266" s="120">
        <v>25.22</v>
      </c>
      <c r="FZ1266" s="120">
        <v>8.7052999999999994</v>
      </c>
      <c r="GA1266" s="120">
        <v>0.27650000000000002</v>
      </c>
      <c r="GE1266" s="120">
        <v>25.22</v>
      </c>
      <c r="GF1266" s="120">
        <v>33.401699999999998</v>
      </c>
      <c r="GH1266" s="120">
        <v>25.22</v>
      </c>
      <c r="GI1266" s="120">
        <v>4.3052999999999999</v>
      </c>
      <c r="GJ1266" s="120">
        <v>-8.4099999999999994E-2</v>
      </c>
      <c r="HX1266" s="128">
        <v>25.22</v>
      </c>
      <c r="HY1266" s="128">
        <v>26.038699999999999</v>
      </c>
      <c r="HZ1266" s="120">
        <v>0.1472</v>
      </c>
      <c r="IA1266" s="128">
        <v>25.22</v>
      </c>
      <c r="IB1266" s="128">
        <v>29.477499999999999</v>
      </c>
      <c r="IC1266" s="120">
        <v>0.15129999999999999</v>
      </c>
      <c r="ID1266" s="128">
        <v>25.22</v>
      </c>
      <c r="IE1266" s="128">
        <v>31.6067</v>
      </c>
      <c r="IF1266" s="120">
        <v>0.2268</v>
      </c>
      <c r="IG1266" s="128">
        <v>25.22</v>
      </c>
      <c r="IH1266" s="128">
        <v>39.879300000000001</v>
      </c>
      <c r="II1266" s="120">
        <v>0.30549999999999999</v>
      </c>
      <c r="IJ1266" s="128">
        <v>25.22</v>
      </c>
      <c r="IK1266" s="128">
        <v>47.183900000000001</v>
      </c>
      <c r="IL1266" s="120">
        <v>0.2422</v>
      </c>
      <c r="IM1266" s="128">
        <v>25.22</v>
      </c>
      <c r="IN1266" s="128">
        <v>27.940899999999999</v>
      </c>
      <c r="IO1266" s="120">
        <v>0.23799999999999999</v>
      </c>
      <c r="IP1266" s="128">
        <v>25.22</v>
      </c>
      <c r="IQ1266" s="128">
        <v>30.703099999999999</v>
      </c>
      <c r="IR1266" s="120">
        <v>0.15049999999999999</v>
      </c>
      <c r="IS1266" s="128">
        <v>25.22</v>
      </c>
      <c r="IT1266" s="128">
        <v>37.5182</v>
      </c>
      <c r="IU1266" s="120">
        <v>0.2833</v>
      </c>
      <c r="IV1266" s="128">
        <v>25.22</v>
      </c>
      <c r="IW1266" s="128">
        <v>29.195900000000002</v>
      </c>
      <c r="IX1266" s="120">
        <v>0.2074</v>
      </c>
      <c r="IY1266" s="128">
        <v>25.22</v>
      </c>
      <c r="IZ1266" s="128">
        <v>28.486699999999999</v>
      </c>
      <c r="JA1266" s="120">
        <v>0.40139999999999998</v>
      </c>
      <c r="JB1266" s="128">
        <v>25.22</v>
      </c>
      <c r="JC1266" s="128">
        <v>33.277200000000001</v>
      </c>
      <c r="JD1266" s="120">
        <v>0.29799999999999999</v>
      </c>
      <c r="JE1266" s="128">
        <v>25.22</v>
      </c>
      <c r="JF1266" s="128">
        <v>28.3002</v>
      </c>
      <c r="JG1266" s="120">
        <v>0.16700000000000001</v>
      </c>
      <c r="JH1266" s="128">
        <v>25.22</v>
      </c>
      <c r="JI1266" s="128">
        <v>28.350300000000001</v>
      </c>
      <c r="JJ1266" s="120">
        <v>0.23130000000000001</v>
      </c>
      <c r="JK1266" s="128">
        <v>25.22</v>
      </c>
      <c r="JL1266" s="128">
        <v>26.6417</v>
      </c>
      <c r="JM1266" s="120">
        <v>0.1973</v>
      </c>
      <c r="JN1266" s="128">
        <v>25.22</v>
      </c>
      <c r="JO1266" s="128">
        <v>21.056799999999999</v>
      </c>
      <c r="JP1266" s="120">
        <v>0.1479</v>
      </c>
      <c r="JQ1266" s="128">
        <v>25.22</v>
      </c>
      <c r="JR1266" s="128">
        <v>23.647400000000001</v>
      </c>
      <c r="JS1266" s="120">
        <v>0.15609999999999999</v>
      </c>
    </row>
    <row r="1267" spans="4:279" x14ac:dyDescent="0.25">
      <c r="D1267" s="120">
        <v>25.24</v>
      </c>
      <c r="E1267" s="120">
        <v>4.5282</v>
      </c>
      <c r="F1267" s="120">
        <v>0.17349999999999999</v>
      </c>
      <c r="G1267" s="120">
        <v>25.24</v>
      </c>
      <c r="H1267" s="120">
        <v>24.889099999999999</v>
      </c>
      <c r="J1267" s="120">
        <v>25.24</v>
      </c>
      <c r="K1267" s="120">
        <v>3.4428000000000001</v>
      </c>
      <c r="L1267" s="120">
        <v>8.6900000000000005E-2</v>
      </c>
      <c r="M1267" s="120">
        <v>25.24</v>
      </c>
      <c r="N1267" s="120">
        <v>5.8609</v>
      </c>
      <c r="O1267" s="120">
        <v>0.31630000000000003</v>
      </c>
      <c r="P1267" s="120">
        <v>25.24</v>
      </c>
      <c r="Q1267" s="120">
        <v>29.2118</v>
      </c>
      <c r="R1267" s="120">
        <v>0.45760000000000001</v>
      </c>
      <c r="S1267" s="120">
        <v>25.24</v>
      </c>
      <c r="T1267" s="120">
        <v>20.943200000000001</v>
      </c>
      <c r="U1267" s="120">
        <v>0.34460000000000002</v>
      </c>
      <c r="Y1267" s="120">
        <v>25.24</v>
      </c>
      <c r="Z1267" s="120">
        <v>28.8658</v>
      </c>
      <c r="AA1267" s="120">
        <v>0.2258</v>
      </c>
      <c r="AB1267" s="120">
        <v>25.24</v>
      </c>
      <c r="AC1267" s="120">
        <v>6.5789</v>
      </c>
      <c r="AD1267" s="120">
        <v>0.33529999999999999</v>
      </c>
      <c r="AH1267" s="120">
        <v>25.24</v>
      </c>
      <c r="AI1267" s="120">
        <v>11.2897</v>
      </c>
      <c r="AK1267" s="120">
        <v>25.24</v>
      </c>
      <c r="AL1267" s="120">
        <v>4.8990999999999998</v>
      </c>
      <c r="AT1267" s="120">
        <v>25.24</v>
      </c>
      <c r="AU1267" s="120">
        <v>22.700800000000001</v>
      </c>
      <c r="AV1267" s="120">
        <v>0.46700000000000003</v>
      </c>
      <c r="BO1267" s="120">
        <v>25.24</v>
      </c>
      <c r="BP1267" s="120">
        <v>22.141300000000001</v>
      </c>
      <c r="BQ1267" s="120">
        <v>0.3196</v>
      </c>
      <c r="BR1267" s="120">
        <v>25.24</v>
      </c>
      <c r="BS1267" s="120">
        <v>18.936699999999998</v>
      </c>
      <c r="BT1267" s="120">
        <v>0.51580000000000004</v>
      </c>
      <c r="CA1267" s="120">
        <v>25.24</v>
      </c>
      <c r="CB1267" s="120">
        <v>8.8384999999999998</v>
      </c>
      <c r="CC1267" s="120">
        <v>0.70320000000000005</v>
      </c>
      <c r="CD1267" s="120">
        <v>25.24</v>
      </c>
      <c r="CE1267" s="120">
        <v>13.759399999999999</v>
      </c>
      <c r="CF1267" s="120">
        <v>0.5091</v>
      </c>
      <c r="CS1267" s="120">
        <v>25.24</v>
      </c>
      <c r="CT1267" s="120">
        <v>4.0915999999999997</v>
      </c>
      <c r="CY1267" s="120">
        <v>25.24</v>
      </c>
      <c r="CZ1267" s="120">
        <v>3.5743999999999998</v>
      </c>
      <c r="DA1267" s="120">
        <v>0.1205</v>
      </c>
      <c r="DH1267" s="120">
        <v>25.24</v>
      </c>
      <c r="DI1267" s="120">
        <v>3.2682000000000002</v>
      </c>
      <c r="DJ1267" s="120">
        <v>0.22770000000000001</v>
      </c>
      <c r="DN1267" s="120">
        <v>25.24</v>
      </c>
      <c r="DO1267" s="120">
        <v>3.1114000000000002</v>
      </c>
      <c r="DP1267" s="120">
        <v>0.16350000000000001</v>
      </c>
      <c r="DW1267" s="120">
        <v>25.24</v>
      </c>
      <c r="DX1267" s="120">
        <v>3.6798999999999999</v>
      </c>
      <c r="DY1267" s="120">
        <v>0.215</v>
      </c>
      <c r="DZ1267" s="120">
        <v>25.24</v>
      </c>
      <c r="EA1267" s="120">
        <v>14.669499999999999</v>
      </c>
      <c r="EB1267" s="120">
        <v>0.43859999999999999</v>
      </c>
      <c r="EL1267" s="120">
        <v>25.24</v>
      </c>
      <c r="EM1267" s="120">
        <v>3.6755</v>
      </c>
      <c r="EN1267" s="120">
        <v>0.18190000000000001</v>
      </c>
      <c r="EO1267" s="120">
        <v>25.228999999999999</v>
      </c>
      <c r="EP1267" s="120">
        <v>3.4918</v>
      </c>
      <c r="EU1267" s="120">
        <v>25.24</v>
      </c>
      <c r="EV1267" s="120">
        <v>3.7772000000000001</v>
      </c>
      <c r="EW1267" s="120">
        <v>0.16350000000000001</v>
      </c>
      <c r="EX1267" s="120">
        <v>25.24</v>
      </c>
      <c r="EY1267" s="120">
        <v>4.4253</v>
      </c>
      <c r="EZ1267" s="120">
        <v>0.2077</v>
      </c>
      <c r="FM1267" s="120">
        <v>25.24</v>
      </c>
      <c r="FN1267" s="120">
        <v>21.3813</v>
      </c>
      <c r="FO1267" s="120">
        <v>0.16070000000000001</v>
      </c>
      <c r="FP1267" s="120">
        <v>25.24</v>
      </c>
      <c r="FQ1267" s="120">
        <v>3.714</v>
      </c>
      <c r="FR1267" s="120">
        <v>0.1981</v>
      </c>
      <c r="FV1267" s="120">
        <v>25.24</v>
      </c>
      <c r="FW1267" s="120">
        <v>6.0324</v>
      </c>
      <c r="FY1267" s="120">
        <v>25.24</v>
      </c>
      <c r="FZ1267" s="120">
        <v>12.9999</v>
      </c>
      <c r="GA1267" s="120">
        <v>0.35199999999999998</v>
      </c>
      <c r="GE1267" s="120">
        <v>25.24</v>
      </c>
      <c r="GF1267" s="120">
        <v>35.5687</v>
      </c>
      <c r="GH1267" s="120">
        <v>25.24</v>
      </c>
      <c r="GI1267" s="120">
        <v>4.2934000000000001</v>
      </c>
      <c r="GJ1267" s="120">
        <v>-8.4099999999999994E-2</v>
      </c>
      <c r="HX1267" s="128">
        <v>25.24</v>
      </c>
      <c r="HY1267" s="128">
        <v>26.103899999999999</v>
      </c>
      <c r="HZ1267" s="120">
        <v>0.16020000000000001</v>
      </c>
      <c r="IA1267" s="128">
        <v>25.24</v>
      </c>
      <c r="IB1267" s="128">
        <v>29.331199999999999</v>
      </c>
      <c r="IC1267" s="120">
        <v>0.155</v>
      </c>
      <c r="ID1267" s="128">
        <v>25.24</v>
      </c>
      <c r="IE1267" s="128">
        <v>32.037999999999997</v>
      </c>
      <c r="IF1267" s="120">
        <v>0.22739999999999999</v>
      </c>
      <c r="IG1267" s="128">
        <v>25.24</v>
      </c>
      <c r="IH1267" s="128">
        <v>39.288400000000003</v>
      </c>
      <c r="II1267" s="120">
        <v>0.30969999999999998</v>
      </c>
      <c r="IJ1267" s="128">
        <v>25.24</v>
      </c>
      <c r="IK1267" s="128">
        <v>47.433599999999998</v>
      </c>
      <c r="IL1267" s="120">
        <v>0.24510000000000001</v>
      </c>
      <c r="IM1267" s="128">
        <v>25.24</v>
      </c>
      <c r="IN1267" s="128">
        <v>28.569299999999998</v>
      </c>
      <c r="IO1267" s="120">
        <v>0.2379</v>
      </c>
      <c r="IP1267" s="128">
        <v>25.24</v>
      </c>
      <c r="IQ1267" s="128">
        <v>30.4803</v>
      </c>
      <c r="IR1267" s="120">
        <v>0.15809999999999999</v>
      </c>
      <c r="IS1267" s="128">
        <v>25.24</v>
      </c>
      <c r="IT1267" s="128">
        <v>38.305500000000002</v>
      </c>
      <c r="IU1267" s="120">
        <v>0.28670000000000001</v>
      </c>
      <c r="IV1267" s="128">
        <v>25.24</v>
      </c>
      <c r="IW1267" s="128">
        <v>29.136900000000001</v>
      </c>
      <c r="IX1267" s="120">
        <v>0.21990000000000001</v>
      </c>
      <c r="IY1267" s="128">
        <v>25.24</v>
      </c>
      <c r="IZ1267" s="128">
        <v>28.0319</v>
      </c>
      <c r="JA1267" s="120">
        <v>0.39319999999999999</v>
      </c>
      <c r="JB1267" s="128">
        <v>25.24</v>
      </c>
      <c r="JC1267" s="128">
        <v>33.091799999999999</v>
      </c>
      <c r="JD1267" s="120">
        <v>0.29039999999999999</v>
      </c>
      <c r="JE1267" s="128">
        <v>25.24</v>
      </c>
      <c r="JF1267" s="128">
        <v>28.012</v>
      </c>
      <c r="JG1267" s="120">
        <v>0.16289999999999999</v>
      </c>
      <c r="JH1267" s="128">
        <v>25.24</v>
      </c>
      <c r="JI1267" s="128">
        <v>29.001999999999999</v>
      </c>
      <c r="JJ1267" s="120">
        <v>0.24360000000000001</v>
      </c>
      <c r="JK1267" s="128">
        <v>25.24</v>
      </c>
      <c r="JL1267" s="128">
        <v>26.930599999999998</v>
      </c>
      <c r="JM1267" s="120">
        <v>0.20180000000000001</v>
      </c>
      <c r="JN1267" s="128">
        <v>25.24</v>
      </c>
      <c r="JO1267" s="128">
        <v>20.966699999999999</v>
      </c>
      <c r="JP1267" s="120">
        <v>0.14580000000000001</v>
      </c>
      <c r="JQ1267" s="128">
        <v>25.24</v>
      </c>
      <c r="JR1267" s="128">
        <v>23.632300000000001</v>
      </c>
      <c r="JS1267" s="120">
        <v>0.15659999999999999</v>
      </c>
    </row>
    <row r="1268" spans="4:279" x14ac:dyDescent="0.25">
      <c r="D1268" s="120">
        <v>25.26</v>
      </c>
      <c r="E1268" s="120">
        <v>4.3174999999999999</v>
      </c>
      <c r="F1268" s="120">
        <v>0.15679999999999999</v>
      </c>
      <c r="G1268" s="120">
        <v>25.26</v>
      </c>
      <c r="H1268" s="120">
        <v>22.695699999999999</v>
      </c>
      <c r="J1268" s="120">
        <v>25.26</v>
      </c>
      <c r="K1268" s="120">
        <v>3.4409999999999998</v>
      </c>
      <c r="M1268" s="120">
        <v>25.26</v>
      </c>
      <c r="N1268" s="120">
        <v>6.1303999999999998</v>
      </c>
      <c r="O1268" s="120">
        <v>0.36799999999999999</v>
      </c>
      <c r="P1268" s="120">
        <v>25.26</v>
      </c>
      <c r="Q1268" s="120">
        <v>30.0318</v>
      </c>
      <c r="R1268" s="120">
        <v>0.44569999999999999</v>
      </c>
      <c r="S1268" s="120">
        <v>25.26</v>
      </c>
      <c r="T1268" s="120">
        <v>16.977499999999999</v>
      </c>
      <c r="U1268" s="120">
        <v>0.34789999999999999</v>
      </c>
      <c r="Y1268" s="120">
        <v>25.26</v>
      </c>
      <c r="Z1268" s="120">
        <v>29.130099999999999</v>
      </c>
      <c r="AA1268" s="120">
        <v>0.25340000000000001</v>
      </c>
      <c r="AB1268" s="120">
        <v>25.26</v>
      </c>
      <c r="AC1268" s="120">
        <v>6.3661000000000003</v>
      </c>
      <c r="AD1268" s="120">
        <v>0.3448</v>
      </c>
      <c r="AH1268" s="120">
        <v>25.26</v>
      </c>
      <c r="AI1268" s="120">
        <v>9.2139000000000006</v>
      </c>
      <c r="AK1268" s="120">
        <v>25.26</v>
      </c>
      <c r="AL1268" s="120">
        <v>5.5214999999999996</v>
      </c>
      <c r="AT1268" s="120">
        <v>25.26</v>
      </c>
      <c r="AU1268" s="120">
        <v>22.9373</v>
      </c>
      <c r="AV1268" s="120">
        <v>0.45150000000000001</v>
      </c>
      <c r="BO1268" s="120">
        <v>25.26</v>
      </c>
      <c r="BP1268" s="120">
        <v>23.110099999999999</v>
      </c>
      <c r="BQ1268" s="120">
        <v>0.30199999999999999</v>
      </c>
      <c r="BR1268" s="120">
        <v>25.26</v>
      </c>
      <c r="BS1268" s="120">
        <v>19.1386</v>
      </c>
      <c r="BT1268" s="120">
        <v>0.50670000000000004</v>
      </c>
      <c r="CA1268" s="120">
        <v>25.26</v>
      </c>
      <c r="CB1268" s="120">
        <v>10.4933</v>
      </c>
      <c r="CD1268" s="120">
        <v>25.26</v>
      </c>
      <c r="CE1268" s="120">
        <v>11.068899999999999</v>
      </c>
      <c r="CF1268" s="120">
        <v>0.38290000000000002</v>
      </c>
      <c r="CS1268" s="120">
        <v>25.26</v>
      </c>
      <c r="CT1268" s="120">
        <v>4.1111000000000004</v>
      </c>
      <c r="CY1268" s="120">
        <v>25.26</v>
      </c>
      <c r="CZ1268" s="120">
        <v>3.7079</v>
      </c>
      <c r="DA1268" s="120">
        <v>0.12189999999999999</v>
      </c>
      <c r="DH1268" s="120">
        <v>25.26</v>
      </c>
      <c r="DI1268" s="120">
        <v>3.2353000000000001</v>
      </c>
      <c r="DJ1268" s="120">
        <v>0.22819999999999999</v>
      </c>
      <c r="DN1268" s="120">
        <v>25.26</v>
      </c>
      <c r="DO1268" s="120">
        <v>3.1219000000000001</v>
      </c>
      <c r="DP1268" s="120">
        <v>0.16389999999999999</v>
      </c>
      <c r="DW1268" s="120">
        <v>25.26</v>
      </c>
      <c r="DX1268" s="120">
        <v>3.6951000000000001</v>
      </c>
      <c r="DY1268" s="120">
        <v>0.21429999999999999</v>
      </c>
      <c r="DZ1268" s="120">
        <v>25.26</v>
      </c>
      <c r="EA1268" s="120">
        <v>14.579700000000001</v>
      </c>
      <c r="EB1268" s="120">
        <v>0.45019999999999999</v>
      </c>
      <c r="EL1268" s="120">
        <v>25.26</v>
      </c>
      <c r="EM1268" s="120">
        <v>3.5987</v>
      </c>
      <c r="EN1268" s="120">
        <v>0.1772</v>
      </c>
      <c r="EU1268" s="120">
        <v>25.26</v>
      </c>
      <c r="EV1268" s="120">
        <v>3.8201999999999998</v>
      </c>
      <c r="EW1268" s="120">
        <v>0.1653</v>
      </c>
      <c r="EX1268" s="120">
        <v>25.26</v>
      </c>
      <c r="EY1268" s="120">
        <v>4.3712999999999997</v>
      </c>
      <c r="EZ1268" s="120">
        <v>0.20519999999999999</v>
      </c>
      <c r="FM1268" s="120">
        <v>25.26</v>
      </c>
      <c r="FN1268" s="120">
        <v>21.861499999999999</v>
      </c>
      <c r="FP1268" s="120">
        <v>25.26</v>
      </c>
      <c r="FQ1268" s="120">
        <v>3.746</v>
      </c>
      <c r="FR1268" s="120">
        <v>0.19620000000000001</v>
      </c>
      <c r="FV1268" s="120">
        <v>25.26</v>
      </c>
      <c r="FW1268" s="120">
        <v>5.8140000000000001</v>
      </c>
      <c r="FY1268" s="120">
        <v>25.26</v>
      </c>
      <c r="FZ1268" s="120">
        <v>15.689399999999999</v>
      </c>
      <c r="GA1268" s="120">
        <v>0.1192</v>
      </c>
      <c r="GE1268" s="120">
        <v>25.26</v>
      </c>
      <c r="GF1268" s="120">
        <v>38.085299999999997</v>
      </c>
      <c r="GH1268" s="120">
        <v>25.26</v>
      </c>
      <c r="GI1268" s="120">
        <v>4.2912999999999997</v>
      </c>
      <c r="GJ1268" s="120">
        <v>-8.4000000000000005E-2</v>
      </c>
      <c r="HX1268" s="128">
        <v>25.26</v>
      </c>
      <c r="HY1268" s="128">
        <v>26.127600000000001</v>
      </c>
      <c r="HZ1268" s="120">
        <v>0.16619999999999999</v>
      </c>
      <c r="IA1268" s="128">
        <v>25.26</v>
      </c>
      <c r="IB1268" s="128">
        <v>28.784300000000002</v>
      </c>
      <c r="IC1268" s="120">
        <v>0.1661</v>
      </c>
      <c r="ID1268" s="128">
        <v>25.26</v>
      </c>
      <c r="IE1268" s="128">
        <v>32.734999999999999</v>
      </c>
      <c r="IF1268" s="120">
        <v>0.23130000000000001</v>
      </c>
      <c r="IG1268" s="128">
        <v>25.26</v>
      </c>
      <c r="IH1268" s="128">
        <v>38.751100000000001</v>
      </c>
      <c r="II1268" s="120">
        <v>0.30499999999999999</v>
      </c>
      <c r="IJ1268" s="128">
        <v>25.26</v>
      </c>
      <c r="IK1268" s="128">
        <v>47.458399999999997</v>
      </c>
      <c r="IL1268" s="120">
        <v>0.25750000000000001</v>
      </c>
      <c r="IM1268" s="128">
        <v>25.26</v>
      </c>
      <c r="IN1268" s="128">
        <v>29.604199999999999</v>
      </c>
      <c r="IO1268" s="120">
        <v>0.23730000000000001</v>
      </c>
      <c r="IP1268" s="128">
        <v>25.26</v>
      </c>
      <c r="IQ1268" s="128">
        <v>30.420300000000001</v>
      </c>
      <c r="IR1268" s="120">
        <v>0.1608</v>
      </c>
      <c r="IS1268" s="128">
        <v>25.26</v>
      </c>
      <c r="IT1268" s="128">
        <v>38.313400000000001</v>
      </c>
      <c r="IU1268" s="120">
        <v>0.27979999999999999</v>
      </c>
      <c r="IV1268" s="128">
        <v>25.26</v>
      </c>
      <c r="IW1268" s="128">
        <v>28.962199999999999</v>
      </c>
      <c r="IX1268" s="120">
        <v>0.24349999999999999</v>
      </c>
      <c r="IY1268" s="128">
        <v>25.26</v>
      </c>
      <c r="IZ1268" s="128">
        <v>27.848199999999999</v>
      </c>
      <c r="JA1268" s="120">
        <v>0.38009999999999999</v>
      </c>
      <c r="JB1268" s="128">
        <v>25.26</v>
      </c>
      <c r="JC1268" s="128">
        <v>32.390900000000002</v>
      </c>
      <c r="JD1268" s="120">
        <v>0.2868</v>
      </c>
      <c r="JE1268" s="128">
        <v>25.26</v>
      </c>
      <c r="JF1268" s="128">
        <v>27.712700000000002</v>
      </c>
      <c r="JG1268" s="120">
        <v>0.15989999999999999</v>
      </c>
      <c r="JH1268" s="128">
        <v>25.26</v>
      </c>
      <c r="JI1268" s="128">
        <v>29.557400000000001</v>
      </c>
      <c r="JJ1268" s="120">
        <v>0.2581</v>
      </c>
      <c r="JK1268" s="128">
        <v>25.26</v>
      </c>
      <c r="JL1268" s="128">
        <v>27.099299999999999</v>
      </c>
      <c r="JM1268" s="120">
        <v>0.20710000000000001</v>
      </c>
      <c r="JN1268" s="128">
        <v>25.26</v>
      </c>
      <c r="JO1268" s="128">
        <v>20.912400000000002</v>
      </c>
      <c r="JP1268" s="120">
        <v>0.14399999999999999</v>
      </c>
      <c r="JQ1268" s="128">
        <v>25.26</v>
      </c>
      <c r="JR1268" s="128">
        <v>23.626000000000001</v>
      </c>
      <c r="JS1268" s="120">
        <v>0.15579999999999999</v>
      </c>
    </row>
    <row r="1269" spans="4:279" x14ac:dyDescent="0.25">
      <c r="D1269" s="120">
        <v>25.28</v>
      </c>
      <c r="E1269" s="120">
        <v>4.0982000000000003</v>
      </c>
      <c r="F1269" s="120">
        <v>0.14030000000000001</v>
      </c>
      <c r="G1269" s="120">
        <v>25.28</v>
      </c>
      <c r="H1269" s="120">
        <v>21.197700000000001</v>
      </c>
      <c r="J1269" s="120">
        <v>25.28</v>
      </c>
      <c r="K1269" s="120">
        <v>3.4329000000000001</v>
      </c>
      <c r="M1269" s="120">
        <v>25.28</v>
      </c>
      <c r="N1269" s="120">
        <v>6.5727000000000002</v>
      </c>
      <c r="O1269" s="120">
        <v>0.39029999999999998</v>
      </c>
      <c r="P1269" s="120">
        <v>25.28</v>
      </c>
      <c r="Q1269" s="120">
        <v>30.9267</v>
      </c>
      <c r="R1269" s="120">
        <v>0.44090000000000001</v>
      </c>
      <c r="S1269" s="120">
        <v>25.28</v>
      </c>
      <c r="T1269" s="120">
        <v>13.3727</v>
      </c>
      <c r="Y1269" s="120">
        <v>25.28</v>
      </c>
      <c r="Z1269" s="120">
        <v>29.321899999999999</v>
      </c>
      <c r="AA1269" s="120">
        <v>0.27079999999999999</v>
      </c>
      <c r="AB1269" s="120">
        <v>25.28</v>
      </c>
      <c r="AC1269" s="120">
        <v>6.2298999999999998</v>
      </c>
      <c r="AD1269" s="120">
        <v>0.38290000000000002</v>
      </c>
      <c r="AH1269" s="120">
        <v>25.277999999999999</v>
      </c>
      <c r="AI1269" s="120">
        <v>7.2144000000000004</v>
      </c>
      <c r="AK1269" s="120">
        <v>25.28</v>
      </c>
      <c r="AL1269" s="120">
        <v>5.6867999999999999</v>
      </c>
      <c r="AT1269" s="120">
        <v>25.28</v>
      </c>
      <c r="AU1269" s="120">
        <v>22.9558</v>
      </c>
      <c r="AV1269" s="120">
        <v>-6.6000000000000003E-2</v>
      </c>
      <c r="BO1269" s="120">
        <v>25.28</v>
      </c>
      <c r="BP1269" s="120">
        <v>23.817599999999999</v>
      </c>
      <c r="BQ1269" s="120">
        <v>0.30790000000000001</v>
      </c>
      <c r="BR1269" s="120">
        <v>25.28</v>
      </c>
      <c r="BS1269" s="120">
        <v>19.473700000000001</v>
      </c>
      <c r="BT1269" s="120">
        <v>0.49409999999999998</v>
      </c>
      <c r="CA1269" s="120">
        <v>25.28</v>
      </c>
      <c r="CB1269" s="120">
        <v>12.4176</v>
      </c>
      <c r="CD1269" s="120">
        <v>25.28</v>
      </c>
      <c r="CE1269" s="120">
        <v>9.0121000000000002</v>
      </c>
      <c r="CF1269" s="120">
        <v>0.35399999999999998</v>
      </c>
      <c r="CY1269" s="120">
        <v>25.28</v>
      </c>
      <c r="CZ1269" s="120">
        <v>3.7856000000000001</v>
      </c>
      <c r="DA1269" s="120">
        <v>0.13159999999999999</v>
      </c>
      <c r="DH1269" s="120">
        <v>25.28</v>
      </c>
      <c r="DI1269" s="120">
        <v>3.2275999999999998</v>
      </c>
      <c r="DJ1269" s="120">
        <v>0.22670000000000001</v>
      </c>
      <c r="DN1269" s="120">
        <v>25.28</v>
      </c>
      <c r="DO1269" s="120">
        <v>3.1284999999999998</v>
      </c>
      <c r="DP1269" s="120">
        <v>0.16200000000000001</v>
      </c>
      <c r="DW1269" s="120">
        <v>25.28</v>
      </c>
      <c r="DX1269" s="120">
        <v>3.7161</v>
      </c>
      <c r="DY1269" s="120">
        <v>0.2117</v>
      </c>
      <c r="DZ1269" s="120">
        <v>25.28</v>
      </c>
      <c r="EA1269" s="120">
        <v>14.575699999999999</v>
      </c>
      <c r="EB1269" s="120">
        <v>0.47070000000000001</v>
      </c>
      <c r="EL1269" s="120">
        <v>25.28</v>
      </c>
      <c r="EM1269" s="120">
        <v>3.6187999999999998</v>
      </c>
      <c r="EN1269" s="120">
        <v>0.1729</v>
      </c>
      <c r="EU1269" s="120">
        <v>25.28</v>
      </c>
      <c r="EV1269" s="120">
        <v>3.8664000000000001</v>
      </c>
      <c r="EW1269" s="120">
        <v>0.16669999999999999</v>
      </c>
      <c r="EX1269" s="120">
        <v>25.28</v>
      </c>
      <c r="EY1269" s="120">
        <v>4.3415999999999997</v>
      </c>
      <c r="EZ1269" s="120">
        <v>0.19539999999999999</v>
      </c>
      <c r="FM1269" s="120">
        <v>25.28</v>
      </c>
      <c r="FN1269" s="120">
        <v>22.2637</v>
      </c>
      <c r="FP1269" s="120">
        <v>25.28</v>
      </c>
      <c r="FQ1269" s="120">
        <v>3.7896000000000001</v>
      </c>
      <c r="FR1269" s="120">
        <v>0.191</v>
      </c>
      <c r="FY1269" s="120">
        <v>25.28</v>
      </c>
      <c r="FZ1269" s="120">
        <v>14.917199999999999</v>
      </c>
      <c r="GA1269" s="120">
        <v>7.2300000000000003E-2</v>
      </c>
      <c r="GE1269" s="120">
        <v>25.28</v>
      </c>
      <c r="GF1269" s="120">
        <v>38.555100000000003</v>
      </c>
      <c r="GH1269" s="120">
        <v>25.28</v>
      </c>
      <c r="GI1269" s="120">
        <v>4.2821999999999996</v>
      </c>
      <c r="GJ1269" s="120">
        <v>-8.4000000000000005E-2</v>
      </c>
      <c r="HX1269" s="128">
        <v>25.28</v>
      </c>
      <c r="HY1269" s="128">
        <v>26.226199999999999</v>
      </c>
      <c r="HZ1269" s="120">
        <v>0.17069999999999999</v>
      </c>
      <c r="IA1269" s="128">
        <v>25.28</v>
      </c>
      <c r="IB1269" s="128">
        <v>28.396999999999998</v>
      </c>
      <c r="IC1269" s="120">
        <v>0.1641</v>
      </c>
      <c r="ID1269" s="128">
        <v>25.28</v>
      </c>
      <c r="IE1269" s="128">
        <v>33.353999999999999</v>
      </c>
      <c r="IF1269" s="120">
        <v>0.22220000000000001</v>
      </c>
      <c r="IG1269" s="128">
        <v>25.28</v>
      </c>
      <c r="IH1269" s="128">
        <v>38.379399999999997</v>
      </c>
      <c r="II1269" s="120">
        <v>0.30309999999999998</v>
      </c>
      <c r="IJ1269" s="128">
        <v>25.28</v>
      </c>
      <c r="IK1269" s="128">
        <v>47.0976</v>
      </c>
      <c r="IL1269" s="120">
        <v>0.2676</v>
      </c>
      <c r="IM1269" s="128">
        <v>25.28</v>
      </c>
      <c r="IN1269" s="128">
        <v>30.7514</v>
      </c>
      <c r="IO1269" s="120">
        <v>0.2288</v>
      </c>
      <c r="IP1269" s="128">
        <v>25.28</v>
      </c>
      <c r="IQ1269" s="128">
        <v>30.5412</v>
      </c>
      <c r="IR1269" s="120">
        <v>0.16209999999999999</v>
      </c>
      <c r="IS1269" s="128">
        <v>25.28</v>
      </c>
      <c r="IT1269" s="128">
        <v>37.9846</v>
      </c>
      <c r="IU1269" s="120">
        <v>0.31209999999999999</v>
      </c>
      <c r="IV1269" s="128">
        <v>25.28</v>
      </c>
      <c r="IW1269" s="128">
        <v>28.854600000000001</v>
      </c>
      <c r="IX1269" s="120">
        <v>0.26290000000000002</v>
      </c>
      <c r="IY1269" s="128">
        <v>25.28</v>
      </c>
      <c r="IZ1269" s="128">
        <v>27.7788</v>
      </c>
      <c r="JA1269" s="120">
        <v>0.36359999999999998</v>
      </c>
      <c r="JB1269" s="128">
        <v>25.28</v>
      </c>
      <c r="JC1269" s="128">
        <v>31.535499999999999</v>
      </c>
      <c r="JD1269" s="120">
        <v>0.28320000000000001</v>
      </c>
      <c r="JE1269" s="128">
        <v>25.28</v>
      </c>
      <c r="JF1269" s="128">
        <v>27.269200000000001</v>
      </c>
      <c r="JG1269" s="120">
        <v>0.15659999999999999</v>
      </c>
      <c r="JH1269" s="128">
        <v>25.28</v>
      </c>
      <c r="JI1269" s="128">
        <v>29.968800000000002</v>
      </c>
      <c r="JJ1269" s="120">
        <v>0.26979999999999998</v>
      </c>
      <c r="JK1269" s="128">
        <v>25.28</v>
      </c>
      <c r="JL1269" s="128">
        <v>27.185700000000001</v>
      </c>
      <c r="JM1269" s="120">
        <v>0.21560000000000001</v>
      </c>
      <c r="JN1269" s="128">
        <v>25.28</v>
      </c>
      <c r="JO1269" s="128">
        <v>20.955300000000001</v>
      </c>
      <c r="JP1269" s="120">
        <v>0.1424</v>
      </c>
      <c r="JQ1269" s="128">
        <v>25.28</v>
      </c>
      <c r="JR1269" s="128">
        <v>23.6327</v>
      </c>
      <c r="JS1269" s="120">
        <v>0.15559999999999999</v>
      </c>
    </row>
    <row r="1270" spans="4:279" x14ac:dyDescent="0.25">
      <c r="D1270" s="120">
        <v>25.3</v>
      </c>
      <c r="E1270" s="120">
        <v>3.9152999999999998</v>
      </c>
      <c r="G1270" s="120">
        <v>25.3</v>
      </c>
      <c r="H1270" s="120">
        <v>19.637699999999999</v>
      </c>
      <c r="J1270" s="120">
        <v>25.3</v>
      </c>
      <c r="K1270" s="120">
        <v>3.4104999999999999</v>
      </c>
      <c r="M1270" s="120">
        <v>25.3</v>
      </c>
      <c r="N1270" s="120">
        <v>6.7984999999999998</v>
      </c>
      <c r="O1270" s="120">
        <v>0.42280000000000001</v>
      </c>
      <c r="P1270" s="120">
        <v>25.3</v>
      </c>
      <c r="Q1270" s="120">
        <v>31.324999999999999</v>
      </c>
      <c r="R1270" s="120">
        <v>0.43790000000000001</v>
      </c>
      <c r="S1270" s="120">
        <v>25.3</v>
      </c>
      <c r="T1270" s="120">
        <v>10.152699999999999</v>
      </c>
      <c r="Y1270" s="120">
        <v>25.3</v>
      </c>
      <c r="Z1270" s="120">
        <v>29.386600000000001</v>
      </c>
      <c r="AA1270" s="120">
        <v>0.26550000000000001</v>
      </c>
      <c r="AB1270" s="120">
        <v>25.3</v>
      </c>
      <c r="AC1270" s="120">
        <v>6.4561999999999999</v>
      </c>
      <c r="AK1270" s="120">
        <v>25.3</v>
      </c>
      <c r="AL1270" s="120">
        <v>5.2161</v>
      </c>
      <c r="AT1270" s="120">
        <v>25.3</v>
      </c>
      <c r="AU1270" s="120">
        <v>22.901800000000001</v>
      </c>
      <c r="AV1270" s="120">
        <v>-6.6100000000000006E-2</v>
      </c>
      <c r="BO1270" s="120">
        <v>25.3</v>
      </c>
      <c r="BP1270" s="120">
        <v>24.422799999999999</v>
      </c>
      <c r="BQ1270" s="120">
        <v>3.0800000000000001E-2</v>
      </c>
      <c r="BR1270" s="120">
        <v>25.3</v>
      </c>
      <c r="BS1270" s="120">
        <v>19.9084</v>
      </c>
      <c r="BT1270" s="120">
        <v>0.47589999999999999</v>
      </c>
      <c r="CA1270" s="120">
        <v>25.3</v>
      </c>
      <c r="CB1270" s="120">
        <v>13.321300000000001</v>
      </c>
      <c r="CD1270" s="120">
        <v>25.3</v>
      </c>
      <c r="CE1270" s="120">
        <v>6.6833999999999998</v>
      </c>
      <c r="CY1270" s="120">
        <v>25.3</v>
      </c>
      <c r="CZ1270" s="120">
        <v>3.8687999999999998</v>
      </c>
      <c r="DA1270" s="120">
        <v>0.1447</v>
      </c>
      <c r="DH1270" s="120">
        <v>25.3</v>
      </c>
      <c r="DI1270" s="120">
        <v>3.1846000000000001</v>
      </c>
      <c r="DN1270" s="120">
        <v>25.3</v>
      </c>
      <c r="DO1270" s="120">
        <v>3.1326999999999998</v>
      </c>
      <c r="DP1270" s="120">
        <v>-3.3000000000000002E-2</v>
      </c>
      <c r="DW1270" s="120">
        <v>25.3</v>
      </c>
      <c r="DX1270" s="120">
        <v>3.7031999999999998</v>
      </c>
      <c r="DY1270" s="120">
        <v>0.20760000000000001</v>
      </c>
      <c r="DZ1270" s="120">
        <v>25.3</v>
      </c>
      <c r="EA1270" s="120">
        <v>14.687900000000001</v>
      </c>
      <c r="EL1270" s="120">
        <v>25.3</v>
      </c>
      <c r="EM1270" s="120">
        <v>3.7113999999999998</v>
      </c>
      <c r="EN1270" s="120">
        <v>0.17130000000000001</v>
      </c>
      <c r="EU1270" s="120">
        <v>25.3</v>
      </c>
      <c r="EV1270" s="120">
        <v>3.8927</v>
      </c>
      <c r="EW1270" s="120">
        <v>0.16700000000000001</v>
      </c>
      <c r="EX1270" s="120">
        <v>25.3</v>
      </c>
      <c r="EY1270" s="120">
        <v>4.3586999999999998</v>
      </c>
      <c r="FM1270" s="120">
        <v>25.3</v>
      </c>
      <c r="FN1270" s="120">
        <v>22.852399999999999</v>
      </c>
      <c r="FP1270" s="120">
        <v>25.3</v>
      </c>
      <c r="FQ1270" s="120">
        <v>3.8508</v>
      </c>
      <c r="FR1270" s="120">
        <v>0.19400000000000001</v>
      </c>
      <c r="FY1270" s="120">
        <v>25.3</v>
      </c>
      <c r="FZ1270" s="120">
        <v>13.575200000000001</v>
      </c>
      <c r="GA1270" s="120">
        <v>7.6399999999999996E-2</v>
      </c>
      <c r="GH1270" s="120">
        <v>25.3</v>
      </c>
      <c r="GI1270" s="120">
        <v>4.2606999999999999</v>
      </c>
      <c r="GJ1270" s="120">
        <v>-8.3900000000000002E-2</v>
      </c>
      <c r="HX1270" s="128">
        <v>25.3</v>
      </c>
      <c r="HY1270" s="128">
        <v>26.519200000000001</v>
      </c>
      <c r="HZ1270" s="120">
        <v>0.17130000000000001</v>
      </c>
      <c r="IA1270" s="128">
        <v>25.3</v>
      </c>
      <c r="IB1270" s="128">
        <v>28.2178</v>
      </c>
      <c r="IC1270" s="120">
        <v>0.1777</v>
      </c>
      <c r="ID1270" s="128">
        <v>25.3</v>
      </c>
      <c r="IE1270" s="128">
        <v>33.865600000000001</v>
      </c>
      <c r="IF1270" s="120">
        <v>0.20949999999999999</v>
      </c>
      <c r="IG1270" s="128">
        <v>25.3</v>
      </c>
      <c r="IH1270" s="128">
        <v>38.229700000000001</v>
      </c>
      <c r="II1270" s="120">
        <v>0.2984</v>
      </c>
      <c r="IJ1270" s="128">
        <v>25.3</v>
      </c>
      <c r="IK1270" s="128">
        <v>46.985900000000001</v>
      </c>
      <c r="IL1270" s="120">
        <v>0.2777</v>
      </c>
      <c r="IM1270" s="128">
        <v>25.3</v>
      </c>
      <c r="IN1270" s="128">
        <v>31.130700000000001</v>
      </c>
      <c r="IO1270" s="120">
        <v>0.22259999999999999</v>
      </c>
      <c r="IP1270" s="128">
        <v>25.3</v>
      </c>
      <c r="IQ1270" s="128">
        <v>30.808700000000002</v>
      </c>
      <c r="IR1270" s="120">
        <v>0.16089999999999999</v>
      </c>
      <c r="IS1270" s="128">
        <v>25.3</v>
      </c>
      <c r="IT1270" s="128">
        <v>37.419400000000003</v>
      </c>
      <c r="IU1270" s="120">
        <v>0.31030000000000002</v>
      </c>
      <c r="IV1270" s="128">
        <v>25.3</v>
      </c>
      <c r="IW1270" s="128">
        <v>28.601500000000001</v>
      </c>
      <c r="IX1270" s="120">
        <v>0.28520000000000001</v>
      </c>
      <c r="IY1270" s="128">
        <v>25.3</v>
      </c>
      <c r="IZ1270" s="128">
        <v>27.5563</v>
      </c>
      <c r="JA1270" s="120">
        <v>0.35199999999999998</v>
      </c>
      <c r="JB1270" s="128">
        <v>25.3</v>
      </c>
      <c r="JC1270" s="128">
        <v>30.6374</v>
      </c>
      <c r="JD1270" s="120">
        <v>0.27679999999999999</v>
      </c>
      <c r="JE1270" s="128">
        <v>25.3</v>
      </c>
      <c r="JF1270" s="128">
        <v>26.768599999999999</v>
      </c>
      <c r="JG1270" s="120">
        <v>0.15570000000000001</v>
      </c>
      <c r="JH1270" s="128">
        <v>25.3</v>
      </c>
      <c r="JI1270" s="128">
        <v>30.194500000000001</v>
      </c>
      <c r="JJ1270" s="120">
        <v>0.27860000000000001</v>
      </c>
      <c r="JK1270" s="128">
        <v>25.3</v>
      </c>
      <c r="JL1270" s="128">
        <v>27.565999999999999</v>
      </c>
      <c r="JM1270" s="120">
        <v>0.22209999999999999</v>
      </c>
      <c r="JN1270" s="128">
        <v>25.3</v>
      </c>
      <c r="JO1270" s="128">
        <v>21.127700000000001</v>
      </c>
      <c r="JP1270" s="120">
        <v>0.1409</v>
      </c>
      <c r="JQ1270" s="128">
        <v>25.3</v>
      </c>
      <c r="JR1270" s="128">
        <v>23.8201</v>
      </c>
      <c r="JS1270" s="120">
        <v>0.1578</v>
      </c>
    </row>
    <row r="1271" spans="4:279" x14ac:dyDescent="0.25">
      <c r="D1271" s="120">
        <v>25.32</v>
      </c>
      <c r="E1271" s="120">
        <v>3.7991999999999999</v>
      </c>
      <c r="G1271" s="120">
        <v>25.32</v>
      </c>
      <c r="H1271" s="120">
        <v>18.75</v>
      </c>
      <c r="J1271" s="120">
        <v>25.32</v>
      </c>
      <c r="K1271" s="120">
        <v>3.4098999999999999</v>
      </c>
      <c r="M1271" s="120">
        <v>25.32</v>
      </c>
      <c r="N1271" s="120">
        <v>6.6921999999999997</v>
      </c>
      <c r="O1271" s="120">
        <v>0.47489999999999999</v>
      </c>
      <c r="P1271" s="120">
        <v>25.32</v>
      </c>
      <c r="Q1271" s="120">
        <v>31.6754</v>
      </c>
      <c r="R1271" s="120">
        <v>0.42759999999999998</v>
      </c>
      <c r="S1271" s="120">
        <v>25.32</v>
      </c>
      <c r="T1271" s="120">
        <v>8.5907</v>
      </c>
      <c r="Y1271" s="120">
        <v>25.32</v>
      </c>
      <c r="Z1271" s="120">
        <v>29.554200000000002</v>
      </c>
      <c r="AA1271" s="120">
        <v>0.23380000000000001</v>
      </c>
      <c r="AB1271" s="120">
        <v>25.32</v>
      </c>
      <c r="AC1271" s="120">
        <v>7.9546999999999999</v>
      </c>
      <c r="AK1271" s="120">
        <v>25.32</v>
      </c>
      <c r="AL1271" s="120">
        <v>4.4043999999999999</v>
      </c>
      <c r="AT1271" s="120">
        <v>25.32</v>
      </c>
      <c r="AU1271" s="120">
        <v>22.949000000000002</v>
      </c>
      <c r="AV1271" s="120">
        <v>-6.6100000000000006E-2</v>
      </c>
      <c r="BO1271" s="120">
        <v>25.32</v>
      </c>
      <c r="BP1271" s="120">
        <v>24.6999</v>
      </c>
      <c r="BQ1271" s="120">
        <v>2.0400000000000001E-2</v>
      </c>
      <c r="BR1271" s="120">
        <v>25.32</v>
      </c>
      <c r="BS1271" s="120">
        <v>20.445599999999999</v>
      </c>
      <c r="CA1271" s="120">
        <v>25.32</v>
      </c>
      <c r="CB1271" s="120">
        <v>13.795</v>
      </c>
      <c r="CD1271" s="120">
        <v>25.32</v>
      </c>
      <c r="CE1271" s="120">
        <v>5.1390000000000002</v>
      </c>
      <c r="CY1271" s="120">
        <v>25.32</v>
      </c>
      <c r="CZ1271" s="120">
        <v>3.9942000000000002</v>
      </c>
      <c r="DA1271" s="120">
        <v>0.1658</v>
      </c>
      <c r="DH1271" s="120">
        <v>25.32</v>
      </c>
      <c r="DI1271" s="120">
        <v>3.2124000000000001</v>
      </c>
      <c r="DN1271" s="120">
        <v>25.32</v>
      </c>
      <c r="DO1271" s="120">
        <v>3.1259999999999999</v>
      </c>
      <c r="DP1271" s="120">
        <v>-3.2899999999999999E-2</v>
      </c>
      <c r="DW1271" s="120">
        <v>25.32</v>
      </c>
      <c r="DX1271" s="120">
        <v>3.6739999999999999</v>
      </c>
      <c r="DY1271" s="120">
        <v>0.2051</v>
      </c>
      <c r="DZ1271" s="120">
        <v>25.32</v>
      </c>
      <c r="EA1271" s="120">
        <v>14.9199</v>
      </c>
      <c r="EL1271" s="120">
        <v>25.32</v>
      </c>
      <c r="EM1271" s="120">
        <v>3.7176</v>
      </c>
      <c r="EN1271" s="120">
        <v>0.1769</v>
      </c>
      <c r="EU1271" s="120">
        <v>25.32</v>
      </c>
      <c r="EV1271" s="120">
        <v>3.8887</v>
      </c>
      <c r="EW1271" s="120">
        <v>0.1666</v>
      </c>
      <c r="EX1271" s="120">
        <v>25.32</v>
      </c>
      <c r="EY1271" s="120">
        <v>4.3269000000000002</v>
      </c>
      <c r="FM1271" s="120">
        <v>25.32</v>
      </c>
      <c r="FN1271" s="120">
        <v>23.577200000000001</v>
      </c>
      <c r="FP1271" s="120">
        <v>25.32</v>
      </c>
      <c r="FQ1271" s="120">
        <v>3.8851</v>
      </c>
      <c r="FR1271" s="120">
        <v>0.19539999999999999</v>
      </c>
      <c r="FY1271" s="120">
        <v>25.32</v>
      </c>
      <c r="FZ1271" s="120">
        <v>12.1097</v>
      </c>
      <c r="GA1271" s="120">
        <v>0.106</v>
      </c>
      <c r="GH1271" s="120">
        <v>25.31</v>
      </c>
      <c r="GI1271" s="120">
        <v>4.2853000000000003</v>
      </c>
      <c r="GJ1271" s="120">
        <v>1.76</v>
      </c>
      <c r="HX1271" s="128">
        <v>25.32</v>
      </c>
      <c r="HY1271" s="128">
        <v>26.767099999999999</v>
      </c>
      <c r="HZ1271" s="120">
        <v>0.18140000000000001</v>
      </c>
      <c r="IA1271" s="128">
        <v>25.32</v>
      </c>
      <c r="IB1271" s="128">
        <v>28.028600000000001</v>
      </c>
      <c r="IC1271" s="120">
        <v>0.19839999999999999</v>
      </c>
      <c r="ID1271" s="128">
        <v>25.32</v>
      </c>
      <c r="IE1271" s="128">
        <v>34.290599999999998</v>
      </c>
      <c r="IF1271" s="120">
        <v>0.20230000000000001</v>
      </c>
      <c r="IG1271" s="128">
        <v>25.32</v>
      </c>
      <c r="IH1271" s="128">
        <v>38.454900000000002</v>
      </c>
      <c r="II1271" s="120">
        <v>0.29409999999999997</v>
      </c>
      <c r="IJ1271" s="128">
        <v>25.32</v>
      </c>
      <c r="IK1271" s="128">
        <v>46.492699999999999</v>
      </c>
      <c r="IL1271" s="120">
        <v>0.29380000000000001</v>
      </c>
      <c r="IM1271" s="128">
        <v>25.32</v>
      </c>
      <c r="IN1271" s="128">
        <v>30.866099999999999</v>
      </c>
      <c r="IO1271" s="120">
        <v>0.2137</v>
      </c>
      <c r="IP1271" s="128">
        <v>25.32</v>
      </c>
      <c r="IQ1271" s="128">
        <v>31.282499999999999</v>
      </c>
      <c r="IR1271" s="120">
        <v>0.16189999999999999</v>
      </c>
      <c r="IS1271" s="128">
        <v>25.32</v>
      </c>
      <c r="IT1271" s="128">
        <v>35.891399999999997</v>
      </c>
      <c r="IU1271" s="120">
        <v>0.32669999999999999</v>
      </c>
      <c r="IV1271" s="128">
        <v>25.32</v>
      </c>
      <c r="IW1271" s="128">
        <v>28.114899999999999</v>
      </c>
      <c r="IX1271" s="120">
        <v>0.32479999999999998</v>
      </c>
      <c r="IY1271" s="128">
        <v>25.32</v>
      </c>
      <c r="IZ1271" s="128">
        <v>27.396599999999999</v>
      </c>
      <c r="JA1271" s="120">
        <v>0.33879999999999999</v>
      </c>
      <c r="JB1271" s="128">
        <v>25.32</v>
      </c>
      <c r="JC1271" s="128">
        <v>29.784800000000001</v>
      </c>
      <c r="JD1271" s="120">
        <v>0.27589999999999998</v>
      </c>
      <c r="JE1271" s="128">
        <v>25.32</v>
      </c>
      <c r="JF1271" s="128">
        <v>26.177299999999999</v>
      </c>
      <c r="JG1271" s="120">
        <v>0.1305</v>
      </c>
      <c r="JH1271" s="128">
        <v>25.32</v>
      </c>
      <c r="JI1271" s="128">
        <v>30.470400000000001</v>
      </c>
      <c r="JJ1271" s="120">
        <v>0.28439999999999999</v>
      </c>
      <c r="JK1271" s="128">
        <v>25.32</v>
      </c>
      <c r="JL1271" s="128">
        <v>28.338000000000001</v>
      </c>
      <c r="JM1271" s="120">
        <v>0.2329</v>
      </c>
      <c r="JN1271" s="128">
        <v>25.32</v>
      </c>
      <c r="JO1271" s="128">
        <v>21.3552</v>
      </c>
      <c r="JP1271" s="120">
        <v>0.13919999999999999</v>
      </c>
      <c r="JQ1271" s="128">
        <v>25.32</v>
      </c>
      <c r="JR1271" s="128">
        <v>24.042200000000001</v>
      </c>
      <c r="JS1271" s="120">
        <v>0.15970000000000001</v>
      </c>
    </row>
    <row r="1272" spans="4:279" x14ac:dyDescent="0.25">
      <c r="D1272" s="120">
        <v>25.34</v>
      </c>
      <c r="E1272" s="120">
        <v>3.7027000000000001</v>
      </c>
      <c r="G1272" s="120">
        <v>25.335999999999999</v>
      </c>
      <c r="H1272" s="120">
        <v>19.686900000000001</v>
      </c>
      <c r="J1272" s="120">
        <v>25.34</v>
      </c>
      <c r="K1272" s="120">
        <v>3.4428999999999998</v>
      </c>
      <c r="M1272" s="120">
        <v>25.34</v>
      </c>
      <c r="N1272" s="120">
        <v>6.6059999999999999</v>
      </c>
      <c r="P1272" s="120">
        <v>25.34</v>
      </c>
      <c r="Q1272" s="120">
        <v>31.8583</v>
      </c>
      <c r="R1272" s="120">
        <v>0.42649999999999999</v>
      </c>
      <c r="S1272" s="120">
        <v>25.34</v>
      </c>
      <c r="T1272" s="120">
        <v>7.0758000000000001</v>
      </c>
      <c r="Y1272" s="120">
        <v>25.34</v>
      </c>
      <c r="Z1272" s="120">
        <v>29.788699999999999</v>
      </c>
      <c r="AA1272" s="120">
        <v>0.20150000000000001</v>
      </c>
      <c r="AB1272" s="120">
        <v>25.34</v>
      </c>
      <c r="AC1272" s="120">
        <v>9.6544000000000008</v>
      </c>
      <c r="AK1272" s="120">
        <v>25.338000000000001</v>
      </c>
      <c r="AL1272" s="120">
        <v>3.5729000000000002</v>
      </c>
      <c r="AT1272" s="120">
        <v>25.34</v>
      </c>
      <c r="AU1272" s="120">
        <v>23.204999999999998</v>
      </c>
      <c r="AV1272" s="120">
        <v>-6.6199999999999995E-2</v>
      </c>
      <c r="BO1272" s="120">
        <v>25.34</v>
      </c>
      <c r="BP1272" s="120">
        <v>24.4892</v>
      </c>
      <c r="BQ1272" s="120">
        <v>1.2999999999999999E-2</v>
      </c>
      <c r="BR1272" s="120">
        <v>25.34</v>
      </c>
      <c r="BS1272" s="120">
        <v>21.016500000000001</v>
      </c>
      <c r="CA1272" s="120">
        <v>25.34</v>
      </c>
      <c r="CB1272" s="120">
        <v>13.946099999999999</v>
      </c>
      <c r="CD1272" s="120">
        <v>25.34</v>
      </c>
      <c r="CE1272" s="120">
        <v>4.7312000000000003</v>
      </c>
      <c r="CY1272" s="120">
        <v>25.34</v>
      </c>
      <c r="CZ1272" s="120">
        <v>4.5827999999999998</v>
      </c>
      <c r="DA1272" s="120">
        <v>0.21</v>
      </c>
      <c r="DH1272" s="120">
        <v>25.34</v>
      </c>
      <c r="DI1272" s="120">
        <v>3.2029999999999998</v>
      </c>
      <c r="DN1272" s="120">
        <v>25.34</v>
      </c>
      <c r="DO1272" s="120">
        <v>3.1343000000000001</v>
      </c>
      <c r="DP1272" s="120">
        <v>-3.2800000000000003E-2</v>
      </c>
      <c r="DW1272" s="120">
        <v>25.34</v>
      </c>
      <c r="DX1272" s="120">
        <v>3.7147999999999999</v>
      </c>
      <c r="DY1272" s="120">
        <v>-5.2999999999999999E-2</v>
      </c>
      <c r="DZ1272" s="120">
        <v>25.34</v>
      </c>
      <c r="EA1272" s="120">
        <v>15.143800000000001</v>
      </c>
      <c r="EL1272" s="120">
        <v>25.34</v>
      </c>
      <c r="EM1272" s="120">
        <v>3.7294</v>
      </c>
      <c r="EN1272" s="120">
        <v>0.18260000000000001</v>
      </c>
      <c r="EU1272" s="120">
        <v>25.34</v>
      </c>
      <c r="EV1272" s="120">
        <v>3.9333</v>
      </c>
      <c r="EW1272" s="120">
        <v>0.1666</v>
      </c>
      <c r="EX1272" s="120">
        <v>25.34</v>
      </c>
      <c r="EY1272" s="120">
        <v>4.2920999999999996</v>
      </c>
      <c r="FM1272" s="120">
        <v>25.34</v>
      </c>
      <c r="FN1272" s="120">
        <v>24.123699999999999</v>
      </c>
      <c r="FP1272" s="120">
        <v>25.34</v>
      </c>
      <c r="FQ1272" s="120">
        <v>3.9236</v>
      </c>
      <c r="FR1272" s="120">
        <v>-4.0899999999999999E-2</v>
      </c>
      <c r="FY1272" s="120">
        <v>25.34</v>
      </c>
      <c r="FZ1272" s="120">
        <v>10.930999999999999</v>
      </c>
      <c r="GA1272" s="120">
        <v>0.1038</v>
      </c>
      <c r="HX1272" s="128">
        <v>25.34</v>
      </c>
      <c r="HY1272" s="128">
        <v>26.8978</v>
      </c>
      <c r="HZ1272" s="120">
        <v>0.18640000000000001</v>
      </c>
      <c r="IA1272" s="128">
        <v>25.34</v>
      </c>
      <c r="IB1272" s="128">
        <v>27.755400000000002</v>
      </c>
      <c r="IC1272" s="120">
        <v>0.24909999999999999</v>
      </c>
      <c r="ID1272" s="128">
        <v>25.34</v>
      </c>
      <c r="IE1272" s="128">
        <v>34.495800000000003</v>
      </c>
      <c r="IF1272" s="120">
        <v>0.19919999999999999</v>
      </c>
      <c r="IG1272" s="128">
        <v>25.34</v>
      </c>
      <c r="IH1272" s="128">
        <v>38.728200000000001</v>
      </c>
      <c r="II1272" s="120">
        <v>0.2873</v>
      </c>
      <c r="IJ1272" s="128">
        <v>25.34</v>
      </c>
      <c r="IK1272" s="128">
        <v>45.814</v>
      </c>
      <c r="IL1272" s="120">
        <v>0.29310000000000003</v>
      </c>
      <c r="IM1272" s="128">
        <v>25.34</v>
      </c>
      <c r="IN1272" s="128">
        <v>30.403199999999998</v>
      </c>
      <c r="IO1272" s="120">
        <v>0.21240000000000001</v>
      </c>
      <c r="IP1272" s="128">
        <v>25.34</v>
      </c>
      <c r="IQ1272" s="128">
        <v>32.1496</v>
      </c>
      <c r="IR1272" s="120">
        <v>0.1648</v>
      </c>
      <c r="IS1272" s="128">
        <v>25.34</v>
      </c>
      <c r="IT1272" s="128">
        <v>33.766500000000001</v>
      </c>
      <c r="IU1272" s="120">
        <v>0.38059999999999999</v>
      </c>
      <c r="IV1272" s="128">
        <v>25.34</v>
      </c>
      <c r="IW1272" s="128">
        <v>26.908000000000001</v>
      </c>
      <c r="IX1272" s="120">
        <v>0.38369999999999999</v>
      </c>
      <c r="IY1272" s="128">
        <v>25.34</v>
      </c>
      <c r="IZ1272" s="128">
        <v>27.380600000000001</v>
      </c>
      <c r="JA1272" s="120">
        <v>0.32490000000000002</v>
      </c>
      <c r="JB1272" s="128">
        <v>25.34</v>
      </c>
      <c r="JC1272" s="128">
        <v>29.129000000000001</v>
      </c>
      <c r="JD1272" s="120">
        <v>0.2722</v>
      </c>
      <c r="JE1272" s="128">
        <v>25.34</v>
      </c>
      <c r="JF1272" s="128">
        <v>25.511700000000001</v>
      </c>
      <c r="JG1272" s="120">
        <v>0.10290000000000001</v>
      </c>
      <c r="JH1272" s="128">
        <v>25.34</v>
      </c>
      <c r="JI1272" s="128">
        <v>30.6953</v>
      </c>
      <c r="JJ1272" s="120">
        <v>0.28510000000000002</v>
      </c>
      <c r="JK1272" s="128">
        <v>25.34</v>
      </c>
      <c r="JL1272" s="128">
        <v>29.4711</v>
      </c>
      <c r="JM1272" s="120">
        <v>0.23</v>
      </c>
      <c r="JN1272" s="128">
        <v>25.34</v>
      </c>
      <c r="JO1272" s="128">
        <v>21.613099999999999</v>
      </c>
      <c r="JP1272" s="120">
        <v>0.13980000000000001</v>
      </c>
      <c r="JQ1272" s="128">
        <v>25.34</v>
      </c>
      <c r="JR1272" s="128">
        <v>24.2576</v>
      </c>
      <c r="JS1272" s="120">
        <v>0.16089999999999999</v>
      </c>
    </row>
    <row r="1273" spans="4:279" x14ac:dyDescent="0.25">
      <c r="D1273" s="120">
        <v>25.36</v>
      </c>
      <c r="E1273" s="120">
        <v>3.6396999999999999</v>
      </c>
      <c r="J1273" s="120">
        <v>25.36</v>
      </c>
      <c r="K1273" s="120">
        <v>3.5084</v>
      </c>
      <c r="M1273" s="120">
        <v>25.36</v>
      </c>
      <c r="N1273" s="120">
        <v>6.6452999999999998</v>
      </c>
      <c r="P1273" s="120">
        <v>25.36</v>
      </c>
      <c r="Q1273" s="120">
        <v>32.081899999999997</v>
      </c>
      <c r="R1273" s="120">
        <v>0.41920000000000002</v>
      </c>
      <c r="S1273" s="120">
        <v>25.36</v>
      </c>
      <c r="T1273" s="120">
        <v>5.7050000000000001</v>
      </c>
      <c r="Y1273" s="120">
        <v>25.36</v>
      </c>
      <c r="Z1273" s="120">
        <v>29.832599999999999</v>
      </c>
      <c r="AA1273" s="120">
        <v>0.192</v>
      </c>
      <c r="AB1273" s="120">
        <v>25.36</v>
      </c>
      <c r="AC1273" s="120">
        <v>11.6181</v>
      </c>
      <c r="AT1273" s="120">
        <v>25.36</v>
      </c>
      <c r="AU1273" s="120">
        <v>23.3629</v>
      </c>
      <c r="AV1273" s="120">
        <v>-6.6299999999999998E-2</v>
      </c>
      <c r="BO1273" s="120">
        <v>25.36</v>
      </c>
      <c r="BP1273" s="120">
        <v>24.156300000000002</v>
      </c>
      <c r="BQ1273" s="120">
        <v>8.5000000000000006E-3</v>
      </c>
      <c r="BR1273" s="120">
        <v>25.36</v>
      </c>
      <c r="BS1273" s="120">
        <v>21.6206</v>
      </c>
      <c r="CA1273" s="120">
        <v>25.356999999999999</v>
      </c>
      <c r="CB1273" s="120">
        <v>13.7478</v>
      </c>
      <c r="CD1273" s="120">
        <v>25.36</v>
      </c>
      <c r="CE1273" s="120">
        <v>5.3201999999999998</v>
      </c>
      <c r="CY1273" s="120">
        <v>25.352</v>
      </c>
      <c r="CZ1273" s="120">
        <v>7.8716999999999997</v>
      </c>
      <c r="DA1273" s="120">
        <v>-2.77</v>
      </c>
      <c r="DH1273" s="120">
        <v>25.36</v>
      </c>
      <c r="DI1273" s="120">
        <v>3.1844999999999999</v>
      </c>
      <c r="DN1273" s="120">
        <v>25.36</v>
      </c>
      <c r="DO1273" s="120">
        <v>3.1455000000000002</v>
      </c>
      <c r="DP1273" s="120">
        <v>-3.2800000000000003E-2</v>
      </c>
      <c r="DW1273" s="120">
        <v>25.36</v>
      </c>
      <c r="DX1273" s="120">
        <v>3.7410999999999999</v>
      </c>
      <c r="DY1273" s="120">
        <v>-5.28E-2</v>
      </c>
      <c r="DZ1273" s="120">
        <v>25.36</v>
      </c>
      <c r="EA1273" s="120">
        <v>15.449</v>
      </c>
      <c r="EL1273" s="120">
        <v>25.36</v>
      </c>
      <c r="EM1273" s="120">
        <v>3.7565</v>
      </c>
      <c r="EN1273" s="120">
        <v>0.18310000000000001</v>
      </c>
      <c r="EU1273" s="120">
        <v>25.36</v>
      </c>
      <c r="EV1273" s="120">
        <v>3.9651999999999998</v>
      </c>
      <c r="EW1273" s="120">
        <v>-3.32E-2</v>
      </c>
      <c r="EX1273" s="120">
        <v>25.36</v>
      </c>
      <c r="EY1273" s="120">
        <v>4.2686000000000002</v>
      </c>
      <c r="FM1273" s="120">
        <v>25.36</v>
      </c>
      <c r="FN1273" s="120">
        <v>24.758500000000002</v>
      </c>
      <c r="FP1273" s="120">
        <v>25.36</v>
      </c>
      <c r="FQ1273" s="120">
        <v>3.9315000000000002</v>
      </c>
      <c r="FR1273" s="120">
        <v>-4.0800000000000003E-2</v>
      </c>
      <c r="FY1273" s="120">
        <v>25.355</v>
      </c>
      <c r="FZ1273" s="120">
        <v>11.497199999999999</v>
      </c>
      <c r="GA1273" s="120">
        <v>-7.61</v>
      </c>
      <c r="HX1273" s="128">
        <v>25.36</v>
      </c>
      <c r="HY1273" s="128">
        <v>26.938099999999999</v>
      </c>
      <c r="HZ1273" s="120">
        <v>0.19109999999999999</v>
      </c>
      <c r="IA1273" s="128">
        <v>25.36</v>
      </c>
      <c r="IB1273" s="128">
        <v>27.692900000000002</v>
      </c>
      <c r="IC1273" s="120">
        <v>0.31590000000000001</v>
      </c>
      <c r="ID1273" s="128">
        <v>25.36</v>
      </c>
      <c r="IE1273" s="128">
        <v>34.42</v>
      </c>
      <c r="IF1273" s="120">
        <v>0.19750000000000001</v>
      </c>
      <c r="IG1273" s="128">
        <v>25.36</v>
      </c>
      <c r="IH1273" s="128">
        <v>39.001800000000003</v>
      </c>
      <c r="II1273" s="120">
        <v>0.27960000000000002</v>
      </c>
      <c r="IJ1273" s="128">
        <v>25.36</v>
      </c>
      <c r="IK1273" s="128">
        <v>45.942500000000003</v>
      </c>
      <c r="IL1273" s="120">
        <v>0.29299999999999998</v>
      </c>
      <c r="IM1273" s="128">
        <v>25.36</v>
      </c>
      <c r="IN1273" s="128">
        <v>30.517800000000001</v>
      </c>
      <c r="IO1273" s="120">
        <v>0.21440000000000001</v>
      </c>
      <c r="IP1273" s="128">
        <v>25.36</v>
      </c>
      <c r="IQ1273" s="128">
        <v>32.817</v>
      </c>
      <c r="IR1273" s="120">
        <v>0.1696</v>
      </c>
      <c r="IS1273" s="128">
        <v>25.36</v>
      </c>
      <c r="IT1273" s="128">
        <v>31.396699999999999</v>
      </c>
      <c r="IU1273" s="120">
        <v>0.43190000000000001</v>
      </c>
      <c r="IV1273" s="128">
        <v>25.36</v>
      </c>
      <c r="IW1273" s="128">
        <v>25.8339</v>
      </c>
      <c r="IX1273" s="120">
        <v>0.45150000000000001</v>
      </c>
      <c r="IY1273" s="128">
        <v>25.36</v>
      </c>
      <c r="IZ1273" s="128">
        <v>27.680399999999999</v>
      </c>
      <c r="JA1273" s="120">
        <v>0.30869999999999997</v>
      </c>
      <c r="JB1273" s="128">
        <v>25.36</v>
      </c>
      <c r="JC1273" s="128">
        <v>28.608599999999999</v>
      </c>
      <c r="JD1273" s="120">
        <v>0.2722</v>
      </c>
      <c r="JE1273" s="128">
        <v>25.36</v>
      </c>
      <c r="JF1273" s="128">
        <v>25.008900000000001</v>
      </c>
      <c r="JG1273" s="120">
        <v>0.11310000000000001</v>
      </c>
      <c r="JH1273" s="128">
        <v>25.36</v>
      </c>
      <c r="JI1273" s="128">
        <v>30.939900000000002</v>
      </c>
      <c r="JJ1273" s="120">
        <v>0.28349999999999997</v>
      </c>
      <c r="JK1273" s="128">
        <v>25.36</v>
      </c>
      <c r="JL1273" s="128">
        <v>30.384799999999998</v>
      </c>
      <c r="JM1273" s="120">
        <v>0.29849999999999999</v>
      </c>
      <c r="JN1273" s="128">
        <v>25.36</v>
      </c>
      <c r="JO1273" s="128">
        <v>21.789300000000001</v>
      </c>
      <c r="JP1273" s="120">
        <v>0.14130000000000001</v>
      </c>
      <c r="JQ1273" s="128">
        <v>25.36</v>
      </c>
      <c r="JR1273" s="128">
        <v>24.4392</v>
      </c>
      <c r="JS1273" s="120">
        <v>0.16320000000000001</v>
      </c>
    </row>
    <row r="1274" spans="4:279" x14ac:dyDescent="0.25">
      <c r="D1274" s="120">
        <v>25.38</v>
      </c>
      <c r="E1274" s="120">
        <v>3.6343999999999999</v>
      </c>
      <c r="M1274" s="120">
        <v>25.38</v>
      </c>
      <c r="N1274" s="120">
        <v>7.4683999999999999</v>
      </c>
      <c r="P1274" s="120">
        <v>25.38</v>
      </c>
      <c r="Q1274" s="120">
        <v>32.067599999999999</v>
      </c>
      <c r="R1274" s="120">
        <v>0.42659999999999998</v>
      </c>
      <c r="S1274" s="120">
        <v>25.38</v>
      </c>
      <c r="T1274" s="120">
        <v>5.0552000000000001</v>
      </c>
      <c r="Y1274" s="120">
        <v>25.38</v>
      </c>
      <c r="Z1274" s="120">
        <v>29.858899999999998</v>
      </c>
      <c r="AA1274" s="120">
        <v>0.19689999999999999</v>
      </c>
      <c r="AB1274" s="120">
        <v>25.38</v>
      </c>
      <c r="AC1274" s="120">
        <v>13.8513</v>
      </c>
      <c r="AT1274" s="120">
        <v>25.38</v>
      </c>
      <c r="AU1274" s="120">
        <v>23.3931</v>
      </c>
      <c r="AV1274" s="120">
        <v>-3.47</v>
      </c>
      <c r="BO1274" s="120">
        <v>25.38</v>
      </c>
      <c r="BP1274" s="120">
        <v>23.803100000000001</v>
      </c>
      <c r="BQ1274" s="120">
        <v>4.4000000000000003E-3</v>
      </c>
      <c r="BR1274" s="120">
        <v>25.38</v>
      </c>
      <c r="BS1274" s="120">
        <v>21.985399999999998</v>
      </c>
      <c r="CD1274" s="120">
        <v>25.38</v>
      </c>
      <c r="CE1274" s="120">
        <v>5.5220000000000002</v>
      </c>
      <c r="DH1274" s="120">
        <v>25.38</v>
      </c>
      <c r="DI1274" s="120">
        <v>3.2265999999999999</v>
      </c>
      <c r="DN1274" s="120">
        <v>25.38</v>
      </c>
      <c r="DO1274" s="120">
        <v>3.1631</v>
      </c>
      <c r="DP1274" s="120">
        <v>-3.27E-2</v>
      </c>
      <c r="DW1274" s="120">
        <v>25.38</v>
      </c>
      <c r="DX1274" s="120">
        <v>3.7290000000000001</v>
      </c>
      <c r="DY1274" s="120">
        <v>-5.2600000000000001E-2</v>
      </c>
      <c r="DZ1274" s="120">
        <v>25.38</v>
      </c>
      <c r="EA1274" s="120">
        <v>15.7685</v>
      </c>
      <c r="EL1274" s="120">
        <v>25.38</v>
      </c>
      <c r="EM1274" s="120">
        <v>3.7231000000000001</v>
      </c>
      <c r="EN1274" s="120">
        <v>0.17050000000000001</v>
      </c>
      <c r="EU1274" s="120">
        <v>25.38</v>
      </c>
      <c r="EV1274" s="120">
        <v>3.9946999999999999</v>
      </c>
      <c r="EW1274" s="120">
        <v>-3.27E-2</v>
      </c>
      <c r="EX1274" s="120">
        <v>25.38</v>
      </c>
      <c r="EY1274" s="120">
        <v>4.2740999999999998</v>
      </c>
      <c r="FP1274" s="120">
        <v>25.38</v>
      </c>
      <c r="FQ1274" s="120">
        <v>4.0060000000000002</v>
      </c>
      <c r="FR1274" s="120">
        <v>-4.07E-2</v>
      </c>
      <c r="HX1274" s="128">
        <v>25.38</v>
      </c>
      <c r="HY1274" s="128">
        <v>27.0562</v>
      </c>
      <c r="HZ1274" s="120">
        <v>0.18920000000000001</v>
      </c>
      <c r="IA1274" s="128">
        <v>25.38</v>
      </c>
      <c r="IB1274" s="128">
        <v>27.771799999999999</v>
      </c>
      <c r="IC1274" s="120">
        <v>0.36459999999999998</v>
      </c>
      <c r="ID1274" s="128">
        <v>25.38</v>
      </c>
      <c r="IE1274" s="128">
        <v>34.262900000000002</v>
      </c>
      <c r="IF1274" s="120">
        <v>0.19900000000000001</v>
      </c>
      <c r="IG1274" s="128">
        <v>25.38</v>
      </c>
      <c r="IH1274" s="128">
        <v>39.872900000000001</v>
      </c>
      <c r="II1274" s="120">
        <v>0.2787</v>
      </c>
      <c r="IJ1274" s="128">
        <v>25.38</v>
      </c>
      <c r="IK1274" s="128">
        <v>45.864699999999999</v>
      </c>
      <c r="IL1274" s="120">
        <v>0.30830000000000002</v>
      </c>
      <c r="IM1274" s="128">
        <v>25.38</v>
      </c>
      <c r="IN1274" s="128">
        <v>30.953600000000002</v>
      </c>
      <c r="IO1274" s="120">
        <v>0.22070000000000001</v>
      </c>
      <c r="IP1274" s="128">
        <v>25.38</v>
      </c>
      <c r="IQ1274" s="128">
        <v>32.935699999999997</v>
      </c>
      <c r="IR1274" s="120">
        <v>0.17519999999999999</v>
      </c>
      <c r="IS1274" s="128">
        <v>25.38</v>
      </c>
      <c r="IT1274" s="128">
        <v>28.477</v>
      </c>
      <c r="IU1274" s="120">
        <v>0.53390000000000004</v>
      </c>
      <c r="IV1274" s="128">
        <v>25.38</v>
      </c>
      <c r="IW1274" s="128">
        <v>24.942699999999999</v>
      </c>
      <c r="IX1274" s="120">
        <v>0.51039999999999996</v>
      </c>
      <c r="IY1274" s="128">
        <v>25.38</v>
      </c>
      <c r="IZ1274" s="128">
        <v>28.181799999999999</v>
      </c>
      <c r="JA1274" s="120">
        <v>0.29430000000000001</v>
      </c>
      <c r="JB1274" s="128">
        <v>25.38</v>
      </c>
      <c r="JC1274" s="128">
        <v>28.418800000000001</v>
      </c>
      <c r="JD1274" s="120">
        <v>0.27179999999999999</v>
      </c>
      <c r="JE1274" s="128">
        <v>25.38</v>
      </c>
      <c r="JF1274" s="128">
        <v>24.863</v>
      </c>
      <c r="JG1274" s="120">
        <v>0.12720000000000001</v>
      </c>
      <c r="JH1274" s="128">
        <v>25.38</v>
      </c>
      <c r="JI1274" s="128">
        <v>31.214500000000001</v>
      </c>
      <c r="JJ1274" s="120">
        <v>0.28060000000000002</v>
      </c>
      <c r="JK1274" s="128">
        <v>25.38</v>
      </c>
      <c r="JL1274" s="128">
        <v>31.2286</v>
      </c>
      <c r="JM1274" s="120">
        <v>0.29380000000000001</v>
      </c>
      <c r="JN1274" s="128">
        <v>25.38</v>
      </c>
      <c r="JO1274" s="128">
        <v>21.828600000000002</v>
      </c>
      <c r="JP1274" s="120">
        <v>0.14349999999999999</v>
      </c>
      <c r="JQ1274" s="128">
        <v>25.38</v>
      </c>
      <c r="JR1274" s="128">
        <v>24.394600000000001</v>
      </c>
      <c r="JS1274" s="120">
        <v>0.1661</v>
      </c>
    </row>
    <row r="1275" spans="4:279" x14ac:dyDescent="0.25">
      <c r="D1275" s="120">
        <v>25.4</v>
      </c>
      <c r="E1275" s="120">
        <v>3.6377999999999999</v>
      </c>
      <c r="M1275" s="120">
        <v>25.4</v>
      </c>
      <c r="N1275" s="120">
        <v>8.3767999999999994</v>
      </c>
      <c r="P1275" s="120">
        <v>25.4</v>
      </c>
      <c r="Q1275" s="120">
        <v>32.0916</v>
      </c>
      <c r="R1275" s="120">
        <v>0.41260000000000002</v>
      </c>
      <c r="Y1275" s="120">
        <v>25.4</v>
      </c>
      <c r="Z1275" s="120">
        <v>30.113</v>
      </c>
      <c r="AA1275" s="120">
        <v>0.21010000000000001</v>
      </c>
      <c r="AB1275" s="120">
        <v>25.4</v>
      </c>
      <c r="AC1275" s="120">
        <v>16.042000000000002</v>
      </c>
      <c r="BO1275" s="120">
        <v>25.390999999999998</v>
      </c>
      <c r="BP1275" s="120">
        <v>23.7241</v>
      </c>
      <c r="BQ1275" s="120">
        <v>-13.95</v>
      </c>
      <c r="BR1275" s="120">
        <v>25.4</v>
      </c>
      <c r="BS1275" s="120">
        <v>22.3828</v>
      </c>
      <c r="CD1275" s="120">
        <v>25.393999999999998</v>
      </c>
      <c r="CE1275" s="120">
        <v>6.0540000000000003</v>
      </c>
      <c r="DH1275" s="120">
        <v>25.4</v>
      </c>
      <c r="DI1275" s="120">
        <v>3.2835999999999999</v>
      </c>
      <c r="DN1275" s="120">
        <v>25.4</v>
      </c>
      <c r="DO1275" s="120">
        <v>3.1996000000000002</v>
      </c>
      <c r="DP1275" s="120">
        <v>-4.42</v>
      </c>
      <c r="DW1275" s="120">
        <v>25.4</v>
      </c>
      <c r="DX1275" s="120">
        <v>3.7515999999999998</v>
      </c>
      <c r="DY1275" s="120">
        <v>-5.2299999999999999E-2</v>
      </c>
      <c r="DZ1275" s="120">
        <v>25.396999999999998</v>
      </c>
      <c r="EA1275" s="120">
        <v>15.8225</v>
      </c>
      <c r="EL1275" s="120">
        <v>25.4</v>
      </c>
      <c r="EM1275" s="120">
        <v>3.6960999999999999</v>
      </c>
      <c r="EN1275" s="120">
        <v>0.158</v>
      </c>
      <c r="EU1275" s="120">
        <v>25.4</v>
      </c>
      <c r="EV1275" s="120">
        <v>4.0121000000000002</v>
      </c>
      <c r="EW1275" s="120">
        <v>-3.2300000000000002E-2</v>
      </c>
      <c r="EX1275" s="120">
        <v>25.4</v>
      </c>
      <c r="EY1275" s="120">
        <v>4.2815000000000003</v>
      </c>
      <c r="FP1275" s="120">
        <v>25.4</v>
      </c>
      <c r="FQ1275" s="120">
        <v>4.0620000000000003</v>
      </c>
      <c r="FR1275" s="120">
        <v>-4.0599999999999997E-2</v>
      </c>
      <c r="HX1275" s="128">
        <v>25.4</v>
      </c>
      <c r="HY1275" s="128">
        <v>27.494599999999998</v>
      </c>
      <c r="HZ1275" s="120">
        <v>0.1925</v>
      </c>
      <c r="IA1275" s="128">
        <v>25.4</v>
      </c>
      <c r="IB1275" s="128">
        <v>26.7807</v>
      </c>
      <c r="IC1275" s="120">
        <v>0.40289999999999998</v>
      </c>
      <c r="ID1275" s="128">
        <v>25.4</v>
      </c>
      <c r="IE1275" s="128">
        <v>34.118099999999998</v>
      </c>
      <c r="IF1275" s="120">
        <v>0.20610000000000001</v>
      </c>
      <c r="IG1275" s="128">
        <v>25.4</v>
      </c>
      <c r="IH1275" s="128">
        <v>40.883099999999999</v>
      </c>
      <c r="II1275" s="120">
        <v>0.28010000000000002</v>
      </c>
      <c r="IJ1275" s="128">
        <v>25.4</v>
      </c>
      <c r="IK1275" s="128">
        <v>45.488199999999999</v>
      </c>
      <c r="IL1275" s="120">
        <v>0.3236</v>
      </c>
      <c r="IM1275" s="128">
        <v>25.4</v>
      </c>
      <c r="IN1275" s="128">
        <v>31.761600000000001</v>
      </c>
      <c r="IO1275" s="120">
        <v>0.22800000000000001</v>
      </c>
      <c r="IP1275" s="128">
        <v>25.4</v>
      </c>
      <c r="IQ1275" s="128">
        <v>32.527500000000003</v>
      </c>
      <c r="IR1275" s="120">
        <v>0.1787</v>
      </c>
      <c r="IS1275" s="128">
        <v>25.4</v>
      </c>
      <c r="IT1275" s="128">
        <v>25.9711</v>
      </c>
      <c r="IU1275" s="120">
        <v>0.64980000000000004</v>
      </c>
      <c r="IV1275" s="128">
        <v>25.4</v>
      </c>
      <c r="IW1275" s="128">
        <v>23.5562</v>
      </c>
      <c r="IX1275" s="120">
        <v>0.54620000000000002</v>
      </c>
      <c r="IY1275" s="128">
        <v>25.4</v>
      </c>
      <c r="IZ1275" s="128">
        <v>28.8066</v>
      </c>
      <c r="JA1275" s="120">
        <v>0.2457</v>
      </c>
      <c r="JB1275" s="128">
        <v>25.4</v>
      </c>
      <c r="JC1275" s="128">
        <v>28.536000000000001</v>
      </c>
      <c r="JD1275" s="120">
        <v>0.2681</v>
      </c>
      <c r="JE1275" s="128">
        <v>25.4</v>
      </c>
      <c r="JF1275" s="128">
        <v>24.810700000000001</v>
      </c>
      <c r="JG1275" s="120">
        <v>0.1396</v>
      </c>
      <c r="JH1275" s="128">
        <v>25.4</v>
      </c>
      <c r="JI1275" s="128">
        <v>31.476800000000001</v>
      </c>
      <c r="JJ1275" s="120">
        <v>0.27710000000000001</v>
      </c>
      <c r="JK1275" s="128">
        <v>25.4</v>
      </c>
      <c r="JL1275" s="128">
        <v>32.306199999999997</v>
      </c>
      <c r="JM1275" s="120">
        <v>0.30399999999999999</v>
      </c>
      <c r="JN1275" s="128">
        <v>25.4</v>
      </c>
      <c r="JO1275" s="128">
        <v>21.8264</v>
      </c>
      <c r="JP1275" s="120">
        <v>0.14610000000000001</v>
      </c>
      <c r="JQ1275" s="128">
        <v>25.4</v>
      </c>
      <c r="JR1275" s="128">
        <v>24.2517</v>
      </c>
      <c r="JS1275" s="120">
        <v>0.16950000000000001</v>
      </c>
    </row>
    <row r="1276" spans="4:279" x14ac:dyDescent="0.25">
      <c r="M1276" s="120">
        <v>25.42</v>
      </c>
      <c r="N1276" s="120">
        <v>8.9320000000000004</v>
      </c>
      <c r="P1276" s="120">
        <v>25.42</v>
      </c>
      <c r="Q1276" s="120">
        <v>32.5687</v>
      </c>
      <c r="R1276" s="120">
        <v>0.40379999999999999</v>
      </c>
      <c r="Y1276" s="120">
        <v>25.42</v>
      </c>
      <c r="Z1276" s="120">
        <v>30.331600000000002</v>
      </c>
      <c r="AA1276" s="120">
        <v>0.22159999999999999</v>
      </c>
      <c r="BR1276" s="120">
        <v>25.42</v>
      </c>
      <c r="BS1276" s="120">
        <v>22.442299999999999</v>
      </c>
      <c r="DW1276" s="120">
        <v>25.42</v>
      </c>
      <c r="DX1276" s="120">
        <v>3.7576000000000001</v>
      </c>
      <c r="DY1276" s="120">
        <v>-5.21E-2</v>
      </c>
      <c r="EL1276" s="120">
        <v>25.42</v>
      </c>
      <c r="EM1276" s="120">
        <v>3.6684000000000001</v>
      </c>
      <c r="EN1276" s="120">
        <v>0.1479</v>
      </c>
      <c r="EU1276" s="120">
        <v>25.42</v>
      </c>
      <c r="EV1276" s="120">
        <v>4.0580999999999996</v>
      </c>
      <c r="EW1276" s="120">
        <v>-3.1800000000000002E-2</v>
      </c>
      <c r="FP1276" s="120">
        <v>25.42</v>
      </c>
      <c r="FQ1276" s="120">
        <v>4.0926999999999998</v>
      </c>
      <c r="FR1276" s="120">
        <v>-4.0500000000000001E-2</v>
      </c>
      <c r="HX1276" s="128">
        <v>25.42</v>
      </c>
      <c r="HY1276" s="128">
        <v>27.772099999999998</v>
      </c>
      <c r="HZ1276" s="120">
        <v>0.1948</v>
      </c>
      <c r="IA1276" s="128">
        <v>25.42</v>
      </c>
      <c r="IB1276" s="128">
        <v>25.093599999999999</v>
      </c>
      <c r="IC1276" s="120">
        <v>0.4405</v>
      </c>
      <c r="ID1276" s="128">
        <v>25.42</v>
      </c>
      <c r="IE1276" s="128">
        <v>33.935200000000002</v>
      </c>
      <c r="IF1276" s="120">
        <v>0.21</v>
      </c>
      <c r="IG1276" s="128">
        <v>25.42</v>
      </c>
      <c r="IH1276" s="128">
        <v>41.9467</v>
      </c>
      <c r="II1276" s="120">
        <v>0.28239999999999998</v>
      </c>
      <c r="IJ1276" s="128">
        <v>25.42</v>
      </c>
      <c r="IK1276" s="128">
        <v>45.098100000000002</v>
      </c>
      <c r="IL1276" s="120">
        <v>0.33789999999999998</v>
      </c>
      <c r="IM1276" s="128">
        <v>25.42</v>
      </c>
      <c r="IN1276" s="128">
        <v>32.441600000000001</v>
      </c>
      <c r="IO1276" s="120">
        <v>0.22689999999999999</v>
      </c>
      <c r="IP1276" s="128">
        <v>25.42</v>
      </c>
      <c r="IQ1276" s="128">
        <v>31.8797</v>
      </c>
      <c r="IR1276" s="120">
        <v>0.1847</v>
      </c>
      <c r="IS1276" s="128">
        <v>25.42</v>
      </c>
      <c r="IT1276" s="128">
        <v>22.300899999999999</v>
      </c>
      <c r="IU1276" s="120">
        <v>0.69599999999999995</v>
      </c>
      <c r="IV1276" s="128">
        <v>25.42</v>
      </c>
      <c r="IW1276" s="128">
        <v>21.7043</v>
      </c>
      <c r="IX1276" s="120">
        <v>0.59099999999999997</v>
      </c>
      <c r="IY1276" s="128">
        <v>25.42</v>
      </c>
      <c r="IZ1276" s="128">
        <v>29.602799999999998</v>
      </c>
      <c r="JA1276" s="120">
        <v>0.19719999999999999</v>
      </c>
      <c r="JB1276" s="128">
        <v>25.42</v>
      </c>
      <c r="JC1276" s="128">
        <v>29.052700000000002</v>
      </c>
      <c r="JD1276" s="120">
        <v>0.2626</v>
      </c>
      <c r="JE1276" s="128">
        <v>25.42</v>
      </c>
      <c r="JF1276" s="128">
        <v>24.844799999999999</v>
      </c>
      <c r="JG1276" s="120">
        <v>0.15090000000000001</v>
      </c>
      <c r="JH1276" s="128">
        <v>25.42</v>
      </c>
      <c r="JI1276" s="128">
        <v>31.786200000000001</v>
      </c>
      <c r="JJ1276" s="120">
        <v>0.27460000000000001</v>
      </c>
      <c r="JK1276" s="128">
        <v>25.42</v>
      </c>
      <c r="JL1276" s="128">
        <v>32.730600000000003</v>
      </c>
      <c r="JM1276" s="120">
        <v>0.3085</v>
      </c>
      <c r="JN1276" s="128">
        <v>25.42</v>
      </c>
      <c r="JO1276" s="128">
        <v>21.7044</v>
      </c>
      <c r="JP1276" s="120">
        <v>0.14799999999999999</v>
      </c>
      <c r="JQ1276" s="128">
        <v>25.42</v>
      </c>
      <c r="JR1276" s="128">
        <v>24.031500000000001</v>
      </c>
      <c r="JS1276" s="120">
        <v>0.17280000000000001</v>
      </c>
    </row>
    <row r="1277" spans="4:279" x14ac:dyDescent="0.25">
      <c r="M1277" s="120">
        <v>25.44</v>
      </c>
      <c r="N1277" s="120">
        <v>9.5649999999999995</v>
      </c>
      <c r="P1277" s="120">
        <v>25.44</v>
      </c>
      <c r="Q1277" s="120">
        <v>33.2883</v>
      </c>
      <c r="R1277" s="120">
        <v>0.41789999999999999</v>
      </c>
      <c r="Y1277" s="120">
        <v>25.44</v>
      </c>
      <c r="Z1277" s="120">
        <v>30.3628</v>
      </c>
      <c r="AA1277" s="120">
        <v>0.2268</v>
      </c>
      <c r="DW1277" s="120">
        <v>25.433</v>
      </c>
      <c r="DX1277" s="120">
        <v>3.7302</v>
      </c>
      <c r="DY1277" s="120">
        <v>-12.19</v>
      </c>
      <c r="EL1277" s="120">
        <v>25.44</v>
      </c>
      <c r="EM1277" s="120">
        <v>3.7159</v>
      </c>
      <c r="EN1277" s="120">
        <v>0.1474</v>
      </c>
      <c r="EU1277" s="120">
        <v>25.44</v>
      </c>
      <c r="EV1277" s="120">
        <v>4.1196999999999999</v>
      </c>
      <c r="EW1277" s="120">
        <v>-3.1300000000000001E-2</v>
      </c>
      <c r="FP1277" s="120">
        <v>25.437000000000001</v>
      </c>
      <c r="FQ1277" s="120">
        <v>4.1323999999999996</v>
      </c>
      <c r="FR1277" s="120">
        <v>-15.63</v>
      </c>
      <c r="HX1277" s="128">
        <v>25.44</v>
      </c>
      <c r="HY1277" s="128">
        <v>27.871400000000001</v>
      </c>
      <c r="HZ1277" s="120">
        <v>0.19650000000000001</v>
      </c>
      <c r="IA1277" s="128">
        <v>25.44</v>
      </c>
      <c r="IB1277" s="128">
        <v>22.9941</v>
      </c>
      <c r="IC1277" s="120">
        <v>0.44290000000000002</v>
      </c>
      <c r="ID1277" s="128">
        <v>25.44</v>
      </c>
      <c r="IE1277" s="128">
        <v>34.117199999999997</v>
      </c>
      <c r="IF1277" s="120">
        <v>0.21740000000000001</v>
      </c>
      <c r="IG1277" s="128">
        <v>25.44</v>
      </c>
      <c r="IH1277" s="128">
        <v>43.140099999999997</v>
      </c>
      <c r="II1277" s="120">
        <v>0.28070000000000001</v>
      </c>
      <c r="IJ1277" s="128">
        <v>25.44</v>
      </c>
      <c r="IK1277" s="128">
        <v>44.554000000000002</v>
      </c>
      <c r="IL1277" s="120">
        <v>0.32500000000000001</v>
      </c>
      <c r="IM1277" s="128">
        <v>25.44</v>
      </c>
      <c r="IN1277" s="128">
        <v>33.030299999999997</v>
      </c>
      <c r="IO1277" s="120">
        <v>0.2296</v>
      </c>
      <c r="IP1277" s="128">
        <v>25.44</v>
      </c>
      <c r="IQ1277" s="128">
        <v>31.2715</v>
      </c>
      <c r="IR1277" s="120">
        <v>0.18559999999999999</v>
      </c>
      <c r="IS1277" s="128">
        <v>25.44</v>
      </c>
      <c r="IT1277" s="128">
        <v>19.735600000000002</v>
      </c>
      <c r="IU1277" s="120">
        <v>0.70079999999999998</v>
      </c>
      <c r="IV1277" s="128">
        <v>25.44</v>
      </c>
      <c r="IW1277" s="128">
        <v>20.627300000000002</v>
      </c>
      <c r="IX1277" s="120">
        <v>0.6542</v>
      </c>
      <c r="IY1277" s="128">
        <v>25.44</v>
      </c>
      <c r="IZ1277" s="128">
        <v>30.093699999999998</v>
      </c>
      <c r="JA1277" s="120">
        <v>0.2011</v>
      </c>
      <c r="JB1277" s="128">
        <v>25.44</v>
      </c>
      <c r="JC1277" s="128">
        <v>29.3811</v>
      </c>
      <c r="JD1277" s="120">
        <v>0.25779999999999997</v>
      </c>
      <c r="JE1277" s="128">
        <v>25.44</v>
      </c>
      <c r="JF1277" s="128">
        <v>25.021799999999999</v>
      </c>
      <c r="JG1277" s="120">
        <v>0.15870000000000001</v>
      </c>
      <c r="JH1277" s="128">
        <v>25.44</v>
      </c>
      <c r="JI1277" s="128">
        <v>32.132899999999999</v>
      </c>
      <c r="JJ1277" s="120">
        <v>0.27539999999999998</v>
      </c>
      <c r="JK1277" s="128">
        <v>25.44</v>
      </c>
      <c r="JL1277" s="128">
        <v>33.078099999999999</v>
      </c>
      <c r="JM1277" s="120">
        <v>0.3266</v>
      </c>
      <c r="JN1277" s="128">
        <v>25.44</v>
      </c>
      <c r="JO1277" s="128">
        <v>21.5562</v>
      </c>
      <c r="JP1277" s="120">
        <v>0.1454</v>
      </c>
      <c r="JQ1277" s="128">
        <v>25.44</v>
      </c>
      <c r="JR1277" s="128">
        <v>23.900200000000002</v>
      </c>
      <c r="JS1277" s="120">
        <v>0.17549999999999999</v>
      </c>
    </row>
    <row r="1278" spans="4:279" x14ac:dyDescent="0.25">
      <c r="P1278" s="120">
        <v>25.46</v>
      </c>
      <c r="Q1278" s="120">
        <v>33.811799999999998</v>
      </c>
      <c r="R1278" s="120">
        <v>0.44230000000000003</v>
      </c>
      <c r="Y1278" s="120">
        <v>25.46</v>
      </c>
      <c r="Z1278" s="120">
        <v>30.4314</v>
      </c>
      <c r="AA1278" s="120">
        <v>0.2157</v>
      </c>
      <c r="EL1278" s="120">
        <v>25.46</v>
      </c>
      <c r="EM1278" s="120">
        <v>3.6160999999999999</v>
      </c>
      <c r="EN1278" s="120">
        <v>0.1414</v>
      </c>
      <c r="EU1278" s="120">
        <v>25.46</v>
      </c>
      <c r="EV1278" s="120">
        <v>4.5387000000000004</v>
      </c>
      <c r="EW1278" s="120">
        <v>6.3</v>
      </c>
      <c r="HX1278" s="128">
        <v>25.46</v>
      </c>
      <c r="HY1278" s="128">
        <v>27.910699999999999</v>
      </c>
      <c r="HZ1278" s="120">
        <v>0.1933</v>
      </c>
      <c r="IA1278" s="128">
        <v>25.46</v>
      </c>
      <c r="IB1278" s="128">
        <v>22.900400000000001</v>
      </c>
      <c r="IC1278" s="120">
        <v>0.41899999999999998</v>
      </c>
      <c r="ID1278" s="128">
        <v>25.46</v>
      </c>
      <c r="IE1278" s="128">
        <v>34.288699999999999</v>
      </c>
      <c r="IF1278" s="120">
        <v>0.21870000000000001</v>
      </c>
      <c r="IG1278" s="128">
        <v>25.46</v>
      </c>
      <c r="IH1278" s="128">
        <v>43.929900000000004</v>
      </c>
      <c r="II1278" s="120">
        <v>0.28389999999999999</v>
      </c>
      <c r="IJ1278" s="128">
        <v>25.46</v>
      </c>
      <c r="IK1278" s="128">
        <v>44.4133</v>
      </c>
      <c r="IL1278" s="120">
        <v>0.31119999999999998</v>
      </c>
      <c r="IM1278" s="128">
        <v>25.46</v>
      </c>
      <c r="IN1278" s="128">
        <v>33.279400000000003</v>
      </c>
      <c r="IO1278" s="120">
        <v>0.23719999999999999</v>
      </c>
      <c r="IP1278" s="128">
        <v>25.46</v>
      </c>
      <c r="IQ1278" s="128">
        <v>30.783999999999999</v>
      </c>
      <c r="IR1278" s="120">
        <v>0.18759999999999999</v>
      </c>
      <c r="IS1278" s="128">
        <v>25.46</v>
      </c>
      <c r="IT1278" s="128">
        <v>16.8217</v>
      </c>
      <c r="IU1278" s="120">
        <v>0.69330000000000003</v>
      </c>
      <c r="IV1278" s="128">
        <v>25.46</v>
      </c>
      <c r="IW1278" s="128">
        <v>19.231100000000001</v>
      </c>
      <c r="IX1278" s="120">
        <v>0.63170000000000004</v>
      </c>
      <c r="IY1278" s="128">
        <v>25.46</v>
      </c>
      <c r="IZ1278" s="128">
        <v>30.287700000000001</v>
      </c>
      <c r="JA1278" s="120">
        <v>0.2089</v>
      </c>
      <c r="JB1278" s="128">
        <v>25.46</v>
      </c>
      <c r="JC1278" s="128">
        <v>29.959599999999998</v>
      </c>
      <c r="JD1278" s="120">
        <v>0.25600000000000001</v>
      </c>
      <c r="JE1278" s="128">
        <v>25.46</v>
      </c>
      <c r="JF1278" s="128">
        <v>25.633800000000001</v>
      </c>
      <c r="JG1278" s="120">
        <v>0.1618</v>
      </c>
      <c r="JH1278" s="128">
        <v>25.46</v>
      </c>
      <c r="JI1278" s="128">
        <v>32.532699999999998</v>
      </c>
      <c r="JJ1278" s="120">
        <v>0.27450000000000002</v>
      </c>
      <c r="JK1278" s="128">
        <v>25.46</v>
      </c>
      <c r="JL1278" s="128">
        <v>32.110100000000003</v>
      </c>
      <c r="JM1278" s="120">
        <v>0.33</v>
      </c>
      <c r="JN1278" s="128">
        <v>25.46</v>
      </c>
      <c r="JO1278" s="128">
        <v>21.407900000000001</v>
      </c>
      <c r="JP1278" s="120">
        <v>0.14449999999999999</v>
      </c>
      <c r="JQ1278" s="128">
        <v>25.46</v>
      </c>
      <c r="JR1278" s="128">
        <v>23.8568</v>
      </c>
      <c r="JS1278" s="120">
        <v>0.1769</v>
      </c>
    </row>
    <row r="1279" spans="4:279" x14ac:dyDescent="0.25">
      <c r="P1279" s="120">
        <v>25.48</v>
      </c>
      <c r="Q1279" s="120">
        <v>34.260800000000003</v>
      </c>
      <c r="R1279" s="120">
        <v>0.43709999999999999</v>
      </c>
      <c r="Y1279" s="120">
        <v>25.48</v>
      </c>
      <c r="Z1279" s="120">
        <v>30.494800000000001</v>
      </c>
      <c r="AA1279" s="120">
        <v>0.19739999999999999</v>
      </c>
      <c r="EL1279" s="120">
        <v>25.48</v>
      </c>
      <c r="EM1279" s="120">
        <v>3.5874000000000001</v>
      </c>
      <c r="EN1279" s="120">
        <v>0.12690000000000001</v>
      </c>
      <c r="HX1279" s="128">
        <v>25.48</v>
      </c>
      <c r="HY1279" s="128">
        <v>28.0352</v>
      </c>
      <c r="HZ1279" s="120">
        <v>0.17430000000000001</v>
      </c>
      <c r="IA1279" s="128">
        <v>25.48</v>
      </c>
      <c r="IB1279" s="128">
        <v>25.319600000000001</v>
      </c>
      <c r="IC1279" s="120">
        <v>0.38300000000000001</v>
      </c>
      <c r="ID1279" s="128">
        <v>25.48</v>
      </c>
      <c r="IE1279" s="128">
        <v>35.089399999999998</v>
      </c>
      <c r="IF1279" s="120">
        <v>0.21590000000000001</v>
      </c>
      <c r="IG1279" s="128">
        <v>25.48</v>
      </c>
      <c r="IH1279" s="128">
        <v>44.419400000000003</v>
      </c>
      <c r="II1279" s="120">
        <v>0.28749999999999998</v>
      </c>
      <c r="IJ1279" s="128">
        <v>25.48</v>
      </c>
      <c r="IK1279" s="128">
        <v>44.225299999999997</v>
      </c>
      <c r="IL1279" s="120">
        <v>0.30080000000000001</v>
      </c>
      <c r="IM1279" s="128">
        <v>25.48</v>
      </c>
      <c r="IN1279" s="128">
        <v>32.986199999999997</v>
      </c>
      <c r="IO1279" s="120">
        <v>0.24149999999999999</v>
      </c>
      <c r="IP1279" s="128">
        <v>25.48</v>
      </c>
      <c r="IQ1279" s="128">
        <v>30.331099999999999</v>
      </c>
      <c r="IR1279" s="120">
        <v>0.18770000000000001</v>
      </c>
      <c r="IS1279" s="128">
        <v>25.48</v>
      </c>
      <c r="IT1279" s="128">
        <v>14.840999999999999</v>
      </c>
      <c r="IU1279" s="120">
        <v>0.64900000000000002</v>
      </c>
      <c r="IV1279" s="128">
        <v>25.48</v>
      </c>
      <c r="IW1279" s="128">
        <v>16.331800000000001</v>
      </c>
      <c r="IX1279" s="120">
        <v>0.55149999999999999</v>
      </c>
      <c r="IY1279" s="128">
        <v>25.48</v>
      </c>
      <c r="IZ1279" s="128">
        <v>30.4725</v>
      </c>
      <c r="JA1279" s="120">
        <v>0.2162</v>
      </c>
      <c r="JB1279" s="128">
        <v>25.48</v>
      </c>
      <c r="JC1279" s="128">
        <v>30.221699999999998</v>
      </c>
      <c r="JD1279" s="120">
        <v>0.25600000000000001</v>
      </c>
      <c r="JE1279" s="128">
        <v>25.48</v>
      </c>
      <c r="JF1279" s="128">
        <v>25.952300000000001</v>
      </c>
      <c r="JG1279" s="120">
        <v>0.16370000000000001</v>
      </c>
      <c r="JH1279" s="128">
        <v>25.48</v>
      </c>
      <c r="JI1279" s="128">
        <v>32.951099999999997</v>
      </c>
      <c r="JJ1279" s="120">
        <v>0.27979999999999999</v>
      </c>
      <c r="JK1279" s="128">
        <v>25.48</v>
      </c>
      <c r="JL1279" s="128">
        <v>31.761700000000001</v>
      </c>
      <c r="JM1279" s="120">
        <v>0.33760000000000001</v>
      </c>
      <c r="JN1279" s="128">
        <v>25.48</v>
      </c>
      <c r="JO1279" s="128">
        <v>21.265599999999999</v>
      </c>
      <c r="JP1279" s="120">
        <v>0.14499999999999999</v>
      </c>
      <c r="JQ1279" s="128">
        <v>25.48</v>
      </c>
      <c r="JR1279" s="128">
        <v>23.807700000000001</v>
      </c>
      <c r="JS1279" s="120">
        <v>0.1789</v>
      </c>
    </row>
    <row r="1280" spans="4:279" x14ac:dyDescent="0.25">
      <c r="P1280" s="120">
        <v>25.5</v>
      </c>
      <c r="Q1280" s="120">
        <v>34.736600000000003</v>
      </c>
      <c r="R1280" s="120">
        <v>0.41889999999999999</v>
      </c>
      <c r="Y1280" s="120">
        <v>25.5</v>
      </c>
      <c r="Z1280" s="120">
        <v>30.6709</v>
      </c>
      <c r="AA1280" s="120">
        <v>0.17760000000000001</v>
      </c>
      <c r="EL1280" s="120">
        <v>25.5</v>
      </c>
      <c r="EM1280" s="120">
        <v>3.6536</v>
      </c>
      <c r="EN1280" s="120">
        <v>0.1181</v>
      </c>
      <c r="HX1280" s="128">
        <v>25.5</v>
      </c>
      <c r="HY1280" s="128">
        <v>28.1083</v>
      </c>
      <c r="HZ1280" s="120">
        <v>0.1671</v>
      </c>
      <c r="IA1280" s="128">
        <v>25.5</v>
      </c>
      <c r="IB1280" s="128">
        <v>27.190100000000001</v>
      </c>
      <c r="IC1280" s="120">
        <v>0.32690000000000002</v>
      </c>
      <c r="ID1280" s="128">
        <v>25.5</v>
      </c>
      <c r="IE1280" s="128">
        <v>35.214500000000001</v>
      </c>
      <c r="IF1280" s="120">
        <v>0.21940000000000001</v>
      </c>
      <c r="IG1280" s="128">
        <v>25.5</v>
      </c>
      <c r="IH1280" s="128">
        <v>44.8431</v>
      </c>
      <c r="II1280" s="120">
        <v>0.2954</v>
      </c>
      <c r="IJ1280" s="128">
        <v>25.5</v>
      </c>
      <c r="IK1280" s="128">
        <v>44.082999999999998</v>
      </c>
      <c r="IL1280" s="120">
        <v>0.29239999999999999</v>
      </c>
      <c r="IM1280" s="128">
        <v>25.5</v>
      </c>
      <c r="IN1280" s="128">
        <v>32.345300000000002</v>
      </c>
      <c r="IO1280" s="120">
        <v>0.2374</v>
      </c>
      <c r="IP1280" s="128">
        <v>25.5</v>
      </c>
      <c r="IQ1280" s="128">
        <v>29.944400000000002</v>
      </c>
      <c r="IR1280" s="120">
        <v>0.1888</v>
      </c>
      <c r="IS1280" s="128">
        <v>25.5</v>
      </c>
      <c r="IT1280" s="128">
        <v>14.5352</v>
      </c>
      <c r="IU1280" s="120">
        <v>0.56710000000000005</v>
      </c>
      <c r="IV1280" s="128">
        <v>25.5</v>
      </c>
      <c r="IW1280" s="128">
        <v>13.7959</v>
      </c>
      <c r="IX1280" s="120">
        <v>0.53190000000000004</v>
      </c>
      <c r="IY1280" s="128">
        <v>25.5</v>
      </c>
      <c r="IZ1280" s="128">
        <v>30.5884</v>
      </c>
      <c r="JA1280" s="120">
        <v>0.21870000000000001</v>
      </c>
      <c r="JB1280" s="128">
        <v>25.5</v>
      </c>
      <c r="JC1280" s="128">
        <v>30.019100000000002</v>
      </c>
      <c r="JD1280" s="120">
        <v>0.25729999999999997</v>
      </c>
      <c r="JE1280" s="128">
        <v>25.5</v>
      </c>
      <c r="JF1280" s="128">
        <v>25.872199999999999</v>
      </c>
      <c r="JG1280" s="120">
        <v>0.16300000000000001</v>
      </c>
      <c r="JH1280" s="128">
        <v>25.5</v>
      </c>
      <c r="JI1280" s="128">
        <v>33.260599999999997</v>
      </c>
      <c r="JJ1280" s="120">
        <v>0.28310000000000002</v>
      </c>
      <c r="JK1280" s="128">
        <v>25.5</v>
      </c>
      <c r="JL1280" s="128">
        <v>31.004899999999999</v>
      </c>
      <c r="JM1280" s="120">
        <v>0.33250000000000002</v>
      </c>
      <c r="JN1280" s="128">
        <v>25.5</v>
      </c>
      <c r="JO1280" s="128">
        <v>21.386099999999999</v>
      </c>
      <c r="JP1280" s="120">
        <v>0.1462</v>
      </c>
      <c r="JQ1280" s="128">
        <v>25.5</v>
      </c>
      <c r="JR1280" s="128">
        <v>23.641200000000001</v>
      </c>
      <c r="JS1280" s="120">
        <v>0.1812</v>
      </c>
    </row>
    <row r="1281" spans="16:279" x14ac:dyDescent="0.25">
      <c r="P1281" s="120">
        <v>25.52</v>
      </c>
      <c r="Q1281" s="120">
        <v>34.680999999999997</v>
      </c>
      <c r="Y1281" s="120">
        <v>25.52</v>
      </c>
      <c r="Z1281" s="120">
        <v>31.254000000000001</v>
      </c>
      <c r="AA1281" s="120">
        <v>0.16270000000000001</v>
      </c>
      <c r="EL1281" s="120">
        <v>25.52</v>
      </c>
      <c r="EM1281" s="120">
        <v>3.7488000000000001</v>
      </c>
      <c r="EN1281" s="120">
        <v>0.12989999999999999</v>
      </c>
      <c r="HX1281" s="128">
        <v>25.52</v>
      </c>
      <c r="HY1281" s="128">
        <v>28.0945</v>
      </c>
      <c r="HZ1281" s="120">
        <v>0.15809999999999999</v>
      </c>
      <c r="IA1281" s="128">
        <v>25.52</v>
      </c>
      <c r="IB1281" s="128">
        <v>27.367000000000001</v>
      </c>
      <c r="IC1281" s="120">
        <v>0.26850000000000002</v>
      </c>
      <c r="ID1281" s="128">
        <v>25.52</v>
      </c>
      <c r="IE1281" s="128">
        <v>35.2303</v>
      </c>
      <c r="IF1281" s="120">
        <v>0.2203</v>
      </c>
      <c r="IG1281" s="128">
        <v>25.52</v>
      </c>
      <c r="IH1281" s="128">
        <v>45.2226</v>
      </c>
      <c r="II1281" s="120">
        <v>0.30320000000000003</v>
      </c>
      <c r="IJ1281" s="128">
        <v>25.52</v>
      </c>
      <c r="IK1281" s="128">
        <v>43.622999999999998</v>
      </c>
      <c r="IL1281" s="120">
        <v>0.28499999999999998</v>
      </c>
      <c r="IM1281" s="128">
        <v>25.52</v>
      </c>
      <c r="IN1281" s="128">
        <v>32.188099999999999</v>
      </c>
      <c r="IO1281" s="120">
        <v>0.22889999999999999</v>
      </c>
      <c r="IP1281" s="128">
        <v>25.52</v>
      </c>
      <c r="IQ1281" s="128">
        <v>29.675000000000001</v>
      </c>
      <c r="IR1281" s="120">
        <v>0.1832</v>
      </c>
      <c r="IS1281" s="128">
        <v>25.52</v>
      </c>
      <c r="IT1281" s="128">
        <v>16.887699999999999</v>
      </c>
      <c r="IU1281" s="120">
        <v>0.51449999999999996</v>
      </c>
      <c r="IV1281" s="128">
        <v>25.52</v>
      </c>
      <c r="IW1281" s="128">
        <v>11.162800000000001</v>
      </c>
      <c r="IX1281" s="120">
        <v>0.4793</v>
      </c>
      <c r="IY1281" s="128">
        <v>25.52</v>
      </c>
      <c r="IZ1281" s="128">
        <v>30.692900000000002</v>
      </c>
      <c r="JA1281" s="120">
        <v>0.2205</v>
      </c>
      <c r="JB1281" s="128">
        <v>25.52</v>
      </c>
      <c r="JC1281" s="128">
        <v>29.690300000000001</v>
      </c>
      <c r="JD1281" s="120">
        <v>0.2472</v>
      </c>
      <c r="JE1281" s="128">
        <v>25.52</v>
      </c>
      <c r="JF1281" s="128">
        <v>25.971</v>
      </c>
      <c r="JG1281" s="120">
        <v>0.15970000000000001</v>
      </c>
      <c r="JH1281" s="128">
        <v>25.52</v>
      </c>
      <c r="JI1281" s="128">
        <v>33.69</v>
      </c>
      <c r="JJ1281" s="120">
        <v>0.27800000000000002</v>
      </c>
      <c r="JK1281" s="128">
        <v>25.52</v>
      </c>
      <c r="JL1281" s="128">
        <v>30.6189</v>
      </c>
      <c r="JM1281" s="120">
        <v>0.30259999999999998</v>
      </c>
      <c r="JN1281" s="128">
        <v>25.52</v>
      </c>
      <c r="JO1281" s="128">
        <v>21.4162</v>
      </c>
      <c r="JP1281" s="120">
        <v>0.1472</v>
      </c>
      <c r="JQ1281" s="128">
        <v>25.52</v>
      </c>
      <c r="JR1281" s="128">
        <v>23.465900000000001</v>
      </c>
      <c r="JS1281" s="120">
        <v>0.17910000000000001</v>
      </c>
    </row>
    <row r="1282" spans="16:279" x14ac:dyDescent="0.25">
      <c r="P1282" s="120">
        <v>25.54</v>
      </c>
      <c r="Q1282" s="120">
        <v>34.598700000000001</v>
      </c>
      <c r="Y1282" s="120">
        <v>25.54</v>
      </c>
      <c r="Z1282" s="120">
        <v>31.979299999999999</v>
      </c>
      <c r="EL1282" s="120">
        <v>25.54</v>
      </c>
      <c r="EM1282" s="120">
        <v>3.8174999999999999</v>
      </c>
      <c r="EN1282" s="120">
        <v>0.161</v>
      </c>
      <c r="HX1282" s="128">
        <v>25.54</v>
      </c>
      <c r="HY1282" s="128">
        <v>28.206800000000001</v>
      </c>
      <c r="HZ1282" s="120">
        <v>0.15579999999999999</v>
      </c>
      <c r="IA1282" s="128">
        <v>25.54</v>
      </c>
      <c r="IB1282" s="128">
        <v>27.804099999999998</v>
      </c>
      <c r="IC1282" s="120">
        <v>0.1923</v>
      </c>
      <c r="ID1282" s="128">
        <v>25.54</v>
      </c>
      <c r="IE1282" s="128">
        <v>35.0974</v>
      </c>
      <c r="IF1282" s="120">
        <v>0.221</v>
      </c>
      <c r="IG1282" s="128">
        <v>25.54</v>
      </c>
      <c r="IH1282" s="128">
        <v>45.2637</v>
      </c>
      <c r="II1282" s="120">
        <v>0.30609999999999998</v>
      </c>
      <c r="IJ1282" s="128">
        <v>25.54</v>
      </c>
      <c r="IK1282" s="128">
        <v>43.5306</v>
      </c>
      <c r="IL1282" s="120">
        <v>0.28560000000000002</v>
      </c>
      <c r="IM1282" s="128">
        <v>25.54</v>
      </c>
      <c r="IN1282" s="128">
        <v>32.074399999999997</v>
      </c>
      <c r="IO1282" s="120">
        <v>0.21829999999999999</v>
      </c>
      <c r="IP1282" s="128">
        <v>25.54</v>
      </c>
      <c r="IQ1282" s="128">
        <v>29.8172</v>
      </c>
      <c r="IR1282" s="120">
        <v>0.17499999999999999</v>
      </c>
      <c r="IS1282" s="128">
        <v>25.54</v>
      </c>
      <c r="IT1282" s="128">
        <v>20.0121</v>
      </c>
      <c r="IU1282" s="120">
        <v>0.47360000000000002</v>
      </c>
      <c r="IV1282" s="128">
        <v>25.54</v>
      </c>
      <c r="IW1282" s="128">
        <v>8.3283000000000005</v>
      </c>
      <c r="IX1282" s="120">
        <v>0.43759999999999999</v>
      </c>
      <c r="IY1282" s="128">
        <v>25.54</v>
      </c>
      <c r="IZ1282" s="128">
        <v>31.238499999999998</v>
      </c>
      <c r="JA1282" s="120">
        <v>0.22090000000000001</v>
      </c>
      <c r="JB1282" s="128">
        <v>25.54</v>
      </c>
      <c r="JC1282" s="128">
        <v>29.4254</v>
      </c>
      <c r="JD1282" s="120">
        <v>0.27239999999999998</v>
      </c>
      <c r="JE1282" s="128">
        <v>25.54</v>
      </c>
      <c r="JF1282" s="128">
        <v>25.776499999999999</v>
      </c>
      <c r="JG1282" s="120">
        <v>0.15</v>
      </c>
      <c r="JH1282" s="128">
        <v>25.54</v>
      </c>
      <c r="JI1282" s="128">
        <v>34.120800000000003</v>
      </c>
      <c r="JJ1282" s="120">
        <v>0.2923</v>
      </c>
      <c r="JK1282" s="128">
        <v>25.54</v>
      </c>
      <c r="JL1282" s="128">
        <v>30.278500000000001</v>
      </c>
      <c r="JM1282" s="120">
        <v>0.29780000000000001</v>
      </c>
      <c r="JN1282" s="128">
        <v>25.54</v>
      </c>
      <c r="JO1282" s="128">
        <v>21.602399999999999</v>
      </c>
      <c r="JP1282" s="120">
        <v>0.14849999999999999</v>
      </c>
      <c r="JQ1282" s="128">
        <v>25.54</v>
      </c>
      <c r="JR1282" s="128">
        <v>23.337</v>
      </c>
      <c r="JS1282" s="120">
        <v>0.1787</v>
      </c>
    </row>
    <row r="1283" spans="16:279" x14ac:dyDescent="0.25">
      <c r="P1283" s="120">
        <v>25.56</v>
      </c>
      <c r="Q1283" s="120">
        <v>34.122500000000002</v>
      </c>
      <c r="Y1283" s="120">
        <v>25.56</v>
      </c>
      <c r="Z1283" s="120">
        <v>32.482999999999997</v>
      </c>
      <c r="EL1283" s="120">
        <v>25.56</v>
      </c>
      <c r="EM1283" s="120">
        <v>3.8206000000000002</v>
      </c>
      <c r="EN1283" s="120">
        <v>-3.9899999999999998E-2</v>
      </c>
      <c r="HX1283" s="128">
        <v>25.56</v>
      </c>
      <c r="HY1283" s="128">
        <v>28.382400000000001</v>
      </c>
      <c r="HZ1283" s="120">
        <v>0.15390000000000001</v>
      </c>
      <c r="IA1283" s="128">
        <v>25.56</v>
      </c>
      <c r="IB1283" s="128">
        <v>28.725999999999999</v>
      </c>
      <c r="IC1283" s="120">
        <v>0.13950000000000001</v>
      </c>
      <c r="ID1283" s="128">
        <v>25.56</v>
      </c>
      <c r="IE1283" s="128">
        <v>34.64</v>
      </c>
      <c r="IF1283" s="120">
        <v>0.21790000000000001</v>
      </c>
      <c r="IG1283" s="128">
        <v>25.56</v>
      </c>
      <c r="IH1283" s="128">
        <v>45.523200000000003</v>
      </c>
      <c r="II1283" s="120">
        <v>0.31109999999999999</v>
      </c>
      <c r="IJ1283" s="128">
        <v>25.56</v>
      </c>
      <c r="IK1283" s="128">
        <v>43.165500000000002</v>
      </c>
      <c r="IL1283" s="120">
        <v>0.27310000000000001</v>
      </c>
      <c r="IM1283" s="128">
        <v>25.56</v>
      </c>
      <c r="IN1283" s="128">
        <v>31.514199999999999</v>
      </c>
      <c r="IO1283" s="120">
        <v>0.22109999999999999</v>
      </c>
      <c r="IP1283" s="128">
        <v>25.56</v>
      </c>
      <c r="IQ1283" s="128">
        <v>30.495000000000001</v>
      </c>
      <c r="IR1283" s="120">
        <v>0.16880000000000001</v>
      </c>
      <c r="IS1283" s="128">
        <v>25.56</v>
      </c>
      <c r="IT1283" s="128">
        <v>23.000299999999999</v>
      </c>
      <c r="IU1283" s="120">
        <v>0.42949999999999999</v>
      </c>
      <c r="IV1283" s="128">
        <v>25.56</v>
      </c>
      <c r="IW1283" s="128">
        <v>6.9459</v>
      </c>
      <c r="IX1283" s="120">
        <v>0.40810000000000002</v>
      </c>
      <c r="IY1283" s="128">
        <v>25.56</v>
      </c>
      <c r="IZ1283" s="128">
        <v>32.043300000000002</v>
      </c>
      <c r="JA1283" s="120">
        <v>0.2235</v>
      </c>
      <c r="JB1283" s="128">
        <v>25.56</v>
      </c>
      <c r="JC1283" s="128">
        <v>29.06</v>
      </c>
      <c r="JD1283" s="120">
        <v>0.27310000000000001</v>
      </c>
      <c r="JE1283" s="128">
        <v>25.56</v>
      </c>
      <c r="JF1283" s="128">
        <v>25.532299999999999</v>
      </c>
      <c r="JG1283" s="120">
        <v>0.15290000000000001</v>
      </c>
      <c r="JH1283" s="128">
        <v>25.56</v>
      </c>
      <c r="JI1283" s="128">
        <v>34.698399999999999</v>
      </c>
      <c r="JJ1283" s="120">
        <v>0.29659999999999997</v>
      </c>
      <c r="JK1283" s="128">
        <v>25.56</v>
      </c>
      <c r="JL1283" s="128">
        <v>30.299199999999999</v>
      </c>
      <c r="JM1283" s="120">
        <v>0.29480000000000001</v>
      </c>
      <c r="JN1283" s="128">
        <v>25.56</v>
      </c>
      <c r="JO1283" s="128">
        <v>21.939399999999999</v>
      </c>
      <c r="JP1283" s="120">
        <v>0.14879999999999999</v>
      </c>
      <c r="JQ1283" s="128">
        <v>25.56</v>
      </c>
      <c r="JR1283" s="128">
        <v>23.29</v>
      </c>
      <c r="JS1283" s="120">
        <v>0.17849999999999999</v>
      </c>
    </row>
    <row r="1284" spans="16:279" x14ac:dyDescent="0.25">
      <c r="P1284" s="120">
        <v>25.58</v>
      </c>
      <c r="Q1284" s="120">
        <v>33.864699999999999</v>
      </c>
      <c r="Y1284" s="120">
        <v>25.58</v>
      </c>
      <c r="Z1284" s="120">
        <v>32.279899999999998</v>
      </c>
      <c r="EL1284" s="120">
        <v>25.58</v>
      </c>
      <c r="EM1284" s="120">
        <v>4.0143000000000004</v>
      </c>
      <c r="EN1284" s="120">
        <v>-3.9800000000000002E-2</v>
      </c>
      <c r="HX1284" s="128">
        <v>25.58</v>
      </c>
      <c r="HY1284" s="128">
        <v>28.489899999999999</v>
      </c>
      <c r="HZ1284" s="120">
        <v>0.15479999999999999</v>
      </c>
      <c r="IA1284" s="128">
        <v>25.58</v>
      </c>
      <c r="IB1284" s="128">
        <v>29.432099999999998</v>
      </c>
      <c r="IC1284" s="120">
        <v>0.13730000000000001</v>
      </c>
      <c r="ID1284" s="128">
        <v>25.58</v>
      </c>
      <c r="IE1284" s="128">
        <v>34.200699999999998</v>
      </c>
      <c r="IF1284" s="120">
        <v>0.21360000000000001</v>
      </c>
      <c r="IG1284" s="128">
        <v>25.58</v>
      </c>
      <c r="IH1284" s="128">
        <v>45.852899999999998</v>
      </c>
      <c r="II1284" s="120">
        <v>0.312</v>
      </c>
      <c r="IJ1284" s="128">
        <v>25.58</v>
      </c>
      <c r="IK1284" s="128">
        <v>42.862200000000001</v>
      </c>
      <c r="IL1284" s="120">
        <v>0.27</v>
      </c>
      <c r="IM1284" s="128">
        <v>25.58</v>
      </c>
      <c r="IN1284" s="128">
        <v>30.898599999999998</v>
      </c>
      <c r="IO1284" s="120">
        <v>0.22209999999999999</v>
      </c>
      <c r="IP1284" s="128">
        <v>25.58</v>
      </c>
      <c r="IQ1284" s="128">
        <v>31.3309</v>
      </c>
      <c r="IR1284" s="120">
        <v>0.17560000000000001</v>
      </c>
      <c r="IS1284" s="128">
        <v>25.58</v>
      </c>
      <c r="IT1284" s="128">
        <v>26.270800000000001</v>
      </c>
      <c r="IU1284" s="120">
        <v>0.36930000000000002</v>
      </c>
      <c r="IV1284" s="128">
        <v>25.58</v>
      </c>
      <c r="IW1284" s="128">
        <v>8.0736000000000008</v>
      </c>
      <c r="IX1284" s="120">
        <v>0.36609999999999998</v>
      </c>
      <c r="IY1284" s="128">
        <v>25.58</v>
      </c>
      <c r="IZ1284" s="128">
        <v>32.552199999999999</v>
      </c>
      <c r="JA1284" s="120">
        <v>0.2215</v>
      </c>
      <c r="JB1284" s="128">
        <v>25.58</v>
      </c>
      <c r="JC1284" s="128">
        <v>28.672999999999998</v>
      </c>
      <c r="JD1284" s="120">
        <v>0.2681</v>
      </c>
      <c r="JE1284" s="128">
        <v>25.58</v>
      </c>
      <c r="JF1284" s="128">
        <v>25.213100000000001</v>
      </c>
      <c r="JG1284" s="120">
        <v>0.152</v>
      </c>
      <c r="JH1284" s="128">
        <v>25.58</v>
      </c>
      <c r="JI1284" s="128">
        <v>35.568899999999999</v>
      </c>
      <c r="JJ1284" s="120">
        <v>0.31109999999999999</v>
      </c>
      <c r="JK1284" s="128">
        <v>25.58</v>
      </c>
      <c r="JL1284" s="128">
        <v>30.2913</v>
      </c>
      <c r="JM1284" s="120">
        <v>0.30309999999999998</v>
      </c>
      <c r="JN1284" s="128">
        <v>25.58</v>
      </c>
      <c r="JO1284" s="128">
        <v>22.294899999999998</v>
      </c>
      <c r="JP1284" s="120">
        <v>0.15160000000000001</v>
      </c>
      <c r="JQ1284" s="128">
        <v>25.58</v>
      </c>
      <c r="JR1284" s="128">
        <v>23.4513</v>
      </c>
      <c r="JS1284" s="120">
        <v>0.1787</v>
      </c>
    </row>
    <row r="1285" spans="16:279" x14ac:dyDescent="0.25">
      <c r="P1285" s="120">
        <v>25.6</v>
      </c>
      <c r="Q1285" s="120">
        <v>33.938000000000002</v>
      </c>
      <c r="Y1285" s="120">
        <v>25.6</v>
      </c>
      <c r="Z1285" s="120">
        <v>32.037300000000002</v>
      </c>
      <c r="EL1285" s="120">
        <v>25.6</v>
      </c>
      <c r="EM1285" s="120">
        <v>4.7888999999999999</v>
      </c>
      <c r="EN1285" s="120">
        <v>-3.9600000000000003E-2</v>
      </c>
      <c r="HX1285" s="128">
        <v>25.6</v>
      </c>
      <c r="HY1285" s="128">
        <v>28.390999999999998</v>
      </c>
      <c r="HZ1285" s="120">
        <v>0.15440000000000001</v>
      </c>
      <c r="IA1285" s="128">
        <v>25.6</v>
      </c>
      <c r="IB1285" s="128">
        <v>29.828900000000001</v>
      </c>
      <c r="IC1285" s="120">
        <v>0.1459</v>
      </c>
      <c r="ID1285" s="128">
        <v>25.6</v>
      </c>
      <c r="IE1285" s="128">
        <v>33.630000000000003</v>
      </c>
      <c r="IF1285" s="120">
        <v>0.21679999999999999</v>
      </c>
      <c r="IG1285" s="128">
        <v>25.6</v>
      </c>
      <c r="IH1285" s="128">
        <v>46.065199999999997</v>
      </c>
      <c r="II1285" s="120">
        <v>0.31440000000000001</v>
      </c>
      <c r="IJ1285" s="128">
        <v>25.6</v>
      </c>
      <c r="IK1285" s="128">
        <v>42.340400000000002</v>
      </c>
      <c r="IL1285" s="120">
        <v>0.26650000000000001</v>
      </c>
      <c r="IM1285" s="128">
        <v>25.6</v>
      </c>
      <c r="IN1285" s="128">
        <v>30.3141</v>
      </c>
      <c r="IO1285" s="120">
        <v>0.21779999999999999</v>
      </c>
      <c r="IP1285" s="128">
        <v>25.6</v>
      </c>
      <c r="IQ1285" s="128">
        <v>31.717099999999999</v>
      </c>
      <c r="IR1285" s="120">
        <v>0.1832</v>
      </c>
      <c r="IS1285" s="128">
        <v>25.6</v>
      </c>
      <c r="IT1285" s="128">
        <v>28.424499999999998</v>
      </c>
      <c r="IU1285" s="120">
        <v>0.27260000000000001</v>
      </c>
      <c r="IV1285" s="128">
        <v>25.6</v>
      </c>
      <c r="IW1285" s="128">
        <v>11.7735</v>
      </c>
      <c r="IX1285" s="120">
        <v>0.36009999999999998</v>
      </c>
      <c r="IY1285" s="128">
        <v>25.6</v>
      </c>
      <c r="IZ1285" s="128">
        <v>32.726599999999998</v>
      </c>
      <c r="JA1285" s="120">
        <v>0.2203</v>
      </c>
      <c r="JB1285" s="128">
        <v>25.6</v>
      </c>
      <c r="JC1285" s="128">
        <v>28.459900000000001</v>
      </c>
      <c r="JD1285" s="120">
        <v>0.26119999999999999</v>
      </c>
      <c r="JE1285" s="128">
        <v>25.6</v>
      </c>
      <c r="JF1285" s="128">
        <v>25.171800000000001</v>
      </c>
      <c r="JG1285" s="120">
        <v>0.14749999999999999</v>
      </c>
      <c r="JH1285" s="128">
        <v>25.6</v>
      </c>
      <c r="JI1285" s="128">
        <v>36.726599999999998</v>
      </c>
      <c r="JJ1285" s="120">
        <v>0.32029999999999997</v>
      </c>
      <c r="JK1285" s="128">
        <v>25.6</v>
      </c>
      <c r="JL1285" s="128">
        <v>30.5839</v>
      </c>
      <c r="JM1285" s="120">
        <v>0.3009</v>
      </c>
      <c r="JN1285" s="128">
        <v>25.6</v>
      </c>
      <c r="JO1285" s="128">
        <v>22.800899999999999</v>
      </c>
      <c r="JP1285" s="120">
        <v>0.15390000000000001</v>
      </c>
      <c r="JQ1285" s="128">
        <v>25.6</v>
      </c>
      <c r="JR1285" s="128">
        <v>23.718800000000002</v>
      </c>
      <c r="JS1285" s="120">
        <v>0.17829999999999999</v>
      </c>
    </row>
    <row r="1286" spans="16:279" x14ac:dyDescent="0.25">
      <c r="P1286" s="120">
        <v>25.62</v>
      </c>
      <c r="Q1286" s="120">
        <v>34.1267</v>
      </c>
      <c r="Y1286" s="120">
        <v>25.62</v>
      </c>
      <c r="Z1286" s="120">
        <v>31.611699999999999</v>
      </c>
      <c r="EL1286" s="120">
        <v>25.62</v>
      </c>
      <c r="EM1286" s="120">
        <v>6.4416000000000002</v>
      </c>
      <c r="EN1286" s="120">
        <v>-3.95E-2</v>
      </c>
      <c r="HX1286" s="128">
        <v>25.62</v>
      </c>
      <c r="HY1286" s="128">
        <v>28.249700000000001</v>
      </c>
      <c r="HZ1286" s="120">
        <v>0.1552</v>
      </c>
      <c r="IA1286" s="128">
        <v>25.62</v>
      </c>
      <c r="IB1286" s="128">
        <v>30.17</v>
      </c>
      <c r="IC1286" s="120">
        <v>0.15229999999999999</v>
      </c>
      <c r="ID1286" s="128">
        <v>25.62</v>
      </c>
      <c r="IE1286" s="128">
        <v>33.027200000000001</v>
      </c>
      <c r="IF1286" s="120">
        <v>0.21740000000000001</v>
      </c>
      <c r="IG1286" s="128">
        <v>25.62</v>
      </c>
      <c r="IH1286" s="128">
        <v>46.058500000000002</v>
      </c>
      <c r="II1286" s="120">
        <v>0.31940000000000002</v>
      </c>
      <c r="IJ1286" s="128">
        <v>25.62</v>
      </c>
      <c r="IK1286" s="128">
        <v>41.501600000000003</v>
      </c>
      <c r="IL1286" s="120">
        <v>0.29199999999999998</v>
      </c>
      <c r="IM1286" s="128">
        <v>25.62</v>
      </c>
      <c r="IN1286" s="128">
        <v>29.944299999999998</v>
      </c>
      <c r="IO1286" s="120">
        <v>0.22389999999999999</v>
      </c>
      <c r="IP1286" s="128">
        <v>25.62</v>
      </c>
      <c r="IQ1286" s="128">
        <v>31.76</v>
      </c>
      <c r="IR1286" s="120">
        <v>0.1948</v>
      </c>
      <c r="IS1286" s="128">
        <v>25.62</v>
      </c>
      <c r="IT1286" s="128">
        <v>29.323899999999998</v>
      </c>
      <c r="IU1286" s="120">
        <v>0.20610000000000001</v>
      </c>
      <c r="IV1286" s="128">
        <v>25.62</v>
      </c>
      <c r="IW1286" s="128">
        <v>16.116</v>
      </c>
      <c r="IX1286" s="120">
        <v>0.35870000000000002</v>
      </c>
      <c r="IY1286" s="128">
        <v>25.62</v>
      </c>
      <c r="IZ1286" s="128">
        <v>32.462699999999998</v>
      </c>
      <c r="JA1286" s="120">
        <v>0.22170000000000001</v>
      </c>
      <c r="JB1286" s="128">
        <v>25.62</v>
      </c>
      <c r="JC1286" s="128">
        <v>28.0991</v>
      </c>
      <c r="JD1286" s="120">
        <v>0.24890000000000001</v>
      </c>
      <c r="JE1286" s="128">
        <v>25.62</v>
      </c>
      <c r="JF1286" s="128">
        <v>25.6815</v>
      </c>
      <c r="JG1286" s="120">
        <v>0.14480000000000001</v>
      </c>
      <c r="JH1286" s="128">
        <v>25.62</v>
      </c>
      <c r="JI1286" s="128">
        <v>38.084000000000003</v>
      </c>
      <c r="JJ1286" s="120">
        <v>0.3281</v>
      </c>
      <c r="JK1286" s="128">
        <v>25.62</v>
      </c>
      <c r="JL1286" s="128">
        <v>30.848299999999998</v>
      </c>
      <c r="JM1286" s="120">
        <v>0.3024</v>
      </c>
      <c r="JN1286" s="128">
        <v>25.62</v>
      </c>
      <c r="JO1286" s="128">
        <v>23.312000000000001</v>
      </c>
      <c r="JP1286" s="120">
        <v>0.15079999999999999</v>
      </c>
      <c r="JQ1286" s="128">
        <v>25.62</v>
      </c>
      <c r="JR1286" s="128">
        <v>24.052299999999999</v>
      </c>
      <c r="JS1286" s="120">
        <v>0.1764</v>
      </c>
    </row>
    <row r="1287" spans="16:279" x14ac:dyDescent="0.25">
      <c r="Y1287" s="120">
        <v>25.64</v>
      </c>
      <c r="Z1287" s="120">
        <v>31.1797</v>
      </c>
      <c r="EL1287" s="120">
        <v>25.64</v>
      </c>
      <c r="EM1287" s="120">
        <v>9.4960000000000004</v>
      </c>
      <c r="EN1287" s="120">
        <v>-3.9699999999999999E-2</v>
      </c>
      <c r="HX1287" s="128">
        <v>25.64</v>
      </c>
      <c r="HY1287" s="128">
        <v>27.7773</v>
      </c>
      <c r="HZ1287" s="120">
        <v>0.15179999999999999</v>
      </c>
      <c r="IA1287" s="128">
        <v>25.64</v>
      </c>
      <c r="IB1287" s="128">
        <v>30.796700000000001</v>
      </c>
      <c r="IC1287" s="120">
        <v>0.16</v>
      </c>
      <c r="ID1287" s="128">
        <v>25.64</v>
      </c>
      <c r="IE1287" s="128">
        <v>32.691699999999997</v>
      </c>
      <c r="IF1287" s="120">
        <v>0.21640000000000001</v>
      </c>
      <c r="IG1287" s="128">
        <v>25.64</v>
      </c>
      <c r="IH1287" s="128">
        <v>45.398899999999998</v>
      </c>
      <c r="II1287" s="120">
        <v>0.32240000000000002</v>
      </c>
      <c r="IJ1287" s="128">
        <v>25.64</v>
      </c>
      <c r="IK1287" s="128">
        <v>40.660600000000002</v>
      </c>
      <c r="IL1287" s="120">
        <v>0.2853</v>
      </c>
      <c r="IM1287" s="128">
        <v>25.64</v>
      </c>
      <c r="IN1287" s="128">
        <v>29.401</v>
      </c>
      <c r="IO1287" s="120">
        <v>0.22650000000000001</v>
      </c>
      <c r="IP1287" s="128">
        <v>25.64</v>
      </c>
      <c r="IQ1287" s="128">
        <v>31.5947</v>
      </c>
      <c r="IR1287" s="120">
        <v>0.19919999999999999</v>
      </c>
      <c r="IS1287" s="128">
        <v>25.64</v>
      </c>
      <c r="IT1287" s="128">
        <v>29.527000000000001</v>
      </c>
      <c r="IU1287" s="120">
        <v>0.17910000000000001</v>
      </c>
      <c r="IV1287" s="128">
        <v>25.64</v>
      </c>
      <c r="IW1287" s="128">
        <v>18.890899999999998</v>
      </c>
      <c r="IX1287" s="120">
        <v>0.36420000000000002</v>
      </c>
      <c r="IY1287" s="128">
        <v>25.64</v>
      </c>
      <c r="IZ1287" s="128">
        <v>32.386600000000001</v>
      </c>
      <c r="JA1287" s="120">
        <v>0.22589999999999999</v>
      </c>
      <c r="JB1287" s="128">
        <v>25.64</v>
      </c>
      <c r="JC1287" s="128">
        <v>27.5046</v>
      </c>
      <c r="JD1287" s="120">
        <v>0.23549999999999999</v>
      </c>
      <c r="JE1287" s="128">
        <v>25.64</v>
      </c>
      <c r="JF1287" s="128">
        <v>25.8581</v>
      </c>
      <c r="JG1287" s="120">
        <v>0.1497</v>
      </c>
      <c r="JH1287" s="128">
        <v>25.64</v>
      </c>
      <c r="JI1287" s="128">
        <v>38.421300000000002</v>
      </c>
      <c r="JJ1287" s="120">
        <v>0.3251</v>
      </c>
      <c r="JK1287" s="128">
        <v>25.64</v>
      </c>
      <c r="JL1287" s="128">
        <v>31.391200000000001</v>
      </c>
      <c r="JM1287" s="120">
        <v>0.30109999999999998</v>
      </c>
      <c r="JN1287" s="128">
        <v>25.64</v>
      </c>
      <c r="JO1287" s="128">
        <v>23.650400000000001</v>
      </c>
      <c r="JP1287" s="120">
        <v>0.16070000000000001</v>
      </c>
      <c r="JQ1287" s="128">
        <v>25.64</v>
      </c>
      <c r="JR1287" s="128">
        <v>24.540299999999998</v>
      </c>
      <c r="JS1287" s="120">
        <v>0.17480000000000001</v>
      </c>
    </row>
    <row r="1288" spans="16:279" x14ac:dyDescent="0.25">
      <c r="EL1288" s="120">
        <v>25.652999999999999</v>
      </c>
      <c r="EM1288" s="120">
        <v>14.109500000000001</v>
      </c>
      <c r="EN1288" s="120">
        <v>4.08</v>
      </c>
      <c r="HX1288" s="128">
        <v>25.66</v>
      </c>
      <c r="HY1288" s="128">
        <v>27.354500000000002</v>
      </c>
      <c r="HZ1288" s="120">
        <v>0.1507</v>
      </c>
      <c r="IA1288" s="128">
        <v>25.66</v>
      </c>
      <c r="IB1288" s="128">
        <v>31.8522</v>
      </c>
      <c r="IC1288" s="120">
        <v>0.1767</v>
      </c>
      <c r="ID1288" s="128">
        <v>25.66</v>
      </c>
      <c r="IE1288" s="128">
        <v>32.572400000000002</v>
      </c>
      <c r="IF1288" s="120">
        <v>0.21360000000000001</v>
      </c>
      <c r="IG1288" s="128">
        <v>25.66</v>
      </c>
      <c r="IH1288" s="128">
        <v>44.692100000000003</v>
      </c>
      <c r="II1288" s="120">
        <v>0.33100000000000002</v>
      </c>
      <c r="IJ1288" s="128">
        <v>25.66</v>
      </c>
      <c r="IK1288" s="128">
        <v>39.819800000000001</v>
      </c>
      <c r="IL1288" s="120">
        <v>0.27489999999999998</v>
      </c>
      <c r="IM1288" s="128">
        <v>25.66</v>
      </c>
      <c r="IN1288" s="128">
        <v>28.956499999999998</v>
      </c>
      <c r="IO1288" s="120">
        <v>0.2457</v>
      </c>
      <c r="IP1288" s="128">
        <v>25.66</v>
      </c>
      <c r="IQ1288" s="128">
        <v>30.979500000000002</v>
      </c>
      <c r="IR1288" s="120">
        <v>0.2029</v>
      </c>
      <c r="IS1288" s="128">
        <v>25.66</v>
      </c>
      <c r="IT1288" s="128">
        <v>29.8902</v>
      </c>
      <c r="IU1288" s="120">
        <v>0.14680000000000001</v>
      </c>
      <c r="IV1288" s="128">
        <v>25.66</v>
      </c>
      <c r="IW1288" s="128">
        <v>20.203199999999999</v>
      </c>
      <c r="IX1288" s="120">
        <v>0.37840000000000001</v>
      </c>
      <c r="IY1288" s="128">
        <v>25.66</v>
      </c>
      <c r="IZ1288" s="128">
        <v>32.265900000000002</v>
      </c>
      <c r="JA1288" s="120">
        <v>0.23119999999999999</v>
      </c>
      <c r="JB1288" s="128">
        <v>25.66</v>
      </c>
      <c r="JC1288" s="128">
        <v>27.072700000000001</v>
      </c>
      <c r="JD1288" s="120">
        <v>0.2273</v>
      </c>
      <c r="JE1288" s="128">
        <v>25.66</v>
      </c>
      <c r="JF1288" s="128">
        <v>26.091799999999999</v>
      </c>
      <c r="JG1288" s="120">
        <v>0.15579999999999999</v>
      </c>
      <c r="JH1288" s="128">
        <v>25.66</v>
      </c>
      <c r="JI1288" s="128">
        <v>39.164700000000003</v>
      </c>
      <c r="JJ1288" s="120">
        <v>0.30659999999999998</v>
      </c>
      <c r="JK1288" s="128">
        <v>25.66</v>
      </c>
      <c r="JL1288" s="128">
        <v>31.536000000000001</v>
      </c>
      <c r="JM1288" s="120">
        <v>0.30320000000000003</v>
      </c>
      <c r="JN1288" s="128">
        <v>25.66</v>
      </c>
      <c r="JO1288" s="128">
        <v>23.761900000000001</v>
      </c>
      <c r="JP1288" s="120">
        <v>0.16389999999999999</v>
      </c>
      <c r="JQ1288" s="128">
        <v>25.66</v>
      </c>
      <c r="JR1288" s="128">
        <v>25.241800000000001</v>
      </c>
      <c r="JS1288" s="120">
        <v>0.17710000000000001</v>
      </c>
    </row>
    <row r="1289" spans="16:279" x14ac:dyDescent="0.25">
      <c r="HX1289" s="128">
        <v>25.68</v>
      </c>
      <c r="HY1289" s="128">
        <v>26.9024</v>
      </c>
      <c r="HZ1289" s="120">
        <v>0.14649999999999999</v>
      </c>
      <c r="IA1289" s="128">
        <v>25.68</v>
      </c>
      <c r="IB1289" s="128">
        <v>32.8643</v>
      </c>
      <c r="IC1289" s="120">
        <v>0.183</v>
      </c>
      <c r="ID1289" s="128">
        <v>25.68</v>
      </c>
      <c r="IE1289" s="128">
        <v>32.558199999999999</v>
      </c>
      <c r="IF1289" s="120">
        <v>0.2152</v>
      </c>
      <c r="IG1289" s="128">
        <v>25.68</v>
      </c>
      <c r="IH1289" s="128">
        <v>43.933199999999999</v>
      </c>
      <c r="II1289" s="120">
        <v>0.33539999999999998</v>
      </c>
      <c r="IJ1289" s="128">
        <v>25.68</v>
      </c>
      <c r="IK1289" s="128">
        <v>39.038699999999999</v>
      </c>
      <c r="IL1289" s="120">
        <v>0.26929999999999998</v>
      </c>
      <c r="IM1289" s="128">
        <v>25.68</v>
      </c>
      <c r="IN1289" s="128">
        <v>28.3109</v>
      </c>
      <c r="IO1289" s="120">
        <v>0.246</v>
      </c>
      <c r="IP1289" s="128">
        <v>25.68</v>
      </c>
      <c r="IQ1289" s="128">
        <v>30.321000000000002</v>
      </c>
      <c r="IR1289" s="120">
        <v>0.20430000000000001</v>
      </c>
      <c r="IS1289" s="128">
        <v>25.68</v>
      </c>
      <c r="IT1289" s="128">
        <v>30.143999999999998</v>
      </c>
      <c r="IU1289" s="120">
        <v>0.14960000000000001</v>
      </c>
      <c r="IV1289" s="128">
        <v>25.68</v>
      </c>
      <c r="IW1289" s="128">
        <v>21.307500000000001</v>
      </c>
      <c r="IX1289" s="120">
        <v>0.36009999999999998</v>
      </c>
      <c r="IY1289" s="128">
        <v>25.68</v>
      </c>
      <c r="IZ1289" s="128">
        <v>32.267299999999999</v>
      </c>
      <c r="JA1289" s="120">
        <v>0.23530000000000001</v>
      </c>
      <c r="JB1289" s="128">
        <v>25.68</v>
      </c>
      <c r="JC1289" s="128">
        <v>26.889299999999999</v>
      </c>
      <c r="JD1289" s="120">
        <v>0.216</v>
      </c>
      <c r="JE1289" s="128">
        <v>25.68</v>
      </c>
      <c r="JF1289" s="128">
        <v>26.439</v>
      </c>
      <c r="JG1289" s="120">
        <v>0.15379999999999999</v>
      </c>
      <c r="JH1289" s="128">
        <v>25.68</v>
      </c>
      <c r="JI1289" s="128">
        <v>40.252000000000002</v>
      </c>
      <c r="JJ1289" s="120">
        <v>0.28810000000000002</v>
      </c>
      <c r="JK1289" s="128">
        <v>25.68</v>
      </c>
      <c r="JL1289" s="128">
        <v>31.5596</v>
      </c>
      <c r="JM1289" s="120">
        <v>0.32029999999999997</v>
      </c>
      <c r="JN1289" s="128">
        <v>25.68</v>
      </c>
      <c r="JO1289" s="128">
        <v>23.713000000000001</v>
      </c>
      <c r="JP1289" s="120">
        <v>0.1653</v>
      </c>
      <c r="JQ1289" s="128">
        <v>25.68</v>
      </c>
      <c r="JR1289" s="128">
        <v>26.257999999999999</v>
      </c>
      <c r="JS1289" s="120">
        <v>0.1787</v>
      </c>
    </row>
    <row r="1290" spans="16:279" x14ac:dyDescent="0.25">
      <c r="HX1290" s="128">
        <v>25.7</v>
      </c>
      <c r="HY1290" s="128">
        <v>26.428699999999999</v>
      </c>
      <c r="HZ1290" s="120">
        <v>0.1454</v>
      </c>
      <c r="IA1290" s="128">
        <v>25.7</v>
      </c>
      <c r="IB1290" s="128">
        <v>33.100999999999999</v>
      </c>
      <c r="IC1290" s="120">
        <v>0.18840000000000001</v>
      </c>
      <c r="ID1290" s="128">
        <v>25.7</v>
      </c>
      <c r="IE1290" s="128">
        <v>32.581000000000003</v>
      </c>
      <c r="IF1290" s="120">
        <v>0.21709999999999999</v>
      </c>
      <c r="IG1290" s="128">
        <v>25.7</v>
      </c>
      <c r="IH1290" s="128">
        <v>43.250599999999999</v>
      </c>
      <c r="II1290" s="120">
        <v>0.3327</v>
      </c>
      <c r="IJ1290" s="128">
        <v>25.7</v>
      </c>
      <c r="IK1290" s="128">
        <v>38.652999999999999</v>
      </c>
      <c r="IL1290" s="120">
        <v>0.26719999999999999</v>
      </c>
      <c r="IM1290" s="128">
        <v>25.7</v>
      </c>
      <c r="IN1290" s="128">
        <v>28.0151</v>
      </c>
      <c r="IO1290" s="120">
        <v>0.255</v>
      </c>
      <c r="IP1290" s="128">
        <v>25.7</v>
      </c>
      <c r="IQ1290" s="128">
        <v>29.7013</v>
      </c>
      <c r="IR1290" s="120">
        <v>0.20230000000000001</v>
      </c>
      <c r="IS1290" s="128">
        <v>25.7</v>
      </c>
      <c r="IT1290" s="128">
        <v>30.335100000000001</v>
      </c>
      <c r="IU1290" s="120">
        <v>0.15870000000000001</v>
      </c>
      <c r="IV1290" s="128">
        <v>25.7</v>
      </c>
      <c r="IW1290" s="128">
        <v>22.254000000000001</v>
      </c>
      <c r="IX1290" s="120">
        <v>0.32740000000000002</v>
      </c>
      <c r="IY1290" s="128">
        <v>25.7</v>
      </c>
      <c r="IZ1290" s="128">
        <v>32.027200000000001</v>
      </c>
      <c r="JA1290" s="120">
        <v>0.23449999999999999</v>
      </c>
      <c r="JB1290" s="128">
        <v>25.7</v>
      </c>
      <c r="JC1290" s="128">
        <v>26.846</v>
      </c>
      <c r="JD1290" s="120">
        <v>0.20749999999999999</v>
      </c>
      <c r="JE1290" s="128">
        <v>25.7</v>
      </c>
      <c r="JF1290" s="128">
        <v>26.800999999999998</v>
      </c>
      <c r="JG1290" s="120">
        <v>0.153</v>
      </c>
      <c r="JH1290" s="128">
        <v>25.7</v>
      </c>
      <c r="JI1290" s="128">
        <v>41.180500000000002</v>
      </c>
      <c r="JJ1290" s="120">
        <v>0.30459999999999998</v>
      </c>
      <c r="JK1290" s="128">
        <v>25.7</v>
      </c>
      <c r="JL1290" s="128">
        <v>31.698899999999998</v>
      </c>
      <c r="JM1290" s="120">
        <v>0.3488</v>
      </c>
      <c r="JN1290" s="128">
        <v>25.7</v>
      </c>
      <c r="JO1290" s="128">
        <v>23.649000000000001</v>
      </c>
      <c r="JP1290" s="120">
        <v>0.16589999999999999</v>
      </c>
      <c r="JQ1290" s="128">
        <v>25.7</v>
      </c>
      <c r="JR1290" s="128">
        <v>27.253</v>
      </c>
      <c r="JS1290" s="120">
        <v>0.18060000000000001</v>
      </c>
    </row>
    <row r="1291" spans="16:279" x14ac:dyDescent="0.25">
      <c r="HX1291" s="128">
        <v>25.72</v>
      </c>
      <c r="HY1291" s="128">
        <v>25.912800000000001</v>
      </c>
      <c r="HZ1291" s="120">
        <v>0.14180000000000001</v>
      </c>
      <c r="IA1291" s="128">
        <v>25.72</v>
      </c>
      <c r="IB1291" s="128">
        <v>33.129399999999997</v>
      </c>
      <c r="IC1291" s="120">
        <v>0.1905</v>
      </c>
      <c r="ID1291" s="128">
        <v>25.72</v>
      </c>
      <c r="IE1291" s="128">
        <v>32.739600000000003</v>
      </c>
      <c r="IF1291" s="120">
        <v>0.2195</v>
      </c>
      <c r="IG1291" s="128">
        <v>25.72</v>
      </c>
      <c r="IH1291" s="128">
        <v>42.9069</v>
      </c>
      <c r="II1291" s="120">
        <v>0.32840000000000003</v>
      </c>
      <c r="IJ1291" s="128">
        <v>25.72</v>
      </c>
      <c r="IK1291" s="128">
        <v>37.915500000000002</v>
      </c>
      <c r="IL1291" s="120">
        <v>0.2671</v>
      </c>
      <c r="IM1291" s="128">
        <v>25.72</v>
      </c>
      <c r="IN1291" s="128">
        <v>28.2516</v>
      </c>
      <c r="IO1291" s="120">
        <v>0.27860000000000001</v>
      </c>
      <c r="IP1291" s="128">
        <v>25.72</v>
      </c>
      <c r="IQ1291" s="128">
        <v>28.893599999999999</v>
      </c>
      <c r="IR1291" s="120">
        <v>0.1943</v>
      </c>
      <c r="IS1291" s="128">
        <v>25.72</v>
      </c>
      <c r="IT1291" s="128">
        <v>30.6556</v>
      </c>
      <c r="IU1291" s="120">
        <v>0.16689999999999999</v>
      </c>
      <c r="IV1291" s="128">
        <v>25.72</v>
      </c>
      <c r="IW1291" s="128">
        <v>22.935099999999998</v>
      </c>
      <c r="IX1291" s="120">
        <v>0.31940000000000002</v>
      </c>
      <c r="IY1291" s="128">
        <v>25.72</v>
      </c>
      <c r="IZ1291" s="128">
        <v>31.910799999999998</v>
      </c>
      <c r="JA1291" s="120">
        <v>0.2339</v>
      </c>
      <c r="JB1291" s="128">
        <v>25.72</v>
      </c>
      <c r="JC1291" s="128">
        <v>27.0794</v>
      </c>
      <c r="JD1291" s="120">
        <v>0.20380000000000001</v>
      </c>
      <c r="JE1291" s="128">
        <v>25.72</v>
      </c>
      <c r="JF1291" s="128">
        <v>27.064900000000002</v>
      </c>
      <c r="JG1291" s="120">
        <v>0.15939999999999999</v>
      </c>
      <c r="JH1291" s="128">
        <v>25.72</v>
      </c>
      <c r="JI1291" s="128">
        <v>42.351199999999999</v>
      </c>
      <c r="JJ1291" s="120">
        <v>0.3175</v>
      </c>
      <c r="JK1291" s="128">
        <v>25.72</v>
      </c>
      <c r="JL1291" s="128">
        <v>31.839500000000001</v>
      </c>
      <c r="JM1291" s="120">
        <v>0.37569999999999998</v>
      </c>
      <c r="JN1291" s="128">
        <v>25.72</v>
      </c>
      <c r="JO1291" s="128">
        <v>23.680199999999999</v>
      </c>
      <c r="JP1291" s="120">
        <v>0.16470000000000001</v>
      </c>
      <c r="JQ1291" s="128">
        <v>25.72</v>
      </c>
      <c r="JR1291" s="128">
        <v>28.115100000000002</v>
      </c>
      <c r="JS1291" s="120">
        <v>0.18479999999999999</v>
      </c>
    </row>
    <row r="1292" spans="16:279" x14ac:dyDescent="0.25">
      <c r="HX1292" s="128">
        <v>25.74</v>
      </c>
      <c r="HY1292" s="128">
        <v>25.5535</v>
      </c>
      <c r="HZ1292" s="120">
        <v>0.13750000000000001</v>
      </c>
      <c r="IA1292" s="128">
        <v>25.74</v>
      </c>
      <c r="IB1292" s="128">
        <v>33.054600000000001</v>
      </c>
      <c r="IC1292" s="120">
        <v>0.19670000000000001</v>
      </c>
      <c r="ID1292" s="128">
        <v>25.74</v>
      </c>
      <c r="IE1292" s="128">
        <v>32.895699999999998</v>
      </c>
      <c r="IF1292" s="120">
        <v>0.21190000000000001</v>
      </c>
      <c r="IG1292" s="128">
        <v>25.74</v>
      </c>
      <c r="IH1292" s="128">
        <v>42.687199999999997</v>
      </c>
      <c r="II1292" s="120">
        <v>0.32500000000000001</v>
      </c>
      <c r="IJ1292" s="128">
        <v>25.74</v>
      </c>
      <c r="IK1292" s="128">
        <v>36.930999999999997</v>
      </c>
      <c r="IL1292" s="120">
        <v>0.25629999999999997</v>
      </c>
      <c r="IM1292" s="128">
        <v>25.74</v>
      </c>
      <c r="IN1292" s="128">
        <v>28.9099</v>
      </c>
      <c r="IO1292" s="120">
        <v>0.31940000000000002</v>
      </c>
      <c r="IP1292" s="128">
        <v>25.74</v>
      </c>
      <c r="IQ1292" s="128">
        <v>27.921099999999999</v>
      </c>
      <c r="IR1292" s="120">
        <v>0.18540000000000001</v>
      </c>
      <c r="IS1292" s="128">
        <v>25.74</v>
      </c>
      <c r="IT1292" s="128">
        <v>30.9009</v>
      </c>
      <c r="IU1292" s="120">
        <v>0.17230000000000001</v>
      </c>
      <c r="IV1292" s="128">
        <v>25.74</v>
      </c>
      <c r="IW1292" s="128">
        <v>23.365600000000001</v>
      </c>
      <c r="IX1292" s="120">
        <v>0.32290000000000002</v>
      </c>
      <c r="IY1292" s="128">
        <v>25.74</v>
      </c>
      <c r="IZ1292" s="128">
        <v>31.658999999999999</v>
      </c>
      <c r="JA1292" s="120">
        <v>0.23169999999999999</v>
      </c>
      <c r="JB1292" s="128">
        <v>25.74</v>
      </c>
      <c r="JC1292" s="128">
        <v>27.353999999999999</v>
      </c>
      <c r="JD1292" s="120">
        <v>0.2041</v>
      </c>
      <c r="JE1292" s="128">
        <v>25.74</v>
      </c>
      <c r="JF1292" s="128">
        <v>27.097799999999999</v>
      </c>
      <c r="JG1292" s="120">
        <v>0.1668</v>
      </c>
      <c r="JH1292" s="128">
        <v>25.74</v>
      </c>
      <c r="JI1292" s="128">
        <v>43.2729</v>
      </c>
      <c r="JJ1292" s="120">
        <v>0.32440000000000002</v>
      </c>
      <c r="JK1292" s="128">
        <v>25.74</v>
      </c>
      <c r="JL1292" s="128">
        <v>31.672599999999999</v>
      </c>
      <c r="JM1292" s="120">
        <v>0.39319999999999999</v>
      </c>
      <c r="JN1292" s="128">
        <v>25.74</v>
      </c>
      <c r="JO1292" s="128">
        <v>23.357800000000001</v>
      </c>
      <c r="JP1292" s="120">
        <v>0.14990000000000001</v>
      </c>
      <c r="JQ1292" s="128">
        <v>25.74</v>
      </c>
      <c r="JR1292" s="128">
        <v>28.656199999999998</v>
      </c>
      <c r="JS1292" s="120">
        <v>0.19139999999999999</v>
      </c>
    </row>
    <row r="1293" spans="16:279" x14ac:dyDescent="0.25">
      <c r="HX1293" s="128">
        <v>25.76</v>
      </c>
      <c r="HY1293" s="128">
        <v>25.446300000000001</v>
      </c>
      <c r="HZ1293" s="120">
        <v>0.13400000000000001</v>
      </c>
      <c r="IA1293" s="128">
        <v>25.76</v>
      </c>
      <c r="IB1293" s="128">
        <v>32.824599999999997</v>
      </c>
      <c r="IC1293" s="120">
        <v>0.19889999999999999</v>
      </c>
      <c r="ID1293" s="128">
        <v>25.76</v>
      </c>
      <c r="IE1293" s="128">
        <v>33.266100000000002</v>
      </c>
      <c r="IF1293" s="120">
        <v>0.21049999999999999</v>
      </c>
      <c r="IG1293" s="128">
        <v>25.76</v>
      </c>
      <c r="IH1293" s="128">
        <v>42.627600000000001</v>
      </c>
      <c r="II1293" s="120">
        <v>0.3125</v>
      </c>
      <c r="IJ1293" s="128">
        <v>25.76</v>
      </c>
      <c r="IK1293" s="128">
        <v>36.430999999999997</v>
      </c>
      <c r="IL1293" s="120">
        <v>0.25469999999999998</v>
      </c>
      <c r="IM1293" s="128">
        <v>25.76</v>
      </c>
      <c r="IN1293" s="128">
        <v>28.870899999999999</v>
      </c>
      <c r="IO1293" s="120">
        <v>0.39140000000000003</v>
      </c>
      <c r="IP1293" s="128">
        <v>25.76</v>
      </c>
      <c r="IQ1293" s="128">
        <v>26.991599999999998</v>
      </c>
      <c r="IR1293" s="120">
        <v>0.1767</v>
      </c>
      <c r="IS1293" s="128">
        <v>25.76</v>
      </c>
      <c r="IT1293" s="128">
        <v>30.5808</v>
      </c>
      <c r="IU1293" s="120">
        <v>0.18</v>
      </c>
      <c r="IV1293" s="128">
        <v>25.76</v>
      </c>
      <c r="IW1293" s="128">
        <v>23.748100000000001</v>
      </c>
      <c r="IX1293" s="120">
        <v>0.3251</v>
      </c>
      <c r="IY1293" s="128">
        <v>25.76</v>
      </c>
      <c r="IZ1293" s="128">
        <v>30.9924</v>
      </c>
      <c r="JA1293" s="120">
        <v>0.2417</v>
      </c>
      <c r="JB1293" s="128">
        <v>25.76</v>
      </c>
      <c r="JC1293" s="128">
        <v>27.5656</v>
      </c>
      <c r="JD1293" s="120">
        <v>0.2092</v>
      </c>
      <c r="JE1293" s="128">
        <v>25.76</v>
      </c>
      <c r="JF1293" s="128">
        <v>27.261900000000001</v>
      </c>
      <c r="JG1293" s="120">
        <v>0.1741</v>
      </c>
      <c r="JH1293" s="128">
        <v>25.76</v>
      </c>
      <c r="JI1293" s="128">
        <v>43.487000000000002</v>
      </c>
      <c r="JJ1293" s="120">
        <v>0.32679999999999998</v>
      </c>
      <c r="JK1293" s="128">
        <v>25.76</v>
      </c>
      <c r="JL1293" s="128">
        <v>31.345700000000001</v>
      </c>
      <c r="JM1293" s="120">
        <v>0.37859999999999999</v>
      </c>
      <c r="JN1293" s="128">
        <v>25.76</v>
      </c>
      <c r="JO1293" s="128">
        <v>22.969100000000001</v>
      </c>
      <c r="JP1293" s="120">
        <v>0.1351</v>
      </c>
      <c r="JQ1293" s="128">
        <v>25.76</v>
      </c>
      <c r="JR1293" s="128">
        <v>28.992899999999999</v>
      </c>
      <c r="JS1293" s="120">
        <v>0.1951</v>
      </c>
    </row>
    <row r="1294" spans="16:279" x14ac:dyDescent="0.25">
      <c r="HX1294" s="128">
        <v>25.78</v>
      </c>
      <c r="HY1294" s="128">
        <v>25.574400000000001</v>
      </c>
      <c r="HZ1294" s="120">
        <v>0.13089999999999999</v>
      </c>
      <c r="IA1294" s="128">
        <v>25.78</v>
      </c>
      <c r="IB1294" s="128">
        <v>33.355200000000004</v>
      </c>
      <c r="IC1294" s="120">
        <v>0.1905</v>
      </c>
      <c r="ID1294" s="128">
        <v>25.78</v>
      </c>
      <c r="IE1294" s="128">
        <v>33.6068</v>
      </c>
      <c r="IF1294" s="120">
        <v>0.21010000000000001</v>
      </c>
      <c r="IG1294" s="128">
        <v>25.78</v>
      </c>
      <c r="IH1294" s="128">
        <v>42.452599999999997</v>
      </c>
      <c r="II1294" s="120">
        <v>0.29620000000000002</v>
      </c>
      <c r="IJ1294" s="128">
        <v>25.78</v>
      </c>
      <c r="IK1294" s="128">
        <v>36.264200000000002</v>
      </c>
      <c r="IL1294" s="120">
        <v>0.23619999999999999</v>
      </c>
      <c r="IM1294" s="128">
        <v>25.78</v>
      </c>
      <c r="IN1294" s="128">
        <v>27.648599999999998</v>
      </c>
      <c r="IO1294" s="120">
        <v>0.44180000000000003</v>
      </c>
      <c r="IP1294" s="128">
        <v>25.78</v>
      </c>
      <c r="IQ1294" s="128">
        <v>26.387499999999999</v>
      </c>
      <c r="IR1294" s="120">
        <v>0.16600000000000001</v>
      </c>
      <c r="IS1294" s="128">
        <v>25.78</v>
      </c>
      <c r="IT1294" s="128">
        <v>30.561399999999999</v>
      </c>
      <c r="IU1294" s="120">
        <v>0.18690000000000001</v>
      </c>
      <c r="IV1294" s="128">
        <v>25.78</v>
      </c>
      <c r="IW1294" s="128">
        <v>24.034800000000001</v>
      </c>
      <c r="IX1294" s="120">
        <v>0.32640000000000002</v>
      </c>
      <c r="IY1294" s="128">
        <v>25.78</v>
      </c>
      <c r="IZ1294" s="128">
        <v>30.407699999999998</v>
      </c>
      <c r="JA1294" s="120">
        <v>0.2429</v>
      </c>
      <c r="JB1294" s="128">
        <v>25.78</v>
      </c>
      <c r="JC1294" s="128">
        <v>27.646699999999999</v>
      </c>
      <c r="JD1294" s="120">
        <v>0.21779999999999999</v>
      </c>
      <c r="JE1294" s="128">
        <v>25.78</v>
      </c>
      <c r="JF1294" s="128">
        <v>28.098299999999998</v>
      </c>
      <c r="JG1294" s="120">
        <v>0.18179999999999999</v>
      </c>
      <c r="JH1294" s="128">
        <v>25.78</v>
      </c>
      <c r="JI1294" s="128">
        <v>43.701000000000001</v>
      </c>
      <c r="JJ1294" s="120">
        <v>0.32779999999999998</v>
      </c>
      <c r="JK1294" s="128">
        <v>25.78</v>
      </c>
      <c r="JL1294" s="128">
        <v>30.035599999999999</v>
      </c>
      <c r="JM1294" s="120">
        <v>0.35639999999999999</v>
      </c>
      <c r="JN1294" s="128">
        <v>25.78</v>
      </c>
      <c r="JO1294" s="128">
        <v>22.8063</v>
      </c>
      <c r="JP1294" s="120">
        <v>0.1203</v>
      </c>
      <c r="JQ1294" s="128">
        <v>25.78</v>
      </c>
      <c r="JR1294" s="128">
        <v>29.244299999999999</v>
      </c>
      <c r="JS1294" s="120">
        <v>0.1961</v>
      </c>
    </row>
    <row r="1295" spans="16:279" x14ac:dyDescent="0.25">
      <c r="HX1295" s="128">
        <v>25.8</v>
      </c>
      <c r="HY1295" s="128">
        <v>26.042100000000001</v>
      </c>
      <c r="HZ1295" s="120">
        <v>0.124</v>
      </c>
      <c r="IA1295" s="128">
        <v>25.8</v>
      </c>
      <c r="IB1295" s="128">
        <v>33.420699999999997</v>
      </c>
      <c r="IC1295" s="120">
        <v>0.2087</v>
      </c>
      <c r="ID1295" s="128">
        <v>25.8</v>
      </c>
      <c r="IE1295" s="128">
        <v>33.643700000000003</v>
      </c>
      <c r="IF1295" s="120">
        <v>0.20649999999999999</v>
      </c>
      <c r="IG1295" s="128">
        <v>25.8</v>
      </c>
      <c r="IH1295" s="128">
        <v>41.977200000000003</v>
      </c>
      <c r="II1295" s="120">
        <v>0.29620000000000002</v>
      </c>
      <c r="IJ1295" s="128">
        <v>25.8</v>
      </c>
      <c r="IK1295" s="128">
        <v>36.2224</v>
      </c>
      <c r="IL1295" s="120">
        <v>0.22819999999999999</v>
      </c>
      <c r="IM1295" s="128">
        <v>25.8</v>
      </c>
      <c r="IN1295" s="128">
        <v>25.985600000000002</v>
      </c>
      <c r="IO1295" s="120">
        <v>0.47549999999999998</v>
      </c>
      <c r="IP1295" s="128">
        <v>25.8</v>
      </c>
      <c r="IQ1295" s="128">
        <v>25.832799999999999</v>
      </c>
      <c r="IR1295" s="120">
        <v>0.15890000000000001</v>
      </c>
      <c r="IS1295" s="128">
        <v>25.8</v>
      </c>
      <c r="IT1295" s="128">
        <v>30.6157</v>
      </c>
      <c r="IU1295" s="120">
        <v>0.1978</v>
      </c>
      <c r="IV1295" s="128">
        <v>25.8</v>
      </c>
      <c r="IW1295" s="128">
        <v>24.257100000000001</v>
      </c>
      <c r="IX1295" s="120">
        <v>0.32640000000000002</v>
      </c>
      <c r="IY1295" s="128">
        <v>25.8</v>
      </c>
      <c r="IZ1295" s="128">
        <v>29.870799999999999</v>
      </c>
      <c r="JA1295" s="120">
        <v>0.24340000000000001</v>
      </c>
      <c r="JB1295" s="128">
        <v>25.8</v>
      </c>
      <c r="JC1295" s="128">
        <v>27.489699999999999</v>
      </c>
      <c r="JD1295" s="120">
        <v>0.23050000000000001</v>
      </c>
      <c r="JE1295" s="128">
        <v>25.8</v>
      </c>
      <c r="JF1295" s="128">
        <v>29.199300000000001</v>
      </c>
      <c r="JG1295" s="120">
        <v>0.1865</v>
      </c>
      <c r="JH1295" s="128">
        <v>25.8</v>
      </c>
      <c r="JI1295" s="128">
        <v>43.745800000000003</v>
      </c>
      <c r="JJ1295" s="120">
        <v>0.33650000000000002</v>
      </c>
      <c r="JK1295" s="128">
        <v>25.8</v>
      </c>
      <c r="JL1295" s="128">
        <v>29.010999999999999</v>
      </c>
      <c r="JM1295" s="120">
        <v>0.33410000000000001</v>
      </c>
      <c r="JN1295" s="128">
        <v>25.8</v>
      </c>
      <c r="JO1295" s="128">
        <v>22.761900000000001</v>
      </c>
      <c r="JP1295" s="120">
        <v>0.1196</v>
      </c>
      <c r="JQ1295" s="128">
        <v>25.8</v>
      </c>
      <c r="JR1295" s="128">
        <v>29.485299999999999</v>
      </c>
      <c r="JS1295" s="120">
        <v>0.19350000000000001</v>
      </c>
    </row>
    <row r="1296" spans="16:279" x14ac:dyDescent="0.25">
      <c r="HX1296" s="128">
        <v>25.82</v>
      </c>
      <c r="HY1296" s="128">
        <v>26.698899999999998</v>
      </c>
      <c r="HZ1296" s="120">
        <v>0.1099</v>
      </c>
      <c r="IA1296" s="128">
        <v>25.82</v>
      </c>
      <c r="IB1296" s="128">
        <v>33.243400000000001</v>
      </c>
      <c r="IC1296" s="120">
        <v>0.20300000000000001</v>
      </c>
      <c r="ID1296" s="128">
        <v>25.82</v>
      </c>
      <c r="IE1296" s="128">
        <v>33.5032</v>
      </c>
      <c r="IF1296" s="120">
        <v>0.19950000000000001</v>
      </c>
      <c r="IG1296" s="128">
        <v>25.82</v>
      </c>
      <c r="IH1296" s="128">
        <v>41.366900000000001</v>
      </c>
      <c r="II1296" s="120">
        <v>0.32119999999999999</v>
      </c>
      <c r="IJ1296" s="128">
        <v>25.82</v>
      </c>
      <c r="IK1296" s="128">
        <v>36.1541</v>
      </c>
      <c r="IL1296" s="120">
        <v>0.22750000000000001</v>
      </c>
      <c r="IM1296" s="128">
        <v>25.82</v>
      </c>
      <c r="IN1296" s="128">
        <v>23.296800000000001</v>
      </c>
      <c r="IO1296" s="120">
        <v>0.5081</v>
      </c>
      <c r="IP1296" s="128">
        <v>25.82</v>
      </c>
      <c r="IQ1296" s="128">
        <v>25.816099999999999</v>
      </c>
      <c r="IR1296" s="120">
        <v>0.14910000000000001</v>
      </c>
      <c r="IS1296" s="128">
        <v>25.82</v>
      </c>
      <c r="IT1296" s="128">
        <v>30.7148</v>
      </c>
      <c r="IU1296" s="120">
        <v>0.2112</v>
      </c>
      <c r="IV1296" s="128">
        <v>25.82</v>
      </c>
      <c r="IW1296" s="128">
        <v>24.544499999999999</v>
      </c>
      <c r="IX1296" s="120">
        <v>0.3322</v>
      </c>
      <c r="IY1296" s="128">
        <v>25.82</v>
      </c>
      <c r="IZ1296" s="128">
        <v>29.559200000000001</v>
      </c>
      <c r="JA1296" s="120">
        <v>0.24510000000000001</v>
      </c>
      <c r="JB1296" s="128">
        <v>25.82</v>
      </c>
      <c r="JC1296" s="128">
        <v>27.202999999999999</v>
      </c>
      <c r="JD1296" s="120">
        <v>0.2407</v>
      </c>
      <c r="JE1296" s="128">
        <v>25.82</v>
      </c>
      <c r="JF1296" s="128">
        <v>30.222999999999999</v>
      </c>
      <c r="JG1296" s="120">
        <v>0.1981</v>
      </c>
      <c r="JH1296" s="128">
        <v>25.82</v>
      </c>
      <c r="JI1296" s="128">
        <v>44.870600000000003</v>
      </c>
      <c r="JJ1296" s="120">
        <v>0.35220000000000001</v>
      </c>
      <c r="JK1296" s="128">
        <v>25.82</v>
      </c>
      <c r="JL1296" s="128">
        <v>28.5687</v>
      </c>
      <c r="JM1296" s="120">
        <v>0.31180000000000002</v>
      </c>
      <c r="JN1296" s="128">
        <v>25.82</v>
      </c>
      <c r="JO1296" s="128">
        <v>22.758400000000002</v>
      </c>
      <c r="JP1296" s="120">
        <v>0.12870000000000001</v>
      </c>
      <c r="JQ1296" s="128">
        <v>25.82</v>
      </c>
      <c r="JR1296" s="128">
        <v>29.088999999999999</v>
      </c>
      <c r="JS1296" s="120">
        <v>0.18790000000000001</v>
      </c>
    </row>
    <row r="1297" spans="232:279" x14ac:dyDescent="0.25">
      <c r="HX1297" s="128">
        <v>25.84</v>
      </c>
      <c r="HY1297" s="128">
        <v>27.4543</v>
      </c>
      <c r="HZ1297" s="120">
        <v>9.74E-2</v>
      </c>
      <c r="IA1297" s="128">
        <v>25.84</v>
      </c>
      <c r="IB1297" s="128">
        <v>32.656799999999997</v>
      </c>
      <c r="IC1297" s="120">
        <v>0.19700000000000001</v>
      </c>
      <c r="ID1297" s="128">
        <v>25.84</v>
      </c>
      <c r="IE1297" s="128">
        <v>33.488599999999998</v>
      </c>
      <c r="IF1297" s="120">
        <v>0.19259999999999999</v>
      </c>
      <c r="IG1297" s="128">
        <v>25.84</v>
      </c>
      <c r="IH1297" s="128">
        <v>40.691299999999998</v>
      </c>
      <c r="II1297" s="120">
        <v>0.35139999999999999</v>
      </c>
      <c r="IJ1297" s="128">
        <v>25.84</v>
      </c>
      <c r="IK1297" s="128">
        <v>36.045200000000001</v>
      </c>
      <c r="IL1297" s="120">
        <v>0.22</v>
      </c>
      <c r="IM1297" s="128">
        <v>25.84</v>
      </c>
      <c r="IN1297" s="128">
        <v>20.0379</v>
      </c>
      <c r="IO1297" s="120">
        <v>0.54630000000000001</v>
      </c>
      <c r="IP1297" s="128">
        <v>25.84</v>
      </c>
      <c r="IQ1297" s="128">
        <v>26.0534</v>
      </c>
      <c r="IR1297" s="120">
        <v>0.13789999999999999</v>
      </c>
      <c r="IS1297" s="128">
        <v>25.84</v>
      </c>
      <c r="IT1297" s="128">
        <v>30.988600000000002</v>
      </c>
      <c r="IU1297" s="120">
        <v>0.2185</v>
      </c>
      <c r="IV1297" s="128">
        <v>25.84</v>
      </c>
      <c r="IW1297" s="128">
        <v>24.735900000000001</v>
      </c>
      <c r="IX1297" s="120">
        <v>0.34239999999999998</v>
      </c>
      <c r="IY1297" s="128">
        <v>25.84</v>
      </c>
      <c r="IZ1297" s="128">
        <v>29.386800000000001</v>
      </c>
      <c r="JA1297" s="120">
        <v>0.25059999999999999</v>
      </c>
      <c r="JB1297" s="128">
        <v>25.84</v>
      </c>
      <c r="JC1297" s="128">
        <v>26.664200000000001</v>
      </c>
      <c r="JD1297" s="120">
        <v>0.24490000000000001</v>
      </c>
      <c r="JE1297" s="128">
        <v>25.84</v>
      </c>
      <c r="JF1297" s="128">
        <v>30.7971</v>
      </c>
      <c r="JG1297" s="120">
        <v>0.2069</v>
      </c>
      <c r="JH1297" s="128">
        <v>25.84</v>
      </c>
      <c r="JI1297" s="128">
        <v>44.965000000000003</v>
      </c>
      <c r="JJ1297" s="120">
        <v>0.3649</v>
      </c>
      <c r="JK1297" s="128">
        <v>25.84</v>
      </c>
      <c r="JL1297" s="128">
        <v>28.312999999999999</v>
      </c>
      <c r="JM1297" s="120">
        <v>0.31090000000000001</v>
      </c>
      <c r="JN1297" s="128">
        <v>25.84</v>
      </c>
      <c r="JO1297" s="128">
        <v>22.804200000000002</v>
      </c>
      <c r="JP1297" s="120">
        <v>0.13350000000000001</v>
      </c>
      <c r="JQ1297" s="128">
        <v>25.84</v>
      </c>
      <c r="JR1297" s="128">
        <v>28.564800000000002</v>
      </c>
      <c r="JS1297" s="120">
        <v>0.18229999999999999</v>
      </c>
    </row>
    <row r="1298" spans="232:279" x14ac:dyDescent="0.25">
      <c r="HX1298" s="128">
        <v>25.86</v>
      </c>
      <c r="HY1298" s="128">
        <v>27.957799999999999</v>
      </c>
      <c r="HZ1298" s="120">
        <v>0.1008</v>
      </c>
      <c r="IA1298" s="128">
        <v>25.86</v>
      </c>
      <c r="IB1298" s="128">
        <v>32.485599999999998</v>
      </c>
      <c r="IC1298" s="120">
        <v>0.18779999999999999</v>
      </c>
      <c r="ID1298" s="128">
        <v>25.86</v>
      </c>
      <c r="IE1298" s="128">
        <v>33.500500000000002</v>
      </c>
      <c r="IF1298" s="120">
        <v>0.19889999999999999</v>
      </c>
      <c r="IG1298" s="128">
        <v>25.86</v>
      </c>
      <c r="IH1298" s="128">
        <v>39.316600000000001</v>
      </c>
      <c r="II1298" s="120">
        <v>0.38869999999999999</v>
      </c>
      <c r="IJ1298" s="128">
        <v>25.86</v>
      </c>
      <c r="IK1298" s="128">
        <v>35.987200000000001</v>
      </c>
      <c r="IL1298" s="120">
        <v>0.2117</v>
      </c>
      <c r="IM1298" s="128">
        <v>25.86</v>
      </c>
      <c r="IN1298" s="128">
        <v>16.890599999999999</v>
      </c>
      <c r="IO1298" s="120">
        <v>0.49070000000000003</v>
      </c>
      <c r="IP1298" s="128">
        <v>25.86</v>
      </c>
      <c r="IQ1298" s="128">
        <v>26.39</v>
      </c>
      <c r="IR1298" s="120">
        <v>0.128</v>
      </c>
      <c r="IS1298" s="128">
        <v>25.86</v>
      </c>
      <c r="IT1298" s="128">
        <v>31.292999999999999</v>
      </c>
      <c r="IU1298" s="120">
        <v>0.22309999999999999</v>
      </c>
      <c r="IV1298" s="128">
        <v>25.86</v>
      </c>
      <c r="IW1298" s="128">
        <v>24.8428</v>
      </c>
      <c r="IX1298" s="120">
        <v>0.3473</v>
      </c>
      <c r="IY1298" s="128">
        <v>25.86</v>
      </c>
      <c r="IZ1298" s="128">
        <v>29.308800000000002</v>
      </c>
      <c r="JA1298" s="120">
        <v>0.25390000000000001</v>
      </c>
      <c r="JB1298" s="128">
        <v>25.86</v>
      </c>
      <c r="JC1298" s="128">
        <v>26.264099999999999</v>
      </c>
      <c r="JD1298" s="120">
        <v>0.2485</v>
      </c>
      <c r="JE1298" s="128">
        <v>25.86</v>
      </c>
      <c r="JF1298" s="128">
        <v>30.8931</v>
      </c>
      <c r="JG1298" s="120">
        <v>0.21160000000000001</v>
      </c>
      <c r="JH1298" s="128">
        <v>25.86</v>
      </c>
      <c r="JI1298" s="128">
        <v>44.892000000000003</v>
      </c>
      <c r="JJ1298" s="120">
        <v>0.36709999999999998</v>
      </c>
      <c r="JK1298" s="128">
        <v>25.86</v>
      </c>
      <c r="JL1298" s="128">
        <v>26.915800000000001</v>
      </c>
      <c r="JM1298" s="120">
        <v>0.32550000000000001</v>
      </c>
      <c r="JN1298" s="128">
        <v>25.86</v>
      </c>
      <c r="JO1298" s="128">
        <v>22.883400000000002</v>
      </c>
      <c r="JP1298" s="120">
        <v>0.1343</v>
      </c>
      <c r="JQ1298" s="128">
        <v>25.86</v>
      </c>
      <c r="JR1298" s="128">
        <v>28.204799999999999</v>
      </c>
      <c r="JS1298" s="120">
        <v>0.1767</v>
      </c>
    </row>
    <row r="1299" spans="232:279" x14ac:dyDescent="0.25">
      <c r="HX1299" s="128">
        <v>25.88</v>
      </c>
      <c r="HY1299" s="128">
        <v>27.9923</v>
      </c>
      <c r="HZ1299" s="120">
        <v>0.1019</v>
      </c>
      <c r="IA1299" s="128">
        <v>25.88</v>
      </c>
      <c r="IB1299" s="128">
        <v>32.148099999999999</v>
      </c>
      <c r="IC1299" s="120">
        <v>0.18049999999999999</v>
      </c>
      <c r="ID1299" s="128">
        <v>25.88</v>
      </c>
      <c r="IE1299" s="128">
        <v>33.375900000000001</v>
      </c>
      <c r="IF1299" s="120">
        <v>0.19819999999999999</v>
      </c>
      <c r="IG1299" s="128">
        <v>25.88</v>
      </c>
      <c r="IH1299" s="128">
        <v>37.0227</v>
      </c>
      <c r="II1299" s="120">
        <v>0.41909999999999997</v>
      </c>
      <c r="IJ1299" s="128">
        <v>25.88</v>
      </c>
      <c r="IK1299" s="128">
        <v>36.402000000000001</v>
      </c>
      <c r="IL1299" s="120">
        <v>0.23330000000000001</v>
      </c>
      <c r="IM1299" s="128">
        <v>25.88</v>
      </c>
      <c r="IN1299" s="128">
        <v>16.2835</v>
      </c>
      <c r="IO1299" s="120">
        <v>0.42599999999999999</v>
      </c>
      <c r="IP1299" s="128">
        <v>25.88</v>
      </c>
      <c r="IQ1299" s="128">
        <v>26.559899999999999</v>
      </c>
      <c r="IR1299" s="120">
        <v>0.1265</v>
      </c>
      <c r="IS1299" s="128">
        <v>25.88</v>
      </c>
      <c r="IT1299" s="128">
        <v>31.535399999999999</v>
      </c>
      <c r="IU1299" s="120">
        <v>0.2225</v>
      </c>
      <c r="IV1299" s="128">
        <v>25.88</v>
      </c>
      <c r="IW1299" s="128">
        <v>24.873200000000001</v>
      </c>
      <c r="IX1299" s="120">
        <v>0.3528</v>
      </c>
      <c r="IY1299" s="128">
        <v>25.88</v>
      </c>
      <c r="IZ1299" s="128">
        <v>29.274899999999999</v>
      </c>
      <c r="JA1299" s="120">
        <v>0.25430000000000003</v>
      </c>
      <c r="JB1299" s="128">
        <v>25.88</v>
      </c>
      <c r="JC1299" s="128">
        <v>25.956800000000001</v>
      </c>
      <c r="JD1299" s="120">
        <v>0.25069999999999998</v>
      </c>
      <c r="JE1299" s="128">
        <v>25.88</v>
      </c>
      <c r="JF1299" s="128">
        <v>30.642299999999999</v>
      </c>
      <c r="JG1299" s="120">
        <v>0.20979999999999999</v>
      </c>
      <c r="JH1299" s="128">
        <v>25.88</v>
      </c>
      <c r="JI1299" s="128">
        <v>43.696800000000003</v>
      </c>
      <c r="JJ1299" s="120">
        <v>0.37219999999999998</v>
      </c>
      <c r="JK1299" s="128">
        <v>25.88</v>
      </c>
      <c r="JL1299" s="128">
        <v>23.478999999999999</v>
      </c>
      <c r="JM1299" s="120">
        <v>0.34889999999999999</v>
      </c>
      <c r="JN1299" s="128">
        <v>25.88</v>
      </c>
      <c r="JO1299" s="128">
        <v>22.962499999999999</v>
      </c>
      <c r="JP1299" s="120">
        <v>0.13619999999999999</v>
      </c>
      <c r="JQ1299" s="128">
        <v>25.88</v>
      </c>
      <c r="JR1299" s="128">
        <v>28.026399999999999</v>
      </c>
      <c r="JS1299" s="120">
        <v>0.1729</v>
      </c>
    </row>
    <row r="1300" spans="232:279" x14ac:dyDescent="0.25">
      <c r="HX1300" s="128">
        <v>25.9</v>
      </c>
      <c r="HY1300" s="128">
        <v>27.537500000000001</v>
      </c>
      <c r="HZ1300" s="120">
        <v>0.1041</v>
      </c>
      <c r="IA1300" s="128">
        <v>25.9</v>
      </c>
      <c r="IB1300" s="128">
        <v>32.125900000000001</v>
      </c>
      <c r="IC1300" s="120">
        <v>0.18340000000000001</v>
      </c>
      <c r="ID1300" s="128">
        <v>25.9</v>
      </c>
      <c r="IE1300" s="128">
        <v>33.2331</v>
      </c>
      <c r="IF1300" s="120">
        <v>0.19869999999999999</v>
      </c>
      <c r="IG1300" s="128">
        <v>25.9</v>
      </c>
      <c r="IH1300" s="128">
        <v>35.941699999999997</v>
      </c>
      <c r="II1300" s="120">
        <v>0.45629999999999998</v>
      </c>
      <c r="IJ1300" s="128">
        <v>25.9</v>
      </c>
      <c r="IK1300" s="128">
        <v>36.693899999999999</v>
      </c>
      <c r="IL1300" s="120">
        <v>0.24510000000000001</v>
      </c>
      <c r="IM1300" s="128">
        <v>25.9</v>
      </c>
      <c r="IN1300" s="128">
        <v>16.563700000000001</v>
      </c>
      <c r="IO1300" s="120">
        <v>0.37009999999999998</v>
      </c>
      <c r="IP1300" s="128">
        <v>25.9</v>
      </c>
      <c r="IQ1300" s="128">
        <v>26.334199999999999</v>
      </c>
      <c r="IR1300" s="120">
        <v>0.12770000000000001</v>
      </c>
      <c r="IS1300" s="128">
        <v>25.9</v>
      </c>
      <c r="IT1300" s="128">
        <v>31.658999999999999</v>
      </c>
      <c r="IU1300" s="120">
        <v>0.21870000000000001</v>
      </c>
      <c r="IV1300" s="128">
        <v>25.9</v>
      </c>
      <c r="IW1300" s="128">
        <v>24.972799999999999</v>
      </c>
      <c r="IX1300" s="120">
        <v>0.35160000000000002</v>
      </c>
      <c r="IY1300" s="128">
        <v>25.9</v>
      </c>
      <c r="IZ1300" s="128">
        <v>29.2089</v>
      </c>
      <c r="JA1300" s="120">
        <v>0.25569999999999998</v>
      </c>
      <c r="JB1300" s="128">
        <v>25.9</v>
      </c>
      <c r="JC1300" s="128">
        <v>25.805700000000002</v>
      </c>
      <c r="JD1300" s="120">
        <v>0.2475</v>
      </c>
      <c r="JE1300" s="128">
        <v>25.9</v>
      </c>
      <c r="JF1300" s="128">
        <v>30.203199999999999</v>
      </c>
      <c r="JG1300" s="120">
        <v>0.2137</v>
      </c>
      <c r="JH1300" s="128">
        <v>25.9</v>
      </c>
      <c r="JI1300" s="128">
        <v>41.726700000000001</v>
      </c>
      <c r="JJ1300" s="120">
        <v>0.37319999999999998</v>
      </c>
      <c r="JK1300" s="128">
        <v>25.9</v>
      </c>
      <c r="JL1300" s="128">
        <v>20.042300000000001</v>
      </c>
      <c r="JM1300" s="120">
        <v>0.37509999999999999</v>
      </c>
      <c r="JN1300" s="128">
        <v>25.9</v>
      </c>
      <c r="JO1300" s="128">
        <v>23.0639</v>
      </c>
      <c r="JP1300" s="120">
        <v>0.13919999999999999</v>
      </c>
      <c r="JQ1300" s="128">
        <v>25.9</v>
      </c>
      <c r="JR1300" s="128">
        <v>28.023800000000001</v>
      </c>
      <c r="JS1300" s="120">
        <v>0.1769</v>
      </c>
    </row>
    <row r="1301" spans="232:279" x14ac:dyDescent="0.25">
      <c r="HX1301" s="128">
        <v>25.92</v>
      </c>
      <c r="HY1301" s="128">
        <v>26.348700000000001</v>
      </c>
      <c r="HZ1301" s="120">
        <v>0.1043</v>
      </c>
      <c r="IA1301" s="128">
        <v>25.92</v>
      </c>
      <c r="IB1301" s="128">
        <v>32.116</v>
      </c>
      <c r="IC1301" s="120">
        <v>0.18179999999999999</v>
      </c>
      <c r="ID1301" s="128">
        <v>25.92</v>
      </c>
      <c r="IE1301" s="128">
        <v>32.802399999999999</v>
      </c>
      <c r="IF1301" s="120">
        <v>0.19450000000000001</v>
      </c>
      <c r="IG1301" s="128">
        <v>25.92</v>
      </c>
      <c r="IH1301" s="128">
        <v>35.470399999999998</v>
      </c>
      <c r="II1301" s="120">
        <v>0.53159999999999996</v>
      </c>
      <c r="IJ1301" s="128">
        <v>25.92</v>
      </c>
      <c r="IK1301" s="128">
        <v>36.710099999999997</v>
      </c>
      <c r="IL1301" s="120">
        <v>0.26469999999999999</v>
      </c>
      <c r="IM1301" s="128">
        <v>25.92</v>
      </c>
      <c r="IN1301" s="128">
        <v>20.948599999999999</v>
      </c>
      <c r="IO1301" s="120">
        <v>0.3246</v>
      </c>
      <c r="IP1301" s="128">
        <v>25.92</v>
      </c>
      <c r="IQ1301" s="128">
        <v>25.988199999999999</v>
      </c>
      <c r="IR1301" s="120">
        <v>0.12529999999999999</v>
      </c>
      <c r="IS1301" s="128">
        <v>25.92</v>
      </c>
      <c r="IT1301" s="128">
        <v>31.168399999999998</v>
      </c>
      <c r="IU1301" s="120">
        <v>0.21260000000000001</v>
      </c>
      <c r="IV1301" s="128">
        <v>25.92</v>
      </c>
      <c r="IW1301" s="128">
        <v>24.969100000000001</v>
      </c>
      <c r="IX1301" s="120">
        <v>0.35249999999999998</v>
      </c>
      <c r="IY1301" s="128">
        <v>25.92</v>
      </c>
      <c r="IZ1301" s="128">
        <v>29.376899999999999</v>
      </c>
      <c r="JA1301" s="120">
        <v>0.25919999999999999</v>
      </c>
      <c r="JB1301" s="128">
        <v>25.92</v>
      </c>
      <c r="JC1301" s="128">
        <v>26.0136</v>
      </c>
      <c r="JD1301" s="120">
        <v>0.23849999999999999</v>
      </c>
      <c r="JE1301" s="128">
        <v>25.92</v>
      </c>
      <c r="JF1301" s="128">
        <v>29.8733</v>
      </c>
      <c r="JG1301" s="120">
        <v>0.20799999999999999</v>
      </c>
      <c r="JH1301" s="128">
        <v>25.92</v>
      </c>
      <c r="JI1301" s="128">
        <v>38.8247</v>
      </c>
      <c r="JJ1301" s="120">
        <v>0.3705</v>
      </c>
      <c r="JK1301" s="128">
        <v>25.92</v>
      </c>
      <c r="JL1301" s="128">
        <v>16.605499999999999</v>
      </c>
      <c r="JM1301" s="120">
        <v>0.3579</v>
      </c>
      <c r="JN1301" s="128">
        <v>25.92</v>
      </c>
      <c r="JO1301" s="128">
        <v>23.252199999999998</v>
      </c>
      <c r="JP1301" s="120">
        <v>0.14349999999999999</v>
      </c>
      <c r="JQ1301" s="128">
        <v>25.92</v>
      </c>
      <c r="JR1301" s="128">
        <v>27.990400000000001</v>
      </c>
      <c r="JS1301" s="120">
        <v>0.19409999999999999</v>
      </c>
    </row>
    <row r="1302" spans="232:279" x14ac:dyDescent="0.25">
      <c r="HX1302" s="128">
        <v>25.94</v>
      </c>
      <c r="HY1302" s="128">
        <v>25.1599</v>
      </c>
      <c r="HZ1302" s="120">
        <v>0.10100000000000001</v>
      </c>
      <c r="IA1302" s="128">
        <v>25.94</v>
      </c>
      <c r="IB1302" s="128">
        <v>31.838899999999999</v>
      </c>
      <c r="IC1302" s="120">
        <v>0.18029999999999999</v>
      </c>
      <c r="ID1302" s="128">
        <v>25.94</v>
      </c>
      <c r="IE1302" s="128">
        <v>32.3718</v>
      </c>
      <c r="IF1302" s="120">
        <v>0.20619999999999999</v>
      </c>
      <c r="IG1302" s="128">
        <v>25.94</v>
      </c>
      <c r="IH1302" s="128">
        <v>34.5854</v>
      </c>
      <c r="II1302" s="120">
        <v>0.60189999999999999</v>
      </c>
      <c r="IJ1302" s="128">
        <v>25.94</v>
      </c>
      <c r="IK1302" s="128">
        <v>36.255200000000002</v>
      </c>
      <c r="IL1302" s="120">
        <v>0.2833</v>
      </c>
      <c r="IM1302" s="128">
        <v>25.94</v>
      </c>
      <c r="IN1302" s="128">
        <v>28.392499999999998</v>
      </c>
      <c r="IO1302" s="120">
        <v>0.28189999999999998</v>
      </c>
      <c r="IP1302" s="128">
        <v>25.94</v>
      </c>
      <c r="IQ1302" s="128">
        <v>25.674399999999999</v>
      </c>
      <c r="IR1302" s="120">
        <v>0.124</v>
      </c>
      <c r="IS1302" s="128">
        <v>25.94</v>
      </c>
      <c r="IT1302" s="128">
        <v>30.662099999999999</v>
      </c>
      <c r="IU1302" s="120">
        <v>0.20899999999999999</v>
      </c>
      <c r="IV1302" s="128">
        <v>25.94</v>
      </c>
      <c r="IW1302" s="128">
        <v>25.191099999999999</v>
      </c>
      <c r="IX1302" s="120">
        <v>0.35949999999999999</v>
      </c>
      <c r="IY1302" s="128">
        <v>25.94</v>
      </c>
      <c r="IZ1302" s="128">
        <v>29.5456</v>
      </c>
      <c r="JA1302" s="120">
        <v>0.25640000000000002</v>
      </c>
      <c r="JB1302" s="128">
        <v>25.94</v>
      </c>
      <c r="JC1302" s="128">
        <v>26.316700000000001</v>
      </c>
      <c r="JD1302" s="120">
        <v>0.22289999999999999</v>
      </c>
      <c r="JE1302" s="128">
        <v>25.94</v>
      </c>
      <c r="JF1302" s="128">
        <v>29.817599999999999</v>
      </c>
      <c r="JG1302" s="120">
        <v>0.20730000000000001</v>
      </c>
      <c r="JH1302" s="128">
        <v>25.94</v>
      </c>
      <c r="JI1302" s="128">
        <v>36.741700000000002</v>
      </c>
      <c r="JJ1302" s="120">
        <v>0.36399999999999999</v>
      </c>
      <c r="JK1302" s="128">
        <v>25.94</v>
      </c>
      <c r="JL1302" s="128">
        <v>13.3451</v>
      </c>
      <c r="JM1302" s="120">
        <v>0.32179999999999997</v>
      </c>
      <c r="JN1302" s="128">
        <v>25.94</v>
      </c>
      <c r="JO1302" s="128">
        <v>23.4834</v>
      </c>
      <c r="JP1302" s="120">
        <v>0.15579999999999999</v>
      </c>
      <c r="JQ1302" s="128">
        <v>25.94</v>
      </c>
      <c r="JR1302" s="128">
        <v>27.957000000000001</v>
      </c>
      <c r="JS1302" s="120">
        <v>0.1958</v>
      </c>
    </row>
    <row r="1303" spans="232:279" x14ac:dyDescent="0.25">
      <c r="HX1303" s="128">
        <v>25.96</v>
      </c>
      <c r="HY1303" s="128">
        <v>25.011099999999999</v>
      </c>
      <c r="HZ1303" s="120">
        <v>0.10100000000000001</v>
      </c>
      <c r="IA1303" s="128">
        <v>25.96</v>
      </c>
      <c r="IB1303" s="128">
        <v>31.464300000000001</v>
      </c>
      <c r="IC1303" s="120">
        <v>0.18010000000000001</v>
      </c>
      <c r="ID1303" s="128">
        <v>25.96</v>
      </c>
      <c r="IE1303" s="128">
        <v>32.142099999999999</v>
      </c>
      <c r="IF1303" s="120">
        <v>0.20480000000000001</v>
      </c>
      <c r="IG1303" s="128">
        <v>25.96</v>
      </c>
      <c r="IH1303" s="128">
        <v>32.1616</v>
      </c>
      <c r="II1303" s="120">
        <v>0.67110000000000003</v>
      </c>
      <c r="IJ1303" s="128">
        <v>25.96</v>
      </c>
      <c r="IK1303" s="128">
        <v>35.519300000000001</v>
      </c>
      <c r="IL1303" s="120">
        <v>0.2858</v>
      </c>
      <c r="IM1303" s="128">
        <v>25.96</v>
      </c>
      <c r="IN1303" s="128">
        <v>34.264200000000002</v>
      </c>
      <c r="IO1303" s="120">
        <v>0.2271</v>
      </c>
      <c r="IP1303" s="128">
        <v>25.96</v>
      </c>
      <c r="IQ1303" s="128">
        <v>25.436</v>
      </c>
      <c r="IR1303" s="120">
        <v>0.12670000000000001</v>
      </c>
      <c r="IS1303" s="128">
        <v>25.96</v>
      </c>
      <c r="IT1303" s="128">
        <v>30.019400000000001</v>
      </c>
      <c r="IU1303" s="120">
        <v>0.20280000000000001</v>
      </c>
      <c r="IV1303" s="128">
        <v>25.96</v>
      </c>
      <c r="IW1303" s="128">
        <v>25.263300000000001</v>
      </c>
      <c r="IX1303" s="120">
        <v>0.36609999999999998</v>
      </c>
      <c r="IY1303" s="128">
        <v>25.96</v>
      </c>
      <c r="IZ1303" s="128">
        <v>29.7225</v>
      </c>
      <c r="JA1303" s="120">
        <v>0.26029999999999998</v>
      </c>
      <c r="JB1303" s="128">
        <v>25.96</v>
      </c>
      <c r="JC1303" s="128">
        <v>26.743300000000001</v>
      </c>
      <c r="JD1303" s="120">
        <v>0.20730000000000001</v>
      </c>
      <c r="JE1303" s="128">
        <v>25.96</v>
      </c>
      <c r="JF1303" s="128">
        <v>29.9696</v>
      </c>
      <c r="JG1303" s="120">
        <v>0.20050000000000001</v>
      </c>
      <c r="JH1303" s="128">
        <v>25.96</v>
      </c>
      <c r="JI1303" s="128">
        <v>35.153599999999997</v>
      </c>
      <c r="JJ1303" s="120">
        <v>0.34300000000000003</v>
      </c>
      <c r="JK1303" s="128">
        <v>25.96</v>
      </c>
      <c r="JL1303" s="128">
        <v>10.6129</v>
      </c>
      <c r="JM1303" s="120">
        <v>0.31319999999999998</v>
      </c>
      <c r="JN1303" s="128">
        <v>25.96</v>
      </c>
      <c r="JO1303" s="128">
        <v>23.777999999999999</v>
      </c>
      <c r="JP1303" s="120">
        <v>0.1613</v>
      </c>
      <c r="JQ1303" s="128">
        <v>25.96</v>
      </c>
      <c r="JR1303" s="128">
        <v>27.9237</v>
      </c>
      <c r="JS1303" s="120">
        <v>0.19950000000000001</v>
      </c>
    </row>
    <row r="1304" spans="232:279" x14ac:dyDescent="0.25">
      <c r="HX1304" s="128">
        <v>25.98</v>
      </c>
      <c r="HY1304" s="128">
        <v>25.004300000000001</v>
      </c>
      <c r="HZ1304" s="120">
        <v>9.8599999999999993E-2</v>
      </c>
      <c r="IA1304" s="128">
        <v>25.98</v>
      </c>
      <c r="IB1304" s="128">
        <v>31.214600000000001</v>
      </c>
      <c r="IC1304" s="120">
        <v>0.1812</v>
      </c>
      <c r="ID1304" s="128">
        <v>25.98</v>
      </c>
      <c r="IE1304" s="128">
        <v>32.577800000000003</v>
      </c>
      <c r="IF1304" s="120">
        <v>0.2074</v>
      </c>
      <c r="IG1304" s="128">
        <v>25.98</v>
      </c>
      <c r="IH1304" s="128">
        <v>29.6904</v>
      </c>
      <c r="II1304" s="120">
        <v>0.73929999999999996</v>
      </c>
      <c r="IJ1304" s="128">
        <v>25.98</v>
      </c>
      <c r="IK1304" s="128">
        <v>34.614699999999999</v>
      </c>
      <c r="IL1304" s="120">
        <v>0.29149999999999998</v>
      </c>
      <c r="IM1304" s="128">
        <v>25.98</v>
      </c>
      <c r="IN1304" s="128">
        <v>37.115699999999997</v>
      </c>
      <c r="IO1304" s="120">
        <v>0.1923</v>
      </c>
      <c r="IP1304" s="128">
        <v>25.98</v>
      </c>
      <c r="IQ1304" s="128">
        <v>25.565799999999999</v>
      </c>
      <c r="IR1304" s="120">
        <v>0.12709999999999999</v>
      </c>
      <c r="IS1304" s="128">
        <v>25.98</v>
      </c>
      <c r="IT1304" s="128">
        <v>29.8383</v>
      </c>
      <c r="IU1304" s="120">
        <v>0.19789999999999999</v>
      </c>
      <c r="IV1304" s="128">
        <v>25.98</v>
      </c>
      <c r="IW1304" s="128">
        <v>25.357900000000001</v>
      </c>
      <c r="IX1304" s="120">
        <v>0.36849999999999999</v>
      </c>
      <c r="IY1304" s="128">
        <v>25.98</v>
      </c>
      <c r="IZ1304" s="128">
        <v>29.630099999999999</v>
      </c>
      <c r="JA1304" s="120">
        <v>0.26379999999999998</v>
      </c>
      <c r="JB1304" s="128">
        <v>25.98</v>
      </c>
      <c r="JC1304" s="128">
        <v>26.9635</v>
      </c>
      <c r="JD1304" s="120">
        <v>0.18590000000000001</v>
      </c>
      <c r="JE1304" s="128">
        <v>25.98</v>
      </c>
      <c r="JF1304" s="128">
        <v>30.268000000000001</v>
      </c>
      <c r="JG1304" s="120">
        <v>0.1976</v>
      </c>
      <c r="JH1304" s="128">
        <v>25.98</v>
      </c>
      <c r="JI1304" s="128">
        <v>34.231999999999999</v>
      </c>
      <c r="JJ1304" s="120">
        <v>0.3231</v>
      </c>
      <c r="JK1304" s="128">
        <v>25.98</v>
      </c>
      <c r="JL1304" s="128">
        <v>8.9740000000000002</v>
      </c>
      <c r="JM1304" s="120">
        <v>0.31009999999999999</v>
      </c>
      <c r="JN1304" s="128">
        <v>25.98</v>
      </c>
      <c r="JO1304" s="128">
        <v>24.090299999999999</v>
      </c>
      <c r="JP1304" s="120">
        <v>0.16289999999999999</v>
      </c>
      <c r="JQ1304" s="128">
        <v>25.98</v>
      </c>
      <c r="JR1304" s="128">
        <v>27.9861</v>
      </c>
      <c r="JS1304" s="120">
        <v>0.20200000000000001</v>
      </c>
    </row>
    <row r="1305" spans="232:279" x14ac:dyDescent="0.25">
      <c r="HX1305" s="128">
        <v>26</v>
      </c>
      <c r="HY1305" s="128">
        <v>25.474</v>
      </c>
      <c r="HZ1305" s="120">
        <v>9.6000000000000002E-2</v>
      </c>
      <c r="IA1305" s="128">
        <v>26</v>
      </c>
      <c r="IB1305" s="128">
        <v>30.718</v>
      </c>
      <c r="IC1305" s="120">
        <v>0.1799</v>
      </c>
      <c r="ID1305" s="128">
        <v>26</v>
      </c>
      <c r="IE1305" s="128">
        <v>33.082900000000002</v>
      </c>
      <c r="IF1305" s="120">
        <v>0.21940000000000001</v>
      </c>
      <c r="IG1305" s="128">
        <v>26</v>
      </c>
      <c r="IH1305" s="128">
        <v>28.4055</v>
      </c>
      <c r="II1305" s="120">
        <v>0.75760000000000005</v>
      </c>
      <c r="IJ1305" s="128">
        <v>26</v>
      </c>
      <c r="IK1305" s="128">
        <v>34.009399999999999</v>
      </c>
      <c r="IL1305" s="120">
        <v>0.25719999999999998</v>
      </c>
      <c r="IM1305" s="128">
        <v>26</v>
      </c>
      <c r="IN1305" s="128">
        <v>38.607999999999997</v>
      </c>
      <c r="IO1305" s="120">
        <v>0.1905</v>
      </c>
      <c r="IP1305" s="128">
        <v>26</v>
      </c>
      <c r="IQ1305" s="128">
        <v>25.747199999999999</v>
      </c>
      <c r="IR1305" s="120">
        <v>0.1303</v>
      </c>
      <c r="IS1305" s="128">
        <v>26</v>
      </c>
      <c r="IT1305" s="128">
        <v>29.6084</v>
      </c>
      <c r="IU1305" s="120">
        <v>0.19270000000000001</v>
      </c>
      <c r="IV1305" s="128">
        <v>26</v>
      </c>
      <c r="IW1305" s="128">
        <v>25.239599999999999</v>
      </c>
      <c r="IX1305" s="120">
        <v>0.36649999999999999</v>
      </c>
      <c r="IY1305" s="128">
        <v>26</v>
      </c>
      <c r="IZ1305" s="128">
        <v>29.609300000000001</v>
      </c>
      <c r="JA1305" s="120">
        <v>0.2681</v>
      </c>
      <c r="JB1305" s="128">
        <v>26</v>
      </c>
      <c r="JC1305" s="128">
        <v>27.0199</v>
      </c>
      <c r="JD1305" s="120">
        <v>0.16439999999999999</v>
      </c>
      <c r="JE1305" s="128">
        <v>26</v>
      </c>
      <c r="JF1305" s="128">
        <v>30.427900000000001</v>
      </c>
      <c r="JG1305" s="120">
        <v>0.2</v>
      </c>
      <c r="JH1305" s="128">
        <v>26</v>
      </c>
      <c r="JI1305" s="128">
        <v>33.368000000000002</v>
      </c>
      <c r="JJ1305" s="120">
        <v>0.31180000000000002</v>
      </c>
      <c r="JK1305" s="128">
        <v>26</v>
      </c>
      <c r="JL1305" s="128">
        <v>9.4913000000000007</v>
      </c>
      <c r="JM1305" s="120">
        <v>0.31440000000000001</v>
      </c>
      <c r="JN1305" s="128">
        <v>26</v>
      </c>
      <c r="JO1305" s="128">
        <v>24.169</v>
      </c>
      <c r="JP1305" s="120">
        <v>0.16800000000000001</v>
      </c>
      <c r="JQ1305" s="128">
        <v>26</v>
      </c>
      <c r="JR1305" s="128">
        <v>28.432200000000002</v>
      </c>
      <c r="JS1305" s="120">
        <v>0.2046</v>
      </c>
    </row>
    <row r="1306" spans="232:279" x14ac:dyDescent="0.25">
      <c r="HX1306" s="128">
        <v>26.02</v>
      </c>
      <c r="HY1306" s="128">
        <v>26.182200000000002</v>
      </c>
      <c r="HZ1306" s="120">
        <v>0.1018</v>
      </c>
      <c r="IA1306" s="128">
        <v>26.02</v>
      </c>
      <c r="IB1306" s="128">
        <v>30.027200000000001</v>
      </c>
      <c r="IC1306" s="120">
        <v>0.1825</v>
      </c>
      <c r="ID1306" s="128">
        <v>26.02</v>
      </c>
      <c r="IE1306" s="128">
        <v>33.222200000000001</v>
      </c>
      <c r="IF1306" s="120">
        <v>0.22170000000000001</v>
      </c>
      <c r="IG1306" s="128">
        <v>26.02</v>
      </c>
      <c r="IH1306" s="128">
        <v>28.084199999999999</v>
      </c>
      <c r="II1306" s="120">
        <v>0.70899999999999996</v>
      </c>
      <c r="IJ1306" s="128">
        <v>26.02</v>
      </c>
      <c r="IK1306" s="128">
        <v>33.6492</v>
      </c>
      <c r="IL1306" s="120">
        <v>0.2155</v>
      </c>
      <c r="IM1306" s="128">
        <v>26.02</v>
      </c>
      <c r="IN1306" s="128">
        <v>40.226100000000002</v>
      </c>
      <c r="IO1306" s="120">
        <v>0.20949999999999999</v>
      </c>
      <c r="IP1306" s="128">
        <v>26.02</v>
      </c>
      <c r="IQ1306" s="128">
        <v>26.319199999999999</v>
      </c>
      <c r="IR1306" s="120">
        <v>0.13519999999999999</v>
      </c>
      <c r="IS1306" s="128">
        <v>26.02</v>
      </c>
      <c r="IT1306" s="128">
        <v>29.676100000000002</v>
      </c>
      <c r="IU1306" s="120">
        <v>0.183</v>
      </c>
      <c r="IV1306" s="128">
        <v>26.02</v>
      </c>
      <c r="IW1306" s="128">
        <v>25.335899999999999</v>
      </c>
      <c r="IX1306" s="120">
        <v>0.35189999999999999</v>
      </c>
      <c r="IY1306" s="128">
        <v>26.02</v>
      </c>
      <c r="IZ1306" s="128">
        <v>29.477599999999999</v>
      </c>
      <c r="JA1306" s="120">
        <v>0.26490000000000002</v>
      </c>
      <c r="JB1306" s="128">
        <v>26.02</v>
      </c>
      <c r="JC1306" s="128">
        <v>26.9115</v>
      </c>
      <c r="JD1306" s="120">
        <v>0.1741</v>
      </c>
      <c r="JE1306" s="128">
        <v>26.02</v>
      </c>
      <c r="JF1306" s="128">
        <v>30.6511</v>
      </c>
      <c r="JG1306" s="120">
        <v>0.2006</v>
      </c>
      <c r="JH1306" s="128">
        <v>26.02</v>
      </c>
      <c r="JI1306" s="128">
        <v>32.411799999999999</v>
      </c>
      <c r="JJ1306" s="120">
        <v>0.31069999999999998</v>
      </c>
      <c r="JK1306" s="128">
        <v>26.02</v>
      </c>
      <c r="JL1306" s="128">
        <v>13.0495</v>
      </c>
      <c r="JM1306" s="120">
        <v>0.3196</v>
      </c>
      <c r="JN1306" s="128">
        <v>26.02</v>
      </c>
      <c r="JO1306" s="128">
        <v>24.333300000000001</v>
      </c>
      <c r="JP1306" s="120">
        <v>0.1734</v>
      </c>
      <c r="JQ1306" s="128">
        <v>26.02</v>
      </c>
      <c r="JR1306" s="128">
        <v>28.5991</v>
      </c>
      <c r="JS1306" s="120">
        <v>0.2097</v>
      </c>
    </row>
    <row r="1307" spans="232:279" x14ac:dyDescent="0.25">
      <c r="HX1307" s="128">
        <v>26.04</v>
      </c>
      <c r="HY1307" s="128">
        <v>27.215599999999998</v>
      </c>
      <c r="HZ1307" s="120">
        <v>0.1031</v>
      </c>
      <c r="IA1307" s="128">
        <v>26.04</v>
      </c>
      <c r="IB1307" s="128">
        <v>29.543500000000002</v>
      </c>
      <c r="IC1307" s="120">
        <v>0.155</v>
      </c>
      <c r="ID1307" s="128">
        <v>26.04</v>
      </c>
      <c r="IE1307" s="128">
        <v>33.342399999999998</v>
      </c>
      <c r="IF1307" s="120">
        <v>0.21279999999999999</v>
      </c>
      <c r="IG1307" s="128">
        <v>26.04</v>
      </c>
      <c r="IH1307" s="128">
        <v>28.7273</v>
      </c>
      <c r="II1307" s="120">
        <v>0.67249999999999999</v>
      </c>
      <c r="IJ1307" s="128">
        <v>26.04</v>
      </c>
      <c r="IK1307" s="128">
        <v>33.388500000000001</v>
      </c>
      <c r="IL1307" s="120">
        <v>0.21940000000000001</v>
      </c>
      <c r="IM1307" s="128">
        <v>26.04</v>
      </c>
      <c r="IN1307" s="128">
        <v>41.380899999999997</v>
      </c>
      <c r="IO1307" s="120">
        <v>0.23169999999999999</v>
      </c>
      <c r="IP1307" s="128">
        <v>26.04</v>
      </c>
      <c r="IQ1307" s="128">
        <v>27.116199999999999</v>
      </c>
      <c r="IR1307" s="120">
        <v>0.13950000000000001</v>
      </c>
      <c r="IS1307" s="128">
        <v>26.04</v>
      </c>
      <c r="IT1307" s="128">
        <v>29.938400000000001</v>
      </c>
      <c r="IU1307" s="120">
        <v>0.17979999999999999</v>
      </c>
      <c r="IV1307" s="128">
        <v>26.04</v>
      </c>
      <c r="IW1307" s="128">
        <v>25.387699999999999</v>
      </c>
      <c r="IX1307" s="120">
        <v>0.30249999999999999</v>
      </c>
      <c r="IY1307" s="128">
        <v>26.04</v>
      </c>
      <c r="IZ1307" s="128">
        <v>29.632999999999999</v>
      </c>
      <c r="JA1307" s="120">
        <v>0.26200000000000001</v>
      </c>
      <c r="JB1307" s="128">
        <v>26.04</v>
      </c>
      <c r="JC1307" s="128">
        <v>26.704999999999998</v>
      </c>
      <c r="JD1307" s="120">
        <v>0.1862</v>
      </c>
      <c r="JE1307" s="128">
        <v>26.04</v>
      </c>
      <c r="JF1307" s="128">
        <v>30.921299999999999</v>
      </c>
      <c r="JG1307" s="120">
        <v>0.20080000000000001</v>
      </c>
      <c r="JH1307" s="128">
        <v>26.04</v>
      </c>
      <c r="JI1307" s="128">
        <v>31.536100000000001</v>
      </c>
      <c r="JJ1307" s="120">
        <v>0.29270000000000002</v>
      </c>
      <c r="JK1307" s="128">
        <v>26.04</v>
      </c>
      <c r="JL1307" s="128">
        <v>20.2849</v>
      </c>
      <c r="JM1307" s="120">
        <v>0.32690000000000002</v>
      </c>
      <c r="JN1307" s="128">
        <v>26.04</v>
      </c>
      <c r="JO1307" s="128">
        <v>24.203800000000001</v>
      </c>
      <c r="JP1307" s="120">
        <v>0.1764</v>
      </c>
      <c r="JQ1307" s="128">
        <v>26.04</v>
      </c>
      <c r="JR1307" s="128">
        <v>29.173200000000001</v>
      </c>
      <c r="JS1307" s="120">
        <v>0.21870000000000001</v>
      </c>
    </row>
    <row r="1308" spans="232:279" x14ac:dyDescent="0.25">
      <c r="HX1308" s="128">
        <v>26.06</v>
      </c>
      <c r="HY1308" s="128">
        <v>28.014099999999999</v>
      </c>
      <c r="HZ1308" s="120">
        <v>0.1032</v>
      </c>
      <c r="IA1308" s="128">
        <v>26.06</v>
      </c>
      <c r="IB1308" s="128">
        <v>28.948599999999999</v>
      </c>
      <c r="IC1308" s="120">
        <v>0.1235</v>
      </c>
      <c r="ID1308" s="128">
        <v>26.06</v>
      </c>
      <c r="IE1308" s="128">
        <v>33.533000000000001</v>
      </c>
      <c r="IF1308" s="120">
        <v>0.21709999999999999</v>
      </c>
      <c r="IG1308" s="128">
        <v>26.06</v>
      </c>
      <c r="IH1308" s="128">
        <v>29.209700000000002</v>
      </c>
      <c r="II1308" s="120">
        <v>0.63319999999999999</v>
      </c>
      <c r="IJ1308" s="128">
        <v>26.06</v>
      </c>
      <c r="IK1308" s="128">
        <v>33.918399999999998</v>
      </c>
      <c r="IL1308" s="120">
        <v>0.20710000000000001</v>
      </c>
      <c r="IM1308" s="128">
        <v>26.06</v>
      </c>
      <c r="IN1308" s="128">
        <v>41.652500000000003</v>
      </c>
      <c r="IO1308" s="120">
        <v>0.25669999999999998</v>
      </c>
      <c r="IP1308" s="128">
        <v>26.06</v>
      </c>
      <c r="IQ1308" s="128">
        <v>28.3399</v>
      </c>
      <c r="IR1308" s="120">
        <v>0.1384</v>
      </c>
      <c r="IS1308" s="128">
        <v>26.06</v>
      </c>
      <c r="IT1308" s="128">
        <v>30.196200000000001</v>
      </c>
      <c r="IU1308" s="120">
        <v>0.1719</v>
      </c>
      <c r="IV1308" s="128">
        <v>26.06</v>
      </c>
      <c r="IW1308" s="128">
        <v>25.421900000000001</v>
      </c>
      <c r="IX1308" s="120">
        <v>0.26100000000000001</v>
      </c>
      <c r="IY1308" s="128">
        <v>26.06</v>
      </c>
      <c r="IZ1308" s="128">
        <v>30.029599999999999</v>
      </c>
      <c r="JA1308" s="120">
        <v>0.2581</v>
      </c>
      <c r="JB1308" s="128">
        <v>26.06</v>
      </c>
      <c r="JC1308" s="128">
        <v>26.553799999999999</v>
      </c>
      <c r="JD1308" s="120">
        <v>0.19520000000000001</v>
      </c>
      <c r="JE1308" s="128">
        <v>26.06</v>
      </c>
      <c r="JF1308" s="128">
        <v>31.323499999999999</v>
      </c>
      <c r="JG1308" s="120">
        <v>0.20230000000000001</v>
      </c>
      <c r="JH1308" s="128">
        <v>26.06</v>
      </c>
      <c r="JI1308" s="128">
        <v>30.8307</v>
      </c>
      <c r="JJ1308" s="120">
        <v>0.28029999999999999</v>
      </c>
      <c r="JK1308" s="128">
        <v>26.06</v>
      </c>
      <c r="JL1308" s="128">
        <v>29.553599999999999</v>
      </c>
      <c r="JM1308" s="120">
        <v>0.33660000000000001</v>
      </c>
      <c r="JN1308" s="128">
        <v>26.06</v>
      </c>
      <c r="JO1308" s="128">
        <v>24.2105</v>
      </c>
      <c r="JP1308" s="120">
        <v>0.18129999999999999</v>
      </c>
      <c r="JQ1308" s="128">
        <v>26.06</v>
      </c>
      <c r="JR1308" s="128">
        <v>30.195499999999999</v>
      </c>
      <c r="JS1308" s="120">
        <v>0.22470000000000001</v>
      </c>
    </row>
    <row r="1309" spans="232:279" x14ac:dyDescent="0.25">
      <c r="HX1309" s="128">
        <v>26.08</v>
      </c>
      <c r="HY1309" s="128">
        <v>28.5214</v>
      </c>
      <c r="HZ1309" s="120">
        <v>0.1148</v>
      </c>
      <c r="IA1309" s="128">
        <v>26.08</v>
      </c>
      <c r="IB1309" s="128">
        <v>28.544599999999999</v>
      </c>
      <c r="IC1309" s="120">
        <v>0.1027</v>
      </c>
      <c r="ID1309" s="128">
        <v>26.08</v>
      </c>
      <c r="IE1309" s="128">
        <v>32.6509</v>
      </c>
      <c r="IF1309" s="120">
        <v>0.21490000000000001</v>
      </c>
      <c r="IG1309" s="128">
        <v>26.08</v>
      </c>
      <c r="IH1309" s="128">
        <v>30.141400000000001</v>
      </c>
      <c r="II1309" s="120">
        <v>0.56200000000000006</v>
      </c>
      <c r="IJ1309" s="128">
        <v>26.08</v>
      </c>
      <c r="IK1309" s="128">
        <v>34.266199999999998</v>
      </c>
      <c r="IL1309" s="120">
        <v>0.20760000000000001</v>
      </c>
      <c r="IM1309" s="128">
        <v>26.08</v>
      </c>
      <c r="IN1309" s="128">
        <v>41.971200000000003</v>
      </c>
      <c r="IO1309" s="120">
        <v>0.27279999999999999</v>
      </c>
      <c r="IP1309" s="128">
        <v>26.08</v>
      </c>
      <c r="IQ1309" s="128">
        <v>29.583500000000001</v>
      </c>
      <c r="IR1309" s="120">
        <v>0.1368</v>
      </c>
      <c r="IS1309" s="128">
        <v>26.08</v>
      </c>
      <c r="IT1309" s="128">
        <v>30.200099999999999</v>
      </c>
      <c r="IU1309" s="120">
        <v>0.17860000000000001</v>
      </c>
      <c r="IV1309" s="128">
        <v>26.08</v>
      </c>
      <c r="IW1309" s="128">
        <v>25.474</v>
      </c>
      <c r="IX1309" s="120">
        <v>0.26129999999999998</v>
      </c>
      <c r="IY1309" s="128">
        <v>26.08</v>
      </c>
      <c r="IZ1309" s="128">
        <v>30.6722</v>
      </c>
      <c r="JA1309" s="120">
        <v>0.25950000000000001</v>
      </c>
      <c r="JB1309" s="128">
        <v>26.08</v>
      </c>
      <c r="JC1309" s="128">
        <v>26.4847</v>
      </c>
      <c r="JD1309" s="120">
        <v>0.19919999999999999</v>
      </c>
      <c r="JE1309" s="128">
        <v>26.08</v>
      </c>
      <c r="JF1309" s="128">
        <v>31.520399999999999</v>
      </c>
      <c r="JG1309" s="120">
        <v>0.20030000000000001</v>
      </c>
      <c r="JH1309" s="128">
        <v>26.08</v>
      </c>
      <c r="JI1309" s="128">
        <v>30.1267</v>
      </c>
      <c r="JJ1309" s="120">
        <v>0.27200000000000002</v>
      </c>
      <c r="JK1309" s="128">
        <v>26.08</v>
      </c>
      <c r="JL1309" s="128">
        <v>30.959700000000002</v>
      </c>
      <c r="JM1309" s="120">
        <v>0.32129999999999997</v>
      </c>
      <c r="JN1309" s="128">
        <v>26.08</v>
      </c>
      <c r="JO1309" s="128">
        <v>24.2453</v>
      </c>
      <c r="JP1309" s="120">
        <v>0.18190000000000001</v>
      </c>
      <c r="JQ1309" s="128">
        <v>26.08</v>
      </c>
      <c r="JR1309" s="128">
        <v>31.3171</v>
      </c>
      <c r="JS1309" s="120">
        <v>0.2366</v>
      </c>
    </row>
    <row r="1310" spans="232:279" x14ac:dyDescent="0.25">
      <c r="HX1310" s="128">
        <v>26.1</v>
      </c>
      <c r="HY1310" s="128">
        <v>28.639399999999998</v>
      </c>
      <c r="HZ1310" s="120">
        <v>0.1171</v>
      </c>
      <c r="IA1310" s="128">
        <v>26.1</v>
      </c>
      <c r="IB1310" s="128">
        <v>28.065799999999999</v>
      </c>
      <c r="IC1310" s="120">
        <v>0.1162</v>
      </c>
      <c r="ID1310" s="128">
        <v>26.1</v>
      </c>
      <c r="IE1310" s="128">
        <v>31.6601</v>
      </c>
      <c r="IF1310" s="120">
        <v>0.22270000000000001</v>
      </c>
      <c r="IG1310" s="128">
        <v>26.1</v>
      </c>
      <c r="IH1310" s="128">
        <v>32.797600000000003</v>
      </c>
      <c r="II1310" s="120">
        <v>0.43919999999999998</v>
      </c>
      <c r="IJ1310" s="128">
        <v>26.1</v>
      </c>
      <c r="IK1310" s="128">
        <v>34.089500000000001</v>
      </c>
      <c r="IL1310" s="120">
        <v>0.2112</v>
      </c>
      <c r="IM1310" s="128">
        <v>26.1</v>
      </c>
      <c r="IN1310" s="128">
        <v>42.536000000000001</v>
      </c>
      <c r="IO1310" s="120">
        <v>0.28070000000000001</v>
      </c>
      <c r="IP1310" s="128">
        <v>26.1</v>
      </c>
      <c r="IQ1310" s="128">
        <v>30.555599999999998</v>
      </c>
      <c r="IR1310" s="120">
        <v>0.1545</v>
      </c>
      <c r="IS1310" s="128">
        <v>26.1</v>
      </c>
      <c r="IT1310" s="128">
        <v>30.129899999999999</v>
      </c>
      <c r="IU1310" s="120">
        <v>0.1875</v>
      </c>
      <c r="IV1310" s="128">
        <v>26.1</v>
      </c>
      <c r="IW1310" s="128">
        <v>25.331</v>
      </c>
      <c r="IX1310" s="120">
        <v>0.25979999999999998</v>
      </c>
      <c r="IY1310" s="128">
        <v>26.1</v>
      </c>
      <c r="IZ1310" s="128">
        <v>31.468900000000001</v>
      </c>
      <c r="JA1310" s="120">
        <v>0.25869999999999999</v>
      </c>
      <c r="JB1310" s="128">
        <v>26.1</v>
      </c>
      <c r="JC1310" s="128">
        <v>26.415500000000002</v>
      </c>
      <c r="JD1310" s="120">
        <v>0.20219999999999999</v>
      </c>
      <c r="JE1310" s="128">
        <v>26.1</v>
      </c>
      <c r="JF1310" s="128">
        <v>31.432200000000002</v>
      </c>
      <c r="JG1310" s="120">
        <v>0.189</v>
      </c>
      <c r="JH1310" s="128">
        <v>26.1</v>
      </c>
      <c r="JI1310" s="128">
        <v>29.4528</v>
      </c>
      <c r="JJ1310" s="120">
        <v>0.26690000000000003</v>
      </c>
      <c r="JK1310" s="128">
        <v>26.1</v>
      </c>
      <c r="JL1310" s="128">
        <v>30.976099999999999</v>
      </c>
      <c r="JM1310" s="120">
        <v>0.2737</v>
      </c>
      <c r="JN1310" s="128">
        <v>26.1</v>
      </c>
      <c r="JO1310" s="128">
        <v>24.2592</v>
      </c>
      <c r="JP1310" s="120">
        <v>0.186</v>
      </c>
      <c r="JQ1310" s="128">
        <v>26.1</v>
      </c>
      <c r="JR1310" s="128">
        <v>32.212600000000002</v>
      </c>
      <c r="JS1310" s="120">
        <v>0.2389</v>
      </c>
    </row>
    <row r="1311" spans="232:279" x14ac:dyDescent="0.25">
      <c r="HX1311" s="128">
        <v>26.12</v>
      </c>
      <c r="HY1311" s="128">
        <v>28.530200000000001</v>
      </c>
      <c r="HZ1311" s="120">
        <v>0.1275</v>
      </c>
      <c r="IA1311" s="128">
        <v>26.12</v>
      </c>
      <c r="IB1311" s="128">
        <v>27.7041</v>
      </c>
      <c r="IC1311" s="120">
        <v>0.1231</v>
      </c>
      <c r="ID1311" s="128">
        <v>26.12</v>
      </c>
      <c r="IE1311" s="128">
        <v>31.1968</v>
      </c>
      <c r="IF1311" s="120">
        <v>0.21659999999999999</v>
      </c>
      <c r="IG1311" s="128">
        <v>26.12</v>
      </c>
      <c r="IH1311" s="128">
        <v>35.208599999999997</v>
      </c>
      <c r="II1311" s="120">
        <v>0.3337</v>
      </c>
      <c r="IJ1311" s="128">
        <v>26.12</v>
      </c>
      <c r="IK1311" s="128">
        <v>33.429600000000001</v>
      </c>
      <c r="IL1311" s="120">
        <v>0.2122</v>
      </c>
      <c r="IM1311" s="128">
        <v>26.12</v>
      </c>
      <c r="IN1311" s="128">
        <v>43.094799999999999</v>
      </c>
      <c r="IO1311" s="120">
        <v>0.28439999999999999</v>
      </c>
      <c r="IP1311" s="128">
        <v>26.12</v>
      </c>
      <c r="IQ1311" s="128">
        <v>30.9819</v>
      </c>
      <c r="IR1311" s="120">
        <v>0.17219999999999999</v>
      </c>
      <c r="IS1311" s="128">
        <v>26.12</v>
      </c>
      <c r="IT1311" s="128">
        <v>30.159400000000002</v>
      </c>
      <c r="IU1311" s="120">
        <v>0.1928</v>
      </c>
      <c r="IV1311" s="128">
        <v>26.12</v>
      </c>
      <c r="IW1311" s="128">
        <v>25.3751</v>
      </c>
      <c r="IX1311" s="120">
        <v>0.25430000000000003</v>
      </c>
      <c r="IY1311" s="128">
        <v>26.12</v>
      </c>
      <c r="IZ1311" s="128">
        <v>32.2196</v>
      </c>
      <c r="JA1311" s="120">
        <v>0.2555</v>
      </c>
      <c r="JB1311" s="128">
        <v>26.12</v>
      </c>
      <c r="JC1311" s="128">
        <v>26.8705</v>
      </c>
      <c r="JD1311" s="120">
        <v>0.2031</v>
      </c>
      <c r="JE1311" s="128">
        <v>26.12</v>
      </c>
      <c r="JF1311" s="128">
        <v>31.413900000000002</v>
      </c>
      <c r="JG1311" s="120">
        <v>0.18709999999999999</v>
      </c>
      <c r="JH1311" s="128">
        <v>26.12</v>
      </c>
      <c r="JI1311" s="128">
        <v>28.814699999999998</v>
      </c>
      <c r="JJ1311" s="120">
        <v>0.26379999999999998</v>
      </c>
      <c r="JK1311" s="128">
        <v>26.12</v>
      </c>
      <c r="JL1311" s="128">
        <v>31.2285</v>
      </c>
      <c r="JM1311" s="120">
        <v>0.2213</v>
      </c>
      <c r="JN1311" s="128">
        <v>26.12</v>
      </c>
      <c r="JO1311" s="128">
        <v>24.536000000000001</v>
      </c>
      <c r="JP1311" s="120">
        <v>0.18920000000000001</v>
      </c>
      <c r="JQ1311" s="128">
        <v>26.12</v>
      </c>
      <c r="JR1311" s="128">
        <v>32.532899999999998</v>
      </c>
      <c r="JS1311" s="120">
        <v>0.23799999999999999</v>
      </c>
    </row>
    <row r="1312" spans="232:279" x14ac:dyDescent="0.25">
      <c r="HX1312" s="128">
        <v>26.14</v>
      </c>
      <c r="HY1312" s="128">
        <v>27.9297</v>
      </c>
      <c r="HZ1312" s="120">
        <v>0.1336</v>
      </c>
      <c r="IA1312" s="128">
        <v>26.14</v>
      </c>
      <c r="IB1312" s="128">
        <v>27.5501</v>
      </c>
      <c r="IC1312" s="120">
        <v>0.1275</v>
      </c>
      <c r="ID1312" s="128">
        <v>26.14</v>
      </c>
      <c r="IE1312" s="128">
        <v>31.069099999999999</v>
      </c>
      <c r="IF1312" s="120">
        <v>0.20569999999999999</v>
      </c>
      <c r="IG1312" s="128">
        <v>26.14</v>
      </c>
      <c r="IH1312" s="128">
        <v>36.514099999999999</v>
      </c>
      <c r="II1312" s="120">
        <v>0.26379999999999998</v>
      </c>
      <c r="IJ1312" s="128">
        <v>26.14</v>
      </c>
      <c r="IK1312" s="128">
        <v>33.381999999999998</v>
      </c>
      <c r="IL1312" s="120">
        <v>0.20849999999999999</v>
      </c>
      <c r="IM1312" s="128">
        <v>26.14</v>
      </c>
      <c r="IN1312" s="128">
        <v>43.3431</v>
      </c>
      <c r="IO1312" s="120">
        <v>0.30030000000000001</v>
      </c>
      <c r="IP1312" s="128">
        <v>26.14</v>
      </c>
      <c r="IQ1312" s="128">
        <v>31.414899999999999</v>
      </c>
      <c r="IR1312" s="120">
        <v>0.1812</v>
      </c>
      <c r="IS1312" s="128">
        <v>26.14</v>
      </c>
      <c r="IT1312" s="128">
        <v>30.070399999999999</v>
      </c>
      <c r="IU1312" s="120">
        <v>0.19889999999999999</v>
      </c>
      <c r="IV1312" s="128">
        <v>26.14</v>
      </c>
      <c r="IW1312" s="128">
        <v>26.023599999999998</v>
      </c>
      <c r="IX1312" s="120">
        <v>0.2505</v>
      </c>
      <c r="IY1312" s="128">
        <v>26.14</v>
      </c>
      <c r="IZ1312" s="128">
        <v>32.603700000000003</v>
      </c>
      <c r="JA1312" s="120">
        <v>0.24510000000000001</v>
      </c>
      <c r="JB1312" s="128">
        <v>26.14</v>
      </c>
      <c r="JC1312" s="128">
        <v>27.830500000000001</v>
      </c>
      <c r="JD1312" s="120">
        <v>0.20960000000000001</v>
      </c>
      <c r="JE1312" s="128">
        <v>26.14</v>
      </c>
      <c r="JF1312" s="128">
        <v>31.3246</v>
      </c>
      <c r="JG1312" s="120">
        <v>0.18709999999999999</v>
      </c>
      <c r="JH1312" s="128">
        <v>26.14</v>
      </c>
      <c r="JI1312" s="128">
        <v>28.294799999999999</v>
      </c>
      <c r="JJ1312" s="120">
        <v>0.25659999999999999</v>
      </c>
      <c r="JK1312" s="128">
        <v>26.14</v>
      </c>
      <c r="JL1312" s="128">
        <v>31.6252</v>
      </c>
      <c r="JM1312" s="120">
        <v>0.20580000000000001</v>
      </c>
      <c r="JN1312" s="128">
        <v>26.14</v>
      </c>
      <c r="JO1312" s="128">
        <v>25.0763</v>
      </c>
      <c r="JP1312" s="120">
        <v>0.1908</v>
      </c>
      <c r="JQ1312" s="128">
        <v>26.14</v>
      </c>
      <c r="JR1312" s="128">
        <v>32.107199999999999</v>
      </c>
      <c r="JS1312" s="120">
        <v>0.23849999999999999</v>
      </c>
    </row>
    <row r="1313" spans="232:279" x14ac:dyDescent="0.25">
      <c r="HX1313" s="128">
        <v>26.16</v>
      </c>
      <c r="HY1313" s="128">
        <v>27.364999999999998</v>
      </c>
      <c r="HZ1313" s="120">
        <v>0.13439999999999999</v>
      </c>
      <c r="IA1313" s="128">
        <v>26.16</v>
      </c>
      <c r="IB1313" s="128">
        <v>27.230499999999999</v>
      </c>
      <c r="IC1313" s="120">
        <v>0.1313</v>
      </c>
      <c r="ID1313" s="128">
        <v>26.16</v>
      </c>
      <c r="IE1313" s="128">
        <v>31.101299999999998</v>
      </c>
      <c r="IF1313" s="120">
        <v>0.20200000000000001</v>
      </c>
      <c r="IG1313" s="128">
        <v>26.16</v>
      </c>
      <c r="IH1313" s="128">
        <v>38.454300000000003</v>
      </c>
      <c r="II1313" s="120">
        <v>0.21840000000000001</v>
      </c>
      <c r="IJ1313" s="128">
        <v>26.16</v>
      </c>
      <c r="IK1313" s="128">
        <v>33.515700000000002</v>
      </c>
      <c r="IL1313" s="120">
        <v>0.21240000000000001</v>
      </c>
      <c r="IM1313" s="128">
        <v>26.16</v>
      </c>
      <c r="IN1313" s="128">
        <v>43.383400000000002</v>
      </c>
      <c r="IO1313" s="120">
        <v>0.31130000000000002</v>
      </c>
      <c r="IP1313" s="128">
        <v>26.16</v>
      </c>
      <c r="IQ1313" s="128">
        <v>31.703800000000001</v>
      </c>
      <c r="IR1313" s="120">
        <v>0.19289999999999999</v>
      </c>
      <c r="IS1313" s="128">
        <v>26.16</v>
      </c>
      <c r="IT1313" s="128">
        <v>30.680800000000001</v>
      </c>
      <c r="IU1313" s="120">
        <v>0.20349999999999999</v>
      </c>
      <c r="IV1313" s="128">
        <v>26.16</v>
      </c>
      <c r="IW1313" s="128">
        <v>26.792200000000001</v>
      </c>
      <c r="IX1313" s="120">
        <v>0.24579999999999999</v>
      </c>
      <c r="IY1313" s="128">
        <v>26.16</v>
      </c>
      <c r="IZ1313" s="128">
        <v>32.933199999999999</v>
      </c>
      <c r="JA1313" s="120">
        <v>0.23810000000000001</v>
      </c>
      <c r="JB1313" s="128">
        <v>26.16</v>
      </c>
      <c r="JC1313" s="128">
        <v>28.6191</v>
      </c>
      <c r="JD1313" s="120">
        <v>0.21929999999999999</v>
      </c>
      <c r="JE1313" s="128">
        <v>26.16</v>
      </c>
      <c r="JF1313" s="128">
        <v>31.2699</v>
      </c>
      <c r="JG1313" s="120">
        <v>0.19070000000000001</v>
      </c>
      <c r="JH1313" s="128">
        <v>26.16</v>
      </c>
      <c r="JI1313" s="128">
        <v>28.0305</v>
      </c>
      <c r="JJ1313" s="120">
        <v>0.22869999999999999</v>
      </c>
      <c r="JK1313" s="128">
        <v>26.16</v>
      </c>
      <c r="JL1313" s="128">
        <v>32.314</v>
      </c>
      <c r="JM1313" s="120">
        <v>0.21010000000000001</v>
      </c>
      <c r="JN1313" s="128">
        <v>26.16</v>
      </c>
      <c r="JO1313" s="128">
        <v>25.6035</v>
      </c>
      <c r="JP1313" s="120">
        <v>0.1928</v>
      </c>
      <c r="JQ1313" s="128">
        <v>26.16</v>
      </c>
      <c r="JR1313" s="128">
        <v>30.033799999999999</v>
      </c>
      <c r="JS1313" s="120">
        <v>0.23949999999999999</v>
      </c>
    </row>
    <row r="1314" spans="232:279" x14ac:dyDescent="0.25">
      <c r="HX1314" s="128">
        <v>26.18</v>
      </c>
      <c r="HY1314" s="128">
        <v>26.633900000000001</v>
      </c>
      <c r="HZ1314" s="120">
        <v>0.12520000000000001</v>
      </c>
      <c r="IA1314" s="128">
        <v>26.18</v>
      </c>
      <c r="IB1314" s="128">
        <v>26.911000000000001</v>
      </c>
      <c r="IC1314" s="120">
        <v>0.14050000000000001</v>
      </c>
      <c r="ID1314" s="128">
        <v>26.18</v>
      </c>
      <c r="IE1314" s="128">
        <v>31.041899999999998</v>
      </c>
      <c r="IF1314" s="120">
        <v>0.19889999999999999</v>
      </c>
      <c r="IG1314" s="128">
        <v>26.18</v>
      </c>
      <c r="IH1314" s="128">
        <v>39.693899999999999</v>
      </c>
      <c r="II1314" s="120">
        <v>0.216</v>
      </c>
      <c r="IJ1314" s="128">
        <v>26.18</v>
      </c>
      <c r="IK1314" s="128">
        <v>33.7361</v>
      </c>
      <c r="IL1314" s="120">
        <v>0.2102</v>
      </c>
      <c r="IM1314" s="128">
        <v>26.18</v>
      </c>
      <c r="IN1314" s="128">
        <v>42.898600000000002</v>
      </c>
      <c r="IO1314" s="120">
        <v>0.32129999999999997</v>
      </c>
      <c r="IP1314" s="128">
        <v>26.18</v>
      </c>
      <c r="IQ1314" s="128">
        <v>31.0655</v>
      </c>
      <c r="IR1314" s="120">
        <v>0.19520000000000001</v>
      </c>
      <c r="IS1314" s="128">
        <v>26.18</v>
      </c>
      <c r="IT1314" s="128">
        <v>31.483899999999998</v>
      </c>
      <c r="IU1314" s="120">
        <v>0.20880000000000001</v>
      </c>
      <c r="IV1314" s="128">
        <v>26.18</v>
      </c>
      <c r="IW1314" s="128">
        <v>27.8141</v>
      </c>
      <c r="IX1314" s="120">
        <v>0.24349999999999999</v>
      </c>
      <c r="IY1314" s="128">
        <v>26.18</v>
      </c>
      <c r="IZ1314" s="128">
        <v>33.4998</v>
      </c>
      <c r="JA1314" s="120">
        <v>0.2293</v>
      </c>
      <c r="JB1314" s="128">
        <v>26.18</v>
      </c>
      <c r="JC1314" s="128">
        <v>29.1065</v>
      </c>
      <c r="JD1314" s="120">
        <v>0.22939999999999999</v>
      </c>
      <c r="JE1314" s="128">
        <v>26.18</v>
      </c>
      <c r="JF1314" s="128">
        <v>30.883600000000001</v>
      </c>
      <c r="JG1314" s="120">
        <v>0.1905</v>
      </c>
      <c r="JH1314" s="128">
        <v>26.18</v>
      </c>
      <c r="JI1314" s="128">
        <v>28.1084</v>
      </c>
      <c r="JJ1314" s="120">
        <v>0.21759999999999999</v>
      </c>
      <c r="JK1314" s="128">
        <v>26.18</v>
      </c>
      <c r="JL1314" s="128">
        <v>33.089700000000001</v>
      </c>
      <c r="JM1314" s="120">
        <v>0.21149999999999999</v>
      </c>
      <c r="JN1314" s="128">
        <v>26.18</v>
      </c>
      <c r="JO1314" s="128">
        <v>25.961099999999998</v>
      </c>
      <c r="JP1314" s="120">
        <v>0.19919999999999999</v>
      </c>
      <c r="JQ1314" s="128">
        <v>26.18</v>
      </c>
      <c r="JR1314" s="128">
        <v>28.816299999999998</v>
      </c>
      <c r="JS1314" s="120">
        <v>0.23350000000000001</v>
      </c>
    </row>
    <row r="1315" spans="232:279" x14ac:dyDescent="0.25">
      <c r="HX1315" s="128">
        <v>26.2</v>
      </c>
      <c r="HY1315" s="128">
        <v>26.237300000000001</v>
      </c>
      <c r="HZ1315" s="120">
        <v>0.12330000000000001</v>
      </c>
      <c r="IA1315" s="128">
        <v>26.2</v>
      </c>
      <c r="IB1315" s="128">
        <v>27.116499999999998</v>
      </c>
      <c r="IC1315" s="120">
        <v>0.15509999999999999</v>
      </c>
      <c r="ID1315" s="128">
        <v>26.2</v>
      </c>
      <c r="IE1315" s="128">
        <v>30.677499999999998</v>
      </c>
      <c r="IF1315" s="120">
        <v>0.2001</v>
      </c>
      <c r="IG1315" s="128">
        <v>26.2</v>
      </c>
      <c r="IH1315" s="128">
        <v>40.7879</v>
      </c>
      <c r="II1315" s="120">
        <v>0.2185</v>
      </c>
      <c r="IJ1315" s="128">
        <v>26.2</v>
      </c>
      <c r="IK1315" s="128">
        <v>33.988799999999998</v>
      </c>
      <c r="IL1315" s="120">
        <v>0.214</v>
      </c>
      <c r="IM1315" s="128">
        <v>26.2</v>
      </c>
      <c r="IN1315" s="128">
        <v>42.381100000000004</v>
      </c>
      <c r="IO1315" s="120">
        <v>0.32019999999999998</v>
      </c>
      <c r="IP1315" s="128">
        <v>26.2</v>
      </c>
      <c r="IQ1315" s="128">
        <v>30.9681</v>
      </c>
      <c r="IR1315" s="120">
        <v>0.18260000000000001</v>
      </c>
      <c r="IS1315" s="128">
        <v>26.2</v>
      </c>
      <c r="IT1315" s="128">
        <v>32.115200000000002</v>
      </c>
      <c r="IU1315" s="120">
        <v>0.22770000000000001</v>
      </c>
      <c r="IV1315" s="128">
        <v>26.2</v>
      </c>
      <c r="IW1315" s="128">
        <v>28.5367</v>
      </c>
      <c r="IX1315" s="120">
        <v>0.23730000000000001</v>
      </c>
      <c r="IY1315" s="128">
        <v>26.2</v>
      </c>
      <c r="IZ1315" s="128">
        <v>34.201500000000003</v>
      </c>
      <c r="JA1315" s="120">
        <v>0.22889999999999999</v>
      </c>
      <c r="JB1315" s="128">
        <v>26.2</v>
      </c>
      <c r="JC1315" s="128">
        <v>29.359000000000002</v>
      </c>
      <c r="JD1315" s="120">
        <v>0.24010000000000001</v>
      </c>
      <c r="JE1315" s="128">
        <v>26.2</v>
      </c>
      <c r="JF1315" s="128">
        <v>30.4956</v>
      </c>
      <c r="JG1315" s="120">
        <v>0.19020000000000001</v>
      </c>
      <c r="JH1315" s="128">
        <v>26.2</v>
      </c>
      <c r="JI1315" s="128">
        <v>28.513200000000001</v>
      </c>
      <c r="JJ1315" s="120">
        <v>0.21679999999999999</v>
      </c>
      <c r="JK1315" s="128">
        <v>26.2</v>
      </c>
      <c r="JL1315" s="128">
        <v>33.740299999999998</v>
      </c>
      <c r="JM1315" s="120">
        <v>0.21809999999999999</v>
      </c>
      <c r="JN1315" s="128">
        <v>26.2</v>
      </c>
      <c r="JO1315" s="128">
        <v>26.161300000000001</v>
      </c>
      <c r="JP1315" s="120">
        <v>0.2006</v>
      </c>
      <c r="JQ1315" s="128">
        <v>26.2</v>
      </c>
      <c r="JR1315" s="128">
        <v>27.814499999999999</v>
      </c>
      <c r="JS1315" s="120">
        <v>0.22459999999999999</v>
      </c>
    </row>
    <row r="1316" spans="232:279" x14ac:dyDescent="0.25">
      <c r="HX1316" s="128">
        <v>26.22</v>
      </c>
      <c r="HY1316" s="128">
        <v>25.676300000000001</v>
      </c>
      <c r="HZ1316" s="120">
        <v>0.11360000000000001</v>
      </c>
      <c r="IA1316" s="128">
        <v>26.22</v>
      </c>
      <c r="IB1316" s="128">
        <v>27.198</v>
      </c>
      <c r="IC1316" s="120">
        <v>0.1638</v>
      </c>
      <c r="ID1316" s="128">
        <v>26.22</v>
      </c>
      <c r="IE1316" s="128">
        <v>30.477499999999999</v>
      </c>
      <c r="IF1316" s="120">
        <v>0.19739999999999999</v>
      </c>
      <c r="IG1316" s="128">
        <v>26.22</v>
      </c>
      <c r="IH1316" s="128">
        <v>40.872399999999999</v>
      </c>
      <c r="II1316" s="120">
        <v>0.2238</v>
      </c>
      <c r="IJ1316" s="128">
        <v>26.22</v>
      </c>
      <c r="IK1316" s="128">
        <v>34.121899999999997</v>
      </c>
      <c r="IL1316" s="120">
        <v>0.21629999999999999</v>
      </c>
      <c r="IM1316" s="128">
        <v>26.22</v>
      </c>
      <c r="IN1316" s="128">
        <v>42.067900000000002</v>
      </c>
      <c r="IO1316" s="120">
        <v>0.32690000000000002</v>
      </c>
      <c r="IP1316" s="128">
        <v>26.22</v>
      </c>
      <c r="IQ1316" s="128">
        <v>30.9436</v>
      </c>
      <c r="IR1316" s="120">
        <v>0.1779</v>
      </c>
      <c r="IS1316" s="128">
        <v>26.22</v>
      </c>
      <c r="IT1316" s="128">
        <v>32.813600000000001</v>
      </c>
      <c r="IU1316" s="120">
        <v>0.2273</v>
      </c>
      <c r="IV1316" s="128">
        <v>26.22</v>
      </c>
      <c r="IW1316" s="128">
        <v>29.360299999999999</v>
      </c>
      <c r="IX1316" s="120">
        <v>0.22450000000000001</v>
      </c>
      <c r="IY1316" s="128">
        <v>26.22</v>
      </c>
      <c r="IZ1316" s="128">
        <v>34.252800000000001</v>
      </c>
      <c r="JA1316" s="120">
        <v>0.2354</v>
      </c>
      <c r="JB1316" s="128">
        <v>26.22</v>
      </c>
      <c r="JC1316" s="128">
        <v>29.2562</v>
      </c>
      <c r="JD1316" s="120">
        <v>0.24929999999999999</v>
      </c>
      <c r="JE1316" s="128">
        <v>26.22</v>
      </c>
      <c r="JF1316" s="128">
        <v>30.130600000000001</v>
      </c>
      <c r="JG1316" s="120">
        <v>0.1923</v>
      </c>
      <c r="JH1316" s="128">
        <v>26.22</v>
      </c>
      <c r="JI1316" s="128">
        <v>29.128799999999998</v>
      </c>
      <c r="JJ1316" s="120">
        <v>0.2177</v>
      </c>
      <c r="JK1316" s="128">
        <v>26.22</v>
      </c>
      <c r="JL1316" s="128">
        <v>34.441099999999999</v>
      </c>
      <c r="JM1316" s="120">
        <v>0.22720000000000001</v>
      </c>
      <c r="JN1316" s="128">
        <v>26.22</v>
      </c>
      <c r="JO1316" s="128">
        <v>26.3489</v>
      </c>
      <c r="JP1316" s="120">
        <v>0.19819999999999999</v>
      </c>
      <c r="JQ1316" s="128">
        <v>26.22</v>
      </c>
      <c r="JR1316" s="128">
        <v>27.750599999999999</v>
      </c>
      <c r="JS1316" s="120">
        <v>0.21709999999999999</v>
      </c>
    </row>
    <row r="1317" spans="232:279" x14ac:dyDescent="0.25">
      <c r="HX1317" s="128">
        <v>26.24</v>
      </c>
      <c r="HY1317" s="128">
        <v>25.252800000000001</v>
      </c>
      <c r="HZ1317" s="120">
        <v>0.1116</v>
      </c>
      <c r="IA1317" s="128">
        <v>26.24</v>
      </c>
      <c r="IB1317" s="128">
        <v>27.1249</v>
      </c>
      <c r="IC1317" s="120">
        <v>0.16209999999999999</v>
      </c>
      <c r="ID1317" s="128">
        <v>26.24</v>
      </c>
      <c r="IE1317" s="128">
        <v>30.6084</v>
      </c>
      <c r="IF1317" s="120">
        <v>0.1948</v>
      </c>
      <c r="IG1317" s="128">
        <v>26.24</v>
      </c>
      <c r="IH1317" s="128">
        <v>40.809600000000003</v>
      </c>
      <c r="II1317" s="120">
        <v>0.22159999999999999</v>
      </c>
      <c r="IJ1317" s="128">
        <v>26.24</v>
      </c>
      <c r="IK1317" s="128">
        <v>34.565600000000003</v>
      </c>
      <c r="IL1317" s="120">
        <v>0.2094</v>
      </c>
      <c r="IM1317" s="128">
        <v>26.24</v>
      </c>
      <c r="IN1317" s="128">
        <v>42.515300000000003</v>
      </c>
      <c r="IO1317" s="120">
        <v>0.3241</v>
      </c>
      <c r="IP1317" s="128">
        <v>26.24</v>
      </c>
      <c r="IQ1317" s="128">
        <v>30.753399999999999</v>
      </c>
      <c r="IR1317" s="120">
        <v>0.1774</v>
      </c>
      <c r="IS1317" s="128">
        <v>26.24</v>
      </c>
      <c r="IT1317" s="128">
        <v>32.9895</v>
      </c>
      <c r="IU1317" s="120">
        <v>0.2263</v>
      </c>
      <c r="IV1317" s="128">
        <v>26.24</v>
      </c>
      <c r="IW1317" s="128">
        <v>29.905799999999999</v>
      </c>
      <c r="IX1317" s="120">
        <v>0.21249999999999999</v>
      </c>
      <c r="IY1317" s="128">
        <v>26.24</v>
      </c>
      <c r="IZ1317" s="128">
        <v>34.0441</v>
      </c>
      <c r="JA1317" s="120">
        <v>0.2392</v>
      </c>
      <c r="JB1317" s="128">
        <v>26.24</v>
      </c>
      <c r="JC1317" s="128">
        <v>28.872499999999999</v>
      </c>
      <c r="JD1317" s="120">
        <v>0.25569999999999998</v>
      </c>
      <c r="JE1317" s="128">
        <v>26.24</v>
      </c>
      <c r="JF1317" s="128">
        <v>29.788699999999999</v>
      </c>
      <c r="JG1317" s="120">
        <v>0.1991</v>
      </c>
      <c r="JH1317" s="128">
        <v>26.24</v>
      </c>
      <c r="JI1317" s="128">
        <v>29.354600000000001</v>
      </c>
      <c r="JJ1317" s="120">
        <v>0.2223</v>
      </c>
      <c r="JK1317" s="128">
        <v>26.24</v>
      </c>
      <c r="JL1317" s="128">
        <v>34.400199999999998</v>
      </c>
      <c r="JM1317" s="120">
        <v>0.23430000000000001</v>
      </c>
      <c r="JN1317" s="128">
        <v>26.24</v>
      </c>
      <c r="JO1317" s="128">
        <v>26.390699999999999</v>
      </c>
      <c r="JP1317" s="120">
        <v>0.19689999999999999</v>
      </c>
      <c r="JQ1317" s="128">
        <v>26.24</v>
      </c>
      <c r="JR1317" s="128">
        <v>27.834</v>
      </c>
      <c r="JS1317" s="120">
        <v>0.24</v>
      </c>
    </row>
    <row r="1318" spans="232:279" x14ac:dyDescent="0.25">
      <c r="HX1318" s="128">
        <v>26.26</v>
      </c>
      <c r="HY1318" s="128">
        <v>25.355699999999999</v>
      </c>
      <c r="HZ1318" s="120">
        <v>0.1026</v>
      </c>
      <c r="IA1318" s="128">
        <v>26.26</v>
      </c>
      <c r="IB1318" s="128">
        <v>27.194199999999999</v>
      </c>
      <c r="IC1318" s="120">
        <v>0.1578</v>
      </c>
      <c r="ID1318" s="128">
        <v>26.26</v>
      </c>
      <c r="IE1318" s="128">
        <v>31.017800000000001</v>
      </c>
      <c r="IF1318" s="120">
        <v>0.1996</v>
      </c>
      <c r="IG1318" s="128">
        <v>26.26</v>
      </c>
      <c r="IH1318" s="128">
        <v>40.3782</v>
      </c>
      <c r="II1318" s="120">
        <v>0.2298</v>
      </c>
      <c r="IJ1318" s="128">
        <v>26.26</v>
      </c>
      <c r="IK1318" s="128">
        <v>34.507399999999997</v>
      </c>
      <c r="IL1318" s="120">
        <v>0.2026</v>
      </c>
      <c r="IM1318" s="128">
        <v>26.26</v>
      </c>
      <c r="IN1318" s="128">
        <v>43.459499999999998</v>
      </c>
      <c r="IO1318" s="120">
        <v>0.32040000000000002</v>
      </c>
      <c r="IP1318" s="128">
        <v>26.26</v>
      </c>
      <c r="IQ1318" s="128">
        <v>30.144300000000001</v>
      </c>
      <c r="IR1318" s="120">
        <v>0.1704</v>
      </c>
      <c r="IS1318" s="128">
        <v>26.26</v>
      </c>
      <c r="IT1318" s="128">
        <v>32.478999999999999</v>
      </c>
      <c r="IU1318" s="120">
        <v>0.22939999999999999</v>
      </c>
      <c r="IV1318" s="128">
        <v>26.26</v>
      </c>
      <c r="IW1318" s="128">
        <v>30.264900000000001</v>
      </c>
      <c r="IX1318" s="120">
        <v>0.20749999999999999</v>
      </c>
      <c r="IY1318" s="128">
        <v>26.26</v>
      </c>
      <c r="IZ1318" s="128">
        <v>33.670099999999998</v>
      </c>
      <c r="JA1318" s="120">
        <v>0.23769999999999999</v>
      </c>
      <c r="JB1318" s="128">
        <v>26.26</v>
      </c>
      <c r="JC1318" s="128">
        <v>28.1374</v>
      </c>
      <c r="JD1318" s="120">
        <v>0.26719999999999999</v>
      </c>
      <c r="JE1318" s="128">
        <v>26.26</v>
      </c>
      <c r="JF1318" s="128">
        <v>29.2714</v>
      </c>
      <c r="JG1318" s="120">
        <v>0.1981</v>
      </c>
      <c r="JH1318" s="128">
        <v>26.26</v>
      </c>
      <c r="JI1318" s="128">
        <v>28.952300000000001</v>
      </c>
      <c r="JJ1318" s="120">
        <v>0.22700000000000001</v>
      </c>
      <c r="JK1318" s="128">
        <v>26.26</v>
      </c>
      <c r="JL1318" s="128">
        <v>34.683500000000002</v>
      </c>
      <c r="JM1318" s="120">
        <v>0.24010000000000001</v>
      </c>
      <c r="JN1318" s="128">
        <v>26.26</v>
      </c>
      <c r="JO1318" s="128">
        <v>26.256799999999998</v>
      </c>
      <c r="JP1318" s="120">
        <v>0.2</v>
      </c>
      <c r="JQ1318" s="128">
        <v>26.26</v>
      </c>
      <c r="JR1318" s="128">
        <v>28.2667</v>
      </c>
      <c r="JS1318" s="120">
        <v>0.24529999999999999</v>
      </c>
    </row>
    <row r="1319" spans="232:279" x14ac:dyDescent="0.25">
      <c r="HX1319" s="128">
        <v>26.28</v>
      </c>
      <c r="HY1319" s="128">
        <v>25.756499999999999</v>
      </c>
      <c r="HZ1319" s="120">
        <v>9.8299999999999998E-2</v>
      </c>
      <c r="IA1319" s="128">
        <v>26.28</v>
      </c>
      <c r="IB1319" s="128">
        <v>27.175899999999999</v>
      </c>
      <c r="IC1319" s="120">
        <v>0.15690000000000001</v>
      </c>
      <c r="ID1319" s="128">
        <v>26.28</v>
      </c>
      <c r="IE1319" s="128">
        <v>31.497499999999999</v>
      </c>
      <c r="IF1319" s="120">
        <v>0.2135</v>
      </c>
      <c r="IG1319" s="128">
        <v>26.28</v>
      </c>
      <c r="IH1319" s="128">
        <v>39.307200000000002</v>
      </c>
      <c r="II1319" s="120">
        <v>0.2424</v>
      </c>
      <c r="IJ1319" s="128">
        <v>26.28</v>
      </c>
      <c r="IK1319" s="128">
        <v>33.978700000000003</v>
      </c>
      <c r="IL1319" s="120">
        <v>0.2029</v>
      </c>
      <c r="IM1319" s="128">
        <v>26.28</v>
      </c>
      <c r="IN1319" s="128">
        <v>44.757100000000001</v>
      </c>
      <c r="IO1319" s="120">
        <v>0.30719999999999997</v>
      </c>
      <c r="IP1319" s="128">
        <v>26.28</v>
      </c>
      <c r="IQ1319" s="128">
        <v>29.497699999999998</v>
      </c>
      <c r="IR1319" s="120">
        <v>0.1739</v>
      </c>
      <c r="IS1319" s="128">
        <v>26.28</v>
      </c>
      <c r="IT1319" s="128">
        <v>31.746600000000001</v>
      </c>
      <c r="IU1319" s="120">
        <v>0.2286</v>
      </c>
      <c r="IV1319" s="128">
        <v>26.28</v>
      </c>
      <c r="IW1319" s="128">
        <v>30.225000000000001</v>
      </c>
      <c r="IX1319" s="120">
        <v>0.2094</v>
      </c>
      <c r="IY1319" s="128">
        <v>26.28</v>
      </c>
      <c r="IZ1319" s="128">
        <v>33.136800000000001</v>
      </c>
      <c r="JA1319" s="120">
        <v>0.2324</v>
      </c>
      <c r="JB1319" s="128">
        <v>26.28</v>
      </c>
      <c r="JC1319" s="128">
        <v>27.403400000000001</v>
      </c>
      <c r="JD1319" s="120">
        <v>0.27750000000000002</v>
      </c>
      <c r="JE1319" s="128">
        <v>26.28</v>
      </c>
      <c r="JF1319" s="128">
        <v>28.964700000000001</v>
      </c>
      <c r="JG1319" s="120">
        <v>0.16520000000000001</v>
      </c>
      <c r="JH1319" s="128">
        <v>26.28</v>
      </c>
      <c r="JI1319" s="128">
        <v>27.797999999999998</v>
      </c>
      <c r="JJ1319" s="120">
        <v>0.2266</v>
      </c>
      <c r="JK1319" s="128">
        <v>26.28</v>
      </c>
      <c r="JL1319" s="128">
        <v>35.137599999999999</v>
      </c>
      <c r="JM1319" s="120">
        <v>0.25119999999999998</v>
      </c>
      <c r="JN1319" s="128">
        <v>26.28</v>
      </c>
      <c r="JO1319" s="128">
        <v>26.129799999999999</v>
      </c>
      <c r="JP1319" s="120">
        <v>0.2014</v>
      </c>
      <c r="JQ1319" s="128">
        <v>26.28</v>
      </c>
      <c r="JR1319" s="128">
        <v>29.045300000000001</v>
      </c>
      <c r="JS1319" s="120">
        <v>0.24909999999999999</v>
      </c>
    </row>
    <row r="1320" spans="232:279" x14ac:dyDescent="0.25">
      <c r="HX1320" s="128">
        <v>26.3</v>
      </c>
      <c r="HY1320" s="128">
        <v>26.204899999999999</v>
      </c>
      <c r="HZ1320" s="120">
        <v>9.8799999999999999E-2</v>
      </c>
      <c r="IA1320" s="128">
        <v>26.3</v>
      </c>
      <c r="IB1320" s="128">
        <v>27.090199999999999</v>
      </c>
      <c r="IC1320" s="120">
        <v>0.16189999999999999</v>
      </c>
      <c r="ID1320" s="128">
        <v>26.3</v>
      </c>
      <c r="IE1320" s="128">
        <v>32.167200000000001</v>
      </c>
      <c r="IF1320" s="120">
        <v>0.22189999999999999</v>
      </c>
      <c r="IG1320" s="128">
        <v>26.3</v>
      </c>
      <c r="IH1320" s="128">
        <v>39.310499999999998</v>
      </c>
      <c r="II1320" s="120">
        <v>0.23219999999999999</v>
      </c>
      <c r="IJ1320" s="128">
        <v>26.3</v>
      </c>
      <c r="IK1320" s="128">
        <v>33.596400000000003</v>
      </c>
      <c r="IL1320" s="120">
        <v>0.2046</v>
      </c>
      <c r="IM1320" s="128">
        <v>26.3</v>
      </c>
      <c r="IN1320" s="128">
        <v>45.630800000000001</v>
      </c>
      <c r="IO1320" s="120">
        <v>0.32190000000000002</v>
      </c>
      <c r="IP1320" s="128">
        <v>26.3</v>
      </c>
      <c r="IQ1320" s="128">
        <v>28.7577</v>
      </c>
      <c r="IR1320" s="120">
        <v>0.16819999999999999</v>
      </c>
      <c r="IS1320" s="128">
        <v>26.3</v>
      </c>
      <c r="IT1320" s="128">
        <v>31.355899999999998</v>
      </c>
      <c r="IU1320" s="120">
        <v>0.2316</v>
      </c>
      <c r="IV1320" s="128">
        <v>26.3</v>
      </c>
      <c r="IW1320" s="128">
        <v>30.6571</v>
      </c>
      <c r="IX1320" s="120">
        <v>0.20669999999999999</v>
      </c>
      <c r="IY1320" s="128">
        <v>26.3</v>
      </c>
      <c r="IZ1320" s="128">
        <v>32.863199999999999</v>
      </c>
      <c r="JA1320" s="120">
        <v>0.22939999999999999</v>
      </c>
      <c r="JB1320" s="128">
        <v>26.3</v>
      </c>
      <c r="JC1320" s="128">
        <v>26.696100000000001</v>
      </c>
      <c r="JD1320" s="120">
        <v>0.28460000000000002</v>
      </c>
      <c r="JE1320" s="128">
        <v>26.3</v>
      </c>
      <c r="JF1320" s="128">
        <v>28.1738</v>
      </c>
      <c r="JG1320" s="120">
        <v>0.1217</v>
      </c>
      <c r="JH1320" s="128">
        <v>26.3</v>
      </c>
      <c r="JI1320" s="128">
        <v>27.8916</v>
      </c>
      <c r="JJ1320" s="120">
        <v>0.22589999999999999</v>
      </c>
      <c r="JK1320" s="128">
        <v>26.3</v>
      </c>
      <c r="JL1320" s="128">
        <v>35.653700000000001</v>
      </c>
      <c r="JM1320" s="120">
        <v>0.26119999999999999</v>
      </c>
      <c r="JN1320" s="128">
        <v>26.3</v>
      </c>
      <c r="JO1320" s="128">
        <v>25.927800000000001</v>
      </c>
      <c r="JP1320" s="120">
        <v>0.19620000000000001</v>
      </c>
      <c r="JQ1320" s="128">
        <v>26.3</v>
      </c>
      <c r="JR1320" s="128">
        <v>30.124700000000001</v>
      </c>
      <c r="JS1320" s="120">
        <v>0.25800000000000001</v>
      </c>
    </row>
    <row r="1321" spans="232:279" x14ac:dyDescent="0.25">
      <c r="HX1321" s="128">
        <v>26.32</v>
      </c>
      <c r="HY1321" s="128">
        <v>26.4771</v>
      </c>
      <c r="HZ1321" s="120">
        <v>0.1019</v>
      </c>
      <c r="IA1321" s="128">
        <v>26.32</v>
      </c>
      <c r="IB1321" s="128">
        <v>27.1142</v>
      </c>
      <c r="IC1321" s="120">
        <v>0.16900000000000001</v>
      </c>
      <c r="ID1321" s="128">
        <v>26.32</v>
      </c>
      <c r="IE1321" s="128">
        <v>32.383800000000001</v>
      </c>
      <c r="IF1321" s="120">
        <v>0.23599999999999999</v>
      </c>
      <c r="IG1321" s="128">
        <v>26.32</v>
      </c>
      <c r="IH1321" s="128">
        <v>38.165399999999998</v>
      </c>
      <c r="II1321" s="120">
        <v>0.2397</v>
      </c>
      <c r="IJ1321" s="128">
        <v>26.32</v>
      </c>
      <c r="IK1321" s="128">
        <v>33.433999999999997</v>
      </c>
      <c r="IL1321" s="120">
        <v>0.20680000000000001</v>
      </c>
      <c r="IM1321" s="128">
        <v>26.32</v>
      </c>
      <c r="IN1321" s="128">
        <v>45.602699999999999</v>
      </c>
      <c r="IO1321" s="120">
        <v>0.32929999999999998</v>
      </c>
      <c r="IP1321" s="128">
        <v>26.32</v>
      </c>
      <c r="IQ1321" s="128">
        <v>28.425999999999998</v>
      </c>
      <c r="IR1321" s="120">
        <v>0.1696</v>
      </c>
      <c r="IS1321" s="128">
        <v>26.32</v>
      </c>
      <c r="IT1321" s="128">
        <v>30.9969</v>
      </c>
      <c r="IU1321" s="120">
        <v>0.2268</v>
      </c>
      <c r="IV1321" s="128">
        <v>26.32</v>
      </c>
      <c r="IW1321" s="128">
        <v>31.3689</v>
      </c>
      <c r="IX1321" s="120">
        <v>0.2089</v>
      </c>
      <c r="IY1321" s="128">
        <v>26.32</v>
      </c>
      <c r="IZ1321" s="128">
        <v>32.3917</v>
      </c>
      <c r="JA1321" s="120">
        <v>0.22500000000000001</v>
      </c>
      <c r="JB1321" s="128">
        <v>26.32</v>
      </c>
      <c r="JC1321" s="128">
        <v>26.340800000000002</v>
      </c>
      <c r="JD1321" s="120">
        <v>0.28170000000000001</v>
      </c>
      <c r="JE1321" s="128">
        <v>26.32</v>
      </c>
      <c r="JF1321" s="128">
        <v>27.6402</v>
      </c>
      <c r="JG1321" s="120">
        <v>0.1313</v>
      </c>
      <c r="JH1321" s="128">
        <v>26.32</v>
      </c>
      <c r="JI1321" s="128">
        <v>28.214600000000001</v>
      </c>
      <c r="JJ1321" s="120">
        <v>0.22700000000000001</v>
      </c>
      <c r="JK1321" s="128">
        <v>26.32</v>
      </c>
      <c r="JL1321" s="128">
        <v>36.302</v>
      </c>
      <c r="JM1321" s="120">
        <v>0.26769999999999999</v>
      </c>
      <c r="JN1321" s="128">
        <v>26.32</v>
      </c>
      <c r="JO1321" s="128">
        <v>25.608899999999998</v>
      </c>
      <c r="JP1321" s="120">
        <v>0.1923</v>
      </c>
      <c r="JQ1321" s="128">
        <v>26.32</v>
      </c>
      <c r="JR1321" s="128">
        <v>31.37</v>
      </c>
      <c r="JS1321" s="120">
        <v>0.2671</v>
      </c>
    </row>
    <row r="1322" spans="232:279" x14ac:dyDescent="0.25">
      <c r="HX1322" s="128">
        <v>26.34</v>
      </c>
      <c r="HY1322" s="128">
        <v>26.456</v>
      </c>
      <c r="HZ1322" s="120">
        <v>0.1043</v>
      </c>
      <c r="IA1322" s="128">
        <v>26.34</v>
      </c>
      <c r="IB1322" s="128">
        <v>27.000299999999999</v>
      </c>
      <c r="IC1322" s="120">
        <v>0.17369999999999999</v>
      </c>
      <c r="ID1322" s="128">
        <v>26.34</v>
      </c>
      <c r="IE1322" s="128">
        <v>32.025799999999997</v>
      </c>
      <c r="IF1322" s="120">
        <v>0.2492</v>
      </c>
      <c r="IG1322" s="128">
        <v>26.34</v>
      </c>
      <c r="IH1322" s="128">
        <v>37.179699999999997</v>
      </c>
      <c r="II1322" s="120">
        <v>0.2445</v>
      </c>
      <c r="IJ1322" s="128">
        <v>26.34</v>
      </c>
      <c r="IK1322" s="128">
        <v>33.504399999999997</v>
      </c>
      <c r="IL1322" s="120">
        <v>0.20599999999999999</v>
      </c>
      <c r="IM1322" s="128">
        <v>26.34</v>
      </c>
      <c r="IN1322" s="128">
        <v>45.106200000000001</v>
      </c>
      <c r="IO1322" s="120">
        <v>0.34370000000000001</v>
      </c>
      <c r="IP1322" s="128">
        <v>26.34</v>
      </c>
      <c r="IQ1322" s="128">
        <v>28.633600000000001</v>
      </c>
      <c r="IR1322" s="120">
        <v>0.16980000000000001</v>
      </c>
      <c r="IS1322" s="128">
        <v>26.34</v>
      </c>
      <c r="IT1322" s="128">
        <v>30.8935</v>
      </c>
      <c r="IU1322" s="120">
        <v>0.2175</v>
      </c>
      <c r="IV1322" s="128">
        <v>26.34</v>
      </c>
      <c r="IW1322" s="128">
        <v>32.230200000000004</v>
      </c>
      <c r="IX1322" s="120">
        <v>0.20730000000000001</v>
      </c>
      <c r="IY1322" s="128">
        <v>26.34</v>
      </c>
      <c r="IZ1322" s="128">
        <v>32.043900000000001</v>
      </c>
      <c r="JA1322" s="120">
        <v>0.2261</v>
      </c>
      <c r="JB1322" s="128">
        <v>26.34</v>
      </c>
      <c r="JC1322" s="128">
        <v>26.192699999999999</v>
      </c>
      <c r="JD1322" s="120">
        <v>0.27879999999999999</v>
      </c>
      <c r="JE1322" s="128">
        <v>26.34</v>
      </c>
      <c r="JF1322" s="128">
        <v>27.617899999999999</v>
      </c>
      <c r="JG1322" s="120">
        <v>0.14069999999999999</v>
      </c>
      <c r="JH1322" s="128">
        <v>26.34</v>
      </c>
      <c r="JI1322" s="128">
        <v>28.489899999999999</v>
      </c>
      <c r="JJ1322" s="120">
        <v>0.2316</v>
      </c>
      <c r="JK1322" s="128">
        <v>26.34</v>
      </c>
      <c r="JL1322" s="128">
        <v>36.804600000000001</v>
      </c>
      <c r="JM1322" s="120">
        <v>0.29370000000000002</v>
      </c>
      <c r="JN1322" s="128">
        <v>26.34</v>
      </c>
      <c r="JO1322" s="128">
        <v>25.1737</v>
      </c>
      <c r="JP1322" s="120">
        <v>0.18920000000000001</v>
      </c>
      <c r="JQ1322" s="128">
        <v>26.34</v>
      </c>
      <c r="JR1322" s="128">
        <v>32.616500000000002</v>
      </c>
      <c r="JS1322" s="120">
        <v>0.27100000000000002</v>
      </c>
    </row>
    <row r="1323" spans="232:279" x14ac:dyDescent="0.25">
      <c r="HX1323" s="128">
        <v>26.36</v>
      </c>
      <c r="HY1323" s="128">
        <v>26.595800000000001</v>
      </c>
      <c r="HZ1323" s="120">
        <v>0.104</v>
      </c>
      <c r="IA1323" s="128">
        <v>26.36</v>
      </c>
      <c r="IB1323" s="128">
        <v>26.823799999999999</v>
      </c>
      <c r="IC1323" s="120">
        <v>0.1749</v>
      </c>
      <c r="ID1323" s="128">
        <v>26.36</v>
      </c>
      <c r="IE1323" s="128">
        <v>31.890699999999999</v>
      </c>
      <c r="IF1323" s="120">
        <v>0.25340000000000001</v>
      </c>
      <c r="IG1323" s="128">
        <v>26.36</v>
      </c>
      <c r="IH1323" s="128">
        <v>35.519199999999998</v>
      </c>
      <c r="II1323" s="120">
        <v>0.2792</v>
      </c>
      <c r="IJ1323" s="128">
        <v>26.36</v>
      </c>
      <c r="IK1323" s="128">
        <v>33.145000000000003</v>
      </c>
      <c r="IL1323" s="120">
        <v>0.2029</v>
      </c>
      <c r="IM1323" s="128">
        <v>26.36</v>
      </c>
      <c r="IN1323" s="128">
        <v>45.289400000000001</v>
      </c>
      <c r="IO1323" s="120">
        <v>0.3407</v>
      </c>
      <c r="IP1323" s="128">
        <v>26.36</v>
      </c>
      <c r="IQ1323" s="128">
        <v>29.282299999999999</v>
      </c>
      <c r="IR1323" s="120">
        <v>0.16739999999999999</v>
      </c>
      <c r="IS1323" s="128">
        <v>26.36</v>
      </c>
      <c r="IT1323" s="128">
        <v>30.698699999999999</v>
      </c>
      <c r="IU1323" s="120">
        <v>0.21940000000000001</v>
      </c>
      <c r="IV1323" s="128">
        <v>26.36</v>
      </c>
      <c r="IW1323" s="128">
        <v>32.979399999999998</v>
      </c>
      <c r="IX1323" s="120">
        <v>0.2069</v>
      </c>
      <c r="IY1323" s="128">
        <v>26.36</v>
      </c>
      <c r="IZ1323" s="128">
        <v>31.7502</v>
      </c>
      <c r="JA1323" s="120">
        <v>0.21060000000000001</v>
      </c>
      <c r="JB1323" s="128">
        <v>26.36</v>
      </c>
      <c r="JC1323" s="128">
        <v>26.260899999999999</v>
      </c>
      <c r="JD1323" s="120">
        <v>0.2742</v>
      </c>
      <c r="JE1323" s="128">
        <v>26.36</v>
      </c>
      <c r="JF1323" s="128">
        <v>27.7681</v>
      </c>
      <c r="JG1323" s="120">
        <v>0.1472</v>
      </c>
      <c r="JH1323" s="128">
        <v>26.36</v>
      </c>
      <c r="JI1323" s="128">
        <v>28.7424</v>
      </c>
      <c r="JJ1323" s="120">
        <v>0.23469999999999999</v>
      </c>
      <c r="JK1323" s="128">
        <v>26.36</v>
      </c>
      <c r="JL1323" s="128">
        <v>37.526699999999998</v>
      </c>
      <c r="JM1323" s="120">
        <v>0.2928</v>
      </c>
      <c r="JN1323" s="128">
        <v>26.36</v>
      </c>
      <c r="JO1323" s="128">
        <v>24.617999999999999</v>
      </c>
      <c r="JP1323" s="120">
        <v>0.18540000000000001</v>
      </c>
      <c r="JQ1323" s="128">
        <v>26.36</v>
      </c>
      <c r="JR1323" s="128">
        <v>32.447899999999997</v>
      </c>
      <c r="JS1323" s="120">
        <v>0.27250000000000002</v>
      </c>
    </row>
    <row r="1324" spans="232:279" x14ac:dyDescent="0.25">
      <c r="HX1324" s="128">
        <v>26.38</v>
      </c>
      <c r="HY1324" s="128">
        <v>26.9787</v>
      </c>
      <c r="HZ1324" s="120">
        <v>0.1048</v>
      </c>
      <c r="IA1324" s="128">
        <v>26.38</v>
      </c>
      <c r="IB1324" s="128">
        <v>27.010400000000001</v>
      </c>
      <c r="IC1324" s="120">
        <v>0.17799999999999999</v>
      </c>
      <c r="ID1324" s="128">
        <v>26.38</v>
      </c>
      <c r="IE1324" s="128">
        <v>32.117800000000003</v>
      </c>
      <c r="IF1324" s="120">
        <v>0.25440000000000002</v>
      </c>
      <c r="IG1324" s="128">
        <v>26.38</v>
      </c>
      <c r="IH1324" s="128">
        <v>34.556100000000001</v>
      </c>
      <c r="II1324" s="120">
        <v>0.27689999999999998</v>
      </c>
      <c r="IJ1324" s="128">
        <v>26.38</v>
      </c>
      <c r="IK1324" s="128">
        <v>32.5428</v>
      </c>
      <c r="IL1324" s="120">
        <v>0.20799999999999999</v>
      </c>
      <c r="IM1324" s="128">
        <v>26.38</v>
      </c>
      <c r="IN1324" s="128">
        <v>44.9587</v>
      </c>
      <c r="IO1324" s="120">
        <v>0.33339999999999997</v>
      </c>
      <c r="IP1324" s="128">
        <v>26.38</v>
      </c>
      <c r="IQ1324" s="128">
        <v>29.953700000000001</v>
      </c>
      <c r="IR1324" s="120">
        <v>0.16289999999999999</v>
      </c>
      <c r="IS1324" s="128">
        <v>26.38</v>
      </c>
      <c r="IT1324" s="128">
        <v>30.503</v>
      </c>
      <c r="IU1324" s="120">
        <v>0.2286</v>
      </c>
      <c r="IV1324" s="128">
        <v>26.38</v>
      </c>
      <c r="IW1324" s="128">
        <v>32.8583</v>
      </c>
      <c r="IX1324" s="120">
        <v>0.20599999999999999</v>
      </c>
      <c r="IY1324" s="128">
        <v>26.38</v>
      </c>
      <c r="IZ1324" s="128">
        <v>31.7607</v>
      </c>
      <c r="JA1324" s="120">
        <v>0.17580000000000001</v>
      </c>
      <c r="JB1324" s="128">
        <v>26.38</v>
      </c>
      <c r="JC1324" s="128">
        <v>26.529399999999999</v>
      </c>
      <c r="JD1324" s="120">
        <v>0.2671</v>
      </c>
      <c r="JE1324" s="128">
        <v>26.38</v>
      </c>
      <c r="JF1324" s="128">
        <v>28.253399999999999</v>
      </c>
      <c r="JG1324" s="120">
        <v>0.15110000000000001</v>
      </c>
      <c r="JH1324" s="128">
        <v>26.38</v>
      </c>
      <c r="JI1324" s="128">
        <v>28.8325</v>
      </c>
      <c r="JJ1324" s="120">
        <v>0.23380000000000001</v>
      </c>
      <c r="JK1324" s="128">
        <v>26.38</v>
      </c>
      <c r="JL1324" s="128">
        <v>38.458599999999997</v>
      </c>
      <c r="JM1324" s="120">
        <v>0.28289999999999998</v>
      </c>
      <c r="JN1324" s="128">
        <v>26.38</v>
      </c>
      <c r="JO1324" s="128">
        <v>24.090199999999999</v>
      </c>
      <c r="JP1324" s="120">
        <v>0.18140000000000001</v>
      </c>
      <c r="JQ1324" s="128">
        <v>26.38</v>
      </c>
      <c r="JR1324" s="128">
        <v>32.190600000000003</v>
      </c>
      <c r="JS1324" s="120">
        <v>0.26340000000000002</v>
      </c>
    </row>
    <row r="1325" spans="232:279" x14ac:dyDescent="0.25">
      <c r="HX1325" s="128">
        <v>26.4</v>
      </c>
      <c r="HY1325" s="128">
        <v>27.2532</v>
      </c>
      <c r="HZ1325" s="120">
        <v>0.10639999999999999</v>
      </c>
      <c r="IA1325" s="128">
        <v>26.4</v>
      </c>
      <c r="IB1325" s="128">
        <v>27.0304</v>
      </c>
      <c r="IC1325" s="120">
        <v>0.1736</v>
      </c>
      <c r="ID1325" s="128">
        <v>26.4</v>
      </c>
      <c r="IE1325" s="128">
        <v>32.172600000000003</v>
      </c>
      <c r="IF1325" s="120">
        <v>0.2412</v>
      </c>
      <c r="IG1325" s="128">
        <v>26.4</v>
      </c>
      <c r="IH1325" s="128">
        <v>33.474200000000003</v>
      </c>
      <c r="II1325" s="120">
        <v>0.28810000000000002</v>
      </c>
      <c r="IJ1325" s="128">
        <v>26.4</v>
      </c>
      <c r="IK1325" s="128">
        <v>31.840699999999998</v>
      </c>
      <c r="IL1325" s="120">
        <v>0.21440000000000001</v>
      </c>
      <c r="IM1325" s="128">
        <v>26.4</v>
      </c>
      <c r="IN1325" s="128">
        <v>44.7196</v>
      </c>
      <c r="IO1325" s="120">
        <v>0.33679999999999999</v>
      </c>
      <c r="IP1325" s="128">
        <v>26.4</v>
      </c>
      <c r="IQ1325" s="128">
        <v>30.777200000000001</v>
      </c>
      <c r="IR1325" s="120">
        <v>0.15720000000000001</v>
      </c>
      <c r="IS1325" s="128">
        <v>26.4</v>
      </c>
      <c r="IT1325" s="128">
        <v>29.724</v>
      </c>
      <c r="IU1325" s="120">
        <v>0.2492</v>
      </c>
      <c r="IV1325" s="128">
        <v>26.4</v>
      </c>
      <c r="IW1325" s="128">
        <v>33.059399999999997</v>
      </c>
      <c r="IX1325" s="120">
        <v>0.20269999999999999</v>
      </c>
      <c r="IY1325" s="128">
        <v>26.4</v>
      </c>
      <c r="IZ1325" s="128">
        <v>31.708300000000001</v>
      </c>
      <c r="JA1325" s="120">
        <v>0.17030000000000001</v>
      </c>
      <c r="JB1325" s="128">
        <v>26.4</v>
      </c>
      <c r="JC1325" s="128">
        <v>26.8674</v>
      </c>
      <c r="JD1325" s="120">
        <v>0.25040000000000001</v>
      </c>
      <c r="JE1325" s="128">
        <v>26.4</v>
      </c>
      <c r="JF1325" s="128">
        <v>28.4544</v>
      </c>
      <c r="JG1325" s="120">
        <v>0.15479999999999999</v>
      </c>
      <c r="JH1325" s="128">
        <v>26.4</v>
      </c>
      <c r="JI1325" s="128">
        <v>28.793099999999999</v>
      </c>
      <c r="JJ1325" s="120">
        <v>0.23200000000000001</v>
      </c>
      <c r="JK1325" s="128">
        <v>26.4</v>
      </c>
      <c r="JL1325" s="128">
        <v>37.895299999999999</v>
      </c>
      <c r="JM1325" s="120">
        <v>0.32340000000000002</v>
      </c>
      <c r="JN1325" s="128">
        <v>26.4</v>
      </c>
      <c r="JO1325" s="128">
        <v>23.6495</v>
      </c>
      <c r="JP1325" s="120">
        <v>0.1772</v>
      </c>
      <c r="JQ1325" s="128">
        <v>26.4</v>
      </c>
      <c r="JR1325" s="128">
        <v>31.857500000000002</v>
      </c>
      <c r="JS1325" s="120">
        <v>0.2646</v>
      </c>
    </row>
    <row r="1326" spans="232:279" x14ac:dyDescent="0.25">
      <c r="HX1326" s="128">
        <v>26.42</v>
      </c>
      <c r="HY1326" s="128">
        <v>27.352399999999999</v>
      </c>
      <c r="HZ1326" s="120">
        <v>0.10539999999999999</v>
      </c>
      <c r="IA1326" s="128">
        <v>26.42</v>
      </c>
      <c r="IB1326" s="128">
        <v>27.088899999999999</v>
      </c>
      <c r="IC1326" s="120">
        <v>0.17549999999999999</v>
      </c>
      <c r="ID1326" s="128">
        <v>26.42</v>
      </c>
      <c r="IE1326" s="128">
        <v>32.006399999999999</v>
      </c>
      <c r="IF1326" s="120">
        <v>0.2132</v>
      </c>
      <c r="IG1326" s="128">
        <v>26.42</v>
      </c>
      <c r="IH1326" s="128">
        <v>32.475900000000003</v>
      </c>
      <c r="II1326" s="120">
        <v>0.31409999999999999</v>
      </c>
      <c r="IJ1326" s="128">
        <v>26.42</v>
      </c>
      <c r="IK1326" s="128">
        <v>31.1403</v>
      </c>
      <c r="IL1326" s="120">
        <v>0.21049999999999999</v>
      </c>
      <c r="IM1326" s="128">
        <v>26.42</v>
      </c>
      <c r="IN1326" s="128">
        <v>44.272799999999997</v>
      </c>
      <c r="IO1326" s="120">
        <v>0.3301</v>
      </c>
      <c r="IP1326" s="128">
        <v>26.42</v>
      </c>
      <c r="IQ1326" s="128">
        <v>31.5337</v>
      </c>
      <c r="IR1326" s="120">
        <v>0.15</v>
      </c>
      <c r="IS1326" s="128">
        <v>26.42</v>
      </c>
      <c r="IT1326" s="128">
        <v>28.910799999999998</v>
      </c>
      <c r="IU1326" s="120">
        <v>0.25729999999999997</v>
      </c>
      <c r="IV1326" s="128">
        <v>26.42</v>
      </c>
      <c r="IW1326" s="128">
        <v>32.844900000000003</v>
      </c>
      <c r="IX1326" s="120">
        <v>0.20300000000000001</v>
      </c>
      <c r="IY1326" s="128">
        <v>26.42</v>
      </c>
      <c r="IZ1326" s="128">
        <v>31.429099999999998</v>
      </c>
      <c r="JA1326" s="120">
        <v>0.18640000000000001</v>
      </c>
      <c r="JB1326" s="128">
        <v>26.42</v>
      </c>
      <c r="JC1326" s="128">
        <v>26.901299999999999</v>
      </c>
      <c r="JD1326" s="120">
        <v>0.24879999999999999</v>
      </c>
      <c r="JE1326" s="128">
        <v>26.42</v>
      </c>
      <c r="JF1326" s="128">
        <v>28.4953</v>
      </c>
      <c r="JG1326" s="120">
        <v>0.1648</v>
      </c>
      <c r="JH1326" s="128">
        <v>26.42</v>
      </c>
      <c r="JI1326" s="128">
        <v>28.6051</v>
      </c>
      <c r="JJ1326" s="120">
        <v>0.23300000000000001</v>
      </c>
      <c r="JK1326" s="128">
        <v>26.42</v>
      </c>
      <c r="JL1326" s="128">
        <v>37.526200000000003</v>
      </c>
      <c r="JM1326" s="120">
        <v>0.3125</v>
      </c>
      <c r="JN1326" s="128">
        <v>26.42</v>
      </c>
      <c r="JO1326" s="128">
        <v>23.3596</v>
      </c>
      <c r="JP1326" s="120">
        <v>0.17080000000000001</v>
      </c>
      <c r="JQ1326" s="128">
        <v>26.42</v>
      </c>
      <c r="JR1326" s="128">
        <v>30.648</v>
      </c>
      <c r="JS1326" s="120">
        <v>0.26619999999999999</v>
      </c>
    </row>
    <row r="1327" spans="232:279" x14ac:dyDescent="0.25">
      <c r="HX1327" s="128">
        <v>26.44</v>
      </c>
      <c r="HY1327" s="128">
        <v>27.499400000000001</v>
      </c>
      <c r="HZ1327" s="120">
        <v>0.1105</v>
      </c>
      <c r="IA1327" s="128">
        <v>26.44</v>
      </c>
      <c r="IB1327" s="128">
        <v>26.8674</v>
      </c>
      <c r="IC1327" s="120">
        <v>0.17380000000000001</v>
      </c>
      <c r="ID1327" s="128">
        <v>26.44</v>
      </c>
      <c r="IE1327" s="128">
        <v>31.4648</v>
      </c>
      <c r="IF1327" s="120">
        <v>0.19520000000000001</v>
      </c>
      <c r="IG1327" s="128">
        <v>26.44</v>
      </c>
      <c r="IH1327" s="128">
        <v>32.608600000000003</v>
      </c>
      <c r="II1327" s="120">
        <v>0.31259999999999999</v>
      </c>
      <c r="IJ1327" s="128">
        <v>26.44</v>
      </c>
      <c r="IK1327" s="128">
        <v>30.930199999999999</v>
      </c>
      <c r="IL1327" s="120">
        <v>0.2147</v>
      </c>
      <c r="IM1327" s="128">
        <v>26.44</v>
      </c>
      <c r="IN1327" s="128">
        <v>43.7883</v>
      </c>
      <c r="IO1327" s="120">
        <v>0.32319999999999999</v>
      </c>
      <c r="IP1327" s="128">
        <v>26.44</v>
      </c>
      <c r="IQ1327" s="128">
        <v>31.977599999999999</v>
      </c>
      <c r="IR1327" s="120">
        <v>0.14979999999999999</v>
      </c>
      <c r="IS1327" s="128">
        <v>26.44</v>
      </c>
      <c r="IT1327" s="128">
        <v>28.400600000000001</v>
      </c>
      <c r="IU1327" s="120">
        <v>0.26419999999999999</v>
      </c>
      <c r="IV1327" s="128">
        <v>26.44</v>
      </c>
      <c r="IW1327" s="128">
        <v>32.472000000000001</v>
      </c>
      <c r="IX1327" s="120">
        <v>0.20430000000000001</v>
      </c>
      <c r="IY1327" s="128">
        <v>26.44</v>
      </c>
      <c r="IZ1327" s="128">
        <v>30.995699999999999</v>
      </c>
      <c r="JA1327" s="120">
        <v>0.20300000000000001</v>
      </c>
      <c r="JB1327" s="128">
        <v>26.44</v>
      </c>
      <c r="JC1327" s="128">
        <v>26.543399999999998</v>
      </c>
      <c r="JD1327" s="120">
        <v>0.25590000000000002</v>
      </c>
      <c r="JE1327" s="128">
        <v>26.44</v>
      </c>
      <c r="JF1327" s="128">
        <v>27.824400000000001</v>
      </c>
      <c r="JG1327" s="120">
        <v>0.1764</v>
      </c>
      <c r="JH1327" s="128">
        <v>26.44</v>
      </c>
      <c r="JI1327" s="128">
        <v>28.0442</v>
      </c>
      <c r="JJ1327" s="120">
        <v>0.23880000000000001</v>
      </c>
      <c r="JK1327" s="128">
        <v>26.44</v>
      </c>
      <c r="JL1327" s="128">
        <v>36.168999999999997</v>
      </c>
      <c r="JM1327" s="120">
        <v>0.29559999999999997</v>
      </c>
      <c r="JN1327" s="128">
        <v>26.44</v>
      </c>
      <c r="JO1327" s="128">
        <v>23.297000000000001</v>
      </c>
      <c r="JP1327" s="120">
        <v>0.1653</v>
      </c>
      <c r="JQ1327" s="128">
        <v>26.44</v>
      </c>
      <c r="JR1327" s="128">
        <v>29.799900000000001</v>
      </c>
      <c r="JS1327" s="120">
        <v>0.2596</v>
      </c>
    </row>
    <row r="1328" spans="232:279" x14ac:dyDescent="0.25">
      <c r="HX1328" s="128">
        <v>26.46</v>
      </c>
      <c r="HY1328" s="128">
        <v>27.5929</v>
      </c>
      <c r="HZ1328" s="120">
        <v>0.1132</v>
      </c>
      <c r="IA1328" s="128">
        <v>26.46</v>
      </c>
      <c r="IB1328" s="128">
        <v>26.686900000000001</v>
      </c>
      <c r="IC1328" s="120">
        <v>0.1731</v>
      </c>
      <c r="ID1328" s="128">
        <v>26.46</v>
      </c>
      <c r="IE1328" s="128">
        <v>31.058700000000002</v>
      </c>
      <c r="IF1328" s="120">
        <v>0.17979999999999999</v>
      </c>
      <c r="IG1328" s="128">
        <v>26.46</v>
      </c>
      <c r="IH1328" s="128">
        <v>32.483899999999998</v>
      </c>
      <c r="II1328" s="120">
        <v>0.31180000000000002</v>
      </c>
      <c r="IJ1328" s="128">
        <v>26.46</v>
      </c>
      <c r="IK1328" s="128">
        <v>30.638100000000001</v>
      </c>
      <c r="IL1328" s="120">
        <v>0.20250000000000001</v>
      </c>
      <c r="IM1328" s="128">
        <v>26.46</v>
      </c>
      <c r="IN1328" s="128">
        <v>43.630699999999997</v>
      </c>
      <c r="IO1328" s="120">
        <v>0.30730000000000002</v>
      </c>
      <c r="IP1328" s="128">
        <v>26.46</v>
      </c>
      <c r="IQ1328" s="128">
        <v>32.082799999999999</v>
      </c>
      <c r="IR1328" s="120">
        <v>0.14960000000000001</v>
      </c>
      <c r="IS1328" s="128">
        <v>26.46</v>
      </c>
      <c r="IT1328" s="128">
        <v>28.0626</v>
      </c>
      <c r="IU1328" s="120">
        <v>0.25869999999999999</v>
      </c>
      <c r="IV1328" s="128">
        <v>26.46</v>
      </c>
      <c r="IW1328" s="128">
        <v>32.334800000000001</v>
      </c>
      <c r="IX1328" s="120">
        <v>0.20419999999999999</v>
      </c>
      <c r="IY1328" s="128">
        <v>26.46</v>
      </c>
      <c r="IZ1328" s="128">
        <v>30.4999</v>
      </c>
      <c r="JA1328" s="120">
        <v>0.2117</v>
      </c>
      <c r="JB1328" s="128">
        <v>26.46</v>
      </c>
      <c r="JC1328" s="128">
        <v>25.8628</v>
      </c>
      <c r="JD1328" s="120">
        <v>0.26950000000000002</v>
      </c>
      <c r="JE1328" s="128">
        <v>26.46</v>
      </c>
      <c r="JF1328" s="128">
        <v>27.08</v>
      </c>
      <c r="JG1328" s="120">
        <v>0.18970000000000001</v>
      </c>
      <c r="JH1328" s="128">
        <v>26.46</v>
      </c>
      <c r="JI1328" s="128">
        <v>27.361000000000001</v>
      </c>
      <c r="JJ1328" s="120">
        <v>0.23980000000000001</v>
      </c>
      <c r="JK1328" s="128">
        <v>26.46</v>
      </c>
      <c r="JL1328" s="128">
        <v>35.076099999999997</v>
      </c>
      <c r="JM1328" s="120">
        <v>0.28129999999999999</v>
      </c>
      <c r="JN1328" s="128">
        <v>26.46</v>
      </c>
      <c r="JO1328" s="128">
        <v>23.7988</v>
      </c>
      <c r="JP1328" s="120">
        <v>0.1638</v>
      </c>
      <c r="JQ1328" s="128">
        <v>26.46</v>
      </c>
      <c r="JR1328" s="128">
        <v>29.2041</v>
      </c>
      <c r="JS1328" s="120">
        <v>0.25469999999999998</v>
      </c>
    </row>
    <row r="1329" spans="232:279" x14ac:dyDescent="0.25">
      <c r="HX1329" s="128">
        <v>26.48</v>
      </c>
      <c r="HY1329" s="128">
        <v>27.438199999999998</v>
      </c>
      <c r="HZ1329" s="120">
        <v>0.1134</v>
      </c>
      <c r="IA1329" s="128">
        <v>26.48</v>
      </c>
      <c r="IB1329" s="128">
        <v>26.442399999999999</v>
      </c>
      <c r="IC1329" s="120">
        <v>0.1701</v>
      </c>
      <c r="ID1329" s="128">
        <v>26.48</v>
      </c>
      <c r="IE1329" s="128">
        <v>30.5822</v>
      </c>
      <c r="IF1329" s="120">
        <v>0.16669999999999999</v>
      </c>
      <c r="IG1329" s="128">
        <v>26.48</v>
      </c>
      <c r="IH1329" s="128">
        <v>32.961599999999997</v>
      </c>
      <c r="II1329" s="120">
        <v>0.3241</v>
      </c>
      <c r="IJ1329" s="128">
        <v>26.48</v>
      </c>
      <c r="IK1329" s="128">
        <v>30.787800000000001</v>
      </c>
      <c r="IL1329" s="120">
        <v>0.22800000000000001</v>
      </c>
      <c r="IM1329" s="128">
        <v>26.48</v>
      </c>
      <c r="IN1329" s="128">
        <v>43.596499999999999</v>
      </c>
      <c r="IO1329" s="120">
        <v>0.2853</v>
      </c>
      <c r="IP1329" s="128">
        <v>26.48</v>
      </c>
      <c r="IQ1329" s="128">
        <v>31.758099999999999</v>
      </c>
      <c r="IR1329" s="120">
        <v>0.14610000000000001</v>
      </c>
      <c r="IS1329" s="128">
        <v>26.48</v>
      </c>
      <c r="IT1329" s="128">
        <v>28.222200000000001</v>
      </c>
      <c r="IU1329" s="120">
        <v>0.2651</v>
      </c>
      <c r="IV1329" s="128">
        <v>26.48</v>
      </c>
      <c r="IW1329" s="128">
        <v>32.780299999999997</v>
      </c>
      <c r="IX1329" s="120">
        <v>0.18629999999999999</v>
      </c>
      <c r="IY1329" s="128">
        <v>26.48</v>
      </c>
      <c r="IZ1329" s="128">
        <v>29.568899999999999</v>
      </c>
      <c r="JA1329" s="120">
        <v>0.2185</v>
      </c>
      <c r="JB1329" s="128">
        <v>26.48</v>
      </c>
      <c r="JC1329" s="128">
        <v>25.248000000000001</v>
      </c>
      <c r="JD1329" s="120">
        <v>0.27550000000000002</v>
      </c>
      <c r="JE1329" s="128">
        <v>26.48</v>
      </c>
      <c r="JF1329" s="128">
        <v>26.532499999999999</v>
      </c>
      <c r="JG1329" s="120">
        <v>0.19220000000000001</v>
      </c>
      <c r="JH1329" s="128">
        <v>26.48</v>
      </c>
      <c r="JI1329" s="128">
        <v>26.7468</v>
      </c>
      <c r="JJ1329" s="120">
        <v>0.23960000000000001</v>
      </c>
      <c r="JK1329" s="128">
        <v>26.48</v>
      </c>
      <c r="JL1329" s="128">
        <v>34.182200000000002</v>
      </c>
      <c r="JM1329" s="120">
        <v>0.28970000000000001</v>
      </c>
      <c r="JN1329" s="128">
        <v>26.48</v>
      </c>
      <c r="JO1329" s="128">
        <v>24.616199999999999</v>
      </c>
      <c r="JP1329" s="120">
        <v>0.16789999999999999</v>
      </c>
      <c r="JQ1329" s="128">
        <v>26.48</v>
      </c>
      <c r="JR1329" s="128">
        <v>28.971399999999999</v>
      </c>
      <c r="JS1329" s="120">
        <v>0.26119999999999999</v>
      </c>
    </row>
    <row r="1330" spans="232:279" x14ac:dyDescent="0.25">
      <c r="HX1330" s="128">
        <v>26.5</v>
      </c>
      <c r="HY1330" s="128">
        <v>27.491399999999999</v>
      </c>
      <c r="HZ1330" s="120">
        <v>0.1167</v>
      </c>
      <c r="IA1330" s="128">
        <v>26.5</v>
      </c>
      <c r="IB1330" s="128">
        <v>25.934200000000001</v>
      </c>
      <c r="IC1330" s="120">
        <v>0.1736</v>
      </c>
      <c r="ID1330" s="128">
        <v>26.5</v>
      </c>
      <c r="IE1330" s="128">
        <v>30.148599999999998</v>
      </c>
      <c r="IF1330" s="120">
        <v>0.1605</v>
      </c>
      <c r="IG1330" s="128">
        <v>26.5</v>
      </c>
      <c r="IH1330" s="128">
        <v>33.613100000000003</v>
      </c>
      <c r="II1330" s="120">
        <v>0.30859999999999999</v>
      </c>
      <c r="IJ1330" s="128">
        <v>26.5</v>
      </c>
      <c r="IK1330" s="128">
        <v>31.3078</v>
      </c>
      <c r="IL1330" s="120">
        <v>0.2266</v>
      </c>
      <c r="IM1330" s="128">
        <v>26.5</v>
      </c>
      <c r="IN1330" s="128">
        <v>42.941499999999998</v>
      </c>
      <c r="IO1330" s="120">
        <v>0.2843</v>
      </c>
      <c r="IP1330" s="128">
        <v>26.5</v>
      </c>
      <c r="IQ1330" s="128">
        <v>31.246099999999998</v>
      </c>
      <c r="IR1330" s="120">
        <v>0.1492</v>
      </c>
      <c r="IS1330" s="128">
        <v>26.5</v>
      </c>
      <c r="IT1330" s="128">
        <v>28.2776</v>
      </c>
      <c r="IU1330" s="120">
        <v>0.29499999999999998</v>
      </c>
      <c r="IV1330" s="128">
        <v>26.5</v>
      </c>
      <c r="IW1330" s="128">
        <v>33.415799999999997</v>
      </c>
      <c r="IX1330" s="120">
        <v>0.17660000000000001</v>
      </c>
      <c r="IY1330" s="128">
        <v>26.5</v>
      </c>
      <c r="IZ1330" s="128">
        <v>28.900400000000001</v>
      </c>
      <c r="JA1330" s="120">
        <v>0.2281</v>
      </c>
      <c r="JB1330" s="128">
        <v>26.5</v>
      </c>
      <c r="JC1330" s="128">
        <v>24.517399999999999</v>
      </c>
      <c r="JD1330" s="120">
        <v>0.2893</v>
      </c>
      <c r="JE1330" s="128">
        <v>26.5</v>
      </c>
      <c r="JF1330" s="128">
        <v>26.345199999999998</v>
      </c>
      <c r="JG1330" s="120">
        <v>0.19309999999999999</v>
      </c>
      <c r="JH1330" s="128">
        <v>26.5</v>
      </c>
      <c r="JI1330" s="128">
        <v>26.1541</v>
      </c>
      <c r="JJ1330" s="120">
        <v>0.24149999999999999</v>
      </c>
      <c r="JK1330" s="128">
        <v>26.5</v>
      </c>
      <c r="JL1330" s="128">
        <v>33.736199999999997</v>
      </c>
      <c r="JM1330" s="120">
        <v>0.27</v>
      </c>
      <c r="JN1330" s="128">
        <v>26.5</v>
      </c>
      <c r="JO1330" s="128">
        <v>25.703700000000001</v>
      </c>
      <c r="JP1330" s="120">
        <v>0.1842</v>
      </c>
      <c r="JQ1330" s="128">
        <v>26.5</v>
      </c>
      <c r="JR1330" s="128">
        <v>29.136600000000001</v>
      </c>
      <c r="JS1330" s="120">
        <v>0.26910000000000001</v>
      </c>
    </row>
    <row r="1331" spans="232:279" x14ac:dyDescent="0.25">
      <c r="HX1331" s="128">
        <v>26.52</v>
      </c>
      <c r="HY1331" s="128">
        <v>27.424499999999998</v>
      </c>
      <c r="HZ1331" s="120">
        <v>0.1236</v>
      </c>
      <c r="IA1331" s="128">
        <v>26.52</v>
      </c>
      <c r="IB1331" s="128">
        <v>25.631399999999999</v>
      </c>
      <c r="IC1331" s="120">
        <v>0.1731</v>
      </c>
      <c r="ID1331" s="128">
        <v>26.52</v>
      </c>
      <c r="IE1331" s="128">
        <v>29.676300000000001</v>
      </c>
      <c r="IF1331" s="120">
        <v>0.1527</v>
      </c>
      <c r="IG1331" s="128">
        <v>26.52</v>
      </c>
      <c r="IH1331" s="128">
        <v>34.110900000000001</v>
      </c>
      <c r="II1331" s="120">
        <v>0.30049999999999999</v>
      </c>
      <c r="IJ1331" s="128">
        <v>26.52</v>
      </c>
      <c r="IK1331" s="128">
        <v>31.994900000000001</v>
      </c>
      <c r="IL1331" s="120">
        <v>0.2316</v>
      </c>
      <c r="IM1331" s="128">
        <v>26.52</v>
      </c>
      <c r="IN1331" s="128">
        <v>42.182000000000002</v>
      </c>
      <c r="IO1331" s="120">
        <v>0.28050000000000003</v>
      </c>
      <c r="IP1331" s="128">
        <v>26.52</v>
      </c>
      <c r="IQ1331" s="128">
        <v>30.963999999999999</v>
      </c>
      <c r="IR1331" s="120">
        <v>0.15260000000000001</v>
      </c>
      <c r="IS1331" s="128">
        <v>26.52</v>
      </c>
      <c r="IT1331" s="128">
        <v>28.837299999999999</v>
      </c>
      <c r="IU1331" s="120">
        <v>0.33839999999999998</v>
      </c>
      <c r="IV1331" s="128">
        <v>26.52</v>
      </c>
      <c r="IW1331" s="128">
        <v>34.223100000000002</v>
      </c>
      <c r="IX1331" s="120">
        <v>0.1852</v>
      </c>
      <c r="IY1331" s="128">
        <v>26.52</v>
      </c>
      <c r="IZ1331" s="128">
        <v>28.9696</v>
      </c>
      <c r="JA1331" s="120">
        <v>0.24479999999999999</v>
      </c>
      <c r="JB1331" s="128">
        <v>26.52</v>
      </c>
      <c r="JC1331" s="128">
        <v>23.825399999999998</v>
      </c>
      <c r="JD1331" s="120">
        <v>0.31080000000000002</v>
      </c>
      <c r="JE1331" s="128">
        <v>26.52</v>
      </c>
      <c r="JF1331" s="128">
        <v>26.396699999999999</v>
      </c>
      <c r="JG1331" s="120">
        <v>0.19370000000000001</v>
      </c>
      <c r="JH1331" s="128">
        <v>26.52</v>
      </c>
      <c r="JI1331" s="128">
        <v>25.725100000000001</v>
      </c>
      <c r="JJ1331" s="120">
        <v>0.24840000000000001</v>
      </c>
      <c r="JK1331" s="128">
        <v>26.52</v>
      </c>
      <c r="JL1331" s="128">
        <v>32.476100000000002</v>
      </c>
      <c r="JM1331" s="120">
        <v>0.26600000000000001</v>
      </c>
      <c r="JN1331" s="128">
        <v>26.52</v>
      </c>
      <c r="JO1331" s="128">
        <v>26.881</v>
      </c>
      <c r="JP1331" s="120">
        <v>0.20280000000000001</v>
      </c>
      <c r="JQ1331" s="128">
        <v>26.52</v>
      </c>
      <c r="JR1331" s="128">
        <v>29.400300000000001</v>
      </c>
      <c r="JS1331" s="120">
        <v>0.27979999999999999</v>
      </c>
    </row>
    <row r="1332" spans="232:279" x14ac:dyDescent="0.25">
      <c r="HX1332" s="128">
        <v>26.54</v>
      </c>
      <c r="HY1332" s="128">
        <v>27.600999999999999</v>
      </c>
      <c r="HZ1332" s="120">
        <v>0.1285</v>
      </c>
      <c r="IA1332" s="128">
        <v>26.54</v>
      </c>
      <c r="IB1332" s="128">
        <v>25.229900000000001</v>
      </c>
      <c r="IC1332" s="120">
        <v>0.1757</v>
      </c>
      <c r="ID1332" s="128">
        <v>26.54</v>
      </c>
      <c r="IE1332" s="128">
        <v>28.991800000000001</v>
      </c>
      <c r="IF1332" s="120">
        <v>0.15179999999999999</v>
      </c>
      <c r="IG1332" s="128">
        <v>26.54</v>
      </c>
      <c r="IH1332" s="128">
        <v>34.439599999999999</v>
      </c>
      <c r="II1332" s="120">
        <v>0.27200000000000002</v>
      </c>
      <c r="IJ1332" s="128">
        <v>26.54</v>
      </c>
      <c r="IK1332" s="128">
        <v>32.268799999999999</v>
      </c>
      <c r="IL1332" s="120">
        <v>0.24099999999999999</v>
      </c>
      <c r="IM1332" s="128">
        <v>26.54</v>
      </c>
      <c r="IN1332" s="128">
        <v>41.676000000000002</v>
      </c>
      <c r="IO1332" s="120">
        <v>0.28349999999999997</v>
      </c>
      <c r="IP1332" s="128">
        <v>26.54</v>
      </c>
      <c r="IQ1332" s="128">
        <v>30.849399999999999</v>
      </c>
      <c r="IR1332" s="120">
        <v>0.161</v>
      </c>
      <c r="IS1332" s="128">
        <v>26.54</v>
      </c>
      <c r="IT1332" s="128">
        <v>29.511299999999999</v>
      </c>
      <c r="IU1332" s="120">
        <v>0.41549999999999998</v>
      </c>
      <c r="IV1332" s="128">
        <v>26.54</v>
      </c>
      <c r="IW1332" s="128">
        <v>34.742699999999999</v>
      </c>
      <c r="IX1332" s="120">
        <v>0.1938</v>
      </c>
      <c r="IY1332" s="128">
        <v>26.54</v>
      </c>
      <c r="IZ1332" s="128">
        <v>28.944900000000001</v>
      </c>
      <c r="JA1332" s="120">
        <v>0.2586</v>
      </c>
      <c r="JB1332" s="128">
        <v>26.54</v>
      </c>
      <c r="JC1332" s="128">
        <v>23.377500000000001</v>
      </c>
      <c r="JD1332" s="120">
        <v>0.31909999999999999</v>
      </c>
      <c r="JE1332" s="128">
        <v>26.54</v>
      </c>
      <c r="JF1332" s="128">
        <v>26.594999999999999</v>
      </c>
      <c r="JG1332" s="120">
        <v>0.1996</v>
      </c>
      <c r="JH1332" s="128">
        <v>26.54</v>
      </c>
      <c r="JI1332" s="128">
        <v>25.392399999999999</v>
      </c>
      <c r="JJ1332" s="120">
        <v>0.26090000000000002</v>
      </c>
      <c r="JK1332" s="128">
        <v>26.54</v>
      </c>
      <c r="JL1332" s="128">
        <v>32.398699999999998</v>
      </c>
      <c r="JM1332" s="120">
        <v>0.25340000000000001</v>
      </c>
      <c r="JN1332" s="128">
        <v>26.54</v>
      </c>
      <c r="JO1332" s="128">
        <v>27.93</v>
      </c>
      <c r="JP1332" s="120">
        <v>0.21629999999999999</v>
      </c>
      <c r="JQ1332" s="128">
        <v>26.54</v>
      </c>
      <c r="JR1332" s="128">
        <v>30.111999999999998</v>
      </c>
      <c r="JS1332" s="120">
        <v>0.29809999999999998</v>
      </c>
    </row>
    <row r="1333" spans="232:279" x14ac:dyDescent="0.25">
      <c r="HX1333" s="128">
        <v>26.56</v>
      </c>
      <c r="HY1333" s="128">
        <v>27.750599999999999</v>
      </c>
      <c r="HZ1333" s="120">
        <v>0.12759999999999999</v>
      </c>
      <c r="IA1333" s="128">
        <v>26.56</v>
      </c>
      <c r="IB1333" s="128">
        <v>24.853999999999999</v>
      </c>
      <c r="IC1333" s="120">
        <v>0.18110000000000001</v>
      </c>
      <c r="ID1333" s="128">
        <v>26.56</v>
      </c>
      <c r="IE1333" s="128">
        <v>28.553799999999999</v>
      </c>
      <c r="IF1333" s="120">
        <v>0.153</v>
      </c>
      <c r="IG1333" s="128">
        <v>26.56</v>
      </c>
      <c r="IH1333" s="128">
        <v>34.545000000000002</v>
      </c>
      <c r="II1333" s="120">
        <v>0.24679999999999999</v>
      </c>
      <c r="IJ1333" s="128">
        <v>26.56</v>
      </c>
      <c r="IK1333" s="128">
        <v>32.478900000000003</v>
      </c>
      <c r="IL1333" s="120">
        <v>0.26429999999999998</v>
      </c>
      <c r="IM1333" s="128">
        <v>26.56</v>
      </c>
      <c r="IN1333" s="128">
        <v>41.297199999999997</v>
      </c>
      <c r="IO1333" s="120">
        <v>0.26300000000000001</v>
      </c>
      <c r="IP1333" s="128">
        <v>26.56</v>
      </c>
      <c r="IQ1333" s="128">
        <v>31.092600000000001</v>
      </c>
      <c r="IR1333" s="120">
        <v>0.1663</v>
      </c>
      <c r="IS1333" s="128">
        <v>26.56</v>
      </c>
      <c r="IT1333" s="128">
        <v>29.7104</v>
      </c>
      <c r="IU1333" s="120">
        <v>0.52590000000000003</v>
      </c>
      <c r="IV1333" s="128">
        <v>26.56</v>
      </c>
      <c r="IW1333" s="128">
        <v>34.5092</v>
      </c>
      <c r="IX1333" s="120">
        <v>0.1958</v>
      </c>
      <c r="IY1333" s="128">
        <v>26.56</v>
      </c>
      <c r="IZ1333" s="128">
        <v>29.023299999999999</v>
      </c>
      <c r="JA1333" s="120">
        <v>0.26469999999999999</v>
      </c>
      <c r="JB1333" s="128">
        <v>26.56</v>
      </c>
      <c r="JC1333" s="128">
        <v>22.976800000000001</v>
      </c>
      <c r="JD1333" s="120">
        <v>0.32119999999999999</v>
      </c>
      <c r="JE1333" s="128">
        <v>26.56</v>
      </c>
      <c r="JF1333" s="128">
        <v>27.122800000000002</v>
      </c>
      <c r="JG1333" s="120">
        <v>0.20760000000000001</v>
      </c>
      <c r="JH1333" s="128">
        <v>26.56</v>
      </c>
      <c r="JI1333" s="128">
        <v>25.1797</v>
      </c>
      <c r="JJ1333" s="120">
        <v>0.2727</v>
      </c>
      <c r="JK1333" s="128">
        <v>26.56</v>
      </c>
      <c r="JL1333" s="128">
        <v>31.7014</v>
      </c>
      <c r="JM1333" s="120">
        <v>0.2331</v>
      </c>
      <c r="JN1333" s="128">
        <v>26.56</v>
      </c>
      <c r="JO1333" s="128">
        <v>28.546199999999999</v>
      </c>
      <c r="JP1333" s="120">
        <v>0.21859999999999999</v>
      </c>
      <c r="JQ1333" s="128">
        <v>26.56</v>
      </c>
      <c r="JR1333" s="128">
        <v>30.662500000000001</v>
      </c>
      <c r="JS1333" s="120">
        <v>0.30769999999999997</v>
      </c>
    </row>
    <row r="1334" spans="232:279" x14ac:dyDescent="0.25">
      <c r="HX1334" s="128">
        <v>26.58</v>
      </c>
      <c r="HY1334" s="128">
        <v>28.1294</v>
      </c>
      <c r="HZ1334" s="120">
        <v>0.123</v>
      </c>
      <c r="IA1334" s="128">
        <v>26.58</v>
      </c>
      <c r="IB1334" s="128">
        <v>24.430299999999999</v>
      </c>
      <c r="IC1334" s="120">
        <v>0.18079999999999999</v>
      </c>
      <c r="ID1334" s="128">
        <v>26.58</v>
      </c>
      <c r="IE1334" s="128">
        <v>28.029699999999998</v>
      </c>
      <c r="IF1334" s="120">
        <v>0.15179999999999999</v>
      </c>
      <c r="IG1334" s="128">
        <v>26.58</v>
      </c>
      <c r="IH1334" s="128">
        <v>34.411999999999999</v>
      </c>
      <c r="II1334" s="120">
        <v>0.23699999999999999</v>
      </c>
      <c r="IJ1334" s="128">
        <v>26.58</v>
      </c>
      <c r="IK1334" s="128">
        <v>32.221200000000003</v>
      </c>
      <c r="IL1334" s="120">
        <v>0.25840000000000002</v>
      </c>
      <c r="IM1334" s="128">
        <v>26.58</v>
      </c>
      <c r="IN1334" s="128">
        <v>40.932200000000002</v>
      </c>
      <c r="IO1334" s="120">
        <v>0.25700000000000001</v>
      </c>
      <c r="IP1334" s="128">
        <v>26.58</v>
      </c>
      <c r="IQ1334" s="128">
        <v>31.217300000000002</v>
      </c>
      <c r="IR1334" s="120">
        <v>0.16650000000000001</v>
      </c>
      <c r="IS1334" s="128">
        <v>26.58</v>
      </c>
      <c r="IT1334" s="128">
        <v>28.7059</v>
      </c>
      <c r="IU1334" s="120">
        <v>0.65780000000000005</v>
      </c>
      <c r="IV1334" s="128">
        <v>26.58</v>
      </c>
      <c r="IW1334" s="128">
        <v>34.444299999999998</v>
      </c>
      <c r="IX1334" s="120">
        <v>0.19800000000000001</v>
      </c>
      <c r="IY1334" s="128">
        <v>26.58</v>
      </c>
      <c r="IZ1334" s="128">
        <v>29.014500000000002</v>
      </c>
      <c r="JA1334" s="120">
        <v>0.26729999999999998</v>
      </c>
      <c r="JB1334" s="128">
        <v>26.58</v>
      </c>
      <c r="JC1334" s="128">
        <v>22.6145</v>
      </c>
      <c r="JD1334" s="120">
        <v>0.32300000000000001</v>
      </c>
      <c r="JE1334" s="128">
        <v>26.58</v>
      </c>
      <c r="JF1334" s="128">
        <v>27.529900000000001</v>
      </c>
      <c r="JG1334" s="120">
        <v>0.21679999999999999</v>
      </c>
      <c r="JH1334" s="128">
        <v>26.58</v>
      </c>
      <c r="JI1334" s="128">
        <v>25.008600000000001</v>
      </c>
      <c r="JJ1334" s="120">
        <v>0.28039999999999998</v>
      </c>
      <c r="JK1334" s="128">
        <v>26.58</v>
      </c>
      <c r="JL1334" s="128">
        <v>31.667200000000001</v>
      </c>
      <c r="JM1334" s="120">
        <v>0.2606</v>
      </c>
      <c r="JN1334" s="128">
        <v>26.58</v>
      </c>
      <c r="JO1334" s="128">
        <v>28.831900000000001</v>
      </c>
      <c r="JP1334" s="120">
        <v>0.2238</v>
      </c>
      <c r="JQ1334" s="128">
        <v>26.58</v>
      </c>
      <c r="JR1334" s="128">
        <v>30.814699999999998</v>
      </c>
      <c r="JS1334" s="120">
        <v>0.31140000000000001</v>
      </c>
    </row>
    <row r="1335" spans="232:279" x14ac:dyDescent="0.25">
      <c r="HX1335" s="128">
        <v>26.6</v>
      </c>
      <c r="HY1335" s="128">
        <v>28.440999999999999</v>
      </c>
      <c r="HZ1335" s="120">
        <v>0.1196</v>
      </c>
      <c r="IA1335" s="128">
        <v>26.6</v>
      </c>
      <c r="IB1335" s="128">
        <v>24.317799999999998</v>
      </c>
      <c r="IC1335" s="120">
        <v>0.18129999999999999</v>
      </c>
      <c r="ID1335" s="128">
        <v>26.6</v>
      </c>
      <c r="IE1335" s="128">
        <v>27.489100000000001</v>
      </c>
      <c r="IF1335" s="120">
        <v>0.15340000000000001</v>
      </c>
      <c r="IG1335" s="128">
        <v>26.6</v>
      </c>
      <c r="IH1335" s="128">
        <v>34.080399999999997</v>
      </c>
      <c r="II1335" s="120">
        <v>0.22090000000000001</v>
      </c>
      <c r="IJ1335" s="128">
        <v>26.6</v>
      </c>
      <c r="IK1335" s="128">
        <v>32.363900000000001</v>
      </c>
      <c r="IL1335" s="120">
        <v>0.26379999999999998</v>
      </c>
      <c r="IM1335" s="128">
        <v>26.6</v>
      </c>
      <c r="IN1335" s="128">
        <v>40.3996</v>
      </c>
      <c r="IO1335" s="120">
        <v>0.25740000000000002</v>
      </c>
      <c r="IP1335" s="128">
        <v>26.6</v>
      </c>
      <c r="IQ1335" s="128">
        <v>30.929600000000001</v>
      </c>
      <c r="IR1335" s="120">
        <v>0.17050000000000001</v>
      </c>
      <c r="IS1335" s="128">
        <v>26.6</v>
      </c>
      <c r="IT1335" s="128">
        <v>26.409600000000001</v>
      </c>
      <c r="IU1335" s="120">
        <v>0.70330000000000004</v>
      </c>
      <c r="IV1335" s="128">
        <v>26.6</v>
      </c>
      <c r="IW1335" s="128">
        <v>34.050899999999999</v>
      </c>
      <c r="IX1335" s="120">
        <v>0.19969999999999999</v>
      </c>
      <c r="IY1335" s="128">
        <v>26.6</v>
      </c>
      <c r="IZ1335" s="128">
        <v>28.858699999999999</v>
      </c>
      <c r="JA1335" s="120">
        <v>0.26979999999999998</v>
      </c>
      <c r="JB1335" s="128">
        <v>26.6</v>
      </c>
      <c r="JC1335" s="128">
        <v>22.276900000000001</v>
      </c>
      <c r="JD1335" s="120">
        <v>0.31630000000000003</v>
      </c>
      <c r="JE1335" s="128">
        <v>26.6</v>
      </c>
      <c r="JF1335" s="128">
        <v>27.8568</v>
      </c>
      <c r="JG1335" s="120">
        <v>0.222</v>
      </c>
      <c r="JH1335" s="128">
        <v>26.6</v>
      </c>
      <c r="JI1335" s="128">
        <v>24.726700000000001</v>
      </c>
      <c r="JJ1335" s="120">
        <v>0.28639999999999999</v>
      </c>
      <c r="JK1335" s="128">
        <v>26.6</v>
      </c>
      <c r="JL1335" s="128">
        <v>31.373100000000001</v>
      </c>
      <c r="JM1335" s="120">
        <v>0.26479999999999998</v>
      </c>
      <c r="JN1335" s="128">
        <v>26.6</v>
      </c>
      <c r="JO1335" s="128">
        <v>28.604199999999999</v>
      </c>
      <c r="JP1335" s="120">
        <v>0.22509999999999999</v>
      </c>
      <c r="JQ1335" s="128">
        <v>26.6</v>
      </c>
      <c r="JR1335" s="128">
        <v>30.623799999999999</v>
      </c>
      <c r="JS1335" s="120">
        <v>0.318</v>
      </c>
    </row>
    <row r="1336" spans="232:279" x14ac:dyDescent="0.25">
      <c r="HX1336" s="128">
        <v>26.62</v>
      </c>
      <c r="HY1336" s="128">
        <v>27.9815</v>
      </c>
      <c r="HZ1336" s="120">
        <v>0.1177</v>
      </c>
      <c r="IA1336" s="128">
        <v>26.62</v>
      </c>
      <c r="IB1336" s="128">
        <v>24.176500000000001</v>
      </c>
      <c r="IC1336" s="120">
        <v>0.18279999999999999</v>
      </c>
      <c r="ID1336" s="128">
        <v>26.62</v>
      </c>
      <c r="IE1336" s="128">
        <v>26.8935</v>
      </c>
      <c r="IF1336" s="120">
        <v>0.154</v>
      </c>
      <c r="IG1336" s="128">
        <v>26.62</v>
      </c>
      <c r="IH1336" s="128">
        <v>33.8551</v>
      </c>
      <c r="II1336" s="120">
        <v>0.21529999999999999</v>
      </c>
      <c r="IJ1336" s="128">
        <v>26.62</v>
      </c>
      <c r="IK1336" s="128">
        <v>32.278199999999998</v>
      </c>
      <c r="IL1336" s="120">
        <v>0.24529999999999999</v>
      </c>
      <c r="IM1336" s="128">
        <v>26.62</v>
      </c>
      <c r="IN1336" s="128">
        <v>40.541499999999999</v>
      </c>
      <c r="IO1336" s="120">
        <v>0.25440000000000002</v>
      </c>
      <c r="IP1336" s="128">
        <v>26.62</v>
      </c>
      <c r="IQ1336" s="128">
        <v>30.697299999999998</v>
      </c>
      <c r="IR1336" s="120">
        <v>0.17430000000000001</v>
      </c>
      <c r="IS1336" s="128">
        <v>26.62</v>
      </c>
      <c r="IT1336" s="128">
        <v>23.403099999999998</v>
      </c>
      <c r="IU1336" s="120">
        <v>0.54810000000000003</v>
      </c>
      <c r="IV1336" s="128">
        <v>26.62</v>
      </c>
      <c r="IW1336" s="128">
        <v>33.415700000000001</v>
      </c>
      <c r="IX1336" s="120">
        <v>0.20949999999999999</v>
      </c>
      <c r="IY1336" s="128">
        <v>26.62</v>
      </c>
      <c r="IZ1336" s="128">
        <v>28.743099999999998</v>
      </c>
      <c r="JA1336" s="120">
        <v>0.27700000000000002</v>
      </c>
      <c r="JB1336" s="128">
        <v>26.62</v>
      </c>
      <c r="JC1336" s="128">
        <v>21.997499999999999</v>
      </c>
      <c r="JD1336" s="120">
        <v>0.3009</v>
      </c>
      <c r="JE1336" s="128">
        <v>26.62</v>
      </c>
      <c r="JF1336" s="128">
        <v>28.127400000000002</v>
      </c>
      <c r="JG1336" s="120">
        <v>0.22559999999999999</v>
      </c>
      <c r="JH1336" s="128">
        <v>26.62</v>
      </c>
      <c r="JI1336" s="128">
        <v>24.274100000000001</v>
      </c>
      <c r="JJ1336" s="120">
        <v>0.29649999999999999</v>
      </c>
      <c r="JK1336" s="128">
        <v>26.62</v>
      </c>
      <c r="JL1336" s="128">
        <v>30.188600000000001</v>
      </c>
      <c r="JM1336" s="120">
        <v>0.27239999999999998</v>
      </c>
      <c r="JN1336" s="128">
        <v>26.62</v>
      </c>
      <c r="JO1336" s="128">
        <v>27.3779</v>
      </c>
      <c r="JP1336" s="120">
        <v>0.224</v>
      </c>
      <c r="JQ1336" s="128">
        <v>26.62</v>
      </c>
      <c r="JR1336" s="128">
        <v>30.5853</v>
      </c>
      <c r="JS1336" s="120">
        <v>0.316</v>
      </c>
    </row>
    <row r="1337" spans="232:279" x14ac:dyDescent="0.25">
      <c r="HX1337" s="128">
        <v>26.64</v>
      </c>
      <c r="HY1337" s="128">
        <v>27.466899999999999</v>
      </c>
      <c r="HZ1337" s="120">
        <v>0.12089999999999999</v>
      </c>
      <c r="IA1337" s="128">
        <v>26.64</v>
      </c>
      <c r="IB1337" s="128">
        <v>24.133600000000001</v>
      </c>
      <c r="IC1337" s="120">
        <v>0.17199999999999999</v>
      </c>
      <c r="ID1337" s="128">
        <v>26.64</v>
      </c>
      <c r="IE1337" s="128">
        <v>26.316600000000001</v>
      </c>
      <c r="IF1337" s="120">
        <v>0.15759999999999999</v>
      </c>
      <c r="IG1337" s="128">
        <v>26.64</v>
      </c>
      <c r="IH1337" s="128">
        <v>34.130899999999997</v>
      </c>
      <c r="II1337" s="120">
        <v>0.19489999999999999</v>
      </c>
      <c r="IJ1337" s="128">
        <v>26.64</v>
      </c>
      <c r="IK1337" s="128">
        <v>32.712499999999999</v>
      </c>
      <c r="IL1337" s="120">
        <v>0.24329999999999999</v>
      </c>
      <c r="IM1337" s="128">
        <v>26.64</v>
      </c>
      <c r="IN1337" s="128">
        <v>41.334099999999999</v>
      </c>
      <c r="IO1337" s="120">
        <v>0.252</v>
      </c>
      <c r="IP1337" s="128">
        <v>26.64</v>
      </c>
      <c r="IQ1337" s="128">
        <v>30.365200000000002</v>
      </c>
      <c r="IR1337" s="120">
        <v>0.1817</v>
      </c>
      <c r="IS1337" s="128">
        <v>26.64</v>
      </c>
      <c r="IT1337" s="128">
        <v>18.612100000000002</v>
      </c>
      <c r="IU1337" s="120">
        <v>0.39700000000000002</v>
      </c>
      <c r="IV1337" s="128">
        <v>26.64</v>
      </c>
      <c r="IW1337" s="128">
        <v>32.808700000000002</v>
      </c>
      <c r="IX1337" s="120">
        <v>0.21859999999999999</v>
      </c>
      <c r="IY1337" s="128">
        <v>26.64</v>
      </c>
      <c r="IZ1337" s="128">
        <v>28.594899999999999</v>
      </c>
      <c r="JA1337" s="120">
        <v>0.28210000000000002</v>
      </c>
      <c r="JB1337" s="128">
        <v>26.64</v>
      </c>
      <c r="JC1337" s="128">
        <v>21.983699999999999</v>
      </c>
      <c r="JD1337" s="120">
        <v>0.28649999999999998</v>
      </c>
      <c r="JE1337" s="128">
        <v>26.64</v>
      </c>
      <c r="JF1337" s="128">
        <v>28.139500000000002</v>
      </c>
      <c r="JG1337" s="120">
        <v>0.23319999999999999</v>
      </c>
      <c r="JH1337" s="128">
        <v>26.64</v>
      </c>
      <c r="JI1337" s="128">
        <v>23.723700000000001</v>
      </c>
      <c r="JJ1337" s="120">
        <v>0.30599999999999999</v>
      </c>
      <c r="JK1337" s="128">
        <v>26.64</v>
      </c>
      <c r="JL1337" s="128">
        <v>29.721699999999998</v>
      </c>
      <c r="JM1337" s="120">
        <v>0.2651</v>
      </c>
      <c r="JN1337" s="128">
        <v>26.64</v>
      </c>
      <c r="JO1337" s="128">
        <v>25.993200000000002</v>
      </c>
      <c r="JP1337" s="120">
        <v>0.2213</v>
      </c>
      <c r="JQ1337" s="128">
        <v>26.64</v>
      </c>
      <c r="JR1337" s="128">
        <v>30.283999999999999</v>
      </c>
      <c r="JS1337" s="120">
        <v>0.31030000000000002</v>
      </c>
    </row>
    <row r="1338" spans="232:279" x14ac:dyDescent="0.25">
      <c r="HX1338" s="128">
        <v>26.66</v>
      </c>
      <c r="HY1338" s="128">
        <v>27.3687</v>
      </c>
      <c r="HZ1338" s="120">
        <v>0.1173</v>
      </c>
      <c r="IA1338" s="128">
        <v>26.66</v>
      </c>
      <c r="IB1338" s="128">
        <v>24.037400000000002</v>
      </c>
      <c r="IC1338" s="120">
        <v>0.1633</v>
      </c>
      <c r="ID1338" s="128">
        <v>26.66</v>
      </c>
      <c r="IE1338" s="128">
        <v>25.716000000000001</v>
      </c>
      <c r="IF1338" s="120">
        <v>0.1638</v>
      </c>
      <c r="IG1338" s="128">
        <v>26.66</v>
      </c>
      <c r="IH1338" s="128">
        <v>34.379899999999999</v>
      </c>
      <c r="II1338" s="120">
        <v>0.1893</v>
      </c>
      <c r="IJ1338" s="128">
        <v>26.66</v>
      </c>
      <c r="IK1338" s="128">
        <v>33.2941</v>
      </c>
      <c r="IL1338" s="120">
        <v>0.25580000000000003</v>
      </c>
      <c r="IM1338" s="128">
        <v>26.66</v>
      </c>
      <c r="IN1338" s="128">
        <v>41.476100000000002</v>
      </c>
      <c r="IO1338" s="120">
        <v>0.25440000000000002</v>
      </c>
      <c r="IP1338" s="128">
        <v>26.66</v>
      </c>
      <c r="IQ1338" s="128">
        <v>29.396999999999998</v>
      </c>
      <c r="IR1338" s="120">
        <v>0.1885</v>
      </c>
      <c r="IS1338" s="128">
        <v>26.66</v>
      </c>
      <c r="IT1338" s="128">
        <v>16.367999999999999</v>
      </c>
      <c r="IU1338" s="120">
        <v>0.3543</v>
      </c>
      <c r="IV1338" s="128">
        <v>26.66</v>
      </c>
      <c r="IW1338" s="128">
        <v>32.059800000000003</v>
      </c>
      <c r="IX1338" s="120">
        <v>0.2185</v>
      </c>
      <c r="IY1338" s="128">
        <v>26.66</v>
      </c>
      <c r="IZ1338" s="128">
        <v>28.685300000000002</v>
      </c>
      <c r="JA1338" s="120">
        <v>0.2853</v>
      </c>
      <c r="JB1338" s="128">
        <v>26.66</v>
      </c>
      <c r="JC1338" s="128">
        <v>22.148299999999999</v>
      </c>
      <c r="JD1338" s="120">
        <v>0.26579999999999998</v>
      </c>
      <c r="JE1338" s="128">
        <v>26.66</v>
      </c>
      <c r="JF1338" s="128">
        <v>27.790900000000001</v>
      </c>
      <c r="JG1338" s="120">
        <v>0.2399</v>
      </c>
      <c r="JH1338" s="128">
        <v>26.66</v>
      </c>
      <c r="JI1338" s="128">
        <v>23.1234</v>
      </c>
      <c r="JJ1338" s="120">
        <v>0.31309999999999999</v>
      </c>
      <c r="JK1338" s="128">
        <v>26.66</v>
      </c>
      <c r="JL1338" s="128">
        <v>28.134599999999999</v>
      </c>
      <c r="JM1338" s="120">
        <v>0.26250000000000001</v>
      </c>
      <c r="JN1338" s="128">
        <v>26.66</v>
      </c>
      <c r="JO1338" s="128">
        <v>25.307700000000001</v>
      </c>
      <c r="JP1338" s="120">
        <v>0.21609999999999999</v>
      </c>
      <c r="JQ1338" s="128">
        <v>26.66</v>
      </c>
      <c r="JR1338" s="128">
        <v>30.331499999999998</v>
      </c>
      <c r="JS1338" s="120">
        <v>0.30009999999999998</v>
      </c>
    </row>
    <row r="1339" spans="232:279" x14ac:dyDescent="0.25">
      <c r="HX1339" s="128">
        <v>26.68</v>
      </c>
      <c r="HY1339" s="128">
        <v>27.372800000000002</v>
      </c>
      <c r="HZ1339" s="120">
        <v>0.1163</v>
      </c>
      <c r="IA1339" s="128">
        <v>26.68</v>
      </c>
      <c r="IB1339" s="128">
        <v>24.313199999999998</v>
      </c>
      <c r="IC1339" s="120">
        <v>0.159</v>
      </c>
      <c r="ID1339" s="128">
        <v>26.68</v>
      </c>
      <c r="IE1339" s="128">
        <v>25.613199999999999</v>
      </c>
      <c r="IF1339" s="120">
        <v>0.16900000000000001</v>
      </c>
      <c r="IG1339" s="128">
        <v>26.68</v>
      </c>
      <c r="IH1339" s="128">
        <v>34.527299999999997</v>
      </c>
      <c r="II1339" s="120">
        <v>0.18790000000000001</v>
      </c>
      <c r="IJ1339" s="128">
        <v>26.68</v>
      </c>
      <c r="IK1339" s="128">
        <v>33.768799999999999</v>
      </c>
      <c r="IL1339" s="120">
        <v>0.25740000000000002</v>
      </c>
      <c r="IM1339" s="128">
        <v>26.68</v>
      </c>
      <c r="IN1339" s="128">
        <v>41.272300000000001</v>
      </c>
      <c r="IO1339" s="120">
        <v>0.27160000000000001</v>
      </c>
      <c r="IP1339" s="128">
        <v>26.68</v>
      </c>
      <c r="IQ1339" s="128">
        <v>28.895499999999998</v>
      </c>
      <c r="IR1339" s="120">
        <v>0.1903</v>
      </c>
      <c r="IS1339" s="128">
        <v>26.68</v>
      </c>
      <c r="IT1339" s="128">
        <v>17.820399999999999</v>
      </c>
      <c r="IU1339" s="120">
        <v>0.32969999999999999</v>
      </c>
      <c r="IV1339" s="128">
        <v>26.68</v>
      </c>
      <c r="IW1339" s="128">
        <v>31.548400000000001</v>
      </c>
      <c r="IX1339" s="120">
        <v>0.21590000000000001</v>
      </c>
      <c r="IY1339" s="128">
        <v>26.68</v>
      </c>
      <c r="IZ1339" s="128">
        <v>29.004200000000001</v>
      </c>
      <c r="JA1339" s="120">
        <v>0.28239999999999998</v>
      </c>
      <c r="JB1339" s="128">
        <v>26.68</v>
      </c>
      <c r="JC1339" s="128">
        <v>22.767099999999999</v>
      </c>
      <c r="JD1339" s="120">
        <v>0.2545</v>
      </c>
      <c r="JE1339" s="128">
        <v>26.68</v>
      </c>
      <c r="JF1339" s="128">
        <v>27.5169</v>
      </c>
      <c r="JG1339" s="120">
        <v>0.2432</v>
      </c>
      <c r="JH1339" s="128">
        <v>26.68</v>
      </c>
      <c r="JI1339" s="128">
        <v>22.503299999999999</v>
      </c>
      <c r="JJ1339" s="120">
        <v>0.3206</v>
      </c>
      <c r="JK1339" s="128">
        <v>26.68</v>
      </c>
      <c r="JL1339" s="128">
        <v>27.192900000000002</v>
      </c>
      <c r="JM1339" s="120">
        <v>0.25790000000000002</v>
      </c>
      <c r="JN1339" s="128">
        <v>26.68</v>
      </c>
      <c r="JO1339" s="128">
        <v>25.0487</v>
      </c>
      <c r="JP1339" s="120">
        <v>0.21829999999999999</v>
      </c>
      <c r="JQ1339" s="128">
        <v>26.68</v>
      </c>
      <c r="JR1339" s="128">
        <v>30.686599999999999</v>
      </c>
      <c r="JS1339" s="120">
        <v>0.29320000000000002</v>
      </c>
    </row>
    <row r="1340" spans="232:279" x14ac:dyDescent="0.25">
      <c r="HX1340" s="128">
        <v>26.7</v>
      </c>
      <c r="HY1340" s="128">
        <v>27.3825</v>
      </c>
      <c r="HZ1340" s="120">
        <v>0.1135</v>
      </c>
      <c r="IA1340" s="128">
        <v>26.7</v>
      </c>
      <c r="IB1340" s="128">
        <v>24.9407</v>
      </c>
      <c r="IC1340" s="120">
        <v>0.14849999999999999</v>
      </c>
      <c r="ID1340" s="128">
        <v>26.7</v>
      </c>
      <c r="IE1340" s="128">
        <v>25.5793</v>
      </c>
      <c r="IF1340" s="120">
        <v>0.17449999999999999</v>
      </c>
      <c r="IG1340" s="128">
        <v>26.7</v>
      </c>
      <c r="IH1340" s="128">
        <v>34.827500000000001</v>
      </c>
      <c r="II1340" s="120">
        <v>0.19259999999999999</v>
      </c>
      <c r="IJ1340" s="128">
        <v>26.7</v>
      </c>
      <c r="IK1340" s="128">
        <v>33.970799999999997</v>
      </c>
      <c r="IL1340" s="120">
        <v>0.26369999999999999</v>
      </c>
      <c r="IM1340" s="128">
        <v>26.7</v>
      </c>
      <c r="IN1340" s="128">
        <v>40.744900000000001</v>
      </c>
      <c r="IO1340" s="120">
        <v>0.2727</v>
      </c>
      <c r="IP1340" s="128">
        <v>26.7</v>
      </c>
      <c r="IQ1340" s="128">
        <v>28.310600000000001</v>
      </c>
      <c r="IR1340" s="120">
        <v>0.18690000000000001</v>
      </c>
      <c r="IS1340" s="128">
        <v>26.7</v>
      </c>
      <c r="IT1340" s="128">
        <v>18.906700000000001</v>
      </c>
      <c r="IU1340" s="120">
        <v>0.32269999999999999</v>
      </c>
      <c r="IV1340" s="128">
        <v>26.7</v>
      </c>
      <c r="IW1340" s="128">
        <v>30.8659</v>
      </c>
      <c r="IX1340" s="120">
        <v>0.2114</v>
      </c>
      <c r="IY1340" s="128">
        <v>26.7</v>
      </c>
      <c r="IZ1340" s="128">
        <v>29.313700000000001</v>
      </c>
      <c r="JA1340" s="120">
        <v>0.28060000000000002</v>
      </c>
      <c r="JB1340" s="128">
        <v>26.7</v>
      </c>
      <c r="JC1340" s="128">
        <v>23.773299999999999</v>
      </c>
      <c r="JD1340" s="120">
        <v>0.24690000000000001</v>
      </c>
      <c r="JE1340" s="128">
        <v>26.7</v>
      </c>
      <c r="JF1340" s="128">
        <v>27.2471</v>
      </c>
      <c r="JG1340" s="120">
        <v>0.24110000000000001</v>
      </c>
      <c r="JH1340" s="128">
        <v>26.7</v>
      </c>
      <c r="JI1340" s="128">
        <v>21.867799999999999</v>
      </c>
      <c r="JJ1340" s="120">
        <v>0.32929999999999998</v>
      </c>
      <c r="JK1340" s="128">
        <v>26.7</v>
      </c>
      <c r="JL1340" s="128">
        <v>25.771699999999999</v>
      </c>
      <c r="JM1340" s="120">
        <v>0.25380000000000003</v>
      </c>
      <c r="JN1340" s="128">
        <v>26.7</v>
      </c>
      <c r="JO1340" s="128">
        <v>24.759699999999999</v>
      </c>
      <c r="JP1340" s="120">
        <v>0.2092</v>
      </c>
      <c r="JQ1340" s="128">
        <v>26.7</v>
      </c>
      <c r="JR1340" s="128">
        <v>30.72</v>
      </c>
      <c r="JS1340" s="120">
        <v>0.27489999999999998</v>
      </c>
    </row>
    <row r="1341" spans="232:279" x14ac:dyDescent="0.25">
      <c r="HX1341" s="128">
        <v>26.72</v>
      </c>
      <c r="HY1341" s="128">
        <v>27.366399999999999</v>
      </c>
      <c r="HZ1341" s="120">
        <v>0.11119999999999999</v>
      </c>
      <c r="IA1341" s="128">
        <v>26.72</v>
      </c>
      <c r="IB1341" s="128">
        <v>25.622</v>
      </c>
      <c r="IC1341" s="120">
        <v>0.14649999999999999</v>
      </c>
      <c r="ID1341" s="128">
        <v>26.72</v>
      </c>
      <c r="IE1341" s="128">
        <v>25.595099999999999</v>
      </c>
      <c r="IF1341" s="120">
        <v>0.1797</v>
      </c>
      <c r="IG1341" s="128">
        <v>26.72</v>
      </c>
      <c r="IH1341" s="128">
        <v>34.982300000000002</v>
      </c>
      <c r="II1341" s="120">
        <v>0.1976</v>
      </c>
      <c r="IJ1341" s="128">
        <v>26.72</v>
      </c>
      <c r="IK1341" s="128">
        <v>33.775300000000001</v>
      </c>
      <c r="IL1341" s="120">
        <v>0.25829999999999997</v>
      </c>
      <c r="IM1341" s="128">
        <v>26.72</v>
      </c>
      <c r="IN1341" s="128">
        <v>40.749200000000002</v>
      </c>
      <c r="IO1341" s="120">
        <v>0.2928</v>
      </c>
      <c r="IP1341" s="128">
        <v>26.72</v>
      </c>
      <c r="IQ1341" s="128">
        <v>28.014299999999999</v>
      </c>
      <c r="IR1341" s="120">
        <v>0.19189999999999999</v>
      </c>
      <c r="IS1341" s="128">
        <v>26.72</v>
      </c>
      <c r="IT1341" s="128">
        <v>21.719200000000001</v>
      </c>
      <c r="IU1341" s="120">
        <v>0.30249999999999999</v>
      </c>
      <c r="IV1341" s="128">
        <v>26.72</v>
      </c>
      <c r="IW1341" s="128">
        <v>30.253599999999999</v>
      </c>
      <c r="IX1341" s="120">
        <v>0.21229999999999999</v>
      </c>
      <c r="IY1341" s="128">
        <v>26.72</v>
      </c>
      <c r="IZ1341" s="128">
        <v>29.686599999999999</v>
      </c>
      <c r="JA1341" s="120">
        <v>0.2782</v>
      </c>
      <c r="JB1341" s="128">
        <v>26.72</v>
      </c>
      <c r="JC1341" s="128">
        <v>25.144500000000001</v>
      </c>
      <c r="JD1341" s="120">
        <v>0.2412</v>
      </c>
      <c r="JE1341" s="128">
        <v>26.72</v>
      </c>
      <c r="JF1341" s="128">
        <v>26.853200000000001</v>
      </c>
      <c r="JG1341" s="120">
        <v>0.23849999999999999</v>
      </c>
      <c r="JH1341" s="128">
        <v>26.72</v>
      </c>
      <c r="JI1341" s="128">
        <v>20.957699999999999</v>
      </c>
      <c r="JJ1341" s="120">
        <v>0.33610000000000001</v>
      </c>
      <c r="JK1341" s="128">
        <v>26.72</v>
      </c>
      <c r="JL1341" s="128">
        <v>24.8978</v>
      </c>
      <c r="JM1341" s="120">
        <v>0.2114</v>
      </c>
      <c r="JN1341" s="128">
        <v>26.72</v>
      </c>
      <c r="JO1341" s="128">
        <v>24.717700000000001</v>
      </c>
      <c r="JP1341" s="120">
        <v>0.1961</v>
      </c>
      <c r="JQ1341" s="128">
        <v>26.72</v>
      </c>
      <c r="JR1341" s="128">
        <v>30.890899999999998</v>
      </c>
      <c r="JS1341" s="120">
        <v>0.28120000000000001</v>
      </c>
    </row>
    <row r="1342" spans="232:279" x14ac:dyDescent="0.25">
      <c r="HX1342" s="128">
        <v>26.74</v>
      </c>
      <c r="HY1342" s="128">
        <v>27.6388</v>
      </c>
      <c r="HZ1342" s="120">
        <v>0.1164</v>
      </c>
      <c r="IA1342" s="128">
        <v>26.74</v>
      </c>
      <c r="IB1342" s="128">
        <v>26.052499999999998</v>
      </c>
      <c r="IC1342" s="120">
        <v>0.14829999999999999</v>
      </c>
      <c r="ID1342" s="128">
        <v>26.74</v>
      </c>
      <c r="IE1342" s="128">
        <v>25.5425</v>
      </c>
      <c r="IF1342" s="120">
        <v>0.18340000000000001</v>
      </c>
      <c r="IG1342" s="128">
        <v>26.74</v>
      </c>
      <c r="IH1342" s="128">
        <v>35.284300000000002</v>
      </c>
      <c r="II1342" s="120">
        <v>0.20330000000000001</v>
      </c>
      <c r="IJ1342" s="128">
        <v>26.74</v>
      </c>
      <c r="IK1342" s="128">
        <v>33.830300000000001</v>
      </c>
      <c r="IL1342" s="120">
        <v>0.26250000000000001</v>
      </c>
      <c r="IM1342" s="128">
        <v>26.74</v>
      </c>
      <c r="IN1342" s="128">
        <v>40.5745</v>
      </c>
      <c r="IO1342" s="120">
        <v>0.28439999999999999</v>
      </c>
      <c r="IP1342" s="128">
        <v>26.74</v>
      </c>
      <c r="IQ1342" s="128">
        <v>27.979600000000001</v>
      </c>
      <c r="IR1342" s="120">
        <v>0.18970000000000001</v>
      </c>
      <c r="IS1342" s="128">
        <v>26.74</v>
      </c>
      <c r="IT1342" s="128">
        <v>24.269400000000001</v>
      </c>
      <c r="IU1342" s="120">
        <v>0.22170000000000001</v>
      </c>
      <c r="IV1342" s="128">
        <v>26.74</v>
      </c>
      <c r="IW1342" s="128">
        <v>29.8934</v>
      </c>
      <c r="IX1342" s="120">
        <v>0.20760000000000001</v>
      </c>
      <c r="IY1342" s="128">
        <v>26.74</v>
      </c>
      <c r="IZ1342" s="128">
        <v>30.2011</v>
      </c>
      <c r="JA1342" s="120">
        <v>0.27310000000000001</v>
      </c>
      <c r="JB1342" s="128">
        <v>26.74</v>
      </c>
      <c r="JC1342" s="128">
        <v>26.305499999999999</v>
      </c>
      <c r="JD1342" s="120">
        <v>0.24640000000000001</v>
      </c>
      <c r="JE1342" s="128">
        <v>26.74</v>
      </c>
      <c r="JF1342" s="128">
        <v>26.584900000000001</v>
      </c>
      <c r="JG1342" s="120">
        <v>0.24399999999999999</v>
      </c>
      <c r="JH1342" s="128">
        <v>26.74</v>
      </c>
      <c r="JI1342" s="128">
        <v>19.665700000000001</v>
      </c>
      <c r="JJ1342" s="120">
        <v>0.33860000000000001</v>
      </c>
      <c r="JK1342" s="128">
        <v>26.74</v>
      </c>
      <c r="JL1342" s="128">
        <v>24.517600000000002</v>
      </c>
      <c r="JM1342" s="120">
        <v>0.19989999999999999</v>
      </c>
      <c r="JN1342" s="128">
        <v>26.74</v>
      </c>
      <c r="JO1342" s="128">
        <v>24.674199999999999</v>
      </c>
      <c r="JP1342" s="120">
        <v>0.183</v>
      </c>
      <c r="JQ1342" s="128">
        <v>26.74</v>
      </c>
      <c r="JR1342" s="128">
        <v>30.7117</v>
      </c>
      <c r="JS1342" s="120">
        <v>0.26819999999999999</v>
      </c>
    </row>
    <row r="1343" spans="232:279" x14ac:dyDescent="0.25">
      <c r="HX1343" s="128">
        <v>26.76</v>
      </c>
      <c r="HY1343" s="128">
        <v>27.457100000000001</v>
      </c>
      <c r="HZ1343" s="120">
        <v>0.11990000000000001</v>
      </c>
      <c r="IA1343" s="128">
        <v>26.76</v>
      </c>
      <c r="IB1343" s="128">
        <v>26.092300000000002</v>
      </c>
      <c r="IC1343" s="120">
        <v>0.16420000000000001</v>
      </c>
      <c r="ID1343" s="128">
        <v>26.76</v>
      </c>
      <c r="IE1343" s="128">
        <v>25.478300000000001</v>
      </c>
      <c r="IF1343" s="120">
        <v>0.1895</v>
      </c>
      <c r="IG1343" s="128">
        <v>26.76</v>
      </c>
      <c r="IH1343" s="128">
        <v>35.746099999999998</v>
      </c>
      <c r="II1343" s="120">
        <v>0.2014</v>
      </c>
      <c r="IJ1343" s="128">
        <v>26.76</v>
      </c>
      <c r="IK1343" s="128">
        <v>34.0351</v>
      </c>
      <c r="IL1343" s="120">
        <v>0.27900000000000003</v>
      </c>
      <c r="IM1343" s="128">
        <v>26.76</v>
      </c>
      <c r="IN1343" s="128">
        <v>40.089199999999998</v>
      </c>
      <c r="IO1343" s="120">
        <v>0.27579999999999999</v>
      </c>
      <c r="IP1343" s="128">
        <v>26.76</v>
      </c>
      <c r="IQ1343" s="128">
        <v>28.162600000000001</v>
      </c>
      <c r="IR1343" s="120">
        <v>0.183</v>
      </c>
      <c r="IS1343" s="128">
        <v>26.76</v>
      </c>
      <c r="IT1343" s="128">
        <v>25.9239</v>
      </c>
      <c r="IU1343" s="120">
        <v>0.2034</v>
      </c>
      <c r="IV1343" s="128">
        <v>26.76</v>
      </c>
      <c r="IW1343" s="128">
        <v>29.573899999999998</v>
      </c>
      <c r="IX1343" s="120">
        <v>0.19889999999999999</v>
      </c>
      <c r="IY1343" s="128">
        <v>26.76</v>
      </c>
      <c r="IZ1343" s="128">
        <v>30.7517</v>
      </c>
      <c r="JA1343" s="120">
        <v>0.26229999999999998</v>
      </c>
      <c r="JB1343" s="128">
        <v>26.76</v>
      </c>
      <c r="JC1343" s="128">
        <v>27.133299999999998</v>
      </c>
      <c r="JD1343" s="120">
        <v>0.26019999999999999</v>
      </c>
      <c r="JE1343" s="128">
        <v>26.76</v>
      </c>
      <c r="JF1343" s="128">
        <v>26.169899999999998</v>
      </c>
      <c r="JG1343" s="120">
        <v>0.24740000000000001</v>
      </c>
      <c r="JH1343" s="128">
        <v>26.76</v>
      </c>
      <c r="JI1343" s="128">
        <v>20.368300000000001</v>
      </c>
      <c r="JJ1343" s="120">
        <v>0.32979999999999998</v>
      </c>
      <c r="JK1343" s="128">
        <v>26.76</v>
      </c>
      <c r="JL1343" s="128">
        <v>23.8857</v>
      </c>
      <c r="JM1343" s="120">
        <v>0.18390000000000001</v>
      </c>
      <c r="JN1343" s="128">
        <v>26.76</v>
      </c>
      <c r="JO1343" s="128">
        <v>24.9177</v>
      </c>
      <c r="JP1343" s="120">
        <v>0.184</v>
      </c>
      <c r="JQ1343" s="128">
        <v>26.76</v>
      </c>
      <c r="JR1343" s="128">
        <v>30.8354</v>
      </c>
      <c r="JS1343" s="120">
        <v>0.2591</v>
      </c>
    </row>
    <row r="1344" spans="232:279" x14ac:dyDescent="0.25">
      <c r="HX1344" s="128">
        <v>26.78</v>
      </c>
      <c r="HY1344" s="128">
        <v>27.375800000000002</v>
      </c>
      <c r="HZ1344" s="120">
        <v>0.1094</v>
      </c>
      <c r="IA1344" s="128">
        <v>26.78</v>
      </c>
      <c r="IB1344" s="128">
        <v>25.708500000000001</v>
      </c>
      <c r="IC1344" s="120">
        <v>0.19650000000000001</v>
      </c>
      <c r="ID1344" s="128">
        <v>26.78</v>
      </c>
      <c r="IE1344" s="128">
        <v>25.361799999999999</v>
      </c>
      <c r="IF1344" s="120">
        <v>0.1923</v>
      </c>
      <c r="IG1344" s="128">
        <v>26.78</v>
      </c>
      <c r="IH1344" s="128">
        <v>36.261299999999999</v>
      </c>
      <c r="II1344" s="120">
        <v>0.20039999999999999</v>
      </c>
      <c r="IJ1344" s="128">
        <v>26.78</v>
      </c>
      <c r="IK1344" s="128">
        <v>34.292900000000003</v>
      </c>
      <c r="IL1344" s="120">
        <v>0.30649999999999999</v>
      </c>
      <c r="IM1344" s="128">
        <v>26.78</v>
      </c>
      <c r="IN1344" s="128">
        <v>39.7654</v>
      </c>
      <c r="IO1344" s="120">
        <v>0.27250000000000002</v>
      </c>
      <c r="IP1344" s="128">
        <v>26.78</v>
      </c>
      <c r="IQ1344" s="128">
        <v>28.3491</v>
      </c>
      <c r="IR1344" s="120">
        <v>0.18279999999999999</v>
      </c>
      <c r="IS1344" s="128">
        <v>26.78</v>
      </c>
      <c r="IT1344" s="128">
        <v>27.025400000000001</v>
      </c>
      <c r="IU1344" s="120">
        <v>0.20480000000000001</v>
      </c>
      <c r="IV1344" s="128">
        <v>26.78</v>
      </c>
      <c r="IW1344" s="128">
        <v>29.523900000000001</v>
      </c>
      <c r="IX1344" s="120">
        <v>0.19009999999999999</v>
      </c>
      <c r="IY1344" s="128">
        <v>26.78</v>
      </c>
      <c r="IZ1344" s="128">
        <v>31.055800000000001</v>
      </c>
      <c r="JA1344" s="120">
        <v>0.249</v>
      </c>
      <c r="JB1344" s="128">
        <v>26.78</v>
      </c>
      <c r="JC1344" s="128">
        <v>27.778500000000001</v>
      </c>
      <c r="JD1344" s="120">
        <v>0.27110000000000001</v>
      </c>
      <c r="JE1344" s="128">
        <v>26.78</v>
      </c>
      <c r="JF1344" s="128">
        <v>26.110299999999999</v>
      </c>
      <c r="JG1344" s="120">
        <v>0.24779999999999999</v>
      </c>
      <c r="JH1344" s="128">
        <v>26.78</v>
      </c>
      <c r="JI1344" s="128">
        <v>21.070699999999999</v>
      </c>
      <c r="JJ1344" s="120">
        <v>0.30880000000000002</v>
      </c>
      <c r="JK1344" s="128">
        <v>26.78</v>
      </c>
      <c r="JL1344" s="128">
        <v>23.3551</v>
      </c>
      <c r="JM1344" s="120">
        <v>0.16789999999999999</v>
      </c>
      <c r="JN1344" s="128">
        <v>26.78</v>
      </c>
      <c r="JO1344" s="128">
        <v>25.260300000000001</v>
      </c>
      <c r="JP1344" s="120">
        <v>0.1938</v>
      </c>
      <c r="JQ1344" s="128">
        <v>26.78</v>
      </c>
      <c r="JR1344" s="128">
        <v>30.8736</v>
      </c>
      <c r="JS1344" s="120">
        <v>0.25190000000000001</v>
      </c>
    </row>
    <row r="1345" spans="232:279" x14ac:dyDescent="0.25">
      <c r="HX1345" s="128">
        <v>26.8</v>
      </c>
      <c r="HY1345" s="128">
        <v>27.1904</v>
      </c>
      <c r="HZ1345" s="120">
        <v>9.0899999999999995E-2</v>
      </c>
      <c r="IA1345" s="128">
        <v>26.8</v>
      </c>
      <c r="IB1345" s="128">
        <v>25.119499999999999</v>
      </c>
      <c r="IC1345" s="120">
        <v>0.23849999999999999</v>
      </c>
      <c r="ID1345" s="128">
        <v>26.8</v>
      </c>
      <c r="IE1345" s="128">
        <v>25.590599999999998</v>
      </c>
      <c r="IF1345" s="120">
        <v>0.18729999999999999</v>
      </c>
      <c r="IG1345" s="128">
        <v>26.8</v>
      </c>
      <c r="IH1345" s="128">
        <v>36.815399999999997</v>
      </c>
      <c r="II1345" s="120">
        <v>0.2102</v>
      </c>
      <c r="IJ1345" s="128">
        <v>26.8</v>
      </c>
      <c r="IK1345" s="128">
        <v>34.681600000000003</v>
      </c>
      <c r="IL1345" s="120">
        <v>0.32090000000000002</v>
      </c>
      <c r="IM1345" s="128">
        <v>26.8</v>
      </c>
      <c r="IN1345" s="128">
        <v>39.531199999999998</v>
      </c>
      <c r="IO1345" s="120">
        <v>0.27339999999999998</v>
      </c>
      <c r="IP1345" s="128">
        <v>26.8</v>
      </c>
      <c r="IQ1345" s="128">
        <v>27.976400000000002</v>
      </c>
      <c r="IR1345" s="120">
        <v>0.1802</v>
      </c>
      <c r="IS1345" s="128">
        <v>26.8</v>
      </c>
      <c r="IT1345" s="128">
        <v>28.132300000000001</v>
      </c>
      <c r="IU1345" s="120">
        <v>0.21279999999999999</v>
      </c>
      <c r="IV1345" s="128">
        <v>26.8</v>
      </c>
      <c r="IW1345" s="128">
        <v>29.463799999999999</v>
      </c>
      <c r="IX1345" s="120">
        <v>0.17649999999999999</v>
      </c>
      <c r="IY1345" s="128">
        <v>26.8</v>
      </c>
      <c r="IZ1345" s="128">
        <v>31.2532</v>
      </c>
      <c r="JA1345" s="120">
        <v>0.23530000000000001</v>
      </c>
      <c r="JB1345" s="128">
        <v>26.8</v>
      </c>
      <c r="JC1345" s="128">
        <v>28.338200000000001</v>
      </c>
      <c r="JD1345" s="120">
        <v>0.28499999999999998</v>
      </c>
      <c r="JE1345" s="128">
        <v>26.8</v>
      </c>
      <c r="JF1345" s="128">
        <v>26.428999999999998</v>
      </c>
      <c r="JG1345" s="120">
        <v>0.24829999999999999</v>
      </c>
      <c r="JH1345" s="128">
        <v>26.8</v>
      </c>
      <c r="JI1345" s="128">
        <v>21.188600000000001</v>
      </c>
      <c r="JJ1345" s="120">
        <v>0.29330000000000001</v>
      </c>
      <c r="JK1345" s="128">
        <v>26.8</v>
      </c>
      <c r="JL1345" s="128">
        <v>22.979500000000002</v>
      </c>
      <c r="JM1345" s="120">
        <v>0.161</v>
      </c>
      <c r="JN1345" s="128">
        <v>26.8</v>
      </c>
      <c r="JO1345" s="128">
        <v>25.432200000000002</v>
      </c>
      <c r="JP1345" s="120">
        <v>0.19969999999999999</v>
      </c>
      <c r="JQ1345" s="128">
        <v>26.8</v>
      </c>
      <c r="JR1345" s="128">
        <v>30.760100000000001</v>
      </c>
      <c r="JS1345" s="120">
        <v>0.24490000000000001</v>
      </c>
    </row>
    <row r="1346" spans="232:279" x14ac:dyDescent="0.25">
      <c r="HX1346" s="128">
        <v>26.82</v>
      </c>
      <c r="HY1346" s="128">
        <v>26.697900000000001</v>
      </c>
      <c r="HZ1346" s="120">
        <v>8.3000000000000004E-2</v>
      </c>
      <c r="IA1346" s="128">
        <v>26.82</v>
      </c>
      <c r="IB1346" s="128">
        <v>23.7041</v>
      </c>
      <c r="IC1346" s="120">
        <v>0.30609999999999998</v>
      </c>
      <c r="ID1346" s="128">
        <v>26.82</v>
      </c>
      <c r="IE1346" s="128">
        <v>25.857299999999999</v>
      </c>
      <c r="IF1346" s="120">
        <v>0.186</v>
      </c>
      <c r="IG1346" s="128">
        <v>26.82</v>
      </c>
      <c r="IH1346" s="128">
        <v>37.190100000000001</v>
      </c>
      <c r="II1346" s="120">
        <v>0.2175</v>
      </c>
      <c r="IJ1346" s="128">
        <v>26.82</v>
      </c>
      <c r="IK1346" s="128">
        <v>34.761899999999997</v>
      </c>
      <c r="IL1346" s="120">
        <v>0.34410000000000002</v>
      </c>
      <c r="IM1346" s="128">
        <v>26.82</v>
      </c>
      <c r="IN1346" s="128">
        <v>39.021599999999999</v>
      </c>
      <c r="IO1346" s="120">
        <v>0.26939999999999997</v>
      </c>
      <c r="IP1346" s="128">
        <v>26.82</v>
      </c>
      <c r="IQ1346" s="128">
        <v>28.145700000000001</v>
      </c>
      <c r="IR1346" s="120">
        <v>0.16850000000000001</v>
      </c>
      <c r="IS1346" s="128">
        <v>26.82</v>
      </c>
      <c r="IT1346" s="128">
        <v>29.3353</v>
      </c>
      <c r="IU1346" s="120">
        <v>0.21929999999999999</v>
      </c>
      <c r="IV1346" s="128">
        <v>26.82</v>
      </c>
      <c r="IW1346" s="128">
        <v>29.322099999999999</v>
      </c>
      <c r="IX1346" s="120">
        <v>0.1726</v>
      </c>
      <c r="IY1346" s="128">
        <v>26.82</v>
      </c>
      <c r="IZ1346" s="128">
        <v>31.617100000000001</v>
      </c>
      <c r="JA1346" s="120">
        <v>0.2361</v>
      </c>
      <c r="JB1346" s="128">
        <v>26.82</v>
      </c>
      <c r="JC1346" s="128">
        <v>28.673999999999999</v>
      </c>
      <c r="JD1346" s="120">
        <v>0.3004</v>
      </c>
      <c r="JE1346" s="128">
        <v>26.82</v>
      </c>
      <c r="JF1346" s="128">
        <v>26.884399999999999</v>
      </c>
      <c r="JG1346" s="120">
        <v>0.2485</v>
      </c>
      <c r="JH1346" s="128">
        <v>26.82</v>
      </c>
      <c r="JI1346" s="128">
        <v>21.017900000000001</v>
      </c>
      <c r="JJ1346" s="120">
        <v>0.27579999999999999</v>
      </c>
      <c r="JK1346" s="128">
        <v>26.82</v>
      </c>
      <c r="JL1346" s="128">
        <v>22.589099999999998</v>
      </c>
      <c r="JM1346" s="120">
        <v>0.16520000000000001</v>
      </c>
      <c r="JN1346" s="128">
        <v>26.82</v>
      </c>
      <c r="JO1346" s="128">
        <v>25.260200000000001</v>
      </c>
      <c r="JP1346" s="120">
        <v>0.20319999999999999</v>
      </c>
      <c r="JQ1346" s="128">
        <v>26.82</v>
      </c>
      <c r="JR1346" s="128">
        <v>30.767800000000001</v>
      </c>
      <c r="JS1346" s="120">
        <v>0.2379</v>
      </c>
    </row>
    <row r="1347" spans="232:279" x14ac:dyDescent="0.25">
      <c r="HX1347" s="128">
        <v>26.84</v>
      </c>
      <c r="HY1347" s="128">
        <v>26.555399999999999</v>
      </c>
      <c r="HZ1347" s="120">
        <v>9.1899999999999996E-2</v>
      </c>
      <c r="IA1347" s="128">
        <v>26.84</v>
      </c>
      <c r="IB1347" s="128">
        <v>21.472200000000001</v>
      </c>
      <c r="IC1347" s="120">
        <v>0.41299999999999998</v>
      </c>
      <c r="ID1347" s="128">
        <v>26.84</v>
      </c>
      <c r="IE1347" s="128">
        <v>26.552700000000002</v>
      </c>
      <c r="IF1347" s="120">
        <v>0.189</v>
      </c>
      <c r="IG1347" s="128">
        <v>26.84</v>
      </c>
      <c r="IH1347" s="128">
        <v>37.423299999999998</v>
      </c>
      <c r="II1347" s="120">
        <v>0.2198</v>
      </c>
      <c r="IJ1347" s="128">
        <v>26.84</v>
      </c>
      <c r="IK1347" s="128">
        <v>33.489699999999999</v>
      </c>
      <c r="IL1347" s="120">
        <v>0.36890000000000001</v>
      </c>
      <c r="IM1347" s="128">
        <v>26.84</v>
      </c>
      <c r="IN1347" s="128">
        <v>38.322899999999997</v>
      </c>
      <c r="IO1347" s="120">
        <v>0.26090000000000002</v>
      </c>
      <c r="IP1347" s="128">
        <v>26.84</v>
      </c>
      <c r="IQ1347" s="128">
        <v>28.4452</v>
      </c>
      <c r="IR1347" s="120">
        <v>0.15260000000000001</v>
      </c>
      <c r="IS1347" s="128">
        <v>26.84</v>
      </c>
      <c r="IT1347" s="128">
        <v>31.050599999999999</v>
      </c>
      <c r="IU1347" s="120">
        <v>0.22020000000000001</v>
      </c>
      <c r="IV1347" s="128">
        <v>26.84</v>
      </c>
      <c r="IW1347" s="128">
        <v>29.927700000000002</v>
      </c>
      <c r="IX1347" s="120">
        <v>0.17230000000000001</v>
      </c>
      <c r="IY1347" s="128">
        <v>26.84</v>
      </c>
      <c r="IZ1347" s="128">
        <v>32.077300000000001</v>
      </c>
      <c r="JA1347" s="120">
        <v>0.24249999999999999</v>
      </c>
      <c r="JB1347" s="128">
        <v>26.84</v>
      </c>
      <c r="JC1347" s="128">
        <v>28.770099999999999</v>
      </c>
      <c r="JD1347" s="120">
        <v>0.31230000000000002</v>
      </c>
      <c r="JE1347" s="128">
        <v>26.84</v>
      </c>
      <c r="JF1347" s="128">
        <v>27.440799999999999</v>
      </c>
      <c r="JG1347" s="120">
        <v>0.24360000000000001</v>
      </c>
      <c r="JH1347" s="128">
        <v>26.84</v>
      </c>
      <c r="JI1347" s="128">
        <v>21.25</v>
      </c>
      <c r="JJ1347" s="120">
        <v>0.2641</v>
      </c>
      <c r="JK1347" s="128">
        <v>26.84</v>
      </c>
      <c r="JL1347" s="128">
        <v>22.5153</v>
      </c>
      <c r="JM1347" s="120">
        <v>0.17199999999999999</v>
      </c>
      <c r="JN1347" s="128">
        <v>26.84</v>
      </c>
      <c r="JO1347" s="128">
        <v>25.0883</v>
      </c>
      <c r="JP1347" s="120">
        <v>0.2059</v>
      </c>
      <c r="JQ1347" s="128">
        <v>26.84</v>
      </c>
      <c r="JR1347" s="128">
        <v>30.9773</v>
      </c>
      <c r="JS1347" s="120">
        <v>0.23400000000000001</v>
      </c>
    </row>
    <row r="1348" spans="232:279" x14ac:dyDescent="0.25">
      <c r="HX1348" s="128">
        <v>26.86</v>
      </c>
      <c r="HY1348" s="128">
        <v>26.383900000000001</v>
      </c>
      <c r="HZ1348" s="120">
        <v>0.1002</v>
      </c>
      <c r="IA1348" s="128">
        <v>26.86</v>
      </c>
      <c r="IB1348" s="128">
        <v>19.656300000000002</v>
      </c>
      <c r="IC1348" s="120">
        <v>0.51190000000000002</v>
      </c>
      <c r="ID1348" s="128">
        <v>26.86</v>
      </c>
      <c r="IE1348" s="128">
        <v>27.3203</v>
      </c>
      <c r="IF1348" s="120">
        <v>0.1928</v>
      </c>
      <c r="IG1348" s="128">
        <v>26.86</v>
      </c>
      <c r="IH1348" s="128">
        <v>37.122900000000001</v>
      </c>
      <c r="II1348" s="120">
        <v>0.21690000000000001</v>
      </c>
      <c r="IJ1348" s="128">
        <v>26.86</v>
      </c>
      <c r="IK1348" s="128">
        <v>32.480200000000004</v>
      </c>
      <c r="IL1348" s="120">
        <v>0.38800000000000001</v>
      </c>
      <c r="IM1348" s="128">
        <v>26.86</v>
      </c>
      <c r="IN1348" s="128">
        <v>36.7378</v>
      </c>
      <c r="IO1348" s="120">
        <v>0.2487</v>
      </c>
      <c r="IP1348" s="128">
        <v>26.86</v>
      </c>
      <c r="IQ1348" s="128">
        <v>28.645600000000002</v>
      </c>
      <c r="IR1348" s="120">
        <v>0.14230000000000001</v>
      </c>
      <c r="IS1348" s="128">
        <v>26.86</v>
      </c>
      <c r="IT1348" s="128">
        <v>32.382399999999997</v>
      </c>
      <c r="IU1348" s="120">
        <v>0.2175</v>
      </c>
      <c r="IV1348" s="128">
        <v>26.86</v>
      </c>
      <c r="IW1348" s="128">
        <v>30.81</v>
      </c>
      <c r="IX1348" s="120">
        <v>0.16700000000000001</v>
      </c>
      <c r="IY1348" s="128">
        <v>26.86</v>
      </c>
      <c r="IZ1348" s="128">
        <v>32.752200000000002</v>
      </c>
      <c r="JA1348" s="120">
        <v>0.25240000000000001</v>
      </c>
      <c r="JB1348" s="128">
        <v>26.86</v>
      </c>
      <c r="JC1348" s="128">
        <v>28.562999999999999</v>
      </c>
      <c r="JD1348" s="120">
        <v>0.32029999999999997</v>
      </c>
      <c r="JE1348" s="128">
        <v>26.86</v>
      </c>
      <c r="JF1348" s="128">
        <v>27.986499999999999</v>
      </c>
      <c r="JG1348" s="120">
        <v>0.23680000000000001</v>
      </c>
      <c r="JH1348" s="128">
        <v>26.86</v>
      </c>
      <c r="JI1348" s="128">
        <v>21.892700000000001</v>
      </c>
      <c r="JJ1348" s="120">
        <v>0.25159999999999999</v>
      </c>
      <c r="JK1348" s="128">
        <v>26.86</v>
      </c>
      <c r="JL1348" s="128">
        <v>22.765899999999998</v>
      </c>
      <c r="JM1348" s="120">
        <v>0.1777</v>
      </c>
      <c r="JN1348" s="128">
        <v>26.86</v>
      </c>
      <c r="JO1348" s="128">
        <v>24.939399999999999</v>
      </c>
      <c r="JP1348" s="120">
        <v>0.20610000000000001</v>
      </c>
      <c r="JQ1348" s="128">
        <v>26.86</v>
      </c>
      <c r="JR1348" s="128">
        <v>31.219899999999999</v>
      </c>
      <c r="JS1348" s="120">
        <v>0.24079999999999999</v>
      </c>
    </row>
    <row r="1349" spans="232:279" x14ac:dyDescent="0.25">
      <c r="HX1349" s="128">
        <v>26.88</v>
      </c>
      <c r="HY1349" s="128">
        <v>25.8812</v>
      </c>
      <c r="HZ1349" s="120">
        <v>0.111</v>
      </c>
      <c r="IA1349" s="128">
        <v>26.88</v>
      </c>
      <c r="IB1349" s="128">
        <v>18.511399999999998</v>
      </c>
      <c r="IC1349" s="120">
        <v>0.52690000000000003</v>
      </c>
      <c r="ID1349" s="128">
        <v>26.88</v>
      </c>
      <c r="IE1349" s="128">
        <v>27.723800000000001</v>
      </c>
      <c r="IF1349" s="120">
        <v>0.19420000000000001</v>
      </c>
      <c r="IG1349" s="128">
        <v>26.88</v>
      </c>
      <c r="IH1349" s="128">
        <v>36.365600000000001</v>
      </c>
      <c r="II1349" s="120">
        <v>0.2135</v>
      </c>
      <c r="IJ1349" s="128">
        <v>26.88</v>
      </c>
      <c r="IK1349" s="128">
        <v>31.826499999999999</v>
      </c>
      <c r="IL1349" s="120">
        <v>0.39950000000000002</v>
      </c>
      <c r="IM1349" s="128">
        <v>26.88</v>
      </c>
      <c r="IN1349" s="128">
        <v>34.698</v>
      </c>
      <c r="IO1349" s="120">
        <v>0.23469999999999999</v>
      </c>
      <c r="IP1349" s="128">
        <v>26.88</v>
      </c>
      <c r="IQ1349" s="128">
        <v>28.4162</v>
      </c>
      <c r="IR1349" s="120">
        <v>0.13350000000000001</v>
      </c>
      <c r="IS1349" s="128">
        <v>26.88</v>
      </c>
      <c r="IT1349" s="128">
        <v>33.176699999999997</v>
      </c>
      <c r="IU1349" s="120">
        <v>0.22509999999999999</v>
      </c>
      <c r="IV1349" s="128">
        <v>26.88</v>
      </c>
      <c r="IW1349" s="128">
        <v>31.497299999999999</v>
      </c>
      <c r="IX1349" s="120">
        <v>0.17069999999999999</v>
      </c>
      <c r="IY1349" s="128">
        <v>26.88</v>
      </c>
      <c r="IZ1349" s="128">
        <v>33.298000000000002</v>
      </c>
      <c r="JA1349" s="120">
        <v>0.25530000000000003</v>
      </c>
      <c r="JB1349" s="128">
        <v>26.88</v>
      </c>
      <c r="JC1349" s="128">
        <v>28.500299999999999</v>
      </c>
      <c r="JD1349" s="120">
        <v>0.32119999999999999</v>
      </c>
      <c r="JE1349" s="128">
        <v>26.88</v>
      </c>
      <c r="JF1349" s="128">
        <v>28.5868</v>
      </c>
      <c r="JG1349" s="120">
        <v>0.2306</v>
      </c>
      <c r="JH1349" s="128">
        <v>26.88</v>
      </c>
      <c r="JI1349" s="128">
        <v>23.141300000000001</v>
      </c>
      <c r="JJ1349" s="120">
        <v>0.23880000000000001</v>
      </c>
      <c r="JK1349" s="128">
        <v>26.88</v>
      </c>
      <c r="JL1349" s="128">
        <v>23.0166</v>
      </c>
      <c r="JM1349" s="120">
        <v>0.18770000000000001</v>
      </c>
      <c r="JN1349" s="128">
        <v>26.88</v>
      </c>
      <c r="JO1349" s="128">
        <v>24.722999999999999</v>
      </c>
      <c r="JP1349" s="120">
        <v>0.20449999999999999</v>
      </c>
      <c r="JQ1349" s="128">
        <v>26.88</v>
      </c>
      <c r="JR1349" s="128">
        <v>31.415700000000001</v>
      </c>
      <c r="JS1349" s="120">
        <v>0.26229999999999998</v>
      </c>
    </row>
    <row r="1350" spans="232:279" x14ac:dyDescent="0.25">
      <c r="HX1350" s="128">
        <v>26.9</v>
      </c>
      <c r="HY1350" s="128">
        <v>24.688800000000001</v>
      </c>
      <c r="HZ1350" s="120">
        <v>0.127</v>
      </c>
      <c r="IA1350" s="128">
        <v>26.9</v>
      </c>
      <c r="IB1350" s="128">
        <v>16.818200000000001</v>
      </c>
      <c r="IC1350" s="120">
        <v>0.47460000000000002</v>
      </c>
      <c r="ID1350" s="128">
        <v>26.9</v>
      </c>
      <c r="IE1350" s="128">
        <v>27.7515</v>
      </c>
      <c r="IF1350" s="120">
        <v>0.191</v>
      </c>
      <c r="IG1350" s="128">
        <v>26.9</v>
      </c>
      <c r="IH1350" s="128">
        <v>36.141100000000002</v>
      </c>
      <c r="II1350" s="120">
        <v>0.21740000000000001</v>
      </c>
      <c r="IJ1350" s="128">
        <v>26.9</v>
      </c>
      <c r="IK1350" s="128">
        <v>31.426400000000001</v>
      </c>
      <c r="IL1350" s="120">
        <v>0.37769999999999998</v>
      </c>
      <c r="IM1350" s="128">
        <v>26.9</v>
      </c>
      <c r="IN1350" s="128">
        <v>33.8367</v>
      </c>
      <c r="IO1350" s="120">
        <v>0.22500000000000001</v>
      </c>
      <c r="IP1350" s="128">
        <v>26.9</v>
      </c>
      <c r="IQ1350" s="128">
        <v>28.038</v>
      </c>
      <c r="IR1350" s="120">
        <v>0.12989999999999999</v>
      </c>
      <c r="IS1350" s="128">
        <v>26.9</v>
      </c>
      <c r="IT1350" s="128">
        <v>33.414700000000003</v>
      </c>
      <c r="IU1350" s="120">
        <v>0.2167</v>
      </c>
      <c r="IV1350" s="128">
        <v>26.9</v>
      </c>
      <c r="IW1350" s="128">
        <v>31.695799999999998</v>
      </c>
      <c r="IX1350" s="120">
        <v>0.17780000000000001</v>
      </c>
      <c r="IY1350" s="128">
        <v>26.9</v>
      </c>
      <c r="IZ1350" s="128">
        <v>33.784999999999997</v>
      </c>
      <c r="JA1350" s="120">
        <v>0.25990000000000002</v>
      </c>
      <c r="JB1350" s="128">
        <v>26.9</v>
      </c>
      <c r="JC1350" s="128">
        <v>28.315300000000001</v>
      </c>
      <c r="JD1350" s="120">
        <v>0.31900000000000001</v>
      </c>
      <c r="JE1350" s="128">
        <v>26.9</v>
      </c>
      <c r="JF1350" s="128">
        <v>29.103899999999999</v>
      </c>
      <c r="JG1350" s="120">
        <v>0.23089999999999999</v>
      </c>
      <c r="JH1350" s="128">
        <v>26.9</v>
      </c>
      <c r="JI1350" s="128">
        <v>24.456900000000001</v>
      </c>
      <c r="JJ1350" s="120">
        <v>0.23119999999999999</v>
      </c>
      <c r="JK1350" s="128">
        <v>26.9</v>
      </c>
      <c r="JL1350" s="128">
        <v>23.300699999999999</v>
      </c>
      <c r="JM1350" s="120">
        <v>0.1963</v>
      </c>
      <c r="JN1350" s="128">
        <v>26.9</v>
      </c>
      <c r="JO1350" s="128">
        <v>24.175899999999999</v>
      </c>
      <c r="JP1350" s="120">
        <v>0.20860000000000001</v>
      </c>
      <c r="JQ1350" s="128">
        <v>26.9</v>
      </c>
      <c r="JR1350" s="128">
        <v>31.1723</v>
      </c>
      <c r="JS1350" s="120">
        <v>0.31309999999999999</v>
      </c>
    </row>
    <row r="1351" spans="232:279" x14ac:dyDescent="0.25">
      <c r="HX1351" s="128">
        <v>26.92</v>
      </c>
      <c r="HY1351" s="128">
        <v>23.496400000000001</v>
      </c>
      <c r="HZ1351" s="120">
        <v>0.13980000000000001</v>
      </c>
      <c r="IA1351" s="128">
        <v>26.92</v>
      </c>
      <c r="IB1351" s="128">
        <v>14.446099999999999</v>
      </c>
      <c r="IC1351" s="120">
        <v>0.40870000000000001</v>
      </c>
      <c r="ID1351" s="128">
        <v>26.92</v>
      </c>
      <c r="IE1351" s="128">
        <v>28.223500000000001</v>
      </c>
      <c r="IF1351" s="120">
        <v>0.1794</v>
      </c>
      <c r="IG1351" s="128">
        <v>26.92</v>
      </c>
      <c r="IH1351" s="128">
        <v>35.9101</v>
      </c>
      <c r="II1351" s="120">
        <v>0.22600000000000001</v>
      </c>
      <c r="IJ1351" s="128">
        <v>26.92</v>
      </c>
      <c r="IK1351" s="128">
        <v>31.6539</v>
      </c>
      <c r="IL1351" s="120">
        <v>0.3417</v>
      </c>
      <c r="IM1351" s="128">
        <v>26.92</v>
      </c>
      <c r="IN1351" s="128">
        <v>32.976500000000001</v>
      </c>
      <c r="IO1351" s="120">
        <v>0.2278</v>
      </c>
      <c r="IP1351" s="128">
        <v>26.92</v>
      </c>
      <c r="IQ1351" s="128">
        <v>28.278199999999998</v>
      </c>
      <c r="IR1351" s="120">
        <v>0.1338</v>
      </c>
      <c r="IS1351" s="128">
        <v>26.92</v>
      </c>
      <c r="IT1351" s="128">
        <v>33.805799999999998</v>
      </c>
      <c r="IU1351" s="120">
        <v>0.21490000000000001</v>
      </c>
      <c r="IV1351" s="128">
        <v>26.92</v>
      </c>
      <c r="IW1351" s="128">
        <v>31.399899999999999</v>
      </c>
      <c r="IX1351" s="120">
        <v>0.18529999999999999</v>
      </c>
      <c r="IY1351" s="128">
        <v>26.92</v>
      </c>
      <c r="IZ1351" s="128">
        <v>34.235199999999999</v>
      </c>
      <c r="JA1351" s="120">
        <v>0.2616</v>
      </c>
      <c r="JB1351" s="128">
        <v>26.92</v>
      </c>
      <c r="JC1351" s="128">
        <v>28.216000000000001</v>
      </c>
      <c r="JD1351" s="120">
        <v>0.3352</v>
      </c>
      <c r="JE1351" s="128">
        <v>26.92</v>
      </c>
      <c r="JF1351" s="128">
        <v>29.249199999999998</v>
      </c>
      <c r="JG1351" s="120">
        <v>0.2344</v>
      </c>
      <c r="JH1351" s="128">
        <v>26.92</v>
      </c>
      <c r="JI1351" s="128">
        <v>25.6905</v>
      </c>
      <c r="JJ1351" s="120">
        <v>0.22509999999999999</v>
      </c>
      <c r="JK1351" s="128">
        <v>26.92</v>
      </c>
      <c r="JL1351" s="128">
        <v>23.885899999999999</v>
      </c>
      <c r="JM1351" s="120">
        <v>0.21099999999999999</v>
      </c>
      <c r="JN1351" s="128">
        <v>26.92</v>
      </c>
      <c r="JO1351" s="128">
        <v>23.782299999999999</v>
      </c>
      <c r="JP1351" s="120">
        <v>0.21310000000000001</v>
      </c>
      <c r="JQ1351" s="128">
        <v>26.92</v>
      </c>
      <c r="JR1351" s="128">
        <v>30.928899999999999</v>
      </c>
      <c r="JS1351" s="120">
        <v>0.3468</v>
      </c>
    </row>
    <row r="1352" spans="232:279" x14ac:dyDescent="0.25">
      <c r="HX1352" s="128">
        <v>26.94</v>
      </c>
      <c r="HY1352" s="128">
        <v>23.651599999999998</v>
      </c>
      <c r="HZ1352" s="120">
        <v>0.15140000000000001</v>
      </c>
      <c r="IA1352" s="128">
        <v>26.94</v>
      </c>
      <c r="IB1352" s="128">
        <v>12.7034</v>
      </c>
      <c r="IC1352" s="120">
        <v>0.36030000000000001</v>
      </c>
      <c r="ID1352" s="128">
        <v>26.94</v>
      </c>
      <c r="IE1352" s="128">
        <v>28.555499999999999</v>
      </c>
      <c r="IF1352" s="120">
        <v>0.1714</v>
      </c>
      <c r="IG1352" s="128">
        <v>26.94</v>
      </c>
      <c r="IH1352" s="128">
        <v>35.381999999999998</v>
      </c>
      <c r="II1352" s="120">
        <v>0.23180000000000001</v>
      </c>
      <c r="IJ1352" s="128">
        <v>26.94</v>
      </c>
      <c r="IK1352" s="128">
        <v>32.366999999999997</v>
      </c>
      <c r="IL1352" s="120">
        <v>0.31290000000000001</v>
      </c>
      <c r="IM1352" s="128">
        <v>26.94</v>
      </c>
      <c r="IN1352" s="128">
        <v>32.642800000000001</v>
      </c>
      <c r="IO1352" s="120">
        <v>0.23250000000000001</v>
      </c>
      <c r="IP1352" s="128">
        <v>26.94</v>
      </c>
      <c r="IQ1352" s="128">
        <v>28.509799999999998</v>
      </c>
      <c r="IR1352" s="120">
        <v>0.1449</v>
      </c>
      <c r="IS1352" s="128">
        <v>26.94</v>
      </c>
      <c r="IT1352" s="128">
        <v>34.543500000000002</v>
      </c>
      <c r="IU1352" s="120">
        <v>0.21190000000000001</v>
      </c>
      <c r="IV1352" s="128">
        <v>26.94</v>
      </c>
      <c r="IW1352" s="128">
        <v>30.641100000000002</v>
      </c>
      <c r="IX1352" s="120">
        <v>0.1958</v>
      </c>
      <c r="IY1352" s="128">
        <v>26.94</v>
      </c>
      <c r="IZ1352" s="128">
        <v>34.5122</v>
      </c>
      <c r="JA1352" s="120">
        <v>0.26179999999999998</v>
      </c>
      <c r="JB1352" s="128">
        <v>26.94</v>
      </c>
      <c r="JC1352" s="128">
        <v>28.159800000000001</v>
      </c>
      <c r="JD1352" s="120">
        <v>0.34339999999999998</v>
      </c>
      <c r="JE1352" s="128">
        <v>26.94</v>
      </c>
      <c r="JF1352" s="128">
        <v>29.237300000000001</v>
      </c>
      <c r="JG1352" s="120">
        <v>0.23480000000000001</v>
      </c>
      <c r="JH1352" s="128">
        <v>26.94</v>
      </c>
      <c r="JI1352" s="128">
        <v>27.126300000000001</v>
      </c>
      <c r="JJ1352" s="120">
        <v>0.2253</v>
      </c>
      <c r="JK1352" s="128">
        <v>26.94</v>
      </c>
      <c r="JL1352" s="128">
        <v>24.254000000000001</v>
      </c>
      <c r="JM1352" s="120">
        <v>0.23300000000000001</v>
      </c>
      <c r="JN1352" s="128">
        <v>26.94</v>
      </c>
      <c r="JO1352" s="128">
        <v>23.480699999999999</v>
      </c>
      <c r="JP1352" s="120">
        <v>0.21149999999999999</v>
      </c>
      <c r="JQ1352" s="128">
        <v>26.94</v>
      </c>
      <c r="JR1352" s="128">
        <v>30.685500000000001</v>
      </c>
      <c r="JS1352" s="120">
        <v>0.38719999999999999</v>
      </c>
    </row>
    <row r="1353" spans="232:279" x14ac:dyDescent="0.25">
      <c r="HX1353" s="128">
        <v>26.96</v>
      </c>
      <c r="HY1353" s="128">
        <v>23.765499999999999</v>
      </c>
      <c r="HZ1353" s="120">
        <v>0.15479999999999999</v>
      </c>
      <c r="IA1353" s="128">
        <v>26.96</v>
      </c>
      <c r="IB1353" s="128">
        <v>13.0791</v>
      </c>
      <c r="IC1353" s="120">
        <v>0.30499999999999999</v>
      </c>
      <c r="ID1353" s="128">
        <v>26.96</v>
      </c>
      <c r="IE1353" s="128">
        <v>28.424800000000001</v>
      </c>
      <c r="IF1353" s="120">
        <v>0.17</v>
      </c>
      <c r="IG1353" s="128">
        <v>26.96</v>
      </c>
      <c r="IH1353" s="128">
        <v>34.677700000000002</v>
      </c>
      <c r="II1353" s="120">
        <v>0.24210000000000001</v>
      </c>
      <c r="IJ1353" s="128">
        <v>26.96</v>
      </c>
      <c r="IK1353" s="128">
        <v>33.407299999999999</v>
      </c>
      <c r="IL1353" s="120">
        <v>0.28370000000000001</v>
      </c>
      <c r="IM1353" s="128">
        <v>26.96</v>
      </c>
      <c r="IN1353" s="128">
        <v>32.454099999999997</v>
      </c>
      <c r="IO1353" s="120">
        <v>0.23710000000000001</v>
      </c>
      <c r="IP1353" s="128">
        <v>26.96</v>
      </c>
      <c r="IQ1353" s="128">
        <v>29.272099999999998</v>
      </c>
      <c r="IR1353" s="120">
        <v>0.18740000000000001</v>
      </c>
      <c r="IS1353" s="128">
        <v>26.96</v>
      </c>
      <c r="IT1353" s="128">
        <v>35.449300000000001</v>
      </c>
      <c r="IU1353" s="120">
        <v>0.21490000000000001</v>
      </c>
      <c r="IV1353" s="128">
        <v>26.96</v>
      </c>
      <c r="IW1353" s="128">
        <v>30.538900000000002</v>
      </c>
      <c r="IX1353" s="120">
        <v>0.19289999999999999</v>
      </c>
      <c r="IY1353" s="128">
        <v>26.96</v>
      </c>
      <c r="IZ1353" s="128">
        <v>34.467300000000002</v>
      </c>
      <c r="JA1353" s="120">
        <v>0.26200000000000001</v>
      </c>
      <c r="JB1353" s="128">
        <v>26.96</v>
      </c>
      <c r="JC1353" s="128">
        <v>28.125299999999999</v>
      </c>
      <c r="JD1353" s="120">
        <v>0.3216</v>
      </c>
      <c r="JE1353" s="128">
        <v>26.96</v>
      </c>
      <c r="JF1353" s="128">
        <v>29.5367</v>
      </c>
      <c r="JG1353" s="120">
        <v>0.23780000000000001</v>
      </c>
      <c r="JH1353" s="128">
        <v>26.96</v>
      </c>
      <c r="JI1353" s="128">
        <v>28.461600000000001</v>
      </c>
      <c r="JJ1353" s="120">
        <v>0.22650000000000001</v>
      </c>
      <c r="JK1353" s="128">
        <v>26.96</v>
      </c>
      <c r="JL1353" s="128">
        <v>24.557600000000001</v>
      </c>
      <c r="JM1353" s="120">
        <v>0.26140000000000002</v>
      </c>
      <c r="JN1353" s="128">
        <v>26.96</v>
      </c>
      <c r="JO1353" s="128">
        <v>23.3766</v>
      </c>
      <c r="JP1353" s="120">
        <v>0.20810000000000001</v>
      </c>
      <c r="JQ1353" s="128">
        <v>26.96</v>
      </c>
      <c r="JR1353" s="128">
        <v>28.895600000000002</v>
      </c>
      <c r="JS1353" s="120">
        <v>0.40939999999999999</v>
      </c>
    </row>
    <row r="1354" spans="232:279" x14ac:dyDescent="0.25">
      <c r="HX1354" s="128">
        <v>26.98</v>
      </c>
      <c r="HY1354" s="128">
        <v>23.932200000000002</v>
      </c>
      <c r="HZ1354" s="120">
        <v>0.1555</v>
      </c>
      <c r="IA1354" s="128">
        <v>26.98</v>
      </c>
      <c r="IB1354" s="128">
        <v>15.3939</v>
      </c>
      <c r="IC1354" s="120">
        <v>0.24679999999999999</v>
      </c>
      <c r="ID1354" s="128">
        <v>26.98</v>
      </c>
      <c r="IE1354" s="128">
        <v>28.207000000000001</v>
      </c>
      <c r="IF1354" s="120">
        <v>0.17430000000000001</v>
      </c>
      <c r="IG1354" s="128">
        <v>26.98</v>
      </c>
      <c r="IH1354" s="128">
        <v>33.998699999999999</v>
      </c>
      <c r="II1354" s="120">
        <v>0.24790000000000001</v>
      </c>
      <c r="IJ1354" s="128">
        <v>26.98</v>
      </c>
      <c r="IK1354" s="128">
        <v>34.466299999999997</v>
      </c>
      <c r="IL1354" s="120">
        <v>0.24260000000000001</v>
      </c>
      <c r="IM1354" s="128">
        <v>26.98</v>
      </c>
      <c r="IN1354" s="128">
        <v>31.565200000000001</v>
      </c>
      <c r="IO1354" s="120">
        <v>0.24010000000000001</v>
      </c>
      <c r="IP1354" s="128">
        <v>26.98</v>
      </c>
      <c r="IQ1354" s="128">
        <v>29.825299999999999</v>
      </c>
      <c r="IR1354" s="120">
        <v>0.2419</v>
      </c>
      <c r="IS1354" s="128">
        <v>26.98</v>
      </c>
      <c r="IT1354" s="128">
        <v>36.1205</v>
      </c>
      <c r="IU1354" s="120">
        <v>0.22090000000000001</v>
      </c>
      <c r="IV1354" s="128">
        <v>26.98</v>
      </c>
      <c r="IW1354" s="128">
        <v>30.185500000000001</v>
      </c>
      <c r="IX1354" s="120">
        <v>0.17299999999999999</v>
      </c>
      <c r="IY1354" s="128">
        <v>26.98</v>
      </c>
      <c r="IZ1354" s="128">
        <v>34.267099999999999</v>
      </c>
      <c r="JA1354" s="120">
        <v>0.2681</v>
      </c>
      <c r="JB1354" s="128">
        <v>26.98</v>
      </c>
      <c r="JC1354" s="128">
        <v>28.119299999999999</v>
      </c>
      <c r="JD1354" s="120">
        <v>0.2999</v>
      </c>
      <c r="JE1354" s="128">
        <v>26.98</v>
      </c>
      <c r="JF1354" s="128">
        <v>29.775300000000001</v>
      </c>
      <c r="JG1354" s="120">
        <v>0.23430000000000001</v>
      </c>
      <c r="JH1354" s="128">
        <v>26.98</v>
      </c>
      <c r="JI1354" s="128">
        <v>29.9254</v>
      </c>
      <c r="JJ1354" s="120">
        <v>0.23300000000000001</v>
      </c>
      <c r="JK1354" s="128">
        <v>26.98</v>
      </c>
      <c r="JL1354" s="128">
        <v>24.832999999999998</v>
      </c>
      <c r="JM1354" s="120">
        <v>0.28129999999999999</v>
      </c>
      <c r="JN1354" s="128">
        <v>26.98</v>
      </c>
      <c r="JO1354" s="128">
        <v>23.330200000000001</v>
      </c>
      <c r="JP1354" s="120">
        <v>0.2059</v>
      </c>
      <c r="JQ1354" s="128">
        <v>26.98</v>
      </c>
      <c r="JR1354" s="128">
        <v>25.385899999999999</v>
      </c>
      <c r="JS1354" s="120">
        <v>0.43740000000000001</v>
      </c>
    </row>
    <row r="1355" spans="232:279" x14ac:dyDescent="0.25">
      <c r="HX1355" s="128">
        <v>27</v>
      </c>
      <c r="HY1355" s="128">
        <v>23.9267</v>
      </c>
      <c r="HZ1355" s="120">
        <v>0.1618</v>
      </c>
      <c r="IA1355" s="128">
        <v>27</v>
      </c>
      <c r="IB1355" s="128">
        <v>19.0991</v>
      </c>
      <c r="IC1355" s="120">
        <v>0.2</v>
      </c>
      <c r="ID1355" s="128">
        <v>27</v>
      </c>
      <c r="IE1355" s="128">
        <v>27.918700000000001</v>
      </c>
      <c r="IF1355" s="120">
        <v>0.18240000000000001</v>
      </c>
      <c r="IG1355" s="128">
        <v>27</v>
      </c>
      <c r="IH1355" s="128">
        <v>33.382100000000001</v>
      </c>
      <c r="II1355" s="120">
        <v>0.25190000000000001</v>
      </c>
      <c r="IJ1355" s="128">
        <v>27</v>
      </c>
      <c r="IK1355" s="128">
        <v>35.7438</v>
      </c>
      <c r="IL1355" s="120">
        <v>0.1971</v>
      </c>
      <c r="IM1355" s="128">
        <v>27</v>
      </c>
      <c r="IN1355" s="128">
        <v>30.373799999999999</v>
      </c>
      <c r="IO1355" s="120">
        <v>0.23830000000000001</v>
      </c>
      <c r="IP1355" s="128">
        <v>27</v>
      </c>
      <c r="IQ1355" s="128">
        <v>30.2836</v>
      </c>
      <c r="IR1355" s="120">
        <v>0.29909999999999998</v>
      </c>
      <c r="IS1355" s="128">
        <v>27</v>
      </c>
      <c r="IT1355" s="128">
        <v>36.6477</v>
      </c>
      <c r="IU1355" s="120">
        <v>0.2301</v>
      </c>
      <c r="IV1355" s="128">
        <v>27</v>
      </c>
      <c r="IW1355" s="128">
        <v>30.0961</v>
      </c>
      <c r="IX1355" s="120">
        <v>0.15840000000000001</v>
      </c>
      <c r="IY1355" s="128">
        <v>27</v>
      </c>
      <c r="IZ1355" s="128">
        <v>33.548499999999997</v>
      </c>
      <c r="JA1355" s="120">
        <v>0.2661</v>
      </c>
      <c r="JB1355" s="128">
        <v>27</v>
      </c>
      <c r="JC1355" s="128">
        <v>28.212399999999999</v>
      </c>
      <c r="JD1355" s="120">
        <v>0.29959999999999998</v>
      </c>
      <c r="JE1355" s="128">
        <v>27</v>
      </c>
      <c r="JF1355" s="128">
        <v>30.000399999999999</v>
      </c>
      <c r="JG1355" s="120">
        <v>0.23830000000000001</v>
      </c>
      <c r="JH1355" s="128">
        <v>27</v>
      </c>
      <c r="JI1355" s="128">
        <v>31.0166</v>
      </c>
      <c r="JJ1355" s="120">
        <v>0.23580000000000001</v>
      </c>
      <c r="JK1355" s="128">
        <v>27</v>
      </c>
      <c r="JL1355" s="128">
        <v>25.188500000000001</v>
      </c>
      <c r="JM1355" s="120">
        <v>0.28910000000000002</v>
      </c>
      <c r="JN1355" s="128">
        <v>27</v>
      </c>
      <c r="JO1355" s="128">
        <v>23.3582</v>
      </c>
      <c r="JP1355" s="120">
        <v>0.20610000000000001</v>
      </c>
      <c r="JQ1355" s="128">
        <v>27</v>
      </c>
      <c r="JR1355" s="128">
        <v>20.388200000000001</v>
      </c>
      <c r="JS1355" s="120">
        <v>0.4763</v>
      </c>
    </row>
    <row r="1356" spans="232:279" x14ac:dyDescent="0.25">
      <c r="HX1356" s="128">
        <v>27.02</v>
      </c>
      <c r="HY1356" s="128">
        <v>23.761800000000001</v>
      </c>
      <c r="HZ1356" s="120">
        <v>0.1671</v>
      </c>
      <c r="IA1356" s="128">
        <v>27.02</v>
      </c>
      <c r="IB1356" s="128">
        <v>22.944500000000001</v>
      </c>
      <c r="IC1356" s="120">
        <v>0.1666</v>
      </c>
      <c r="ID1356" s="128">
        <v>27.02</v>
      </c>
      <c r="IE1356" s="128">
        <v>27.82</v>
      </c>
      <c r="IF1356" s="120">
        <v>0.19070000000000001</v>
      </c>
      <c r="IG1356" s="128">
        <v>27.02</v>
      </c>
      <c r="IH1356" s="128">
        <v>33.275700000000001</v>
      </c>
      <c r="II1356" s="120">
        <v>0.26469999999999999</v>
      </c>
      <c r="IJ1356" s="128">
        <v>27.02</v>
      </c>
      <c r="IK1356" s="128">
        <v>36.530299999999997</v>
      </c>
      <c r="IL1356" s="120">
        <v>0.18129999999999999</v>
      </c>
      <c r="IM1356" s="128">
        <v>27.02</v>
      </c>
      <c r="IN1356" s="128">
        <v>28.956399999999999</v>
      </c>
      <c r="IO1356" s="120">
        <v>0.2354</v>
      </c>
      <c r="IP1356" s="128">
        <v>27.02</v>
      </c>
      <c r="IQ1356" s="128">
        <v>29.0154</v>
      </c>
      <c r="IR1356" s="120">
        <v>0.31819999999999998</v>
      </c>
      <c r="IS1356" s="128">
        <v>27.02</v>
      </c>
      <c r="IT1356" s="128">
        <v>36.820099999999996</v>
      </c>
      <c r="IU1356" s="120">
        <v>0.24399999999999999</v>
      </c>
      <c r="IV1356" s="128">
        <v>27.02</v>
      </c>
      <c r="IW1356" s="128">
        <v>30.197399999999998</v>
      </c>
      <c r="IX1356" s="120">
        <v>0.16289999999999999</v>
      </c>
      <c r="IY1356" s="128">
        <v>27.02</v>
      </c>
      <c r="IZ1356" s="128">
        <v>32.787599999999998</v>
      </c>
      <c r="JA1356" s="120">
        <v>0.26989999999999997</v>
      </c>
      <c r="JB1356" s="128">
        <v>27.02</v>
      </c>
      <c r="JC1356" s="128">
        <v>28.104700000000001</v>
      </c>
      <c r="JD1356" s="120">
        <v>0.31509999999999999</v>
      </c>
      <c r="JE1356" s="128">
        <v>27.02</v>
      </c>
      <c r="JF1356" s="128">
        <v>29.995100000000001</v>
      </c>
      <c r="JG1356" s="120">
        <v>0.23669999999999999</v>
      </c>
      <c r="JH1356" s="128">
        <v>27.02</v>
      </c>
      <c r="JI1356" s="128">
        <v>32.296399999999998</v>
      </c>
      <c r="JJ1356" s="120">
        <v>0.25319999999999998</v>
      </c>
      <c r="JK1356" s="128">
        <v>27.02</v>
      </c>
      <c r="JL1356" s="128">
        <v>25.657499999999999</v>
      </c>
      <c r="JM1356" s="120">
        <v>0.28599999999999998</v>
      </c>
      <c r="JN1356" s="128">
        <v>27.02</v>
      </c>
      <c r="JO1356" s="128">
        <v>23.551200000000001</v>
      </c>
      <c r="JP1356" s="120">
        <v>0.20419999999999999</v>
      </c>
      <c r="JQ1356" s="128">
        <v>27.02</v>
      </c>
      <c r="JR1356" s="128">
        <v>20.1694</v>
      </c>
      <c r="JS1356" s="120">
        <v>0.49209999999999998</v>
      </c>
    </row>
    <row r="1357" spans="232:279" x14ac:dyDescent="0.25">
      <c r="HX1357" s="128">
        <v>27.04</v>
      </c>
      <c r="HY1357" s="128">
        <v>23.550599999999999</v>
      </c>
      <c r="HZ1357" s="120">
        <v>0.16830000000000001</v>
      </c>
      <c r="IA1357" s="128">
        <v>27.04</v>
      </c>
      <c r="IB1357" s="128">
        <v>24.143799999999999</v>
      </c>
      <c r="IC1357" s="120">
        <v>0.12520000000000001</v>
      </c>
      <c r="ID1357" s="128">
        <v>27.04</v>
      </c>
      <c r="IE1357" s="128">
        <v>27.8917</v>
      </c>
      <c r="IF1357" s="120">
        <v>0.19550000000000001</v>
      </c>
      <c r="IG1357" s="128">
        <v>27.04</v>
      </c>
      <c r="IH1357" s="128">
        <v>33.271700000000003</v>
      </c>
      <c r="II1357" s="120">
        <v>0.26819999999999999</v>
      </c>
      <c r="IJ1357" s="128">
        <v>27.04</v>
      </c>
      <c r="IK1357" s="128">
        <v>37.256999999999998</v>
      </c>
      <c r="IL1357" s="120">
        <v>0.19220000000000001</v>
      </c>
      <c r="IM1357" s="128">
        <v>27.04</v>
      </c>
      <c r="IN1357" s="128">
        <v>27.965499999999999</v>
      </c>
      <c r="IO1357" s="120">
        <v>0.2321</v>
      </c>
      <c r="IP1357" s="128">
        <v>27.04</v>
      </c>
      <c r="IQ1357" s="128">
        <v>25.698899999999998</v>
      </c>
      <c r="IR1357" s="120">
        <v>0.34810000000000002</v>
      </c>
      <c r="IS1357" s="128">
        <v>27.04</v>
      </c>
      <c r="IT1357" s="128">
        <v>36.652500000000003</v>
      </c>
      <c r="IU1357" s="120">
        <v>0.23080000000000001</v>
      </c>
      <c r="IV1357" s="128">
        <v>27.04</v>
      </c>
      <c r="IW1357" s="128">
        <v>30.2973</v>
      </c>
      <c r="IX1357" s="120">
        <v>0.16489999999999999</v>
      </c>
      <c r="IY1357" s="128">
        <v>27.04</v>
      </c>
      <c r="IZ1357" s="128">
        <v>31.968900000000001</v>
      </c>
      <c r="JA1357" s="120">
        <v>0.26319999999999999</v>
      </c>
      <c r="JB1357" s="128">
        <v>27.04</v>
      </c>
      <c r="JC1357" s="128">
        <v>28.029599999999999</v>
      </c>
      <c r="JD1357" s="120">
        <v>0.3291</v>
      </c>
      <c r="JE1357" s="128">
        <v>27.04</v>
      </c>
      <c r="JF1357" s="128">
        <v>29.939499999999999</v>
      </c>
      <c r="JG1357" s="120">
        <v>0.23419999999999999</v>
      </c>
      <c r="JH1357" s="128">
        <v>27.04</v>
      </c>
      <c r="JI1357" s="128">
        <v>33.117600000000003</v>
      </c>
      <c r="JJ1357" s="120">
        <v>0.28139999999999998</v>
      </c>
      <c r="JK1357" s="128">
        <v>27.04</v>
      </c>
      <c r="JL1357" s="128">
        <v>25.815799999999999</v>
      </c>
      <c r="JM1357" s="120">
        <v>0.27900000000000003</v>
      </c>
      <c r="JN1357" s="128">
        <v>27.04</v>
      </c>
      <c r="JO1357" s="128">
        <v>23.838799999999999</v>
      </c>
      <c r="JP1357" s="120">
        <v>0.20019999999999999</v>
      </c>
      <c r="JQ1357" s="128">
        <v>27.04</v>
      </c>
      <c r="JR1357" s="128">
        <v>21.110199999999999</v>
      </c>
      <c r="JS1357" s="120">
        <v>0.48509999999999998</v>
      </c>
    </row>
    <row r="1358" spans="232:279" x14ac:dyDescent="0.25">
      <c r="HX1358" s="128">
        <v>27.06</v>
      </c>
      <c r="HY1358" s="128">
        <v>23.301400000000001</v>
      </c>
      <c r="HZ1358" s="120">
        <v>0.1686</v>
      </c>
      <c r="IA1358" s="128">
        <v>27.06</v>
      </c>
      <c r="IB1358" s="128">
        <v>25.028700000000001</v>
      </c>
      <c r="IC1358" s="120">
        <v>0.1095</v>
      </c>
      <c r="ID1358" s="128">
        <v>27.06</v>
      </c>
      <c r="IE1358" s="128">
        <v>28.040199999999999</v>
      </c>
      <c r="IF1358" s="120">
        <v>0.19919999999999999</v>
      </c>
      <c r="IG1358" s="128">
        <v>27.06</v>
      </c>
      <c r="IH1358" s="128">
        <v>33.688400000000001</v>
      </c>
      <c r="II1358" s="120">
        <v>0.26719999999999999</v>
      </c>
      <c r="IJ1358" s="128">
        <v>27.06</v>
      </c>
      <c r="IK1358" s="128">
        <v>37.892200000000003</v>
      </c>
      <c r="IL1358" s="120">
        <v>0.2069</v>
      </c>
      <c r="IM1358" s="128">
        <v>27.06</v>
      </c>
      <c r="IN1358" s="128">
        <v>27.219899999999999</v>
      </c>
      <c r="IO1358" s="120">
        <v>0.22090000000000001</v>
      </c>
      <c r="IP1358" s="128">
        <v>27.06</v>
      </c>
      <c r="IQ1358" s="128">
        <v>24.0639</v>
      </c>
      <c r="IR1358" s="120">
        <v>0.30530000000000002</v>
      </c>
      <c r="IS1358" s="128">
        <v>27.06</v>
      </c>
      <c r="IT1358" s="128">
        <v>36.412799999999997</v>
      </c>
      <c r="IU1358" s="120">
        <v>0.2351</v>
      </c>
      <c r="IV1358" s="128">
        <v>27.06</v>
      </c>
      <c r="IW1358" s="128">
        <v>30.416699999999999</v>
      </c>
      <c r="IX1358" s="120">
        <v>0.16450000000000001</v>
      </c>
      <c r="IY1358" s="128">
        <v>27.06</v>
      </c>
      <c r="IZ1358" s="128">
        <v>31.604099999999999</v>
      </c>
      <c r="JA1358" s="120">
        <v>0.26440000000000002</v>
      </c>
      <c r="JB1358" s="128">
        <v>27.06</v>
      </c>
      <c r="JC1358" s="128">
        <v>27.729600000000001</v>
      </c>
      <c r="JD1358" s="120">
        <v>0.33050000000000002</v>
      </c>
      <c r="JE1358" s="128">
        <v>27.06</v>
      </c>
      <c r="JF1358" s="128">
        <v>29.823699999999999</v>
      </c>
      <c r="JG1358" s="120">
        <v>0.2364</v>
      </c>
      <c r="JH1358" s="128">
        <v>27.06</v>
      </c>
      <c r="JI1358" s="128">
        <v>33.6723</v>
      </c>
      <c r="JJ1358" s="120">
        <v>0.29380000000000001</v>
      </c>
      <c r="JK1358" s="128">
        <v>27.06</v>
      </c>
      <c r="JL1358" s="128">
        <v>25.781199999999998</v>
      </c>
      <c r="JM1358" s="120">
        <v>0.2697</v>
      </c>
      <c r="JN1358" s="128">
        <v>27.06</v>
      </c>
      <c r="JO1358" s="128">
        <v>23.8597</v>
      </c>
      <c r="JP1358" s="120">
        <v>0.19850000000000001</v>
      </c>
      <c r="JQ1358" s="128">
        <v>27.06</v>
      </c>
      <c r="JR1358" s="128">
        <v>21.508400000000002</v>
      </c>
      <c r="JS1358" s="120">
        <v>0.4677</v>
      </c>
    </row>
    <row r="1359" spans="232:279" x14ac:dyDescent="0.25">
      <c r="HX1359" s="128">
        <v>27.08</v>
      </c>
      <c r="HY1359" s="128">
        <v>23.0809</v>
      </c>
      <c r="HZ1359" s="120">
        <v>0.16850000000000001</v>
      </c>
      <c r="IA1359" s="128">
        <v>27.08</v>
      </c>
      <c r="IB1359" s="128">
        <v>25.463000000000001</v>
      </c>
      <c r="IC1359" s="120">
        <v>9.3600000000000003E-2</v>
      </c>
      <c r="ID1359" s="128">
        <v>27.08</v>
      </c>
      <c r="IE1359" s="128">
        <v>27.948799999999999</v>
      </c>
      <c r="IF1359" s="120">
        <v>0.2031</v>
      </c>
      <c r="IG1359" s="128">
        <v>27.08</v>
      </c>
      <c r="IH1359" s="128">
        <v>33.622399999999999</v>
      </c>
      <c r="II1359" s="120">
        <v>0.26989999999999997</v>
      </c>
      <c r="IJ1359" s="128">
        <v>27.08</v>
      </c>
      <c r="IK1359" s="128">
        <v>37.805500000000002</v>
      </c>
      <c r="IL1359" s="120">
        <v>0.23619999999999999</v>
      </c>
      <c r="IM1359" s="128">
        <v>27.08</v>
      </c>
      <c r="IN1359" s="128">
        <v>26.793600000000001</v>
      </c>
      <c r="IO1359" s="120">
        <v>0.20799999999999999</v>
      </c>
      <c r="IP1359" s="128">
        <v>27.08</v>
      </c>
      <c r="IQ1359" s="128">
        <v>26.107500000000002</v>
      </c>
      <c r="IR1359" s="120">
        <v>0.26850000000000002</v>
      </c>
      <c r="IS1359" s="128">
        <v>27.08</v>
      </c>
      <c r="IT1359" s="128">
        <v>36.450200000000002</v>
      </c>
      <c r="IU1359" s="120">
        <v>0.2429</v>
      </c>
      <c r="IV1359" s="128">
        <v>27.08</v>
      </c>
      <c r="IW1359" s="128">
        <v>30.035299999999999</v>
      </c>
      <c r="IX1359" s="120">
        <v>0.16220000000000001</v>
      </c>
      <c r="IY1359" s="128">
        <v>27.08</v>
      </c>
      <c r="IZ1359" s="128">
        <v>31.793299999999999</v>
      </c>
      <c r="JA1359" s="120">
        <v>0.25790000000000002</v>
      </c>
      <c r="JB1359" s="128">
        <v>27.08</v>
      </c>
      <c r="JC1359" s="128">
        <v>27.412600000000001</v>
      </c>
      <c r="JD1359" s="120">
        <v>0.32700000000000001</v>
      </c>
      <c r="JE1359" s="128">
        <v>27.08</v>
      </c>
      <c r="JF1359" s="128">
        <v>29.520800000000001</v>
      </c>
      <c r="JG1359" s="120">
        <v>0.24379999999999999</v>
      </c>
      <c r="JH1359" s="128">
        <v>27.08</v>
      </c>
      <c r="JI1359" s="128">
        <v>34.094900000000003</v>
      </c>
      <c r="JJ1359" s="120">
        <v>0.30270000000000002</v>
      </c>
      <c r="JK1359" s="128">
        <v>27.08</v>
      </c>
      <c r="JL1359" s="128">
        <v>25.7454</v>
      </c>
      <c r="JM1359" s="120">
        <v>0.25169999999999998</v>
      </c>
      <c r="JN1359" s="128">
        <v>27.08</v>
      </c>
      <c r="JO1359" s="128">
        <v>23.771000000000001</v>
      </c>
      <c r="JP1359" s="120">
        <v>0.19969999999999999</v>
      </c>
      <c r="JQ1359" s="128">
        <v>27.08</v>
      </c>
      <c r="JR1359" s="128">
        <v>22.227399999999999</v>
      </c>
      <c r="JS1359" s="120">
        <v>0.45429999999999998</v>
      </c>
    </row>
    <row r="1360" spans="232:279" x14ac:dyDescent="0.25">
      <c r="HX1360" s="128">
        <v>27.1</v>
      </c>
      <c r="HY1360" s="128">
        <v>23.015499999999999</v>
      </c>
      <c r="HZ1360" s="120">
        <v>0.17219999999999999</v>
      </c>
      <c r="IA1360" s="128">
        <v>27.1</v>
      </c>
      <c r="IB1360" s="128">
        <v>25.947299999999998</v>
      </c>
      <c r="IC1360" s="120">
        <v>8.0199999999999994E-2</v>
      </c>
      <c r="ID1360" s="128">
        <v>27.1</v>
      </c>
      <c r="IE1360" s="128">
        <v>28.159600000000001</v>
      </c>
      <c r="IF1360" s="120">
        <v>0.20669999999999999</v>
      </c>
      <c r="IG1360" s="128">
        <v>27.1</v>
      </c>
      <c r="IH1360" s="128">
        <v>33.720500000000001</v>
      </c>
      <c r="II1360" s="120">
        <v>0.26250000000000001</v>
      </c>
      <c r="IJ1360" s="128">
        <v>27.1</v>
      </c>
      <c r="IK1360" s="128">
        <v>36.988900000000001</v>
      </c>
      <c r="IL1360" s="120">
        <v>0.2477</v>
      </c>
      <c r="IM1360" s="128">
        <v>27.1</v>
      </c>
      <c r="IN1360" s="128">
        <v>26.636800000000001</v>
      </c>
      <c r="IO1360" s="120">
        <v>0.1893</v>
      </c>
      <c r="IP1360" s="128">
        <v>27.1</v>
      </c>
      <c r="IQ1360" s="128">
        <v>29.205300000000001</v>
      </c>
      <c r="IR1360" s="120">
        <v>0.2651</v>
      </c>
      <c r="IS1360" s="128">
        <v>27.1</v>
      </c>
      <c r="IT1360" s="128">
        <v>35.585999999999999</v>
      </c>
      <c r="IU1360" s="120">
        <v>0.24779999999999999</v>
      </c>
      <c r="IV1360" s="128">
        <v>27.1</v>
      </c>
      <c r="IW1360" s="128">
        <v>29.630099999999999</v>
      </c>
      <c r="IX1360" s="120">
        <v>0.16489999999999999</v>
      </c>
      <c r="IY1360" s="128">
        <v>27.1</v>
      </c>
      <c r="IZ1360" s="128">
        <v>31.8626</v>
      </c>
      <c r="JA1360" s="120">
        <v>0.25230000000000002</v>
      </c>
      <c r="JB1360" s="128">
        <v>27.1</v>
      </c>
      <c r="JC1360" s="128">
        <v>27.154599999999999</v>
      </c>
      <c r="JD1360" s="120">
        <v>0.33160000000000001</v>
      </c>
      <c r="JE1360" s="128">
        <v>27.1</v>
      </c>
      <c r="JF1360" s="128">
        <v>28.9513</v>
      </c>
      <c r="JG1360" s="120">
        <v>0.25280000000000002</v>
      </c>
      <c r="JH1360" s="128">
        <v>27.1</v>
      </c>
      <c r="JI1360" s="128">
        <v>34.514800000000001</v>
      </c>
      <c r="JJ1360" s="120">
        <v>0.34250000000000003</v>
      </c>
      <c r="JK1360" s="128">
        <v>27.1</v>
      </c>
      <c r="JL1360" s="128">
        <v>25.982099999999999</v>
      </c>
      <c r="JM1360" s="120">
        <v>0.22750000000000001</v>
      </c>
      <c r="JN1360" s="128">
        <v>27.1</v>
      </c>
      <c r="JO1360" s="128">
        <v>23.538399999999999</v>
      </c>
      <c r="JP1360" s="120">
        <v>0.20119999999999999</v>
      </c>
      <c r="JQ1360" s="128">
        <v>27.1</v>
      </c>
      <c r="JR1360" s="128">
        <v>23.805099999999999</v>
      </c>
      <c r="JS1360" s="120">
        <v>0.432</v>
      </c>
    </row>
    <row r="1361" spans="232:279" x14ac:dyDescent="0.25">
      <c r="HX1361" s="128">
        <v>27.12</v>
      </c>
      <c r="HY1361" s="128">
        <v>23.1007</v>
      </c>
      <c r="HZ1361" s="120">
        <v>0.17660000000000001</v>
      </c>
      <c r="IA1361" s="128">
        <v>27.12</v>
      </c>
      <c r="IB1361" s="128">
        <v>26.4498</v>
      </c>
      <c r="IC1361" s="120">
        <v>8.5500000000000007E-2</v>
      </c>
      <c r="ID1361" s="128">
        <v>27.12</v>
      </c>
      <c r="IE1361" s="128">
        <v>28.3215</v>
      </c>
      <c r="IF1361" s="120">
        <v>0.20300000000000001</v>
      </c>
      <c r="IG1361" s="128">
        <v>27.12</v>
      </c>
      <c r="IH1361" s="128">
        <v>33.817399999999999</v>
      </c>
      <c r="II1361" s="120">
        <v>0.2601</v>
      </c>
      <c r="IJ1361" s="128">
        <v>27.12</v>
      </c>
      <c r="IK1361" s="128">
        <v>38.136499999999998</v>
      </c>
      <c r="IL1361" s="120">
        <v>0.24890000000000001</v>
      </c>
      <c r="IM1361" s="128">
        <v>27.12</v>
      </c>
      <c r="IN1361" s="128">
        <v>26.557099999999998</v>
      </c>
      <c r="IO1361" s="120">
        <v>0.17699999999999999</v>
      </c>
      <c r="IP1361" s="128">
        <v>27.12</v>
      </c>
      <c r="IQ1361" s="128">
        <v>32.748100000000001</v>
      </c>
      <c r="IR1361" s="120">
        <v>0.27029999999999998</v>
      </c>
      <c r="IS1361" s="128">
        <v>27.12</v>
      </c>
      <c r="IT1361" s="128">
        <v>35.322099999999999</v>
      </c>
      <c r="IU1361" s="120">
        <v>0.27139999999999997</v>
      </c>
      <c r="IV1361" s="128">
        <v>27.12</v>
      </c>
      <c r="IW1361" s="128">
        <v>29.3779</v>
      </c>
      <c r="IX1361" s="120">
        <v>0.17100000000000001</v>
      </c>
      <c r="IY1361" s="128">
        <v>27.12</v>
      </c>
      <c r="IZ1361" s="128">
        <v>31.674099999999999</v>
      </c>
      <c r="JA1361" s="120">
        <v>0.26140000000000002</v>
      </c>
      <c r="JB1361" s="128">
        <v>27.12</v>
      </c>
      <c r="JC1361" s="128">
        <v>27.114899999999999</v>
      </c>
      <c r="JD1361" s="120">
        <v>0.34589999999999999</v>
      </c>
      <c r="JE1361" s="128">
        <v>27.12</v>
      </c>
      <c r="JF1361" s="128">
        <v>28.298300000000001</v>
      </c>
      <c r="JG1361" s="120">
        <v>0.25569999999999998</v>
      </c>
      <c r="JH1361" s="128">
        <v>27.12</v>
      </c>
      <c r="JI1361" s="128">
        <v>34.597000000000001</v>
      </c>
      <c r="JJ1361" s="120">
        <v>0.35199999999999998</v>
      </c>
      <c r="JK1361" s="128">
        <v>27.12</v>
      </c>
      <c r="JL1361" s="128">
        <v>26.646100000000001</v>
      </c>
      <c r="JM1361" s="120">
        <v>0.20910000000000001</v>
      </c>
      <c r="JN1361" s="128">
        <v>27.12</v>
      </c>
      <c r="JO1361" s="128">
        <v>23.3627</v>
      </c>
      <c r="JP1361" s="120">
        <v>0.20200000000000001</v>
      </c>
      <c r="JQ1361" s="128">
        <v>27.12</v>
      </c>
      <c r="JR1361" s="128">
        <v>25.306000000000001</v>
      </c>
      <c r="JS1361" s="120">
        <v>0.377</v>
      </c>
    </row>
    <row r="1362" spans="232:279" x14ac:dyDescent="0.25">
      <c r="HX1362" s="128">
        <v>27.14</v>
      </c>
      <c r="HY1362" s="128">
        <v>23.206399999999999</v>
      </c>
      <c r="HZ1362" s="120">
        <v>0.1827</v>
      </c>
      <c r="IA1362" s="128">
        <v>27.14</v>
      </c>
      <c r="IB1362" s="128">
        <v>26.779599999999999</v>
      </c>
      <c r="IC1362" s="120">
        <v>9.0999999999999998E-2</v>
      </c>
      <c r="ID1362" s="128">
        <v>27.14</v>
      </c>
      <c r="IE1362" s="128">
        <v>28.4557</v>
      </c>
      <c r="IF1362" s="120">
        <v>0.20880000000000001</v>
      </c>
      <c r="IG1362" s="128">
        <v>27.14</v>
      </c>
      <c r="IH1362" s="128">
        <v>33.977800000000002</v>
      </c>
      <c r="II1362" s="120">
        <v>0.2495</v>
      </c>
      <c r="IJ1362" s="128">
        <v>27.14</v>
      </c>
      <c r="IK1362" s="128">
        <v>38.292900000000003</v>
      </c>
      <c r="IL1362" s="120">
        <v>0.26240000000000002</v>
      </c>
      <c r="IM1362" s="128">
        <v>27.14</v>
      </c>
      <c r="IN1362" s="128">
        <v>26.459599999999998</v>
      </c>
      <c r="IO1362" s="120">
        <v>0.17019999999999999</v>
      </c>
      <c r="IP1362" s="128">
        <v>27.14</v>
      </c>
      <c r="IQ1362" s="128">
        <v>33.9925</v>
      </c>
      <c r="IR1362" s="120">
        <v>0.248</v>
      </c>
      <c r="IS1362" s="128">
        <v>27.14</v>
      </c>
      <c r="IT1362" s="128">
        <v>34.848300000000002</v>
      </c>
      <c r="IU1362" s="120">
        <v>0.2974</v>
      </c>
      <c r="IV1362" s="128">
        <v>27.14</v>
      </c>
      <c r="IW1362" s="128">
        <v>29.616499999999998</v>
      </c>
      <c r="IX1362" s="120">
        <v>0.1787</v>
      </c>
      <c r="IY1362" s="128">
        <v>27.14</v>
      </c>
      <c r="IZ1362" s="128">
        <v>31.219899999999999</v>
      </c>
      <c r="JA1362" s="120">
        <v>0.26350000000000001</v>
      </c>
      <c r="JB1362" s="128">
        <v>27.14</v>
      </c>
      <c r="JC1362" s="128">
        <v>27.269300000000001</v>
      </c>
      <c r="JD1362" s="120">
        <v>0.36030000000000001</v>
      </c>
      <c r="JE1362" s="128">
        <v>27.14</v>
      </c>
      <c r="JF1362" s="128">
        <v>27.729399999999998</v>
      </c>
      <c r="JG1362" s="120">
        <v>0.25850000000000001</v>
      </c>
      <c r="JH1362" s="128">
        <v>27.14</v>
      </c>
      <c r="JI1362" s="128">
        <v>34.186900000000001</v>
      </c>
      <c r="JJ1362" s="120">
        <v>0.35189999999999999</v>
      </c>
      <c r="JK1362" s="128">
        <v>27.14</v>
      </c>
      <c r="JL1362" s="128">
        <v>27.683800000000002</v>
      </c>
      <c r="JM1362" s="120">
        <v>0.19819999999999999</v>
      </c>
      <c r="JN1362" s="128">
        <v>27.14</v>
      </c>
      <c r="JO1362" s="128">
        <v>23.316400000000002</v>
      </c>
      <c r="JP1362" s="120">
        <v>0.1993</v>
      </c>
      <c r="JQ1362" s="128">
        <v>27.14</v>
      </c>
      <c r="JR1362" s="128">
        <v>25.864100000000001</v>
      </c>
      <c r="JS1362" s="120">
        <v>0.28670000000000001</v>
      </c>
    </row>
    <row r="1363" spans="232:279" x14ac:dyDescent="0.25">
      <c r="HX1363" s="128">
        <v>27.16</v>
      </c>
      <c r="HY1363" s="128">
        <v>23.233000000000001</v>
      </c>
      <c r="HZ1363" s="120">
        <v>0.19339999999999999</v>
      </c>
      <c r="IA1363" s="128">
        <v>27.16</v>
      </c>
      <c r="IB1363" s="128">
        <v>26.9588</v>
      </c>
      <c r="IC1363" s="120">
        <v>9.6799999999999997E-2</v>
      </c>
      <c r="ID1363" s="128">
        <v>27.16</v>
      </c>
      <c r="IE1363" s="128">
        <v>28.527200000000001</v>
      </c>
      <c r="IF1363" s="120">
        <v>0.21099999999999999</v>
      </c>
      <c r="IG1363" s="128">
        <v>27.16</v>
      </c>
      <c r="IH1363" s="128">
        <v>34.483499999999999</v>
      </c>
      <c r="II1363" s="120">
        <v>0.24310000000000001</v>
      </c>
      <c r="IJ1363" s="128">
        <v>27.16</v>
      </c>
      <c r="IK1363" s="128">
        <v>37.808</v>
      </c>
      <c r="IL1363" s="120">
        <v>0.28410000000000002</v>
      </c>
      <c r="IM1363" s="128">
        <v>27.16</v>
      </c>
      <c r="IN1363" s="128">
        <v>26.182300000000001</v>
      </c>
      <c r="IO1363" s="120">
        <v>0.16919999999999999</v>
      </c>
      <c r="IP1363" s="128">
        <v>27.16</v>
      </c>
      <c r="IQ1363" s="128">
        <v>34.706000000000003</v>
      </c>
      <c r="IR1363" s="120">
        <v>0.21329999999999999</v>
      </c>
      <c r="IS1363" s="128">
        <v>27.16</v>
      </c>
      <c r="IT1363" s="128">
        <v>34.119199999999999</v>
      </c>
      <c r="IU1363" s="120">
        <v>0.33160000000000001</v>
      </c>
      <c r="IV1363" s="128">
        <v>27.16</v>
      </c>
      <c r="IW1363" s="128">
        <v>29.933800000000002</v>
      </c>
      <c r="IX1363" s="120">
        <v>0.1847</v>
      </c>
      <c r="IY1363" s="128">
        <v>27.16</v>
      </c>
      <c r="IZ1363" s="128">
        <v>30.209399999999999</v>
      </c>
      <c r="JA1363" s="120">
        <v>0.27639999999999998</v>
      </c>
      <c r="JB1363" s="128">
        <v>27.16</v>
      </c>
      <c r="JC1363" s="128">
        <v>27.436800000000002</v>
      </c>
      <c r="JD1363" s="120">
        <v>0.37230000000000002</v>
      </c>
      <c r="JE1363" s="128">
        <v>27.16</v>
      </c>
      <c r="JF1363" s="128">
        <v>27.256</v>
      </c>
      <c r="JG1363" s="120">
        <v>0.26050000000000001</v>
      </c>
      <c r="JH1363" s="128">
        <v>27.16</v>
      </c>
      <c r="JI1363" s="128">
        <v>33.532400000000003</v>
      </c>
      <c r="JJ1363" s="120">
        <v>0.35060000000000002</v>
      </c>
      <c r="JK1363" s="128">
        <v>27.16</v>
      </c>
      <c r="JL1363" s="128">
        <v>28.6965</v>
      </c>
      <c r="JM1363" s="120">
        <v>0.19919999999999999</v>
      </c>
      <c r="JN1363" s="128">
        <v>27.16</v>
      </c>
      <c r="JO1363" s="128">
        <v>23.308299999999999</v>
      </c>
      <c r="JP1363" s="120">
        <v>0.1961</v>
      </c>
      <c r="JQ1363" s="128">
        <v>27.16</v>
      </c>
      <c r="JR1363" s="128">
        <v>25.921099999999999</v>
      </c>
      <c r="JS1363" s="120">
        <v>0.2278</v>
      </c>
    </row>
    <row r="1364" spans="232:279" x14ac:dyDescent="0.25">
      <c r="HX1364" s="128">
        <v>27.18</v>
      </c>
      <c r="HY1364" s="128">
        <v>23.228899999999999</v>
      </c>
      <c r="HZ1364" s="120">
        <v>0.2019</v>
      </c>
      <c r="IA1364" s="128">
        <v>27.18</v>
      </c>
      <c r="IB1364" s="128">
        <v>26.8597</v>
      </c>
      <c r="IC1364" s="120">
        <v>0.1007</v>
      </c>
      <c r="ID1364" s="128">
        <v>27.18</v>
      </c>
      <c r="IE1364" s="128">
        <v>28.9816</v>
      </c>
      <c r="IF1364" s="120">
        <v>0.2137</v>
      </c>
      <c r="IG1364" s="128">
        <v>27.18</v>
      </c>
      <c r="IH1364" s="128">
        <v>34.783099999999997</v>
      </c>
      <c r="II1364" s="120">
        <v>0.23400000000000001</v>
      </c>
      <c r="IJ1364" s="128">
        <v>27.18</v>
      </c>
      <c r="IK1364" s="128">
        <v>37.018599999999999</v>
      </c>
      <c r="IL1364" s="120">
        <v>0.2681</v>
      </c>
      <c r="IM1364" s="128">
        <v>27.18</v>
      </c>
      <c r="IN1364" s="128">
        <v>25.8567</v>
      </c>
      <c r="IO1364" s="120">
        <v>0.1671</v>
      </c>
      <c r="IP1364" s="128">
        <v>27.18</v>
      </c>
      <c r="IQ1364" s="128">
        <v>35.059600000000003</v>
      </c>
      <c r="IR1364" s="120">
        <v>0.20449999999999999</v>
      </c>
      <c r="IS1364" s="128">
        <v>27.18</v>
      </c>
      <c r="IT1364" s="128">
        <v>33.683500000000002</v>
      </c>
      <c r="IU1364" s="120">
        <v>0.37019999999999997</v>
      </c>
      <c r="IV1364" s="128">
        <v>27.18</v>
      </c>
      <c r="IW1364" s="128">
        <v>30.438199999999998</v>
      </c>
      <c r="IX1364" s="120">
        <v>0.1875</v>
      </c>
      <c r="IY1364" s="128">
        <v>27.18</v>
      </c>
      <c r="IZ1364" s="128">
        <v>29.471499999999999</v>
      </c>
      <c r="JA1364" s="120">
        <v>0.29580000000000001</v>
      </c>
      <c r="JB1364" s="128">
        <v>27.18</v>
      </c>
      <c r="JC1364" s="128">
        <v>27.791799999999999</v>
      </c>
      <c r="JD1364" s="120">
        <v>0.38450000000000001</v>
      </c>
      <c r="JE1364" s="128">
        <v>27.18</v>
      </c>
      <c r="JF1364" s="128">
        <v>27.397500000000001</v>
      </c>
      <c r="JG1364" s="120">
        <v>0.2611</v>
      </c>
      <c r="JH1364" s="128">
        <v>27.18</v>
      </c>
      <c r="JI1364" s="128">
        <v>33.646000000000001</v>
      </c>
      <c r="JJ1364" s="120">
        <v>0.34899999999999998</v>
      </c>
      <c r="JK1364" s="128">
        <v>27.18</v>
      </c>
      <c r="JL1364" s="128">
        <v>29.1113</v>
      </c>
      <c r="JM1364" s="120">
        <v>0.20960000000000001</v>
      </c>
      <c r="JN1364" s="128">
        <v>27.18</v>
      </c>
      <c r="JO1364" s="128">
        <v>23.353999999999999</v>
      </c>
      <c r="JP1364" s="120">
        <v>0.19400000000000001</v>
      </c>
      <c r="JQ1364" s="128">
        <v>27.18</v>
      </c>
      <c r="JR1364" s="128">
        <v>25.968</v>
      </c>
      <c r="JS1364" s="120">
        <v>0.18729999999999999</v>
      </c>
    </row>
    <row r="1365" spans="232:279" x14ac:dyDescent="0.25">
      <c r="HX1365" s="128">
        <v>27.2</v>
      </c>
      <c r="HY1365" s="128">
        <v>23.180099999999999</v>
      </c>
      <c r="HZ1365" s="120">
        <v>0.20799999999999999</v>
      </c>
      <c r="IA1365" s="128">
        <v>27.2</v>
      </c>
      <c r="IB1365" s="128">
        <v>26.733499999999999</v>
      </c>
      <c r="IC1365" s="120">
        <v>0.1045</v>
      </c>
      <c r="ID1365" s="128">
        <v>27.2</v>
      </c>
      <c r="IE1365" s="128">
        <v>29.082000000000001</v>
      </c>
      <c r="IF1365" s="120">
        <v>0.21290000000000001</v>
      </c>
      <c r="IG1365" s="128">
        <v>27.2</v>
      </c>
      <c r="IH1365" s="128">
        <v>35.021999999999998</v>
      </c>
      <c r="II1365" s="120">
        <v>0.2319</v>
      </c>
      <c r="IJ1365" s="128">
        <v>27.2</v>
      </c>
      <c r="IK1365" s="128">
        <v>36.495199999999997</v>
      </c>
      <c r="IL1365" s="120">
        <v>0.26919999999999999</v>
      </c>
      <c r="IM1365" s="128">
        <v>27.2</v>
      </c>
      <c r="IN1365" s="128">
        <v>25.433499999999999</v>
      </c>
      <c r="IO1365" s="120">
        <v>0.16109999999999999</v>
      </c>
      <c r="IP1365" s="128">
        <v>27.2</v>
      </c>
      <c r="IQ1365" s="128">
        <v>35.933300000000003</v>
      </c>
      <c r="IR1365" s="120">
        <v>0.2064</v>
      </c>
      <c r="IS1365" s="128">
        <v>27.2</v>
      </c>
      <c r="IT1365" s="128">
        <v>31.7898</v>
      </c>
      <c r="IU1365" s="120">
        <v>0.41160000000000002</v>
      </c>
      <c r="IV1365" s="128">
        <v>27.2</v>
      </c>
      <c r="IW1365" s="128">
        <v>31.169</v>
      </c>
      <c r="IX1365" s="120">
        <v>0.18720000000000001</v>
      </c>
      <c r="IY1365" s="128">
        <v>27.2</v>
      </c>
      <c r="IZ1365" s="128">
        <v>29.315300000000001</v>
      </c>
      <c r="JA1365" s="120">
        <v>0.31280000000000002</v>
      </c>
      <c r="JB1365" s="128">
        <v>27.2</v>
      </c>
      <c r="JC1365" s="128">
        <v>27.7104</v>
      </c>
      <c r="JD1365" s="120">
        <v>0.39560000000000001</v>
      </c>
      <c r="JE1365" s="128">
        <v>27.2</v>
      </c>
      <c r="JF1365" s="128">
        <v>27.831900000000001</v>
      </c>
      <c r="JG1365" s="120">
        <v>0.25580000000000003</v>
      </c>
      <c r="JH1365" s="128">
        <v>27.2</v>
      </c>
      <c r="JI1365" s="128">
        <v>32.942799999999998</v>
      </c>
      <c r="JJ1365" s="120">
        <v>0.33700000000000002</v>
      </c>
      <c r="JK1365" s="128">
        <v>27.2</v>
      </c>
      <c r="JL1365" s="128">
        <v>29.133299999999998</v>
      </c>
      <c r="JM1365" s="120">
        <v>0.2185</v>
      </c>
      <c r="JN1365" s="128">
        <v>27.2</v>
      </c>
      <c r="JO1365" s="128">
        <v>23.7212</v>
      </c>
      <c r="JP1365" s="120">
        <v>0.19420000000000001</v>
      </c>
      <c r="JQ1365" s="128">
        <v>27.2</v>
      </c>
      <c r="JR1365" s="128">
        <v>26.186900000000001</v>
      </c>
      <c r="JS1365" s="120">
        <v>0.17499999999999999</v>
      </c>
    </row>
    <row r="1366" spans="232:279" x14ac:dyDescent="0.25">
      <c r="HX1366" s="128">
        <v>27.22</v>
      </c>
      <c r="HY1366" s="128">
        <v>23.166499999999999</v>
      </c>
      <c r="HZ1366" s="120">
        <v>0.2135</v>
      </c>
      <c r="IA1366" s="128">
        <v>27.22</v>
      </c>
      <c r="IB1366" s="128">
        <v>26.680399999999999</v>
      </c>
      <c r="IC1366" s="120">
        <v>0.1142</v>
      </c>
      <c r="ID1366" s="128">
        <v>27.22</v>
      </c>
      <c r="IE1366" s="128">
        <v>29.258900000000001</v>
      </c>
      <c r="IF1366" s="120">
        <v>0.2112</v>
      </c>
      <c r="IG1366" s="128">
        <v>27.22</v>
      </c>
      <c r="IH1366" s="128">
        <v>35.272799999999997</v>
      </c>
      <c r="II1366" s="120">
        <v>0.23089999999999999</v>
      </c>
      <c r="IJ1366" s="128">
        <v>27.22</v>
      </c>
      <c r="IK1366" s="128">
        <v>36.478299999999997</v>
      </c>
      <c r="IL1366" s="120">
        <v>0.25679999999999997</v>
      </c>
      <c r="IM1366" s="128">
        <v>27.22</v>
      </c>
      <c r="IN1366" s="128">
        <v>25.1753</v>
      </c>
      <c r="IO1366" s="120">
        <v>0.15709999999999999</v>
      </c>
      <c r="IP1366" s="128">
        <v>27.22</v>
      </c>
      <c r="IQ1366" s="128">
        <v>36.744900000000001</v>
      </c>
      <c r="IR1366" s="120">
        <v>0.20849999999999999</v>
      </c>
      <c r="IS1366" s="128">
        <v>27.22</v>
      </c>
      <c r="IT1366" s="128">
        <v>30.656300000000002</v>
      </c>
      <c r="IU1366" s="120">
        <v>0.4708</v>
      </c>
      <c r="IV1366" s="128">
        <v>27.22</v>
      </c>
      <c r="IW1366" s="128">
        <v>31.059000000000001</v>
      </c>
      <c r="IX1366" s="120">
        <v>0.1981</v>
      </c>
      <c r="IY1366" s="128">
        <v>27.22</v>
      </c>
      <c r="IZ1366" s="128">
        <v>29.409300000000002</v>
      </c>
      <c r="JA1366" s="120">
        <v>0.32040000000000002</v>
      </c>
      <c r="JB1366" s="128">
        <v>27.22</v>
      </c>
      <c r="JC1366" s="128">
        <v>27.664200000000001</v>
      </c>
      <c r="JD1366" s="120">
        <v>0.40410000000000001</v>
      </c>
      <c r="JE1366" s="128">
        <v>27.22</v>
      </c>
      <c r="JF1366" s="128">
        <v>28.484000000000002</v>
      </c>
      <c r="JG1366" s="120">
        <v>0.25090000000000001</v>
      </c>
      <c r="JH1366" s="128">
        <v>27.22</v>
      </c>
      <c r="JI1366" s="128">
        <v>32.7012</v>
      </c>
      <c r="JJ1366" s="120">
        <v>0.31950000000000001</v>
      </c>
      <c r="JK1366" s="128">
        <v>27.22</v>
      </c>
      <c r="JL1366" s="128">
        <v>28.992599999999999</v>
      </c>
      <c r="JM1366" s="120">
        <v>0.21690000000000001</v>
      </c>
      <c r="JN1366" s="128">
        <v>27.22</v>
      </c>
      <c r="JO1366" s="128">
        <v>24.3765</v>
      </c>
      <c r="JP1366" s="120">
        <v>0.1968</v>
      </c>
      <c r="JQ1366" s="128">
        <v>27.22</v>
      </c>
      <c r="JR1366" s="128">
        <v>26.558</v>
      </c>
      <c r="JS1366" s="120">
        <v>0.1709</v>
      </c>
    </row>
    <row r="1367" spans="232:279" x14ac:dyDescent="0.25">
      <c r="HX1367" s="128">
        <v>27.24</v>
      </c>
      <c r="HY1367" s="128">
        <v>23.258500000000002</v>
      </c>
      <c r="HZ1367" s="120">
        <v>0.21779999999999999</v>
      </c>
      <c r="IA1367" s="128">
        <v>27.24</v>
      </c>
      <c r="IB1367" s="128">
        <v>26.688099999999999</v>
      </c>
      <c r="IC1367" s="120">
        <v>0.12189999999999999</v>
      </c>
      <c r="ID1367" s="128">
        <v>27.24</v>
      </c>
      <c r="IE1367" s="128">
        <v>29.199300000000001</v>
      </c>
      <c r="IF1367" s="120">
        <v>0.20469999999999999</v>
      </c>
      <c r="IG1367" s="128">
        <v>27.24</v>
      </c>
      <c r="IH1367" s="128">
        <v>35.371000000000002</v>
      </c>
      <c r="II1367" s="120">
        <v>0.23219999999999999</v>
      </c>
      <c r="IJ1367" s="128">
        <v>27.24</v>
      </c>
      <c r="IK1367" s="128">
        <v>36.599299999999999</v>
      </c>
      <c r="IL1367" s="120">
        <v>0.2601</v>
      </c>
      <c r="IM1367" s="128">
        <v>27.24</v>
      </c>
      <c r="IN1367" s="128">
        <v>24.7363</v>
      </c>
      <c r="IO1367" s="120">
        <v>0.1532</v>
      </c>
      <c r="IP1367" s="128">
        <v>27.24</v>
      </c>
      <c r="IQ1367" s="128">
        <v>36.925699999999999</v>
      </c>
      <c r="IR1367" s="120">
        <v>0.21870000000000001</v>
      </c>
      <c r="IS1367" s="128">
        <v>27.24</v>
      </c>
      <c r="IT1367" s="128">
        <v>29.476500000000001</v>
      </c>
      <c r="IU1367" s="120">
        <v>0.48730000000000001</v>
      </c>
      <c r="IV1367" s="128">
        <v>27.24</v>
      </c>
      <c r="IW1367" s="128">
        <v>30.574400000000001</v>
      </c>
      <c r="IX1367" s="120">
        <v>0.2082</v>
      </c>
      <c r="IY1367" s="128">
        <v>27.24</v>
      </c>
      <c r="IZ1367" s="128">
        <v>29.434799999999999</v>
      </c>
      <c r="JA1367" s="120">
        <v>0.32469999999999999</v>
      </c>
      <c r="JB1367" s="128">
        <v>27.24</v>
      </c>
      <c r="JC1367" s="128">
        <v>27.4374</v>
      </c>
      <c r="JD1367" s="120">
        <v>0.40600000000000003</v>
      </c>
      <c r="JE1367" s="128">
        <v>27.24</v>
      </c>
      <c r="JF1367" s="128">
        <v>28.8813</v>
      </c>
      <c r="JG1367" s="120">
        <v>0.24079999999999999</v>
      </c>
      <c r="JH1367" s="128">
        <v>27.24</v>
      </c>
      <c r="JI1367" s="128">
        <v>32.334099999999999</v>
      </c>
      <c r="JJ1367" s="120">
        <v>0.312</v>
      </c>
      <c r="JK1367" s="128">
        <v>27.24</v>
      </c>
      <c r="JL1367" s="128">
        <v>29.0151</v>
      </c>
      <c r="JM1367" s="120">
        <v>0.22209999999999999</v>
      </c>
      <c r="JN1367" s="128">
        <v>27.24</v>
      </c>
      <c r="JO1367" s="128">
        <v>25.137899999999998</v>
      </c>
      <c r="JP1367" s="120">
        <v>0.2016</v>
      </c>
      <c r="JQ1367" s="128">
        <v>27.24</v>
      </c>
      <c r="JR1367" s="128">
        <v>27.415099999999999</v>
      </c>
      <c r="JS1367" s="120">
        <v>0.17100000000000001</v>
      </c>
    </row>
    <row r="1368" spans="232:279" x14ac:dyDescent="0.25">
      <c r="HX1368" s="128">
        <v>27.26</v>
      </c>
      <c r="HY1368" s="128">
        <v>23.395800000000001</v>
      </c>
      <c r="HZ1368" s="120">
        <v>0.22140000000000001</v>
      </c>
      <c r="IA1368" s="128">
        <v>27.26</v>
      </c>
      <c r="IB1368" s="128">
        <v>26.4085</v>
      </c>
      <c r="IC1368" s="120">
        <v>0.12889999999999999</v>
      </c>
      <c r="ID1368" s="128">
        <v>27.26</v>
      </c>
      <c r="IE1368" s="128">
        <v>29.4969</v>
      </c>
      <c r="IF1368" s="120">
        <v>0.20050000000000001</v>
      </c>
      <c r="IG1368" s="128">
        <v>27.26</v>
      </c>
      <c r="IH1368" s="128">
        <v>35.500999999999998</v>
      </c>
      <c r="II1368" s="120">
        <v>0.23130000000000001</v>
      </c>
      <c r="IJ1368" s="128">
        <v>27.26</v>
      </c>
      <c r="IK1368" s="128">
        <v>37.100900000000003</v>
      </c>
      <c r="IL1368" s="120">
        <v>0.26429999999999998</v>
      </c>
      <c r="IM1368" s="128">
        <v>27.26</v>
      </c>
      <c r="IN1368" s="128">
        <v>24.327400000000001</v>
      </c>
      <c r="IO1368" s="120">
        <v>0.15379999999999999</v>
      </c>
      <c r="IP1368" s="128">
        <v>27.26</v>
      </c>
      <c r="IQ1368" s="128">
        <v>37.199300000000001</v>
      </c>
      <c r="IR1368" s="120">
        <v>0.21779999999999999</v>
      </c>
      <c r="IS1368" s="128">
        <v>27.26</v>
      </c>
      <c r="IT1368" s="128">
        <v>29.653300000000002</v>
      </c>
      <c r="IU1368" s="120">
        <v>0.48110000000000003</v>
      </c>
      <c r="IV1368" s="128">
        <v>27.26</v>
      </c>
      <c r="IW1368" s="128">
        <v>29.819199999999999</v>
      </c>
      <c r="IX1368" s="120">
        <v>0.22600000000000001</v>
      </c>
      <c r="IY1368" s="128">
        <v>27.26</v>
      </c>
      <c r="IZ1368" s="128">
        <v>29.651900000000001</v>
      </c>
      <c r="JA1368" s="120">
        <v>0.32940000000000003</v>
      </c>
      <c r="JB1368" s="128">
        <v>27.26</v>
      </c>
      <c r="JC1368" s="128">
        <v>27.3294</v>
      </c>
      <c r="JD1368" s="120">
        <v>0.39600000000000002</v>
      </c>
      <c r="JE1368" s="128">
        <v>27.26</v>
      </c>
      <c r="JF1368" s="128">
        <v>28.9269</v>
      </c>
      <c r="JG1368" s="120">
        <v>0.2276</v>
      </c>
      <c r="JH1368" s="128">
        <v>27.26</v>
      </c>
      <c r="JI1368" s="128">
        <v>31.741399999999999</v>
      </c>
      <c r="JJ1368" s="120">
        <v>0.30520000000000003</v>
      </c>
      <c r="JK1368" s="128">
        <v>27.26</v>
      </c>
      <c r="JL1368" s="128">
        <v>29.351299999999998</v>
      </c>
      <c r="JM1368" s="120">
        <v>0.22950000000000001</v>
      </c>
      <c r="JN1368" s="128">
        <v>27.26</v>
      </c>
      <c r="JO1368" s="128">
        <v>25.903700000000001</v>
      </c>
      <c r="JP1368" s="120">
        <v>0.2074</v>
      </c>
      <c r="JQ1368" s="128">
        <v>27.26</v>
      </c>
      <c r="JR1368" s="128">
        <v>28.316400000000002</v>
      </c>
      <c r="JS1368" s="120">
        <v>0.1729</v>
      </c>
    </row>
    <row r="1369" spans="232:279" x14ac:dyDescent="0.25">
      <c r="HX1369" s="128">
        <v>27.28</v>
      </c>
      <c r="HY1369" s="128">
        <v>23.7424</v>
      </c>
      <c r="HZ1369" s="120">
        <v>0.22220000000000001</v>
      </c>
      <c r="IA1369" s="128">
        <v>27.28</v>
      </c>
      <c r="IB1369" s="128">
        <v>26.4726</v>
      </c>
      <c r="IC1369" s="120">
        <v>0.13239999999999999</v>
      </c>
      <c r="ID1369" s="128">
        <v>27.28</v>
      </c>
      <c r="IE1369" s="128">
        <v>29.990400000000001</v>
      </c>
      <c r="IF1369" s="120">
        <v>0.1933</v>
      </c>
      <c r="IG1369" s="128">
        <v>27.28</v>
      </c>
      <c r="IH1369" s="128">
        <v>35.736699999999999</v>
      </c>
      <c r="II1369" s="120">
        <v>0.23580000000000001</v>
      </c>
      <c r="IJ1369" s="128">
        <v>27.28</v>
      </c>
      <c r="IK1369" s="128">
        <v>37.555700000000002</v>
      </c>
      <c r="IL1369" s="120">
        <v>0.25879999999999997</v>
      </c>
      <c r="IM1369" s="128">
        <v>27.28</v>
      </c>
      <c r="IN1369" s="128">
        <v>23.856200000000001</v>
      </c>
      <c r="IO1369" s="120">
        <v>0.15720000000000001</v>
      </c>
      <c r="IP1369" s="128">
        <v>27.28</v>
      </c>
      <c r="IQ1369" s="128">
        <v>37.356499999999997</v>
      </c>
      <c r="IR1369" s="120">
        <v>0.2122</v>
      </c>
      <c r="IS1369" s="128">
        <v>27.28</v>
      </c>
      <c r="IT1369" s="128">
        <v>31.3232</v>
      </c>
      <c r="IU1369" s="120">
        <v>0.4405</v>
      </c>
      <c r="IV1369" s="128">
        <v>27.28</v>
      </c>
      <c r="IW1369" s="128">
        <v>29.1281</v>
      </c>
      <c r="IX1369" s="120">
        <v>0.2472</v>
      </c>
      <c r="IY1369" s="128">
        <v>27.28</v>
      </c>
      <c r="IZ1369" s="128">
        <v>29.968599999999999</v>
      </c>
      <c r="JA1369" s="120">
        <v>0.31879999999999997</v>
      </c>
      <c r="JB1369" s="128">
        <v>27.28</v>
      </c>
      <c r="JC1369" s="128">
        <v>27.567599999999999</v>
      </c>
      <c r="JD1369" s="120">
        <v>0.3841</v>
      </c>
      <c r="JE1369" s="128">
        <v>27.28</v>
      </c>
      <c r="JF1369" s="128">
        <v>28.658300000000001</v>
      </c>
      <c r="JG1369" s="120">
        <v>0.19620000000000001</v>
      </c>
      <c r="JH1369" s="128">
        <v>27.28</v>
      </c>
      <c r="JI1369" s="128">
        <v>30.986999999999998</v>
      </c>
      <c r="JJ1369" s="120">
        <v>0.29880000000000001</v>
      </c>
      <c r="JK1369" s="128">
        <v>27.28</v>
      </c>
      <c r="JL1369" s="128">
        <v>29.5166</v>
      </c>
      <c r="JM1369" s="120">
        <v>0.2261</v>
      </c>
      <c r="JN1369" s="128">
        <v>27.28</v>
      </c>
      <c r="JO1369" s="128">
        <v>26.559200000000001</v>
      </c>
      <c r="JP1369" s="120">
        <v>0.21279999999999999</v>
      </c>
      <c r="JQ1369" s="128">
        <v>27.28</v>
      </c>
      <c r="JR1369" s="128">
        <v>29.182099999999998</v>
      </c>
      <c r="JS1369" s="120">
        <v>0.18340000000000001</v>
      </c>
    </row>
    <row r="1370" spans="232:279" x14ac:dyDescent="0.25">
      <c r="HX1370" s="128">
        <v>27.3</v>
      </c>
      <c r="HY1370" s="128">
        <v>24.108799999999999</v>
      </c>
      <c r="HZ1370" s="120">
        <v>0.2198</v>
      </c>
      <c r="IA1370" s="128">
        <v>27.3</v>
      </c>
      <c r="IB1370" s="128">
        <v>26.699400000000001</v>
      </c>
      <c r="IC1370" s="120">
        <v>0.1356</v>
      </c>
      <c r="ID1370" s="128">
        <v>27.3</v>
      </c>
      <c r="IE1370" s="128">
        <v>30.492899999999999</v>
      </c>
      <c r="IF1370" s="120">
        <v>0.21340000000000001</v>
      </c>
      <c r="IG1370" s="128">
        <v>27.3</v>
      </c>
      <c r="IH1370" s="128">
        <v>35.8703</v>
      </c>
      <c r="II1370" s="120">
        <v>0.23699999999999999</v>
      </c>
      <c r="IJ1370" s="128">
        <v>27.3</v>
      </c>
      <c r="IK1370" s="128">
        <v>38.219200000000001</v>
      </c>
      <c r="IL1370" s="120">
        <v>0.25640000000000002</v>
      </c>
      <c r="IM1370" s="128">
        <v>27.3</v>
      </c>
      <c r="IN1370" s="128">
        <v>23.453900000000001</v>
      </c>
      <c r="IO1370" s="120">
        <v>0.15959999999999999</v>
      </c>
      <c r="IP1370" s="128">
        <v>27.3</v>
      </c>
      <c r="IQ1370" s="128">
        <v>37.6631</v>
      </c>
      <c r="IR1370" s="120">
        <v>0.215</v>
      </c>
      <c r="IS1370" s="128">
        <v>27.3</v>
      </c>
      <c r="IT1370" s="128">
        <v>31.898800000000001</v>
      </c>
      <c r="IU1370" s="120">
        <v>0.40139999999999998</v>
      </c>
      <c r="IV1370" s="128">
        <v>27.3</v>
      </c>
      <c r="IW1370" s="128">
        <v>28.650700000000001</v>
      </c>
      <c r="IX1370" s="120">
        <v>0.2722</v>
      </c>
      <c r="IY1370" s="128">
        <v>27.3</v>
      </c>
      <c r="IZ1370" s="128">
        <v>30.290600000000001</v>
      </c>
      <c r="JA1370" s="120">
        <v>0.29970000000000002</v>
      </c>
      <c r="JB1370" s="128">
        <v>27.3</v>
      </c>
      <c r="JC1370" s="128">
        <v>27.9635</v>
      </c>
      <c r="JD1370" s="120">
        <v>0.38129999999999997</v>
      </c>
      <c r="JE1370" s="128">
        <v>27.3</v>
      </c>
      <c r="JF1370" s="128">
        <v>28.1997</v>
      </c>
      <c r="JG1370" s="120">
        <v>0.16470000000000001</v>
      </c>
      <c r="JH1370" s="128">
        <v>27.3</v>
      </c>
      <c r="JI1370" s="128">
        <v>30.304300000000001</v>
      </c>
      <c r="JJ1370" s="120">
        <v>0.29039999999999999</v>
      </c>
      <c r="JK1370" s="128">
        <v>27.3</v>
      </c>
      <c r="JL1370" s="128">
        <v>29.627400000000002</v>
      </c>
      <c r="JM1370" s="120">
        <v>0.21179999999999999</v>
      </c>
      <c r="JN1370" s="128">
        <v>27.3</v>
      </c>
      <c r="JO1370" s="128">
        <v>26.929500000000001</v>
      </c>
      <c r="JP1370" s="120">
        <v>0.21709999999999999</v>
      </c>
      <c r="JQ1370" s="128">
        <v>27.3</v>
      </c>
      <c r="JR1370" s="128">
        <v>29.174800000000001</v>
      </c>
      <c r="JS1370" s="120">
        <v>0.19270000000000001</v>
      </c>
    </row>
    <row r="1371" spans="232:279" x14ac:dyDescent="0.25">
      <c r="HX1371" s="128">
        <v>27.32</v>
      </c>
      <c r="HY1371" s="128">
        <v>24.348199999999999</v>
      </c>
      <c r="HZ1371" s="120">
        <v>0.21490000000000001</v>
      </c>
      <c r="IA1371" s="128">
        <v>27.32</v>
      </c>
      <c r="IB1371" s="128">
        <v>26.9177</v>
      </c>
      <c r="IC1371" s="120">
        <v>0.13739999999999999</v>
      </c>
      <c r="ID1371" s="128">
        <v>27.32</v>
      </c>
      <c r="IE1371" s="128">
        <v>30.857900000000001</v>
      </c>
      <c r="IF1371" s="120">
        <v>0.21240000000000001</v>
      </c>
      <c r="IG1371" s="128">
        <v>27.32</v>
      </c>
      <c r="IH1371" s="128">
        <v>36.127400000000002</v>
      </c>
      <c r="II1371" s="120">
        <v>0.2409</v>
      </c>
      <c r="IJ1371" s="128">
        <v>27.32</v>
      </c>
      <c r="IK1371" s="128">
        <v>38.969200000000001</v>
      </c>
      <c r="IL1371" s="120">
        <v>0.2535</v>
      </c>
      <c r="IM1371" s="128">
        <v>27.32</v>
      </c>
      <c r="IN1371" s="128">
        <v>22.8996</v>
      </c>
      <c r="IO1371" s="120">
        <v>0.16719999999999999</v>
      </c>
      <c r="IP1371" s="128">
        <v>27.32</v>
      </c>
      <c r="IQ1371" s="128">
        <v>37.742800000000003</v>
      </c>
      <c r="IR1371" s="120">
        <v>0.21590000000000001</v>
      </c>
      <c r="IS1371" s="128">
        <v>27.32</v>
      </c>
      <c r="IT1371" s="128">
        <v>31.870899999999999</v>
      </c>
      <c r="IU1371" s="120">
        <v>0.36409999999999998</v>
      </c>
      <c r="IV1371" s="128">
        <v>27.32</v>
      </c>
      <c r="IW1371" s="128">
        <v>28.2441</v>
      </c>
      <c r="IX1371" s="120">
        <v>0.29970000000000002</v>
      </c>
      <c r="IY1371" s="128">
        <v>27.32</v>
      </c>
      <c r="IZ1371" s="128">
        <v>30.651499999999999</v>
      </c>
      <c r="JA1371" s="120">
        <v>0.2802</v>
      </c>
      <c r="JB1371" s="128">
        <v>27.32</v>
      </c>
      <c r="JC1371" s="128">
        <v>28.427399999999999</v>
      </c>
      <c r="JD1371" s="120">
        <v>0.3831</v>
      </c>
      <c r="JE1371" s="128">
        <v>27.32</v>
      </c>
      <c r="JF1371" s="128">
        <v>27.763200000000001</v>
      </c>
      <c r="JG1371" s="120">
        <v>0.17430000000000001</v>
      </c>
      <c r="JH1371" s="128">
        <v>27.32</v>
      </c>
      <c r="JI1371" s="128">
        <v>30.095600000000001</v>
      </c>
      <c r="JJ1371" s="120">
        <v>0.28589999999999999</v>
      </c>
      <c r="JK1371" s="128">
        <v>27.32</v>
      </c>
      <c r="JL1371" s="128">
        <v>29.366900000000001</v>
      </c>
      <c r="JM1371" s="120">
        <v>0.2</v>
      </c>
      <c r="JN1371" s="128">
        <v>27.32</v>
      </c>
      <c r="JO1371" s="128">
        <v>26.999500000000001</v>
      </c>
      <c r="JP1371" s="120">
        <v>0.2203</v>
      </c>
      <c r="JQ1371" s="128">
        <v>27.32</v>
      </c>
      <c r="JR1371" s="128">
        <v>28.5428</v>
      </c>
      <c r="JS1371" s="120">
        <v>0.20330000000000001</v>
      </c>
    </row>
    <row r="1372" spans="232:279" x14ac:dyDescent="0.25">
      <c r="HX1372" s="128">
        <v>27.34</v>
      </c>
      <c r="HY1372" s="128">
        <v>24.672000000000001</v>
      </c>
      <c r="HZ1372" s="120">
        <v>0.21010000000000001</v>
      </c>
      <c r="IA1372" s="128">
        <v>27.34</v>
      </c>
      <c r="IB1372" s="128">
        <v>26.9407</v>
      </c>
      <c r="IC1372" s="120">
        <v>0.1389</v>
      </c>
      <c r="ID1372" s="128">
        <v>27.34</v>
      </c>
      <c r="IE1372" s="128">
        <v>31.136900000000001</v>
      </c>
      <c r="IF1372" s="120">
        <v>0.2137</v>
      </c>
      <c r="IG1372" s="128">
        <v>27.34</v>
      </c>
      <c r="IH1372" s="128">
        <v>35.860199999999999</v>
      </c>
      <c r="II1372" s="120">
        <v>0.24329999999999999</v>
      </c>
      <c r="IJ1372" s="128">
        <v>27.34</v>
      </c>
      <c r="IK1372" s="128">
        <v>39.83</v>
      </c>
      <c r="IL1372" s="120">
        <v>0.2535</v>
      </c>
      <c r="IM1372" s="128">
        <v>27.34</v>
      </c>
      <c r="IN1372" s="128">
        <v>22.304200000000002</v>
      </c>
      <c r="IO1372" s="120">
        <v>0.1777</v>
      </c>
      <c r="IP1372" s="128">
        <v>27.34</v>
      </c>
      <c r="IQ1372" s="128">
        <v>37.621099999999998</v>
      </c>
      <c r="IR1372" s="120">
        <v>0.21659999999999999</v>
      </c>
      <c r="IS1372" s="128">
        <v>27.34</v>
      </c>
      <c r="IT1372" s="128">
        <v>30.889399999999998</v>
      </c>
      <c r="IU1372" s="120">
        <v>0.30840000000000001</v>
      </c>
      <c r="IV1372" s="128">
        <v>27.34</v>
      </c>
      <c r="IW1372" s="128">
        <v>27.9452</v>
      </c>
      <c r="IX1372" s="120">
        <v>0.31919999999999998</v>
      </c>
      <c r="IY1372" s="128">
        <v>27.34</v>
      </c>
      <c r="IZ1372" s="128">
        <v>31.1252</v>
      </c>
      <c r="JA1372" s="120">
        <v>0.25480000000000003</v>
      </c>
      <c r="JB1372" s="128">
        <v>27.34</v>
      </c>
      <c r="JC1372" s="128">
        <v>28.9148</v>
      </c>
      <c r="JD1372" s="120">
        <v>0.38219999999999998</v>
      </c>
      <c r="JE1372" s="128">
        <v>27.34</v>
      </c>
      <c r="JF1372" s="128">
        <v>26.970099999999999</v>
      </c>
      <c r="JG1372" s="120">
        <v>0.18970000000000001</v>
      </c>
      <c r="JH1372" s="128">
        <v>27.34</v>
      </c>
      <c r="JI1372" s="128">
        <v>29.998999999999999</v>
      </c>
      <c r="JJ1372" s="120">
        <v>0.29820000000000002</v>
      </c>
      <c r="JK1372" s="128">
        <v>27.34</v>
      </c>
      <c r="JL1372" s="128">
        <v>28.609300000000001</v>
      </c>
      <c r="JM1372" s="120">
        <v>0.20599999999999999</v>
      </c>
      <c r="JN1372" s="128">
        <v>27.34</v>
      </c>
      <c r="JO1372" s="128">
        <v>26.998200000000001</v>
      </c>
      <c r="JP1372" s="120">
        <v>0.224</v>
      </c>
      <c r="JQ1372" s="128">
        <v>27.34</v>
      </c>
      <c r="JR1372" s="128">
        <v>28.767199999999999</v>
      </c>
      <c r="JS1372" s="120">
        <v>0.21429999999999999</v>
      </c>
    </row>
    <row r="1373" spans="232:279" x14ac:dyDescent="0.25">
      <c r="HX1373" s="128">
        <v>27.36</v>
      </c>
      <c r="HY1373" s="128">
        <v>25.072399999999998</v>
      </c>
      <c r="HZ1373" s="120">
        <v>0.20380000000000001</v>
      </c>
      <c r="IA1373" s="128">
        <v>27.36</v>
      </c>
      <c r="IB1373" s="128">
        <v>26.807400000000001</v>
      </c>
      <c r="IC1373" s="120">
        <v>0.1363</v>
      </c>
      <c r="ID1373" s="128">
        <v>27.36</v>
      </c>
      <c r="IE1373" s="128">
        <v>31.197099999999999</v>
      </c>
      <c r="IF1373" s="120">
        <v>0.21110000000000001</v>
      </c>
      <c r="IG1373" s="128">
        <v>27.36</v>
      </c>
      <c r="IH1373" s="128">
        <v>35.571800000000003</v>
      </c>
      <c r="II1373" s="120">
        <v>0.24310000000000001</v>
      </c>
      <c r="IJ1373" s="128">
        <v>27.36</v>
      </c>
      <c r="IK1373" s="128">
        <v>40.611499999999999</v>
      </c>
      <c r="IL1373" s="120">
        <v>0.25419999999999998</v>
      </c>
      <c r="IM1373" s="128">
        <v>27.36</v>
      </c>
      <c r="IN1373" s="128">
        <v>21.6858</v>
      </c>
      <c r="IO1373" s="120">
        <v>0.1855</v>
      </c>
      <c r="IP1373" s="128">
        <v>27.36</v>
      </c>
      <c r="IQ1373" s="128">
        <v>37.870199999999997</v>
      </c>
      <c r="IR1373" s="120">
        <v>0.20849999999999999</v>
      </c>
      <c r="IS1373" s="128">
        <v>27.36</v>
      </c>
      <c r="IT1373" s="128">
        <v>29.881699999999999</v>
      </c>
      <c r="IU1373" s="120">
        <v>0.2707</v>
      </c>
      <c r="IV1373" s="128">
        <v>27.36</v>
      </c>
      <c r="IW1373" s="128">
        <v>27.820799999999998</v>
      </c>
      <c r="IX1373" s="120">
        <v>0.32850000000000001</v>
      </c>
      <c r="IY1373" s="128">
        <v>27.36</v>
      </c>
      <c r="IZ1373" s="128">
        <v>31.346299999999999</v>
      </c>
      <c r="JA1373" s="120">
        <v>0.2094</v>
      </c>
      <c r="JB1373" s="128">
        <v>27.36</v>
      </c>
      <c r="JC1373" s="128">
        <v>29.358899999999998</v>
      </c>
      <c r="JD1373" s="120">
        <v>0.37019999999999997</v>
      </c>
      <c r="JE1373" s="128">
        <v>27.36</v>
      </c>
      <c r="JF1373" s="128">
        <v>26.285900000000002</v>
      </c>
      <c r="JG1373" s="120">
        <v>0.20080000000000001</v>
      </c>
      <c r="JH1373" s="128">
        <v>27.36</v>
      </c>
      <c r="JI1373" s="128">
        <v>29.728899999999999</v>
      </c>
      <c r="JJ1373" s="120">
        <v>0.29920000000000002</v>
      </c>
      <c r="JK1373" s="128">
        <v>27.36</v>
      </c>
      <c r="JL1373" s="128">
        <v>28.011099999999999</v>
      </c>
      <c r="JM1373" s="120">
        <v>0.2147</v>
      </c>
      <c r="JN1373" s="128">
        <v>27.36</v>
      </c>
      <c r="JO1373" s="128">
        <v>27.029900000000001</v>
      </c>
      <c r="JP1373" s="120">
        <v>0.2228</v>
      </c>
      <c r="JQ1373" s="128">
        <v>27.36</v>
      </c>
      <c r="JR1373" s="128">
        <v>28.536899999999999</v>
      </c>
      <c r="JS1373" s="120">
        <v>0.22309999999999999</v>
      </c>
    </row>
    <row r="1374" spans="232:279" x14ac:dyDescent="0.25">
      <c r="HX1374" s="128">
        <v>27.38</v>
      </c>
      <c r="HY1374" s="128">
        <v>25.3886</v>
      </c>
      <c r="HZ1374" s="120">
        <v>0.2031</v>
      </c>
      <c r="IA1374" s="128">
        <v>27.38</v>
      </c>
      <c r="IB1374" s="128">
        <v>26.733599999999999</v>
      </c>
      <c r="IC1374" s="120">
        <v>0.13350000000000001</v>
      </c>
      <c r="ID1374" s="128">
        <v>27.38</v>
      </c>
      <c r="IE1374" s="128">
        <v>30.8782</v>
      </c>
      <c r="IF1374" s="120">
        <v>0.20530000000000001</v>
      </c>
      <c r="IG1374" s="128">
        <v>27.38</v>
      </c>
      <c r="IH1374" s="128">
        <v>35.075000000000003</v>
      </c>
      <c r="II1374" s="120">
        <v>0.23760000000000001</v>
      </c>
      <c r="IJ1374" s="128">
        <v>27.38</v>
      </c>
      <c r="IK1374" s="128">
        <v>41.012599999999999</v>
      </c>
      <c r="IL1374" s="120">
        <v>0.2555</v>
      </c>
      <c r="IM1374" s="128">
        <v>27.38</v>
      </c>
      <c r="IN1374" s="128">
        <v>21.1965</v>
      </c>
      <c r="IO1374" s="120">
        <v>0.20319999999999999</v>
      </c>
      <c r="IP1374" s="128">
        <v>27.38</v>
      </c>
      <c r="IQ1374" s="128">
        <v>38.216700000000003</v>
      </c>
      <c r="IR1374" s="120">
        <v>0.20250000000000001</v>
      </c>
      <c r="IS1374" s="128">
        <v>27.38</v>
      </c>
      <c r="IT1374" s="128">
        <v>29.3231</v>
      </c>
      <c r="IU1374" s="120">
        <v>0.21809999999999999</v>
      </c>
      <c r="IV1374" s="128">
        <v>27.38</v>
      </c>
      <c r="IW1374" s="128">
        <v>27.613</v>
      </c>
      <c r="IX1374" s="120">
        <v>0.33510000000000001</v>
      </c>
      <c r="IY1374" s="128">
        <v>27.38</v>
      </c>
      <c r="IZ1374" s="128">
        <v>31.114999999999998</v>
      </c>
      <c r="JA1374" s="120">
        <v>0.1898</v>
      </c>
      <c r="JB1374" s="128">
        <v>27.38</v>
      </c>
      <c r="JC1374" s="128">
        <v>29.948499999999999</v>
      </c>
      <c r="JD1374" s="120">
        <v>0.36370000000000002</v>
      </c>
      <c r="JE1374" s="128">
        <v>27.38</v>
      </c>
      <c r="JF1374" s="128">
        <v>25.7438</v>
      </c>
      <c r="JG1374" s="120">
        <v>0.21840000000000001</v>
      </c>
      <c r="JH1374" s="128">
        <v>27.38</v>
      </c>
      <c r="JI1374" s="128">
        <v>29.546800000000001</v>
      </c>
      <c r="JJ1374" s="120">
        <v>0.29430000000000001</v>
      </c>
      <c r="JK1374" s="128">
        <v>27.38</v>
      </c>
      <c r="JL1374" s="128">
        <v>27.652999999999999</v>
      </c>
      <c r="JM1374" s="120">
        <v>0.2175</v>
      </c>
      <c r="JN1374" s="128">
        <v>27.38</v>
      </c>
      <c r="JO1374" s="128">
        <v>27.078900000000001</v>
      </c>
      <c r="JP1374" s="120">
        <v>0.22090000000000001</v>
      </c>
      <c r="JQ1374" s="128">
        <v>27.38</v>
      </c>
      <c r="JR1374" s="128">
        <v>28.534700000000001</v>
      </c>
      <c r="JS1374" s="120">
        <v>0.22750000000000001</v>
      </c>
    </row>
    <row r="1375" spans="232:279" x14ac:dyDescent="0.25">
      <c r="HX1375" s="128">
        <v>27.4</v>
      </c>
      <c r="HY1375" s="128">
        <v>25.6081</v>
      </c>
      <c r="HZ1375" s="120">
        <v>0.2046</v>
      </c>
      <c r="IA1375" s="128">
        <v>27.4</v>
      </c>
      <c r="IB1375" s="128">
        <v>26.8353</v>
      </c>
      <c r="IC1375" s="120">
        <v>0.13420000000000001</v>
      </c>
      <c r="ID1375" s="128">
        <v>27.4</v>
      </c>
      <c r="IE1375" s="128">
        <v>29.730699999999999</v>
      </c>
      <c r="IF1375" s="120">
        <v>0.19769999999999999</v>
      </c>
      <c r="IG1375" s="128">
        <v>27.4</v>
      </c>
      <c r="IH1375" s="128">
        <v>34.665599999999998</v>
      </c>
      <c r="II1375" s="120">
        <v>0.23669999999999999</v>
      </c>
      <c r="IJ1375" s="128">
        <v>27.4</v>
      </c>
      <c r="IK1375" s="128">
        <v>41.307400000000001</v>
      </c>
      <c r="IL1375" s="120">
        <v>0.26390000000000002</v>
      </c>
      <c r="IM1375" s="128">
        <v>27.4</v>
      </c>
      <c r="IN1375" s="128">
        <v>20.9162</v>
      </c>
      <c r="IO1375" s="120">
        <v>0.24310000000000001</v>
      </c>
      <c r="IP1375" s="128">
        <v>27.4</v>
      </c>
      <c r="IQ1375" s="128">
        <v>38.369599999999998</v>
      </c>
      <c r="IR1375" s="120">
        <v>0.20399999999999999</v>
      </c>
      <c r="IS1375" s="128">
        <v>27.4</v>
      </c>
      <c r="IT1375" s="128">
        <v>29.097799999999999</v>
      </c>
      <c r="IU1375" s="120">
        <v>0.2019</v>
      </c>
      <c r="IV1375" s="128">
        <v>27.4</v>
      </c>
      <c r="IW1375" s="128">
        <v>27.544799999999999</v>
      </c>
      <c r="IX1375" s="120">
        <v>0.33560000000000001</v>
      </c>
      <c r="IY1375" s="128">
        <v>27.4</v>
      </c>
      <c r="IZ1375" s="128">
        <v>30.596800000000002</v>
      </c>
      <c r="JA1375" s="120">
        <v>0.2039</v>
      </c>
      <c r="JB1375" s="128">
        <v>27.4</v>
      </c>
      <c r="JC1375" s="128">
        <v>30.450800000000001</v>
      </c>
      <c r="JD1375" s="120">
        <v>0.36420000000000002</v>
      </c>
      <c r="JE1375" s="128">
        <v>27.4</v>
      </c>
      <c r="JF1375" s="128">
        <v>25.200199999999999</v>
      </c>
      <c r="JG1375" s="120">
        <v>0.22789999999999999</v>
      </c>
      <c r="JH1375" s="128">
        <v>27.4</v>
      </c>
      <c r="JI1375" s="128">
        <v>29.619800000000001</v>
      </c>
      <c r="JJ1375" s="120">
        <v>0.28399999999999997</v>
      </c>
      <c r="JK1375" s="128">
        <v>27.4</v>
      </c>
      <c r="JL1375" s="128">
        <v>27.019400000000001</v>
      </c>
      <c r="JM1375" s="120">
        <v>0.21870000000000001</v>
      </c>
      <c r="JN1375" s="128">
        <v>27.4</v>
      </c>
      <c r="JO1375" s="128">
        <v>26.9374</v>
      </c>
      <c r="JP1375" s="120">
        <v>0.21859999999999999</v>
      </c>
      <c r="JQ1375" s="128">
        <v>27.4</v>
      </c>
      <c r="JR1375" s="128">
        <v>28.542400000000001</v>
      </c>
      <c r="JS1375" s="120">
        <v>0.22689999999999999</v>
      </c>
    </row>
    <row r="1376" spans="232:279" x14ac:dyDescent="0.25">
      <c r="HX1376" s="128">
        <v>27.42</v>
      </c>
      <c r="HY1376" s="128">
        <v>25.763500000000001</v>
      </c>
      <c r="HZ1376" s="120">
        <v>0.2029</v>
      </c>
      <c r="IA1376" s="128">
        <v>27.42</v>
      </c>
      <c r="IB1376" s="128">
        <v>26.992100000000001</v>
      </c>
      <c r="IC1376" s="120">
        <v>0.13370000000000001</v>
      </c>
      <c r="ID1376" s="128">
        <v>27.42</v>
      </c>
      <c r="IE1376" s="128">
        <v>29.056000000000001</v>
      </c>
      <c r="IF1376" s="120">
        <v>0.193</v>
      </c>
      <c r="IG1376" s="128">
        <v>27.42</v>
      </c>
      <c r="IH1376" s="128">
        <v>34.302</v>
      </c>
      <c r="II1376" s="120">
        <v>0.23280000000000001</v>
      </c>
      <c r="IJ1376" s="128">
        <v>27.42</v>
      </c>
      <c r="IK1376" s="128">
        <v>41.191099999999999</v>
      </c>
      <c r="IL1376" s="120">
        <v>0.26469999999999999</v>
      </c>
      <c r="IM1376" s="128">
        <v>27.42</v>
      </c>
      <c r="IN1376" s="128">
        <v>21.092199999999998</v>
      </c>
      <c r="IO1376" s="120">
        <v>0.28029999999999999</v>
      </c>
      <c r="IP1376" s="128">
        <v>27.42</v>
      </c>
      <c r="IQ1376" s="128">
        <v>38.354999999999997</v>
      </c>
      <c r="IR1376" s="120">
        <v>0.2064</v>
      </c>
      <c r="IS1376" s="128">
        <v>27.42</v>
      </c>
      <c r="IT1376" s="128">
        <v>29.341899999999999</v>
      </c>
      <c r="IU1376" s="120">
        <v>0.19220000000000001</v>
      </c>
      <c r="IV1376" s="128">
        <v>27.42</v>
      </c>
      <c r="IW1376" s="128">
        <v>27.4941</v>
      </c>
      <c r="IX1376" s="120">
        <v>0.34060000000000001</v>
      </c>
      <c r="IY1376" s="128">
        <v>27.42</v>
      </c>
      <c r="IZ1376" s="128">
        <v>30.286300000000001</v>
      </c>
      <c r="JA1376" s="120">
        <v>0.2162</v>
      </c>
      <c r="JB1376" s="128">
        <v>27.42</v>
      </c>
      <c r="JC1376" s="128">
        <v>30.8019</v>
      </c>
      <c r="JD1376" s="120">
        <v>0.37990000000000002</v>
      </c>
      <c r="JE1376" s="128">
        <v>27.42</v>
      </c>
      <c r="JF1376" s="128">
        <v>25.290199999999999</v>
      </c>
      <c r="JG1376" s="120">
        <v>0.2346</v>
      </c>
      <c r="JH1376" s="128">
        <v>27.42</v>
      </c>
      <c r="JI1376" s="128">
        <v>30.294599999999999</v>
      </c>
      <c r="JJ1376" s="120">
        <v>0.30480000000000002</v>
      </c>
      <c r="JK1376" s="128">
        <v>27.42</v>
      </c>
      <c r="JL1376" s="128">
        <v>26.912700000000001</v>
      </c>
      <c r="JM1376" s="120">
        <v>0.2243</v>
      </c>
      <c r="JN1376" s="128">
        <v>27.42</v>
      </c>
      <c r="JO1376" s="128">
        <v>26.887699999999999</v>
      </c>
      <c r="JP1376" s="120">
        <v>0.21629999999999999</v>
      </c>
      <c r="JQ1376" s="128">
        <v>27.42</v>
      </c>
      <c r="JR1376" s="128">
        <v>28.7364</v>
      </c>
      <c r="JS1376" s="120">
        <v>0.2263</v>
      </c>
    </row>
    <row r="1377" spans="232:279" x14ac:dyDescent="0.25">
      <c r="HX1377" s="128">
        <v>27.44</v>
      </c>
      <c r="HY1377" s="128">
        <v>25.930199999999999</v>
      </c>
      <c r="HZ1377" s="120">
        <v>0.20269999999999999</v>
      </c>
      <c r="IA1377" s="128">
        <v>27.44</v>
      </c>
      <c r="IB1377" s="128">
        <v>27.078399999999998</v>
      </c>
      <c r="IC1377" s="120">
        <v>0.13170000000000001</v>
      </c>
      <c r="ID1377" s="128">
        <v>27.44</v>
      </c>
      <c r="IE1377" s="128">
        <v>28.520499999999998</v>
      </c>
      <c r="IF1377" s="120">
        <v>0.16300000000000001</v>
      </c>
      <c r="IG1377" s="128">
        <v>27.44</v>
      </c>
      <c r="IH1377" s="128">
        <v>34.1858</v>
      </c>
      <c r="II1377" s="120">
        <v>0.2258</v>
      </c>
      <c r="IJ1377" s="128">
        <v>27.44</v>
      </c>
      <c r="IK1377" s="128">
        <v>41.033499999999997</v>
      </c>
      <c r="IL1377" s="120">
        <v>0.26550000000000001</v>
      </c>
      <c r="IM1377" s="128">
        <v>27.44</v>
      </c>
      <c r="IN1377" s="128">
        <v>21.276499999999999</v>
      </c>
      <c r="IO1377" s="120">
        <v>0.30470000000000003</v>
      </c>
      <c r="IP1377" s="128">
        <v>27.44</v>
      </c>
      <c r="IQ1377" s="128">
        <v>37.918100000000003</v>
      </c>
      <c r="IR1377" s="120">
        <v>0.21510000000000001</v>
      </c>
      <c r="IS1377" s="128">
        <v>27.44</v>
      </c>
      <c r="IT1377" s="128">
        <v>29.604199999999999</v>
      </c>
      <c r="IU1377" s="120">
        <v>0.19750000000000001</v>
      </c>
      <c r="IV1377" s="128">
        <v>27.44</v>
      </c>
      <c r="IW1377" s="128">
        <v>27.4923</v>
      </c>
      <c r="IX1377" s="120">
        <v>0.34660000000000002</v>
      </c>
      <c r="IY1377" s="128">
        <v>27.44</v>
      </c>
      <c r="IZ1377" s="128">
        <v>30.036799999999999</v>
      </c>
      <c r="JA1377" s="120">
        <v>0.22800000000000001</v>
      </c>
      <c r="JB1377" s="128">
        <v>27.44</v>
      </c>
      <c r="JC1377" s="128">
        <v>30.7394</v>
      </c>
      <c r="JD1377" s="120">
        <v>0.39269999999999999</v>
      </c>
      <c r="JE1377" s="128">
        <v>27.44</v>
      </c>
      <c r="JF1377" s="128">
        <v>26.096</v>
      </c>
      <c r="JG1377" s="120">
        <v>0.23780000000000001</v>
      </c>
      <c r="JH1377" s="128">
        <v>27.44</v>
      </c>
      <c r="JI1377" s="128">
        <v>31.2363</v>
      </c>
      <c r="JJ1377" s="120">
        <v>0.31659999999999999</v>
      </c>
      <c r="JK1377" s="128">
        <v>27.44</v>
      </c>
      <c r="JL1377" s="128">
        <v>26.804300000000001</v>
      </c>
      <c r="JM1377" s="120">
        <v>0.22900000000000001</v>
      </c>
      <c r="JN1377" s="128">
        <v>27.44</v>
      </c>
      <c r="JO1377" s="128">
        <v>26.926500000000001</v>
      </c>
      <c r="JP1377" s="120">
        <v>0.21870000000000001</v>
      </c>
      <c r="JQ1377" s="128">
        <v>27.44</v>
      </c>
      <c r="JR1377" s="128">
        <v>28.907499999999999</v>
      </c>
      <c r="JS1377" s="120">
        <v>0.2253</v>
      </c>
    </row>
    <row r="1378" spans="232:279" x14ac:dyDescent="0.25">
      <c r="HX1378" s="128">
        <v>27.46</v>
      </c>
      <c r="HY1378" s="128">
        <v>25.922000000000001</v>
      </c>
      <c r="HZ1378" s="120">
        <v>0.20300000000000001</v>
      </c>
      <c r="IA1378" s="128">
        <v>27.46</v>
      </c>
      <c r="IB1378" s="128">
        <v>26.8658</v>
      </c>
      <c r="IC1378" s="120">
        <v>0.1298</v>
      </c>
      <c r="ID1378" s="128">
        <v>27.46</v>
      </c>
      <c r="IE1378" s="128">
        <v>28.081499999999998</v>
      </c>
      <c r="IF1378" s="120">
        <v>0.1555</v>
      </c>
      <c r="IG1378" s="128">
        <v>27.46</v>
      </c>
      <c r="IH1378" s="128">
        <v>34.377499999999998</v>
      </c>
      <c r="II1378" s="120">
        <v>0.2205</v>
      </c>
      <c r="IJ1378" s="128">
        <v>27.46</v>
      </c>
      <c r="IK1378" s="128">
        <v>40.768900000000002</v>
      </c>
      <c r="IL1378" s="120">
        <v>0.26690000000000003</v>
      </c>
      <c r="IM1378" s="128">
        <v>27.46</v>
      </c>
      <c r="IN1378" s="128">
        <v>20.978200000000001</v>
      </c>
      <c r="IO1378" s="120">
        <v>0.33650000000000002</v>
      </c>
      <c r="IP1378" s="128">
        <v>27.46</v>
      </c>
      <c r="IQ1378" s="128">
        <v>37.561399999999999</v>
      </c>
      <c r="IR1378" s="120">
        <v>0.21479999999999999</v>
      </c>
      <c r="IS1378" s="128">
        <v>27.46</v>
      </c>
      <c r="IT1378" s="128">
        <v>30.346399999999999</v>
      </c>
      <c r="IU1378" s="120">
        <v>0.21199999999999999</v>
      </c>
      <c r="IV1378" s="128">
        <v>27.46</v>
      </c>
      <c r="IW1378" s="128">
        <v>27.486699999999999</v>
      </c>
      <c r="IX1378" s="120">
        <v>0.34589999999999999</v>
      </c>
      <c r="IY1378" s="128">
        <v>27.46</v>
      </c>
      <c r="IZ1378" s="128">
        <v>29.021100000000001</v>
      </c>
      <c r="JA1378" s="120">
        <v>0.23649999999999999</v>
      </c>
      <c r="JB1378" s="128">
        <v>27.46</v>
      </c>
      <c r="JC1378" s="128">
        <v>30.1557</v>
      </c>
      <c r="JD1378" s="120">
        <v>0.40770000000000001</v>
      </c>
      <c r="JE1378" s="128">
        <v>27.46</v>
      </c>
      <c r="JF1378" s="128">
        <v>26.933700000000002</v>
      </c>
      <c r="JG1378" s="120">
        <v>0.23760000000000001</v>
      </c>
      <c r="JH1378" s="128">
        <v>27.46</v>
      </c>
      <c r="JI1378" s="128">
        <v>33.4895</v>
      </c>
      <c r="JJ1378" s="120">
        <v>0.30790000000000001</v>
      </c>
      <c r="JK1378" s="128">
        <v>27.46</v>
      </c>
      <c r="JL1378" s="128">
        <v>26.374099999999999</v>
      </c>
      <c r="JM1378" s="120">
        <v>0.2344</v>
      </c>
      <c r="JN1378" s="128">
        <v>27.46</v>
      </c>
      <c r="JO1378" s="128">
        <v>27.013400000000001</v>
      </c>
      <c r="JP1378" s="120">
        <v>0.22259999999999999</v>
      </c>
      <c r="JQ1378" s="128">
        <v>27.46</v>
      </c>
      <c r="JR1378" s="128">
        <v>29.0716</v>
      </c>
      <c r="JS1378" s="120">
        <v>0.2298</v>
      </c>
    </row>
    <row r="1379" spans="232:279" x14ac:dyDescent="0.25">
      <c r="HX1379" s="128">
        <v>27.48</v>
      </c>
      <c r="HY1379" s="128">
        <v>25.980799999999999</v>
      </c>
      <c r="HZ1379" s="120">
        <v>0.2051</v>
      </c>
      <c r="IA1379" s="128">
        <v>27.48</v>
      </c>
      <c r="IB1379" s="128">
        <v>26.376999999999999</v>
      </c>
      <c r="IC1379" s="120">
        <v>0.12959999999999999</v>
      </c>
      <c r="ID1379" s="128">
        <v>27.48</v>
      </c>
      <c r="IE1379" s="128">
        <v>27.6433</v>
      </c>
      <c r="IF1379" s="120">
        <v>0.14960000000000001</v>
      </c>
      <c r="IG1379" s="128">
        <v>27.48</v>
      </c>
      <c r="IH1379" s="128">
        <v>34.562600000000003</v>
      </c>
      <c r="II1379" s="120">
        <v>0.21579999999999999</v>
      </c>
      <c r="IJ1379" s="128">
        <v>27.48</v>
      </c>
      <c r="IK1379" s="128">
        <v>40.574300000000001</v>
      </c>
      <c r="IL1379" s="120">
        <v>0.2666</v>
      </c>
      <c r="IM1379" s="128">
        <v>27.48</v>
      </c>
      <c r="IN1379" s="128">
        <v>19.364799999999999</v>
      </c>
      <c r="IO1379" s="120">
        <v>0.3483</v>
      </c>
      <c r="IP1379" s="128">
        <v>27.48</v>
      </c>
      <c r="IQ1379" s="128">
        <v>37.090400000000002</v>
      </c>
      <c r="IR1379" s="120">
        <v>0.2117</v>
      </c>
      <c r="IS1379" s="128">
        <v>27.48</v>
      </c>
      <c r="IT1379" s="128">
        <v>30.8718</v>
      </c>
      <c r="IU1379" s="120">
        <v>0.22109999999999999</v>
      </c>
      <c r="IV1379" s="128">
        <v>27.48</v>
      </c>
      <c r="IW1379" s="128">
        <v>27.486599999999999</v>
      </c>
      <c r="IX1379" s="120">
        <v>0.3503</v>
      </c>
      <c r="IY1379" s="128">
        <v>27.48</v>
      </c>
      <c r="IZ1379" s="128">
        <v>28.081600000000002</v>
      </c>
      <c r="JA1379" s="120">
        <v>0.2455</v>
      </c>
      <c r="JB1379" s="128">
        <v>27.48</v>
      </c>
      <c r="JC1379" s="128">
        <v>29.447199999999999</v>
      </c>
      <c r="JD1379" s="120">
        <v>0.42180000000000001</v>
      </c>
      <c r="JE1379" s="128">
        <v>27.48</v>
      </c>
      <c r="JF1379" s="128">
        <v>27.675899999999999</v>
      </c>
      <c r="JG1379" s="120">
        <v>0.2397</v>
      </c>
      <c r="JH1379" s="128">
        <v>27.48</v>
      </c>
      <c r="JI1379" s="128">
        <v>34.453000000000003</v>
      </c>
      <c r="JJ1379" s="120">
        <v>0.30840000000000001</v>
      </c>
      <c r="JK1379" s="128">
        <v>27.48</v>
      </c>
      <c r="JL1379" s="128">
        <v>26.008299999999998</v>
      </c>
      <c r="JM1379" s="120">
        <v>0.23980000000000001</v>
      </c>
      <c r="JN1379" s="128">
        <v>27.48</v>
      </c>
      <c r="JO1379" s="128">
        <v>27.059899999999999</v>
      </c>
      <c r="JP1379" s="120">
        <v>0.22800000000000001</v>
      </c>
      <c r="JQ1379" s="128">
        <v>27.48</v>
      </c>
      <c r="JR1379" s="128">
        <v>28.920200000000001</v>
      </c>
      <c r="JS1379" s="120">
        <v>0.23200000000000001</v>
      </c>
    </row>
    <row r="1380" spans="232:279" x14ac:dyDescent="0.25">
      <c r="HX1380" s="128">
        <v>27.5</v>
      </c>
      <c r="HY1380" s="128">
        <v>25.765699999999999</v>
      </c>
      <c r="HZ1380" s="120">
        <v>0.20580000000000001</v>
      </c>
      <c r="IA1380" s="128">
        <v>27.5</v>
      </c>
      <c r="IB1380" s="128">
        <v>26.092099999999999</v>
      </c>
      <c r="IC1380" s="120">
        <v>0.13009999999999999</v>
      </c>
      <c r="ID1380" s="128">
        <v>27.5</v>
      </c>
      <c r="IE1380" s="128">
        <v>27.253299999999999</v>
      </c>
      <c r="IF1380" s="120">
        <v>0.1479</v>
      </c>
      <c r="IG1380" s="128">
        <v>27.5</v>
      </c>
      <c r="IH1380" s="128">
        <v>34.859400000000001</v>
      </c>
      <c r="II1380" s="120">
        <v>0.216</v>
      </c>
      <c r="IJ1380" s="128">
        <v>27.5</v>
      </c>
      <c r="IK1380" s="128">
        <v>40.520099999999999</v>
      </c>
      <c r="IL1380" s="120">
        <v>0.26169999999999999</v>
      </c>
      <c r="IM1380" s="128">
        <v>27.5</v>
      </c>
      <c r="IN1380" s="128">
        <v>18.441800000000001</v>
      </c>
      <c r="IO1380" s="120">
        <v>0.3538</v>
      </c>
      <c r="IP1380" s="128">
        <v>27.5</v>
      </c>
      <c r="IQ1380" s="128">
        <v>36.923099999999998</v>
      </c>
      <c r="IR1380" s="120">
        <v>0.21360000000000001</v>
      </c>
      <c r="IS1380" s="128">
        <v>27.5</v>
      </c>
      <c r="IT1380" s="128">
        <v>31.118099999999998</v>
      </c>
      <c r="IU1380" s="120">
        <v>0.2288</v>
      </c>
      <c r="IV1380" s="128">
        <v>27.5</v>
      </c>
      <c r="IW1380" s="128">
        <v>27.472799999999999</v>
      </c>
      <c r="IX1380" s="120">
        <v>0.35659999999999997</v>
      </c>
      <c r="IY1380" s="128">
        <v>27.5</v>
      </c>
      <c r="IZ1380" s="128">
        <v>28.109300000000001</v>
      </c>
      <c r="JA1380" s="120">
        <v>0.25390000000000001</v>
      </c>
      <c r="JB1380" s="128">
        <v>27.5</v>
      </c>
      <c r="JC1380" s="128">
        <v>28.5076</v>
      </c>
      <c r="JD1380" s="120">
        <v>0.43559999999999999</v>
      </c>
      <c r="JE1380" s="128">
        <v>27.5</v>
      </c>
      <c r="JF1380" s="128">
        <v>28.2788</v>
      </c>
      <c r="JG1380" s="120">
        <v>0.23230000000000001</v>
      </c>
      <c r="JH1380" s="128">
        <v>27.5</v>
      </c>
      <c r="JI1380" s="128">
        <v>35.761699999999998</v>
      </c>
      <c r="JJ1380" s="120">
        <v>0.30819999999999997</v>
      </c>
      <c r="JK1380" s="128">
        <v>27.5</v>
      </c>
      <c r="JL1380" s="128">
        <v>26.000800000000002</v>
      </c>
      <c r="JM1380" s="120">
        <v>0.22969999999999999</v>
      </c>
      <c r="JN1380" s="128">
        <v>27.5</v>
      </c>
      <c r="JO1380" s="128">
        <v>26.948599999999999</v>
      </c>
      <c r="JP1380" s="120">
        <v>0.2329</v>
      </c>
      <c r="JQ1380" s="128">
        <v>27.5</v>
      </c>
      <c r="JR1380" s="128">
        <v>28.916599999999999</v>
      </c>
      <c r="JS1380" s="120">
        <v>0.2293</v>
      </c>
    </row>
    <row r="1381" spans="232:279" x14ac:dyDescent="0.25">
      <c r="HX1381" s="128">
        <v>27.52</v>
      </c>
      <c r="HY1381" s="128">
        <v>25.677700000000002</v>
      </c>
      <c r="HZ1381" s="120">
        <v>0.20699999999999999</v>
      </c>
      <c r="IA1381" s="128">
        <v>27.52</v>
      </c>
      <c r="IB1381" s="128">
        <v>25.852699999999999</v>
      </c>
      <c r="IC1381" s="120">
        <v>0.12870000000000001</v>
      </c>
      <c r="ID1381" s="128">
        <v>27.52</v>
      </c>
      <c r="IE1381" s="128">
        <v>26.98</v>
      </c>
      <c r="IF1381" s="120">
        <v>0.14860000000000001</v>
      </c>
      <c r="IG1381" s="128">
        <v>27.52</v>
      </c>
      <c r="IH1381" s="128">
        <v>35.129199999999997</v>
      </c>
      <c r="II1381" s="120">
        <v>0.2157</v>
      </c>
      <c r="IJ1381" s="128">
        <v>27.52</v>
      </c>
      <c r="IK1381" s="128">
        <v>40.528799999999997</v>
      </c>
      <c r="IL1381" s="120">
        <v>0.26550000000000001</v>
      </c>
      <c r="IM1381" s="128">
        <v>27.52</v>
      </c>
      <c r="IN1381" s="128">
        <v>19.261099999999999</v>
      </c>
      <c r="IO1381" s="120">
        <v>0.35549999999999998</v>
      </c>
      <c r="IP1381" s="128">
        <v>27.52</v>
      </c>
      <c r="IQ1381" s="128">
        <v>36.939100000000003</v>
      </c>
      <c r="IR1381" s="120">
        <v>0.2167</v>
      </c>
      <c r="IS1381" s="128">
        <v>27.52</v>
      </c>
      <c r="IT1381" s="128">
        <v>31.063199999999998</v>
      </c>
      <c r="IU1381" s="120">
        <v>0.2341</v>
      </c>
      <c r="IV1381" s="128">
        <v>27.52</v>
      </c>
      <c r="IW1381" s="128">
        <v>27.5748</v>
      </c>
      <c r="IX1381" s="120">
        <v>0.36420000000000002</v>
      </c>
      <c r="IY1381" s="128">
        <v>27.52</v>
      </c>
      <c r="IZ1381" s="128">
        <v>27.932200000000002</v>
      </c>
      <c r="JA1381" s="120">
        <v>0.2737</v>
      </c>
      <c r="JB1381" s="128">
        <v>27.52</v>
      </c>
      <c r="JC1381" s="128">
        <v>27.5824</v>
      </c>
      <c r="JD1381" s="120">
        <v>0.44180000000000003</v>
      </c>
      <c r="JE1381" s="128">
        <v>27.52</v>
      </c>
      <c r="JF1381" s="128">
        <v>28.701699999999999</v>
      </c>
      <c r="JG1381" s="120">
        <v>0.23519999999999999</v>
      </c>
      <c r="JH1381" s="128">
        <v>27.52</v>
      </c>
      <c r="JI1381" s="128">
        <v>35.737099999999998</v>
      </c>
      <c r="JJ1381" s="120">
        <v>0.31219999999999998</v>
      </c>
      <c r="JK1381" s="128">
        <v>27.52</v>
      </c>
      <c r="JL1381" s="128">
        <v>26.497199999999999</v>
      </c>
      <c r="JM1381" s="120">
        <v>0.23619999999999999</v>
      </c>
      <c r="JN1381" s="128">
        <v>27.52</v>
      </c>
      <c r="JO1381" s="128">
        <v>26.616199999999999</v>
      </c>
      <c r="JP1381" s="120">
        <v>0.23649999999999999</v>
      </c>
      <c r="JQ1381" s="128">
        <v>27.52</v>
      </c>
      <c r="JR1381" s="128">
        <v>28.226400000000002</v>
      </c>
      <c r="JS1381" s="120">
        <v>0.22800000000000001</v>
      </c>
    </row>
    <row r="1382" spans="232:279" x14ac:dyDescent="0.25">
      <c r="HX1382" s="128">
        <v>27.54</v>
      </c>
      <c r="HY1382" s="128">
        <v>25.592099999999999</v>
      </c>
      <c r="HZ1382" s="120">
        <v>0.20230000000000001</v>
      </c>
      <c r="IA1382" s="128">
        <v>27.54</v>
      </c>
      <c r="IB1382" s="128">
        <v>25.799600000000002</v>
      </c>
      <c r="IC1382" s="120">
        <v>0.1283</v>
      </c>
      <c r="ID1382" s="128">
        <v>27.54</v>
      </c>
      <c r="IE1382" s="128">
        <v>26.8505</v>
      </c>
      <c r="IF1382" s="120">
        <v>0.1477</v>
      </c>
      <c r="IG1382" s="128">
        <v>27.54</v>
      </c>
      <c r="IH1382" s="128">
        <v>35.272799999999997</v>
      </c>
      <c r="II1382" s="120">
        <v>0.2208</v>
      </c>
      <c r="IJ1382" s="128">
        <v>27.54</v>
      </c>
      <c r="IK1382" s="128">
        <v>40.394599999999997</v>
      </c>
      <c r="IL1382" s="120">
        <v>0.26250000000000001</v>
      </c>
      <c r="IM1382" s="128">
        <v>27.54</v>
      </c>
      <c r="IN1382" s="128">
        <v>20.933800000000002</v>
      </c>
      <c r="IO1382" s="120">
        <v>0.34520000000000001</v>
      </c>
      <c r="IP1382" s="128">
        <v>27.54</v>
      </c>
      <c r="IQ1382" s="128">
        <v>36.659599999999998</v>
      </c>
      <c r="IR1382" s="120">
        <v>0.21490000000000001</v>
      </c>
      <c r="IS1382" s="128">
        <v>27.54</v>
      </c>
      <c r="IT1382" s="128">
        <v>30.8947</v>
      </c>
      <c r="IU1382" s="120">
        <v>0.25059999999999999</v>
      </c>
      <c r="IV1382" s="128">
        <v>27.54</v>
      </c>
      <c r="IW1382" s="128">
        <v>27.640899999999998</v>
      </c>
      <c r="IX1382" s="120">
        <v>0.37169999999999997</v>
      </c>
      <c r="IY1382" s="128">
        <v>27.54</v>
      </c>
      <c r="IZ1382" s="128">
        <v>27.799299999999999</v>
      </c>
      <c r="JA1382" s="120">
        <v>0.29320000000000002</v>
      </c>
      <c r="JB1382" s="128">
        <v>27.54</v>
      </c>
      <c r="JC1382" s="128">
        <v>26.979199999999999</v>
      </c>
      <c r="JD1382" s="120">
        <v>0.43940000000000001</v>
      </c>
      <c r="JE1382" s="128">
        <v>27.54</v>
      </c>
      <c r="JF1382" s="128">
        <v>29.189299999999999</v>
      </c>
      <c r="JG1382" s="120">
        <v>0.2356</v>
      </c>
      <c r="JH1382" s="128">
        <v>27.54</v>
      </c>
      <c r="JI1382" s="128">
        <v>35.943899999999999</v>
      </c>
      <c r="JJ1382" s="120">
        <v>0.31669999999999998</v>
      </c>
      <c r="JK1382" s="128">
        <v>27.54</v>
      </c>
      <c r="JL1382" s="128">
        <v>27.246200000000002</v>
      </c>
      <c r="JM1382" s="120">
        <v>0.23880000000000001</v>
      </c>
      <c r="JN1382" s="128">
        <v>27.54</v>
      </c>
      <c r="JO1382" s="128">
        <v>25.966699999999999</v>
      </c>
      <c r="JP1382" s="120">
        <v>0.24679999999999999</v>
      </c>
      <c r="JQ1382" s="128">
        <v>27.54</v>
      </c>
      <c r="JR1382" s="128">
        <v>27.524699999999999</v>
      </c>
      <c r="JS1382" s="120">
        <v>0.22420000000000001</v>
      </c>
    </row>
    <row r="1383" spans="232:279" x14ac:dyDescent="0.25">
      <c r="HX1383" s="128">
        <v>27.56</v>
      </c>
      <c r="HY1383" s="128">
        <v>25.638200000000001</v>
      </c>
      <c r="HZ1383" s="120">
        <v>0.19589999999999999</v>
      </c>
      <c r="IA1383" s="128">
        <v>27.56</v>
      </c>
      <c r="IB1383" s="128">
        <v>26.034199999999998</v>
      </c>
      <c r="IC1383" s="120">
        <v>0.12509999999999999</v>
      </c>
      <c r="ID1383" s="128">
        <v>27.56</v>
      </c>
      <c r="IE1383" s="128">
        <v>26.832599999999999</v>
      </c>
      <c r="IF1383" s="120">
        <v>0.1419</v>
      </c>
      <c r="IG1383" s="128">
        <v>27.56</v>
      </c>
      <c r="IH1383" s="128">
        <v>35.279600000000002</v>
      </c>
      <c r="II1383" s="120">
        <v>0.2258</v>
      </c>
      <c r="IJ1383" s="128">
        <v>27.56</v>
      </c>
      <c r="IK1383" s="128">
        <v>40.027500000000003</v>
      </c>
      <c r="IL1383" s="120">
        <v>0.26229999999999998</v>
      </c>
      <c r="IM1383" s="128">
        <v>27.56</v>
      </c>
      <c r="IN1383" s="128">
        <v>21.896000000000001</v>
      </c>
      <c r="IO1383" s="120">
        <v>0.31819999999999998</v>
      </c>
      <c r="IP1383" s="128">
        <v>27.56</v>
      </c>
      <c r="IQ1383" s="128">
        <v>36.355499999999999</v>
      </c>
      <c r="IR1383" s="120">
        <v>0.21190000000000001</v>
      </c>
      <c r="IS1383" s="128">
        <v>27.56</v>
      </c>
      <c r="IT1383" s="128">
        <v>30.857299999999999</v>
      </c>
      <c r="IU1383" s="120">
        <v>0.29160000000000003</v>
      </c>
      <c r="IV1383" s="128">
        <v>27.56</v>
      </c>
      <c r="IW1383" s="128">
        <v>27.826000000000001</v>
      </c>
      <c r="IX1383" s="120">
        <v>0.37709999999999999</v>
      </c>
      <c r="IY1383" s="128">
        <v>27.56</v>
      </c>
      <c r="IZ1383" s="128">
        <v>27.706700000000001</v>
      </c>
      <c r="JA1383" s="120">
        <v>0.30459999999999998</v>
      </c>
      <c r="JB1383" s="128">
        <v>27.56</v>
      </c>
      <c r="JC1383" s="128">
        <v>26.2912</v>
      </c>
      <c r="JD1383" s="120">
        <v>0.42309999999999998</v>
      </c>
      <c r="JE1383" s="128">
        <v>27.56</v>
      </c>
      <c r="JF1383" s="128">
        <v>29.577100000000002</v>
      </c>
      <c r="JG1383" s="120">
        <v>0.23080000000000001</v>
      </c>
      <c r="JH1383" s="128">
        <v>27.56</v>
      </c>
      <c r="JI1383" s="128">
        <v>35.523099999999999</v>
      </c>
      <c r="JJ1383" s="120">
        <v>0.29110000000000003</v>
      </c>
      <c r="JK1383" s="128">
        <v>27.56</v>
      </c>
      <c r="JL1383" s="128">
        <v>27.880400000000002</v>
      </c>
      <c r="JM1383" s="120">
        <v>0.24249999999999999</v>
      </c>
      <c r="JN1383" s="128">
        <v>27.56</v>
      </c>
      <c r="JO1383" s="128">
        <v>25.214300000000001</v>
      </c>
      <c r="JP1383" s="120">
        <v>0.2576</v>
      </c>
      <c r="JQ1383" s="128">
        <v>27.56</v>
      </c>
      <c r="JR1383" s="128">
        <v>27.317699999999999</v>
      </c>
      <c r="JS1383" s="120">
        <v>0.2172</v>
      </c>
    </row>
    <row r="1384" spans="232:279" x14ac:dyDescent="0.25">
      <c r="HX1384" s="128">
        <v>27.58</v>
      </c>
      <c r="HY1384" s="128">
        <v>25.627600000000001</v>
      </c>
      <c r="HZ1384" s="120">
        <v>0.19220000000000001</v>
      </c>
      <c r="IA1384" s="128">
        <v>27.58</v>
      </c>
      <c r="IB1384" s="128">
        <v>26.437100000000001</v>
      </c>
      <c r="IC1384" s="120">
        <v>0.122</v>
      </c>
      <c r="ID1384" s="128">
        <v>27.58</v>
      </c>
      <c r="IE1384" s="128">
        <v>26.816199999999998</v>
      </c>
      <c r="IF1384" s="120">
        <v>0.13769999999999999</v>
      </c>
      <c r="IG1384" s="128">
        <v>27.58</v>
      </c>
      <c r="IH1384" s="128">
        <v>35.246499999999997</v>
      </c>
      <c r="II1384" s="120">
        <v>0.2336</v>
      </c>
      <c r="IJ1384" s="128">
        <v>27.58</v>
      </c>
      <c r="IK1384" s="128">
        <v>39.907800000000002</v>
      </c>
      <c r="IL1384" s="120">
        <v>0.27589999999999998</v>
      </c>
      <c r="IM1384" s="128">
        <v>27.58</v>
      </c>
      <c r="IN1384" s="128">
        <v>22.261199999999999</v>
      </c>
      <c r="IO1384" s="120">
        <v>0.26469999999999999</v>
      </c>
      <c r="IP1384" s="128">
        <v>27.58</v>
      </c>
      <c r="IQ1384" s="128">
        <v>36.182099999999998</v>
      </c>
      <c r="IR1384" s="120">
        <v>0.18759999999999999</v>
      </c>
      <c r="IS1384" s="128">
        <v>27.58</v>
      </c>
      <c r="IT1384" s="128">
        <v>30.549800000000001</v>
      </c>
      <c r="IU1384" s="120">
        <v>0.29549999999999998</v>
      </c>
      <c r="IV1384" s="128">
        <v>27.58</v>
      </c>
      <c r="IW1384" s="128">
        <v>27.790199999999999</v>
      </c>
      <c r="IX1384" s="120">
        <v>0.37930000000000003</v>
      </c>
      <c r="IY1384" s="128">
        <v>27.58</v>
      </c>
      <c r="IZ1384" s="128">
        <v>27.573</v>
      </c>
      <c r="JA1384" s="120">
        <v>0.31030000000000002</v>
      </c>
      <c r="JB1384" s="128">
        <v>27.58</v>
      </c>
      <c r="JC1384" s="128">
        <v>25.828399999999998</v>
      </c>
      <c r="JD1384" s="120">
        <v>0.4209</v>
      </c>
      <c r="JE1384" s="128">
        <v>27.58</v>
      </c>
      <c r="JF1384" s="128">
        <v>29.932200000000002</v>
      </c>
      <c r="JG1384" s="120">
        <v>0.2273</v>
      </c>
      <c r="JH1384" s="128">
        <v>27.58</v>
      </c>
      <c r="JI1384" s="128">
        <v>34.9422</v>
      </c>
      <c r="JJ1384" s="120">
        <v>0.29210000000000003</v>
      </c>
      <c r="JK1384" s="128">
        <v>27.58</v>
      </c>
      <c r="JL1384" s="128">
        <v>28.5868</v>
      </c>
      <c r="JM1384" s="120">
        <v>0.24279999999999999</v>
      </c>
      <c r="JN1384" s="128">
        <v>27.58</v>
      </c>
      <c r="JO1384" s="128">
        <v>24.5364</v>
      </c>
      <c r="JP1384" s="120">
        <v>0.26490000000000002</v>
      </c>
      <c r="JQ1384" s="128">
        <v>27.58</v>
      </c>
      <c r="JR1384" s="128">
        <v>27.576699999999999</v>
      </c>
      <c r="JS1384" s="120">
        <v>0.2079</v>
      </c>
    </row>
    <row r="1385" spans="232:279" x14ac:dyDescent="0.25">
      <c r="HX1385" s="128">
        <v>27.6</v>
      </c>
      <c r="HY1385" s="128">
        <v>25.636800000000001</v>
      </c>
      <c r="HZ1385" s="120">
        <v>0.18990000000000001</v>
      </c>
      <c r="IA1385" s="128">
        <v>27.6</v>
      </c>
      <c r="IB1385" s="128">
        <v>26.647200000000002</v>
      </c>
      <c r="IC1385" s="120">
        <v>0.1195</v>
      </c>
      <c r="ID1385" s="128">
        <v>27.6</v>
      </c>
      <c r="IE1385" s="128">
        <v>26.752700000000001</v>
      </c>
      <c r="IF1385" s="120">
        <v>0.1351</v>
      </c>
      <c r="IG1385" s="128">
        <v>27.6</v>
      </c>
      <c r="IH1385" s="128">
        <v>35.347200000000001</v>
      </c>
      <c r="II1385" s="120">
        <v>0.23449999999999999</v>
      </c>
      <c r="IJ1385" s="128">
        <v>27.6</v>
      </c>
      <c r="IK1385" s="128">
        <v>39.877800000000001</v>
      </c>
      <c r="IL1385" s="120">
        <v>0.29849999999999999</v>
      </c>
      <c r="IM1385" s="128">
        <v>27.6</v>
      </c>
      <c r="IN1385" s="128">
        <v>22.758400000000002</v>
      </c>
      <c r="IO1385" s="120">
        <v>0.20910000000000001</v>
      </c>
      <c r="IP1385" s="128">
        <v>27.6</v>
      </c>
      <c r="IQ1385" s="128">
        <v>35.538899999999998</v>
      </c>
      <c r="IR1385" s="120">
        <v>0.1799</v>
      </c>
      <c r="IS1385" s="128">
        <v>27.6</v>
      </c>
      <c r="IT1385" s="128">
        <v>30.3642</v>
      </c>
      <c r="IU1385" s="120">
        <v>0.2702</v>
      </c>
      <c r="IV1385" s="128">
        <v>27.6</v>
      </c>
      <c r="IW1385" s="128">
        <v>27.712299999999999</v>
      </c>
      <c r="IX1385" s="120">
        <v>0.35720000000000002</v>
      </c>
      <c r="IY1385" s="128">
        <v>27.6</v>
      </c>
      <c r="IZ1385" s="128">
        <v>27.416399999999999</v>
      </c>
      <c r="JA1385" s="120">
        <v>0.31850000000000001</v>
      </c>
      <c r="JB1385" s="128">
        <v>27.6</v>
      </c>
      <c r="JC1385" s="128">
        <v>25.4633</v>
      </c>
      <c r="JD1385" s="120">
        <v>0.41389999999999999</v>
      </c>
      <c r="JE1385" s="128">
        <v>27.6</v>
      </c>
      <c r="JF1385" s="128">
        <v>30.265799999999999</v>
      </c>
      <c r="JG1385" s="120">
        <v>0.21940000000000001</v>
      </c>
      <c r="JH1385" s="128">
        <v>27.6</v>
      </c>
      <c r="JI1385" s="128">
        <v>34.435099999999998</v>
      </c>
      <c r="JJ1385" s="120">
        <v>0.2848</v>
      </c>
      <c r="JK1385" s="128">
        <v>27.6</v>
      </c>
      <c r="JL1385" s="128">
        <v>28.820699999999999</v>
      </c>
      <c r="JM1385" s="120">
        <v>0.24390000000000001</v>
      </c>
      <c r="JN1385" s="128">
        <v>27.6</v>
      </c>
      <c r="JO1385" s="128">
        <v>24.044499999999999</v>
      </c>
      <c r="JP1385" s="120">
        <v>0.2671</v>
      </c>
      <c r="JQ1385" s="128">
        <v>27.6</v>
      </c>
      <c r="JR1385" s="128">
        <v>28.345700000000001</v>
      </c>
      <c r="JS1385" s="120">
        <v>0.2029</v>
      </c>
    </row>
    <row r="1386" spans="232:279" x14ac:dyDescent="0.25">
      <c r="HX1386" s="128">
        <v>27.62</v>
      </c>
      <c r="HY1386" s="128">
        <v>25.8688</v>
      </c>
      <c r="HZ1386" s="120">
        <v>0.17899999999999999</v>
      </c>
      <c r="IA1386" s="128">
        <v>27.62</v>
      </c>
      <c r="IB1386" s="128">
        <v>26.563099999999999</v>
      </c>
      <c r="IC1386" s="120">
        <v>0.1193</v>
      </c>
      <c r="ID1386" s="128">
        <v>27.62</v>
      </c>
      <c r="IE1386" s="128">
        <v>26.651299999999999</v>
      </c>
      <c r="IF1386" s="120">
        <v>0.13389999999999999</v>
      </c>
      <c r="IG1386" s="128">
        <v>27.62</v>
      </c>
      <c r="IH1386" s="128">
        <v>35.405999999999999</v>
      </c>
      <c r="II1386" s="120">
        <v>0.2341</v>
      </c>
      <c r="IJ1386" s="128">
        <v>27.62</v>
      </c>
      <c r="IK1386" s="128">
        <v>40.028700000000001</v>
      </c>
      <c r="IL1386" s="120">
        <v>0.29730000000000001</v>
      </c>
      <c r="IM1386" s="128">
        <v>27.62</v>
      </c>
      <c r="IN1386" s="128">
        <v>23.354700000000001</v>
      </c>
      <c r="IO1386" s="120">
        <v>0.1933</v>
      </c>
      <c r="IP1386" s="128">
        <v>27.62</v>
      </c>
      <c r="IQ1386" s="128">
        <v>34.655200000000001</v>
      </c>
      <c r="IR1386" s="120">
        <v>0.18379999999999999</v>
      </c>
      <c r="IS1386" s="128">
        <v>27.62</v>
      </c>
      <c r="IT1386" s="128">
        <v>29.702400000000001</v>
      </c>
      <c r="IU1386" s="120">
        <v>0.2707</v>
      </c>
      <c r="IV1386" s="128">
        <v>27.62</v>
      </c>
      <c r="IW1386" s="128">
        <v>27.548999999999999</v>
      </c>
      <c r="IX1386" s="120">
        <v>0.32490000000000002</v>
      </c>
      <c r="IY1386" s="128">
        <v>27.62</v>
      </c>
      <c r="IZ1386" s="128">
        <v>27.236899999999999</v>
      </c>
      <c r="JA1386" s="120">
        <v>0.32640000000000002</v>
      </c>
      <c r="JB1386" s="128">
        <v>27.62</v>
      </c>
      <c r="JC1386" s="128">
        <v>25.217500000000001</v>
      </c>
      <c r="JD1386" s="120">
        <v>0.40200000000000002</v>
      </c>
      <c r="JE1386" s="128">
        <v>27.62</v>
      </c>
      <c r="JF1386" s="128">
        <v>30.5883</v>
      </c>
      <c r="JG1386" s="120">
        <v>0.21299999999999999</v>
      </c>
      <c r="JH1386" s="128">
        <v>27.62</v>
      </c>
      <c r="JI1386" s="128">
        <v>34.106200000000001</v>
      </c>
      <c r="JJ1386" s="120">
        <v>0.26540000000000002</v>
      </c>
      <c r="JK1386" s="128">
        <v>27.62</v>
      </c>
      <c r="JL1386" s="128">
        <v>28.063500000000001</v>
      </c>
      <c r="JM1386" s="120">
        <v>0.24709999999999999</v>
      </c>
      <c r="JN1386" s="128">
        <v>27.62</v>
      </c>
      <c r="JO1386" s="128">
        <v>23.727599999999999</v>
      </c>
      <c r="JP1386" s="120">
        <v>0.26369999999999999</v>
      </c>
      <c r="JQ1386" s="128">
        <v>27.62</v>
      </c>
      <c r="JR1386" s="128">
        <v>29.000399999999999</v>
      </c>
      <c r="JS1386" s="120">
        <v>0.2104</v>
      </c>
    </row>
    <row r="1387" spans="232:279" x14ac:dyDescent="0.25">
      <c r="HX1387" s="128">
        <v>27.64</v>
      </c>
      <c r="HY1387" s="128">
        <v>26.019400000000001</v>
      </c>
      <c r="HZ1387" s="120">
        <v>0.17219999999999999</v>
      </c>
      <c r="IA1387" s="128">
        <v>27.64</v>
      </c>
      <c r="IB1387" s="128">
        <v>26.279</v>
      </c>
      <c r="IC1387" s="120">
        <v>0.12130000000000001</v>
      </c>
      <c r="ID1387" s="128">
        <v>27.64</v>
      </c>
      <c r="IE1387" s="128">
        <v>26.287600000000001</v>
      </c>
      <c r="IF1387" s="120">
        <v>0.13200000000000001</v>
      </c>
      <c r="IG1387" s="128">
        <v>27.64</v>
      </c>
      <c r="IH1387" s="128">
        <v>35.250399999999999</v>
      </c>
      <c r="II1387" s="120">
        <v>0.2324</v>
      </c>
      <c r="IJ1387" s="128">
        <v>27.64</v>
      </c>
      <c r="IK1387" s="128">
        <v>40.086500000000001</v>
      </c>
      <c r="IL1387" s="120">
        <v>0.2969</v>
      </c>
      <c r="IM1387" s="128">
        <v>27.64</v>
      </c>
      <c r="IN1387" s="128">
        <v>23.799800000000001</v>
      </c>
      <c r="IO1387" s="120">
        <v>0.18490000000000001</v>
      </c>
      <c r="IP1387" s="128">
        <v>27.64</v>
      </c>
      <c r="IQ1387" s="128">
        <v>33.737299999999998</v>
      </c>
      <c r="IR1387" s="120">
        <v>0.19309999999999999</v>
      </c>
      <c r="IS1387" s="128">
        <v>27.64</v>
      </c>
      <c r="IT1387" s="128">
        <v>29.2226</v>
      </c>
      <c r="IU1387" s="120">
        <v>0.29210000000000003</v>
      </c>
      <c r="IV1387" s="128">
        <v>27.64</v>
      </c>
      <c r="IW1387" s="128">
        <v>27.150500000000001</v>
      </c>
      <c r="IX1387" s="120">
        <v>0.31230000000000002</v>
      </c>
      <c r="IY1387" s="128">
        <v>27.64</v>
      </c>
      <c r="IZ1387" s="128">
        <v>26.9937</v>
      </c>
      <c r="JA1387" s="120">
        <v>0.33300000000000002</v>
      </c>
      <c r="JB1387" s="128">
        <v>27.64</v>
      </c>
      <c r="JC1387" s="128">
        <v>25.118099999999998</v>
      </c>
      <c r="JD1387" s="120">
        <v>0.38779999999999998</v>
      </c>
      <c r="JE1387" s="128">
        <v>27.64</v>
      </c>
      <c r="JF1387" s="128">
        <v>30.055700000000002</v>
      </c>
      <c r="JG1387" s="120">
        <v>0.2324</v>
      </c>
      <c r="JH1387" s="128">
        <v>27.64</v>
      </c>
      <c r="JI1387" s="128">
        <v>33.5642</v>
      </c>
      <c r="JJ1387" s="120">
        <v>0.24610000000000001</v>
      </c>
      <c r="JK1387" s="128">
        <v>27.64</v>
      </c>
      <c r="JL1387" s="128">
        <v>26.813400000000001</v>
      </c>
      <c r="JM1387" s="120">
        <v>0.24479999999999999</v>
      </c>
      <c r="JN1387" s="128">
        <v>27.64</v>
      </c>
      <c r="JO1387" s="128">
        <v>23.474399999999999</v>
      </c>
      <c r="JP1387" s="120">
        <v>0.25650000000000001</v>
      </c>
      <c r="JQ1387" s="128">
        <v>27.64</v>
      </c>
      <c r="JR1387" s="128">
        <v>29.523099999999999</v>
      </c>
      <c r="JS1387" s="120">
        <v>0.2228</v>
      </c>
    </row>
    <row r="1388" spans="232:279" x14ac:dyDescent="0.25">
      <c r="HX1388" s="128">
        <v>27.66</v>
      </c>
      <c r="HY1388" s="128">
        <v>25.9739</v>
      </c>
      <c r="HZ1388" s="120">
        <v>0.16769999999999999</v>
      </c>
      <c r="IA1388" s="128">
        <v>27.66</v>
      </c>
      <c r="IB1388" s="128">
        <v>25.815300000000001</v>
      </c>
      <c r="IC1388" s="120">
        <v>0.1171</v>
      </c>
      <c r="ID1388" s="128">
        <v>27.66</v>
      </c>
      <c r="IE1388" s="128">
        <v>25.906400000000001</v>
      </c>
      <c r="IF1388" s="120">
        <v>0.1278</v>
      </c>
      <c r="IG1388" s="128">
        <v>27.66</v>
      </c>
      <c r="IH1388" s="128">
        <v>34.9589</v>
      </c>
      <c r="II1388" s="120">
        <v>0.23519999999999999</v>
      </c>
      <c r="IJ1388" s="128">
        <v>27.66</v>
      </c>
      <c r="IK1388" s="128">
        <v>40.186100000000003</v>
      </c>
      <c r="IL1388" s="120">
        <v>0.2898</v>
      </c>
      <c r="IM1388" s="128">
        <v>27.66</v>
      </c>
      <c r="IN1388" s="128">
        <v>24.3126</v>
      </c>
      <c r="IO1388" s="120">
        <v>0.1797</v>
      </c>
      <c r="IP1388" s="128">
        <v>27.66</v>
      </c>
      <c r="IQ1388" s="128">
        <v>33.513599999999997</v>
      </c>
      <c r="IR1388" s="120">
        <v>0.2084</v>
      </c>
      <c r="IS1388" s="128">
        <v>27.66</v>
      </c>
      <c r="IT1388" s="128">
        <v>28.4071</v>
      </c>
      <c r="IU1388" s="120">
        <v>0.29509999999999997</v>
      </c>
      <c r="IV1388" s="128">
        <v>27.66</v>
      </c>
      <c r="IW1388" s="128">
        <v>26.895800000000001</v>
      </c>
      <c r="IX1388" s="120">
        <v>0.31840000000000002</v>
      </c>
      <c r="IY1388" s="128">
        <v>27.66</v>
      </c>
      <c r="IZ1388" s="128">
        <v>27.014800000000001</v>
      </c>
      <c r="JA1388" s="120">
        <v>0.34039999999999998</v>
      </c>
      <c r="JB1388" s="128">
        <v>27.66</v>
      </c>
      <c r="JC1388" s="128">
        <v>25.269200000000001</v>
      </c>
      <c r="JD1388" s="120">
        <v>0.38090000000000002</v>
      </c>
      <c r="JE1388" s="128">
        <v>27.66</v>
      </c>
      <c r="JF1388" s="128">
        <v>29.2791</v>
      </c>
      <c r="JG1388" s="120">
        <v>0.24859999999999999</v>
      </c>
      <c r="JH1388" s="128">
        <v>27.66</v>
      </c>
      <c r="JI1388" s="128">
        <v>32.2376</v>
      </c>
      <c r="JJ1388" s="120">
        <v>0.23910000000000001</v>
      </c>
      <c r="JK1388" s="128">
        <v>27.66</v>
      </c>
      <c r="JL1388" s="128">
        <v>25.884599999999999</v>
      </c>
      <c r="JM1388" s="120">
        <v>0.25230000000000002</v>
      </c>
      <c r="JN1388" s="128">
        <v>27.66</v>
      </c>
      <c r="JO1388" s="128">
        <v>23.251000000000001</v>
      </c>
      <c r="JP1388" s="120">
        <v>0.248</v>
      </c>
      <c r="JQ1388" s="128">
        <v>27.66</v>
      </c>
      <c r="JR1388" s="128">
        <v>29.683399999999999</v>
      </c>
      <c r="JS1388" s="120">
        <v>0.23269999999999999</v>
      </c>
    </row>
    <row r="1389" spans="232:279" x14ac:dyDescent="0.25">
      <c r="HX1389" s="128">
        <v>27.68</v>
      </c>
      <c r="HY1389" s="128">
        <v>25.803100000000001</v>
      </c>
      <c r="HZ1389" s="120">
        <v>0.16769999999999999</v>
      </c>
      <c r="IA1389" s="128">
        <v>27.68</v>
      </c>
      <c r="IB1389" s="128">
        <v>25.3569</v>
      </c>
      <c r="IC1389" s="120">
        <v>0.1193</v>
      </c>
      <c r="ID1389" s="128">
        <v>27.68</v>
      </c>
      <c r="IE1389" s="128">
        <v>25.741099999999999</v>
      </c>
      <c r="IF1389" s="120">
        <v>0.1221</v>
      </c>
      <c r="IG1389" s="128">
        <v>27.68</v>
      </c>
      <c r="IH1389" s="128">
        <v>34.346800000000002</v>
      </c>
      <c r="II1389" s="120">
        <v>0.23380000000000001</v>
      </c>
      <c r="IJ1389" s="128">
        <v>27.68</v>
      </c>
      <c r="IK1389" s="128">
        <v>40.5642</v>
      </c>
      <c r="IL1389" s="120">
        <v>0.28449999999999998</v>
      </c>
      <c r="IM1389" s="128">
        <v>27.68</v>
      </c>
      <c r="IN1389" s="128">
        <v>24.918299999999999</v>
      </c>
      <c r="IO1389" s="120">
        <v>0.1699</v>
      </c>
      <c r="IP1389" s="128">
        <v>27.68</v>
      </c>
      <c r="IQ1389" s="128">
        <v>33.4422</v>
      </c>
      <c r="IR1389" s="120">
        <v>0.23119999999999999</v>
      </c>
      <c r="IS1389" s="128">
        <v>27.68</v>
      </c>
      <c r="IT1389" s="128">
        <v>28.4923</v>
      </c>
      <c r="IU1389" s="120">
        <v>0.27500000000000002</v>
      </c>
      <c r="IV1389" s="128">
        <v>27.68</v>
      </c>
      <c r="IW1389" s="128">
        <v>26.4514</v>
      </c>
      <c r="IX1389" s="120">
        <v>0.32240000000000002</v>
      </c>
      <c r="IY1389" s="128">
        <v>27.68</v>
      </c>
      <c r="IZ1389" s="128">
        <v>27.266400000000001</v>
      </c>
      <c r="JA1389" s="120">
        <v>0.3528</v>
      </c>
      <c r="JB1389" s="128">
        <v>27.68</v>
      </c>
      <c r="JC1389" s="128">
        <v>25.605</v>
      </c>
      <c r="JD1389" s="120">
        <v>0.36509999999999998</v>
      </c>
      <c r="JE1389" s="128">
        <v>27.68</v>
      </c>
      <c r="JF1389" s="128">
        <v>27.958200000000001</v>
      </c>
      <c r="JG1389" s="120">
        <v>0.25530000000000003</v>
      </c>
      <c r="JH1389" s="128">
        <v>27.68</v>
      </c>
      <c r="JI1389" s="128">
        <v>31.467500000000001</v>
      </c>
      <c r="JJ1389" s="120">
        <v>0.2412</v>
      </c>
      <c r="JK1389" s="128">
        <v>27.68</v>
      </c>
      <c r="JL1389" s="128">
        <v>24.968499999999999</v>
      </c>
      <c r="JM1389" s="120">
        <v>0.2601</v>
      </c>
      <c r="JN1389" s="128">
        <v>27.68</v>
      </c>
      <c r="JO1389" s="128">
        <v>23.081399999999999</v>
      </c>
      <c r="JP1389" s="120">
        <v>0.2225</v>
      </c>
      <c r="JQ1389" s="128">
        <v>27.68</v>
      </c>
      <c r="JR1389" s="128">
        <v>29.773499999999999</v>
      </c>
      <c r="JS1389" s="120">
        <v>0.2384</v>
      </c>
    </row>
    <row r="1390" spans="232:279" x14ac:dyDescent="0.25">
      <c r="HX1390" s="128">
        <v>27.7</v>
      </c>
      <c r="HY1390" s="128">
        <v>25.601400000000002</v>
      </c>
      <c r="HZ1390" s="120">
        <v>0.1802</v>
      </c>
      <c r="IA1390" s="128">
        <v>27.7</v>
      </c>
      <c r="IB1390" s="128">
        <v>24.777899999999999</v>
      </c>
      <c r="IC1390" s="120">
        <v>0.1149</v>
      </c>
      <c r="ID1390" s="128">
        <v>27.7</v>
      </c>
      <c r="IE1390" s="128">
        <v>25.767099999999999</v>
      </c>
      <c r="IF1390" s="120">
        <v>0.1159</v>
      </c>
      <c r="IG1390" s="128">
        <v>27.7</v>
      </c>
      <c r="IH1390" s="128">
        <v>33.6372</v>
      </c>
      <c r="II1390" s="120">
        <v>0.2339</v>
      </c>
      <c r="IJ1390" s="128">
        <v>27.7</v>
      </c>
      <c r="IK1390" s="128">
        <v>40.6</v>
      </c>
      <c r="IL1390" s="120">
        <v>0.27060000000000001</v>
      </c>
      <c r="IM1390" s="128">
        <v>27.7</v>
      </c>
      <c r="IN1390" s="128">
        <v>25.2256</v>
      </c>
      <c r="IO1390" s="120">
        <v>0.16259999999999999</v>
      </c>
      <c r="IP1390" s="128">
        <v>27.7</v>
      </c>
      <c r="IQ1390" s="128">
        <v>32.232100000000003</v>
      </c>
      <c r="IR1390" s="120">
        <v>0.2487</v>
      </c>
      <c r="IS1390" s="128">
        <v>27.7</v>
      </c>
      <c r="IT1390" s="128">
        <v>28.442299999999999</v>
      </c>
      <c r="IU1390" s="120">
        <v>0.2571</v>
      </c>
      <c r="IV1390" s="128">
        <v>27.7</v>
      </c>
      <c r="IW1390" s="128">
        <v>25.921900000000001</v>
      </c>
      <c r="IX1390" s="120">
        <v>0.32450000000000001</v>
      </c>
      <c r="IY1390" s="128">
        <v>27.7</v>
      </c>
      <c r="IZ1390" s="128">
        <v>27.338999999999999</v>
      </c>
      <c r="JA1390" s="120">
        <v>0.36</v>
      </c>
      <c r="JB1390" s="128">
        <v>27.7</v>
      </c>
      <c r="JC1390" s="128">
        <v>26.1281</v>
      </c>
      <c r="JD1390" s="120">
        <v>0.34749999999999998</v>
      </c>
      <c r="JE1390" s="128">
        <v>27.7</v>
      </c>
      <c r="JF1390" s="128">
        <v>26.6571</v>
      </c>
      <c r="JG1390" s="120">
        <v>0.27310000000000001</v>
      </c>
      <c r="JH1390" s="128">
        <v>27.7</v>
      </c>
      <c r="JI1390" s="128">
        <v>30.4314</v>
      </c>
      <c r="JJ1390" s="120">
        <v>0.23960000000000001</v>
      </c>
      <c r="JK1390" s="128">
        <v>27.7</v>
      </c>
      <c r="JL1390" s="128">
        <v>24.2286</v>
      </c>
      <c r="JM1390" s="120">
        <v>0.27239999999999998</v>
      </c>
      <c r="JN1390" s="128">
        <v>27.7</v>
      </c>
      <c r="JO1390" s="128">
        <v>23.038699999999999</v>
      </c>
      <c r="JP1390" s="120">
        <v>0.1895</v>
      </c>
      <c r="JQ1390" s="128">
        <v>27.7</v>
      </c>
      <c r="JR1390" s="128">
        <v>29.8718</v>
      </c>
      <c r="JS1390" s="120">
        <v>0.24199999999999999</v>
      </c>
    </row>
    <row r="1391" spans="232:279" x14ac:dyDescent="0.25">
      <c r="HX1391" s="128">
        <v>27.72</v>
      </c>
      <c r="HY1391" s="128">
        <v>25.5077</v>
      </c>
      <c r="HZ1391" s="120">
        <v>0.18809999999999999</v>
      </c>
      <c r="IA1391" s="128">
        <v>27.72</v>
      </c>
      <c r="IB1391" s="128">
        <v>24.219899999999999</v>
      </c>
      <c r="IC1391" s="120">
        <v>0.1116</v>
      </c>
      <c r="ID1391" s="128">
        <v>27.72</v>
      </c>
      <c r="IE1391" s="128">
        <v>25.9072</v>
      </c>
      <c r="IF1391" s="120">
        <v>0.1138</v>
      </c>
      <c r="IG1391" s="128">
        <v>27.72</v>
      </c>
      <c r="IH1391" s="128">
        <v>32.8065</v>
      </c>
      <c r="II1391" s="120">
        <v>0.22889999999999999</v>
      </c>
      <c r="IJ1391" s="128">
        <v>27.72</v>
      </c>
      <c r="IK1391" s="128">
        <v>40.463500000000003</v>
      </c>
      <c r="IL1391" s="120">
        <v>0.27210000000000001</v>
      </c>
      <c r="IM1391" s="128">
        <v>27.72</v>
      </c>
      <c r="IN1391" s="128">
        <v>25.358599999999999</v>
      </c>
      <c r="IO1391" s="120">
        <v>0.1489</v>
      </c>
      <c r="IP1391" s="128">
        <v>27.72</v>
      </c>
      <c r="IQ1391" s="128">
        <v>31.414400000000001</v>
      </c>
      <c r="IR1391" s="120">
        <v>0.26629999999999998</v>
      </c>
      <c r="IS1391" s="128">
        <v>27.72</v>
      </c>
      <c r="IT1391" s="128">
        <v>28.3324</v>
      </c>
      <c r="IU1391" s="120">
        <v>0.23519999999999999</v>
      </c>
      <c r="IV1391" s="128">
        <v>27.72</v>
      </c>
      <c r="IW1391" s="128">
        <v>25.149899999999999</v>
      </c>
      <c r="IX1391" s="120">
        <v>0.32300000000000001</v>
      </c>
      <c r="IY1391" s="128">
        <v>27.72</v>
      </c>
      <c r="IZ1391" s="128">
        <v>27.4621</v>
      </c>
      <c r="JA1391" s="120">
        <v>0.36370000000000002</v>
      </c>
      <c r="JB1391" s="128">
        <v>27.72</v>
      </c>
      <c r="JC1391" s="128">
        <v>26.869499999999999</v>
      </c>
      <c r="JD1391" s="120">
        <v>0.33510000000000001</v>
      </c>
      <c r="JE1391" s="128">
        <v>27.72</v>
      </c>
      <c r="JF1391" s="128">
        <v>25.698599999999999</v>
      </c>
      <c r="JG1391" s="120">
        <v>0.28820000000000001</v>
      </c>
      <c r="JH1391" s="128">
        <v>27.72</v>
      </c>
      <c r="JI1391" s="128">
        <v>30.153300000000002</v>
      </c>
      <c r="JJ1391" s="120">
        <v>0.23649999999999999</v>
      </c>
      <c r="JK1391" s="128">
        <v>27.72</v>
      </c>
      <c r="JL1391" s="128">
        <v>23.6188</v>
      </c>
      <c r="JM1391" s="120">
        <v>0.27200000000000002</v>
      </c>
      <c r="JN1391" s="128">
        <v>27.72</v>
      </c>
      <c r="JO1391" s="128">
        <v>23.243099999999998</v>
      </c>
      <c r="JP1391" s="120">
        <v>0.1565</v>
      </c>
      <c r="JQ1391" s="128">
        <v>27.72</v>
      </c>
      <c r="JR1391" s="128">
        <v>30.013500000000001</v>
      </c>
      <c r="JS1391" s="120">
        <v>0.247</v>
      </c>
    </row>
    <row r="1392" spans="232:279" x14ac:dyDescent="0.25">
      <c r="HX1392" s="128">
        <v>27.74</v>
      </c>
      <c r="HY1392" s="128">
        <v>25.451000000000001</v>
      </c>
      <c r="HZ1392" s="120">
        <v>0.189</v>
      </c>
      <c r="IA1392" s="128">
        <v>27.74</v>
      </c>
      <c r="IB1392" s="128">
        <v>23.9802</v>
      </c>
      <c r="IC1392" s="120">
        <v>0.1118</v>
      </c>
      <c r="ID1392" s="128">
        <v>27.74</v>
      </c>
      <c r="IE1392" s="128">
        <v>25.895299999999999</v>
      </c>
      <c r="IF1392" s="120">
        <v>0.112</v>
      </c>
      <c r="IG1392" s="128">
        <v>27.74</v>
      </c>
      <c r="IH1392" s="128">
        <v>32.034700000000001</v>
      </c>
      <c r="II1392" s="120">
        <v>0.21249999999999999</v>
      </c>
      <c r="IJ1392" s="128">
        <v>27.74</v>
      </c>
      <c r="IK1392" s="128">
        <v>39.97</v>
      </c>
      <c r="IL1392" s="120">
        <v>0.3</v>
      </c>
      <c r="IM1392" s="128">
        <v>27.74</v>
      </c>
      <c r="IN1392" s="128">
        <v>25.529599999999999</v>
      </c>
      <c r="IO1392" s="120">
        <v>0.13270000000000001</v>
      </c>
      <c r="IP1392" s="128">
        <v>27.74</v>
      </c>
      <c r="IQ1392" s="128">
        <v>31.981400000000001</v>
      </c>
      <c r="IR1392" s="120">
        <v>0.27510000000000001</v>
      </c>
      <c r="IS1392" s="128">
        <v>27.74</v>
      </c>
      <c r="IT1392" s="128">
        <v>28.001799999999999</v>
      </c>
      <c r="IU1392" s="120">
        <v>0.2102</v>
      </c>
      <c r="IV1392" s="128">
        <v>27.74</v>
      </c>
      <c r="IW1392" s="128">
        <v>24.663499999999999</v>
      </c>
      <c r="IX1392" s="120">
        <v>0.3281</v>
      </c>
      <c r="IY1392" s="128">
        <v>27.74</v>
      </c>
      <c r="IZ1392" s="128">
        <v>27.2957</v>
      </c>
      <c r="JA1392" s="120">
        <v>0.37659999999999999</v>
      </c>
      <c r="JB1392" s="128">
        <v>27.74</v>
      </c>
      <c r="JC1392" s="128">
        <v>27.580500000000001</v>
      </c>
      <c r="JD1392" s="120">
        <v>0.32750000000000001</v>
      </c>
      <c r="JE1392" s="128">
        <v>27.74</v>
      </c>
      <c r="JF1392" s="128">
        <v>24.875399999999999</v>
      </c>
      <c r="JG1392" s="120">
        <v>0.30620000000000003</v>
      </c>
      <c r="JH1392" s="128">
        <v>27.74</v>
      </c>
      <c r="JI1392" s="128">
        <v>29.8752</v>
      </c>
      <c r="JJ1392" s="120">
        <v>0.24060000000000001</v>
      </c>
      <c r="JK1392" s="128">
        <v>27.74</v>
      </c>
      <c r="JL1392" s="128">
        <v>23.133600000000001</v>
      </c>
      <c r="JM1392" s="120">
        <v>0.2571</v>
      </c>
      <c r="JN1392" s="128">
        <v>27.74</v>
      </c>
      <c r="JO1392" s="128">
        <v>23.495899999999999</v>
      </c>
      <c r="JP1392" s="120">
        <v>0.1623</v>
      </c>
      <c r="JQ1392" s="128">
        <v>27.74</v>
      </c>
      <c r="JR1392" s="128">
        <v>30.202000000000002</v>
      </c>
      <c r="JS1392" s="120">
        <v>0.24510000000000001</v>
      </c>
    </row>
    <row r="1393" spans="232:279" x14ac:dyDescent="0.25">
      <c r="HX1393" s="128">
        <v>27.76</v>
      </c>
      <c r="HY1393" s="128">
        <v>25.444400000000002</v>
      </c>
      <c r="HZ1393" s="120">
        <v>0.17649999999999999</v>
      </c>
      <c r="IA1393" s="128">
        <v>27.76</v>
      </c>
      <c r="IB1393" s="128">
        <v>24.324000000000002</v>
      </c>
      <c r="IC1393" s="120">
        <v>0.108</v>
      </c>
      <c r="ID1393" s="128">
        <v>27.76</v>
      </c>
      <c r="IE1393" s="128">
        <v>25.891200000000001</v>
      </c>
      <c r="IF1393" s="120">
        <v>0.1116</v>
      </c>
      <c r="IG1393" s="128">
        <v>27.76</v>
      </c>
      <c r="IH1393" s="128">
        <v>31.290700000000001</v>
      </c>
      <c r="II1393" s="120">
        <v>0.2011</v>
      </c>
      <c r="IJ1393" s="128">
        <v>27.76</v>
      </c>
      <c r="IK1393" s="128">
        <v>39.220799999999997</v>
      </c>
      <c r="IL1393" s="120">
        <v>0.3009</v>
      </c>
      <c r="IM1393" s="128">
        <v>27.76</v>
      </c>
      <c r="IN1393" s="128">
        <v>25.697299999999998</v>
      </c>
      <c r="IO1393" s="120">
        <v>0.12570000000000001</v>
      </c>
      <c r="IP1393" s="128">
        <v>27.76</v>
      </c>
      <c r="IQ1393" s="128">
        <v>33.183700000000002</v>
      </c>
      <c r="IR1393" s="120">
        <v>0.27739999999999998</v>
      </c>
      <c r="IS1393" s="128">
        <v>27.76</v>
      </c>
      <c r="IT1393" s="128">
        <v>27.767099999999999</v>
      </c>
      <c r="IU1393" s="120">
        <v>0.20430000000000001</v>
      </c>
      <c r="IV1393" s="128">
        <v>27.76</v>
      </c>
      <c r="IW1393" s="128">
        <v>24.422599999999999</v>
      </c>
      <c r="IX1393" s="120">
        <v>0.33729999999999999</v>
      </c>
      <c r="IY1393" s="128">
        <v>27.76</v>
      </c>
      <c r="IZ1393" s="128">
        <v>26.8443</v>
      </c>
      <c r="JA1393" s="120">
        <v>0.37969999999999998</v>
      </c>
      <c r="JB1393" s="128">
        <v>27.76</v>
      </c>
      <c r="JC1393" s="128">
        <v>28.0182</v>
      </c>
      <c r="JD1393" s="120">
        <v>0.32169999999999999</v>
      </c>
      <c r="JE1393" s="128">
        <v>27.76</v>
      </c>
      <c r="JF1393" s="128">
        <v>24.377199999999998</v>
      </c>
      <c r="JG1393" s="120">
        <v>0.31859999999999999</v>
      </c>
      <c r="JH1393" s="128">
        <v>27.76</v>
      </c>
      <c r="JI1393" s="128">
        <v>29.628299999999999</v>
      </c>
      <c r="JJ1393" s="120">
        <v>0.24890000000000001</v>
      </c>
      <c r="JK1393" s="128">
        <v>27.76</v>
      </c>
      <c r="JL1393" s="128">
        <v>22.698699999999999</v>
      </c>
      <c r="JM1393" s="120">
        <v>0.252</v>
      </c>
      <c r="JN1393" s="128">
        <v>27.76</v>
      </c>
      <c r="JO1393" s="128">
        <v>23.807600000000001</v>
      </c>
      <c r="JP1393" s="120">
        <v>0.17230000000000001</v>
      </c>
      <c r="JQ1393" s="128">
        <v>27.76</v>
      </c>
      <c r="JR1393" s="128">
        <v>30.1509</v>
      </c>
      <c r="JS1393" s="120">
        <v>0.2351</v>
      </c>
    </row>
    <row r="1394" spans="232:279" x14ac:dyDescent="0.25">
      <c r="HX1394" s="128">
        <v>27.78</v>
      </c>
      <c r="HY1394" s="128">
        <v>25.267199999999999</v>
      </c>
      <c r="HZ1394" s="120">
        <v>0.12039999999999999</v>
      </c>
      <c r="IA1394" s="128">
        <v>27.78</v>
      </c>
      <c r="IB1394" s="128">
        <v>24.4208</v>
      </c>
      <c r="IC1394" s="120">
        <v>0.10299999999999999</v>
      </c>
      <c r="ID1394" s="128">
        <v>27.78</v>
      </c>
      <c r="IE1394" s="128">
        <v>26.081199999999999</v>
      </c>
      <c r="IF1394" s="120">
        <v>0.10539999999999999</v>
      </c>
      <c r="IG1394" s="128">
        <v>27.78</v>
      </c>
      <c r="IH1394" s="128">
        <v>30.792400000000001</v>
      </c>
      <c r="II1394" s="120">
        <v>0.19739999999999999</v>
      </c>
      <c r="IJ1394" s="128">
        <v>27.78</v>
      </c>
      <c r="IK1394" s="128">
        <v>39.680100000000003</v>
      </c>
      <c r="IL1394" s="120">
        <v>0.3014</v>
      </c>
      <c r="IM1394" s="128">
        <v>27.78</v>
      </c>
      <c r="IN1394" s="128">
        <v>25.968399999999999</v>
      </c>
      <c r="IO1394" s="120">
        <v>0.126</v>
      </c>
      <c r="IP1394" s="128">
        <v>27.78</v>
      </c>
      <c r="IQ1394" s="128">
        <v>33.583199999999998</v>
      </c>
      <c r="IR1394" s="120">
        <v>0.2833</v>
      </c>
      <c r="IS1394" s="128">
        <v>27.78</v>
      </c>
      <c r="IT1394" s="128">
        <v>27.741599999999998</v>
      </c>
      <c r="IU1394" s="120">
        <v>0.2056</v>
      </c>
      <c r="IV1394" s="128">
        <v>27.78</v>
      </c>
      <c r="IW1394" s="128">
        <v>24.714200000000002</v>
      </c>
      <c r="IX1394" s="120">
        <v>0.34150000000000003</v>
      </c>
      <c r="IY1394" s="128">
        <v>27.78</v>
      </c>
      <c r="IZ1394" s="128">
        <v>26.356100000000001</v>
      </c>
      <c r="JA1394" s="120">
        <v>0.36809999999999998</v>
      </c>
      <c r="JB1394" s="128">
        <v>27.78</v>
      </c>
      <c r="JC1394" s="128">
        <v>28.282399999999999</v>
      </c>
      <c r="JD1394" s="120">
        <v>0.31480000000000002</v>
      </c>
      <c r="JE1394" s="128">
        <v>27.78</v>
      </c>
      <c r="JF1394" s="128">
        <v>24.115100000000002</v>
      </c>
      <c r="JG1394" s="120">
        <v>0.3155</v>
      </c>
      <c r="JH1394" s="128">
        <v>27.78</v>
      </c>
      <c r="JI1394" s="128">
        <v>30.0428</v>
      </c>
      <c r="JJ1394" s="120">
        <v>0.25890000000000002</v>
      </c>
      <c r="JK1394" s="128">
        <v>27.78</v>
      </c>
      <c r="JL1394" s="128">
        <v>22.3249</v>
      </c>
      <c r="JM1394" s="120">
        <v>0.25950000000000001</v>
      </c>
      <c r="JN1394" s="128">
        <v>27.78</v>
      </c>
      <c r="JO1394" s="128">
        <v>24.229399999999998</v>
      </c>
      <c r="JP1394" s="120">
        <v>0.17680000000000001</v>
      </c>
      <c r="JQ1394" s="128">
        <v>27.78</v>
      </c>
      <c r="JR1394" s="128">
        <v>29.966699999999999</v>
      </c>
      <c r="JS1394" s="120">
        <v>0.22509999999999999</v>
      </c>
    </row>
    <row r="1395" spans="232:279" x14ac:dyDescent="0.25">
      <c r="HX1395" s="128">
        <v>27.8</v>
      </c>
      <c r="HY1395" s="128">
        <v>24.881699999999999</v>
      </c>
      <c r="HZ1395" s="120">
        <v>7.8100000000000003E-2</v>
      </c>
      <c r="IA1395" s="128">
        <v>27.8</v>
      </c>
      <c r="IB1395" s="128">
        <v>24.275099999999998</v>
      </c>
      <c r="IC1395" s="120">
        <v>0.1022</v>
      </c>
      <c r="ID1395" s="128">
        <v>27.8</v>
      </c>
      <c r="IE1395" s="128">
        <v>26.0883</v>
      </c>
      <c r="IF1395" s="120">
        <v>0.10100000000000001</v>
      </c>
      <c r="IG1395" s="128">
        <v>27.8</v>
      </c>
      <c r="IH1395" s="128">
        <v>30.4192</v>
      </c>
      <c r="II1395" s="120">
        <v>0.20349999999999999</v>
      </c>
      <c r="IJ1395" s="128">
        <v>27.8</v>
      </c>
      <c r="IK1395" s="128">
        <v>39.407200000000003</v>
      </c>
      <c r="IL1395" s="120">
        <v>0.31069999999999998</v>
      </c>
      <c r="IM1395" s="128">
        <v>27.8</v>
      </c>
      <c r="IN1395" s="128">
        <v>25.958500000000001</v>
      </c>
      <c r="IO1395" s="120">
        <v>0.1255</v>
      </c>
      <c r="IP1395" s="128">
        <v>27.8</v>
      </c>
      <c r="IQ1395" s="128">
        <v>33.401699999999998</v>
      </c>
      <c r="IR1395" s="120">
        <v>0.27510000000000001</v>
      </c>
      <c r="IS1395" s="128">
        <v>27.8</v>
      </c>
      <c r="IT1395" s="128">
        <v>27.692699999999999</v>
      </c>
      <c r="IU1395" s="120">
        <v>0.20619999999999999</v>
      </c>
      <c r="IV1395" s="128">
        <v>27.8</v>
      </c>
      <c r="IW1395" s="128">
        <v>24.847200000000001</v>
      </c>
      <c r="IX1395" s="120">
        <v>0.33500000000000002</v>
      </c>
      <c r="IY1395" s="128">
        <v>27.8</v>
      </c>
      <c r="IZ1395" s="128">
        <v>26.23</v>
      </c>
      <c r="JA1395" s="120">
        <v>0.35249999999999998</v>
      </c>
      <c r="JB1395" s="128">
        <v>27.8</v>
      </c>
      <c r="JC1395" s="128">
        <v>28.5808</v>
      </c>
      <c r="JD1395" s="120">
        <v>0.30130000000000001</v>
      </c>
      <c r="JE1395" s="128">
        <v>27.8</v>
      </c>
      <c r="JF1395" s="128">
        <v>23.8994</v>
      </c>
      <c r="JG1395" s="120">
        <v>0.31990000000000002</v>
      </c>
      <c r="JH1395" s="128">
        <v>27.8</v>
      </c>
      <c r="JI1395" s="128">
        <v>30.1996</v>
      </c>
      <c r="JJ1395" s="120">
        <v>0.26240000000000002</v>
      </c>
      <c r="JK1395" s="128">
        <v>27.8</v>
      </c>
      <c r="JL1395" s="128">
        <v>22.088899999999999</v>
      </c>
      <c r="JM1395" s="120">
        <v>0.2611</v>
      </c>
      <c r="JN1395" s="128">
        <v>27.8</v>
      </c>
      <c r="JO1395" s="128">
        <v>24.744</v>
      </c>
      <c r="JP1395" s="120">
        <v>0.17860000000000001</v>
      </c>
      <c r="JQ1395" s="128">
        <v>27.8</v>
      </c>
      <c r="JR1395" s="128">
        <v>29.6907</v>
      </c>
      <c r="JS1395" s="120">
        <v>0.215</v>
      </c>
    </row>
    <row r="1396" spans="232:279" x14ac:dyDescent="0.25">
      <c r="HX1396" s="128">
        <v>27.82</v>
      </c>
      <c r="HY1396" s="128">
        <v>24.4146</v>
      </c>
      <c r="HZ1396" s="120">
        <v>8.0299999999999996E-2</v>
      </c>
      <c r="IA1396" s="128">
        <v>27.82</v>
      </c>
      <c r="IB1396" s="128">
        <v>24.1769</v>
      </c>
      <c r="IC1396" s="120">
        <v>0.10009999999999999</v>
      </c>
      <c r="ID1396" s="128">
        <v>27.82</v>
      </c>
      <c r="IE1396" s="128">
        <v>26.163699999999999</v>
      </c>
      <c r="IF1396" s="120">
        <v>0.10440000000000001</v>
      </c>
      <c r="IG1396" s="128">
        <v>27.82</v>
      </c>
      <c r="IH1396" s="128">
        <v>30.1309</v>
      </c>
      <c r="II1396" s="120">
        <v>0.2044</v>
      </c>
      <c r="IJ1396" s="128">
        <v>27.82</v>
      </c>
      <c r="IK1396" s="128">
        <v>38.461100000000002</v>
      </c>
      <c r="IL1396" s="120">
        <v>0.32619999999999999</v>
      </c>
      <c r="IM1396" s="128">
        <v>27.82</v>
      </c>
      <c r="IN1396" s="128">
        <v>25.8504</v>
      </c>
      <c r="IO1396" s="120">
        <v>0.1278</v>
      </c>
      <c r="IP1396" s="128">
        <v>27.82</v>
      </c>
      <c r="IQ1396" s="128">
        <v>33.255499999999998</v>
      </c>
      <c r="IR1396" s="120">
        <v>0.2571</v>
      </c>
      <c r="IS1396" s="128">
        <v>27.82</v>
      </c>
      <c r="IT1396" s="128">
        <v>28.2516</v>
      </c>
      <c r="IU1396" s="120">
        <v>0.2077</v>
      </c>
      <c r="IV1396" s="128">
        <v>27.82</v>
      </c>
      <c r="IW1396" s="128">
        <v>25.235099999999999</v>
      </c>
      <c r="IX1396" s="120">
        <v>0.32650000000000001</v>
      </c>
      <c r="IY1396" s="128">
        <v>27.82</v>
      </c>
      <c r="IZ1396" s="128">
        <v>26.130400000000002</v>
      </c>
      <c r="JA1396" s="120">
        <v>0.3412</v>
      </c>
      <c r="JB1396" s="128">
        <v>27.82</v>
      </c>
      <c r="JC1396" s="128">
        <v>28.5928</v>
      </c>
      <c r="JD1396" s="120">
        <v>0.29649999999999999</v>
      </c>
      <c r="JE1396" s="128">
        <v>27.82</v>
      </c>
      <c r="JF1396" s="128">
        <v>23.610499999999998</v>
      </c>
      <c r="JG1396" s="120">
        <v>0.31940000000000002</v>
      </c>
      <c r="JH1396" s="128">
        <v>27.82</v>
      </c>
      <c r="JI1396" s="128">
        <v>30.578700000000001</v>
      </c>
      <c r="JJ1396" s="120">
        <v>0.27250000000000002</v>
      </c>
      <c r="JK1396" s="128">
        <v>27.82</v>
      </c>
      <c r="JL1396" s="128">
        <v>21.8903</v>
      </c>
      <c r="JM1396" s="120">
        <v>0.26869999999999999</v>
      </c>
      <c r="JN1396" s="128">
        <v>27.82</v>
      </c>
      <c r="JO1396" s="128">
        <v>25.258600000000001</v>
      </c>
      <c r="JP1396" s="120">
        <v>0.182</v>
      </c>
      <c r="JQ1396" s="128">
        <v>27.82</v>
      </c>
      <c r="JR1396" s="128">
        <v>29.557600000000001</v>
      </c>
      <c r="JS1396" s="120">
        <v>0.2155</v>
      </c>
    </row>
    <row r="1397" spans="232:279" x14ac:dyDescent="0.25">
      <c r="HX1397" s="128">
        <v>27.84</v>
      </c>
      <c r="HY1397" s="128">
        <v>24.066800000000001</v>
      </c>
      <c r="HZ1397" s="120">
        <v>8.1000000000000003E-2</v>
      </c>
      <c r="IA1397" s="128">
        <v>27.84</v>
      </c>
      <c r="IB1397" s="128">
        <v>24.060500000000001</v>
      </c>
      <c r="IC1397" s="120">
        <v>9.8699999999999996E-2</v>
      </c>
      <c r="ID1397" s="128">
        <v>27.84</v>
      </c>
      <c r="IE1397" s="128">
        <v>26.4026</v>
      </c>
      <c r="IF1397" s="120">
        <v>0.1077</v>
      </c>
      <c r="IG1397" s="128">
        <v>27.84</v>
      </c>
      <c r="IH1397" s="128">
        <v>29.739000000000001</v>
      </c>
      <c r="II1397" s="120">
        <v>0.1981</v>
      </c>
      <c r="IJ1397" s="128">
        <v>27.84</v>
      </c>
      <c r="IK1397" s="128">
        <v>37.863799999999998</v>
      </c>
      <c r="IL1397" s="120">
        <v>0.33229999999999998</v>
      </c>
      <c r="IM1397" s="128">
        <v>27.84</v>
      </c>
      <c r="IN1397" s="128">
        <v>25.4269</v>
      </c>
      <c r="IO1397" s="120">
        <v>0.1323</v>
      </c>
      <c r="IP1397" s="128">
        <v>27.84</v>
      </c>
      <c r="IQ1397" s="128">
        <v>32.956800000000001</v>
      </c>
      <c r="IR1397" s="120">
        <v>0.23619999999999999</v>
      </c>
      <c r="IS1397" s="128">
        <v>27.84</v>
      </c>
      <c r="IT1397" s="128">
        <v>28.81</v>
      </c>
      <c r="IU1397" s="120">
        <v>0.2145</v>
      </c>
      <c r="IV1397" s="128">
        <v>27.84</v>
      </c>
      <c r="IW1397" s="128">
        <v>25.810099999999998</v>
      </c>
      <c r="IX1397" s="120">
        <v>0.30919999999999997</v>
      </c>
      <c r="IY1397" s="128">
        <v>27.84</v>
      </c>
      <c r="IZ1397" s="128">
        <v>26.0365</v>
      </c>
      <c r="JA1397" s="120">
        <v>0.33329999999999999</v>
      </c>
      <c r="JB1397" s="128">
        <v>27.84</v>
      </c>
      <c r="JC1397" s="128">
        <v>28.4788</v>
      </c>
      <c r="JD1397" s="120">
        <v>0.30680000000000002</v>
      </c>
      <c r="JE1397" s="128">
        <v>27.84</v>
      </c>
      <c r="JF1397" s="128">
        <v>23.3294</v>
      </c>
      <c r="JG1397" s="120">
        <v>0.31719999999999998</v>
      </c>
      <c r="JH1397" s="128">
        <v>27.84</v>
      </c>
      <c r="JI1397" s="128">
        <v>30.5</v>
      </c>
      <c r="JJ1397" s="120">
        <v>0.2838</v>
      </c>
      <c r="JK1397" s="128">
        <v>27.84</v>
      </c>
      <c r="JL1397" s="128">
        <v>21.397300000000001</v>
      </c>
      <c r="JM1397" s="120">
        <v>0.2752</v>
      </c>
      <c r="JN1397" s="128">
        <v>27.84</v>
      </c>
      <c r="JO1397" s="128">
        <v>26.0062</v>
      </c>
      <c r="JP1397" s="120">
        <v>0.18629999999999999</v>
      </c>
      <c r="JQ1397" s="128">
        <v>27.84</v>
      </c>
      <c r="JR1397" s="128">
        <v>29.780799999999999</v>
      </c>
      <c r="JS1397" s="120">
        <v>0.22869999999999999</v>
      </c>
    </row>
    <row r="1398" spans="232:279" x14ac:dyDescent="0.25">
      <c r="HX1398" s="128">
        <v>27.86</v>
      </c>
      <c r="HY1398" s="128">
        <v>23.853000000000002</v>
      </c>
      <c r="HZ1398" s="120">
        <v>8.5199999999999998E-2</v>
      </c>
      <c r="IA1398" s="128">
        <v>27.86</v>
      </c>
      <c r="IB1398" s="128">
        <v>24.123100000000001</v>
      </c>
      <c r="IC1398" s="120">
        <v>0.1023</v>
      </c>
      <c r="ID1398" s="128">
        <v>27.86</v>
      </c>
      <c r="IE1398" s="128">
        <v>26.620100000000001</v>
      </c>
      <c r="IF1398" s="120">
        <v>0.1114</v>
      </c>
      <c r="IG1398" s="128">
        <v>27.86</v>
      </c>
      <c r="IH1398" s="128">
        <v>29.347100000000001</v>
      </c>
      <c r="II1398" s="120">
        <v>0.20250000000000001</v>
      </c>
      <c r="IJ1398" s="128">
        <v>27.86</v>
      </c>
      <c r="IK1398" s="128">
        <v>37.1128</v>
      </c>
      <c r="IL1398" s="120">
        <v>0.3367</v>
      </c>
      <c r="IM1398" s="128">
        <v>27.86</v>
      </c>
      <c r="IN1398" s="128">
        <v>25.0898</v>
      </c>
      <c r="IO1398" s="120">
        <v>0.13289999999999999</v>
      </c>
      <c r="IP1398" s="128">
        <v>27.86</v>
      </c>
      <c r="IQ1398" s="128">
        <v>32.833300000000001</v>
      </c>
      <c r="IR1398" s="120">
        <v>0.22900000000000001</v>
      </c>
      <c r="IS1398" s="128">
        <v>27.86</v>
      </c>
      <c r="IT1398" s="128">
        <v>29.087399999999999</v>
      </c>
      <c r="IU1398" s="120">
        <v>0.22059999999999999</v>
      </c>
      <c r="IV1398" s="128">
        <v>27.86</v>
      </c>
      <c r="IW1398" s="128">
        <v>26.158899999999999</v>
      </c>
      <c r="IX1398" s="120">
        <v>0.2918</v>
      </c>
      <c r="IY1398" s="128">
        <v>27.86</v>
      </c>
      <c r="IZ1398" s="128">
        <v>25.8081</v>
      </c>
      <c r="JA1398" s="120">
        <v>0.33810000000000001</v>
      </c>
      <c r="JB1398" s="128">
        <v>27.86</v>
      </c>
      <c r="JC1398" s="128">
        <v>28.282900000000001</v>
      </c>
      <c r="JD1398" s="120">
        <v>0.31859999999999999</v>
      </c>
      <c r="JE1398" s="128">
        <v>27.86</v>
      </c>
      <c r="JF1398" s="128">
        <v>22.911000000000001</v>
      </c>
      <c r="JG1398" s="120">
        <v>0.31609999999999999</v>
      </c>
      <c r="JH1398" s="128">
        <v>27.86</v>
      </c>
      <c r="JI1398" s="128">
        <v>30.521699999999999</v>
      </c>
      <c r="JJ1398" s="120">
        <v>0.29470000000000002</v>
      </c>
      <c r="JK1398" s="128">
        <v>27.86</v>
      </c>
      <c r="JL1398" s="128">
        <v>20.904399999999999</v>
      </c>
      <c r="JM1398" s="120">
        <v>0.28149999999999997</v>
      </c>
      <c r="JN1398" s="128">
        <v>27.86</v>
      </c>
      <c r="JO1398" s="128">
        <v>26.434899999999999</v>
      </c>
      <c r="JP1398" s="120">
        <v>0.19170000000000001</v>
      </c>
      <c r="JQ1398" s="128">
        <v>27.86</v>
      </c>
      <c r="JR1398" s="128">
        <v>30.1951</v>
      </c>
      <c r="JS1398" s="120">
        <v>0.2379</v>
      </c>
    </row>
    <row r="1399" spans="232:279" x14ac:dyDescent="0.25">
      <c r="HX1399" s="128">
        <v>27.88</v>
      </c>
      <c r="HY1399" s="128">
        <v>22.653400000000001</v>
      </c>
      <c r="HZ1399" s="120">
        <v>8.72E-2</v>
      </c>
      <c r="IA1399" s="128">
        <v>27.88</v>
      </c>
      <c r="IB1399" s="128">
        <v>24.3462</v>
      </c>
      <c r="IC1399" s="120">
        <v>0.1077</v>
      </c>
      <c r="ID1399" s="128">
        <v>27.88</v>
      </c>
      <c r="IE1399" s="128">
        <v>26.4145</v>
      </c>
      <c r="IF1399" s="120">
        <v>0.1192</v>
      </c>
      <c r="IG1399" s="128">
        <v>27.88</v>
      </c>
      <c r="IH1399" s="128">
        <v>29.645600000000002</v>
      </c>
      <c r="II1399" s="120">
        <v>0.21029999999999999</v>
      </c>
      <c r="IJ1399" s="128">
        <v>27.88</v>
      </c>
      <c r="IK1399" s="128">
        <v>36.923699999999997</v>
      </c>
      <c r="IL1399" s="120">
        <v>0.34039999999999998</v>
      </c>
      <c r="IM1399" s="128">
        <v>27.88</v>
      </c>
      <c r="IN1399" s="128">
        <v>25.565999999999999</v>
      </c>
      <c r="IO1399" s="120">
        <v>0.13439999999999999</v>
      </c>
      <c r="IP1399" s="128">
        <v>27.88</v>
      </c>
      <c r="IQ1399" s="128">
        <v>31.7773</v>
      </c>
      <c r="IR1399" s="120">
        <v>0.22289999999999999</v>
      </c>
      <c r="IS1399" s="128">
        <v>27.88</v>
      </c>
      <c r="IT1399" s="128">
        <v>27.9254</v>
      </c>
      <c r="IU1399" s="120">
        <v>0.22459999999999999</v>
      </c>
      <c r="IV1399" s="128">
        <v>27.88</v>
      </c>
      <c r="IW1399" s="128">
        <v>26.3461</v>
      </c>
      <c r="IX1399" s="120">
        <v>0.27360000000000001</v>
      </c>
      <c r="IY1399" s="128">
        <v>27.88</v>
      </c>
      <c r="IZ1399" s="128">
        <v>25.778600000000001</v>
      </c>
      <c r="JA1399" s="120">
        <v>0.33169999999999999</v>
      </c>
      <c r="JB1399" s="128">
        <v>27.88</v>
      </c>
      <c r="JC1399" s="128">
        <v>27.893899999999999</v>
      </c>
      <c r="JD1399" s="120">
        <v>0.3382</v>
      </c>
      <c r="JE1399" s="128">
        <v>27.88</v>
      </c>
      <c r="JF1399" s="128">
        <v>22.5334</v>
      </c>
      <c r="JG1399" s="120">
        <v>0.3241</v>
      </c>
      <c r="JH1399" s="128">
        <v>27.88</v>
      </c>
      <c r="JI1399" s="128">
        <v>30.233000000000001</v>
      </c>
      <c r="JJ1399" s="120">
        <v>0.30470000000000003</v>
      </c>
      <c r="JK1399" s="128">
        <v>27.88</v>
      </c>
      <c r="JL1399" s="128">
        <v>20.7652</v>
      </c>
      <c r="JM1399" s="120">
        <v>0.28860000000000002</v>
      </c>
      <c r="JN1399" s="128">
        <v>27.88</v>
      </c>
      <c r="JO1399" s="128">
        <v>26.296199999999999</v>
      </c>
      <c r="JP1399" s="120">
        <v>0.20699999999999999</v>
      </c>
      <c r="JQ1399" s="128">
        <v>27.88</v>
      </c>
      <c r="JR1399" s="128">
        <v>30.618099999999998</v>
      </c>
      <c r="JS1399" s="120">
        <v>0.24660000000000001</v>
      </c>
    </row>
    <row r="1400" spans="232:279" x14ac:dyDescent="0.25">
      <c r="HX1400" s="128">
        <v>27.9</v>
      </c>
      <c r="HY1400" s="128">
        <v>21.097200000000001</v>
      </c>
      <c r="HZ1400" s="120">
        <v>8.9499999999999996E-2</v>
      </c>
      <c r="IA1400" s="128">
        <v>27.9</v>
      </c>
      <c r="IB1400" s="128">
        <v>24.502099999999999</v>
      </c>
      <c r="IC1400" s="120">
        <v>0.10730000000000001</v>
      </c>
      <c r="ID1400" s="128">
        <v>27.9</v>
      </c>
      <c r="IE1400" s="128">
        <v>26.079599999999999</v>
      </c>
      <c r="IF1400" s="120">
        <v>0.12540000000000001</v>
      </c>
      <c r="IG1400" s="128">
        <v>27.9</v>
      </c>
      <c r="IH1400" s="128">
        <v>30.087299999999999</v>
      </c>
      <c r="II1400" s="120">
        <v>0.219</v>
      </c>
      <c r="IJ1400" s="128">
        <v>27.9</v>
      </c>
      <c r="IK1400" s="128">
        <v>36.887799999999999</v>
      </c>
      <c r="IL1400" s="120">
        <v>0.31330000000000002</v>
      </c>
      <c r="IM1400" s="128">
        <v>27.9</v>
      </c>
      <c r="IN1400" s="128">
        <v>25.985199999999999</v>
      </c>
      <c r="IO1400" s="120">
        <v>0.14180000000000001</v>
      </c>
      <c r="IP1400" s="128">
        <v>27.9</v>
      </c>
      <c r="IQ1400" s="128">
        <v>31.416799999999999</v>
      </c>
      <c r="IR1400" s="120">
        <v>0.22320000000000001</v>
      </c>
      <c r="IS1400" s="128">
        <v>27.9</v>
      </c>
      <c r="IT1400" s="128">
        <v>27.324400000000001</v>
      </c>
      <c r="IU1400" s="120">
        <v>0.20599999999999999</v>
      </c>
      <c r="IV1400" s="128">
        <v>27.9</v>
      </c>
      <c r="IW1400" s="128">
        <v>26.4755</v>
      </c>
      <c r="IX1400" s="120">
        <v>0.24759999999999999</v>
      </c>
      <c r="IY1400" s="128">
        <v>27.9</v>
      </c>
      <c r="IZ1400" s="128">
        <v>26.2196</v>
      </c>
      <c r="JA1400" s="120">
        <v>0.30630000000000002</v>
      </c>
      <c r="JB1400" s="128">
        <v>27.9</v>
      </c>
      <c r="JC1400" s="128">
        <v>27.821100000000001</v>
      </c>
      <c r="JD1400" s="120">
        <v>0.34460000000000002</v>
      </c>
      <c r="JE1400" s="128">
        <v>27.9</v>
      </c>
      <c r="JF1400" s="128">
        <v>22.392800000000001</v>
      </c>
      <c r="JG1400" s="120">
        <v>0.32629999999999998</v>
      </c>
      <c r="JH1400" s="128">
        <v>27.9</v>
      </c>
      <c r="JI1400" s="128">
        <v>29.944800000000001</v>
      </c>
      <c r="JJ1400" s="120">
        <v>0.30690000000000001</v>
      </c>
      <c r="JK1400" s="128">
        <v>27.9</v>
      </c>
      <c r="JL1400" s="128">
        <v>20.7669</v>
      </c>
      <c r="JM1400" s="120">
        <v>0.30380000000000001</v>
      </c>
      <c r="JN1400" s="128">
        <v>27.9</v>
      </c>
      <c r="JO1400" s="128">
        <v>25.950600000000001</v>
      </c>
      <c r="JP1400" s="120">
        <v>0.219</v>
      </c>
      <c r="JQ1400" s="128">
        <v>27.9</v>
      </c>
      <c r="JR1400" s="128">
        <v>31.041</v>
      </c>
      <c r="JS1400" s="120">
        <v>0.25719999999999998</v>
      </c>
    </row>
    <row r="1401" spans="232:279" x14ac:dyDescent="0.25">
      <c r="HX1401" s="128">
        <v>27.92</v>
      </c>
      <c r="HY1401" s="128">
        <v>20.6312</v>
      </c>
      <c r="HZ1401" s="120">
        <v>9.2799999999999994E-2</v>
      </c>
      <c r="IA1401" s="128">
        <v>27.92</v>
      </c>
      <c r="IB1401" s="128">
        <v>24.507899999999999</v>
      </c>
      <c r="IC1401" s="120">
        <v>0.1142</v>
      </c>
      <c r="ID1401" s="128">
        <v>27.92</v>
      </c>
      <c r="IE1401" s="128">
        <v>26.214600000000001</v>
      </c>
      <c r="IF1401" s="120">
        <v>0.1353</v>
      </c>
      <c r="IG1401" s="128">
        <v>27.92</v>
      </c>
      <c r="IH1401" s="128">
        <v>30.207899999999999</v>
      </c>
      <c r="II1401" s="120">
        <v>0.21970000000000001</v>
      </c>
      <c r="IJ1401" s="128">
        <v>27.92</v>
      </c>
      <c r="IK1401" s="128">
        <v>36.866100000000003</v>
      </c>
      <c r="IL1401" s="120">
        <v>0.29620000000000002</v>
      </c>
      <c r="IM1401" s="128">
        <v>27.92</v>
      </c>
      <c r="IN1401" s="128">
        <v>26.208200000000001</v>
      </c>
      <c r="IO1401" s="120">
        <v>0.14460000000000001</v>
      </c>
      <c r="IP1401" s="128">
        <v>27.92</v>
      </c>
      <c r="IQ1401" s="128">
        <v>31.216899999999999</v>
      </c>
      <c r="IR1401" s="120">
        <v>0.21060000000000001</v>
      </c>
      <c r="IS1401" s="128">
        <v>27.92</v>
      </c>
      <c r="IT1401" s="128">
        <v>27.3002</v>
      </c>
      <c r="IU1401" s="120">
        <v>0.18379999999999999</v>
      </c>
      <c r="IV1401" s="128">
        <v>27.92</v>
      </c>
      <c r="IW1401" s="128">
        <v>26.812999999999999</v>
      </c>
      <c r="IX1401" s="120">
        <v>0.2261</v>
      </c>
      <c r="IY1401" s="128">
        <v>27.92</v>
      </c>
      <c r="IZ1401" s="128">
        <v>26.6492</v>
      </c>
      <c r="JA1401" s="120">
        <v>0.29339999999999999</v>
      </c>
      <c r="JB1401" s="128">
        <v>27.92</v>
      </c>
      <c r="JC1401" s="128">
        <v>28.023700000000002</v>
      </c>
      <c r="JD1401" s="120">
        <v>0.35399999999999998</v>
      </c>
      <c r="JE1401" s="128">
        <v>27.92</v>
      </c>
      <c r="JF1401" s="128">
        <v>22.377800000000001</v>
      </c>
      <c r="JG1401" s="120">
        <v>0.32519999999999999</v>
      </c>
      <c r="JH1401" s="128">
        <v>27.92</v>
      </c>
      <c r="JI1401" s="128">
        <v>29.648800000000001</v>
      </c>
      <c r="JJ1401" s="120">
        <v>0.30890000000000001</v>
      </c>
      <c r="JK1401" s="128">
        <v>27.92</v>
      </c>
      <c r="JL1401" s="128">
        <v>20.752500000000001</v>
      </c>
      <c r="JM1401" s="120">
        <v>0.32579999999999998</v>
      </c>
      <c r="JN1401" s="128">
        <v>27.92</v>
      </c>
      <c r="JO1401" s="128">
        <v>25.519400000000001</v>
      </c>
      <c r="JP1401" s="120">
        <v>0.22589999999999999</v>
      </c>
      <c r="JQ1401" s="128">
        <v>27.92</v>
      </c>
      <c r="JR1401" s="128">
        <v>31.463899999999999</v>
      </c>
      <c r="JS1401" s="120">
        <v>0.27</v>
      </c>
    </row>
    <row r="1402" spans="232:279" x14ac:dyDescent="0.25">
      <c r="HX1402" s="128">
        <v>27.94</v>
      </c>
      <c r="HY1402" s="128">
        <v>20.735099999999999</v>
      </c>
      <c r="HZ1402" s="120">
        <v>9.9900000000000003E-2</v>
      </c>
      <c r="IA1402" s="128">
        <v>27.94</v>
      </c>
      <c r="IB1402" s="128">
        <v>24.4864</v>
      </c>
      <c r="IC1402" s="120">
        <v>0.12230000000000001</v>
      </c>
      <c r="ID1402" s="128">
        <v>27.94</v>
      </c>
      <c r="IE1402" s="128">
        <v>26.2606</v>
      </c>
      <c r="IF1402" s="120">
        <v>0.1462</v>
      </c>
      <c r="IG1402" s="128">
        <v>27.94</v>
      </c>
      <c r="IH1402" s="128">
        <v>30.148900000000001</v>
      </c>
      <c r="II1402" s="120">
        <v>0.20419999999999999</v>
      </c>
      <c r="IJ1402" s="128">
        <v>27.94</v>
      </c>
      <c r="IK1402" s="128">
        <v>36.552900000000001</v>
      </c>
      <c r="IL1402" s="120">
        <v>0.27510000000000001</v>
      </c>
      <c r="IM1402" s="128">
        <v>27.94</v>
      </c>
      <c r="IN1402" s="128">
        <v>26.533100000000001</v>
      </c>
      <c r="IO1402" s="120">
        <v>0.14610000000000001</v>
      </c>
      <c r="IP1402" s="128">
        <v>27.94</v>
      </c>
      <c r="IQ1402" s="128">
        <v>30.803699999999999</v>
      </c>
      <c r="IR1402" s="120">
        <v>0.19900000000000001</v>
      </c>
      <c r="IS1402" s="128">
        <v>27.94</v>
      </c>
      <c r="IT1402" s="128">
        <v>27.435199999999998</v>
      </c>
      <c r="IU1402" s="120">
        <v>0.18959999999999999</v>
      </c>
      <c r="IV1402" s="128">
        <v>27.94</v>
      </c>
      <c r="IW1402" s="128">
        <v>27.535299999999999</v>
      </c>
      <c r="IX1402" s="120">
        <v>0.20979999999999999</v>
      </c>
      <c r="IY1402" s="128">
        <v>27.94</v>
      </c>
      <c r="IZ1402" s="128">
        <v>27.085000000000001</v>
      </c>
      <c r="JA1402" s="120">
        <v>0.28160000000000002</v>
      </c>
      <c r="JB1402" s="128">
        <v>27.94</v>
      </c>
      <c r="JC1402" s="128">
        <v>28.506599999999999</v>
      </c>
      <c r="JD1402" s="120">
        <v>0.36020000000000002</v>
      </c>
      <c r="JE1402" s="128">
        <v>27.94</v>
      </c>
      <c r="JF1402" s="128">
        <v>22.377099999999999</v>
      </c>
      <c r="JG1402" s="120">
        <v>0.31840000000000002</v>
      </c>
      <c r="JH1402" s="128">
        <v>27.94</v>
      </c>
      <c r="JI1402" s="128">
        <v>29.351500000000001</v>
      </c>
      <c r="JJ1402" s="120">
        <v>0.32029999999999997</v>
      </c>
      <c r="JK1402" s="128">
        <v>27.94</v>
      </c>
      <c r="JL1402" s="128">
        <v>20.638300000000001</v>
      </c>
      <c r="JM1402" s="120">
        <v>0.34139999999999998</v>
      </c>
      <c r="JN1402" s="128">
        <v>27.94</v>
      </c>
      <c r="JO1402" s="128">
        <v>24.770099999999999</v>
      </c>
      <c r="JP1402" s="120">
        <v>0.22689999999999999</v>
      </c>
      <c r="JQ1402" s="128">
        <v>27.94</v>
      </c>
      <c r="JR1402" s="128">
        <v>31.0594</v>
      </c>
      <c r="JS1402" s="120">
        <v>0.27110000000000001</v>
      </c>
    </row>
    <row r="1403" spans="232:279" x14ac:dyDescent="0.25">
      <c r="HX1403" s="128">
        <v>27.96</v>
      </c>
      <c r="HY1403" s="128">
        <v>20.023499999999999</v>
      </c>
      <c r="HZ1403" s="120">
        <v>0.1081</v>
      </c>
      <c r="IA1403" s="128">
        <v>27.96</v>
      </c>
      <c r="IB1403" s="128">
        <v>24.414899999999999</v>
      </c>
      <c r="IC1403" s="120">
        <v>0.13250000000000001</v>
      </c>
      <c r="ID1403" s="128">
        <v>27.96</v>
      </c>
      <c r="IE1403" s="128">
        <v>26.4542</v>
      </c>
      <c r="IF1403" s="120">
        <v>0.1489</v>
      </c>
      <c r="IG1403" s="128">
        <v>27.96</v>
      </c>
      <c r="IH1403" s="128">
        <v>29.8932</v>
      </c>
      <c r="II1403" s="120">
        <v>0.18920000000000001</v>
      </c>
      <c r="IJ1403" s="128">
        <v>27.96</v>
      </c>
      <c r="IK1403" s="128">
        <v>36.246899999999997</v>
      </c>
      <c r="IL1403" s="120">
        <v>0.26229999999999998</v>
      </c>
      <c r="IM1403" s="128">
        <v>27.96</v>
      </c>
      <c r="IN1403" s="128">
        <v>27.019200000000001</v>
      </c>
      <c r="IO1403" s="120">
        <v>0.14940000000000001</v>
      </c>
      <c r="IP1403" s="128">
        <v>27.96</v>
      </c>
      <c r="IQ1403" s="128">
        <v>30.3446</v>
      </c>
      <c r="IR1403" s="120">
        <v>0.18690000000000001</v>
      </c>
      <c r="IS1403" s="128">
        <v>27.96</v>
      </c>
      <c r="IT1403" s="128">
        <v>27.7392</v>
      </c>
      <c r="IU1403" s="120">
        <v>0.18679999999999999</v>
      </c>
      <c r="IV1403" s="128">
        <v>27.96</v>
      </c>
      <c r="IW1403" s="128">
        <v>28.008600000000001</v>
      </c>
      <c r="IX1403" s="120">
        <v>0.18820000000000001</v>
      </c>
      <c r="IY1403" s="128">
        <v>27.96</v>
      </c>
      <c r="IZ1403" s="128">
        <v>27.508600000000001</v>
      </c>
      <c r="JA1403" s="120">
        <v>0.27379999999999999</v>
      </c>
      <c r="JB1403" s="128">
        <v>27.96</v>
      </c>
      <c r="JC1403" s="128">
        <v>29.243600000000001</v>
      </c>
      <c r="JD1403" s="120">
        <v>0.30969999999999998</v>
      </c>
      <c r="JE1403" s="128">
        <v>27.96</v>
      </c>
      <c r="JF1403" s="128">
        <v>22.3398</v>
      </c>
      <c r="JG1403" s="120">
        <v>0.31380000000000002</v>
      </c>
      <c r="JH1403" s="128">
        <v>27.96</v>
      </c>
      <c r="JI1403" s="128">
        <v>29.215499999999999</v>
      </c>
      <c r="JJ1403" s="120">
        <v>0.3296</v>
      </c>
      <c r="JK1403" s="128">
        <v>27.96</v>
      </c>
      <c r="JL1403" s="128">
        <v>20.6249</v>
      </c>
      <c r="JM1403" s="120">
        <v>0.34289999999999998</v>
      </c>
      <c r="JN1403" s="128">
        <v>27.96</v>
      </c>
      <c r="JO1403" s="128">
        <v>24.1144</v>
      </c>
      <c r="JP1403" s="120">
        <v>0.2233</v>
      </c>
      <c r="JQ1403" s="128">
        <v>27.96</v>
      </c>
      <c r="JR1403" s="128">
        <v>30.634599999999999</v>
      </c>
      <c r="JS1403" s="120">
        <v>0.27550000000000002</v>
      </c>
    </row>
    <row r="1404" spans="232:279" x14ac:dyDescent="0.25">
      <c r="HX1404" s="128">
        <v>27.98</v>
      </c>
      <c r="HY1404" s="128">
        <v>19.119800000000001</v>
      </c>
      <c r="HZ1404" s="120">
        <v>0.1234</v>
      </c>
      <c r="IA1404" s="128">
        <v>27.98</v>
      </c>
      <c r="IB1404" s="128">
        <v>24.368400000000001</v>
      </c>
      <c r="IC1404" s="120">
        <v>0.14480000000000001</v>
      </c>
      <c r="ID1404" s="128">
        <v>27.98</v>
      </c>
      <c r="IE1404" s="128">
        <v>26.503699999999998</v>
      </c>
      <c r="IF1404" s="120">
        <v>0.15040000000000001</v>
      </c>
      <c r="IG1404" s="128">
        <v>27.98</v>
      </c>
      <c r="IH1404" s="128">
        <v>29.603899999999999</v>
      </c>
      <c r="II1404" s="120">
        <v>0.17580000000000001</v>
      </c>
      <c r="IJ1404" s="128">
        <v>27.98</v>
      </c>
      <c r="IK1404" s="128">
        <v>36.339599999999997</v>
      </c>
      <c r="IL1404" s="120">
        <v>0.24929999999999999</v>
      </c>
      <c r="IM1404" s="128">
        <v>27.98</v>
      </c>
      <c r="IN1404" s="128">
        <v>27.575199999999999</v>
      </c>
      <c r="IO1404" s="120">
        <v>0.14860000000000001</v>
      </c>
      <c r="IP1404" s="128">
        <v>27.98</v>
      </c>
      <c r="IQ1404" s="128">
        <v>29.859000000000002</v>
      </c>
      <c r="IR1404" s="120">
        <v>0.17699999999999999</v>
      </c>
      <c r="IS1404" s="128">
        <v>27.98</v>
      </c>
      <c r="IT1404" s="128">
        <v>27.992799999999999</v>
      </c>
      <c r="IU1404" s="120">
        <v>0.1933</v>
      </c>
      <c r="IV1404" s="128">
        <v>27.98</v>
      </c>
      <c r="IW1404" s="128">
        <v>28.7258</v>
      </c>
      <c r="IX1404" s="120">
        <v>0.16389999999999999</v>
      </c>
      <c r="IY1404" s="128">
        <v>27.98</v>
      </c>
      <c r="IZ1404" s="128">
        <v>27.967199999999998</v>
      </c>
      <c r="JA1404" s="120">
        <v>0.26390000000000002</v>
      </c>
      <c r="JB1404" s="128">
        <v>27.98</v>
      </c>
      <c r="JC1404" s="128">
        <v>29.9072</v>
      </c>
      <c r="JD1404" s="120">
        <v>0.26540000000000002</v>
      </c>
      <c r="JE1404" s="128">
        <v>27.98</v>
      </c>
      <c r="JF1404" s="128">
        <v>22.495000000000001</v>
      </c>
      <c r="JG1404" s="120">
        <v>0.30940000000000001</v>
      </c>
      <c r="JH1404" s="128">
        <v>27.98</v>
      </c>
      <c r="JI1404" s="128">
        <v>29.057099999999998</v>
      </c>
      <c r="JJ1404" s="120">
        <v>0.3342</v>
      </c>
      <c r="JK1404" s="128">
        <v>27.98</v>
      </c>
      <c r="JL1404" s="128">
        <v>20.537299999999998</v>
      </c>
      <c r="JM1404" s="120">
        <v>0.33660000000000001</v>
      </c>
      <c r="JN1404" s="128">
        <v>27.98</v>
      </c>
      <c r="JO1404" s="128">
        <v>23.814399999999999</v>
      </c>
      <c r="JP1404" s="120">
        <v>0.2177</v>
      </c>
      <c r="JQ1404" s="128">
        <v>27.98</v>
      </c>
      <c r="JR1404" s="128">
        <v>29.8782</v>
      </c>
      <c r="JS1404" s="120">
        <v>0.27550000000000002</v>
      </c>
    </row>
    <row r="1405" spans="232:279" x14ac:dyDescent="0.25">
      <c r="HX1405" s="128">
        <v>28</v>
      </c>
      <c r="HY1405" s="128">
        <v>18.433199999999999</v>
      </c>
      <c r="HZ1405" s="120">
        <v>0.1196</v>
      </c>
      <c r="IA1405" s="128">
        <v>28</v>
      </c>
      <c r="IB1405" s="128">
        <v>24.283799999999999</v>
      </c>
      <c r="IC1405" s="120">
        <v>0.15290000000000001</v>
      </c>
      <c r="ID1405" s="128">
        <v>28</v>
      </c>
      <c r="IE1405" s="128">
        <v>26.514399999999998</v>
      </c>
      <c r="IF1405" s="120">
        <v>0.14899999999999999</v>
      </c>
      <c r="IG1405" s="128">
        <v>28</v>
      </c>
      <c r="IH1405" s="128">
        <v>29.745999999999999</v>
      </c>
      <c r="II1405" s="120">
        <v>0.16339999999999999</v>
      </c>
      <c r="IJ1405" s="128">
        <v>28</v>
      </c>
      <c r="IK1405" s="128">
        <v>36.5884</v>
      </c>
      <c r="IL1405" s="120">
        <v>0.21890000000000001</v>
      </c>
      <c r="IM1405" s="128">
        <v>28</v>
      </c>
      <c r="IN1405" s="128">
        <v>28.098600000000001</v>
      </c>
      <c r="IO1405" s="120">
        <v>0.14779999999999999</v>
      </c>
      <c r="IP1405" s="128">
        <v>28</v>
      </c>
      <c r="IQ1405" s="128">
        <v>29.185600000000001</v>
      </c>
      <c r="IR1405" s="120">
        <v>0.1696</v>
      </c>
      <c r="IS1405" s="128">
        <v>28</v>
      </c>
      <c r="IT1405" s="128">
        <v>28.236799999999999</v>
      </c>
      <c r="IU1405" s="120">
        <v>0.1956</v>
      </c>
      <c r="IV1405" s="128">
        <v>28</v>
      </c>
      <c r="IW1405" s="128">
        <v>28.989599999999999</v>
      </c>
      <c r="IX1405" s="120">
        <v>0.16339999999999999</v>
      </c>
      <c r="IY1405" s="128">
        <v>28</v>
      </c>
      <c r="IZ1405" s="128">
        <v>28.2196</v>
      </c>
      <c r="JA1405" s="120">
        <v>0.25109999999999999</v>
      </c>
      <c r="JB1405" s="128">
        <v>28</v>
      </c>
      <c r="JC1405" s="128">
        <v>30.203099999999999</v>
      </c>
      <c r="JD1405" s="120">
        <v>0.26119999999999999</v>
      </c>
      <c r="JE1405" s="128">
        <v>28</v>
      </c>
      <c r="JF1405" s="128">
        <v>23.071200000000001</v>
      </c>
      <c r="JG1405" s="120">
        <v>0.29730000000000001</v>
      </c>
      <c r="JH1405" s="128">
        <v>28</v>
      </c>
      <c r="JI1405" s="128">
        <v>28.5871</v>
      </c>
      <c r="JJ1405" s="120">
        <v>0.34260000000000002</v>
      </c>
      <c r="JK1405" s="128">
        <v>28</v>
      </c>
      <c r="JL1405" s="128">
        <v>20.616900000000001</v>
      </c>
      <c r="JM1405" s="120">
        <v>0.32579999999999998</v>
      </c>
      <c r="JN1405" s="128">
        <v>28</v>
      </c>
      <c r="JO1405" s="128">
        <v>23.888300000000001</v>
      </c>
      <c r="JP1405" s="120">
        <v>0.2104</v>
      </c>
      <c r="JQ1405" s="128">
        <v>28</v>
      </c>
      <c r="JR1405" s="128">
        <v>28.853999999999999</v>
      </c>
      <c r="JS1405" s="120">
        <v>0.27250000000000002</v>
      </c>
    </row>
    <row r="1406" spans="232:279" x14ac:dyDescent="0.25">
      <c r="HX1406" s="128">
        <v>28.02</v>
      </c>
      <c r="HY1406" s="128">
        <v>17.7972</v>
      </c>
      <c r="HZ1406" s="120">
        <v>0.1187</v>
      </c>
      <c r="IA1406" s="128">
        <v>28.02</v>
      </c>
      <c r="IB1406" s="128">
        <v>24.139199999999999</v>
      </c>
      <c r="IC1406" s="120">
        <v>0.1517</v>
      </c>
      <c r="ID1406" s="128">
        <v>28.02</v>
      </c>
      <c r="IE1406" s="128">
        <v>26.4635</v>
      </c>
      <c r="IF1406" s="120">
        <v>0.14680000000000001</v>
      </c>
      <c r="IG1406" s="128">
        <v>28.02</v>
      </c>
      <c r="IH1406" s="128">
        <v>30.170200000000001</v>
      </c>
      <c r="II1406" s="120">
        <v>0.15260000000000001</v>
      </c>
      <c r="IJ1406" s="128">
        <v>28.02</v>
      </c>
      <c r="IK1406" s="128">
        <v>36.593299999999999</v>
      </c>
      <c r="IL1406" s="120">
        <v>0.21529999999999999</v>
      </c>
      <c r="IM1406" s="128">
        <v>28.02</v>
      </c>
      <c r="IN1406" s="128">
        <v>28.759</v>
      </c>
      <c r="IO1406" s="120">
        <v>0.1482</v>
      </c>
      <c r="IP1406" s="128">
        <v>28.02</v>
      </c>
      <c r="IQ1406" s="128">
        <v>28.565200000000001</v>
      </c>
      <c r="IR1406" s="120">
        <v>0.15859999999999999</v>
      </c>
      <c r="IS1406" s="128">
        <v>28.02</v>
      </c>
      <c r="IT1406" s="128">
        <v>28.572099999999999</v>
      </c>
      <c r="IU1406" s="120">
        <v>0.19170000000000001</v>
      </c>
      <c r="IV1406" s="128">
        <v>28.02</v>
      </c>
      <c r="IW1406" s="128">
        <v>28.856200000000001</v>
      </c>
      <c r="IX1406" s="120">
        <v>0.1749</v>
      </c>
      <c r="IY1406" s="128">
        <v>28.02</v>
      </c>
      <c r="IZ1406" s="128">
        <v>28.054400000000001</v>
      </c>
      <c r="JA1406" s="120">
        <v>0.24110000000000001</v>
      </c>
      <c r="JB1406" s="128">
        <v>28.02</v>
      </c>
      <c r="JC1406" s="128">
        <v>30.547899999999998</v>
      </c>
      <c r="JD1406" s="120">
        <v>0.25679999999999997</v>
      </c>
      <c r="JE1406" s="128">
        <v>28.02</v>
      </c>
      <c r="JF1406" s="128">
        <v>23.884699999999999</v>
      </c>
      <c r="JG1406" s="120">
        <v>0.28249999999999997</v>
      </c>
      <c r="JH1406" s="128">
        <v>28.02</v>
      </c>
      <c r="JI1406" s="128">
        <v>28</v>
      </c>
      <c r="JJ1406" s="120">
        <v>0.36120000000000002</v>
      </c>
      <c r="JK1406" s="128">
        <v>28.02</v>
      </c>
      <c r="JL1406" s="128">
        <v>20.791499999999999</v>
      </c>
      <c r="JM1406" s="120">
        <v>0.31919999999999998</v>
      </c>
      <c r="JN1406" s="128">
        <v>28.02</v>
      </c>
      <c r="JO1406" s="128">
        <v>24.2667</v>
      </c>
      <c r="JP1406" s="120">
        <v>0.20399999999999999</v>
      </c>
      <c r="JQ1406" s="128">
        <v>28.02</v>
      </c>
      <c r="JR1406" s="128">
        <v>27.586200000000002</v>
      </c>
      <c r="JS1406" s="120">
        <v>0.26500000000000001</v>
      </c>
    </row>
    <row r="1407" spans="232:279" x14ac:dyDescent="0.25">
      <c r="HX1407" s="128">
        <v>28.04</v>
      </c>
      <c r="HY1407" s="128">
        <v>16.942</v>
      </c>
      <c r="HZ1407" s="120">
        <v>0.13270000000000001</v>
      </c>
      <c r="IA1407" s="128">
        <v>28.04</v>
      </c>
      <c r="IB1407" s="128">
        <v>24.1616</v>
      </c>
      <c r="IC1407" s="120">
        <v>0.14560000000000001</v>
      </c>
      <c r="ID1407" s="128">
        <v>28.04</v>
      </c>
      <c r="IE1407" s="128">
        <v>26.322099999999999</v>
      </c>
      <c r="IF1407" s="120">
        <v>0.14430000000000001</v>
      </c>
      <c r="IG1407" s="128">
        <v>28.04</v>
      </c>
      <c r="IH1407" s="128">
        <v>30.6585</v>
      </c>
      <c r="II1407" s="120">
        <v>0.1477</v>
      </c>
      <c r="IJ1407" s="128">
        <v>28.04</v>
      </c>
      <c r="IK1407" s="128">
        <v>36.482700000000001</v>
      </c>
      <c r="IL1407" s="120">
        <v>0.22270000000000001</v>
      </c>
      <c r="IM1407" s="128">
        <v>28.04</v>
      </c>
      <c r="IN1407" s="128">
        <v>29.621400000000001</v>
      </c>
      <c r="IO1407" s="120">
        <v>0.15010000000000001</v>
      </c>
      <c r="IP1407" s="128">
        <v>28.04</v>
      </c>
      <c r="IQ1407" s="128">
        <v>28.038399999999999</v>
      </c>
      <c r="IR1407" s="120">
        <v>0.14779999999999999</v>
      </c>
      <c r="IS1407" s="128">
        <v>28.04</v>
      </c>
      <c r="IT1407" s="128">
        <v>28.903099999999998</v>
      </c>
      <c r="IU1407" s="120">
        <v>0.18909999999999999</v>
      </c>
      <c r="IV1407" s="128">
        <v>28.04</v>
      </c>
      <c r="IW1407" s="128">
        <v>28.3812</v>
      </c>
      <c r="IX1407" s="120">
        <v>0.1885</v>
      </c>
      <c r="IY1407" s="128">
        <v>28.04</v>
      </c>
      <c r="IZ1407" s="128">
        <v>27.514199999999999</v>
      </c>
      <c r="JA1407" s="120">
        <v>0.23910000000000001</v>
      </c>
      <c r="JB1407" s="128">
        <v>28.04</v>
      </c>
      <c r="JC1407" s="128">
        <v>30.894500000000001</v>
      </c>
      <c r="JD1407" s="120">
        <v>0.26140000000000002</v>
      </c>
      <c r="JE1407" s="128">
        <v>28.04</v>
      </c>
      <c r="JF1407" s="128">
        <v>24.513100000000001</v>
      </c>
      <c r="JG1407" s="120">
        <v>0.27600000000000002</v>
      </c>
      <c r="JH1407" s="128">
        <v>28.04</v>
      </c>
      <c r="JI1407" s="128">
        <v>27.517600000000002</v>
      </c>
      <c r="JJ1407" s="120">
        <v>0.374</v>
      </c>
      <c r="JK1407" s="128">
        <v>28.04</v>
      </c>
      <c r="JL1407" s="128">
        <v>21.106000000000002</v>
      </c>
      <c r="JM1407" s="120">
        <v>0.30919999999999997</v>
      </c>
      <c r="JN1407" s="128">
        <v>28.04</v>
      </c>
      <c r="JO1407" s="128">
        <v>24.8308</v>
      </c>
      <c r="JP1407" s="120">
        <v>0.20019999999999999</v>
      </c>
      <c r="JQ1407" s="128">
        <v>28.04</v>
      </c>
      <c r="JR1407" s="128">
        <v>26.927199999999999</v>
      </c>
      <c r="JS1407" s="120">
        <v>0.24970000000000001</v>
      </c>
    </row>
    <row r="1408" spans="232:279" x14ac:dyDescent="0.25">
      <c r="HX1408" s="128">
        <v>28.06</v>
      </c>
      <c r="HY1408" s="128">
        <v>15.6656</v>
      </c>
      <c r="HZ1408" s="120">
        <v>0.15440000000000001</v>
      </c>
      <c r="IA1408" s="128">
        <v>28.06</v>
      </c>
      <c r="IB1408" s="128">
        <v>24.423999999999999</v>
      </c>
      <c r="IC1408" s="120">
        <v>0.1164</v>
      </c>
      <c r="ID1408" s="128">
        <v>28.06</v>
      </c>
      <c r="IE1408" s="128">
        <v>26.200900000000001</v>
      </c>
      <c r="IF1408" s="120">
        <v>0.1416</v>
      </c>
      <c r="IG1408" s="128">
        <v>28.06</v>
      </c>
      <c r="IH1408" s="128">
        <v>30.898099999999999</v>
      </c>
      <c r="II1408" s="120">
        <v>0.1535</v>
      </c>
      <c r="IJ1408" s="128">
        <v>28.06</v>
      </c>
      <c r="IK1408" s="128">
        <v>36.6325</v>
      </c>
      <c r="IL1408" s="120">
        <v>0.23039999999999999</v>
      </c>
      <c r="IM1408" s="128">
        <v>28.06</v>
      </c>
      <c r="IN1408" s="128">
        <v>30.2334</v>
      </c>
      <c r="IO1408" s="120">
        <v>0.15620000000000001</v>
      </c>
      <c r="IP1408" s="128">
        <v>28.06</v>
      </c>
      <c r="IQ1408" s="128">
        <v>27.660699999999999</v>
      </c>
      <c r="IR1408" s="120">
        <v>0.13700000000000001</v>
      </c>
      <c r="IS1408" s="128">
        <v>28.06</v>
      </c>
      <c r="IT1408" s="128">
        <v>29.316500000000001</v>
      </c>
      <c r="IU1408" s="120">
        <v>0.20430000000000001</v>
      </c>
      <c r="IV1408" s="128">
        <v>28.06</v>
      </c>
      <c r="IW1408" s="128">
        <v>27.6356</v>
      </c>
      <c r="IX1408" s="120">
        <v>0.1986</v>
      </c>
      <c r="IY1408" s="128">
        <v>28.06</v>
      </c>
      <c r="IZ1408" s="128">
        <v>26.9542</v>
      </c>
      <c r="JA1408" s="120">
        <v>0.23780000000000001</v>
      </c>
      <c r="JB1408" s="128">
        <v>28.06</v>
      </c>
      <c r="JC1408" s="128">
        <v>30.687999999999999</v>
      </c>
      <c r="JD1408" s="120">
        <v>0.2671</v>
      </c>
      <c r="JE1408" s="128">
        <v>28.06</v>
      </c>
      <c r="JF1408" s="128">
        <v>24.8476</v>
      </c>
      <c r="JG1408" s="120">
        <v>0.27450000000000002</v>
      </c>
      <c r="JH1408" s="128">
        <v>28.06</v>
      </c>
      <c r="JI1408" s="128">
        <v>27.227900000000002</v>
      </c>
      <c r="JJ1408" s="120">
        <v>0.3826</v>
      </c>
      <c r="JK1408" s="128">
        <v>28.06</v>
      </c>
      <c r="JL1408" s="128">
        <v>21.372900000000001</v>
      </c>
      <c r="JM1408" s="120">
        <v>0.29880000000000001</v>
      </c>
      <c r="JN1408" s="128">
        <v>28.06</v>
      </c>
      <c r="JO1408" s="128">
        <v>25.454000000000001</v>
      </c>
      <c r="JP1408" s="120">
        <v>0.2011</v>
      </c>
      <c r="JQ1408" s="128">
        <v>28.06</v>
      </c>
      <c r="JR1408" s="128">
        <v>26.692499999999999</v>
      </c>
      <c r="JS1408" s="120">
        <v>0.2387</v>
      </c>
    </row>
    <row r="1409" spans="232:279" x14ac:dyDescent="0.25">
      <c r="HX1409" s="128">
        <v>28.08</v>
      </c>
      <c r="HY1409" s="128">
        <v>13.8246</v>
      </c>
      <c r="HZ1409" s="120">
        <v>0.17749999999999999</v>
      </c>
      <c r="IA1409" s="128">
        <v>28.08</v>
      </c>
      <c r="IB1409" s="128">
        <v>24.6677</v>
      </c>
      <c r="IC1409" s="120">
        <v>8.72E-2</v>
      </c>
      <c r="ID1409" s="128">
        <v>28.08</v>
      </c>
      <c r="IE1409" s="128">
        <v>25.988600000000002</v>
      </c>
      <c r="IF1409" s="120">
        <v>0.1353</v>
      </c>
      <c r="IG1409" s="128">
        <v>28.08</v>
      </c>
      <c r="IH1409" s="128">
        <v>30.6599</v>
      </c>
      <c r="II1409" s="120">
        <v>0.1628</v>
      </c>
      <c r="IJ1409" s="128">
        <v>28.08</v>
      </c>
      <c r="IK1409" s="128">
        <v>37.056100000000001</v>
      </c>
      <c r="IL1409" s="120">
        <v>0.221</v>
      </c>
      <c r="IM1409" s="128">
        <v>28.08</v>
      </c>
      <c r="IN1409" s="128">
        <v>30.753399999999999</v>
      </c>
      <c r="IO1409" s="120">
        <v>0.16539999999999999</v>
      </c>
      <c r="IP1409" s="128">
        <v>28.08</v>
      </c>
      <c r="IQ1409" s="128">
        <v>27.365500000000001</v>
      </c>
      <c r="IR1409" s="120">
        <v>0.1353</v>
      </c>
      <c r="IS1409" s="128">
        <v>28.08</v>
      </c>
      <c r="IT1409" s="128">
        <v>29.947900000000001</v>
      </c>
      <c r="IU1409" s="120">
        <v>0.21540000000000001</v>
      </c>
      <c r="IV1409" s="128">
        <v>28.08</v>
      </c>
      <c r="IW1409" s="128">
        <v>27.168900000000001</v>
      </c>
      <c r="IX1409" s="120">
        <v>0.20230000000000001</v>
      </c>
      <c r="IY1409" s="128">
        <v>28.08</v>
      </c>
      <c r="IZ1409" s="128">
        <v>26.492599999999999</v>
      </c>
      <c r="JA1409" s="120">
        <v>0.23230000000000001</v>
      </c>
      <c r="JB1409" s="128">
        <v>28.08</v>
      </c>
      <c r="JC1409" s="128">
        <v>30.356999999999999</v>
      </c>
      <c r="JD1409" s="120">
        <v>0.26910000000000001</v>
      </c>
      <c r="JE1409" s="128">
        <v>28.08</v>
      </c>
      <c r="JF1409" s="128">
        <v>24.8537</v>
      </c>
      <c r="JG1409" s="120">
        <v>0.2727</v>
      </c>
      <c r="JH1409" s="128">
        <v>28.08</v>
      </c>
      <c r="JI1409" s="128">
        <v>27.146599999999999</v>
      </c>
      <c r="JJ1409" s="120">
        <v>0.39150000000000001</v>
      </c>
      <c r="JK1409" s="128">
        <v>28.08</v>
      </c>
      <c r="JL1409" s="128">
        <v>21.619900000000001</v>
      </c>
      <c r="JM1409" s="120">
        <v>0.28410000000000002</v>
      </c>
      <c r="JN1409" s="128">
        <v>28.08</v>
      </c>
      <c r="JO1409" s="128">
        <v>25.744399999999999</v>
      </c>
      <c r="JP1409" s="120">
        <v>0.2064</v>
      </c>
      <c r="JQ1409" s="128">
        <v>28.08</v>
      </c>
      <c r="JR1409" s="128">
        <v>26.804400000000001</v>
      </c>
      <c r="JS1409" s="120">
        <v>0.2351</v>
      </c>
    </row>
    <row r="1410" spans="232:279" x14ac:dyDescent="0.25">
      <c r="HX1410" s="128">
        <v>28.1</v>
      </c>
      <c r="HY1410" s="128">
        <v>12.6769</v>
      </c>
      <c r="HZ1410" s="120">
        <v>0.19370000000000001</v>
      </c>
      <c r="IA1410" s="128">
        <v>28.1</v>
      </c>
      <c r="IB1410" s="128">
        <v>24.742000000000001</v>
      </c>
      <c r="IC1410" s="120">
        <v>7.7399999999999997E-2</v>
      </c>
      <c r="ID1410" s="128">
        <v>28.1</v>
      </c>
      <c r="IE1410" s="128">
        <v>25.745799999999999</v>
      </c>
      <c r="IF1410" s="120">
        <v>0.12989999999999999</v>
      </c>
      <c r="IG1410" s="128">
        <v>28.1</v>
      </c>
      <c r="IH1410" s="128">
        <v>30.4544</v>
      </c>
      <c r="II1410" s="120">
        <v>0.17660000000000001</v>
      </c>
      <c r="IJ1410" s="128">
        <v>28.1</v>
      </c>
      <c r="IK1410" s="128">
        <v>36.956200000000003</v>
      </c>
      <c r="IL1410" s="120">
        <v>0.2218</v>
      </c>
      <c r="IM1410" s="128">
        <v>28.1</v>
      </c>
      <c r="IN1410" s="128">
        <v>30.782699999999998</v>
      </c>
      <c r="IO1410" s="120">
        <v>0.17280000000000001</v>
      </c>
      <c r="IP1410" s="128">
        <v>28.1</v>
      </c>
      <c r="IQ1410" s="128">
        <v>27.083500000000001</v>
      </c>
      <c r="IR1410" s="120">
        <v>0.1361</v>
      </c>
      <c r="IS1410" s="128">
        <v>28.1</v>
      </c>
      <c r="IT1410" s="128">
        <v>30.385999999999999</v>
      </c>
      <c r="IU1410" s="120">
        <v>0.22989999999999999</v>
      </c>
      <c r="IV1410" s="128">
        <v>28.1</v>
      </c>
      <c r="IW1410" s="128">
        <v>26.958600000000001</v>
      </c>
      <c r="IX1410" s="120">
        <v>0.21440000000000001</v>
      </c>
      <c r="IY1410" s="128">
        <v>28.1</v>
      </c>
      <c r="IZ1410" s="128">
        <v>25.968499999999999</v>
      </c>
      <c r="JA1410" s="120">
        <v>0.23019999999999999</v>
      </c>
      <c r="JB1410" s="128">
        <v>28.1</v>
      </c>
      <c r="JC1410" s="128">
        <v>30.552900000000001</v>
      </c>
      <c r="JD1410" s="120">
        <v>0.27</v>
      </c>
      <c r="JE1410" s="128">
        <v>28.1</v>
      </c>
      <c r="JF1410" s="128">
        <v>24.966799999999999</v>
      </c>
      <c r="JG1410" s="120">
        <v>0.25940000000000002</v>
      </c>
      <c r="JH1410" s="128">
        <v>28.1</v>
      </c>
      <c r="JI1410" s="128">
        <v>26.894300000000001</v>
      </c>
      <c r="JJ1410" s="120">
        <v>0.4093</v>
      </c>
      <c r="JK1410" s="128">
        <v>28.1</v>
      </c>
      <c r="JL1410" s="128">
        <v>21.8537</v>
      </c>
      <c r="JM1410" s="120">
        <v>0.27429999999999999</v>
      </c>
      <c r="JN1410" s="128">
        <v>28.1</v>
      </c>
      <c r="JO1410" s="128">
        <v>25.632899999999999</v>
      </c>
      <c r="JP1410" s="120">
        <v>0.2135</v>
      </c>
      <c r="JQ1410" s="128">
        <v>28.1</v>
      </c>
      <c r="JR1410" s="128">
        <v>27.3109</v>
      </c>
      <c r="JS1410" s="120">
        <v>0.2374</v>
      </c>
    </row>
    <row r="1411" spans="232:279" x14ac:dyDescent="0.25">
      <c r="HX1411" s="128">
        <v>28.12</v>
      </c>
      <c r="HY1411" s="128">
        <v>11.961399999999999</v>
      </c>
      <c r="HZ1411" s="120">
        <v>0.19489999999999999</v>
      </c>
      <c r="IA1411" s="128">
        <v>28.12</v>
      </c>
      <c r="IB1411" s="128">
        <v>24.9682</v>
      </c>
      <c r="IC1411" s="120">
        <v>9.1899999999999996E-2</v>
      </c>
      <c r="ID1411" s="128">
        <v>28.12</v>
      </c>
      <c r="IE1411" s="128">
        <v>25.565100000000001</v>
      </c>
      <c r="IF1411" s="120">
        <v>0.12670000000000001</v>
      </c>
      <c r="IG1411" s="128">
        <v>28.12</v>
      </c>
      <c r="IH1411" s="128">
        <v>30.335799999999999</v>
      </c>
      <c r="II1411" s="120">
        <v>0.18779999999999999</v>
      </c>
      <c r="IJ1411" s="128">
        <v>28.12</v>
      </c>
      <c r="IK1411" s="128">
        <v>36.741199999999999</v>
      </c>
      <c r="IL1411" s="120">
        <v>0.224</v>
      </c>
      <c r="IM1411" s="128">
        <v>28.12</v>
      </c>
      <c r="IN1411" s="128">
        <v>30.9191</v>
      </c>
      <c r="IO1411" s="120">
        <v>0.18229999999999999</v>
      </c>
      <c r="IP1411" s="128">
        <v>28.12</v>
      </c>
      <c r="IQ1411" s="128">
        <v>26.930399999999999</v>
      </c>
      <c r="IR1411" s="120">
        <v>0.13669999999999999</v>
      </c>
      <c r="IS1411" s="128">
        <v>28.12</v>
      </c>
      <c r="IT1411" s="128">
        <v>30.203199999999999</v>
      </c>
      <c r="IU1411" s="120">
        <v>0.245</v>
      </c>
      <c r="IV1411" s="128">
        <v>28.12</v>
      </c>
      <c r="IW1411" s="128">
        <v>26.950399999999998</v>
      </c>
      <c r="IX1411" s="120">
        <v>0.223</v>
      </c>
      <c r="IY1411" s="128">
        <v>28.12</v>
      </c>
      <c r="IZ1411" s="128">
        <v>25.505299999999998</v>
      </c>
      <c r="JA1411" s="120">
        <v>0.2283</v>
      </c>
      <c r="JB1411" s="128">
        <v>28.12</v>
      </c>
      <c r="JC1411" s="128">
        <v>30.977599999999999</v>
      </c>
      <c r="JD1411" s="120">
        <v>0.27479999999999999</v>
      </c>
      <c r="JE1411" s="128">
        <v>28.12</v>
      </c>
      <c r="JF1411" s="128">
        <v>25.034199999999998</v>
      </c>
      <c r="JG1411" s="120">
        <v>0.248</v>
      </c>
      <c r="JH1411" s="128">
        <v>28.12</v>
      </c>
      <c r="JI1411" s="128">
        <v>26.558700000000002</v>
      </c>
      <c r="JJ1411" s="120">
        <v>0.43209999999999998</v>
      </c>
      <c r="JK1411" s="128">
        <v>28.12</v>
      </c>
      <c r="JL1411" s="128">
        <v>22.088899999999999</v>
      </c>
      <c r="JM1411" s="120">
        <v>0.2676</v>
      </c>
      <c r="JN1411" s="128">
        <v>28.12</v>
      </c>
      <c r="JO1411" s="128">
        <v>25.255299999999998</v>
      </c>
      <c r="JP1411" s="120">
        <v>0.2195</v>
      </c>
      <c r="JQ1411" s="128">
        <v>28.12</v>
      </c>
      <c r="JR1411" s="128">
        <v>27.8719</v>
      </c>
      <c r="JS1411" s="120">
        <v>0.2417</v>
      </c>
    </row>
    <row r="1412" spans="232:279" x14ac:dyDescent="0.25">
      <c r="HX1412" s="128">
        <v>28.14</v>
      </c>
      <c r="HY1412" s="128">
        <v>11.615500000000001</v>
      </c>
      <c r="HZ1412" s="120">
        <v>0.20219999999999999</v>
      </c>
      <c r="IA1412" s="128">
        <v>28.14</v>
      </c>
      <c r="IB1412" s="128">
        <v>24.8917</v>
      </c>
      <c r="IC1412" s="120">
        <v>0.10929999999999999</v>
      </c>
      <c r="ID1412" s="128">
        <v>28.14</v>
      </c>
      <c r="IE1412" s="128">
        <v>25.225300000000001</v>
      </c>
      <c r="IF1412" s="120">
        <v>0.12640000000000001</v>
      </c>
      <c r="IG1412" s="128">
        <v>28.14</v>
      </c>
      <c r="IH1412" s="128">
        <v>30.056899999999999</v>
      </c>
      <c r="II1412" s="120">
        <v>0.1961</v>
      </c>
      <c r="IJ1412" s="128">
        <v>28.14</v>
      </c>
      <c r="IK1412" s="128">
        <v>36.578699999999998</v>
      </c>
      <c r="IL1412" s="120">
        <v>0.23180000000000001</v>
      </c>
      <c r="IM1412" s="128">
        <v>28.14</v>
      </c>
      <c r="IN1412" s="128">
        <v>30.651599999999998</v>
      </c>
      <c r="IO1412" s="120">
        <v>0.19</v>
      </c>
      <c r="IP1412" s="128">
        <v>28.14</v>
      </c>
      <c r="IQ1412" s="128">
        <v>26.668099999999999</v>
      </c>
      <c r="IR1412" s="120">
        <v>0.13370000000000001</v>
      </c>
      <c r="IS1412" s="128">
        <v>28.14</v>
      </c>
      <c r="IT1412" s="128">
        <v>29.9346</v>
      </c>
      <c r="IU1412" s="120">
        <v>0.25669999999999998</v>
      </c>
      <c r="IV1412" s="128">
        <v>28.14</v>
      </c>
      <c r="IW1412" s="128">
        <v>27.017800000000001</v>
      </c>
      <c r="IX1412" s="120">
        <v>0.22989999999999999</v>
      </c>
      <c r="IY1412" s="128">
        <v>28.14</v>
      </c>
      <c r="IZ1412" s="128">
        <v>25.275600000000001</v>
      </c>
      <c r="JA1412" s="120">
        <v>0.22109999999999999</v>
      </c>
      <c r="JB1412" s="128">
        <v>28.14</v>
      </c>
      <c r="JC1412" s="128">
        <v>31.034800000000001</v>
      </c>
      <c r="JD1412" s="120">
        <v>0.29010000000000002</v>
      </c>
      <c r="JE1412" s="128">
        <v>28.14</v>
      </c>
      <c r="JF1412" s="128">
        <v>25.0886</v>
      </c>
      <c r="JG1412" s="120">
        <v>0.2374</v>
      </c>
      <c r="JH1412" s="128">
        <v>28.14</v>
      </c>
      <c r="JI1412" s="128">
        <v>26.279</v>
      </c>
      <c r="JJ1412" s="120">
        <v>0.4385</v>
      </c>
      <c r="JK1412" s="128">
        <v>28.14</v>
      </c>
      <c r="JL1412" s="128">
        <v>22.444400000000002</v>
      </c>
      <c r="JM1412" s="120">
        <v>0.26300000000000001</v>
      </c>
      <c r="JN1412" s="128">
        <v>28.14</v>
      </c>
      <c r="JO1412" s="128">
        <v>24.7547</v>
      </c>
      <c r="JP1412" s="120">
        <v>0.22059999999999999</v>
      </c>
      <c r="JQ1412" s="128">
        <v>28.14</v>
      </c>
      <c r="JR1412" s="128">
        <v>28.005600000000001</v>
      </c>
      <c r="JS1412" s="120">
        <v>0.24579999999999999</v>
      </c>
    </row>
    <row r="1413" spans="232:279" x14ac:dyDescent="0.25">
      <c r="HX1413" s="128">
        <v>28.16</v>
      </c>
      <c r="HY1413" s="128">
        <v>12.0337</v>
      </c>
      <c r="HZ1413" s="120">
        <v>0.20519999999999999</v>
      </c>
      <c r="IA1413" s="128">
        <v>28.16</v>
      </c>
      <c r="IB1413" s="128">
        <v>23.7639</v>
      </c>
      <c r="IC1413" s="120">
        <v>0.12970000000000001</v>
      </c>
      <c r="ID1413" s="128">
        <v>28.16</v>
      </c>
      <c r="IE1413" s="128">
        <v>24.9694</v>
      </c>
      <c r="IF1413" s="120">
        <v>0.12509999999999999</v>
      </c>
      <c r="IG1413" s="128">
        <v>28.16</v>
      </c>
      <c r="IH1413" s="128">
        <v>30.058399999999999</v>
      </c>
      <c r="II1413" s="120">
        <v>0.2089</v>
      </c>
      <c r="IJ1413" s="128">
        <v>28.16</v>
      </c>
      <c r="IK1413" s="128">
        <v>35.838200000000001</v>
      </c>
      <c r="IL1413" s="120">
        <v>0.24179999999999999</v>
      </c>
      <c r="IM1413" s="128">
        <v>28.16</v>
      </c>
      <c r="IN1413" s="128">
        <v>30.279399999999999</v>
      </c>
      <c r="IO1413" s="120">
        <v>0.19919999999999999</v>
      </c>
      <c r="IP1413" s="128">
        <v>28.16</v>
      </c>
      <c r="IQ1413" s="128">
        <v>26.206</v>
      </c>
      <c r="IR1413" s="120">
        <v>0.13059999999999999</v>
      </c>
      <c r="IS1413" s="128">
        <v>28.16</v>
      </c>
      <c r="IT1413" s="128">
        <v>30.6128</v>
      </c>
      <c r="IU1413" s="120">
        <v>0.26640000000000003</v>
      </c>
      <c r="IV1413" s="128">
        <v>28.16</v>
      </c>
      <c r="IW1413" s="128">
        <v>27.159300000000002</v>
      </c>
      <c r="IX1413" s="120">
        <v>0.21859999999999999</v>
      </c>
      <c r="IY1413" s="128">
        <v>28.16</v>
      </c>
      <c r="IZ1413" s="128">
        <v>24.907299999999999</v>
      </c>
      <c r="JA1413" s="120">
        <v>0.215</v>
      </c>
      <c r="JB1413" s="128">
        <v>28.16</v>
      </c>
      <c r="JC1413" s="128">
        <v>31.155899999999999</v>
      </c>
      <c r="JD1413" s="120">
        <v>0.29139999999999999</v>
      </c>
      <c r="JE1413" s="128">
        <v>28.16</v>
      </c>
      <c r="JF1413" s="128">
        <v>25.227499999999999</v>
      </c>
      <c r="JG1413" s="120">
        <v>0.22370000000000001</v>
      </c>
      <c r="JH1413" s="128">
        <v>28.16</v>
      </c>
      <c r="JI1413" s="128">
        <v>26.193300000000001</v>
      </c>
      <c r="JJ1413" s="120">
        <v>0.42930000000000001</v>
      </c>
      <c r="JK1413" s="128">
        <v>28.16</v>
      </c>
      <c r="JL1413" s="128">
        <v>22.970099999999999</v>
      </c>
      <c r="JM1413" s="120">
        <v>0.26250000000000001</v>
      </c>
      <c r="JN1413" s="128">
        <v>28.16</v>
      </c>
      <c r="JO1413" s="128">
        <v>24.326799999999999</v>
      </c>
      <c r="JP1413" s="120">
        <v>0.2185</v>
      </c>
      <c r="JQ1413" s="128">
        <v>28.16</v>
      </c>
      <c r="JR1413" s="128">
        <v>27.836400000000001</v>
      </c>
      <c r="JS1413" s="120">
        <v>0.24979999999999999</v>
      </c>
    </row>
    <row r="1414" spans="232:279" x14ac:dyDescent="0.25">
      <c r="HX1414" s="128">
        <v>28.18</v>
      </c>
      <c r="HY1414" s="128">
        <v>12.798400000000001</v>
      </c>
      <c r="HZ1414" s="120">
        <v>0.21379999999999999</v>
      </c>
      <c r="IA1414" s="128">
        <v>28.18</v>
      </c>
      <c r="IB1414" s="128">
        <v>22.302099999999999</v>
      </c>
      <c r="IC1414" s="120">
        <v>0.151</v>
      </c>
      <c r="ID1414" s="128">
        <v>28.18</v>
      </c>
      <c r="IE1414" s="128">
        <v>24.6767</v>
      </c>
      <c r="IF1414" s="120">
        <v>0.122</v>
      </c>
      <c r="IG1414" s="128">
        <v>28.18</v>
      </c>
      <c r="IH1414" s="128">
        <v>30.017299999999999</v>
      </c>
      <c r="II1414" s="120">
        <v>0.21890000000000001</v>
      </c>
      <c r="IJ1414" s="128">
        <v>28.18</v>
      </c>
      <c r="IK1414" s="128">
        <v>35.534300000000002</v>
      </c>
      <c r="IL1414" s="120">
        <v>0.25419999999999998</v>
      </c>
      <c r="IM1414" s="128">
        <v>28.18</v>
      </c>
      <c r="IN1414" s="128">
        <v>30.147500000000001</v>
      </c>
      <c r="IO1414" s="120">
        <v>0.2087</v>
      </c>
      <c r="IP1414" s="128">
        <v>28.18</v>
      </c>
      <c r="IQ1414" s="128">
        <v>26.4025</v>
      </c>
      <c r="IR1414" s="120">
        <v>0.12590000000000001</v>
      </c>
      <c r="IS1414" s="128">
        <v>28.18</v>
      </c>
      <c r="IT1414" s="128">
        <v>31.378699999999998</v>
      </c>
      <c r="IU1414" s="120">
        <v>0.27110000000000001</v>
      </c>
      <c r="IV1414" s="128">
        <v>28.18</v>
      </c>
      <c r="IW1414" s="128">
        <v>27.560400000000001</v>
      </c>
      <c r="IX1414" s="120">
        <v>0.20960000000000001</v>
      </c>
      <c r="IY1414" s="128">
        <v>28.18</v>
      </c>
      <c r="IZ1414" s="128">
        <v>24.9528</v>
      </c>
      <c r="JA1414" s="120">
        <v>0.20580000000000001</v>
      </c>
      <c r="JB1414" s="128">
        <v>28.18</v>
      </c>
      <c r="JC1414" s="128">
        <v>31.1295</v>
      </c>
      <c r="JD1414" s="120">
        <v>0.29370000000000002</v>
      </c>
      <c r="JE1414" s="128">
        <v>28.18</v>
      </c>
      <c r="JF1414" s="128">
        <v>25.632100000000001</v>
      </c>
      <c r="JG1414" s="120">
        <v>0.2097</v>
      </c>
      <c r="JH1414" s="128">
        <v>28.18</v>
      </c>
      <c r="JI1414" s="128">
        <v>26.027699999999999</v>
      </c>
      <c r="JJ1414" s="120">
        <v>0.41289999999999999</v>
      </c>
      <c r="JK1414" s="128">
        <v>28.18</v>
      </c>
      <c r="JL1414" s="128">
        <v>23.617599999999999</v>
      </c>
      <c r="JM1414" s="120">
        <v>0.25790000000000002</v>
      </c>
      <c r="JN1414" s="128">
        <v>28.18</v>
      </c>
      <c r="JO1414" s="128">
        <v>24.142700000000001</v>
      </c>
      <c r="JP1414" s="120">
        <v>0.21410000000000001</v>
      </c>
      <c r="JQ1414" s="128">
        <v>28.18</v>
      </c>
      <c r="JR1414" s="128">
        <v>27.3704</v>
      </c>
      <c r="JS1414" s="120">
        <v>0.25800000000000001</v>
      </c>
    </row>
    <row r="1415" spans="232:279" x14ac:dyDescent="0.25">
      <c r="HX1415" s="128">
        <v>28.2</v>
      </c>
      <c r="HY1415" s="128">
        <v>13.549899999999999</v>
      </c>
      <c r="HZ1415" s="120">
        <v>0.20860000000000001</v>
      </c>
      <c r="IA1415" s="128">
        <v>28.2</v>
      </c>
      <c r="IB1415" s="128">
        <v>20.8779</v>
      </c>
      <c r="IC1415" s="120">
        <v>0.17829999999999999</v>
      </c>
      <c r="ID1415" s="128">
        <v>28.2</v>
      </c>
      <c r="IE1415" s="128">
        <v>24.322099999999999</v>
      </c>
      <c r="IF1415" s="120">
        <v>0.1207</v>
      </c>
      <c r="IG1415" s="128">
        <v>28.2</v>
      </c>
      <c r="IH1415" s="128">
        <v>29.714200000000002</v>
      </c>
      <c r="II1415" s="120">
        <v>0.2263</v>
      </c>
      <c r="IJ1415" s="128">
        <v>28.2</v>
      </c>
      <c r="IK1415" s="128">
        <v>35.185499999999998</v>
      </c>
      <c r="IL1415" s="120">
        <v>0.25609999999999999</v>
      </c>
      <c r="IM1415" s="128">
        <v>28.2</v>
      </c>
      <c r="IN1415" s="128">
        <v>29.652200000000001</v>
      </c>
      <c r="IO1415" s="120">
        <v>0.21390000000000001</v>
      </c>
      <c r="IP1415" s="128">
        <v>28.2</v>
      </c>
      <c r="IQ1415" s="128">
        <v>26.583200000000001</v>
      </c>
      <c r="IR1415" s="120">
        <v>0.1245</v>
      </c>
      <c r="IS1415" s="128">
        <v>28.2</v>
      </c>
      <c r="IT1415" s="128">
        <v>32.323900000000002</v>
      </c>
      <c r="IU1415" s="120">
        <v>0.26939999999999997</v>
      </c>
      <c r="IV1415" s="128">
        <v>28.2</v>
      </c>
      <c r="IW1415" s="128">
        <v>27.756799999999998</v>
      </c>
      <c r="IX1415" s="120">
        <v>0.1983</v>
      </c>
      <c r="IY1415" s="128">
        <v>28.2</v>
      </c>
      <c r="IZ1415" s="128">
        <v>24.960799999999999</v>
      </c>
      <c r="JA1415" s="120">
        <v>0.20050000000000001</v>
      </c>
      <c r="JB1415" s="128">
        <v>28.2</v>
      </c>
      <c r="JC1415" s="128">
        <v>31.1355</v>
      </c>
      <c r="JD1415" s="120">
        <v>0.2949</v>
      </c>
      <c r="JE1415" s="128">
        <v>28.2</v>
      </c>
      <c r="JF1415" s="128">
        <v>26.229800000000001</v>
      </c>
      <c r="JG1415" s="120">
        <v>0.1958</v>
      </c>
      <c r="JH1415" s="128">
        <v>28.2</v>
      </c>
      <c r="JI1415" s="128">
        <v>25.725000000000001</v>
      </c>
      <c r="JJ1415" s="120">
        <v>0.40560000000000002</v>
      </c>
      <c r="JK1415" s="128">
        <v>28.2</v>
      </c>
      <c r="JL1415" s="128">
        <v>24.3416</v>
      </c>
      <c r="JM1415" s="120">
        <v>0.25119999999999998</v>
      </c>
      <c r="JN1415" s="128">
        <v>28.2</v>
      </c>
      <c r="JO1415" s="128">
        <v>24.107199999999999</v>
      </c>
      <c r="JP1415" s="120">
        <v>0.20830000000000001</v>
      </c>
      <c r="JQ1415" s="128">
        <v>28.2</v>
      </c>
      <c r="JR1415" s="128">
        <v>26.596</v>
      </c>
      <c r="JS1415" s="120">
        <v>0.25850000000000001</v>
      </c>
    </row>
    <row r="1416" spans="232:279" x14ac:dyDescent="0.25">
      <c r="HX1416" s="128">
        <v>28.22</v>
      </c>
      <c r="HY1416" s="128">
        <v>14.5968</v>
      </c>
      <c r="HZ1416" s="120">
        <v>0.19400000000000001</v>
      </c>
      <c r="IA1416" s="128">
        <v>28.22</v>
      </c>
      <c r="IB1416" s="128">
        <v>20.341799999999999</v>
      </c>
      <c r="IC1416" s="120">
        <v>0.19819999999999999</v>
      </c>
      <c r="ID1416" s="128">
        <v>28.22</v>
      </c>
      <c r="IE1416" s="128">
        <v>23.867799999999999</v>
      </c>
      <c r="IF1416" s="120">
        <v>0.12280000000000001</v>
      </c>
      <c r="IG1416" s="128">
        <v>28.22</v>
      </c>
      <c r="IH1416" s="128">
        <v>29.539300000000001</v>
      </c>
      <c r="II1416" s="120">
        <v>0.22589999999999999</v>
      </c>
      <c r="IJ1416" s="128">
        <v>28.22</v>
      </c>
      <c r="IK1416" s="128">
        <v>35.115699999999997</v>
      </c>
      <c r="IL1416" s="120">
        <v>0.25979999999999998</v>
      </c>
      <c r="IM1416" s="128">
        <v>28.22</v>
      </c>
      <c r="IN1416" s="128">
        <v>29.2651</v>
      </c>
      <c r="IO1416" s="120">
        <v>0.21790000000000001</v>
      </c>
      <c r="IP1416" s="128">
        <v>28.22</v>
      </c>
      <c r="IQ1416" s="128">
        <v>26.738600000000002</v>
      </c>
      <c r="IR1416" s="120">
        <v>0.12479999999999999</v>
      </c>
      <c r="IS1416" s="128">
        <v>28.22</v>
      </c>
      <c r="IT1416" s="128">
        <v>33.010800000000003</v>
      </c>
      <c r="IU1416" s="120">
        <v>0.25629999999999997</v>
      </c>
      <c r="IV1416" s="128">
        <v>28.22</v>
      </c>
      <c r="IW1416" s="128">
        <v>27.8248</v>
      </c>
      <c r="IX1416" s="120">
        <v>0.19789999999999999</v>
      </c>
      <c r="IY1416" s="128">
        <v>28.22</v>
      </c>
      <c r="IZ1416" s="128">
        <v>25.066800000000001</v>
      </c>
      <c r="JA1416" s="120">
        <v>0.2006</v>
      </c>
      <c r="JB1416" s="128">
        <v>28.22</v>
      </c>
      <c r="JC1416" s="128">
        <v>31.0077</v>
      </c>
      <c r="JD1416" s="120">
        <v>0.3039</v>
      </c>
      <c r="JE1416" s="128">
        <v>28.22</v>
      </c>
      <c r="JF1416" s="128">
        <v>26.903099999999998</v>
      </c>
      <c r="JG1416" s="120">
        <v>0.19400000000000001</v>
      </c>
      <c r="JH1416" s="128">
        <v>28.22</v>
      </c>
      <c r="JI1416" s="128">
        <v>25.417100000000001</v>
      </c>
      <c r="JJ1416" s="120">
        <v>0.40079999999999999</v>
      </c>
      <c r="JK1416" s="128">
        <v>28.22</v>
      </c>
      <c r="JL1416" s="128">
        <v>25.121099999999998</v>
      </c>
      <c r="JM1416" s="120">
        <v>0.24390000000000001</v>
      </c>
      <c r="JN1416" s="128">
        <v>28.22</v>
      </c>
      <c r="JO1416" s="128">
        <v>24.160599999999999</v>
      </c>
      <c r="JP1416" s="120">
        <v>0.20080000000000001</v>
      </c>
      <c r="JQ1416" s="128">
        <v>28.22</v>
      </c>
      <c r="JR1416" s="128">
        <v>25.852699999999999</v>
      </c>
      <c r="JS1416" s="120">
        <v>0.2571</v>
      </c>
    </row>
    <row r="1417" spans="232:279" x14ac:dyDescent="0.25">
      <c r="HX1417" s="128">
        <v>28.24</v>
      </c>
      <c r="HY1417" s="128">
        <v>16.141300000000001</v>
      </c>
      <c r="HZ1417" s="120">
        <v>0.17019999999999999</v>
      </c>
      <c r="IA1417" s="128">
        <v>28.24</v>
      </c>
      <c r="IB1417" s="128">
        <v>19.583300000000001</v>
      </c>
      <c r="IC1417" s="120">
        <v>0.2175</v>
      </c>
      <c r="ID1417" s="128">
        <v>28.24</v>
      </c>
      <c r="IE1417" s="128">
        <v>23.612100000000002</v>
      </c>
      <c r="IF1417" s="120">
        <v>0.127</v>
      </c>
      <c r="IG1417" s="128">
        <v>28.24</v>
      </c>
      <c r="IH1417" s="128">
        <v>29.400200000000002</v>
      </c>
      <c r="II1417" s="120">
        <v>0.22159999999999999</v>
      </c>
      <c r="IJ1417" s="128">
        <v>28.24</v>
      </c>
      <c r="IK1417" s="128">
        <v>34.6571</v>
      </c>
      <c r="IL1417" s="120">
        <v>0.25650000000000001</v>
      </c>
      <c r="IM1417" s="128">
        <v>28.24</v>
      </c>
      <c r="IN1417" s="128">
        <v>29.387899999999998</v>
      </c>
      <c r="IO1417" s="120">
        <v>0.2172</v>
      </c>
      <c r="IP1417" s="128">
        <v>28.24</v>
      </c>
      <c r="IQ1417" s="128">
        <v>27.122900000000001</v>
      </c>
      <c r="IR1417" s="120">
        <v>0.1255</v>
      </c>
      <c r="IS1417" s="128">
        <v>28.24</v>
      </c>
      <c r="IT1417" s="128">
        <v>33.088200000000001</v>
      </c>
      <c r="IU1417" s="120">
        <v>0.23050000000000001</v>
      </c>
      <c r="IV1417" s="128">
        <v>28.24</v>
      </c>
      <c r="IW1417" s="128">
        <v>28.058199999999999</v>
      </c>
      <c r="IX1417" s="120">
        <v>0.19289999999999999</v>
      </c>
      <c r="IY1417" s="128">
        <v>28.24</v>
      </c>
      <c r="IZ1417" s="128">
        <v>25.128499999999999</v>
      </c>
      <c r="JA1417" s="120">
        <v>0.1993</v>
      </c>
      <c r="JB1417" s="128">
        <v>28.24</v>
      </c>
      <c r="JC1417" s="128">
        <v>30.768899999999999</v>
      </c>
      <c r="JD1417" s="120">
        <v>0.31809999999999999</v>
      </c>
      <c r="JE1417" s="128">
        <v>28.24</v>
      </c>
      <c r="JF1417" s="128">
        <v>27.409099999999999</v>
      </c>
      <c r="JG1417" s="120">
        <v>0.1981</v>
      </c>
      <c r="JH1417" s="128">
        <v>28.24</v>
      </c>
      <c r="JI1417" s="128">
        <v>25.1572</v>
      </c>
      <c r="JJ1417" s="120">
        <v>0.37869999999999998</v>
      </c>
      <c r="JK1417" s="128">
        <v>28.24</v>
      </c>
      <c r="JL1417" s="128">
        <v>25.846499999999999</v>
      </c>
      <c r="JM1417" s="120">
        <v>0.24560000000000001</v>
      </c>
      <c r="JN1417" s="128">
        <v>28.24</v>
      </c>
      <c r="JO1417" s="128">
        <v>24.2882</v>
      </c>
      <c r="JP1417" s="120">
        <v>0.19189999999999999</v>
      </c>
      <c r="JQ1417" s="128">
        <v>28.24</v>
      </c>
      <c r="JR1417" s="128">
        <v>25.478899999999999</v>
      </c>
      <c r="JS1417" s="120">
        <v>0.25159999999999999</v>
      </c>
    </row>
    <row r="1418" spans="232:279" x14ac:dyDescent="0.25">
      <c r="HX1418" s="128">
        <v>28.26</v>
      </c>
      <c r="HY1418" s="128">
        <v>17.5565</v>
      </c>
      <c r="HZ1418" s="120">
        <v>0.1686</v>
      </c>
      <c r="IA1418" s="128">
        <v>28.26</v>
      </c>
      <c r="IB1418" s="128">
        <v>19.546600000000002</v>
      </c>
      <c r="IC1418" s="120">
        <v>0.23499999999999999</v>
      </c>
      <c r="ID1418" s="128">
        <v>28.26</v>
      </c>
      <c r="IE1418" s="128">
        <v>23.348199999999999</v>
      </c>
      <c r="IF1418" s="120">
        <v>0.13239999999999999</v>
      </c>
      <c r="IG1418" s="128">
        <v>28.26</v>
      </c>
      <c r="IH1418" s="128">
        <v>29.357099999999999</v>
      </c>
      <c r="II1418" s="120">
        <v>0.223</v>
      </c>
      <c r="IJ1418" s="128">
        <v>28.26</v>
      </c>
      <c r="IK1418" s="128">
        <v>34.482500000000002</v>
      </c>
      <c r="IL1418" s="120">
        <v>0.25080000000000002</v>
      </c>
      <c r="IM1418" s="128">
        <v>28.26</v>
      </c>
      <c r="IN1418" s="128">
        <v>29.280999999999999</v>
      </c>
      <c r="IO1418" s="120">
        <v>0.21629999999999999</v>
      </c>
      <c r="IP1418" s="128">
        <v>28.26</v>
      </c>
      <c r="IQ1418" s="128">
        <v>27.5563</v>
      </c>
      <c r="IR1418" s="120">
        <v>0.12709999999999999</v>
      </c>
      <c r="IS1418" s="128">
        <v>28.26</v>
      </c>
      <c r="IT1418" s="128">
        <v>32.978099999999998</v>
      </c>
      <c r="IU1418" s="120">
        <v>0.2162</v>
      </c>
      <c r="IV1418" s="128">
        <v>28.26</v>
      </c>
      <c r="IW1418" s="128">
        <v>28.267900000000001</v>
      </c>
      <c r="IX1418" s="120">
        <v>0.1867</v>
      </c>
      <c r="IY1418" s="128">
        <v>28.26</v>
      </c>
      <c r="IZ1418" s="128">
        <v>25.103000000000002</v>
      </c>
      <c r="JA1418" s="120">
        <v>0.19600000000000001</v>
      </c>
      <c r="JB1418" s="128">
        <v>28.26</v>
      </c>
      <c r="JC1418" s="128">
        <v>30.267499999999998</v>
      </c>
      <c r="JD1418" s="120">
        <v>0.32690000000000002</v>
      </c>
      <c r="JE1418" s="128">
        <v>28.26</v>
      </c>
      <c r="JF1418" s="128">
        <v>27.858599999999999</v>
      </c>
      <c r="JG1418" s="120">
        <v>0.19389999999999999</v>
      </c>
      <c r="JH1418" s="128">
        <v>28.26</v>
      </c>
      <c r="JI1418" s="128">
        <v>24.950199999999999</v>
      </c>
      <c r="JJ1418" s="120">
        <v>0.35849999999999999</v>
      </c>
      <c r="JK1418" s="128">
        <v>28.26</v>
      </c>
      <c r="JL1418" s="128">
        <v>26.814800000000002</v>
      </c>
      <c r="JM1418" s="120">
        <v>0.25180000000000002</v>
      </c>
      <c r="JN1418" s="128">
        <v>28.26</v>
      </c>
      <c r="JO1418" s="128">
        <v>24.415800000000001</v>
      </c>
      <c r="JP1418" s="120">
        <v>0.18310000000000001</v>
      </c>
      <c r="JQ1418" s="128">
        <v>28.26</v>
      </c>
      <c r="JR1418" s="128">
        <v>25.304300000000001</v>
      </c>
      <c r="JS1418" s="120">
        <v>0.2424</v>
      </c>
    </row>
    <row r="1419" spans="232:279" x14ac:dyDescent="0.25">
      <c r="HX1419" s="128">
        <v>28.28</v>
      </c>
      <c r="HY1419" s="128">
        <v>18.691800000000001</v>
      </c>
      <c r="HZ1419" s="120">
        <v>0.1749</v>
      </c>
      <c r="IA1419" s="128">
        <v>28.28</v>
      </c>
      <c r="IB1419" s="128">
        <v>19.449400000000001</v>
      </c>
      <c r="IC1419" s="120">
        <v>0.24440000000000001</v>
      </c>
      <c r="ID1419" s="128">
        <v>28.28</v>
      </c>
      <c r="IE1419" s="128">
        <v>23.4648</v>
      </c>
      <c r="IF1419" s="120">
        <v>0.13469999999999999</v>
      </c>
      <c r="IG1419" s="128">
        <v>28.28</v>
      </c>
      <c r="IH1419" s="128">
        <v>29.356400000000001</v>
      </c>
      <c r="II1419" s="120">
        <v>0.22209999999999999</v>
      </c>
      <c r="IJ1419" s="128">
        <v>28.28</v>
      </c>
      <c r="IK1419" s="128">
        <v>34.045000000000002</v>
      </c>
      <c r="IL1419" s="120">
        <v>0.24959999999999999</v>
      </c>
      <c r="IM1419" s="128">
        <v>28.28</v>
      </c>
      <c r="IN1419" s="128">
        <v>29.123699999999999</v>
      </c>
      <c r="IO1419" s="120">
        <v>0.215</v>
      </c>
      <c r="IP1419" s="128">
        <v>28.28</v>
      </c>
      <c r="IQ1419" s="128">
        <v>27.892700000000001</v>
      </c>
      <c r="IR1419" s="120">
        <v>0.13070000000000001</v>
      </c>
      <c r="IS1419" s="128">
        <v>28.28</v>
      </c>
      <c r="IT1419" s="128">
        <v>33.081699999999998</v>
      </c>
      <c r="IU1419" s="120">
        <v>0.20580000000000001</v>
      </c>
      <c r="IV1419" s="128">
        <v>28.28</v>
      </c>
      <c r="IW1419" s="128">
        <v>28.4328</v>
      </c>
      <c r="IX1419" s="120">
        <v>0.18609999999999999</v>
      </c>
      <c r="IY1419" s="128">
        <v>28.28</v>
      </c>
      <c r="IZ1419" s="128">
        <v>25.043700000000001</v>
      </c>
      <c r="JA1419" s="120">
        <v>0.19600000000000001</v>
      </c>
      <c r="JB1419" s="128">
        <v>28.28</v>
      </c>
      <c r="JC1419" s="128">
        <v>29.8704</v>
      </c>
      <c r="JD1419" s="120">
        <v>0.3382</v>
      </c>
      <c r="JE1419" s="128">
        <v>28.28</v>
      </c>
      <c r="JF1419" s="128">
        <v>28.376300000000001</v>
      </c>
      <c r="JG1419" s="120">
        <v>0.16900000000000001</v>
      </c>
      <c r="JH1419" s="128">
        <v>28.28</v>
      </c>
      <c r="JI1419" s="128">
        <v>24.906099999999999</v>
      </c>
      <c r="JJ1419" s="120">
        <v>0.3448</v>
      </c>
      <c r="JK1419" s="128">
        <v>28.28</v>
      </c>
      <c r="JL1419" s="128">
        <v>27.452500000000001</v>
      </c>
      <c r="JM1419" s="120">
        <v>0.26519999999999999</v>
      </c>
      <c r="JN1419" s="128">
        <v>28.28</v>
      </c>
      <c r="JO1419" s="128">
        <v>24.3507</v>
      </c>
      <c r="JP1419" s="120">
        <v>0.17749999999999999</v>
      </c>
      <c r="JQ1419" s="128">
        <v>28.28</v>
      </c>
      <c r="JR1419" s="128">
        <v>25.339700000000001</v>
      </c>
      <c r="JS1419" s="120">
        <v>0.23119999999999999</v>
      </c>
    </row>
    <row r="1420" spans="232:279" x14ac:dyDescent="0.25">
      <c r="HX1420" s="128">
        <v>28.3</v>
      </c>
      <c r="HY1420" s="128">
        <v>19.746099999999998</v>
      </c>
      <c r="HZ1420" s="120">
        <v>0.1956</v>
      </c>
      <c r="IA1420" s="128">
        <v>28.3</v>
      </c>
      <c r="IB1420" s="128">
        <v>19.591699999999999</v>
      </c>
      <c r="IC1420" s="120">
        <v>0.2515</v>
      </c>
      <c r="ID1420" s="128">
        <v>28.3</v>
      </c>
      <c r="IE1420" s="128">
        <v>23.6767</v>
      </c>
      <c r="IF1420" s="120">
        <v>0.1338</v>
      </c>
      <c r="IG1420" s="128">
        <v>28.3</v>
      </c>
      <c r="IH1420" s="128">
        <v>29.5534</v>
      </c>
      <c r="II1420" s="120">
        <v>0.22070000000000001</v>
      </c>
      <c r="IJ1420" s="128">
        <v>28.3</v>
      </c>
      <c r="IK1420" s="128">
        <v>33.905299999999997</v>
      </c>
      <c r="IL1420" s="120">
        <v>0.2414</v>
      </c>
      <c r="IM1420" s="128">
        <v>28.3</v>
      </c>
      <c r="IN1420" s="128">
        <v>28.982399999999998</v>
      </c>
      <c r="IO1420" s="120">
        <v>0.2099</v>
      </c>
      <c r="IP1420" s="128">
        <v>28.3</v>
      </c>
      <c r="IQ1420" s="128">
        <v>28.104500000000002</v>
      </c>
      <c r="IR1420" s="120">
        <v>0.1336</v>
      </c>
      <c r="IS1420" s="128">
        <v>28.3</v>
      </c>
      <c r="IT1420" s="128">
        <v>32.936199999999999</v>
      </c>
      <c r="IU1420" s="120">
        <v>0.1971</v>
      </c>
      <c r="IV1420" s="128">
        <v>28.3</v>
      </c>
      <c r="IW1420" s="128">
        <v>28.475100000000001</v>
      </c>
      <c r="IX1420" s="120">
        <v>0.1908</v>
      </c>
      <c r="IY1420" s="128">
        <v>28.3</v>
      </c>
      <c r="IZ1420" s="128">
        <v>24.895</v>
      </c>
      <c r="JA1420" s="120">
        <v>0.1928</v>
      </c>
      <c r="JB1420" s="128">
        <v>28.3</v>
      </c>
      <c r="JC1420" s="128">
        <v>29.294</v>
      </c>
      <c r="JD1420" s="120">
        <v>0.34689999999999999</v>
      </c>
      <c r="JE1420" s="128">
        <v>28.3</v>
      </c>
      <c r="JF1420" s="128">
        <v>29.085799999999999</v>
      </c>
      <c r="JG1420" s="120">
        <v>0.14410000000000001</v>
      </c>
      <c r="JH1420" s="128">
        <v>28.3</v>
      </c>
      <c r="JI1420" s="128">
        <v>24.8643</v>
      </c>
      <c r="JJ1420" s="120">
        <v>0.3382</v>
      </c>
      <c r="JK1420" s="128">
        <v>28.3</v>
      </c>
      <c r="JL1420" s="128">
        <v>27.6616</v>
      </c>
      <c r="JM1420" s="120">
        <v>0.27360000000000001</v>
      </c>
      <c r="JN1420" s="128">
        <v>28.3</v>
      </c>
      <c r="JO1420" s="128">
        <v>24.010200000000001</v>
      </c>
      <c r="JP1420" s="120">
        <v>0.17780000000000001</v>
      </c>
      <c r="JQ1420" s="128">
        <v>28.3</v>
      </c>
      <c r="JR1420" s="128">
        <v>25.587700000000002</v>
      </c>
      <c r="JS1420" s="120">
        <v>0.22120000000000001</v>
      </c>
    </row>
    <row r="1421" spans="232:279" x14ac:dyDescent="0.25">
      <c r="HX1421" s="128">
        <v>28.32</v>
      </c>
      <c r="HY1421" s="128">
        <v>20.8673</v>
      </c>
      <c r="HZ1421" s="120">
        <v>0.2029</v>
      </c>
      <c r="IA1421" s="128">
        <v>28.32</v>
      </c>
      <c r="IB1421" s="128">
        <v>20.104600000000001</v>
      </c>
      <c r="IC1421" s="120">
        <v>0.25169999999999998</v>
      </c>
      <c r="ID1421" s="128">
        <v>28.32</v>
      </c>
      <c r="IE1421" s="128">
        <v>23.982500000000002</v>
      </c>
      <c r="IF1421" s="120">
        <v>0.13489999999999999</v>
      </c>
      <c r="IG1421" s="128">
        <v>28.32</v>
      </c>
      <c r="IH1421" s="128">
        <v>30.0307</v>
      </c>
      <c r="II1421" s="120">
        <v>0.221</v>
      </c>
      <c r="IJ1421" s="128">
        <v>28.32</v>
      </c>
      <c r="IK1421" s="128">
        <v>33.934699999999999</v>
      </c>
      <c r="IL1421" s="120">
        <v>0.23710000000000001</v>
      </c>
      <c r="IM1421" s="128">
        <v>28.32</v>
      </c>
      <c r="IN1421" s="128">
        <v>29.0166</v>
      </c>
      <c r="IO1421" s="120">
        <v>0.2046</v>
      </c>
      <c r="IP1421" s="128">
        <v>28.32</v>
      </c>
      <c r="IQ1421" s="128">
        <v>28.051100000000002</v>
      </c>
      <c r="IR1421" s="120">
        <v>0.1401</v>
      </c>
      <c r="IS1421" s="128">
        <v>28.32</v>
      </c>
      <c r="IT1421" s="128">
        <v>32.748600000000003</v>
      </c>
      <c r="IU1421" s="120">
        <v>0.19170000000000001</v>
      </c>
      <c r="IV1421" s="128">
        <v>28.32</v>
      </c>
      <c r="IW1421" s="128">
        <v>28.395</v>
      </c>
      <c r="IX1421" s="120">
        <v>0.20230000000000001</v>
      </c>
      <c r="IY1421" s="128">
        <v>28.32</v>
      </c>
      <c r="IZ1421" s="128">
        <v>24.7119</v>
      </c>
      <c r="JA1421" s="120">
        <v>0.17879999999999999</v>
      </c>
      <c r="JB1421" s="128">
        <v>28.32</v>
      </c>
      <c r="JC1421" s="128">
        <v>28.867799999999999</v>
      </c>
      <c r="JD1421" s="120">
        <v>0.3458</v>
      </c>
      <c r="JE1421" s="128">
        <v>28.32</v>
      </c>
      <c r="JF1421" s="128">
        <v>30.046099999999999</v>
      </c>
      <c r="JG1421" s="120">
        <v>0.14810000000000001</v>
      </c>
      <c r="JH1421" s="128">
        <v>28.32</v>
      </c>
      <c r="JI1421" s="128">
        <v>24.974699999999999</v>
      </c>
      <c r="JJ1421" s="120">
        <v>0.33760000000000001</v>
      </c>
      <c r="JK1421" s="128">
        <v>28.32</v>
      </c>
      <c r="JL1421" s="128">
        <v>27.495100000000001</v>
      </c>
      <c r="JM1421" s="120">
        <v>0.28060000000000002</v>
      </c>
      <c r="JN1421" s="128">
        <v>28.32</v>
      </c>
      <c r="JO1421" s="128">
        <v>23.382200000000001</v>
      </c>
      <c r="JP1421" s="120">
        <v>0.1774</v>
      </c>
      <c r="JQ1421" s="128">
        <v>28.32</v>
      </c>
      <c r="JR1421" s="128">
        <v>25.819299999999998</v>
      </c>
      <c r="JS1421" s="120">
        <v>0.21729999999999999</v>
      </c>
    </row>
    <row r="1422" spans="232:279" x14ac:dyDescent="0.25">
      <c r="HX1422" s="128">
        <v>28.34</v>
      </c>
      <c r="HY1422" s="128">
        <v>21.7987</v>
      </c>
      <c r="HZ1422" s="120">
        <v>0.21299999999999999</v>
      </c>
      <c r="IA1422" s="128">
        <v>28.34</v>
      </c>
      <c r="IB1422" s="128">
        <v>20.847999999999999</v>
      </c>
      <c r="IC1422" s="120">
        <v>0.2472</v>
      </c>
      <c r="ID1422" s="128">
        <v>28.34</v>
      </c>
      <c r="IE1422" s="128">
        <v>24.0563</v>
      </c>
      <c r="IF1422" s="120">
        <v>0.1386</v>
      </c>
      <c r="IG1422" s="128">
        <v>28.34</v>
      </c>
      <c r="IH1422" s="128">
        <v>30.662400000000002</v>
      </c>
      <c r="II1422" s="120">
        <v>0.22040000000000001</v>
      </c>
      <c r="IJ1422" s="128">
        <v>28.34</v>
      </c>
      <c r="IK1422" s="128">
        <v>34.120800000000003</v>
      </c>
      <c r="IL1422" s="120">
        <v>0.23269999999999999</v>
      </c>
      <c r="IM1422" s="128">
        <v>28.34</v>
      </c>
      <c r="IN1422" s="128">
        <v>29.052199999999999</v>
      </c>
      <c r="IO1422" s="120">
        <v>0.2019</v>
      </c>
      <c r="IP1422" s="128">
        <v>28.34</v>
      </c>
      <c r="IQ1422" s="128">
        <v>27.962800000000001</v>
      </c>
      <c r="IR1422" s="120">
        <v>0.14810000000000001</v>
      </c>
      <c r="IS1422" s="128">
        <v>28.34</v>
      </c>
      <c r="IT1422" s="128">
        <v>32.158700000000003</v>
      </c>
      <c r="IU1422" s="120">
        <v>0.18260000000000001</v>
      </c>
      <c r="IV1422" s="128">
        <v>28.34</v>
      </c>
      <c r="IW1422" s="128">
        <v>28.014199999999999</v>
      </c>
      <c r="IX1422" s="120">
        <v>0.21759999999999999</v>
      </c>
      <c r="IY1422" s="128">
        <v>28.34</v>
      </c>
      <c r="IZ1422" s="128">
        <v>24.4572</v>
      </c>
      <c r="JA1422" s="120">
        <v>0.157</v>
      </c>
      <c r="JB1422" s="128">
        <v>28.34</v>
      </c>
      <c r="JC1422" s="128">
        <v>28.694299999999998</v>
      </c>
      <c r="JD1422" s="120">
        <v>0.34599999999999997</v>
      </c>
      <c r="JE1422" s="128">
        <v>28.34</v>
      </c>
      <c r="JF1422" s="128">
        <v>30.729099999999999</v>
      </c>
      <c r="JG1422" s="120">
        <v>0.16170000000000001</v>
      </c>
      <c r="JH1422" s="128">
        <v>28.34</v>
      </c>
      <c r="JI1422" s="128">
        <v>25.345400000000001</v>
      </c>
      <c r="JJ1422" s="120">
        <v>0.33090000000000003</v>
      </c>
      <c r="JK1422" s="128">
        <v>28.34</v>
      </c>
      <c r="JL1422" s="128">
        <v>27.159500000000001</v>
      </c>
      <c r="JM1422" s="120">
        <v>0.2838</v>
      </c>
      <c r="JN1422" s="128">
        <v>28.34</v>
      </c>
      <c r="JO1422" s="128">
        <v>22.6707</v>
      </c>
      <c r="JP1422" s="120">
        <v>0.17460000000000001</v>
      </c>
      <c r="JQ1422" s="128">
        <v>28.34</v>
      </c>
      <c r="JR1422" s="128">
        <v>25.775400000000001</v>
      </c>
      <c r="JS1422" s="120">
        <v>0.21410000000000001</v>
      </c>
    </row>
    <row r="1423" spans="232:279" x14ac:dyDescent="0.25">
      <c r="HX1423" s="128">
        <v>28.36</v>
      </c>
      <c r="HY1423" s="128">
        <v>22.5594</v>
      </c>
      <c r="HZ1423" s="120">
        <v>0.22009999999999999</v>
      </c>
      <c r="IA1423" s="128">
        <v>28.36</v>
      </c>
      <c r="IB1423" s="128">
        <v>21.075099999999999</v>
      </c>
      <c r="IC1423" s="120">
        <v>0.23369999999999999</v>
      </c>
      <c r="ID1423" s="128">
        <v>28.36</v>
      </c>
      <c r="IE1423" s="128">
        <v>23.9133</v>
      </c>
      <c r="IF1423" s="120">
        <v>0.13830000000000001</v>
      </c>
      <c r="IG1423" s="128">
        <v>28.36</v>
      </c>
      <c r="IH1423" s="128">
        <v>31.446300000000001</v>
      </c>
      <c r="II1423" s="120">
        <v>0.222</v>
      </c>
      <c r="IJ1423" s="128">
        <v>28.36</v>
      </c>
      <c r="IK1423" s="128">
        <v>34.4726</v>
      </c>
      <c r="IL1423" s="120">
        <v>0.2266</v>
      </c>
      <c r="IM1423" s="128">
        <v>28.36</v>
      </c>
      <c r="IN1423" s="128">
        <v>29.465299999999999</v>
      </c>
      <c r="IO1423" s="120">
        <v>0.2054</v>
      </c>
      <c r="IP1423" s="128">
        <v>28.36</v>
      </c>
      <c r="IQ1423" s="128">
        <v>28.098199999999999</v>
      </c>
      <c r="IR1423" s="120">
        <v>0.15129999999999999</v>
      </c>
      <c r="IS1423" s="128">
        <v>28.36</v>
      </c>
      <c r="IT1423" s="128">
        <v>31.535</v>
      </c>
      <c r="IU1423" s="120">
        <v>0.18140000000000001</v>
      </c>
      <c r="IV1423" s="128">
        <v>28.36</v>
      </c>
      <c r="IW1423" s="128">
        <v>27.634</v>
      </c>
      <c r="IX1423" s="120">
        <v>0.2339</v>
      </c>
      <c r="IY1423" s="128">
        <v>28.36</v>
      </c>
      <c r="IZ1423" s="128">
        <v>24.3127</v>
      </c>
      <c r="JA1423" s="120">
        <v>0.1353</v>
      </c>
      <c r="JB1423" s="128">
        <v>28.36</v>
      </c>
      <c r="JC1423" s="128">
        <v>28.965800000000002</v>
      </c>
      <c r="JD1423" s="120">
        <v>0.3402</v>
      </c>
      <c r="JE1423" s="128">
        <v>28.36</v>
      </c>
      <c r="JF1423" s="128">
        <v>31.2486</v>
      </c>
      <c r="JG1423" s="120">
        <v>0.17730000000000001</v>
      </c>
      <c r="JH1423" s="128">
        <v>28.36</v>
      </c>
      <c r="JI1423" s="128">
        <v>25.871200000000002</v>
      </c>
      <c r="JJ1423" s="120">
        <v>0.32019999999999998</v>
      </c>
      <c r="JK1423" s="128">
        <v>28.36</v>
      </c>
      <c r="JL1423" s="128">
        <v>26.634799999999998</v>
      </c>
      <c r="JM1423" s="120">
        <v>0.28960000000000002</v>
      </c>
      <c r="JN1423" s="128">
        <v>28.36</v>
      </c>
      <c r="JO1423" s="128">
        <v>22.103400000000001</v>
      </c>
      <c r="JP1423" s="120">
        <v>0.1716</v>
      </c>
      <c r="JQ1423" s="128">
        <v>28.36</v>
      </c>
      <c r="JR1423" s="128">
        <v>25.399100000000001</v>
      </c>
      <c r="JS1423" s="120">
        <v>0.21820000000000001</v>
      </c>
    </row>
    <row r="1424" spans="232:279" x14ac:dyDescent="0.25">
      <c r="HX1424" s="128">
        <v>28.38</v>
      </c>
      <c r="HY1424" s="128">
        <v>22.632100000000001</v>
      </c>
      <c r="HZ1424" s="120">
        <v>0.2427</v>
      </c>
      <c r="IA1424" s="128">
        <v>28.38</v>
      </c>
      <c r="IB1424" s="128">
        <v>20.871600000000001</v>
      </c>
      <c r="IC1424" s="120">
        <v>0.21709999999999999</v>
      </c>
      <c r="ID1424" s="128">
        <v>28.38</v>
      </c>
      <c r="IE1424" s="128">
        <v>23.603100000000001</v>
      </c>
      <c r="IF1424" s="120">
        <v>0.14000000000000001</v>
      </c>
      <c r="IG1424" s="128">
        <v>28.38</v>
      </c>
      <c r="IH1424" s="128">
        <v>32.220999999999997</v>
      </c>
      <c r="II1424" s="120">
        <v>0.222</v>
      </c>
      <c r="IJ1424" s="128">
        <v>28.38</v>
      </c>
      <c r="IK1424" s="128">
        <v>34.433799999999998</v>
      </c>
      <c r="IL1424" s="120">
        <v>0.23089999999999999</v>
      </c>
      <c r="IM1424" s="128">
        <v>28.38</v>
      </c>
      <c r="IN1424" s="128">
        <v>30.070799999999998</v>
      </c>
      <c r="IO1424" s="120">
        <v>0.20349999999999999</v>
      </c>
      <c r="IP1424" s="128">
        <v>28.38</v>
      </c>
      <c r="IQ1424" s="128">
        <v>28.380500000000001</v>
      </c>
      <c r="IR1424" s="120">
        <v>0.15559999999999999</v>
      </c>
      <c r="IS1424" s="128">
        <v>28.38</v>
      </c>
      <c r="IT1424" s="128">
        <v>30.899799999999999</v>
      </c>
      <c r="IU1424" s="120">
        <v>0.18190000000000001</v>
      </c>
      <c r="IV1424" s="128">
        <v>28.38</v>
      </c>
      <c r="IW1424" s="128">
        <v>27.302700000000002</v>
      </c>
      <c r="IX1424" s="120">
        <v>0.25530000000000003</v>
      </c>
      <c r="IY1424" s="128">
        <v>28.38</v>
      </c>
      <c r="IZ1424" s="128">
        <v>24.3461</v>
      </c>
      <c r="JA1424" s="120">
        <v>0.14419999999999999</v>
      </c>
      <c r="JB1424" s="128">
        <v>28.38</v>
      </c>
      <c r="JC1424" s="128">
        <v>29.376200000000001</v>
      </c>
      <c r="JD1424" s="120">
        <v>0.33510000000000001</v>
      </c>
      <c r="JE1424" s="128">
        <v>28.38</v>
      </c>
      <c r="JF1424" s="128">
        <v>30.594200000000001</v>
      </c>
      <c r="JG1424" s="120">
        <v>0.18779999999999999</v>
      </c>
      <c r="JH1424" s="128">
        <v>28.38</v>
      </c>
      <c r="JI1424" s="128">
        <v>26.3081</v>
      </c>
      <c r="JJ1424" s="120">
        <v>0.30840000000000001</v>
      </c>
      <c r="JK1424" s="128">
        <v>28.38</v>
      </c>
      <c r="JL1424" s="128">
        <v>26.071899999999999</v>
      </c>
      <c r="JM1424" s="120">
        <v>0.29509999999999997</v>
      </c>
      <c r="JN1424" s="128">
        <v>28.38</v>
      </c>
      <c r="JO1424" s="128">
        <v>21.802399999999999</v>
      </c>
      <c r="JP1424" s="120">
        <v>0.16739999999999999</v>
      </c>
      <c r="JQ1424" s="128">
        <v>28.38</v>
      </c>
      <c r="JR1424" s="128">
        <v>25.1037</v>
      </c>
      <c r="JS1424" s="120">
        <v>0.22309999999999999</v>
      </c>
    </row>
    <row r="1425" spans="232:279" x14ac:dyDescent="0.25">
      <c r="HX1425" s="128">
        <v>28.4</v>
      </c>
      <c r="HY1425" s="128">
        <v>22.6751</v>
      </c>
      <c r="HZ1425" s="120">
        <v>0.28189999999999998</v>
      </c>
      <c r="IA1425" s="128">
        <v>28.4</v>
      </c>
      <c r="IB1425" s="128">
        <v>20.824200000000001</v>
      </c>
      <c r="IC1425" s="120">
        <v>0.2041</v>
      </c>
      <c r="ID1425" s="128">
        <v>28.4</v>
      </c>
      <c r="IE1425" s="128">
        <v>23.415600000000001</v>
      </c>
      <c r="IF1425" s="120">
        <v>0.14119999999999999</v>
      </c>
      <c r="IG1425" s="128">
        <v>28.4</v>
      </c>
      <c r="IH1425" s="128">
        <v>32.658900000000003</v>
      </c>
      <c r="II1425" s="120">
        <v>0.22059999999999999</v>
      </c>
      <c r="IJ1425" s="128">
        <v>28.4</v>
      </c>
      <c r="IK1425" s="128">
        <v>34.385599999999997</v>
      </c>
      <c r="IL1425" s="120">
        <v>0.246</v>
      </c>
      <c r="IM1425" s="128">
        <v>28.4</v>
      </c>
      <c r="IN1425" s="128">
        <v>31.046199999999999</v>
      </c>
      <c r="IO1425" s="120">
        <v>0.2026</v>
      </c>
      <c r="IP1425" s="128">
        <v>28.4</v>
      </c>
      <c r="IQ1425" s="128">
        <v>28.641200000000001</v>
      </c>
      <c r="IR1425" s="120">
        <v>0.15570000000000001</v>
      </c>
      <c r="IS1425" s="128">
        <v>28.4</v>
      </c>
      <c r="IT1425" s="128">
        <v>30.560700000000001</v>
      </c>
      <c r="IU1425" s="120">
        <v>0.17519999999999999</v>
      </c>
      <c r="IV1425" s="128">
        <v>28.4</v>
      </c>
      <c r="IW1425" s="128">
        <v>27.061800000000002</v>
      </c>
      <c r="IX1425" s="120">
        <v>0.2833</v>
      </c>
      <c r="IY1425" s="128">
        <v>28.4</v>
      </c>
      <c r="IZ1425" s="128">
        <v>24.498999999999999</v>
      </c>
      <c r="JA1425" s="120">
        <v>0.15540000000000001</v>
      </c>
      <c r="JB1425" s="128">
        <v>28.4</v>
      </c>
      <c r="JC1425" s="128">
        <v>29.6401</v>
      </c>
      <c r="JD1425" s="120">
        <v>0.3342</v>
      </c>
      <c r="JE1425" s="128">
        <v>28.4</v>
      </c>
      <c r="JF1425" s="128">
        <v>29.883500000000002</v>
      </c>
      <c r="JG1425" s="120">
        <v>0.19869999999999999</v>
      </c>
      <c r="JH1425" s="128">
        <v>28.4</v>
      </c>
      <c r="JI1425" s="128">
        <v>27.037099999999999</v>
      </c>
      <c r="JJ1425" s="120">
        <v>0.3</v>
      </c>
      <c r="JK1425" s="128">
        <v>28.4</v>
      </c>
      <c r="JL1425" s="128">
        <v>25.657299999999999</v>
      </c>
      <c r="JM1425" s="120">
        <v>0.29570000000000002</v>
      </c>
      <c r="JN1425" s="128">
        <v>28.4</v>
      </c>
      <c r="JO1425" s="128">
        <v>21.659300000000002</v>
      </c>
      <c r="JP1425" s="120">
        <v>0.1618</v>
      </c>
      <c r="JQ1425" s="128">
        <v>28.4</v>
      </c>
      <c r="JR1425" s="128">
        <v>24.954899999999999</v>
      </c>
      <c r="JS1425" s="120">
        <v>0.2266</v>
      </c>
    </row>
    <row r="1426" spans="232:279" x14ac:dyDescent="0.25">
      <c r="HX1426" s="128">
        <v>28.42</v>
      </c>
      <c r="HY1426" s="128">
        <v>22.4466</v>
      </c>
      <c r="HZ1426" s="120">
        <v>0.3105</v>
      </c>
      <c r="IA1426" s="128">
        <v>28.42</v>
      </c>
      <c r="IB1426" s="128">
        <v>20.874099999999999</v>
      </c>
      <c r="IC1426" s="120">
        <v>0.19719999999999999</v>
      </c>
      <c r="ID1426" s="128">
        <v>28.42</v>
      </c>
      <c r="IE1426" s="128">
        <v>23.4116</v>
      </c>
      <c r="IF1426" s="120">
        <v>0.14480000000000001</v>
      </c>
      <c r="IG1426" s="128">
        <v>28.42</v>
      </c>
      <c r="IH1426" s="128">
        <v>32.702800000000003</v>
      </c>
      <c r="II1426" s="120">
        <v>0.21210000000000001</v>
      </c>
      <c r="IJ1426" s="128">
        <v>28.42</v>
      </c>
      <c r="IK1426" s="128">
        <v>34.0075</v>
      </c>
      <c r="IL1426" s="120">
        <v>0.25800000000000001</v>
      </c>
      <c r="IM1426" s="128">
        <v>28.42</v>
      </c>
      <c r="IN1426" s="128">
        <v>31.630600000000001</v>
      </c>
      <c r="IO1426" s="120">
        <v>0.2054</v>
      </c>
      <c r="IP1426" s="128">
        <v>28.42</v>
      </c>
      <c r="IQ1426" s="128">
        <v>28.695599999999999</v>
      </c>
      <c r="IR1426" s="120">
        <v>0.15459999999999999</v>
      </c>
      <c r="IS1426" s="128">
        <v>28.42</v>
      </c>
      <c r="IT1426" s="128">
        <v>30.460799999999999</v>
      </c>
      <c r="IU1426" s="120">
        <v>0.17460000000000001</v>
      </c>
      <c r="IV1426" s="128">
        <v>28.42</v>
      </c>
      <c r="IW1426" s="128">
        <v>26.9725</v>
      </c>
      <c r="IX1426" s="120">
        <v>0.30680000000000002</v>
      </c>
      <c r="IY1426" s="128">
        <v>28.42</v>
      </c>
      <c r="IZ1426" s="128">
        <v>24.53</v>
      </c>
      <c r="JA1426" s="120">
        <v>0.16980000000000001</v>
      </c>
      <c r="JB1426" s="128">
        <v>28.42</v>
      </c>
      <c r="JC1426" s="128">
        <v>29.707000000000001</v>
      </c>
      <c r="JD1426" s="120">
        <v>0.3251</v>
      </c>
      <c r="JE1426" s="128">
        <v>28.42</v>
      </c>
      <c r="JF1426" s="128">
        <v>29.551400000000001</v>
      </c>
      <c r="JG1426" s="120">
        <v>0.20830000000000001</v>
      </c>
      <c r="JH1426" s="128">
        <v>28.42</v>
      </c>
      <c r="JI1426" s="128">
        <v>27.599799999999998</v>
      </c>
      <c r="JJ1426" s="120">
        <v>0.30520000000000003</v>
      </c>
      <c r="JK1426" s="128">
        <v>28.42</v>
      </c>
      <c r="JL1426" s="128">
        <v>25.279900000000001</v>
      </c>
      <c r="JM1426" s="120">
        <v>0.28260000000000002</v>
      </c>
      <c r="JN1426" s="128">
        <v>28.42</v>
      </c>
      <c r="JO1426" s="128">
        <v>21.696100000000001</v>
      </c>
      <c r="JP1426" s="120">
        <v>0.15920000000000001</v>
      </c>
      <c r="JQ1426" s="128">
        <v>28.42</v>
      </c>
      <c r="JR1426" s="128">
        <v>24.704599999999999</v>
      </c>
      <c r="JS1426" s="120">
        <v>0.22559999999999999</v>
      </c>
    </row>
    <row r="1427" spans="232:279" x14ac:dyDescent="0.25">
      <c r="HX1427" s="128">
        <v>28.44</v>
      </c>
      <c r="HY1427" s="128">
        <v>21.9895</v>
      </c>
      <c r="HZ1427" s="120">
        <v>0.31390000000000001</v>
      </c>
      <c r="IA1427" s="128">
        <v>28.44</v>
      </c>
      <c r="IB1427" s="128">
        <v>20.8688</v>
      </c>
      <c r="IC1427" s="120">
        <v>0.18959999999999999</v>
      </c>
      <c r="ID1427" s="128">
        <v>28.44</v>
      </c>
      <c r="IE1427" s="128">
        <v>23.419899999999998</v>
      </c>
      <c r="IF1427" s="120">
        <v>0.14960000000000001</v>
      </c>
      <c r="IG1427" s="128">
        <v>28.44</v>
      </c>
      <c r="IH1427" s="128">
        <v>32.574199999999998</v>
      </c>
      <c r="II1427" s="120">
        <v>0.19869999999999999</v>
      </c>
      <c r="IJ1427" s="128">
        <v>28.44</v>
      </c>
      <c r="IK1427" s="128">
        <v>33.212600000000002</v>
      </c>
      <c r="IL1427" s="120">
        <v>0.30559999999999998</v>
      </c>
      <c r="IM1427" s="128">
        <v>28.44</v>
      </c>
      <c r="IN1427" s="128">
        <v>31.875499999999999</v>
      </c>
      <c r="IO1427" s="120">
        <v>0.20419999999999999</v>
      </c>
      <c r="IP1427" s="128">
        <v>28.44</v>
      </c>
      <c r="IQ1427" s="128">
        <v>28.836300000000001</v>
      </c>
      <c r="IR1427" s="120">
        <v>0.15559999999999999</v>
      </c>
      <c r="IS1427" s="128">
        <v>28.44</v>
      </c>
      <c r="IT1427" s="128">
        <v>30.790500000000002</v>
      </c>
      <c r="IU1427" s="120">
        <v>0.1731</v>
      </c>
      <c r="IV1427" s="128">
        <v>28.44</v>
      </c>
      <c r="IW1427" s="128">
        <v>27.209199999999999</v>
      </c>
      <c r="IX1427" s="120">
        <v>0.33629999999999999</v>
      </c>
      <c r="IY1427" s="128">
        <v>28.44</v>
      </c>
      <c r="IZ1427" s="128">
        <v>24.463000000000001</v>
      </c>
      <c r="JA1427" s="120">
        <v>0.17710000000000001</v>
      </c>
      <c r="JB1427" s="128">
        <v>28.44</v>
      </c>
      <c r="JC1427" s="128">
        <v>29.714300000000001</v>
      </c>
      <c r="JD1427" s="120">
        <v>0.30630000000000002</v>
      </c>
      <c r="JE1427" s="128">
        <v>28.44</v>
      </c>
      <c r="JF1427" s="128">
        <v>29.273199999999999</v>
      </c>
      <c r="JG1427" s="120">
        <v>0.2205</v>
      </c>
      <c r="JH1427" s="128">
        <v>28.44</v>
      </c>
      <c r="JI1427" s="128">
        <v>27.540400000000002</v>
      </c>
      <c r="JJ1427" s="120">
        <v>0.31559999999999999</v>
      </c>
      <c r="JK1427" s="128">
        <v>28.44</v>
      </c>
      <c r="JL1427" s="128">
        <v>25.136399999999998</v>
      </c>
      <c r="JM1427" s="120">
        <v>0.2656</v>
      </c>
      <c r="JN1427" s="128">
        <v>28.44</v>
      </c>
      <c r="JO1427" s="128">
        <v>21.894200000000001</v>
      </c>
      <c r="JP1427" s="120">
        <v>0.154</v>
      </c>
      <c r="JQ1427" s="128">
        <v>28.44</v>
      </c>
      <c r="JR1427" s="128">
        <v>24.4331</v>
      </c>
      <c r="JS1427" s="120">
        <v>0.22309999999999999</v>
      </c>
    </row>
    <row r="1428" spans="232:279" x14ac:dyDescent="0.25">
      <c r="HX1428" s="128">
        <v>28.46</v>
      </c>
      <c r="HY1428" s="128">
        <v>21.328199999999999</v>
      </c>
      <c r="HZ1428" s="120">
        <v>0.33839999999999998</v>
      </c>
      <c r="IA1428" s="128">
        <v>28.46</v>
      </c>
      <c r="IB1428" s="128">
        <v>20.8367</v>
      </c>
      <c r="IC1428" s="120">
        <v>0.182</v>
      </c>
      <c r="ID1428" s="128">
        <v>28.46</v>
      </c>
      <c r="IE1428" s="128">
        <v>23.505500000000001</v>
      </c>
      <c r="IF1428" s="120">
        <v>0.154</v>
      </c>
      <c r="IG1428" s="128">
        <v>28.46</v>
      </c>
      <c r="IH1428" s="128">
        <v>32.274700000000003</v>
      </c>
      <c r="II1428" s="120">
        <v>0.2029</v>
      </c>
      <c r="IJ1428" s="128">
        <v>28.46</v>
      </c>
      <c r="IK1428" s="128">
        <v>31.716799999999999</v>
      </c>
      <c r="IL1428" s="120">
        <v>0.34910000000000002</v>
      </c>
      <c r="IM1428" s="128">
        <v>28.46</v>
      </c>
      <c r="IN1428" s="128">
        <v>31.8537</v>
      </c>
      <c r="IO1428" s="120">
        <v>0.2039</v>
      </c>
      <c r="IP1428" s="128">
        <v>28.46</v>
      </c>
      <c r="IQ1428" s="128">
        <v>29.563700000000001</v>
      </c>
      <c r="IR1428" s="120">
        <v>0.156</v>
      </c>
      <c r="IS1428" s="128">
        <v>28.46</v>
      </c>
      <c r="IT1428" s="128">
        <v>31.184000000000001</v>
      </c>
      <c r="IU1428" s="120">
        <v>0.16950000000000001</v>
      </c>
      <c r="IV1428" s="128">
        <v>28.46</v>
      </c>
      <c r="IW1428" s="128">
        <v>27.7408</v>
      </c>
      <c r="IX1428" s="120">
        <v>0.34129999999999999</v>
      </c>
      <c r="IY1428" s="128">
        <v>28.46</v>
      </c>
      <c r="IZ1428" s="128">
        <v>24.396100000000001</v>
      </c>
      <c r="JA1428" s="120">
        <v>0.1855</v>
      </c>
      <c r="JB1428" s="128">
        <v>28.46</v>
      </c>
      <c r="JC1428" s="128">
        <v>29.453399999999998</v>
      </c>
      <c r="JD1428" s="120">
        <v>0.28889999999999999</v>
      </c>
      <c r="JE1428" s="128">
        <v>28.46</v>
      </c>
      <c r="JF1428" s="128">
        <v>28.5062</v>
      </c>
      <c r="JG1428" s="120">
        <v>0.22670000000000001</v>
      </c>
      <c r="JH1428" s="128">
        <v>28.46</v>
      </c>
      <c r="JI1428" s="128">
        <v>27.034700000000001</v>
      </c>
      <c r="JJ1428" s="120">
        <v>0.32600000000000001</v>
      </c>
      <c r="JK1428" s="128">
        <v>28.46</v>
      </c>
      <c r="JL1428" s="128">
        <v>24.967500000000001</v>
      </c>
      <c r="JM1428" s="120">
        <v>0.25940000000000002</v>
      </c>
      <c r="JN1428" s="128">
        <v>28.46</v>
      </c>
      <c r="JO1428" s="128">
        <v>22.266300000000001</v>
      </c>
      <c r="JP1428" s="120">
        <v>0.154</v>
      </c>
      <c r="JQ1428" s="128">
        <v>28.46</v>
      </c>
      <c r="JR1428" s="128">
        <v>24.3322</v>
      </c>
      <c r="JS1428" s="120">
        <v>0.21940000000000001</v>
      </c>
    </row>
    <row r="1429" spans="232:279" x14ac:dyDescent="0.25">
      <c r="HX1429" s="128">
        <v>28.48</v>
      </c>
      <c r="HY1429" s="128">
        <v>20.421700000000001</v>
      </c>
      <c r="HZ1429" s="120">
        <v>0.35620000000000002</v>
      </c>
      <c r="IA1429" s="128">
        <v>28.48</v>
      </c>
      <c r="IB1429" s="128">
        <v>20.765599999999999</v>
      </c>
      <c r="IC1429" s="120">
        <v>0.17380000000000001</v>
      </c>
      <c r="ID1429" s="128">
        <v>28.48</v>
      </c>
      <c r="IE1429" s="128">
        <v>23.639700000000001</v>
      </c>
      <c r="IF1429" s="120">
        <v>0.15210000000000001</v>
      </c>
      <c r="IG1429" s="128">
        <v>28.48</v>
      </c>
      <c r="IH1429" s="128">
        <v>31.783899999999999</v>
      </c>
      <c r="II1429" s="120">
        <v>0.20699999999999999</v>
      </c>
      <c r="IJ1429" s="128">
        <v>28.48</v>
      </c>
      <c r="IK1429" s="128">
        <v>30.7866</v>
      </c>
      <c r="IL1429" s="120">
        <v>0.39389999999999997</v>
      </c>
      <c r="IM1429" s="128">
        <v>28.48</v>
      </c>
      <c r="IN1429" s="128">
        <v>31.6692</v>
      </c>
      <c r="IO1429" s="120">
        <v>0.2026</v>
      </c>
      <c r="IP1429" s="128">
        <v>28.48</v>
      </c>
      <c r="IQ1429" s="128">
        <v>30.173400000000001</v>
      </c>
      <c r="IR1429" s="120">
        <v>0.1603</v>
      </c>
      <c r="IS1429" s="128">
        <v>28.48</v>
      </c>
      <c r="IT1429" s="128">
        <v>31.488299999999999</v>
      </c>
      <c r="IU1429" s="120">
        <v>0.186</v>
      </c>
      <c r="IV1429" s="128">
        <v>28.48</v>
      </c>
      <c r="IW1429" s="128">
        <v>28.500499999999999</v>
      </c>
      <c r="IX1429" s="120">
        <v>0.33350000000000002</v>
      </c>
      <c r="IY1429" s="128">
        <v>28.48</v>
      </c>
      <c r="IZ1429" s="128">
        <v>24.372199999999999</v>
      </c>
      <c r="JA1429" s="120">
        <v>0.19750000000000001</v>
      </c>
      <c r="JB1429" s="128">
        <v>28.48</v>
      </c>
      <c r="JC1429" s="128">
        <v>29.3659</v>
      </c>
      <c r="JD1429" s="120">
        <v>0.27650000000000002</v>
      </c>
      <c r="JE1429" s="128">
        <v>28.48</v>
      </c>
      <c r="JF1429" s="128">
        <v>28.065000000000001</v>
      </c>
      <c r="JG1429" s="120">
        <v>0.22550000000000001</v>
      </c>
      <c r="JH1429" s="128">
        <v>28.48</v>
      </c>
      <c r="JI1429" s="128">
        <v>26.354600000000001</v>
      </c>
      <c r="JJ1429" s="120">
        <v>0.3322</v>
      </c>
      <c r="JK1429" s="128">
        <v>28.48</v>
      </c>
      <c r="JL1429" s="128">
        <v>25.093599999999999</v>
      </c>
      <c r="JM1429" s="120">
        <v>0.25480000000000003</v>
      </c>
      <c r="JN1429" s="128">
        <v>28.48</v>
      </c>
      <c r="JO1429" s="128">
        <v>22.905899999999999</v>
      </c>
      <c r="JP1429" s="120">
        <v>0.15909999999999999</v>
      </c>
      <c r="JQ1429" s="128">
        <v>28.48</v>
      </c>
      <c r="JR1429" s="128">
        <v>24.318000000000001</v>
      </c>
      <c r="JS1429" s="120">
        <v>0.21290000000000001</v>
      </c>
    </row>
    <row r="1430" spans="232:279" x14ac:dyDescent="0.25">
      <c r="HX1430" s="128">
        <v>28.5</v>
      </c>
      <c r="HY1430" s="128">
        <v>19.761299999999999</v>
      </c>
      <c r="HZ1430" s="120">
        <v>0.36849999999999999</v>
      </c>
      <c r="IA1430" s="128">
        <v>28.5</v>
      </c>
      <c r="IB1430" s="128">
        <v>20.6357</v>
      </c>
      <c r="IC1430" s="120">
        <v>0.17</v>
      </c>
      <c r="ID1430" s="128">
        <v>28.5</v>
      </c>
      <c r="IE1430" s="128">
        <v>23.818999999999999</v>
      </c>
      <c r="IF1430" s="120">
        <v>0.14810000000000001</v>
      </c>
      <c r="IG1430" s="128">
        <v>28.5</v>
      </c>
      <c r="IH1430" s="128">
        <v>32.1235</v>
      </c>
      <c r="II1430" s="120">
        <v>0.20749999999999999</v>
      </c>
      <c r="IJ1430" s="128">
        <v>28.5</v>
      </c>
      <c r="IK1430" s="128">
        <v>30.586200000000002</v>
      </c>
      <c r="IL1430" s="120">
        <v>0.43120000000000003</v>
      </c>
      <c r="IM1430" s="128">
        <v>28.5</v>
      </c>
      <c r="IN1430" s="128">
        <v>31.723800000000001</v>
      </c>
      <c r="IO1430" s="120">
        <v>0.20180000000000001</v>
      </c>
      <c r="IP1430" s="128">
        <v>28.5</v>
      </c>
      <c r="IQ1430" s="128">
        <v>30.4011</v>
      </c>
      <c r="IR1430" s="120">
        <v>0.16619999999999999</v>
      </c>
      <c r="IS1430" s="128">
        <v>28.5</v>
      </c>
      <c r="IT1430" s="128">
        <v>31.505299999999998</v>
      </c>
      <c r="IU1430" s="120">
        <v>0.1925</v>
      </c>
      <c r="IV1430" s="128">
        <v>28.5</v>
      </c>
      <c r="IW1430" s="128">
        <v>29.180900000000001</v>
      </c>
      <c r="IX1430" s="120">
        <v>0.31230000000000002</v>
      </c>
      <c r="IY1430" s="128">
        <v>28.5</v>
      </c>
      <c r="IZ1430" s="128">
        <v>24.3581</v>
      </c>
      <c r="JA1430" s="120">
        <v>0.21709999999999999</v>
      </c>
      <c r="JB1430" s="128">
        <v>28.5</v>
      </c>
      <c r="JC1430" s="128">
        <v>29.304099999999998</v>
      </c>
      <c r="JD1430" s="120">
        <v>0.27200000000000002</v>
      </c>
      <c r="JE1430" s="128">
        <v>28.5</v>
      </c>
      <c r="JF1430" s="128">
        <v>27.764700000000001</v>
      </c>
      <c r="JG1430" s="120">
        <v>0.21510000000000001</v>
      </c>
      <c r="JH1430" s="128">
        <v>28.5</v>
      </c>
      <c r="JI1430" s="128">
        <v>25.882200000000001</v>
      </c>
      <c r="JJ1430" s="120">
        <v>0.30470000000000003</v>
      </c>
      <c r="JK1430" s="128">
        <v>28.5</v>
      </c>
      <c r="JL1430" s="128">
        <v>25.2559</v>
      </c>
      <c r="JM1430" s="120">
        <v>0.25230000000000002</v>
      </c>
      <c r="JN1430" s="128">
        <v>28.5</v>
      </c>
      <c r="JO1430" s="128">
        <v>23.808399999999999</v>
      </c>
      <c r="JP1430" s="120">
        <v>0.16589999999999999</v>
      </c>
      <c r="JQ1430" s="128">
        <v>28.5</v>
      </c>
      <c r="JR1430" s="128">
        <v>24.308800000000002</v>
      </c>
      <c r="JS1430" s="120">
        <v>0.21029999999999999</v>
      </c>
    </row>
    <row r="1431" spans="232:279" x14ac:dyDescent="0.25">
      <c r="HX1431" s="128">
        <v>28.52</v>
      </c>
      <c r="HY1431" s="128">
        <v>20.095400000000001</v>
      </c>
      <c r="HZ1431" s="120">
        <v>0.37230000000000002</v>
      </c>
      <c r="IA1431" s="128">
        <v>28.52</v>
      </c>
      <c r="IB1431" s="128">
        <v>20.578299999999999</v>
      </c>
      <c r="IC1431" s="120">
        <v>0.1678</v>
      </c>
      <c r="ID1431" s="128">
        <v>28.52</v>
      </c>
      <c r="IE1431" s="128">
        <v>23.945499999999999</v>
      </c>
      <c r="IF1431" s="120">
        <v>0.13969999999999999</v>
      </c>
      <c r="IG1431" s="128">
        <v>28.52</v>
      </c>
      <c r="IH1431" s="128">
        <v>32.7605</v>
      </c>
      <c r="II1431" s="120">
        <v>0.2001</v>
      </c>
      <c r="IJ1431" s="128">
        <v>28.52</v>
      </c>
      <c r="IK1431" s="128">
        <v>30.944700000000001</v>
      </c>
      <c r="IL1431" s="120">
        <v>0.4592</v>
      </c>
      <c r="IM1431" s="128">
        <v>28.52</v>
      </c>
      <c r="IN1431" s="128">
        <v>32.009700000000002</v>
      </c>
      <c r="IO1431" s="120">
        <v>0.20230000000000001</v>
      </c>
      <c r="IP1431" s="128">
        <v>28.52</v>
      </c>
      <c r="IQ1431" s="128">
        <v>30.2408</v>
      </c>
      <c r="IR1431" s="120">
        <v>0.17949999999999999</v>
      </c>
      <c r="IS1431" s="128">
        <v>28.52</v>
      </c>
      <c r="IT1431" s="128">
        <v>31.413</v>
      </c>
      <c r="IU1431" s="120">
        <v>0.19980000000000001</v>
      </c>
      <c r="IV1431" s="128">
        <v>28.52</v>
      </c>
      <c r="IW1431" s="128">
        <v>29.597100000000001</v>
      </c>
      <c r="IX1431" s="120">
        <v>0.29299999999999998</v>
      </c>
      <c r="IY1431" s="128">
        <v>28.52</v>
      </c>
      <c r="IZ1431" s="128">
        <v>24.418099999999999</v>
      </c>
      <c r="JA1431" s="120">
        <v>0.23449999999999999</v>
      </c>
      <c r="JB1431" s="128">
        <v>28.52</v>
      </c>
      <c r="JC1431" s="128">
        <v>29.6616</v>
      </c>
      <c r="JD1431" s="120">
        <v>0.26579999999999998</v>
      </c>
      <c r="JE1431" s="128">
        <v>28.52</v>
      </c>
      <c r="JF1431" s="128">
        <v>27.625699999999998</v>
      </c>
      <c r="JG1431" s="120">
        <v>0.2074</v>
      </c>
      <c r="JH1431" s="128">
        <v>28.52</v>
      </c>
      <c r="JI1431" s="128">
        <v>25.3813</v>
      </c>
      <c r="JJ1431" s="120">
        <v>0.27529999999999999</v>
      </c>
      <c r="JK1431" s="128">
        <v>28.52</v>
      </c>
      <c r="JL1431" s="128">
        <v>25.342700000000001</v>
      </c>
      <c r="JM1431" s="120">
        <v>0.2457</v>
      </c>
      <c r="JN1431" s="128">
        <v>28.52</v>
      </c>
      <c r="JO1431" s="128">
        <v>24.706299999999999</v>
      </c>
      <c r="JP1431" s="120">
        <v>0.17810000000000001</v>
      </c>
      <c r="JQ1431" s="128">
        <v>28.52</v>
      </c>
      <c r="JR1431" s="128">
        <v>24.3552</v>
      </c>
      <c r="JS1431" s="120">
        <v>0.2049</v>
      </c>
    </row>
    <row r="1432" spans="232:279" x14ac:dyDescent="0.25">
      <c r="HX1432" s="128">
        <v>28.54</v>
      </c>
      <c r="HY1432" s="128">
        <v>21.2364</v>
      </c>
      <c r="HZ1432" s="120">
        <v>0.36180000000000001</v>
      </c>
      <c r="IA1432" s="128">
        <v>28.54</v>
      </c>
      <c r="IB1432" s="128">
        <v>20.429200000000002</v>
      </c>
      <c r="IC1432" s="120">
        <v>0.1646</v>
      </c>
      <c r="ID1432" s="128">
        <v>28.54</v>
      </c>
      <c r="IE1432" s="128">
        <v>23.844999999999999</v>
      </c>
      <c r="IF1432" s="120">
        <v>0.13239999999999999</v>
      </c>
      <c r="IG1432" s="128">
        <v>28.54</v>
      </c>
      <c r="IH1432" s="128">
        <v>33.534300000000002</v>
      </c>
      <c r="II1432" s="120">
        <v>0.22070000000000001</v>
      </c>
      <c r="IJ1432" s="128">
        <v>28.54</v>
      </c>
      <c r="IK1432" s="128">
        <v>30.6464</v>
      </c>
      <c r="IL1432" s="120">
        <v>0.52339999999999998</v>
      </c>
      <c r="IM1432" s="128">
        <v>28.54</v>
      </c>
      <c r="IN1432" s="128">
        <v>31.7698</v>
      </c>
      <c r="IO1432" s="120">
        <v>0.2014</v>
      </c>
      <c r="IP1432" s="128">
        <v>28.54</v>
      </c>
      <c r="IQ1432" s="128">
        <v>29.831600000000002</v>
      </c>
      <c r="IR1432" s="120">
        <v>0.19209999999999999</v>
      </c>
      <c r="IS1432" s="128">
        <v>28.54</v>
      </c>
      <c r="IT1432" s="128">
        <v>31.659400000000002</v>
      </c>
      <c r="IU1432" s="120">
        <v>0.20150000000000001</v>
      </c>
      <c r="IV1432" s="128">
        <v>28.54</v>
      </c>
      <c r="IW1432" s="128">
        <v>29.9986</v>
      </c>
      <c r="IX1432" s="120">
        <v>0.26769999999999999</v>
      </c>
      <c r="IY1432" s="128">
        <v>28.54</v>
      </c>
      <c r="IZ1432" s="128">
        <v>24.6112</v>
      </c>
      <c r="JA1432" s="120">
        <v>0.24229999999999999</v>
      </c>
      <c r="JB1432" s="128">
        <v>28.54</v>
      </c>
      <c r="JC1432" s="128">
        <v>29.8871</v>
      </c>
      <c r="JD1432" s="120">
        <v>0.25580000000000003</v>
      </c>
      <c r="JE1432" s="128">
        <v>28.54</v>
      </c>
      <c r="JF1432" s="128">
        <v>27.741199999999999</v>
      </c>
      <c r="JG1432" s="120">
        <v>0.2036</v>
      </c>
      <c r="JH1432" s="128">
        <v>28.54</v>
      </c>
      <c r="JI1432" s="128">
        <v>25.112100000000002</v>
      </c>
      <c r="JJ1432" s="120">
        <v>0.24590000000000001</v>
      </c>
      <c r="JK1432" s="128">
        <v>28.54</v>
      </c>
      <c r="JL1432" s="128">
        <v>25.3947</v>
      </c>
      <c r="JM1432" s="120">
        <v>0.2407</v>
      </c>
      <c r="JN1432" s="128">
        <v>28.54</v>
      </c>
      <c r="JO1432" s="128">
        <v>25.7514</v>
      </c>
      <c r="JP1432" s="120">
        <v>0.1865</v>
      </c>
      <c r="JQ1432" s="128">
        <v>28.54</v>
      </c>
      <c r="JR1432" s="128">
        <v>24.465399999999999</v>
      </c>
      <c r="JS1432" s="120">
        <v>0.2001</v>
      </c>
    </row>
    <row r="1433" spans="232:279" x14ac:dyDescent="0.25">
      <c r="HX1433" s="128">
        <v>28.56</v>
      </c>
      <c r="HY1433" s="128">
        <v>22.2285</v>
      </c>
      <c r="HZ1433" s="120">
        <v>0.33329999999999999</v>
      </c>
      <c r="IA1433" s="128">
        <v>28.56</v>
      </c>
      <c r="IB1433" s="128">
        <v>20.204699999999999</v>
      </c>
      <c r="IC1433" s="120">
        <v>0.159</v>
      </c>
      <c r="ID1433" s="128">
        <v>28.56</v>
      </c>
      <c r="IE1433" s="128">
        <v>23.507899999999999</v>
      </c>
      <c r="IF1433" s="120">
        <v>0.1278</v>
      </c>
      <c r="IG1433" s="128">
        <v>28.56</v>
      </c>
      <c r="IH1433" s="128">
        <v>33.758000000000003</v>
      </c>
      <c r="II1433" s="120">
        <v>0.2319</v>
      </c>
      <c r="IJ1433" s="128">
        <v>28.56</v>
      </c>
      <c r="IK1433" s="128">
        <v>31.126100000000001</v>
      </c>
      <c r="IL1433" s="120">
        <v>0.5746</v>
      </c>
      <c r="IM1433" s="128">
        <v>28.56</v>
      </c>
      <c r="IN1433" s="128">
        <v>31.062000000000001</v>
      </c>
      <c r="IO1433" s="120">
        <v>0.19869999999999999</v>
      </c>
      <c r="IP1433" s="128">
        <v>28.56</v>
      </c>
      <c r="IQ1433" s="128">
        <v>29.285799999999998</v>
      </c>
      <c r="IR1433" s="120">
        <v>0.19750000000000001</v>
      </c>
      <c r="IS1433" s="128">
        <v>28.56</v>
      </c>
      <c r="IT1433" s="128">
        <v>32.270800000000001</v>
      </c>
      <c r="IU1433" s="120">
        <v>0.1875</v>
      </c>
      <c r="IV1433" s="128">
        <v>28.56</v>
      </c>
      <c r="IW1433" s="128">
        <v>30.118500000000001</v>
      </c>
      <c r="IX1433" s="120">
        <v>0.245</v>
      </c>
      <c r="IY1433" s="128">
        <v>28.56</v>
      </c>
      <c r="IZ1433" s="128">
        <v>24.714700000000001</v>
      </c>
      <c r="JA1433" s="120">
        <v>0.245</v>
      </c>
      <c r="JB1433" s="128">
        <v>28.56</v>
      </c>
      <c r="JC1433" s="128">
        <v>30.1739</v>
      </c>
      <c r="JD1433" s="120">
        <v>0.25369999999999998</v>
      </c>
      <c r="JE1433" s="128">
        <v>28.56</v>
      </c>
      <c r="JF1433" s="128">
        <v>28.076899999999998</v>
      </c>
      <c r="JG1433" s="120">
        <v>0.19980000000000001</v>
      </c>
      <c r="JH1433" s="128">
        <v>28.56</v>
      </c>
      <c r="JI1433" s="128">
        <v>25.0794</v>
      </c>
      <c r="JJ1433" s="120">
        <v>0.2288</v>
      </c>
      <c r="JK1433" s="128">
        <v>28.56</v>
      </c>
      <c r="JL1433" s="128">
        <v>25.462800000000001</v>
      </c>
      <c r="JM1433" s="120">
        <v>0.2407</v>
      </c>
      <c r="JN1433" s="128">
        <v>28.56</v>
      </c>
      <c r="JO1433" s="128">
        <v>26.867100000000001</v>
      </c>
      <c r="JP1433" s="120">
        <v>0.18740000000000001</v>
      </c>
      <c r="JQ1433" s="128">
        <v>28.56</v>
      </c>
      <c r="JR1433" s="128">
        <v>24.459700000000002</v>
      </c>
      <c r="JS1433" s="120">
        <v>0.1983</v>
      </c>
    </row>
    <row r="1434" spans="232:279" x14ac:dyDescent="0.25">
      <c r="HX1434" s="128">
        <v>28.58</v>
      </c>
      <c r="HY1434" s="128">
        <v>22.886600000000001</v>
      </c>
      <c r="HZ1434" s="120">
        <v>0.28129999999999999</v>
      </c>
      <c r="IA1434" s="128">
        <v>28.58</v>
      </c>
      <c r="IB1434" s="128">
        <v>20.005500000000001</v>
      </c>
      <c r="IC1434" s="120">
        <v>0.15260000000000001</v>
      </c>
      <c r="ID1434" s="128">
        <v>28.58</v>
      </c>
      <c r="IE1434" s="128">
        <v>23.2498</v>
      </c>
      <c r="IF1434" s="120">
        <v>0.1229</v>
      </c>
      <c r="IG1434" s="128">
        <v>28.58</v>
      </c>
      <c r="IH1434" s="128">
        <v>33.546100000000003</v>
      </c>
      <c r="II1434" s="120">
        <v>0.2409</v>
      </c>
      <c r="IJ1434" s="128">
        <v>28.58</v>
      </c>
      <c r="IK1434" s="128">
        <v>32.942799999999998</v>
      </c>
      <c r="IL1434" s="120">
        <v>0.56810000000000005</v>
      </c>
      <c r="IM1434" s="128">
        <v>28.58</v>
      </c>
      <c r="IN1434" s="128">
        <v>30.6402</v>
      </c>
      <c r="IO1434" s="120">
        <v>0.2014</v>
      </c>
      <c r="IP1434" s="128">
        <v>28.58</v>
      </c>
      <c r="IQ1434" s="128">
        <v>28.752300000000002</v>
      </c>
      <c r="IR1434" s="120">
        <v>0.19969999999999999</v>
      </c>
      <c r="IS1434" s="128">
        <v>28.58</v>
      </c>
      <c r="IT1434" s="128">
        <v>33.041699999999999</v>
      </c>
      <c r="IU1434" s="120">
        <v>0.16309999999999999</v>
      </c>
      <c r="IV1434" s="128">
        <v>28.58</v>
      </c>
      <c r="IW1434" s="128">
        <v>30.840900000000001</v>
      </c>
      <c r="IX1434" s="120">
        <v>0.22470000000000001</v>
      </c>
      <c r="IY1434" s="128">
        <v>28.58</v>
      </c>
      <c r="IZ1434" s="128">
        <v>24.9483</v>
      </c>
      <c r="JA1434" s="120">
        <v>0.24160000000000001</v>
      </c>
      <c r="JB1434" s="128">
        <v>28.58</v>
      </c>
      <c r="JC1434" s="128">
        <v>30.570900000000002</v>
      </c>
      <c r="JD1434" s="120">
        <v>0.25419999999999998</v>
      </c>
      <c r="JE1434" s="128">
        <v>28.58</v>
      </c>
      <c r="JF1434" s="128">
        <v>28.7394</v>
      </c>
      <c r="JG1434" s="120">
        <v>0.20519999999999999</v>
      </c>
      <c r="JH1434" s="128">
        <v>28.58</v>
      </c>
      <c r="JI1434" s="128">
        <v>25.275400000000001</v>
      </c>
      <c r="JJ1434" s="120">
        <v>0.22439999999999999</v>
      </c>
      <c r="JK1434" s="128">
        <v>28.58</v>
      </c>
      <c r="JL1434" s="128">
        <v>25.610700000000001</v>
      </c>
      <c r="JM1434" s="120">
        <v>0.24540000000000001</v>
      </c>
      <c r="JN1434" s="128">
        <v>28.58</v>
      </c>
      <c r="JO1434" s="128">
        <v>27.9498</v>
      </c>
      <c r="JP1434" s="120">
        <v>0.19370000000000001</v>
      </c>
      <c r="JQ1434" s="128">
        <v>28.58</v>
      </c>
      <c r="JR1434" s="128">
        <v>24.254200000000001</v>
      </c>
      <c r="JS1434" s="120">
        <v>0.1991</v>
      </c>
    </row>
    <row r="1435" spans="232:279" x14ac:dyDescent="0.25">
      <c r="HX1435" s="128">
        <v>28.6</v>
      </c>
      <c r="HY1435" s="128">
        <v>23.253599999999999</v>
      </c>
      <c r="HZ1435" s="120">
        <v>0.22539999999999999</v>
      </c>
      <c r="IA1435" s="128">
        <v>28.6</v>
      </c>
      <c r="IB1435" s="128">
        <v>19.715199999999999</v>
      </c>
      <c r="IC1435" s="120">
        <v>0.14960000000000001</v>
      </c>
      <c r="ID1435" s="128">
        <v>28.6</v>
      </c>
      <c r="IE1435" s="128">
        <v>23.183199999999999</v>
      </c>
      <c r="IF1435" s="120">
        <v>0.1188</v>
      </c>
      <c r="IG1435" s="128">
        <v>28.6</v>
      </c>
      <c r="IH1435" s="128">
        <v>33.423099999999998</v>
      </c>
      <c r="II1435" s="120">
        <v>0.23699999999999999</v>
      </c>
      <c r="IJ1435" s="128">
        <v>28.6</v>
      </c>
      <c r="IK1435" s="128">
        <v>34.476799999999997</v>
      </c>
      <c r="IL1435" s="120">
        <v>0.59809999999999997</v>
      </c>
      <c r="IM1435" s="128">
        <v>28.6</v>
      </c>
      <c r="IN1435" s="128">
        <v>30.553599999999999</v>
      </c>
      <c r="IO1435" s="120">
        <v>0.20369999999999999</v>
      </c>
      <c r="IP1435" s="128">
        <v>28.6</v>
      </c>
      <c r="IQ1435" s="128">
        <v>28.6282</v>
      </c>
      <c r="IR1435" s="120">
        <v>0.2011</v>
      </c>
      <c r="IS1435" s="128">
        <v>28.6</v>
      </c>
      <c r="IT1435" s="128">
        <v>33.571100000000001</v>
      </c>
      <c r="IU1435" s="120">
        <v>0.16020000000000001</v>
      </c>
      <c r="IV1435" s="128">
        <v>28.6</v>
      </c>
      <c r="IW1435" s="128">
        <v>30.9679</v>
      </c>
      <c r="IX1435" s="120">
        <v>0.2185</v>
      </c>
      <c r="IY1435" s="128">
        <v>28.6</v>
      </c>
      <c r="IZ1435" s="128">
        <v>25.230399999999999</v>
      </c>
      <c r="JA1435" s="120">
        <v>0.2394</v>
      </c>
      <c r="JB1435" s="128">
        <v>28.6</v>
      </c>
      <c r="JC1435" s="128">
        <v>30.7029</v>
      </c>
      <c r="JD1435" s="120">
        <v>0.26079999999999998</v>
      </c>
      <c r="JE1435" s="128">
        <v>28.6</v>
      </c>
      <c r="JF1435" s="128">
        <v>30.097899999999999</v>
      </c>
      <c r="JG1435" s="120">
        <v>0.20680000000000001</v>
      </c>
      <c r="JH1435" s="128">
        <v>28.6</v>
      </c>
      <c r="JI1435" s="128">
        <v>25.535</v>
      </c>
      <c r="JJ1435" s="120">
        <v>0.22739999999999999</v>
      </c>
      <c r="JK1435" s="128">
        <v>28.6</v>
      </c>
      <c r="JL1435" s="128">
        <v>25.8583</v>
      </c>
      <c r="JM1435" s="120">
        <v>0.2495</v>
      </c>
      <c r="JN1435" s="128">
        <v>28.6</v>
      </c>
      <c r="JO1435" s="128">
        <v>29.329000000000001</v>
      </c>
      <c r="JP1435" s="120">
        <v>0.1996</v>
      </c>
      <c r="JQ1435" s="128">
        <v>28.6</v>
      </c>
      <c r="JR1435" s="128">
        <v>24.1372</v>
      </c>
      <c r="JS1435" s="120">
        <v>0.20130000000000001</v>
      </c>
    </row>
    <row r="1436" spans="232:279" x14ac:dyDescent="0.25">
      <c r="HX1436" s="128">
        <v>28.62</v>
      </c>
      <c r="HY1436" s="128">
        <v>23.677900000000001</v>
      </c>
      <c r="HZ1436" s="120">
        <v>0.18770000000000001</v>
      </c>
      <c r="IA1436" s="128">
        <v>28.62</v>
      </c>
      <c r="IB1436" s="128">
        <v>19.444800000000001</v>
      </c>
      <c r="IC1436" s="120">
        <v>0.1464</v>
      </c>
      <c r="ID1436" s="128">
        <v>28.62</v>
      </c>
      <c r="IE1436" s="128">
        <v>23.853100000000001</v>
      </c>
      <c r="IF1436" s="120">
        <v>0.1099</v>
      </c>
      <c r="IG1436" s="128">
        <v>28.62</v>
      </c>
      <c r="IH1436" s="128">
        <v>33.278700000000001</v>
      </c>
      <c r="II1436" s="120">
        <v>0.22819999999999999</v>
      </c>
      <c r="IJ1436" s="128">
        <v>28.62</v>
      </c>
      <c r="IK1436" s="128">
        <v>36.096800000000002</v>
      </c>
      <c r="IL1436" s="120">
        <v>0.72050000000000003</v>
      </c>
      <c r="IM1436" s="128">
        <v>28.62</v>
      </c>
      <c r="IN1436" s="128">
        <v>30.7423</v>
      </c>
      <c r="IO1436" s="120">
        <v>0.1978</v>
      </c>
      <c r="IP1436" s="128">
        <v>28.62</v>
      </c>
      <c r="IQ1436" s="128">
        <v>28.575700000000001</v>
      </c>
      <c r="IR1436" s="120">
        <v>0.19570000000000001</v>
      </c>
      <c r="IS1436" s="128">
        <v>28.62</v>
      </c>
      <c r="IT1436" s="128">
        <v>33.829599999999999</v>
      </c>
      <c r="IU1436" s="120">
        <v>0.16819999999999999</v>
      </c>
      <c r="IV1436" s="128">
        <v>28.62</v>
      </c>
      <c r="IW1436" s="128">
        <v>31.187999999999999</v>
      </c>
      <c r="IX1436" s="120">
        <v>0.22370000000000001</v>
      </c>
      <c r="IY1436" s="128">
        <v>28.62</v>
      </c>
      <c r="IZ1436" s="128">
        <v>25.547899999999998</v>
      </c>
      <c r="JA1436" s="120">
        <v>0.2407</v>
      </c>
      <c r="JB1436" s="128">
        <v>28.62</v>
      </c>
      <c r="JC1436" s="128">
        <v>30.5718</v>
      </c>
      <c r="JD1436" s="120">
        <v>0.26600000000000001</v>
      </c>
      <c r="JE1436" s="128">
        <v>28.62</v>
      </c>
      <c r="JF1436" s="128">
        <v>31.648099999999999</v>
      </c>
      <c r="JG1436" s="120">
        <v>0.21579999999999999</v>
      </c>
      <c r="JH1436" s="128">
        <v>28.62</v>
      </c>
      <c r="JI1436" s="128">
        <v>25.638400000000001</v>
      </c>
      <c r="JJ1436" s="120">
        <v>0.2316</v>
      </c>
      <c r="JK1436" s="128">
        <v>28.62</v>
      </c>
      <c r="JL1436" s="128">
        <v>26.158200000000001</v>
      </c>
      <c r="JM1436" s="120">
        <v>0.249</v>
      </c>
      <c r="JN1436" s="128">
        <v>28.62</v>
      </c>
      <c r="JO1436" s="128">
        <v>31.4695</v>
      </c>
      <c r="JP1436" s="120">
        <v>0.20180000000000001</v>
      </c>
      <c r="JQ1436" s="128">
        <v>28.62</v>
      </c>
      <c r="JR1436" s="128">
        <v>24.022400000000001</v>
      </c>
      <c r="JS1436" s="120">
        <v>0.2031</v>
      </c>
    </row>
    <row r="1437" spans="232:279" x14ac:dyDescent="0.25">
      <c r="HX1437" s="128">
        <v>28.64</v>
      </c>
      <c r="HY1437" s="128">
        <v>24.211600000000001</v>
      </c>
      <c r="HZ1437" s="120">
        <v>0.17499999999999999</v>
      </c>
      <c r="IA1437" s="128">
        <v>28.64</v>
      </c>
      <c r="IB1437" s="128">
        <v>19.336300000000001</v>
      </c>
      <c r="IC1437" s="120">
        <v>0.1366</v>
      </c>
      <c r="ID1437" s="128">
        <v>28.64</v>
      </c>
      <c r="IE1437" s="128">
        <v>25.147400000000001</v>
      </c>
      <c r="IF1437" s="120">
        <v>0.1084</v>
      </c>
      <c r="IG1437" s="128">
        <v>28.64</v>
      </c>
      <c r="IH1437" s="128">
        <v>33.434899999999999</v>
      </c>
      <c r="II1437" s="120">
        <v>0.22040000000000001</v>
      </c>
      <c r="IJ1437" s="128">
        <v>28.64</v>
      </c>
      <c r="IK1437" s="128">
        <v>32.955500000000001</v>
      </c>
      <c r="IL1437" s="120">
        <v>0.71319999999999995</v>
      </c>
      <c r="IM1437" s="128">
        <v>28.64</v>
      </c>
      <c r="IN1437" s="128">
        <v>30.325800000000001</v>
      </c>
      <c r="IO1437" s="120">
        <v>0.19120000000000001</v>
      </c>
      <c r="IP1437" s="128">
        <v>28.64</v>
      </c>
      <c r="IQ1437" s="128">
        <v>28.482800000000001</v>
      </c>
      <c r="IR1437" s="120">
        <v>0.18920000000000001</v>
      </c>
      <c r="IS1437" s="128">
        <v>28.64</v>
      </c>
      <c r="IT1437" s="128">
        <v>34.112000000000002</v>
      </c>
      <c r="IU1437" s="120">
        <v>0.17199999999999999</v>
      </c>
      <c r="IV1437" s="128">
        <v>28.64</v>
      </c>
      <c r="IW1437" s="128">
        <v>31.119700000000002</v>
      </c>
      <c r="IX1437" s="120">
        <v>0.22789999999999999</v>
      </c>
      <c r="IY1437" s="128">
        <v>28.64</v>
      </c>
      <c r="IZ1437" s="128">
        <v>25.9558</v>
      </c>
      <c r="JA1437" s="120">
        <v>0.23530000000000001</v>
      </c>
      <c r="JB1437" s="128">
        <v>28.64</v>
      </c>
      <c r="JC1437" s="128">
        <v>30.706900000000001</v>
      </c>
      <c r="JD1437" s="120">
        <v>0.2636</v>
      </c>
      <c r="JE1437" s="128">
        <v>28.64</v>
      </c>
      <c r="JF1437" s="128">
        <v>32.749600000000001</v>
      </c>
      <c r="JG1437" s="120">
        <v>0.22270000000000001</v>
      </c>
      <c r="JH1437" s="128">
        <v>28.64</v>
      </c>
      <c r="JI1437" s="128">
        <v>25.741800000000001</v>
      </c>
      <c r="JJ1437" s="120">
        <v>0.24110000000000001</v>
      </c>
      <c r="JK1437" s="128">
        <v>28.64</v>
      </c>
      <c r="JL1437" s="128">
        <v>26.395399999999999</v>
      </c>
      <c r="JM1437" s="120">
        <v>0.23899999999999999</v>
      </c>
      <c r="JN1437" s="128">
        <v>28.64</v>
      </c>
      <c r="JO1437" s="128">
        <v>33.587600000000002</v>
      </c>
      <c r="JP1437" s="120">
        <v>0.20480000000000001</v>
      </c>
      <c r="JQ1437" s="128">
        <v>28.64</v>
      </c>
      <c r="JR1437" s="128">
        <v>23.9207</v>
      </c>
      <c r="JS1437" s="120">
        <v>0.20430000000000001</v>
      </c>
    </row>
    <row r="1438" spans="232:279" x14ac:dyDescent="0.25">
      <c r="HX1438" s="128">
        <v>28.66</v>
      </c>
      <c r="HY1438" s="128">
        <v>24.6478</v>
      </c>
      <c r="HZ1438" s="120">
        <v>0.17499999999999999</v>
      </c>
      <c r="IA1438" s="128">
        <v>28.66</v>
      </c>
      <c r="IB1438" s="128">
        <v>19.6112</v>
      </c>
      <c r="IC1438" s="120">
        <v>0.11609999999999999</v>
      </c>
      <c r="ID1438" s="128">
        <v>28.66</v>
      </c>
      <c r="IE1438" s="128">
        <v>26.254799999999999</v>
      </c>
      <c r="IF1438" s="120">
        <v>0.1135</v>
      </c>
      <c r="IG1438" s="128">
        <v>28.66</v>
      </c>
      <c r="IH1438" s="128">
        <v>33.478000000000002</v>
      </c>
      <c r="II1438" s="120">
        <v>0.22040000000000001</v>
      </c>
      <c r="IJ1438" s="128">
        <v>28.66</v>
      </c>
      <c r="IK1438" s="128">
        <v>30.444700000000001</v>
      </c>
      <c r="IL1438" s="120">
        <v>0.72040000000000004</v>
      </c>
      <c r="IM1438" s="128">
        <v>28.66</v>
      </c>
      <c r="IN1438" s="128">
        <v>30.056999999999999</v>
      </c>
      <c r="IO1438" s="120">
        <v>0.18859999999999999</v>
      </c>
      <c r="IP1438" s="128">
        <v>28.66</v>
      </c>
      <c r="IQ1438" s="128">
        <v>28.6968</v>
      </c>
      <c r="IR1438" s="120">
        <v>0.1835</v>
      </c>
      <c r="IS1438" s="128">
        <v>28.66</v>
      </c>
      <c r="IT1438" s="128">
        <v>34.3401</v>
      </c>
      <c r="IU1438" s="120">
        <v>0.17460000000000001</v>
      </c>
      <c r="IV1438" s="128">
        <v>28.66</v>
      </c>
      <c r="IW1438" s="128">
        <v>30.979900000000001</v>
      </c>
      <c r="IX1438" s="120">
        <v>0.22939999999999999</v>
      </c>
      <c r="IY1438" s="128">
        <v>28.66</v>
      </c>
      <c r="IZ1438" s="128">
        <v>26.330500000000001</v>
      </c>
      <c r="JA1438" s="120">
        <v>0.23300000000000001</v>
      </c>
      <c r="JB1438" s="128">
        <v>28.66</v>
      </c>
      <c r="JC1438" s="128">
        <v>30.7941</v>
      </c>
      <c r="JD1438" s="120">
        <v>0.2651</v>
      </c>
      <c r="JE1438" s="128">
        <v>28.66</v>
      </c>
      <c r="JF1438" s="128">
        <v>32.596499999999999</v>
      </c>
      <c r="JG1438" s="120">
        <v>0.2278</v>
      </c>
      <c r="JH1438" s="128">
        <v>28.66</v>
      </c>
      <c r="JI1438" s="128">
        <v>25.930499999999999</v>
      </c>
      <c r="JJ1438" s="120">
        <v>0.253</v>
      </c>
      <c r="JK1438" s="128">
        <v>28.66</v>
      </c>
      <c r="JL1438" s="128">
        <v>26.455500000000001</v>
      </c>
      <c r="JM1438" s="120">
        <v>0.22900000000000001</v>
      </c>
      <c r="JN1438" s="128">
        <v>28.66</v>
      </c>
      <c r="JO1438" s="128">
        <v>34.808799999999998</v>
      </c>
      <c r="JP1438" s="120">
        <v>0.2099</v>
      </c>
      <c r="JQ1438" s="128">
        <v>28.66</v>
      </c>
      <c r="JR1438" s="128">
        <v>24.216200000000001</v>
      </c>
      <c r="JS1438" s="120">
        <v>0.20319999999999999</v>
      </c>
    </row>
    <row r="1439" spans="232:279" x14ac:dyDescent="0.25">
      <c r="HX1439" s="128">
        <v>28.68</v>
      </c>
      <c r="HY1439" s="128">
        <v>25.057500000000001</v>
      </c>
      <c r="HZ1439" s="120">
        <v>0.1749</v>
      </c>
      <c r="IA1439" s="128">
        <v>28.68</v>
      </c>
      <c r="IB1439" s="128">
        <v>19.619299999999999</v>
      </c>
      <c r="IC1439" s="120">
        <v>9.5600000000000004E-2</v>
      </c>
      <c r="ID1439" s="128">
        <v>28.68</v>
      </c>
      <c r="IE1439" s="128">
        <v>26.539899999999999</v>
      </c>
      <c r="IF1439" s="120">
        <v>0.1225</v>
      </c>
      <c r="IG1439" s="128">
        <v>28.68</v>
      </c>
      <c r="IH1439" s="128">
        <v>33.568199999999997</v>
      </c>
      <c r="II1439" s="120">
        <v>0.21990000000000001</v>
      </c>
      <c r="IJ1439" s="128">
        <v>28.68</v>
      </c>
      <c r="IK1439" s="128">
        <v>27.5015</v>
      </c>
      <c r="IL1439" s="120">
        <v>0.62609999999999999</v>
      </c>
      <c r="IM1439" s="128">
        <v>28.68</v>
      </c>
      <c r="IN1439" s="128">
        <v>29.794499999999999</v>
      </c>
      <c r="IO1439" s="120">
        <v>0.18360000000000001</v>
      </c>
      <c r="IP1439" s="128">
        <v>28.68</v>
      </c>
      <c r="IQ1439" s="128">
        <v>28.8932</v>
      </c>
      <c r="IR1439" s="120">
        <v>0.17519999999999999</v>
      </c>
      <c r="IS1439" s="128">
        <v>28.68</v>
      </c>
      <c r="IT1439" s="128">
        <v>33.344799999999999</v>
      </c>
      <c r="IU1439" s="120">
        <v>0.1754</v>
      </c>
      <c r="IV1439" s="128">
        <v>28.68</v>
      </c>
      <c r="IW1439" s="128">
        <v>31.071300000000001</v>
      </c>
      <c r="IX1439" s="120">
        <v>0.2273</v>
      </c>
      <c r="IY1439" s="128">
        <v>28.68</v>
      </c>
      <c r="IZ1439" s="128">
        <v>26.747699999999998</v>
      </c>
      <c r="JA1439" s="120">
        <v>0.23499999999999999</v>
      </c>
      <c r="JB1439" s="128">
        <v>28.68</v>
      </c>
      <c r="JC1439" s="128">
        <v>30.907399999999999</v>
      </c>
      <c r="JD1439" s="120">
        <v>0.26629999999999998</v>
      </c>
      <c r="JE1439" s="128">
        <v>28.68</v>
      </c>
      <c r="JF1439" s="128">
        <v>32.087400000000002</v>
      </c>
      <c r="JG1439" s="120">
        <v>0.2263</v>
      </c>
      <c r="JH1439" s="128">
        <v>28.68</v>
      </c>
      <c r="JI1439" s="128">
        <v>26.038</v>
      </c>
      <c r="JJ1439" s="120">
        <v>0.26900000000000002</v>
      </c>
      <c r="JK1439" s="128">
        <v>28.68</v>
      </c>
      <c r="JL1439" s="128">
        <v>26.252500000000001</v>
      </c>
      <c r="JM1439" s="120">
        <v>0.219</v>
      </c>
      <c r="JN1439" s="128">
        <v>28.68</v>
      </c>
      <c r="JO1439" s="128">
        <v>35.356999999999999</v>
      </c>
      <c r="JP1439" s="120">
        <v>0.215</v>
      </c>
      <c r="JQ1439" s="128">
        <v>28.68</v>
      </c>
      <c r="JR1439" s="128">
        <v>24.794799999999999</v>
      </c>
      <c r="JS1439" s="120">
        <v>0.20030000000000001</v>
      </c>
    </row>
    <row r="1440" spans="232:279" x14ac:dyDescent="0.25">
      <c r="HX1440" s="128">
        <v>28.7</v>
      </c>
      <c r="HY1440" s="128">
        <v>25.3184</v>
      </c>
      <c r="HZ1440" s="120">
        <v>0.18090000000000001</v>
      </c>
      <c r="IA1440" s="128">
        <v>28.7</v>
      </c>
      <c r="IB1440" s="128">
        <v>19.759899999999998</v>
      </c>
      <c r="IC1440" s="120">
        <v>8.5800000000000001E-2</v>
      </c>
      <c r="ID1440" s="128">
        <v>28.7</v>
      </c>
      <c r="IE1440" s="128">
        <v>26.589700000000001</v>
      </c>
      <c r="IF1440" s="120">
        <v>0.1381</v>
      </c>
      <c r="IG1440" s="128">
        <v>28.7</v>
      </c>
      <c r="IH1440" s="128">
        <v>33.072600000000001</v>
      </c>
      <c r="II1440" s="120">
        <v>0.21190000000000001</v>
      </c>
      <c r="IJ1440" s="128">
        <v>28.7</v>
      </c>
      <c r="IK1440" s="128">
        <v>24.8184</v>
      </c>
      <c r="IL1440" s="120">
        <v>0.61609999999999998</v>
      </c>
      <c r="IM1440" s="128">
        <v>28.7</v>
      </c>
      <c r="IN1440" s="128">
        <v>30.1707</v>
      </c>
      <c r="IO1440" s="120">
        <v>0.1676</v>
      </c>
      <c r="IP1440" s="128">
        <v>28.7</v>
      </c>
      <c r="IQ1440" s="128">
        <v>29.287299999999998</v>
      </c>
      <c r="IR1440" s="120">
        <v>0.2213</v>
      </c>
      <c r="IS1440" s="128">
        <v>28.7</v>
      </c>
      <c r="IT1440" s="128">
        <v>32.641199999999998</v>
      </c>
      <c r="IU1440" s="120">
        <v>0.18690000000000001</v>
      </c>
      <c r="IV1440" s="128">
        <v>28.7</v>
      </c>
      <c r="IW1440" s="128">
        <v>31.421199999999999</v>
      </c>
      <c r="IX1440" s="120">
        <v>0.22919999999999999</v>
      </c>
      <c r="IY1440" s="128">
        <v>28.7</v>
      </c>
      <c r="IZ1440" s="128">
        <v>27.016200000000001</v>
      </c>
      <c r="JA1440" s="120">
        <v>0.23569999999999999</v>
      </c>
      <c r="JB1440" s="128">
        <v>28.7</v>
      </c>
      <c r="JC1440" s="128">
        <v>31.140699999999999</v>
      </c>
      <c r="JD1440" s="120">
        <v>0.26650000000000001</v>
      </c>
      <c r="JE1440" s="128">
        <v>28.7</v>
      </c>
      <c r="JF1440" s="128">
        <v>31.362500000000001</v>
      </c>
      <c r="JG1440" s="120">
        <v>0.2243</v>
      </c>
      <c r="JH1440" s="128">
        <v>28.7</v>
      </c>
      <c r="JI1440" s="128">
        <v>26.340599999999998</v>
      </c>
      <c r="JJ1440" s="120">
        <v>0.28439999999999999</v>
      </c>
      <c r="JK1440" s="128">
        <v>28.7</v>
      </c>
      <c r="JL1440" s="128">
        <v>25.814399999999999</v>
      </c>
      <c r="JM1440" s="120">
        <v>0.20899999999999999</v>
      </c>
      <c r="JN1440" s="128">
        <v>28.7</v>
      </c>
      <c r="JO1440" s="128">
        <v>35.194200000000002</v>
      </c>
      <c r="JP1440" s="120">
        <v>0.22009999999999999</v>
      </c>
      <c r="JQ1440" s="128">
        <v>28.7</v>
      </c>
      <c r="JR1440" s="128">
        <v>25.6448</v>
      </c>
      <c r="JS1440" s="120">
        <v>0.20119999999999999</v>
      </c>
    </row>
    <row r="1441" spans="232:279" x14ac:dyDescent="0.25">
      <c r="HX1441" s="128">
        <v>28.72</v>
      </c>
      <c r="HY1441" s="128">
        <v>25.7089</v>
      </c>
      <c r="HZ1441" s="120">
        <v>0.19070000000000001</v>
      </c>
      <c r="IA1441" s="128">
        <v>28.72</v>
      </c>
      <c r="IB1441" s="128">
        <v>19.9937</v>
      </c>
      <c r="IC1441" s="120">
        <v>8.48E-2</v>
      </c>
      <c r="ID1441" s="128">
        <v>28.72</v>
      </c>
      <c r="IE1441" s="128">
        <v>26.3432</v>
      </c>
      <c r="IF1441" s="120">
        <v>0.15179999999999999</v>
      </c>
      <c r="IG1441" s="128">
        <v>28.72</v>
      </c>
      <c r="IH1441" s="128">
        <v>32.74</v>
      </c>
      <c r="II1441" s="120">
        <v>0.17649999999999999</v>
      </c>
      <c r="IJ1441" s="128">
        <v>28.72</v>
      </c>
      <c r="IK1441" s="128">
        <v>22.920400000000001</v>
      </c>
      <c r="IL1441" s="120">
        <v>0.62580000000000002</v>
      </c>
      <c r="IM1441" s="128">
        <v>28.72</v>
      </c>
      <c r="IN1441" s="128">
        <v>30.511800000000001</v>
      </c>
      <c r="IO1441" s="120">
        <v>0.15790000000000001</v>
      </c>
      <c r="IP1441" s="128">
        <v>28.72</v>
      </c>
      <c r="IQ1441" s="128">
        <v>29.264099999999999</v>
      </c>
      <c r="IR1441" s="120">
        <v>0.34250000000000003</v>
      </c>
      <c r="IS1441" s="128">
        <v>28.72</v>
      </c>
      <c r="IT1441" s="128">
        <v>32.405299999999997</v>
      </c>
      <c r="IU1441" s="120">
        <v>0.1963</v>
      </c>
      <c r="IV1441" s="128">
        <v>28.72</v>
      </c>
      <c r="IW1441" s="128">
        <v>31.721599999999999</v>
      </c>
      <c r="IX1441" s="120">
        <v>0.22589999999999999</v>
      </c>
      <c r="IY1441" s="128">
        <v>28.72</v>
      </c>
      <c r="IZ1441" s="128">
        <v>27.505199999999999</v>
      </c>
      <c r="JA1441" s="120">
        <v>0.2417</v>
      </c>
      <c r="JB1441" s="128">
        <v>28.72</v>
      </c>
      <c r="JC1441" s="128">
        <v>31.2807</v>
      </c>
      <c r="JD1441" s="120">
        <v>0.2631</v>
      </c>
      <c r="JE1441" s="128">
        <v>28.72</v>
      </c>
      <c r="JF1441" s="128">
        <v>30.918600000000001</v>
      </c>
      <c r="JG1441" s="120">
        <v>0.2152</v>
      </c>
      <c r="JH1441" s="128">
        <v>28.72</v>
      </c>
      <c r="JI1441" s="128">
        <v>26.816500000000001</v>
      </c>
      <c r="JJ1441" s="120">
        <v>0.29380000000000001</v>
      </c>
      <c r="JK1441" s="128">
        <v>28.72</v>
      </c>
      <c r="JL1441" s="128">
        <v>25.606000000000002</v>
      </c>
      <c r="JM1441" s="120">
        <v>0.20039999999999999</v>
      </c>
      <c r="JN1441" s="128">
        <v>28.72</v>
      </c>
      <c r="JO1441" s="128">
        <v>34.767099999999999</v>
      </c>
      <c r="JP1441" s="120">
        <v>0.22339999999999999</v>
      </c>
      <c r="JQ1441" s="128">
        <v>28.72</v>
      </c>
      <c r="JR1441" s="128">
        <v>26.480599999999999</v>
      </c>
      <c r="JS1441" s="120">
        <v>0.19969999999999999</v>
      </c>
    </row>
    <row r="1442" spans="232:279" x14ac:dyDescent="0.25">
      <c r="HX1442" s="128">
        <v>28.74</v>
      </c>
      <c r="HY1442" s="128">
        <v>26.049099999999999</v>
      </c>
      <c r="HZ1442" s="120">
        <v>0.1958</v>
      </c>
      <c r="IA1442" s="128">
        <v>28.74</v>
      </c>
      <c r="IB1442" s="128">
        <v>20.3614</v>
      </c>
      <c r="IC1442" s="120">
        <v>8.72E-2</v>
      </c>
      <c r="ID1442" s="128">
        <v>28.74</v>
      </c>
      <c r="IE1442" s="128">
        <v>26.020299999999999</v>
      </c>
      <c r="IF1442" s="120">
        <v>0.17810000000000001</v>
      </c>
      <c r="IG1442" s="128">
        <v>28.74</v>
      </c>
      <c r="IH1442" s="128">
        <v>32.206000000000003</v>
      </c>
      <c r="II1442" s="120">
        <v>0.14699999999999999</v>
      </c>
      <c r="IJ1442" s="128">
        <v>28.74</v>
      </c>
      <c r="IK1442" s="128">
        <v>25.672799999999999</v>
      </c>
      <c r="IL1442" s="120">
        <v>0.59440000000000004</v>
      </c>
      <c r="IM1442" s="128">
        <v>28.74</v>
      </c>
      <c r="IN1442" s="128">
        <v>31.074200000000001</v>
      </c>
      <c r="IO1442" s="120">
        <v>0.158</v>
      </c>
      <c r="IP1442" s="128">
        <v>28.74</v>
      </c>
      <c r="IQ1442" s="128">
        <v>28.415199999999999</v>
      </c>
      <c r="IR1442" s="120">
        <v>0.4209</v>
      </c>
      <c r="IS1442" s="128">
        <v>28.74</v>
      </c>
      <c r="IT1442" s="128">
        <v>31.999400000000001</v>
      </c>
      <c r="IU1442" s="120">
        <v>0.20580000000000001</v>
      </c>
      <c r="IV1442" s="128">
        <v>28.74</v>
      </c>
      <c r="IW1442" s="128">
        <v>31.860299999999999</v>
      </c>
      <c r="IX1442" s="120">
        <v>0.222</v>
      </c>
      <c r="IY1442" s="128">
        <v>28.74</v>
      </c>
      <c r="IZ1442" s="128">
        <v>27.8629</v>
      </c>
      <c r="JA1442" s="120">
        <v>0.2482</v>
      </c>
      <c r="JB1442" s="128">
        <v>28.74</v>
      </c>
      <c r="JC1442" s="128">
        <v>31.312899999999999</v>
      </c>
      <c r="JD1442" s="120">
        <v>0.2621</v>
      </c>
      <c r="JE1442" s="128">
        <v>28.74</v>
      </c>
      <c r="JF1442" s="128">
        <v>30.329000000000001</v>
      </c>
      <c r="JG1442" s="120">
        <v>0.21779999999999999</v>
      </c>
      <c r="JH1442" s="128">
        <v>28.74</v>
      </c>
      <c r="JI1442" s="128">
        <v>27.229199999999999</v>
      </c>
      <c r="JJ1442" s="120">
        <v>0.30299999999999999</v>
      </c>
      <c r="JK1442" s="128">
        <v>28.74</v>
      </c>
      <c r="JL1442" s="128">
        <v>25.734999999999999</v>
      </c>
      <c r="JM1442" s="120">
        <v>0.20569999999999999</v>
      </c>
      <c r="JN1442" s="128">
        <v>28.74</v>
      </c>
      <c r="JO1442" s="128">
        <v>33.832599999999999</v>
      </c>
      <c r="JP1442" s="120">
        <v>0.24979999999999999</v>
      </c>
      <c r="JQ1442" s="128">
        <v>28.74</v>
      </c>
      <c r="JR1442" s="128">
        <v>26.967500000000001</v>
      </c>
      <c r="JS1442" s="120">
        <v>0.1925</v>
      </c>
    </row>
    <row r="1443" spans="232:279" x14ac:dyDescent="0.25">
      <c r="HX1443" s="128">
        <v>28.76</v>
      </c>
      <c r="HY1443" s="128">
        <v>26.1357</v>
      </c>
      <c r="HZ1443" s="120">
        <v>0.19400000000000001</v>
      </c>
      <c r="IA1443" s="128">
        <v>28.76</v>
      </c>
      <c r="IB1443" s="128">
        <v>20.908100000000001</v>
      </c>
      <c r="IC1443" s="120">
        <v>9.1300000000000006E-2</v>
      </c>
      <c r="ID1443" s="128">
        <v>28.76</v>
      </c>
      <c r="IE1443" s="128">
        <v>25.827400000000001</v>
      </c>
      <c r="IF1443" s="120">
        <v>0.1948</v>
      </c>
      <c r="IG1443" s="128">
        <v>28.76</v>
      </c>
      <c r="IH1443" s="128">
        <v>32.122999999999998</v>
      </c>
      <c r="II1443" s="120">
        <v>0.15329999999999999</v>
      </c>
      <c r="IJ1443" s="128">
        <v>28.76</v>
      </c>
      <c r="IK1443" s="128">
        <v>30.897200000000002</v>
      </c>
      <c r="IL1443" s="120">
        <v>0.53890000000000005</v>
      </c>
      <c r="IM1443" s="128">
        <v>28.76</v>
      </c>
      <c r="IN1443" s="128">
        <v>31.910799999999998</v>
      </c>
      <c r="IO1443" s="120">
        <v>0.16450000000000001</v>
      </c>
      <c r="IP1443" s="128">
        <v>28.76</v>
      </c>
      <c r="IQ1443" s="128">
        <v>27.3338</v>
      </c>
      <c r="IR1443" s="120">
        <v>0.46920000000000001</v>
      </c>
      <c r="IS1443" s="128">
        <v>28.76</v>
      </c>
      <c r="IT1443" s="128">
        <v>31.5535</v>
      </c>
      <c r="IU1443" s="120">
        <v>0.20669999999999999</v>
      </c>
      <c r="IV1443" s="128">
        <v>28.76</v>
      </c>
      <c r="IW1443" s="128">
        <v>32.052399999999999</v>
      </c>
      <c r="IX1443" s="120">
        <v>0.21709999999999999</v>
      </c>
      <c r="IY1443" s="128">
        <v>28.76</v>
      </c>
      <c r="IZ1443" s="128">
        <v>28.109200000000001</v>
      </c>
      <c r="JA1443" s="120">
        <v>0.24229999999999999</v>
      </c>
      <c r="JB1443" s="128">
        <v>28.76</v>
      </c>
      <c r="JC1443" s="128">
        <v>31.245100000000001</v>
      </c>
      <c r="JD1443" s="120">
        <v>0.26600000000000001</v>
      </c>
      <c r="JE1443" s="128">
        <v>28.76</v>
      </c>
      <c r="JF1443" s="128">
        <v>29.932200000000002</v>
      </c>
      <c r="JG1443" s="120">
        <v>0.21859999999999999</v>
      </c>
      <c r="JH1443" s="128">
        <v>28.76</v>
      </c>
      <c r="JI1443" s="128">
        <v>27.251899999999999</v>
      </c>
      <c r="JJ1443" s="120">
        <v>0.31419999999999998</v>
      </c>
      <c r="JK1443" s="128">
        <v>28.76</v>
      </c>
      <c r="JL1443" s="128">
        <v>26.02</v>
      </c>
      <c r="JM1443" s="120">
        <v>0.214</v>
      </c>
      <c r="JN1443" s="128">
        <v>28.76</v>
      </c>
      <c r="JO1443" s="128">
        <v>31.688400000000001</v>
      </c>
      <c r="JP1443" s="120">
        <v>0.28129999999999999</v>
      </c>
      <c r="JQ1443" s="128">
        <v>28.76</v>
      </c>
      <c r="JR1443" s="128">
        <v>26.970700000000001</v>
      </c>
      <c r="JS1443" s="120">
        <v>0.1852</v>
      </c>
    </row>
    <row r="1444" spans="232:279" x14ac:dyDescent="0.25">
      <c r="HX1444" s="128">
        <v>28.78</v>
      </c>
      <c r="HY1444" s="128">
        <v>26.152699999999999</v>
      </c>
      <c r="HZ1444" s="120">
        <v>0.20069999999999999</v>
      </c>
      <c r="IA1444" s="128">
        <v>28.78</v>
      </c>
      <c r="IB1444" s="128">
        <v>21.447399999999998</v>
      </c>
      <c r="IC1444" s="120">
        <v>9.9699999999999997E-2</v>
      </c>
      <c r="ID1444" s="128">
        <v>28.78</v>
      </c>
      <c r="IE1444" s="128">
        <v>25.867100000000001</v>
      </c>
      <c r="IF1444" s="120">
        <v>0.17299999999999999</v>
      </c>
      <c r="IG1444" s="128">
        <v>28.78</v>
      </c>
      <c r="IH1444" s="128">
        <v>30.9513</v>
      </c>
      <c r="II1444" s="120">
        <v>0.1658</v>
      </c>
      <c r="IJ1444" s="128">
        <v>28.78</v>
      </c>
      <c r="IK1444" s="128">
        <v>34.1815</v>
      </c>
      <c r="IL1444" s="120">
        <v>0.48780000000000001</v>
      </c>
      <c r="IM1444" s="128">
        <v>28.78</v>
      </c>
      <c r="IN1444" s="128">
        <v>32.556800000000003</v>
      </c>
      <c r="IO1444" s="120">
        <v>0.1744</v>
      </c>
      <c r="IP1444" s="128">
        <v>28.78</v>
      </c>
      <c r="IQ1444" s="128">
        <v>24.602599999999999</v>
      </c>
      <c r="IR1444" s="120">
        <v>0.50249999999999995</v>
      </c>
      <c r="IS1444" s="128">
        <v>28.78</v>
      </c>
      <c r="IT1444" s="128">
        <v>31.242000000000001</v>
      </c>
      <c r="IU1444" s="120">
        <v>0.2079</v>
      </c>
      <c r="IV1444" s="128">
        <v>28.78</v>
      </c>
      <c r="IW1444" s="128">
        <v>32.007800000000003</v>
      </c>
      <c r="IX1444" s="120">
        <v>0.2107</v>
      </c>
      <c r="IY1444" s="128">
        <v>28.78</v>
      </c>
      <c r="IZ1444" s="128">
        <v>27.9466</v>
      </c>
      <c r="JA1444" s="120">
        <v>0.24349999999999999</v>
      </c>
      <c r="JB1444" s="128">
        <v>28.78</v>
      </c>
      <c r="JC1444" s="128">
        <v>31.005099999999999</v>
      </c>
      <c r="JD1444" s="120">
        <v>0.26250000000000001</v>
      </c>
      <c r="JE1444" s="128">
        <v>28.78</v>
      </c>
      <c r="JF1444" s="128">
        <v>29.65</v>
      </c>
      <c r="JG1444" s="120">
        <v>0.21929999999999999</v>
      </c>
      <c r="JH1444" s="128">
        <v>28.78</v>
      </c>
      <c r="JI1444" s="128">
        <v>26.9495</v>
      </c>
      <c r="JJ1444" s="120">
        <v>0.32850000000000001</v>
      </c>
      <c r="JK1444" s="128">
        <v>28.78</v>
      </c>
      <c r="JL1444" s="128">
        <v>26.305</v>
      </c>
      <c r="JM1444" s="120">
        <v>0.22459999999999999</v>
      </c>
      <c r="JN1444" s="128">
        <v>28.78</v>
      </c>
      <c r="JO1444" s="128">
        <v>29.489899999999999</v>
      </c>
      <c r="JP1444" s="120">
        <v>0.31159999999999999</v>
      </c>
      <c r="JQ1444" s="128">
        <v>28.78</v>
      </c>
      <c r="JR1444" s="128">
        <v>26.744399999999999</v>
      </c>
      <c r="JS1444" s="120">
        <v>0.18340000000000001</v>
      </c>
    </row>
    <row r="1445" spans="232:279" x14ac:dyDescent="0.25">
      <c r="HX1445" s="128">
        <v>28.8</v>
      </c>
      <c r="HY1445" s="128">
        <v>25.8429</v>
      </c>
      <c r="HZ1445" s="120">
        <v>0.2009</v>
      </c>
      <c r="IA1445" s="128">
        <v>28.8</v>
      </c>
      <c r="IB1445" s="128">
        <v>22.163399999999999</v>
      </c>
      <c r="IC1445" s="120">
        <v>0.10829999999999999</v>
      </c>
      <c r="ID1445" s="128">
        <v>28.8</v>
      </c>
      <c r="IE1445" s="128">
        <v>25.944800000000001</v>
      </c>
      <c r="IF1445" s="120">
        <v>0.1535</v>
      </c>
      <c r="IG1445" s="128">
        <v>28.8</v>
      </c>
      <c r="IH1445" s="128">
        <v>30.930299999999999</v>
      </c>
      <c r="II1445" s="120">
        <v>0.156</v>
      </c>
      <c r="IJ1445" s="128">
        <v>28.8</v>
      </c>
      <c r="IK1445" s="128">
        <v>31.9313</v>
      </c>
      <c r="IL1445" s="120">
        <v>0.434</v>
      </c>
      <c r="IM1445" s="128">
        <v>28.8</v>
      </c>
      <c r="IN1445" s="128">
        <v>31.907</v>
      </c>
      <c r="IO1445" s="120">
        <v>0.18709999999999999</v>
      </c>
      <c r="IP1445" s="128">
        <v>28.8</v>
      </c>
      <c r="IQ1445" s="128">
        <v>20.999099999999999</v>
      </c>
      <c r="IR1445" s="120">
        <v>0.50649999999999995</v>
      </c>
      <c r="IS1445" s="128">
        <v>28.8</v>
      </c>
      <c r="IT1445" s="128">
        <v>31.129000000000001</v>
      </c>
      <c r="IU1445" s="120">
        <v>0.2072</v>
      </c>
      <c r="IV1445" s="128">
        <v>28.8</v>
      </c>
      <c r="IW1445" s="128">
        <v>31.422499999999999</v>
      </c>
      <c r="IX1445" s="120">
        <v>0.20860000000000001</v>
      </c>
      <c r="IY1445" s="128">
        <v>28.8</v>
      </c>
      <c r="IZ1445" s="128">
        <v>27.7318</v>
      </c>
      <c r="JA1445" s="120">
        <v>0.22459999999999999</v>
      </c>
      <c r="JB1445" s="128">
        <v>28.8</v>
      </c>
      <c r="JC1445" s="128">
        <v>30.859300000000001</v>
      </c>
      <c r="JD1445" s="120">
        <v>0.255</v>
      </c>
      <c r="JE1445" s="128">
        <v>28.8</v>
      </c>
      <c r="JF1445" s="128">
        <v>29.55</v>
      </c>
      <c r="JG1445" s="120">
        <v>0.2238</v>
      </c>
      <c r="JH1445" s="128">
        <v>28.8</v>
      </c>
      <c r="JI1445" s="128">
        <v>26.2959</v>
      </c>
      <c r="JJ1445" s="120">
        <v>0.34460000000000002</v>
      </c>
      <c r="JK1445" s="128">
        <v>28.8</v>
      </c>
      <c r="JL1445" s="128">
        <v>26.59</v>
      </c>
      <c r="JM1445" s="120">
        <v>0.23799999999999999</v>
      </c>
      <c r="JN1445" s="128">
        <v>28.8</v>
      </c>
      <c r="JO1445" s="128">
        <v>27.2912</v>
      </c>
      <c r="JP1445" s="120">
        <v>0.32129999999999997</v>
      </c>
      <c r="JQ1445" s="128">
        <v>28.8</v>
      </c>
      <c r="JR1445" s="128">
        <v>26.498100000000001</v>
      </c>
      <c r="JS1445" s="120">
        <v>0.19020000000000001</v>
      </c>
    </row>
    <row r="1446" spans="232:279" x14ac:dyDescent="0.25">
      <c r="HX1446" s="128">
        <v>28.82</v>
      </c>
      <c r="HY1446" s="128">
        <v>25.551300000000001</v>
      </c>
      <c r="HZ1446" s="120">
        <v>0.20660000000000001</v>
      </c>
      <c r="IA1446" s="128">
        <v>28.82</v>
      </c>
      <c r="IB1446" s="128">
        <v>22.824999999999999</v>
      </c>
      <c r="IC1446" s="120">
        <v>0.1188</v>
      </c>
      <c r="ID1446" s="128">
        <v>28.82</v>
      </c>
      <c r="IE1446" s="128">
        <v>26.057600000000001</v>
      </c>
      <c r="IF1446" s="120">
        <v>0.15140000000000001</v>
      </c>
      <c r="IG1446" s="128">
        <v>28.82</v>
      </c>
      <c r="IH1446" s="128">
        <v>30.9483</v>
      </c>
      <c r="II1446" s="120">
        <v>0.1608</v>
      </c>
      <c r="IJ1446" s="128">
        <v>28.82</v>
      </c>
      <c r="IK1446" s="128">
        <v>31.831199999999999</v>
      </c>
      <c r="IL1446" s="120">
        <v>0.3372</v>
      </c>
      <c r="IM1446" s="128">
        <v>28.82</v>
      </c>
      <c r="IN1446" s="128">
        <v>31.19</v>
      </c>
      <c r="IO1446" s="120">
        <v>0.20710000000000001</v>
      </c>
      <c r="IP1446" s="128">
        <v>28.82</v>
      </c>
      <c r="IQ1446" s="128">
        <v>18.919499999999999</v>
      </c>
      <c r="IR1446" s="120">
        <v>0.49680000000000002</v>
      </c>
      <c r="IS1446" s="128">
        <v>28.82</v>
      </c>
      <c r="IT1446" s="128">
        <v>31.3307</v>
      </c>
      <c r="IU1446" s="120">
        <v>0.19980000000000001</v>
      </c>
      <c r="IV1446" s="128">
        <v>28.82</v>
      </c>
      <c r="IW1446" s="128">
        <v>30.527100000000001</v>
      </c>
      <c r="IX1446" s="120">
        <v>0.21160000000000001</v>
      </c>
      <c r="IY1446" s="128">
        <v>28.82</v>
      </c>
      <c r="IZ1446" s="128">
        <v>27.636500000000002</v>
      </c>
      <c r="JA1446" s="120">
        <v>0.22439999999999999</v>
      </c>
      <c r="JB1446" s="128">
        <v>28.82</v>
      </c>
      <c r="JC1446" s="128">
        <v>30.722300000000001</v>
      </c>
      <c r="JD1446" s="120">
        <v>0.25590000000000002</v>
      </c>
      <c r="JE1446" s="128">
        <v>28.82</v>
      </c>
      <c r="JF1446" s="128">
        <v>29.772400000000001</v>
      </c>
      <c r="JG1446" s="120">
        <v>0.23200000000000001</v>
      </c>
      <c r="JH1446" s="128">
        <v>28.82</v>
      </c>
      <c r="JI1446" s="128">
        <v>25.572099999999999</v>
      </c>
      <c r="JJ1446" s="120">
        <v>0.37569999999999998</v>
      </c>
      <c r="JK1446" s="128">
        <v>28.82</v>
      </c>
      <c r="JL1446" s="128">
        <v>26.875</v>
      </c>
      <c r="JM1446" s="120">
        <v>0.25480000000000003</v>
      </c>
      <c r="JN1446" s="128">
        <v>28.82</v>
      </c>
      <c r="JO1446" s="128">
        <v>25.827400000000001</v>
      </c>
      <c r="JP1446" s="120">
        <v>0.33090000000000003</v>
      </c>
      <c r="JQ1446" s="128">
        <v>28.82</v>
      </c>
      <c r="JR1446" s="128">
        <v>26.1282</v>
      </c>
      <c r="JS1446" s="120">
        <v>0.19439999999999999</v>
      </c>
    </row>
    <row r="1447" spans="232:279" x14ac:dyDescent="0.25">
      <c r="HX1447" s="128">
        <v>28.84</v>
      </c>
      <c r="HY1447" s="128">
        <v>25.322600000000001</v>
      </c>
      <c r="HZ1447" s="120">
        <v>0.20380000000000001</v>
      </c>
      <c r="IA1447" s="128">
        <v>28.84</v>
      </c>
      <c r="IB1447" s="128">
        <v>23.517199999999999</v>
      </c>
      <c r="IC1447" s="120">
        <v>0.12559999999999999</v>
      </c>
      <c r="ID1447" s="128">
        <v>28.84</v>
      </c>
      <c r="IE1447" s="128">
        <v>25.405899999999999</v>
      </c>
      <c r="IF1447" s="120">
        <v>0.1419</v>
      </c>
      <c r="IG1447" s="128">
        <v>28.84</v>
      </c>
      <c r="IH1447" s="128">
        <v>31.0197</v>
      </c>
      <c r="II1447" s="120">
        <v>0.16719999999999999</v>
      </c>
      <c r="IJ1447" s="128">
        <v>28.84</v>
      </c>
      <c r="IK1447" s="128">
        <v>31.7239</v>
      </c>
      <c r="IL1447" s="120">
        <v>0.2417</v>
      </c>
      <c r="IM1447" s="128">
        <v>28.84</v>
      </c>
      <c r="IN1447" s="128">
        <v>31.1356</v>
      </c>
      <c r="IO1447" s="120">
        <v>0.22739999999999999</v>
      </c>
      <c r="IP1447" s="128">
        <v>28.84</v>
      </c>
      <c r="IQ1447" s="128">
        <v>18.629200000000001</v>
      </c>
      <c r="IR1447" s="120">
        <v>0.46039999999999998</v>
      </c>
      <c r="IS1447" s="128">
        <v>28.84</v>
      </c>
      <c r="IT1447" s="128">
        <v>31.133299999999998</v>
      </c>
      <c r="IU1447" s="120">
        <v>0.20580000000000001</v>
      </c>
      <c r="IV1447" s="128">
        <v>28.84</v>
      </c>
      <c r="IW1447" s="128">
        <v>29.376999999999999</v>
      </c>
      <c r="IX1447" s="120">
        <v>0.20580000000000001</v>
      </c>
      <c r="IY1447" s="128">
        <v>28.84</v>
      </c>
      <c r="IZ1447" s="128">
        <v>27.338100000000001</v>
      </c>
      <c r="JA1447" s="120">
        <v>0.2341</v>
      </c>
      <c r="JB1447" s="128">
        <v>28.84</v>
      </c>
      <c r="JC1447" s="128">
        <v>30.568000000000001</v>
      </c>
      <c r="JD1447" s="120">
        <v>0.25719999999999998</v>
      </c>
      <c r="JE1447" s="128">
        <v>28.84</v>
      </c>
      <c r="JF1447" s="128">
        <v>30.143000000000001</v>
      </c>
      <c r="JG1447" s="120">
        <v>0.2359</v>
      </c>
      <c r="JH1447" s="128">
        <v>28.84</v>
      </c>
      <c r="JI1447" s="128">
        <v>24.9648</v>
      </c>
      <c r="JJ1447" s="120">
        <v>0.40970000000000001</v>
      </c>
      <c r="JK1447" s="128">
        <v>28.84</v>
      </c>
      <c r="JL1447" s="128">
        <v>27.426600000000001</v>
      </c>
      <c r="JM1447" s="120">
        <v>0.27310000000000001</v>
      </c>
      <c r="JN1447" s="128">
        <v>28.84</v>
      </c>
      <c r="JO1447" s="128">
        <v>26.3201</v>
      </c>
      <c r="JP1447" s="120">
        <v>0.31590000000000001</v>
      </c>
      <c r="JQ1447" s="128">
        <v>28.84</v>
      </c>
      <c r="JR1447" s="128">
        <v>26.136900000000001</v>
      </c>
      <c r="JS1447" s="120">
        <v>0.19520000000000001</v>
      </c>
    </row>
    <row r="1448" spans="232:279" x14ac:dyDescent="0.25">
      <c r="HX1448" s="128">
        <v>28.86</v>
      </c>
      <c r="HY1448" s="128">
        <v>22.210799999999999</v>
      </c>
      <c r="HZ1448" s="120">
        <v>0.20480000000000001</v>
      </c>
      <c r="IA1448" s="128">
        <v>28.86</v>
      </c>
      <c r="IB1448" s="128">
        <v>23.8827</v>
      </c>
      <c r="IC1448" s="120">
        <v>0.12759999999999999</v>
      </c>
      <c r="ID1448" s="128">
        <v>28.86</v>
      </c>
      <c r="IE1448" s="128">
        <v>25.031300000000002</v>
      </c>
      <c r="IF1448" s="120">
        <v>0.15440000000000001</v>
      </c>
      <c r="IG1448" s="128">
        <v>28.86</v>
      </c>
      <c r="IH1448" s="128">
        <v>31.443200000000001</v>
      </c>
      <c r="II1448" s="120">
        <v>0.17799999999999999</v>
      </c>
      <c r="IJ1448" s="128">
        <v>28.86</v>
      </c>
      <c r="IK1448" s="128">
        <v>32.4358</v>
      </c>
      <c r="IL1448" s="120">
        <v>0.20150000000000001</v>
      </c>
      <c r="IM1448" s="128">
        <v>28.86</v>
      </c>
      <c r="IN1448" s="128">
        <v>30.898900000000001</v>
      </c>
      <c r="IO1448" s="120">
        <v>0.2555</v>
      </c>
      <c r="IP1448" s="128">
        <v>28.86</v>
      </c>
      <c r="IQ1448" s="128">
        <v>20.707000000000001</v>
      </c>
      <c r="IR1448" s="120">
        <v>0.4113</v>
      </c>
      <c r="IS1448" s="128">
        <v>28.86</v>
      </c>
      <c r="IT1448" s="128">
        <v>30.924499999999998</v>
      </c>
      <c r="IU1448" s="120">
        <v>0.22020000000000001</v>
      </c>
      <c r="IV1448" s="128">
        <v>28.86</v>
      </c>
      <c r="IW1448" s="128">
        <v>28.588200000000001</v>
      </c>
      <c r="IX1448" s="120">
        <v>0.20150000000000001</v>
      </c>
      <c r="IY1448" s="128">
        <v>28.86</v>
      </c>
      <c r="IZ1448" s="128">
        <v>27.985700000000001</v>
      </c>
      <c r="JA1448" s="120">
        <v>0.2296</v>
      </c>
      <c r="JB1448" s="128">
        <v>28.86</v>
      </c>
      <c r="JC1448" s="128">
        <v>30.3813</v>
      </c>
      <c r="JD1448" s="120">
        <v>0.26340000000000002</v>
      </c>
      <c r="JE1448" s="128">
        <v>28.86</v>
      </c>
      <c r="JF1448" s="128">
        <v>30.540700000000001</v>
      </c>
      <c r="JG1448" s="120">
        <v>0.24740000000000001</v>
      </c>
      <c r="JH1448" s="128">
        <v>28.86</v>
      </c>
      <c r="JI1448" s="128">
        <v>24.401499999999999</v>
      </c>
      <c r="JJ1448" s="120">
        <v>0.4395</v>
      </c>
      <c r="JK1448" s="128">
        <v>28.86</v>
      </c>
      <c r="JL1448" s="128">
        <v>28.157299999999999</v>
      </c>
      <c r="JM1448" s="120">
        <v>0.29930000000000001</v>
      </c>
      <c r="JN1448" s="128">
        <v>28.86</v>
      </c>
      <c r="JO1448" s="128">
        <v>26.082999999999998</v>
      </c>
      <c r="JP1448" s="120">
        <v>0.28410000000000002</v>
      </c>
      <c r="JQ1448" s="128">
        <v>28.86</v>
      </c>
      <c r="JR1448" s="128">
        <v>26.145600000000002</v>
      </c>
      <c r="JS1448" s="120">
        <v>0.193</v>
      </c>
    </row>
    <row r="1449" spans="232:279" x14ac:dyDescent="0.25">
      <c r="HX1449" s="128">
        <v>28.88</v>
      </c>
      <c r="HY1449" s="128">
        <v>16.622699999999998</v>
      </c>
      <c r="HZ1449" s="120">
        <v>0.20730000000000001</v>
      </c>
      <c r="IA1449" s="128">
        <v>28.88</v>
      </c>
      <c r="IB1449" s="128">
        <v>24.035699999999999</v>
      </c>
      <c r="IC1449" s="120">
        <v>0.12230000000000001</v>
      </c>
      <c r="ID1449" s="128">
        <v>28.88</v>
      </c>
      <c r="IE1449" s="128">
        <v>24.624500000000001</v>
      </c>
      <c r="IF1449" s="120">
        <v>0.12280000000000001</v>
      </c>
      <c r="IG1449" s="128">
        <v>28.88</v>
      </c>
      <c r="IH1449" s="128">
        <v>31.4057</v>
      </c>
      <c r="II1449" s="120">
        <v>0.17910000000000001</v>
      </c>
      <c r="IJ1449" s="128">
        <v>28.88</v>
      </c>
      <c r="IK1449" s="128">
        <v>33.133600000000001</v>
      </c>
      <c r="IL1449" s="120">
        <v>0.16750000000000001</v>
      </c>
      <c r="IM1449" s="128">
        <v>28.88</v>
      </c>
      <c r="IN1449" s="128">
        <v>29.975000000000001</v>
      </c>
      <c r="IO1449" s="120">
        <v>0.29249999999999998</v>
      </c>
      <c r="IP1449" s="128">
        <v>28.88</v>
      </c>
      <c r="IQ1449" s="128">
        <v>23.363499999999998</v>
      </c>
      <c r="IR1449" s="120">
        <v>0.3377</v>
      </c>
      <c r="IS1449" s="128">
        <v>28.88</v>
      </c>
      <c r="IT1449" s="128">
        <v>30.5138</v>
      </c>
      <c r="IU1449" s="120">
        <v>0.2293</v>
      </c>
      <c r="IV1449" s="128">
        <v>28.88</v>
      </c>
      <c r="IW1449" s="128">
        <v>27.894400000000001</v>
      </c>
      <c r="IX1449" s="120">
        <v>0.19789999999999999</v>
      </c>
      <c r="IY1449" s="128">
        <v>28.88</v>
      </c>
      <c r="IZ1449" s="128">
        <v>28.172599999999999</v>
      </c>
      <c r="JA1449" s="120">
        <v>0.28660000000000002</v>
      </c>
      <c r="JB1449" s="128">
        <v>28.88</v>
      </c>
      <c r="JC1449" s="128">
        <v>30.053599999999999</v>
      </c>
      <c r="JD1449" s="120">
        <v>0.2616</v>
      </c>
      <c r="JE1449" s="128">
        <v>28.88</v>
      </c>
      <c r="JF1449" s="128">
        <v>30.966799999999999</v>
      </c>
      <c r="JG1449" s="120">
        <v>0.25519999999999998</v>
      </c>
      <c r="JH1449" s="128">
        <v>28.88</v>
      </c>
      <c r="JI1449" s="128">
        <v>24.083100000000002</v>
      </c>
      <c r="JJ1449" s="120">
        <v>0.4612</v>
      </c>
      <c r="JK1449" s="128">
        <v>28.88</v>
      </c>
      <c r="JL1449" s="128">
        <v>29.0307</v>
      </c>
      <c r="JM1449" s="120">
        <v>0.32450000000000001</v>
      </c>
      <c r="JN1449" s="128">
        <v>28.88</v>
      </c>
      <c r="JO1449" s="128">
        <v>25.973400000000002</v>
      </c>
      <c r="JP1449" s="120">
        <v>0.25900000000000001</v>
      </c>
      <c r="JQ1449" s="128">
        <v>28.88</v>
      </c>
      <c r="JR1449" s="128">
        <v>26.255800000000001</v>
      </c>
      <c r="JS1449" s="120">
        <v>0.191</v>
      </c>
    </row>
    <row r="1450" spans="232:279" x14ac:dyDescent="0.25">
      <c r="HX1450" s="128">
        <v>28.9</v>
      </c>
      <c r="HY1450" s="128">
        <v>25.840399999999999</v>
      </c>
      <c r="HZ1450" s="120">
        <v>0.2099</v>
      </c>
      <c r="IA1450" s="128">
        <v>28.9</v>
      </c>
      <c r="IB1450" s="128">
        <v>24.000299999999999</v>
      </c>
      <c r="IC1450" s="120">
        <v>0.10829999999999999</v>
      </c>
      <c r="ID1450" s="128">
        <v>28.9</v>
      </c>
      <c r="IE1450" s="128">
        <v>24.2925</v>
      </c>
      <c r="IF1450" s="120">
        <v>0.1051</v>
      </c>
      <c r="IG1450" s="128">
        <v>28.9</v>
      </c>
      <c r="IH1450" s="128">
        <v>31.224900000000002</v>
      </c>
      <c r="II1450" s="120">
        <v>0.1822</v>
      </c>
      <c r="IJ1450" s="128">
        <v>28.9</v>
      </c>
      <c r="IK1450" s="128">
        <v>33.825400000000002</v>
      </c>
      <c r="IL1450" s="120">
        <v>0.17299999999999999</v>
      </c>
      <c r="IM1450" s="128">
        <v>28.9</v>
      </c>
      <c r="IN1450" s="128">
        <v>28.9635</v>
      </c>
      <c r="IO1450" s="120">
        <v>0.31780000000000003</v>
      </c>
      <c r="IP1450" s="128">
        <v>28.9</v>
      </c>
      <c r="IQ1450" s="128">
        <v>24.2653</v>
      </c>
      <c r="IR1450" s="120">
        <v>0.21240000000000001</v>
      </c>
      <c r="IS1450" s="128">
        <v>28.9</v>
      </c>
      <c r="IT1450" s="128">
        <v>30.452100000000002</v>
      </c>
      <c r="IU1450" s="120">
        <v>0.23330000000000001</v>
      </c>
      <c r="IV1450" s="128">
        <v>28.9</v>
      </c>
      <c r="IW1450" s="128">
        <v>27.633500000000002</v>
      </c>
      <c r="IX1450" s="120">
        <v>0.19450000000000001</v>
      </c>
      <c r="IY1450" s="128">
        <v>28.9</v>
      </c>
      <c r="IZ1450" s="128">
        <v>28.084</v>
      </c>
      <c r="JA1450" s="120">
        <v>0.30969999999999998</v>
      </c>
      <c r="JB1450" s="128">
        <v>28.9</v>
      </c>
      <c r="JC1450" s="128">
        <v>29.8612</v>
      </c>
      <c r="JD1450" s="120">
        <v>0.25719999999999998</v>
      </c>
      <c r="JE1450" s="128">
        <v>28.9</v>
      </c>
      <c r="JF1450" s="128">
        <v>30.941099999999999</v>
      </c>
      <c r="JG1450" s="120">
        <v>0.26329999999999998</v>
      </c>
      <c r="JH1450" s="128">
        <v>28.9</v>
      </c>
      <c r="JI1450" s="128">
        <v>23.947199999999999</v>
      </c>
      <c r="JJ1450" s="120">
        <v>0.47399999999999998</v>
      </c>
      <c r="JK1450" s="128">
        <v>28.9</v>
      </c>
      <c r="JL1450" s="128">
        <v>30.0305</v>
      </c>
      <c r="JM1450" s="120">
        <v>0.32190000000000002</v>
      </c>
      <c r="JN1450" s="128">
        <v>28.9</v>
      </c>
      <c r="JO1450" s="128">
        <v>26.003699999999998</v>
      </c>
      <c r="JP1450" s="120">
        <v>0.22950000000000001</v>
      </c>
      <c r="JQ1450" s="128">
        <v>28.9</v>
      </c>
      <c r="JR1450" s="128">
        <v>26.515799999999999</v>
      </c>
      <c r="JS1450" s="120">
        <v>0.193</v>
      </c>
    </row>
    <row r="1451" spans="232:279" x14ac:dyDescent="0.25">
      <c r="HX1451" s="128">
        <v>28.92</v>
      </c>
      <c r="HY1451" s="128">
        <v>27.772600000000001</v>
      </c>
      <c r="HZ1451" s="120">
        <v>0.2036</v>
      </c>
      <c r="IA1451" s="128">
        <v>28.92</v>
      </c>
      <c r="IB1451" s="128">
        <v>24.2804</v>
      </c>
      <c r="IC1451" s="120">
        <v>9.3799999999999994E-2</v>
      </c>
      <c r="ID1451" s="128">
        <v>28.92</v>
      </c>
      <c r="IE1451" s="128">
        <v>24.5334</v>
      </c>
      <c r="IF1451" s="120">
        <v>0.1075</v>
      </c>
      <c r="IG1451" s="128">
        <v>28.92</v>
      </c>
      <c r="IH1451" s="128">
        <v>30.9711</v>
      </c>
      <c r="II1451" s="120">
        <v>0.1827</v>
      </c>
      <c r="IJ1451" s="128">
        <v>28.92</v>
      </c>
      <c r="IK1451" s="128">
        <v>34.643700000000003</v>
      </c>
      <c r="IL1451" s="120">
        <v>0.17069999999999999</v>
      </c>
      <c r="IM1451" s="128">
        <v>28.92</v>
      </c>
      <c r="IN1451" s="128">
        <v>28.492000000000001</v>
      </c>
      <c r="IO1451" s="120">
        <v>0.3397</v>
      </c>
      <c r="IP1451" s="128">
        <v>28.92</v>
      </c>
      <c r="IQ1451" s="128">
        <v>24.8734</v>
      </c>
      <c r="IR1451" s="120">
        <v>0.12670000000000001</v>
      </c>
      <c r="IS1451" s="128">
        <v>28.92</v>
      </c>
      <c r="IT1451" s="128">
        <v>30.742100000000001</v>
      </c>
      <c r="IU1451" s="120">
        <v>0.24010000000000001</v>
      </c>
      <c r="IV1451" s="128">
        <v>28.92</v>
      </c>
      <c r="IW1451" s="128">
        <v>27.269300000000001</v>
      </c>
      <c r="IX1451" s="120">
        <v>0.19170000000000001</v>
      </c>
      <c r="IY1451" s="128">
        <v>28.92</v>
      </c>
      <c r="IZ1451" s="128">
        <v>27.745799999999999</v>
      </c>
      <c r="JA1451" s="120">
        <v>0.32450000000000001</v>
      </c>
      <c r="JB1451" s="128">
        <v>28.92</v>
      </c>
      <c r="JC1451" s="128">
        <v>29.915400000000002</v>
      </c>
      <c r="JD1451" s="120">
        <v>0.21690000000000001</v>
      </c>
      <c r="JE1451" s="128">
        <v>28.92</v>
      </c>
      <c r="JF1451" s="128">
        <v>30.382400000000001</v>
      </c>
      <c r="JG1451" s="120">
        <v>0.26829999999999998</v>
      </c>
      <c r="JH1451" s="128">
        <v>28.92</v>
      </c>
      <c r="JI1451" s="128">
        <v>23.827300000000001</v>
      </c>
      <c r="JJ1451" s="120">
        <v>0.4798</v>
      </c>
      <c r="JK1451" s="128">
        <v>28.92</v>
      </c>
      <c r="JL1451" s="128">
        <v>30.934699999999999</v>
      </c>
      <c r="JM1451" s="120">
        <v>0.315</v>
      </c>
      <c r="JN1451" s="128">
        <v>28.92</v>
      </c>
      <c r="JO1451" s="128">
        <v>26.004999999999999</v>
      </c>
      <c r="JP1451" s="120">
        <v>0.20669999999999999</v>
      </c>
      <c r="JQ1451" s="128">
        <v>28.92</v>
      </c>
      <c r="JR1451" s="128">
        <v>26.728100000000001</v>
      </c>
      <c r="JS1451" s="120">
        <v>0.2006</v>
      </c>
    </row>
    <row r="1452" spans="232:279" x14ac:dyDescent="0.25">
      <c r="HX1452" s="128">
        <v>28.94</v>
      </c>
      <c r="HY1452" s="128">
        <v>29.071000000000002</v>
      </c>
      <c r="HZ1452" s="120">
        <v>0.20230000000000001</v>
      </c>
      <c r="IA1452" s="128">
        <v>28.94</v>
      </c>
      <c r="IB1452" s="128">
        <v>24.836099999999998</v>
      </c>
      <c r="IC1452" s="120">
        <v>8.0199999999999994E-2</v>
      </c>
      <c r="ID1452" s="128">
        <v>28.94</v>
      </c>
      <c r="IE1452" s="128">
        <v>25.033300000000001</v>
      </c>
      <c r="IF1452" s="120">
        <v>0.1132</v>
      </c>
      <c r="IG1452" s="128">
        <v>28.94</v>
      </c>
      <c r="IH1452" s="128">
        <v>30.8992</v>
      </c>
      <c r="II1452" s="120">
        <v>0.18379999999999999</v>
      </c>
      <c r="IJ1452" s="128">
        <v>28.94</v>
      </c>
      <c r="IK1452" s="128">
        <v>34.957999999999998</v>
      </c>
      <c r="IL1452" s="120">
        <v>0.17780000000000001</v>
      </c>
      <c r="IM1452" s="128">
        <v>28.94</v>
      </c>
      <c r="IN1452" s="128">
        <v>28.2941</v>
      </c>
      <c r="IO1452" s="120">
        <v>0.35160000000000002</v>
      </c>
      <c r="IP1452" s="128">
        <v>28.94</v>
      </c>
      <c r="IQ1452" s="128">
        <v>25.256</v>
      </c>
      <c r="IR1452" s="120">
        <v>0.10970000000000001</v>
      </c>
      <c r="IS1452" s="128">
        <v>28.94</v>
      </c>
      <c r="IT1452" s="128">
        <v>31.339500000000001</v>
      </c>
      <c r="IU1452" s="120">
        <v>0.2409</v>
      </c>
      <c r="IV1452" s="128">
        <v>28.94</v>
      </c>
      <c r="IW1452" s="128">
        <v>27.325500000000002</v>
      </c>
      <c r="IX1452" s="120">
        <v>0.18690000000000001</v>
      </c>
      <c r="IY1452" s="128">
        <v>28.94</v>
      </c>
      <c r="IZ1452" s="128">
        <v>27.6874</v>
      </c>
      <c r="JA1452" s="120">
        <v>0.3448</v>
      </c>
      <c r="JB1452" s="128">
        <v>28.94</v>
      </c>
      <c r="JC1452" s="128">
        <v>29.8568</v>
      </c>
      <c r="JD1452" s="120">
        <v>0.1762</v>
      </c>
      <c r="JE1452" s="128">
        <v>28.94</v>
      </c>
      <c r="JF1452" s="128">
        <v>29.600999999999999</v>
      </c>
      <c r="JG1452" s="120">
        <v>0.26889999999999997</v>
      </c>
      <c r="JH1452" s="128">
        <v>28.94</v>
      </c>
      <c r="JI1452" s="128">
        <v>23.757000000000001</v>
      </c>
      <c r="JJ1452" s="120">
        <v>0.48909999999999998</v>
      </c>
      <c r="JK1452" s="128">
        <v>28.94</v>
      </c>
      <c r="JL1452" s="128">
        <v>31.596699999999998</v>
      </c>
      <c r="JM1452" s="120">
        <v>0.29959999999999998</v>
      </c>
      <c r="JN1452" s="128">
        <v>28.94</v>
      </c>
      <c r="JO1452" s="128">
        <v>26.066800000000001</v>
      </c>
      <c r="JP1452" s="120">
        <v>0.18690000000000001</v>
      </c>
      <c r="JQ1452" s="128">
        <v>28.94</v>
      </c>
      <c r="JR1452" s="128">
        <v>26.816600000000001</v>
      </c>
      <c r="JS1452" s="120">
        <v>0.20730000000000001</v>
      </c>
    </row>
    <row r="1453" spans="232:279" x14ac:dyDescent="0.25">
      <c r="HX1453" s="128">
        <v>28.96</v>
      </c>
      <c r="HY1453" s="128">
        <v>30.141999999999999</v>
      </c>
      <c r="HZ1453" s="120">
        <v>0.2029</v>
      </c>
      <c r="IA1453" s="128">
        <v>28.96</v>
      </c>
      <c r="IB1453" s="128">
        <v>25.5303</v>
      </c>
      <c r="IC1453" s="120">
        <v>7.6200000000000004E-2</v>
      </c>
      <c r="ID1453" s="128">
        <v>28.96</v>
      </c>
      <c r="IE1453" s="128">
        <v>25.457799999999999</v>
      </c>
      <c r="IF1453" s="120">
        <v>0.1172</v>
      </c>
      <c r="IG1453" s="128">
        <v>28.96</v>
      </c>
      <c r="IH1453" s="128">
        <v>30.728000000000002</v>
      </c>
      <c r="II1453" s="120">
        <v>0.1875</v>
      </c>
      <c r="IJ1453" s="128">
        <v>28.96</v>
      </c>
      <c r="IK1453" s="128">
        <v>35.1571</v>
      </c>
      <c r="IL1453" s="120">
        <v>0.17249999999999999</v>
      </c>
      <c r="IM1453" s="128">
        <v>28.96</v>
      </c>
      <c r="IN1453" s="128">
        <v>27.943999999999999</v>
      </c>
      <c r="IO1453" s="120">
        <v>0.35799999999999998</v>
      </c>
      <c r="IP1453" s="128">
        <v>28.96</v>
      </c>
      <c r="IQ1453" s="128">
        <v>25.5989</v>
      </c>
      <c r="IR1453" s="120">
        <v>0.106</v>
      </c>
      <c r="IS1453" s="128">
        <v>28.96</v>
      </c>
      <c r="IT1453" s="128">
        <v>31.767299999999999</v>
      </c>
      <c r="IU1453" s="120">
        <v>0.24610000000000001</v>
      </c>
      <c r="IV1453" s="128">
        <v>28.96</v>
      </c>
      <c r="IW1453" s="128">
        <v>27.457100000000001</v>
      </c>
      <c r="IX1453" s="120">
        <v>0.1716</v>
      </c>
      <c r="IY1453" s="128">
        <v>28.96</v>
      </c>
      <c r="IZ1453" s="128">
        <v>27.6265</v>
      </c>
      <c r="JA1453" s="120">
        <v>0.36059999999999998</v>
      </c>
      <c r="JB1453" s="128">
        <v>28.96</v>
      </c>
      <c r="JC1453" s="128">
        <v>29.7958</v>
      </c>
      <c r="JD1453" s="120">
        <v>0.16569999999999999</v>
      </c>
      <c r="JE1453" s="128">
        <v>28.96</v>
      </c>
      <c r="JF1453" s="128">
        <v>28.854600000000001</v>
      </c>
      <c r="JG1453" s="120">
        <v>0.26540000000000002</v>
      </c>
      <c r="JH1453" s="128">
        <v>28.96</v>
      </c>
      <c r="JI1453" s="128">
        <v>23.816600000000001</v>
      </c>
      <c r="JJ1453" s="120">
        <v>0.49359999999999998</v>
      </c>
      <c r="JK1453" s="128">
        <v>28.96</v>
      </c>
      <c r="JL1453" s="128">
        <v>31.9819</v>
      </c>
      <c r="JM1453" s="120">
        <v>0.27360000000000001</v>
      </c>
      <c r="JN1453" s="128">
        <v>28.96</v>
      </c>
      <c r="JO1453" s="128">
        <v>25.8719</v>
      </c>
      <c r="JP1453" s="120">
        <v>0.17530000000000001</v>
      </c>
      <c r="JQ1453" s="128">
        <v>28.96</v>
      </c>
      <c r="JR1453" s="128">
        <v>27.013300000000001</v>
      </c>
      <c r="JS1453" s="120">
        <v>0.21</v>
      </c>
    </row>
    <row r="1454" spans="232:279" x14ac:dyDescent="0.25">
      <c r="HX1454" s="128">
        <v>28.98</v>
      </c>
      <c r="HY1454" s="128">
        <v>31.175699999999999</v>
      </c>
      <c r="HZ1454" s="120">
        <v>0.2094</v>
      </c>
      <c r="IA1454" s="128">
        <v>28.98</v>
      </c>
      <c r="IB1454" s="128">
        <v>26.1447</v>
      </c>
      <c r="IC1454" s="120">
        <v>0.08</v>
      </c>
      <c r="ID1454" s="128">
        <v>28.98</v>
      </c>
      <c r="IE1454" s="128">
        <v>25.9621</v>
      </c>
      <c r="IF1454" s="120">
        <v>0.1164</v>
      </c>
      <c r="IG1454" s="128">
        <v>28.98</v>
      </c>
      <c r="IH1454" s="128">
        <v>30.468399999999999</v>
      </c>
      <c r="II1454" s="120">
        <v>0.19070000000000001</v>
      </c>
      <c r="IJ1454" s="128">
        <v>28.98</v>
      </c>
      <c r="IK1454" s="128">
        <v>35.354300000000002</v>
      </c>
      <c r="IL1454" s="120">
        <v>0.16009999999999999</v>
      </c>
      <c r="IM1454" s="128">
        <v>28.98</v>
      </c>
      <c r="IN1454" s="128">
        <v>27.476199999999999</v>
      </c>
      <c r="IO1454" s="120">
        <v>0.37009999999999998</v>
      </c>
      <c r="IP1454" s="128">
        <v>28.98</v>
      </c>
      <c r="IQ1454" s="128">
        <v>25.8828</v>
      </c>
      <c r="IR1454" s="120">
        <v>0.1065</v>
      </c>
      <c r="IS1454" s="128">
        <v>28.98</v>
      </c>
      <c r="IT1454" s="128">
        <v>32.1434</v>
      </c>
      <c r="IU1454" s="120">
        <v>0.25459999999999999</v>
      </c>
      <c r="IV1454" s="128">
        <v>28.98</v>
      </c>
      <c r="IW1454" s="128">
        <v>27.5868</v>
      </c>
      <c r="IX1454" s="120">
        <v>0.14849999999999999</v>
      </c>
      <c r="IY1454" s="128">
        <v>28.98</v>
      </c>
      <c r="IZ1454" s="128">
        <v>26.715900000000001</v>
      </c>
      <c r="JA1454" s="120">
        <v>0.38019999999999998</v>
      </c>
      <c r="JB1454" s="128">
        <v>28.98</v>
      </c>
      <c r="JC1454" s="128">
        <v>29.759899999999998</v>
      </c>
      <c r="JD1454" s="120">
        <v>0.1804</v>
      </c>
      <c r="JE1454" s="128">
        <v>28.98</v>
      </c>
      <c r="JF1454" s="128">
        <v>28.433599999999998</v>
      </c>
      <c r="JG1454" s="120">
        <v>0.26450000000000001</v>
      </c>
      <c r="JH1454" s="128">
        <v>28.98</v>
      </c>
      <c r="JI1454" s="128">
        <v>24.132100000000001</v>
      </c>
      <c r="JJ1454" s="120">
        <v>0.49209999999999998</v>
      </c>
      <c r="JK1454" s="128">
        <v>28.98</v>
      </c>
      <c r="JL1454" s="128">
        <v>31.923500000000001</v>
      </c>
      <c r="JM1454" s="120">
        <v>0.2596</v>
      </c>
      <c r="JN1454" s="128">
        <v>28.98</v>
      </c>
      <c r="JO1454" s="128">
        <v>25.660299999999999</v>
      </c>
      <c r="JP1454" s="120">
        <v>0.1714</v>
      </c>
      <c r="JQ1454" s="128">
        <v>28.98</v>
      </c>
      <c r="JR1454" s="128">
        <v>27.315999999999999</v>
      </c>
      <c r="JS1454" s="120">
        <v>0.21859999999999999</v>
      </c>
    </row>
    <row r="1455" spans="232:279" x14ac:dyDescent="0.25">
      <c r="HX1455" s="128">
        <v>29</v>
      </c>
      <c r="HY1455" s="128">
        <v>31.888999999999999</v>
      </c>
      <c r="HZ1455" s="120">
        <v>0.2049</v>
      </c>
      <c r="IA1455" s="128">
        <v>29</v>
      </c>
      <c r="IB1455" s="128">
        <v>26.371400000000001</v>
      </c>
      <c r="IC1455" s="120">
        <v>9.7500000000000003E-2</v>
      </c>
      <c r="ID1455" s="128">
        <v>29</v>
      </c>
      <c r="IE1455" s="128">
        <v>26.755700000000001</v>
      </c>
      <c r="IF1455" s="120">
        <v>0.1178</v>
      </c>
      <c r="IG1455" s="128">
        <v>29</v>
      </c>
      <c r="IH1455" s="128">
        <v>30.179200000000002</v>
      </c>
      <c r="II1455" s="120">
        <v>0.18970000000000001</v>
      </c>
      <c r="IJ1455" s="128">
        <v>29</v>
      </c>
      <c r="IK1455" s="128">
        <v>35.363399999999999</v>
      </c>
      <c r="IL1455" s="120">
        <v>0.1772</v>
      </c>
      <c r="IM1455" s="128">
        <v>29</v>
      </c>
      <c r="IN1455" s="128">
        <v>27.5197</v>
      </c>
      <c r="IO1455" s="120">
        <v>0.38009999999999999</v>
      </c>
      <c r="IP1455" s="128">
        <v>29</v>
      </c>
      <c r="IQ1455" s="128">
        <v>26.258700000000001</v>
      </c>
      <c r="IR1455" s="120">
        <v>0.10489999999999999</v>
      </c>
      <c r="IS1455" s="128">
        <v>29</v>
      </c>
      <c r="IT1455" s="128">
        <v>32.714399999999998</v>
      </c>
      <c r="IU1455" s="120">
        <v>0.24560000000000001</v>
      </c>
      <c r="IV1455" s="128">
        <v>29</v>
      </c>
      <c r="IW1455" s="128">
        <v>27.959299999999999</v>
      </c>
      <c r="IX1455" s="120">
        <v>0.15340000000000001</v>
      </c>
      <c r="IY1455" s="128">
        <v>29</v>
      </c>
      <c r="IZ1455" s="128">
        <v>26.251999999999999</v>
      </c>
      <c r="JA1455" s="120">
        <v>0.4022</v>
      </c>
      <c r="JB1455" s="128">
        <v>29</v>
      </c>
      <c r="JC1455" s="128">
        <v>29.6082</v>
      </c>
      <c r="JD1455" s="120">
        <v>0.1968</v>
      </c>
      <c r="JE1455" s="128">
        <v>29</v>
      </c>
      <c r="JF1455" s="128">
        <v>28.1386</v>
      </c>
      <c r="JG1455" s="120">
        <v>0.25950000000000001</v>
      </c>
      <c r="JH1455" s="128">
        <v>29</v>
      </c>
      <c r="JI1455" s="128">
        <v>24.447700000000001</v>
      </c>
      <c r="JJ1455" s="120">
        <v>0.48730000000000001</v>
      </c>
      <c r="JK1455" s="128">
        <v>29</v>
      </c>
      <c r="JL1455" s="128">
        <v>31.0501</v>
      </c>
      <c r="JM1455" s="120">
        <v>0.25430000000000003</v>
      </c>
      <c r="JN1455" s="128">
        <v>29</v>
      </c>
      <c r="JO1455" s="128">
        <v>25.562899999999999</v>
      </c>
      <c r="JP1455" s="120">
        <v>0.16969999999999999</v>
      </c>
      <c r="JQ1455" s="128">
        <v>29</v>
      </c>
      <c r="JR1455" s="128">
        <v>27.501899999999999</v>
      </c>
      <c r="JS1455" s="120">
        <v>0.2263</v>
      </c>
    </row>
    <row r="1456" spans="232:279" x14ac:dyDescent="0.25">
      <c r="HX1456" s="128">
        <v>29.02</v>
      </c>
      <c r="HY1456" s="128">
        <v>32.259700000000002</v>
      </c>
      <c r="HZ1456" s="120">
        <v>0.21379999999999999</v>
      </c>
      <c r="IA1456" s="128">
        <v>29.02</v>
      </c>
      <c r="IB1456" s="128">
        <v>26.341899999999999</v>
      </c>
      <c r="IC1456" s="120">
        <v>0.11219999999999999</v>
      </c>
      <c r="ID1456" s="128">
        <v>29.02</v>
      </c>
      <c r="IE1456" s="128">
        <v>27.322099999999999</v>
      </c>
      <c r="IF1456" s="120">
        <v>0.1249</v>
      </c>
      <c r="IG1456" s="128">
        <v>29.02</v>
      </c>
      <c r="IH1456" s="128">
        <v>29.8794</v>
      </c>
      <c r="II1456" s="120">
        <v>0.18559999999999999</v>
      </c>
      <c r="IJ1456" s="128">
        <v>29.02</v>
      </c>
      <c r="IK1456" s="128">
        <v>35.538699999999999</v>
      </c>
      <c r="IL1456" s="120">
        <v>0.189</v>
      </c>
      <c r="IM1456" s="128">
        <v>29.02</v>
      </c>
      <c r="IN1456" s="128">
        <v>27.231400000000001</v>
      </c>
      <c r="IO1456" s="120">
        <v>0.3962</v>
      </c>
      <c r="IP1456" s="128">
        <v>29.02</v>
      </c>
      <c r="IQ1456" s="128">
        <v>26.636299999999999</v>
      </c>
      <c r="IR1456" s="120">
        <v>9.5899999999999999E-2</v>
      </c>
      <c r="IS1456" s="128">
        <v>29.02</v>
      </c>
      <c r="IT1456" s="128">
        <v>33.290999999999997</v>
      </c>
      <c r="IU1456" s="120">
        <v>0.24390000000000001</v>
      </c>
      <c r="IV1456" s="128">
        <v>29.02</v>
      </c>
      <c r="IW1456" s="128">
        <v>28.3032</v>
      </c>
      <c r="IX1456" s="120">
        <v>0.16270000000000001</v>
      </c>
      <c r="IY1456" s="128">
        <v>29.02</v>
      </c>
      <c r="IZ1456" s="128">
        <v>26.1616</v>
      </c>
      <c r="JA1456" s="120">
        <v>0.4113</v>
      </c>
      <c r="JB1456" s="128">
        <v>29.02</v>
      </c>
      <c r="JC1456" s="128">
        <v>28.900400000000001</v>
      </c>
      <c r="JD1456" s="120">
        <v>0.21640000000000001</v>
      </c>
      <c r="JE1456" s="128">
        <v>29.02</v>
      </c>
      <c r="JF1456" s="128">
        <v>28.156400000000001</v>
      </c>
      <c r="JG1456" s="120">
        <v>0.25359999999999999</v>
      </c>
      <c r="JH1456" s="128">
        <v>29.02</v>
      </c>
      <c r="JI1456" s="128">
        <v>24.728300000000001</v>
      </c>
      <c r="JJ1456" s="120">
        <v>0.48659999999999998</v>
      </c>
      <c r="JK1456" s="128">
        <v>29.02</v>
      </c>
      <c r="JL1456" s="128">
        <v>30.2011</v>
      </c>
      <c r="JM1456" s="120">
        <v>0.24399999999999999</v>
      </c>
      <c r="JN1456" s="128">
        <v>29.02</v>
      </c>
      <c r="JO1456" s="128">
        <v>25.4224</v>
      </c>
      <c r="JP1456" s="120">
        <v>0.17019999999999999</v>
      </c>
      <c r="JQ1456" s="128">
        <v>29.02</v>
      </c>
      <c r="JR1456" s="128">
        <v>27.752700000000001</v>
      </c>
      <c r="JS1456" s="120">
        <v>0.23</v>
      </c>
    </row>
    <row r="1457" spans="232:279" x14ac:dyDescent="0.25">
      <c r="HX1457" s="128">
        <v>29.04</v>
      </c>
      <c r="HY1457" s="128">
        <v>31.8687</v>
      </c>
      <c r="HZ1457" s="120">
        <v>0.22170000000000001</v>
      </c>
      <c r="IA1457" s="128">
        <v>29.04</v>
      </c>
      <c r="IB1457" s="128">
        <v>26.218399999999999</v>
      </c>
      <c r="IC1457" s="120">
        <v>9.1300000000000006E-2</v>
      </c>
      <c r="ID1457" s="128">
        <v>29.04</v>
      </c>
      <c r="IE1457" s="128">
        <v>27.815899999999999</v>
      </c>
      <c r="IF1457" s="120">
        <v>0.13739999999999999</v>
      </c>
      <c r="IG1457" s="128">
        <v>29.04</v>
      </c>
      <c r="IH1457" s="128">
        <v>29.708600000000001</v>
      </c>
      <c r="II1457" s="120">
        <v>0.1804</v>
      </c>
      <c r="IJ1457" s="128">
        <v>29.04</v>
      </c>
      <c r="IK1457" s="128">
        <v>35.627499999999998</v>
      </c>
      <c r="IL1457" s="120">
        <v>0.19689999999999999</v>
      </c>
      <c r="IM1457" s="128">
        <v>29.04</v>
      </c>
      <c r="IN1457" s="128">
        <v>26.562200000000001</v>
      </c>
      <c r="IO1457" s="120">
        <v>0.40770000000000001</v>
      </c>
      <c r="IP1457" s="128">
        <v>29.04</v>
      </c>
      <c r="IQ1457" s="128">
        <v>27.0794</v>
      </c>
      <c r="IR1457" s="120">
        <v>9.1300000000000006E-2</v>
      </c>
      <c r="IS1457" s="128">
        <v>29.04</v>
      </c>
      <c r="IT1457" s="128">
        <v>33.800199999999997</v>
      </c>
      <c r="IU1457" s="120">
        <v>0.24379999999999999</v>
      </c>
      <c r="IV1457" s="128">
        <v>29.04</v>
      </c>
      <c r="IW1457" s="128">
        <v>28.4527</v>
      </c>
      <c r="IX1457" s="120">
        <v>0.16489999999999999</v>
      </c>
      <c r="IY1457" s="128">
        <v>29.04</v>
      </c>
      <c r="IZ1457" s="128">
        <v>26.173400000000001</v>
      </c>
      <c r="JA1457" s="120">
        <v>0.40460000000000002</v>
      </c>
      <c r="JB1457" s="128">
        <v>29.04</v>
      </c>
      <c r="JC1457" s="128">
        <v>28.0657</v>
      </c>
      <c r="JD1457" s="120">
        <v>0.23200000000000001</v>
      </c>
      <c r="JE1457" s="128">
        <v>29.04</v>
      </c>
      <c r="JF1457" s="128">
        <v>28.161999999999999</v>
      </c>
      <c r="JG1457" s="120">
        <v>0.2457</v>
      </c>
      <c r="JH1457" s="128">
        <v>29.04</v>
      </c>
      <c r="JI1457" s="128">
        <v>25.008199999999999</v>
      </c>
      <c r="JJ1457" s="120">
        <v>0.4748</v>
      </c>
      <c r="JK1457" s="128">
        <v>29.04</v>
      </c>
      <c r="JL1457" s="128">
        <v>30.053699999999999</v>
      </c>
      <c r="JM1457" s="120">
        <v>0.24210000000000001</v>
      </c>
      <c r="JN1457" s="128">
        <v>29.04</v>
      </c>
      <c r="JO1457" s="128">
        <v>25.741800000000001</v>
      </c>
      <c r="JP1457" s="120">
        <v>0.16819999999999999</v>
      </c>
      <c r="JQ1457" s="128">
        <v>29.04</v>
      </c>
      <c r="JR1457" s="128">
        <v>27.902899999999999</v>
      </c>
      <c r="JS1457" s="120">
        <v>0.2306</v>
      </c>
    </row>
    <row r="1458" spans="232:279" x14ac:dyDescent="0.25">
      <c r="HX1458" s="128">
        <v>29.06</v>
      </c>
      <c r="HY1458" s="128">
        <v>31.195900000000002</v>
      </c>
      <c r="HZ1458" s="120">
        <v>0.23</v>
      </c>
      <c r="IA1458" s="128">
        <v>29.06</v>
      </c>
      <c r="IB1458" s="128">
        <v>26.038699999999999</v>
      </c>
      <c r="IC1458" s="120">
        <v>6.4600000000000005E-2</v>
      </c>
      <c r="ID1458" s="128">
        <v>29.06</v>
      </c>
      <c r="IE1458" s="128">
        <v>27.991099999999999</v>
      </c>
      <c r="IF1458" s="120">
        <v>0.15679999999999999</v>
      </c>
      <c r="IG1458" s="128">
        <v>29.06</v>
      </c>
      <c r="IH1458" s="128">
        <v>29.875</v>
      </c>
      <c r="II1458" s="120">
        <v>0.17150000000000001</v>
      </c>
      <c r="IJ1458" s="128">
        <v>29.06</v>
      </c>
      <c r="IK1458" s="128">
        <v>35.339599999999997</v>
      </c>
      <c r="IL1458" s="120">
        <v>0.20369999999999999</v>
      </c>
      <c r="IM1458" s="128">
        <v>29.06</v>
      </c>
      <c r="IN1458" s="128">
        <v>25.644600000000001</v>
      </c>
      <c r="IO1458" s="120">
        <v>0.42680000000000001</v>
      </c>
      <c r="IP1458" s="128">
        <v>29.06</v>
      </c>
      <c r="IQ1458" s="128">
        <v>27.527100000000001</v>
      </c>
      <c r="IR1458" s="120">
        <v>9.0999999999999998E-2</v>
      </c>
      <c r="IS1458" s="128">
        <v>29.06</v>
      </c>
      <c r="IT1458" s="128">
        <v>34.223999999999997</v>
      </c>
      <c r="IU1458" s="120">
        <v>0.2477</v>
      </c>
      <c r="IV1458" s="128">
        <v>29.06</v>
      </c>
      <c r="IW1458" s="128">
        <v>28.6128</v>
      </c>
      <c r="IX1458" s="120">
        <v>0.16900000000000001</v>
      </c>
      <c r="IY1458" s="128">
        <v>29.06</v>
      </c>
      <c r="IZ1458" s="128">
        <v>26.078800000000001</v>
      </c>
      <c r="JA1458" s="120">
        <v>0.42170000000000002</v>
      </c>
      <c r="JB1458" s="128">
        <v>29.06</v>
      </c>
      <c r="JC1458" s="128">
        <v>27.3734</v>
      </c>
      <c r="JD1458" s="120">
        <v>0.2487</v>
      </c>
      <c r="JE1458" s="128">
        <v>29.06</v>
      </c>
      <c r="JF1458" s="128">
        <v>28.356200000000001</v>
      </c>
      <c r="JG1458" s="120">
        <v>0.24030000000000001</v>
      </c>
      <c r="JH1458" s="128">
        <v>29.06</v>
      </c>
      <c r="JI1458" s="128">
        <v>25.2562</v>
      </c>
      <c r="JJ1458" s="120">
        <v>0.46060000000000001</v>
      </c>
      <c r="JK1458" s="128">
        <v>29.06</v>
      </c>
      <c r="JL1458" s="128">
        <v>30.078900000000001</v>
      </c>
      <c r="JM1458" s="120">
        <v>0.24129999999999999</v>
      </c>
      <c r="JN1458" s="128">
        <v>29.06</v>
      </c>
      <c r="JO1458" s="128">
        <v>25.876899999999999</v>
      </c>
      <c r="JP1458" s="120">
        <v>0.17849999999999999</v>
      </c>
      <c r="JQ1458" s="128">
        <v>29.06</v>
      </c>
      <c r="JR1458" s="128">
        <v>28.146699999999999</v>
      </c>
      <c r="JS1458" s="120">
        <v>0.23139999999999999</v>
      </c>
    </row>
    <row r="1459" spans="232:279" x14ac:dyDescent="0.25">
      <c r="HX1459" s="128">
        <v>29.08</v>
      </c>
      <c r="HY1459" s="128">
        <v>30.326000000000001</v>
      </c>
      <c r="HZ1459" s="120">
        <v>0.22570000000000001</v>
      </c>
      <c r="IA1459" s="128">
        <v>29.08</v>
      </c>
      <c r="IB1459" s="128">
        <v>26.062999999999999</v>
      </c>
      <c r="IC1459" s="120">
        <v>5.0500000000000003E-2</v>
      </c>
      <c r="ID1459" s="128">
        <v>29.08</v>
      </c>
      <c r="IE1459" s="128">
        <v>27.928699999999999</v>
      </c>
      <c r="IF1459" s="120">
        <v>0.16889999999999999</v>
      </c>
      <c r="IG1459" s="128">
        <v>29.08</v>
      </c>
      <c r="IH1459" s="128">
        <v>30.0426</v>
      </c>
      <c r="II1459" s="120">
        <v>0.15770000000000001</v>
      </c>
      <c r="IJ1459" s="128">
        <v>29.08</v>
      </c>
      <c r="IK1459" s="128">
        <v>34.133099999999999</v>
      </c>
      <c r="IL1459" s="120">
        <v>0.2029</v>
      </c>
      <c r="IM1459" s="128">
        <v>29.08</v>
      </c>
      <c r="IN1459" s="128">
        <v>24.666499999999999</v>
      </c>
      <c r="IO1459" s="120">
        <v>0.45800000000000002</v>
      </c>
      <c r="IP1459" s="128">
        <v>29.08</v>
      </c>
      <c r="IQ1459" s="128">
        <v>28.1937</v>
      </c>
      <c r="IR1459" s="120">
        <v>8.7999999999999995E-2</v>
      </c>
      <c r="IS1459" s="128">
        <v>29.08</v>
      </c>
      <c r="IT1459" s="128">
        <v>34.499000000000002</v>
      </c>
      <c r="IU1459" s="120">
        <v>0.2482</v>
      </c>
      <c r="IV1459" s="128">
        <v>29.08</v>
      </c>
      <c r="IW1459" s="128">
        <v>28.441700000000001</v>
      </c>
      <c r="IX1459" s="120">
        <v>0.1666</v>
      </c>
      <c r="IY1459" s="128">
        <v>29.08</v>
      </c>
      <c r="IZ1459" s="128">
        <v>26.168199999999999</v>
      </c>
      <c r="JA1459" s="120">
        <v>0.43559999999999999</v>
      </c>
      <c r="JB1459" s="128">
        <v>29.08</v>
      </c>
      <c r="JC1459" s="128">
        <v>27.346599999999999</v>
      </c>
      <c r="JD1459" s="120">
        <v>0.27089999999999997</v>
      </c>
      <c r="JE1459" s="128">
        <v>29.08</v>
      </c>
      <c r="JF1459" s="128">
        <v>28.456499999999998</v>
      </c>
      <c r="JG1459" s="120">
        <v>0.22969999999999999</v>
      </c>
      <c r="JH1459" s="128">
        <v>29.08</v>
      </c>
      <c r="JI1459" s="128">
        <v>25.400099999999998</v>
      </c>
      <c r="JJ1459" s="120">
        <v>0.4451</v>
      </c>
      <c r="JK1459" s="128">
        <v>29.08</v>
      </c>
      <c r="JL1459" s="128">
        <v>30.329699999999999</v>
      </c>
      <c r="JM1459" s="120">
        <v>0.2427</v>
      </c>
      <c r="JN1459" s="128">
        <v>29.08</v>
      </c>
      <c r="JO1459" s="128">
        <v>25.856300000000001</v>
      </c>
      <c r="JP1459" s="120">
        <v>0.1767</v>
      </c>
      <c r="JQ1459" s="128">
        <v>29.08</v>
      </c>
      <c r="JR1459" s="128">
        <v>28.438199999999998</v>
      </c>
      <c r="JS1459" s="120">
        <v>0.2349</v>
      </c>
    </row>
    <row r="1460" spans="232:279" x14ac:dyDescent="0.25">
      <c r="HX1460" s="128">
        <v>29.1</v>
      </c>
      <c r="HY1460" s="128">
        <v>30.9589</v>
      </c>
      <c r="HZ1460" s="120">
        <v>0.21310000000000001</v>
      </c>
      <c r="IA1460" s="128">
        <v>29.1</v>
      </c>
      <c r="IB1460" s="128">
        <v>25.7851</v>
      </c>
      <c r="IC1460" s="120">
        <v>6.6299999999999998E-2</v>
      </c>
      <c r="ID1460" s="128">
        <v>29.1</v>
      </c>
      <c r="IE1460" s="128">
        <v>27.842500000000001</v>
      </c>
      <c r="IF1460" s="120">
        <v>0.17169999999999999</v>
      </c>
      <c r="IG1460" s="128">
        <v>29.1</v>
      </c>
      <c r="IH1460" s="128">
        <v>30.103000000000002</v>
      </c>
      <c r="II1460" s="120">
        <v>0.15409999999999999</v>
      </c>
      <c r="IJ1460" s="128">
        <v>29.1</v>
      </c>
      <c r="IK1460" s="128">
        <v>33.408700000000003</v>
      </c>
      <c r="IL1460" s="120">
        <v>0.20319999999999999</v>
      </c>
      <c r="IM1460" s="128">
        <v>29.1</v>
      </c>
      <c r="IN1460" s="128">
        <v>23.834199999999999</v>
      </c>
      <c r="IO1460" s="120">
        <v>0.49070000000000003</v>
      </c>
      <c r="IP1460" s="128">
        <v>29.1</v>
      </c>
      <c r="IQ1460" s="128">
        <v>29.006499999999999</v>
      </c>
      <c r="IR1460" s="120">
        <v>8.5699999999999998E-2</v>
      </c>
      <c r="IS1460" s="128">
        <v>29.1</v>
      </c>
      <c r="IT1460" s="128">
        <v>35.029600000000002</v>
      </c>
      <c r="IU1460" s="120">
        <v>0.24879999999999999</v>
      </c>
      <c r="IV1460" s="128">
        <v>29.1</v>
      </c>
      <c r="IW1460" s="128">
        <v>28.5154</v>
      </c>
      <c r="IX1460" s="120">
        <v>0.16589999999999999</v>
      </c>
      <c r="IY1460" s="128">
        <v>29.1</v>
      </c>
      <c r="IZ1460" s="128">
        <v>26.394300000000001</v>
      </c>
      <c r="JA1460" s="120">
        <v>0.43530000000000002</v>
      </c>
      <c r="JB1460" s="128">
        <v>29.1</v>
      </c>
      <c r="JC1460" s="128">
        <v>27.341200000000001</v>
      </c>
      <c r="JD1460" s="120">
        <v>0.28339999999999999</v>
      </c>
      <c r="JE1460" s="128">
        <v>29.1</v>
      </c>
      <c r="JF1460" s="128">
        <v>28.613399999999999</v>
      </c>
      <c r="JG1460" s="120">
        <v>0.22869999999999999</v>
      </c>
      <c r="JH1460" s="128">
        <v>29.1</v>
      </c>
      <c r="JI1460" s="128">
        <v>25.3093</v>
      </c>
      <c r="JJ1460" s="120">
        <v>0.42880000000000001</v>
      </c>
      <c r="JK1460" s="128">
        <v>29.1</v>
      </c>
      <c r="JL1460" s="128">
        <v>30.766300000000001</v>
      </c>
      <c r="JM1460" s="120">
        <v>0.2457</v>
      </c>
      <c r="JN1460" s="128">
        <v>29.1</v>
      </c>
      <c r="JO1460" s="128">
        <v>25.905200000000001</v>
      </c>
      <c r="JP1460" s="120">
        <v>0.17879999999999999</v>
      </c>
      <c r="JQ1460" s="128">
        <v>29.1</v>
      </c>
      <c r="JR1460" s="128">
        <v>28.5977</v>
      </c>
      <c r="JS1460" s="120">
        <v>0.2361</v>
      </c>
    </row>
    <row r="1461" spans="232:279" x14ac:dyDescent="0.25">
      <c r="HX1461" s="128">
        <v>29.12</v>
      </c>
      <c r="HY1461" s="128">
        <v>31.306699999999999</v>
      </c>
      <c r="HZ1461" s="120">
        <v>0.20680000000000001</v>
      </c>
      <c r="IA1461" s="128">
        <v>29.12</v>
      </c>
      <c r="IB1461" s="128">
        <v>25.324000000000002</v>
      </c>
      <c r="IC1461" s="120">
        <v>7.5200000000000003E-2</v>
      </c>
      <c r="ID1461" s="128">
        <v>29.12</v>
      </c>
      <c r="IE1461" s="128">
        <v>27.5946</v>
      </c>
      <c r="IF1461" s="120">
        <v>0.1789</v>
      </c>
      <c r="IG1461" s="128">
        <v>29.12</v>
      </c>
      <c r="IH1461" s="128">
        <v>30.116099999999999</v>
      </c>
      <c r="II1461" s="120">
        <v>0.1608</v>
      </c>
      <c r="IJ1461" s="128">
        <v>29.12</v>
      </c>
      <c r="IK1461" s="128">
        <v>32.610300000000002</v>
      </c>
      <c r="IL1461" s="120">
        <v>0.21110000000000001</v>
      </c>
      <c r="IM1461" s="128">
        <v>29.12</v>
      </c>
      <c r="IN1461" s="128">
        <v>23.0381</v>
      </c>
      <c r="IO1461" s="120">
        <v>0.52300000000000002</v>
      </c>
      <c r="IP1461" s="128">
        <v>29.12</v>
      </c>
      <c r="IQ1461" s="128">
        <v>29.676500000000001</v>
      </c>
      <c r="IR1461" s="120">
        <v>8.48E-2</v>
      </c>
      <c r="IS1461" s="128">
        <v>29.12</v>
      </c>
      <c r="IT1461" s="128">
        <v>35.656700000000001</v>
      </c>
      <c r="IU1461" s="120">
        <v>0.25</v>
      </c>
      <c r="IV1461" s="128">
        <v>29.12</v>
      </c>
      <c r="IW1461" s="128">
        <v>28.694099999999999</v>
      </c>
      <c r="IX1461" s="120">
        <v>0.1643</v>
      </c>
      <c r="IY1461" s="128">
        <v>29.12</v>
      </c>
      <c r="IZ1461" s="128">
        <v>26.6754</v>
      </c>
      <c r="JA1461" s="120">
        <v>0.43740000000000001</v>
      </c>
      <c r="JB1461" s="128">
        <v>29.12</v>
      </c>
      <c r="JC1461" s="128">
        <v>27.331499999999998</v>
      </c>
      <c r="JD1461" s="120">
        <v>0.28810000000000002</v>
      </c>
      <c r="JE1461" s="128">
        <v>29.12</v>
      </c>
      <c r="JF1461" s="128">
        <v>28.868500000000001</v>
      </c>
      <c r="JG1461" s="120">
        <v>0.2248</v>
      </c>
      <c r="JH1461" s="128">
        <v>29.12</v>
      </c>
      <c r="JI1461" s="128">
        <v>24.9755</v>
      </c>
      <c r="JJ1461" s="120">
        <v>0.4113</v>
      </c>
      <c r="JK1461" s="128">
        <v>29.12</v>
      </c>
      <c r="JL1461" s="128">
        <v>31.1113</v>
      </c>
      <c r="JM1461" s="120">
        <v>0.2427</v>
      </c>
      <c r="JN1461" s="128">
        <v>29.12</v>
      </c>
      <c r="JO1461" s="128">
        <v>25.664200000000001</v>
      </c>
      <c r="JP1461" s="120">
        <v>0.17810000000000001</v>
      </c>
      <c r="JQ1461" s="128">
        <v>29.12</v>
      </c>
      <c r="JR1461" s="128">
        <v>28.523599999999998</v>
      </c>
      <c r="JS1461" s="120">
        <v>0.23849999999999999</v>
      </c>
    </row>
    <row r="1462" spans="232:279" x14ac:dyDescent="0.25">
      <c r="HX1462" s="128">
        <v>29.14</v>
      </c>
      <c r="HY1462" s="128">
        <v>31.866199999999999</v>
      </c>
      <c r="HZ1462" s="120">
        <v>0.22520000000000001</v>
      </c>
      <c r="IA1462" s="128">
        <v>29.14</v>
      </c>
      <c r="IB1462" s="128">
        <v>24.808399999999999</v>
      </c>
      <c r="IC1462" s="120">
        <v>7.9200000000000007E-2</v>
      </c>
      <c r="ID1462" s="128">
        <v>29.14</v>
      </c>
      <c r="IE1462" s="128">
        <v>27.462399999999999</v>
      </c>
      <c r="IF1462" s="120">
        <v>0.18509999999999999</v>
      </c>
      <c r="IG1462" s="128">
        <v>29.14</v>
      </c>
      <c r="IH1462" s="128">
        <v>29.993300000000001</v>
      </c>
      <c r="II1462" s="120">
        <v>0.1759</v>
      </c>
      <c r="IJ1462" s="128">
        <v>29.14</v>
      </c>
      <c r="IK1462" s="128">
        <v>31.5548</v>
      </c>
      <c r="IL1462" s="120">
        <v>0.2238</v>
      </c>
      <c r="IM1462" s="128">
        <v>29.14</v>
      </c>
      <c r="IN1462" s="128">
        <v>23.300599999999999</v>
      </c>
      <c r="IO1462" s="120">
        <v>0.58079999999999998</v>
      </c>
      <c r="IP1462" s="128">
        <v>29.14</v>
      </c>
      <c r="IQ1462" s="128">
        <v>30.203700000000001</v>
      </c>
      <c r="IR1462" s="120">
        <v>8.8900000000000007E-2</v>
      </c>
      <c r="IS1462" s="128">
        <v>29.14</v>
      </c>
      <c r="IT1462" s="128">
        <v>36.095100000000002</v>
      </c>
      <c r="IU1462" s="120">
        <v>0.24979999999999999</v>
      </c>
      <c r="IV1462" s="128">
        <v>29.14</v>
      </c>
      <c r="IW1462" s="128">
        <v>28.680700000000002</v>
      </c>
      <c r="IX1462" s="120">
        <v>0.16980000000000001</v>
      </c>
      <c r="IY1462" s="128">
        <v>29.14</v>
      </c>
      <c r="IZ1462" s="128">
        <v>26.871200000000002</v>
      </c>
      <c r="JA1462" s="120">
        <v>0.44330000000000003</v>
      </c>
      <c r="JB1462" s="128">
        <v>29.14</v>
      </c>
      <c r="JC1462" s="128">
        <v>27.2088</v>
      </c>
      <c r="JD1462" s="120">
        <v>0.29289999999999999</v>
      </c>
      <c r="JE1462" s="128">
        <v>29.14</v>
      </c>
      <c r="JF1462" s="128">
        <v>28.945399999999999</v>
      </c>
      <c r="JG1462" s="120">
        <v>0.2278</v>
      </c>
      <c r="JH1462" s="128">
        <v>29.14</v>
      </c>
      <c r="JI1462" s="128">
        <v>24.741299999999999</v>
      </c>
      <c r="JJ1462" s="120">
        <v>0.40300000000000002</v>
      </c>
      <c r="JK1462" s="128">
        <v>29.14</v>
      </c>
      <c r="JL1462" s="128">
        <v>31.029199999999999</v>
      </c>
      <c r="JM1462" s="120">
        <v>0.2384</v>
      </c>
      <c r="JN1462" s="128">
        <v>29.14</v>
      </c>
      <c r="JO1462" s="128">
        <v>25.5441</v>
      </c>
      <c r="JP1462" s="120">
        <v>0.17630000000000001</v>
      </c>
      <c r="JQ1462" s="128">
        <v>29.14</v>
      </c>
      <c r="JR1462" s="128">
        <v>28.579699999999999</v>
      </c>
      <c r="JS1462" s="120">
        <v>0.2361</v>
      </c>
    </row>
    <row r="1463" spans="232:279" x14ac:dyDescent="0.25">
      <c r="HX1463" s="128">
        <v>29.16</v>
      </c>
      <c r="HY1463" s="128">
        <v>32.242400000000004</v>
      </c>
      <c r="HZ1463" s="120">
        <v>0.22189999999999999</v>
      </c>
      <c r="IA1463" s="128">
        <v>29.16</v>
      </c>
      <c r="IB1463" s="128">
        <v>23.951000000000001</v>
      </c>
      <c r="IC1463" s="120">
        <v>8.3000000000000004E-2</v>
      </c>
      <c r="ID1463" s="128">
        <v>29.16</v>
      </c>
      <c r="IE1463" s="128">
        <v>27.1</v>
      </c>
      <c r="IF1463" s="120">
        <v>0.1898</v>
      </c>
      <c r="IG1463" s="128">
        <v>29.16</v>
      </c>
      <c r="IH1463" s="128">
        <v>29.922899999999998</v>
      </c>
      <c r="II1463" s="120">
        <v>0.1943</v>
      </c>
      <c r="IJ1463" s="128">
        <v>29.16</v>
      </c>
      <c r="IK1463" s="128">
        <v>30.9724</v>
      </c>
      <c r="IL1463" s="120">
        <v>0.2293</v>
      </c>
      <c r="IM1463" s="128">
        <v>29.16</v>
      </c>
      <c r="IN1463" s="128">
        <v>24.690999999999999</v>
      </c>
      <c r="IO1463" s="120">
        <v>0.65059999999999996</v>
      </c>
      <c r="IP1463" s="128">
        <v>29.16</v>
      </c>
      <c r="IQ1463" s="128">
        <v>30.555099999999999</v>
      </c>
      <c r="IR1463" s="120">
        <v>0.1002</v>
      </c>
      <c r="IS1463" s="128">
        <v>29.16</v>
      </c>
      <c r="IT1463" s="128">
        <v>36.353299999999997</v>
      </c>
      <c r="IU1463" s="120">
        <v>0.25280000000000002</v>
      </c>
      <c r="IV1463" s="128">
        <v>29.16</v>
      </c>
      <c r="IW1463" s="128">
        <v>28.565100000000001</v>
      </c>
      <c r="IX1463" s="120">
        <v>0.17130000000000001</v>
      </c>
      <c r="IY1463" s="128">
        <v>29.16</v>
      </c>
      <c r="IZ1463" s="128">
        <v>27.113099999999999</v>
      </c>
      <c r="JA1463" s="120">
        <v>0.45250000000000001</v>
      </c>
      <c r="JB1463" s="128">
        <v>29.16</v>
      </c>
      <c r="JC1463" s="128">
        <v>27.1038</v>
      </c>
      <c r="JD1463" s="120">
        <v>0.29970000000000002</v>
      </c>
      <c r="JE1463" s="128">
        <v>29.16</v>
      </c>
      <c r="JF1463" s="128">
        <v>28.823399999999999</v>
      </c>
      <c r="JG1463" s="120">
        <v>0.23449999999999999</v>
      </c>
      <c r="JH1463" s="128">
        <v>29.16</v>
      </c>
      <c r="JI1463" s="128">
        <v>24.6477</v>
      </c>
      <c r="JJ1463" s="120">
        <v>0.39929999999999999</v>
      </c>
      <c r="JK1463" s="128">
        <v>29.16</v>
      </c>
      <c r="JL1463" s="128">
        <v>30.610399999999998</v>
      </c>
      <c r="JM1463" s="120">
        <v>0.23980000000000001</v>
      </c>
      <c r="JN1463" s="128">
        <v>29.16</v>
      </c>
      <c r="JO1463" s="128">
        <v>25.345199999999998</v>
      </c>
      <c r="JP1463" s="120">
        <v>0.18110000000000001</v>
      </c>
      <c r="JQ1463" s="128">
        <v>29.16</v>
      </c>
      <c r="JR1463" s="128">
        <v>28.698399999999999</v>
      </c>
      <c r="JS1463" s="120">
        <v>0.23350000000000001</v>
      </c>
    </row>
    <row r="1464" spans="232:279" x14ac:dyDescent="0.25">
      <c r="HX1464" s="128">
        <v>29.18</v>
      </c>
      <c r="HY1464" s="128">
        <v>31.9377</v>
      </c>
      <c r="HZ1464" s="120">
        <v>0.2432</v>
      </c>
      <c r="IA1464" s="128">
        <v>29.18</v>
      </c>
      <c r="IB1464" s="128">
        <v>23.093699999999998</v>
      </c>
      <c r="IC1464" s="120">
        <v>9.0899999999999995E-2</v>
      </c>
      <c r="ID1464" s="128">
        <v>29.18</v>
      </c>
      <c r="IE1464" s="128">
        <v>26.775600000000001</v>
      </c>
      <c r="IF1464" s="120">
        <v>0.19689999999999999</v>
      </c>
      <c r="IG1464" s="128">
        <v>29.18</v>
      </c>
      <c r="IH1464" s="128">
        <v>29.901399999999999</v>
      </c>
      <c r="II1464" s="120">
        <v>0.2087</v>
      </c>
      <c r="IJ1464" s="128">
        <v>29.18</v>
      </c>
      <c r="IK1464" s="128">
        <v>30.505199999999999</v>
      </c>
      <c r="IL1464" s="120">
        <v>0.2291</v>
      </c>
      <c r="IM1464" s="128">
        <v>29.18</v>
      </c>
      <c r="IN1464" s="128">
        <v>25.339500000000001</v>
      </c>
      <c r="IO1464" s="120">
        <v>0.68310000000000004</v>
      </c>
      <c r="IP1464" s="128">
        <v>29.18</v>
      </c>
      <c r="IQ1464" s="128">
        <v>30.572299999999998</v>
      </c>
      <c r="IR1464" s="120">
        <v>0.11509999999999999</v>
      </c>
      <c r="IS1464" s="128">
        <v>29.18</v>
      </c>
      <c r="IT1464" s="128">
        <v>36.325000000000003</v>
      </c>
      <c r="IU1464" s="120">
        <v>0.2525</v>
      </c>
      <c r="IV1464" s="128">
        <v>29.18</v>
      </c>
      <c r="IW1464" s="128">
        <v>28.7928</v>
      </c>
      <c r="IX1464" s="120">
        <v>0.16839999999999999</v>
      </c>
      <c r="IY1464" s="128">
        <v>29.18</v>
      </c>
      <c r="IZ1464" s="128">
        <v>27.3108</v>
      </c>
      <c r="JA1464" s="120">
        <v>0.46010000000000001</v>
      </c>
      <c r="JB1464" s="128">
        <v>29.18</v>
      </c>
      <c r="JC1464" s="128">
        <v>26.687100000000001</v>
      </c>
      <c r="JD1464" s="120">
        <v>0.30930000000000002</v>
      </c>
      <c r="JE1464" s="128">
        <v>29.18</v>
      </c>
      <c r="JF1464" s="128">
        <v>28.586500000000001</v>
      </c>
      <c r="JG1464" s="120">
        <v>0.23419999999999999</v>
      </c>
      <c r="JH1464" s="128">
        <v>29.18</v>
      </c>
      <c r="JI1464" s="128">
        <v>24.715499999999999</v>
      </c>
      <c r="JJ1464" s="120">
        <v>0.39639999999999997</v>
      </c>
      <c r="JK1464" s="128">
        <v>29.18</v>
      </c>
      <c r="JL1464" s="128">
        <v>30.564499999999999</v>
      </c>
      <c r="JM1464" s="120">
        <v>0.24579999999999999</v>
      </c>
      <c r="JN1464" s="128">
        <v>29.18</v>
      </c>
      <c r="JO1464" s="128">
        <v>25.104199999999999</v>
      </c>
      <c r="JP1464" s="120">
        <v>0.18529999999999999</v>
      </c>
      <c r="JQ1464" s="128">
        <v>29.18</v>
      </c>
      <c r="JR1464" s="128">
        <v>28.707999999999998</v>
      </c>
      <c r="JS1464" s="120">
        <v>0.23760000000000001</v>
      </c>
    </row>
    <row r="1465" spans="232:279" x14ac:dyDescent="0.25">
      <c r="HX1465" s="128">
        <v>29.2</v>
      </c>
      <c r="HY1465" s="128">
        <v>32.203499999999998</v>
      </c>
      <c r="HZ1465" s="120">
        <v>0.27829999999999999</v>
      </c>
      <c r="IA1465" s="128">
        <v>29.2</v>
      </c>
      <c r="IB1465" s="128">
        <v>23.4833</v>
      </c>
      <c r="IC1465" s="120">
        <v>9.4299999999999995E-2</v>
      </c>
      <c r="ID1465" s="128">
        <v>29.2</v>
      </c>
      <c r="IE1465" s="128">
        <v>26.6844</v>
      </c>
      <c r="IF1465" s="120">
        <v>0.19500000000000001</v>
      </c>
      <c r="IG1465" s="128">
        <v>29.2</v>
      </c>
      <c r="IH1465" s="128">
        <v>29.914999999999999</v>
      </c>
      <c r="II1465" s="120">
        <v>0.21340000000000001</v>
      </c>
      <c r="IJ1465" s="128">
        <v>29.2</v>
      </c>
      <c r="IK1465" s="128">
        <v>29.421900000000001</v>
      </c>
      <c r="IL1465" s="120">
        <v>0.24149999999999999</v>
      </c>
      <c r="IM1465" s="128">
        <v>29.2</v>
      </c>
      <c r="IN1465" s="128">
        <v>24.601600000000001</v>
      </c>
      <c r="IO1465" s="120">
        <v>0.71030000000000004</v>
      </c>
      <c r="IP1465" s="128">
        <v>29.2</v>
      </c>
      <c r="IQ1465" s="128">
        <v>30.230399999999999</v>
      </c>
      <c r="IR1465" s="120">
        <v>0.13220000000000001</v>
      </c>
      <c r="IS1465" s="128">
        <v>29.2</v>
      </c>
      <c r="IT1465" s="128">
        <v>36.324300000000001</v>
      </c>
      <c r="IU1465" s="120">
        <v>0.25979999999999998</v>
      </c>
      <c r="IV1465" s="128">
        <v>29.2</v>
      </c>
      <c r="IW1465" s="128">
        <v>28.849599999999999</v>
      </c>
      <c r="IX1465" s="120">
        <v>0.1678</v>
      </c>
      <c r="IY1465" s="128">
        <v>29.2</v>
      </c>
      <c r="IZ1465" s="128">
        <v>27.3873</v>
      </c>
      <c r="JA1465" s="120">
        <v>0.46529999999999999</v>
      </c>
      <c r="JB1465" s="128">
        <v>29.2</v>
      </c>
      <c r="JC1465" s="128">
        <v>26.427499999999998</v>
      </c>
      <c r="JD1465" s="120">
        <v>0.3165</v>
      </c>
      <c r="JE1465" s="128">
        <v>29.2</v>
      </c>
      <c r="JF1465" s="128">
        <v>28.309699999999999</v>
      </c>
      <c r="JG1465" s="120">
        <v>0.23219999999999999</v>
      </c>
      <c r="JH1465" s="128">
        <v>29.2</v>
      </c>
      <c r="JI1465" s="128">
        <v>25.017700000000001</v>
      </c>
      <c r="JJ1465" s="120">
        <v>0.38919999999999999</v>
      </c>
      <c r="JK1465" s="128">
        <v>29.2</v>
      </c>
      <c r="JL1465" s="128">
        <v>30.897300000000001</v>
      </c>
      <c r="JM1465" s="120">
        <v>0.25069999999999998</v>
      </c>
      <c r="JN1465" s="128">
        <v>29.2</v>
      </c>
      <c r="JO1465" s="128">
        <v>24.882100000000001</v>
      </c>
      <c r="JP1465" s="120">
        <v>0.17199999999999999</v>
      </c>
      <c r="JQ1465" s="128">
        <v>29.2</v>
      </c>
      <c r="JR1465" s="128">
        <v>28.7409</v>
      </c>
      <c r="JS1465" s="120">
        <v>0.2414</v>
      </c>
    </row>
    <row r="1466" spans="232:279" x14ac:dyDescent="0.25">
      <c r="HX1466" s="128">
        <v>29.22</v>
      </c>
      <c r="HY1466" s="128">
        <v>31.814699999999998</v>
      </c>
      <c r="HZ1466" s="120">
        <v>0.29949999999999999</v>
      </c>
      <c r="IA1466" s="128">
        <v>29.22</v>
      </c>
      <c r="IB1466" s="128">
        <v>23.5488</v>
      </c>
      <c r="IC1466" s="120">
        <v>9.8500000000000004E-2</v>
      </c>
      <c r="ID1466" s="128">
        <v>29.22</v>
      </c>
      <c r="IE1466" s="128">
        <v>26.564</v>
      </c>
      <c r="IF1466" s="120">
        <v>0.1948</v>
      </c>
      <c r="IG1466" s="128">
        <v>29.22</v>
      </c>
      <c r="IH1466" s="128">
        <v>29.806799999999999</v>
      </c>
      <c r="II1466" s="120">
        <v>0.21490000000000001</v>
      </c>
      <c r="IJ1466" s="128">
        <v>29.22</v>
      </c>
      <c r="IK1466" s="128">
        <v>28.249300000000002</v>
      </c>
      <c r="IL1466" s="120">
        <v>0.25169999999999998</v>
      </c>
      <c r="IM1466" s="128">
        <v>29.22</v>
      </c>
      <c r="IN1466" s="128">
        <v>22.2727</v>
      </c>
      <c r="IO1466" s="120">
        <v>0.73419999999999996</v>
      </c>
      <c r="IP1466" s="128">
        <v>29.22</v>
      </c>
      <c r="IQ1466" s="128">
        <v>29.752600000000001</v>
      </c>
      <c r="IR1466" s="120">
        <v>0.15379999999999999</v>
      </c>
      <c r="IS1466" s="128">
        <v>29.22</v>
      </c>
      <c r="IT1466" s="128">
        <v>36.297800000000002</v>
      </c>
      <c r="IU1466" s="120">
        <v>0.26450000000000001</v>
      </c>
      <c r="IV1466" s="128">
        <v>29.22</v>
      </c>
      <c r="IW1466" s="128">
        <v>29.141400000000001</v>
      </c>
      <c r="IX1466" s="120">
        <v>0.1678</v>
      </c>
      <c r="IY1466" s="128">
        <v>29.22</v>
      </c>
      <c r="IZ1466" s="128">
        <v>27.386700000000001</v>
      </c>
      <c r="JA1466" s="120">
        <v>0.46410000000000001</v>
      </c>
      <c r="JB1466" s="128">
        <v>29.22</v>
      </c>
      <c r="JC1466" s="128">
        <v>26.273499999999999</v>
      </c>
      <c r="JD1466" s="120">
        <v>0.31569999999999998</v>
      </c>
      <c r="JE1466" s="128">
        <v>29.22</v>
      </c>
      <c r="JF1466" s="128">
        <v>28.140499999999999</v>
      </c>
      <c r="JG1466" s="120">
        <v>0.2387</v>
      </c>
      <c r="JH1466" s="128">
        <v>29.22</v>
      </c>
      <c r="JI1466" s="128">
        <v>25.1435</v>
      </c>
      <c r="JJ1466" s="120">
        <v>0.3795</v>
      </c>
      <c r="JK1466" s="128">
        <v>29.22</v>
      </c>
      <c r="JL1466" s="128">
        <v>31.689399999999999</v>
      </c>
      <c r="JM1466" s="120">
        <v>0.2616</v>
      </c>
      <c r="JN1466" s="128">
        <v>29.22</v>
      </c>
      <c r="JO1466" s="128">
        <v>24.861899999999999</v>
      </c>
      <c r="JP1466" s="120">
        <v>0.17119999999999999</v>
      </c>
      <c r="JQ1466" s="128">
        <v>29.22</v>
      </c>
      <c r="JR1466" s="128">
        <v>28.897600000000001</v>
      </c>
      <c r="JS1466" s="120">
        <v>0.23949999999999999</v>
      </c>
    </row>
    <row r="1467" spans="232:279" x14ac:dyDescent="0.25">
      <c r="HX1467" s="128">
        <v>29.24</v>
      </c>
      <c r="HY1467" s="128">
        <v>31.319900000000001</v>
      </c>
      <c r="HZ1467" s="120">
        <v>0.32969999999999999</v>
      </c>
      <c r="IA1467" s="128">
        <v>29.24</v>
      </c>
      <c r="IB1467" s="128">
        <v>23.641500000000001</v>
      </c>
      <c r="IC1467" s="120">
        <v>0.1037</v>
      </c>
      <c r="ID1467" s="128">
        <v>29.24</v>
      </c>
      <c r="IE1467" s="128">
        <v>26.013500000000001</v>
      </c>
      <c r="IF1467" s="120">
        <v>0.19259999999999999</v>
      </c>
      <c r="IG1467" s="128">
        <v>29.24</v>
      </c>
      <c r="IH1467" s="128">
        <v>29.570799999999998</v>
      </c>
      <c r="II1467" s="120">
        <v>0.21879999999999999</v>
      </c>
      <c r="IJ1467" s="128">
        <v>29.24</v>
      </c>
      <c r="IK1467" s="128">
        <v>27.940300000000001</v>
      </c>
      <c r="IL1467" s="120">
        <v>0.26040000000000002</v>
      </c>
      <c r="IM1467" s="128">
        <v>29.24</v>
      </c>
      <c r="IN1467" s="128">
        <v>20.8521</v>
      </c>
      <c r="IO1467" s="120">
        <v>0.73480000000000001</v>
      </c>
      <c r="IP1467" s="128">
        <v>29.24</v>
      </c>
      <c r="IQ1467" s="128">
        <v>29.506699999999999</v>
      </c>
      <c r="IR1467" s="120">
        <v>0.17810000000000001</v>
      </c>
      <c r="IS1467" s="128">
        <v>29.24</v>
      </c>
      <c r="IT1467" s="128">
        <v>36.222099999999998</v>
      </c>
      <c r="IU1467" s="120">
        <v>0.27060000000000001</v>
      </c>
      <c r="IV1467" s="128">
        <v>29.24</v>
      </c>
      <c r="IW1467" s="128">
        <v>29.194099999999999</v>
      </c>
      <c r="IX1467" s="120">
        <v>0.16250000000000001</v>
      </c>
      <c r="IY1467" s="128">
        <v>29.24</v>
      </c>
      <c r="IZ1467" s="128">
        <v>27.136399999999998</v>
      </c>
      <c r="JA1467" s="120">
        <v>0.46360000000000001</v>
      </c>
      <c r="JB1467" s="128">
        <v>29.24</v>
      </c>
      <c r="JC1467" s="128">
        <v>26.399000000000001</v>
      </c>
      <c r="JD1467" s="120">
        <v>0.315</v>
      </c>
      <c r="JE1467" s="128">
        <v>29.24</v>
      </c>
      <c r="JF1467" s="128">
        <v>28.023099999999999</v>
      </c>
      <c r="JG1467" s="120">
        <v>0.24390000000000001</v>
      </c>
      <c r="JH1467" s="128">
        <v>29.24</v>
      </c>
      <c r="JI1467" s="128">
        <v>25.073399999999999</v>
      </c>
      <c r="JJ1467" s="120">
        <v>0.38109999999999999</v>
      </c>
      <c r="JK1467" s="128">
        <v>29.24</v>
      </c>
      <c r="JL1467" s="128">
        <v>32.7027</v>
      </c>
      <c r="JM1467" s="120">
        <v>0.2717</v>
      </c>
      <c r="JN1467" s="128">
        <v>29.24</v>
      </c>
      <c r="JO1467" s="128">
        <v>24.946000000000002</v>
      </c>
      <c r="JP1467" s="120">
        <v>0.16639999999999999</v>
      </c>
      <c r="JQ1467" s="128">
        <v>29.24</v>
      </c>
      <c r="JR1467" s="128">
        <v>29.220700000000001</v>
      </c>
      <c r="JS1467" s="120">
        <v>0.2424</v>
      </c>
    </row>
    <row r="1468" spans="232:279" x14ac:dyDescent="0.25">
      <c r="HX1468" s="128">
        <v>29.26</v>
      </c>
      <c r="HY1468" s="128">
        <v>30.046700000000001</v>
      </c>
      <c r="HZ1468" s="120">
        <v>0.35780000000000001</v>
      </c>
      <c r="IA1468" s="128">
        <v>29.26</v>
      </c>
      <c r="IB1468" s="128">
        <v>23.700399999999998</v>
      </c>
      <c r="IC1468" s="120">
        <v>0.1106</v>
      </c>
      <c r="ID1468" s="128">
        <v>29.26</v>
      </c>
      <c r="IE1468" s="128">
        <v>25.971399999999999</v>
      </c>
      <c r="IF1468" s="120">
        <v>0.19550000000000001</v>
      </c>
      <c r="IG1468" s="128">
        <v>29.26</v>
      </c>
      <c r="IH1468" s="128">
        <v>29.169799999999999</v>
      </c>
      <c r="II1468" s="120">
        <v>0.21990000000000001</v>
      </c>
      <c r="IJ1468" s="128">
        <v>29.26</v>
      </c>
      <c r="IK1468" s="128">
        <v>28.836200000000002</v>
      </c>
      <c r="IL1468" s="120">
        <v>0.25459999999999999</v>
      </c>
      <c r="IM1468" s="128">
        <v>29.26</v>
      </c>
      <c r="IN1468" s="128">
        <v>19.044799999999999</v>
      </c>
      <c r="IO1468" s="120">
        <v>0.72850000000000004</v>
      </c>
      <c r="IP1468" s="128">
        <v>29.26</v>
      </c>
      <c r="IQ1468" s="128">
        <v>29.3352</v>
      </c>
      <c r="IR1468" s="120">
        <v>0.21379999999999999</v>
      </c>
      <c r="IS1468" s="128">
        <v>29.26</v>
      </c>
      <c r="IT1468" s="128">
        <v>35.670200000000001</v>
      </c>
      <c r="IU1468" s="120">
        <v>0.28760000000000002</v>
      </c>
      <c r="IV1468" s="128">
        <v>29.26</v>
      </c>
      <c r="IW1468" s="128">
        <v>29.389299999999999</v>
      </c>
      <c r="IX1468" s="120">
        <v>0.16420000000000001</v>
      </c>
      <c r="IY1468" s="128">
        <v>29.26</v>
      </c>
      <c r="IZ1468" s="128">
        <v>26.6067</v>
      </c>
      <c r="JA1468" s="120">
        <v>0.45839999999999997</v>
      </c>
      <c r="JB1468" s="128">
        <v>29.26</v>
      </c>
      <c r="JC1468" s="128">
        <v>26.4998</v>
      </c>
      <c r="JD1468" s="120">
        <v>0.3085</v>
      </c>
      <c r="JE1468" s="128">
        <v>29.26</v>
      </c>
      <c r="JF1468" s="128">
        <v>27.954999999999998</v>
      </c>
      <c r="JG1468" s="120">
        <v>0.24299999999999999</v>
      </c>
      <c r="JH1468" s="128">
        <v>29.26</v>
      </c>
      <c r="JI1468" s="128">
        <v>24.861899999999999</v>
      </c>
      <c r="JJ1468" s="120">
        <v>0.39710000000000001</v>
      </c>
      <c r="JK1468" s="128">
        <v>29.26</v>
      </c>
      <c r="JL1468" s="128">
        <v>33.957299999999996</v>
      </c>
      <c r="JM1468" s="120">
        <v>0.28499999999999998</v>
      </c>
      <c r="JN1468" s="128">
        <v>29.26</v>
      </c>
      <c r="JO1468" s="128">
        <v>25.1189</v>
      </c>
      <c r="JP1468" s="120">
        <v>0.16170000000000001</v>
      </c>
      <c r="JQ1468" s="128">
        <v>29.26</v>
      </c>
      <c r="JR1468" s="128">
        <v>29.982500000000002</v>
      </c>
      <c r="JS1468" s="120">
        <v>0.249</v>
      </c>
    </row>
    <row r="1469" spans="232:279" x14ac:dyDescent="0.25">
      <c r="HX1469" s="128">
        <v>29.28</v>
      </c>
      <c r="HY1469" s="128">
        <v>27.814</v>
      </c>
      <c r="HZ1469" s="120">
        <v>0.36870000000000003</v>
      </c>
      <c r="IA1469" s="128">
        <v>29.28</v>
      </c>
      <c r="IB1469" s="128">
        <v>23.6112</v>
      </c>
      <c r="IC1469" s="120">
        <v>0.1123</v>
      </c>
      <c r="ID1469" s="128">
        <v>29.28</v>
      </c>
      <c r="IE1469" s="128">
        <v>25.864899999999999</v>
      </c>
      <c r="IF1469" s="120">
        <v>0.18509999999999999</v>
      </c>
      <c r="IG1469" s="128">
        <v>29.28</v>
      </c>
      <c r="IH1469" s="128">
        <v>28.555199999999999</v>
      </c>
      <c r="II1469" s="120">
        <v>0.21590000000000001</v>
      </c>
      <c r="IJ1469" s="128">
        <v>29.28</v>
      </c>
      <c r="IK1469" s="128">
        <v>29.501300000000001</v>
      </c>
      <c r="IL1469" s="120">
        <v>0.24829999999999999</v>
      </c>
      <c r="IM1469" s="128">
        <v>29.28</v>
      </c>
      <c r="IN1469" s="128">
        <v>18.339500000000001</v>
      </c>
      <c r="IO1469" s="120">
        <v>0.70779999999999998</v>
      </c>
      <c r="IP1469" s="128">
        <v>29.28</v>
      </c>
      <c r="IQ1469" s="128">
        <v>29.1158</v>
      </c>
      <c r="IR1469" s="120">
        <v>0.25659999999999999</v>
      </c>
      <c r="IS1469" s="128">
        <v>29.28</v>
      </c>
      <c r="IT1469" s="128">
        <v>34.3033</v>
      </c>
      <c r="IU1469" s="120">
        <v>0.30170000000000002</v>
      </c>
      <c r="IV1469" s="128">
        <v>29.28</v>
      </c>
      <c r="IW1469" s="128">
        <v>29.543399999999998</v>
      </c>
      <c r="IX1469" s="120">
        <v>0.16070000000000001</v>
      </c>
      <c r="IY1469" s="128">
        <v>29.28</v>
      </c>
      <c r="IZ1469" s="128">
        <v>25.935300000000002</v>
      </c>
      <c r="JA1469" s="120">
        <v>0.45529999999999998</v>
      </c>
      <c r="JB1469" s="128">
        <v>29.28</v>
      </c>
      <c r="JC1469" s="128">
        <v>26.491599999999998</v>
      </c>
      <c r="JD1469" s="120">
        <v>0.29699999999999999</v>
      </c>
      <c r="JE1469" s="128">
        <v>29.28</v>
      </c>
      <c r="JF1469" s="128">
        <v>27.688199999999998</v>
      </c>
      <c r="JG1469" s="120">
        <v>0.20910000000000001</v>
      </c>
      <c r="JH1469" s="128">
        <v>29.28</v>
      </c>
      <c r="JI1469" s="128">
        <v>24.439900000000002</v>
      </c>
      <c r="JJ1469" s="120">
        <v>0.42330000000000001</v>
      </c>
      <c r="JK1469" s="128">
        <v>29.28</v>
      </c>
      <c r="JL1469" s="128">
        <v>34.751399999999997</v>
      </c>
      <c r="JM1469" s="120">
        <v>0.30099999999999999</v>
      </c>
      <c r="JN1469" s="128">
        <v>29.28</v>
      </c>
      <c r="JO1469" s="128">
        <v>25.520299999999999</v>
      </c>
      <c r="JP1469" s="120">
        <v>0.1537</v>
      </c>
      <c r="JQ1469" s="128">
        <v>29.28</v>
      </c>
      <c r="JR1469" s="128">
        <v>30.9495</v>
      </c>
      <c r="JS1469" s="120">
        <v>0.26179999999999998</v>
      </c>
    </row>
    <row r="1470" spans="232:279" x14ac:dyDescent="0.25">
      <c r="HX1470" s="128">
        <v>29.3</v>
      </c>
      <c r="HY1470" s="128">
        <v>26.338699999999999</v>
      </c>
      <c r="HZ1470" s="120">
        <v>0.38569999999999999</v>
      </c>
      <c r="IA1470" s="128">
        <v>29.3</v>
      </c>
      <c r="IB1470" s="128">
        <v>23.601099999999999</v>
      </c>
      <c r="IC1470" s="120">
        <v>0.11070000000000001</v>
      </c>
      <c r="ID1470" s="128">
        <v>29.3</v>
      </c>
      <c r="IE1470" s="128">
        <v>25.721499999999999</v>
      </c>
      <c r="IF1470" s="120">
        <v>0.18</v>
      </c>
      <c r="IG1470" s="128">
        <v>29.3</v>
      </c>
      <c r="IH1470" s="128">
        <v>28.0002</v>
      </c>
      <c r="II1470" s="120">
        <v>0.20130000000000001</v>
      </c>
      <c r="IJ1470" s="128">
        <v>29.3</v>
      </c>
      <c r="IK1470" s="128">
        <v>30.163799999999998</v>
      </c>
      <c r="IL1470" s="120">
        <v>0.23619999999999999</v>
      </c>
      <c r="IM1470" s="128">
        <v>29.3</v>
      </c>
      <c r="IN1470" s="128">
        <v>17.918900000000001</v>
      </c>
      <c r="IO1470" s="120">
        <v>0.66500000000000004</v>
      </c>
      <c r="IP1470" s="128">
        <v>29.3</v>
      </c>
      <c r="IQ1470" s="128">
        <v>28.564900000000002</v>
      </c>
      <c r="IR1470" s="120">
        <v>0.29380000000000001</v>
      </c>
      <c r="IS1470" s="128">
        <v>29.3</v>
      </c>
      <c r="IT1470" s="128">
        <v>31.686800000000002</v>
      </c>
      <c r="IU1470" s="120">
        <v>0.31409999999999999</v>
      </c>
      <c r="IV1470" s="128">
        <v>29.3</v>
      </c>
      <c r="IW1470" s="128">
        <v>29.810300000000002</v>
      </c>
      <c r="IX1470" s="120">
        <v>0.15909999999999999</v>
      </c>
      <c r="IY1470" s="128">
        <v>29.3</v>
      </c>
      <c r="IZ1470" s="128">
        <v>25.0181</v>
      </c>
      <c r="JA1470" s="120">
        <v>0.43130000000000002</v>
      </c>
      <c r="JB1470" s="128">
        <v>29.3</v>
      </c>
      <c r="JC1470" s="128">
        <v>26.448599999999999</v>
      </c>
      <c r="JD1470" s="120">
        <v>0.29120000000000001</v>
      </c>
      <c r="JE1470" s="128">
        <v>29.3</v>
      </c>
      <c r="JF1470" s="128">
        <v>27.4054</v>
      </c>
      <c r="JG1470" s="120">
        <v>0.18970000000000001</v>
      </c>
      <c r="JH1470" s="128">
        <v>29.3</v>
      </c>
      <c r="JI1470" s="128">
        <v>23.837599999999998</v>
      </c>
      <c r="JJ1470" s="120">
        <v>0.44729999999999998</v>
      </c>
      <c r="JK1470" s="128">
        <v>29.3</v>
      </c>
      <c r="JL1470" s="128">
        <v>35.324199999999998</v>
      </c>
      <c r="JM1470" s="120">
        <v>0.32140000000000002</v>
      </c>
      <c r="JN1470" s="128">
        <v>29.3</v>
      </c>
      <c r="JO1470" s="128">
        <v>26.3398</v>
      </c>
      <c r="JP1470" s="120">
        <v>0.14580000000000001</v>
      </c>
      <c r="JQ1470" s="128">
        <v>29.3</v>
      </c>
      <c r="JR1470" s="128">
        <v>31.8886</v>
      </c>
      <c r="JS1470" s="120">
        <v>0.26519999999999999</v>
      </c>
    </row>
    <row r="1471" spans="232:279" x14ac:dyDescent="0.25">
      <c r="HX1471" s="128">
        <v>29.32</v>
      </c>
      <c r="HY1471" s="128">
        <v>26.4207</v>
      </c>
      <c r="HZ1471" s="120">
        <v>0.39860000000000001</v>
      </c>
      <c r="IA1471" s="128">
        <v>29.32</v>
      </c>
      <c r="IB1471" s="128">
        <v>23.762699999999999</v>
      </c>
      <c r="IC1471" s="120">
        <v>0.1066</v>
      </c>
      <c r="ID1471" s="128">
        <v>29.32</v>
      </c>
      <c r="IE1471" s="128">
        <v>25.504000000000001</v>
      </c>
      <c r="IF1471" s="120">
        <v>0.1706</v>
      </c>
      <c r="IG1471" s="128">
        <v>29.32</v>
      </c>
      <c r="IH1471" s="128">
        <v>27.457999999999998</v>
      </c>
      <c r="II1471" s="120">
        <v>0.18279999999999999</v>
      </c>
      <c r="IJ1471" s="128">
        <v>29.32</v>
      </c>
      <c r="IK1471" s="128">
        <v>30.536200000000001</v>
      </c>
      <c r="IL1471" s="120">
        <v>0.2205</v>
      </c>
      <c r="IM1471" s="128">
        <v>29.32</v>
      </c>
      <c r="IN1471" s="128">
        <v>18.945699999999999</v>
      </c>
      <c r="IO1471" s="120">
        <v>0.53990000000000005</v>
      </c>
      <c r="IP1471" s="128">
        <v>29.32</v>
      </c>
      <c r="IQ1471" s="128">
        <v>28.077100000000002</v>
      </c>
      <c r="IR1471" s="120">
        <v>0.30499999999999999</v>
      </c>
      <c r="IS1471" s="128">
        <v>29.32</v>
      </c>
      <c r="IT1471" s="128">
        <v>29.7118</v>
      </c>
      <c r="IU1471" s="120">
        <v>0.32440000000000002</v>
      </c>
      <c r="IV1471" s="128">
        <v>29.32</v>
      </c>
      <c r="IW1471" s="128">
        <v>30.154699999999998</v>
      </c>
      <c r="IX1471" s="120">
        <v>0.15970000000000001</v>
      </c>
      <c r="IY1471" s="128">
        <v>29.32</v>
      </c>
      <c r="IZ1471" s="128">
        <v>24.156500000000001</v>
      </c>
      <c r="JA1471" s="120">
        <v>0.3614</v>
      </c>
      <c r="JB1471" s="128">
        <v>29.32</v>
      </c>
      <c r="JC1471" s="128">
        <v>26.553899999999999</v>
      </c>
      <c r="JD1471" s="120">
        <v>0.2858</v>
      </c>
      <c r="JE1471" s="128">
        <v>29.32</v>
      </c>
      <c r="JF1471" s="128">
        <v>27.206900000000001</v>
      </c>
      <c r="JG1471" s="120">
        <v>0.1996</v>
      </c>
      <c r="JH1471" s="128">
        <v>29.32</v>
      </c>
      <c r="JI1471" s="128">
        <v>23.494</v>
      </c>
      <c r="JJ1471" s="120">
        <v>0.47160000000000002</v>
      </c>
      <c r="JK1471" s="128">
        <v>29.32</v>
      </c>
      <c r="JL1471" s="128">
        <v>35.985399999999998</v>
      </c>
      <c r="JM1471" s="120">
        <v>0.3412</v>
      </c>
      <c r="JN1471" s="128">
        <v>29.32</v>
      </c>
      <c r="JO1471" s="128">
        <v>26.688300000000002</v>
      </c>
      <c r="JP1471" s="120">
        <v>0.1401</v>
      </c>
      <c r="JQ1471" s="128">
        <v>29.32</v>
      </c>
      <c r="JR1471" s="128">
        <v>31.4619</v>
      </c>
      <c r="JS1471" s="120">
        <v>0.27629999999999999</v>
      </c>
    </row>
    <row r="1472" spans="232:279" x14ac:dyDescent="0.25">
      <c r="HX1472" s="128">
        <v>29.34</v>
      </c>
      <c r="HY1472" s="128">
        <v>27.080400000000001</v>
      </c>
      <c r="HZ1472" s="120">
        <v>0.34789999999999999</v>
      </c>
      <c r="IA1472" s="128">
        <v>29.34</v>
      </c>
      <c r="IB1472" s="128">
        <v>24.2104</v>
      </c>
      <c r="IC1472" s="120">
        <v>0.1046</v>
      </c>
      <c r="ID1472" s="128">
        <v>29.34</v>
      </c>
      <c r="IE1472" s="128">
        <v>25.1936</v>
      </c>
      <c r="IF1472" s="120">
        <v>0.15820000000000001</v>
      </c>
      <c r="IG1472" s="128">
        <v>29.34</v>
      </c>
      <c r="IH1472" s="128">
        <v>27.234100000000002</v>
      </c>
      <c r="II1472" s="120">
        <v>0.16669999999999999</v>
      </c>
      <c r="IJ1472" s="128">
        <v>29.34</v>
      </c>
      <c r="IK1472" s="128">
        <v>30.864599999999999</v>
      </c>
      <c r="IL1472" s="120">
        <v>0.2036</v>
      </c>
      <c r="IM1472" s="128">
        <v>29.34</v>
      </c>
      <c r="IN1472" s="128">
        <v>21.613600000000002</v>
      </c>
      <c r="IO1472" s="120">
        <v>0.4224</v>
      </c>
      <c r="IP1472" s="128">
        <v>29.34</v>
      </c>
      <c r="IQ1472" s="128">
        <v>27.5792</v>
      </c>
      <c r="IR1472" s="120">
        <v>0.30449999999999999</v>
      </c>
      <c r="IS1472" s="128">
        <v>29.34</v>
      </c>
      <c r="IT1472" s="128">
        <v>28.659500000000001</v>
      </c>
      <c r="IU1472" s="120">
        <v>0.32850000000000001</v>
      </c>
      <c r="IV1472" s="128">
        <v>29.34</v>
      </c>
      <c r="IW1472" s="128">
        <v>30.347000000000001</v>
      </c>
      <c r="IX1472" s="120">
        <v>0.15959999999999999</v>
      </c>
      <c r="IY1472" s="128">
        <v>29.34</v>
      </c>
      <c r="IZ1472" s="128">
        <v>23.491199999999999</v>
      </c>
      <c r="JA1472" s="120">
        <v>0.29160000000000003</v>
      </c>
      <c r="JB1472" s="128">
        <v>29.34</v>
      </c>
      <c r="JC1472" s="128">
        <v>26.751300000000001</v>
      </c>
      <c r="JD1472" s="120">
        <v>0.28000000000000003</v>
      </c>
      <c r="JE1472" s="128">
        <v>29.34</v>
      </c>
      <c r="JF1472" s="128">
        <v>27.095600000000001</v>
      </c>
      <c r="JG1472" s="120">
        <v>0.20860000000000001</v>
      </c>
      <c r="JH1472" s="128">
        <v>29.34</v>
      </c>
      <c r="JI1472" s="128">
        <v>23.224399999999999</v>
      </c>
      <c r="JJ1472" s="120">
        <v>0.49209999999999998</v>
      </c>
      <c r="JK1472" s="128">
        <v>29.34</v>
      </c>
      <c r="JL1472" s="128">
        <v>36.223999999999997</v>
      </c>
      <c r="JM1472" s="120">
        <v>0.32379999999999998</v>
      </c>
      <c r="JN1472" s="128">
        <v>29.34</v>
      </c>
      <c r="JO1472" s="128">
        <v>26.960999999999999</v>
      </c>
      <c r="JP1472" s="120">
        <v>0.1484</v>
      </c>
      <c r="JQ1472" s="128">
        <v>29.34</v>
      </c>
      <c r="JR1472" s="128">
        <v>30.707899999999999</v>
      </c>
      <c r="JS1472" s="120">
        <v>0.28660000000000002</v>
      </c>
    </row>
    <row r="1473" spans="232:279" x14ac:dyDescent="0.25">
      <c r="HX1473" s="128">
        <v>29.36</v>
      </c>
      <c r="HY1473" s="128">
        <v>27.783999999999999</v>
      </c>
      <c r="HZ1473" s="120">
        <v>0.33650000000000002</v>
      </c>
      <c r="IA1473" s="128">
        <v>29.36</v>
      </c>
      <c r="IB1473" s="128">
        <v>24.566700000000001</v>
      </c>
      <c r="IC1473" s="120">
        <v>0.1071</v>
      </c>
      <c r="ID1473" s="128">
        <v>29.36</v>
      </c>
      <c r="IE1473" s="128">
        <v>24.889600000000002</v>
      </c>
      <c r="IF1473" s="120">
        <v>0.13769999999999999</v>
      </c>
      <c r="IG1473" s="128">
        <v>29.36</v>
      </c>
      <c r="IH1473" s="128">
        <v>27.125399999999999</v>
      </c>
      <c r="II1473" s="120">
        <v>0.152</v>
      </c>
      <c r="IJ1473" s="128">
        <v>29.36</v>
      </c>
      <c r="IK1473" s="128">
        <v>31.329499999999999</v>
      </c>
      <c r="IL1473" s="120">
        <v>0.19089999999999999</v>
      </c>
      <c r="IM1473" s="128">
        <v>29.36</v>
      </c>
      <c r="IN1473" s="128">
        <v>24.239599999999999</v>
      </c>
      <c r="IO1473" s="120">
        <v>0.3301</v>
      </c>
      <c r="IP1473" s="128">
        <v>29.36</v>
      </c>
      <c r="IQ1473" s="128">
        <v>27.3581</v>
      </c>
      <c r="IR1473" s="120">
        <v>0.3009</v>
      </c>
      <c r="IS1473" s="128">
        <v>29.36</v>
      </c>
      <c r="IT1473" s="128">
        <v>28.500599999999999</v>
      </c>
      <c r="IU1473" s="120">
        <v>0.3175</v>
      </c>
      <c r="IV1473" s="128">
        <v>29.36</v>
      </c>
      <c r="IW1473" s="128">
        <v>30.618300000000001</v>
      </c>
      <c r="IX1473" s="120">
        <v>0.15870000000000001</v>
      </c>
      <c r="IY1473" s="128">
        <v>29.36</v>
      </c>
      <c r="IZ1473" s="128">
        <v>22.785799999999998</v>
      </c>
      <c r="JA1473" s="120">
        <v>0.29570000000000002</v>
      </c>
      <c r="JB1473" s="128">
        <v>29.36</v>
      </c>
      <c r="JC1473" s="128">
        <v>27.146699999999999</v>
      </c>
      <c r="JD1473" s="120">
        <v>0.27860000000000001</v>
      </c>
      <c r="JE1473" s="128">
        <v>29.36</v>
      </c>
      <c r="JF1473" s="128">
        <v>27.0395</v>
      </c>
      <c r="JG1473" s="120">
        <v>0.2142</v>
      </c>
      <c r="JH1473" s="128">
        <v>29.36</v>
      </c>
      <c r="JI1473" s="128">
        <v>22.971599999999999</v>
      </c>
      <c r="JJ1473" s="120">
        <v>0.50270000000000004</v>
      </c>
      <c r="JK1473" s="128">
        <v>29.36</v>
      </c>
      <c r="JL1473" s="128">
        <v>36.530200000000001</v>
      </c>
      <c r="JM1473" s="120">
        <v>0.33479999999999999</v>
      </c>
      <c r="JN1473" s="128">
        <v>29.36</v>
      </c>
      <c r="JO1473" s="128">
        <v>27.035</v>
      </c>
      <c r="JP1473" s="120">
        <v>0.1605</v>
      </c>
      <c r="JQ1473" s="128">
        <v>29.36</v>
      </c>
      <c r="JR1473" s="128">
        <v>30.1051</v>
      </c>
      <c r="JS1473" s="120">
        <v>0.2848</v>
      </c>
    </row>
    <row r="1474" spans="232:279" x14ac:dyDescent="0.25">
      <c r="HX1474" s="128">
        <v>29.38</v>
      </c>
      <c r="HY1474" s="128">
        <v>28.901199999999999</v>
      </c>
      <c r="HZ1474" s="120">
        <v>0.33500000000000002</v>
      </c>
      <c r="IA1474" s="128">
        <v>29.38</v>
      </c>
      <c r="IB1474" s="128">
        <v>25.079000000000001</v>
      </c>
      <c r="IC1474" s="120">
        <v>0.1109</v>
      </c>
      <c r="ID1474" s="128">
        <v>29.38</v>
      </c>
      <c r="IE1474" s="128">
        <v>24.556799999999999</v>
      </c>
      <c r="IF1474" s="120">
        <v>0.1144</v>
      </c>
      <c r="IG1474" s="128">
        <v>29.38</v>
      </c>
      <c r="IH1474" s="128">
        <v>27.013000000000002</v>
      </c>
      <c r="II1474" s="120">
        <v>0.14799999999999999</v>
      </c>
      <c r="IJ1474" s="128">
        <v>29.38</v>
      </c>
      <c r="IK1474" s="128">
        <v>32.186500000000002</v>
      </c>
      <c r="IL1474" s="120">
        <v>0.1812</v>
      </c>
      <c r="IM1474" s="128">
        <v>29.38</v>
      </c>
      <c r="IN1474" s="128">
        <v>26.677900000000001</v>
      </c>
      <c r="IO1474" s="120">
        <v>0.2117</v>
      </c>
      <c r="IP1474" s="128">
        <v>29.38</v>
      </c>
      <c r="IQ1474" s="128">
        <v>27.818300000000001</v>
      </c>
      <c r="IR1474" s="120">
        <v>0.27889999999999998</v>
      </c>
      <c r="IS1474" s="128">
        <v>29.38</v>
      </c>
      <c r="IT1474" s="128">
        <v>28.703900000000001</v>
      </c>
      <c r="IU1474" s="120">
        <v>0.30059999999999998</v>
      </c>
      <c r="IV1474" s="128">
        <v>29.38</v>
      </c>
      <c r="IW1474" s="128">
        <v>31.148900000000001</v>
      </c>
      <c r="IX1474" s="120">
        <v>0.16339999999999999</v>
      </c>
      <c r="IY1474" s="128">
        <v>29.38</v>
      </c>
      <c r="IZ1474" s="128">
        <v>22.057400000000001</v>
      </c>
      <c r="JA1474" s="120">
        <v>0.30399999999999999</v>
      </c>
      <c r="JB1474" s="128">
        <v>29.38</v>
      </c>
      <c r="JC1474" s="128">
        <v>27.555099999999999</v>
      </c>
      <c r="JD1474" s="120">
        <v>0.27500000000000002</v>
      </c>
      <c r="JE1474" s="128">
        <v>29.38</v>
      </c>
      <c r="JF1474" s="128">
        <v>26.768699999999999</v>
      </c>
      <c r="JG1474" s="120">
        <v>0.2135</v>
      </c>
      <c r="JH1474" s="128">
        <v>29.38</v>
      </c>
      <c r="JI1474" s="128">
        <v>22.7714</v>
      </c>
      <c r="JJ1474" s="120">
        <v>0.50019999999999998</v>
      </c>
      <c r="JK1474" s="128">
        <v>29.38</v>
      </c>
      <c r="JL1474" s="128">
        <v>36.748699999999999</v>
      </c>
      <c r="JM1474" s="120">
        <v>0.32769999999999999</v>
      </c>
      <c r="JN1474" s="128">
        <v>29.38</v>
      </c>
      <c r="JO1474" s="128">
        <v>27.1266</v>
      </c>
      <c r="JP1474" s="120">
        <v>0.17130000000000001</v>
      </c>
      <c r="JQ1474" s="128">
        <v>29.38</v>
      </c>
      <c r="JR1474" s="128">
        <v>29.420100000000001</v>
      </c>
      <c r="JS1474" s="120">
        <v>0.28470000000000001</v>
      </c>
    </row>
    <row r="1475" spans="232:279" x14ac:dyDescent="0.25">
      <c r="HX1475" s="128">
        <v>29.4</v>
      </c>
      <c r="HY1475" s="128">
        <v>28.548400000000001</v>
      </c>
      <c r="HZ1475" s="120">
        <v>0.28139999999999998</v>
      </c>
      <c r="IA1475" s="128">
        <v>29.4</v>
      </c>
      <c r="IB1475" s="128">
        <v>25.5808</v>
      </c>
      <c r="IC1475" s="120">
        <v>0.11650000000000001</v>
      </c>
      <c r="ID1475" s="128">
        <v>29.4</v>
      </c>
      <c r="IE1475" s="128">
        <v>24.373799999999999</v>
      </c>
      <c r="IF1475" s="120">
        <v>0.1075</v>
      </c>
      <c r="IG1475" s="128">
        <v>29.4</v>
      </c>
      <c r="IH1475" s="128">
        <v>27.0611</v>
      </c>
      <c r="II1475" s="120">
        <v>0.15010000000000001</v>
      </c>
      <c r="IJ1475" s="128">
        <v>29.4</v>
      </c>
      <c r="IK1475" s="128">
        <v>32.8033</v>
      </c>
      <c r="IL1475" s="120">
        <v>0.183</v>
      </c>
      <c r="IM1475" s="128">
        <v>29.4</v>
      </c>
      <c r="IN1475" s="128">
        <v>28.735700000000001</v>
      </c>
      <c r="IO1475" s="120">
        <v>0.14050000000000001</v>
      </c>
      <c r="IP1475" s="128">
        <v>29.4</v>
      </c>
      <c r="IQ1475" s="128">
        <v>29.126300000000001</v>
      </c>
      <c r="IR1475" s="120">
        <v>0.23960000000000001</v>
      </c>
      <c r="IS1475" s="128">
        <v>29.4</v>
      </c>
      <c r="IT1475" s="128">
        <v>28.5944</v>
      </c>
      <c r="IU1475" s="120">
        <v>0.27579999999999999</v>
      </c>
      <c r="IV1475" s="128">
        <v>29.4</v>
      </c>
      <c r="IW1475" s="128">
        <v>31.518899999999999</v>
      </c>
      <c r="IX1475" s="120">
        <v>0.1699</v>
      </c>
      <c r="IY1475" s="128">
        <v>29.4</v>
      </c>
      <c r="IZ1475" s="128">
        <v>21.4132</v>
      </c>
      <c r="JA1475" s="120">
        <v>0.30719999999999997</v>
      </c>
      <c r="JB1475" s="128">
        <v>29.4</v>
      </c>
      <c r="JC1475" s="128">
        <v>27.973299999999998</v>
      </c>
      <c r="JD1475" s="120">
        <v>0.27500000000000002</v>
      </c>
      <c r="JE1475" s="128">
        <v>29.4</v>
      </c>
      <c r="JF1475" s="128">
        <v>26.4648</v>
      </c>
      <c r="JG1475" s="120">
        <v>0.21149999999999999</v>
      </c>
      <c r="JH1475" s="128">
        <v>29.4</v>
      </c>
      <c r="JI1475" s="128">
        <v>22.618600000000001</v>
      </c>
      <c r="JJ1475" s="120">
        <v>0.48880000000000001</v>
      </c>
      <c r="JK1475" s="128">
        <v>29.4</v>
      </c>
      <c r="JL1475" s="128">
        <v>36.884</v>
      </c>
      <c r="JM1475" s="120">
        <v>0.30470000000000003</v>
      </c>
      <c r="JN1475" s="128">
        <v>29.4</v>
      </c>
      <c r="JO1475" s="128">
        <v>27.2182</v>
      </c>
      <c r="JP1475" s="120">
        <v>0.1812</v>
      </c>
      <c r="JQ1475" s="128">
        <v>29.4</v>
      </c>
      <c r="JR1475" s="128">
        <v>29.018000000000001</v>
      </c>
      <c r="JS1475" s="120">
        <v>0.28149999999999997</v>
      </c>
    </row>
    <row r="1476" spans="232:279" x14ac:dyDescent="0.25">
      <c r="HX1476" s="128">
        <v>29.42</v>
      </c>
      <c r="HY1476" s="128">
        <v>28.5215</v>
      </c>
      <c r="HZ1476" s="120">
        <v>0.2374</v>
      </c>
      <c r="IA1476" s="128">
        <v>29.42</v>
      </c>
      <c r="IB1476" s="128">
        <v>25.927299999999999</v>
      </c>
      <c r="IC1476" s="120">
        <v>0.12180000000000001</v>
      </c>
      <c r="ID1476" s="128">
        <v>29.42</v>
      </c>
      <c r="IE1476" s="128">
        <v>24.206600000000002</v>
      </c>
      <c r="IF1476" s="120">
        <v>0.10730000000000001</v>
      </c>
      <c r="IG1476" s="128">
        <v>29.42</v>
      </c>
      <c r="IH1476" s="128">
        <v>26.8596</v>
      </c>
      <c r="II1476" s="120">
        <v>0.15540000000000001</v>
      </c>
      <c r="IJ1476" s="128">
        <v>29.42</v>
      </c>
      <c r="IK1476" s="128">
        <v>32.9666</v>
      </c>
      <c r="IL1476" s="120">
        <v>0.1883</v>
      </c>
      <c r="IM1476" s="128">
        <v>29.42</v>
      </c>
      <c r="IN1476" s="128">
        <v>30.252199999999998</v>
      </c>
      <c r="IO1476" s="120">
        <v>0.13550000000000001</v>
      </c>
      <c r="IP1476" s="128">
        <v>29.42</v>
      </c>
      <c r="IQ1476" s="128">
        <v>29.569400000000002</v>
      </c>
      <c r="IR1476" s="120">
        <v>0.19400000000000001</v>
      </c>
      <c r="IS1476" s="128">
        <v>29.42</v>
      </c>
      <c r="IT1476" s="128">
        <v>28.155899999999999</v>
      </c>
      <c r="IU1476" s="120">
        <v>0.25180000000000002</v>
      </c>
      <c r="IV1476" s="128">
        <v>29.42</v>
      </c>
      <c r="IW1476" s="128">
        <v>31.9145</v>
      </c>
      <c r="IX1476" s="120">
        <v>0.17169999999999999</v>
      </c>
      <c r="IY1476" s="128">
        <v>29.42</v>
      </c>
      <c r="IZ1476" s="128">
        <v>20.6846</v>
      </c>
      <c r="JA1476" s="120">
        <v>0.30509999999999998</v>
      </c>
      <c r="JB1476" s="128">
        <v>29.42</v>
      </c>
      <c r="JC1476" s="128">
        <v>28.129100000000001</v>
      </c>
      <c r="JD1476" s="120">
        <v>0.27310000000000001</v>
      </c>
      <c r="JE1476" s="128">
        <v>29.42</v>
      </c>
      <c r="JF1476" s="128">
        <v>26.822299999999998</v>
      </c>
      <c r="JG1476" s="120">
        <v>0.2109</v>
      </c>
      <c r="JH1476" s="128">
        <v>29.42</v>
      </c>
      <c r="JI1476" s="128">
        <v>22.695900000000002</v>
      </c>
      <c r="JJ1476" s="120">
        <v>0.48570000000000002</v>
      </c>
      <c r="JK1476" s="128">
        <v>29.42</v>
      </c>
      <c r="JL1476" s="128">
        <v>35.870699999999999</v>
      </c>
      <c r="JM1476" s="120">
        <v>0.29899999999999999</v>
      </c>
      <c r="JN1476" s="128">
        <v>29.42</v>
      </c>
      <c r="JO1476" s="128">
        <v>27.309799999999999</v>
      </c>
      <c r="JP1476" s="120">
        <v>0.19020000000000001</v>
      </c>
      <c r="JQ1476" s="128">
        <v>29.42</v>
      </c>
      <c r="JR1476" s="128">
        <v>28.708500000000001</v>
      </c>
      <c r="JS1476" s="120">
        <v>0.26860000000000001</v>
      </c>
    </row>
    <row r="1477" spans="232:279" x14ac:dyDescent="0.25">
      <c r="HX1477" s="128">
        <v>29.44</v>
      </c>
      <c r="HY1477" s="128">
        <v>28.544899999999998</v>
      </c>
      <c r="HZ1477" s="120">
        <v>0.20660000000000001</v>
      </c>
      <c r="IA1477" s="128">
        <v>29.44</v>
      </c>
      <c r="IB1477" s="128">
        <v>26.134899999999998</v>
      </c>
      <c r="IC1477" s="120">
        <v>0.1206</v>
      </c>
      <c r="ID1477" s="128">
        <v>29.44</v>
      </c>
      <c r="IE1477" s="128">
        <v>23.966200000000001</v>
      </c>
      <c r="IF1477" s="120">
        <v>0.1132</v>
      </c>
      <c r="IG1477" s="128">
        <v>29.44</v>
      </c>
      <c r="IH1477" s="128">
        <v>26.7563</v>
      </c>
      <c r="II1477" s="120">
        <v>0.16420000000000001</v>
      </c>
      <c r="IJ1477" s="128">
        <v>29.44</v>
      </c>
      <c r="IK1477" s="128">
        <v>32.6327</v>
      </c>
      <c r="IL1477" s="120">
        <v>0.19070000000000001</v>
      </c>
      <c r="IM1477" s="128">
        <v>29.44</v>
      </c>
      <c r="IN1477" s="128">
        <v>31.131499999999999</v>
      </c>
      <c r="IO1477" s="120">
        <v>0.14169999999999999</v>
      </c>
      <c r="IP1477" s="128">
        <v>29.44</v>
      </c>
      <c r="IQ1477" s="128">
        <v>30.452100000000002</v>
      </c>
      <c r="IR1477" s="120">
        <v>0.15229999999999999</v>
      </c>
      <c r="IS1477" s="128">
        <v>29.44</v>
      </c>
      <c r="IT1477" s="128">
        <v>27.624500000000001</v>
      </c>
      <c r="IU1477" s="120">
        <v>0.2172</v>
      </c>
      <c r="IV1477" s="128">
        <v>29.44</v>
      </c>
      <c r="IW1477" s="128">
        <v>32.109699999999997</v>
      </c>
      <c r="IX1477" s="120">
        <v>0.17810000000000001</v>
      </c>
      <c r="IY1477" s="128">
        <v>29.44</v>
      </c>
      <c r="IZ1477" s="128">
        <v>19.9238</v>
      </c>
      <c r="JA1477" s="120">
        <v>0.2969</v>
      </c>
      <c r="JB1477" s="128">
        <v>29.44</v>
      </c>
      <c r="JC1477" s="128">
        <v>28.583200000000001</v>
      </c>
      <c r="JD1477" s="120">
        <v>0.26779999999999998</v>
      </c>
      <c r="JE1477" s="128">
        <v>29.44</v>
      </c>
      <c r="JF1477" s="128">
        <v>26.921800000000001</v>
      </c>
      <c r="JG1477" s="120">
        <v>0.21640000000000001</v>
      </c>
      <c r="JH1477" s="128">
        <v>29.44</v>
      </c>
      <c r="JI1477" s="128">
        <v>22.877800000000001</v>
      </c>
      <c r="JJ1477" s="120">
        <v>0.47739999999999999</v>
      </c>
      <c r="JK1477" s="128">
        <v>29.44</v>
      </c>
      <c r="JL1477" s="128">
        <v>35.801699999999997</v>
      </c>
      <c r="JM1477" s="120">
        <v>0.36180000000000001</v>
      </c>
      <c r="JN1477" s="128">
        <v>29.44</v>
      </c>
      <c r="JO1477" s="128">
        <v>27.3813</v>
      </c>
      <c r="JP1477" s="120">
        <v>0.19309999999999999</v>
      </c>
      <c r="JQ1477" s="128">
        <v>29.44</v>
      </c>
      <c r="JR1477" s="128">
        <v>28.472899999999999</v>
      </c>
      <c r="JS1477" s="120">
        <v>0.25469999999999998</v>
      </c>
    </row>
    <row r="1478" spans="232:279" x14ac:dyDescent="0.25">
      <c r="HX1478" s="128">
        <v>29.46</v>
      </c>
      <c r="HY1478" s="128">
        <v>28.482900000000001</v>
      </c>
      <c r="HZ1478" s="120">
        <v>0.20380000000000001</v>
      </c>
      <c r="IA1478" s="128">
        <v>29.46</v>
      </c>
      <c r="IB1478" s="128">
        <v>26.107399999999998</v>
      </c>
      <c r="IC1478" s="120">
        <v>0.12690000000000001</v>
      </c>
      <c r="ID1478" s="128">
        <v>29.46</v>
      </c>
      <c r="IE1478" s="128">
        <v>24.0228</v>
      </c>
      <c r="IF1478" s="120">
        <v>0.1202</v>
      </c>
      <c r="IG1478" s="128">
        <v>29.46</v>
      </c>
      <c r="IH1478" s="128">
        <v>27.059699999999999</v>
      </c>
      <c r="II1478" s="120">
        <v>0.1696</v>
      </c>
      <c r="IJ1478" s="128">
        <v>29.46</v>
      </c>
      <c r="IK1478" s="128">
        <v>32.486199999999997</v>
      </c>
      <c r="IL1478" s="120">
        <v>0.19409999999999999</v>
      </c>
      <c r="IM1478" s="128">
        <v>29.46</v>
      </c>
      <c r="IN1478" s="128">
        <v>31.353400000000001</v>
      </c>
      <c r="IO1478" s="120">
        <v>0.14849999999999999</v>
      </c>
      <c r="IP1478" s="128">
        <v>29.46</v>
      </c>
      <c r="IQ1478" s="128">
        <v>30.974</v>
      </c>
      <c r="IR1478" s="120">
        <v>0.1492</v>
      </c>
      <c r="IS1478" s="128">
        <v>29.46</v>
      </c>
      <c r="IT1478" s="128">
        <v>27.334</v>
      </c>
      <c r="IU1478" s="120">
        <v>0.19719999999999999</v>
      </c>
      <c r="IV1478" s="128">
        <v>29.46</v>
      </c>
      <c r="IW1478" s="128">
        <v>31.922999999999998</v>
      </c>
      <c r="IX1478" s="120">
        <v>0.18609999999999999</v>
      </c>
      <c r="IY1478" s="128">
        <v>29.46</v>
      </c>
      <c r="IZ1478" s="128">
        <v>19.565000000000001</v>
      </c>
      <c r="JA1478" s="120">
        <v>0.28620000000000001</v>
      </c>
      <c r="JB1478" s="128">
        <v>29.46</v>
      </c>
      <c r="JC1478" s="128">
        <v>29.3626</v>
      </c>
      <c r="JD1478" s="120">
        <v>0.25740000000000002</v>
      </c>
      <c r="JE1478" s="128">
        <v>29.46</v>
      </c>
      <c r="JF1478" s="128">
        <v>26.853100000000001</v>
      </c>
      <c r="JG1478" s="120">
        <v>0.21890000000000001</v>
      </c>
      <c r="JH1478" s="128">
        <v>29.46</v>
      </c>
      <c r="JI1478" s="128">
        <v>23.116399999999999</v>
      </c>
      <c r="JJ1478" s="120">
        <v>0.45910000000000001</v>
      </c>
      <c r="JK1478" s="128">
        <v>29.46</v>
      </c>
      <c r="JL1478" s="128">
        <v>35.185899999999997</v>
      </c>
      <c r="JM1478" s="120">
        <v>0.36170000000000002</v>
      </c>
      <c r="JN1478" s="128">
        <v>29.46</v>
      </c>
      <c r="JO1478" s="128">
        <v>27.417200000000001</v>
      </c>
      <c r="JP1478" s="120">
        <v>0.19989999999999999</v>
      </c>
      <c r="JQ1478" s="128">
        <v>29.46</v>
      </c>
      <c r="JR1478" s="128">
        <v>28.046199999999999</v>
      </c>
      <c r="JS1478" s="120">
        <v>0.24429999999999999</v>
      </c>
    </row>
    <row r="1479" spans="232:279" x14ac:dyDescent="0.25">
      <c r="HX1479" s="128">
        <v>29.48</v>
      </c>
      <c r="HY1479" s="128">
        <v>27.515499999999999</v>
      </c>
      <c r="HZ1479" s="120">
        <v>0.21</v>
      </c>
      <c r="IA1479" s="128">
        <v>29.48</v>
      </c>
      <c r="IB1479" s="128">
        <v>26.108899999999998</v>
      </c>
      <c r="IC1479" s="120">
        <v>0.1115</v>
      </c>
      <c r="ID1479" s="128">
        <v>29.48</v>
      </c>
      <c r="IE1479" s="128">
        <v>23.988700000000001</v>
      </c>
      <c r="IF1479" s="120">
        <v>0.1268</v>
      </c>
      <c r="IG1479" s="128">
        <v>29.48</v>
      </c>
      <c r="IH1479" s="128">
        <v>27.8201</v>
      </c>
      <c r="II1479" s="120">
        <v>0.16189999999999999</v>
      </c>
      <c r="IJ1479" s="128">
        <v>29.48</v>
      </c>
      <c r="IK1479" s="128">
        <v>32.749200000000002</v>
      </c>
      <c r="IL1479" s="120">
        <v>0.18659999999999999</v>
      </c>
      <c r="IM1479" s="128">
        <v>29.48</v>
      </c>
      <c r="IN1479" s="128">
        <v>31.178899999999999</v>
      </c>
      <c r="IO1479" s="120">
        <v>0.15160000000000001</v>
      </c>
      <c r="IP1479" s="128">
        <v>29.48</v>
      </c>
      <c r="IQ1479" s="128">
        <v>31.697600000000001</v>
      </c>
      <c r="IR1479" s="120">
        <v>0.16189999999999999</v>
      </c>
      <c r="IS1479" s="128">
        <v>29.48</v>
      </c>
      <c r="IT1479" s="128">
        <v>27.254300000000001</v>
      </c>
      <c r="IU1479" s="120">
        <v>0.18779999999999999</v>
      </c>
      <c r="IV1479" s="128">
        <v>29.48</v>
      </c>
      <c r="IW1479" s="128">
        <v>31.822600000000001</v>
      </c>
      <c r="IX1479" s="120">
        <v>0.1908</v>
      </c>
      <c r="IY1479" s="128">
        <v>29.48</v>
      </c>
      <c r="IZ1479" s="128">
        <v>19.6677</v>
      </c>
      <c r="JA1479" s="120">
        <v>0.2833</v>
      </c>
      <c r="JB1479" s="128">
        <v>29.48</v>
      </c>
      <c r="JC1479" s="128">
        <v>30.202999999999999</v>
      </c>
      <c r="JD1479" s="120">
        <v>0.25430000000000003</v>
      </c>
      <c r="JE1479" s="128">
        <v>29.48</v>
      </c>
      <c r="JF1479" s="128">
        <v>26.915600000000001</v>
      </c>
      <c r="JG1479" s="120">
        <v>0.2223</v>
      </c>
      <c r="JH1479" s="128">
        <v>29.48</v>
      </c>
      <c r="JI1479" s="128">
        <v>23.49</v>
      </c>
      <c r="JJ1479" s="120">
        <v>0.42009999999999997</v>
      </c>
      <c r="JK1479" s="128">
        <v>29.48</v>
      </c>
      <c r="JL1479" s="128">
        <v>34.414299999999997</v>
      </c>
      <c r="JM1479" s="120">
        <v>0.35039999999999999</v>
      </c>
      <c r="JN1479" s="128">
        <v>29.48</v>
      </c>
      <c r="JO1479" s="128">
        <v>27.372399999999999</v>
      </c>
      <c r="JP1479" s="120">
        <v>0.1948</v>
      </c>
      <c r="JQ1479" s="128">
        <v>29.48</v>
      </c>
      <c r="JR1479" s="128">
        <v>27.3049</v>
      </c>
      <c r="JS1479" s="120">
        <v>0.23200000000000001</v>
      </c>
    </row>
    <row r="1480" spans="232:279" x14ac:dyDescent="0.25">
      <c r="HX1480" s="128">
        <v>29.5</v>
      </c>
      <c r="HY1480" s="128">
        <v>26.820499999999999</v>
      </c>
      <c r="HZ1480" s="120">
        <v>0.22439999999999999</v>
      </c>
      <c r="IA1480" s="128">
        <v>29.5</v>
      </c>
      <c r="IB1480" s="128">
        <v>26.0534</v>
      </c>
      <c r="IC1480" s="120">
        <v>0.10539999999999999</v>
      </c>
      <c r="ID1480" s="128">
        <v>29.5</v>
      </c>
      <c r="IE1480" s="128">
        <v>23.8218</v>
      </c>
      <c r="IF1480" s="120">
        <v>0.1358</v>
      </c>
      <c r="IG1480" s="128">
        <v>29.5</v>
      </c>
      <c r="IH1480" s="128">
        <v>28.5794</v>
      </c>
      <c r="II1480" s="120">
        <v>0.15459999999999999</v>
      </c>
      <c r="IJ1480" s="128">
        <v>29.5</v>
      </c>
      <c r="IK1480" s="128">
        <v>33.300699999999999</v>
      </c>
      <c r="IL1480" s="120">
        <v>0.17949999999999999</v>
      </c>
      <c r="IM1480" s="128">
        <v>29.5</v>
      </c>
      <c r="IN1480" s="128">
        <v>30.8764</v>
      </c>
      <c r="IO1480" s="120">
        <v>0.1522</v>
      </c>
      <c r="IP1480" s="128">
        <v>29.5</v>
      </c>
      <c r="IQ1480" s="128">
        <v>31.977</v>
      </c>
      <c r="IR1480" s="120">
        <v>0.17119999999999999</v>
      </c>
      <c r="IS1480" s="128">
        <v>29.5</v>
      </c>
      <c r="IT1480" s="128">
        <v>27.335799999999999</v>
      </c>
      <c r="IU1480" s="120">
        <v>0.18279999999999999</v>
      </c>
      <c r="IV1480" s="128">
        <v>29.5</v>
      </c>
      <c r="IW1480" s="128">
        <v>31.57</v>
      </c>
      <c r="IX1480" s="120">
        <v>0.19139999999999999</v>
      </c>
      <c r="IY1480" s="128">
        <v>29.5</v>
      </c>
      <c r="IZ1480" s="128">
        <v>19.9438</v>
      </c>
      <c r="JA1480" s="120">
        <v>0.28899999999999998</v>
      </c>
      <c r="JB1480" s="128">
        <v>29.5</v>
      </c>
      <c r="JC1480" s="128">
        <v>30.840499999999999</v>
      </c>
      <c r="JD1480" s="120">
        <v>0.25369999999999998</v>
      </c>
      <c r="JE1480" s="128">
        <v>29.5</v>
      </c>
      <c r="JF1480" s="128">
        <v>27.018000000000001</v>
      </c>
      <c r="JG1480" s="120">
        <v>0.22040000000000001</v>
      </c>
      <c r="JH1480" s="128">
        <v>29.5</v>
      </c>
      <c r="JI1480" s="128">
        <v>24.083500000000001</v>
      </c>
      <c r="JJ1480" s="120">
        <v>0.42259999999999998</v>
      </c>
      <c r="JK1480" s="128">
        <v>29.5</v>
      </c>
      <c r="JL1480" s="128">
        <v>33.205399999999997</v>
      </c>
      <c r="JM1480" s="120">
        <v>0.34860000000000002</v>
      </c>
      <c r="JN1480" s="128">
        <v>29.5</v>
      </c>
      <c r="JO1480" s="128">
        <v>27.122399999999999</v>
      </c>
      <c r="JP1480" s="120">
        <v>0.19070000000000001</v>
      </c>
      <c r="JQ1480" s="128">
        <v>29.5</v>
      </c>
      <c r="JR1480" s="128">
        <v>27.269300000000001</v>
      </c>
      <c r="JS1480" s="120">
        <v>0.22220000000000001</v>
      </c>
    </row>
    <row r="1481" spans="232:279" x14ac:dyDescent="0.25">
      <c r="HX1481" s="128">
        <v>29.52</v>
      </c>
      <c r="HY1481" s="128">
        <v>26.309000000000001</v>
      </c>
      <c r="HZ1481" s="120">
        <v>0.22789999999999999</v>
      </c>
      <c r="IA1481" s="128">
        <v>29.52</v>
      </c>
      <c r="IB1481" s="128">
        <v>26.081600000000002</v>
      </c>
      <c r="IC1481" s="120">
        <v>0.1074</v>
      </c>
      <c r="ID1481" s="128">
        <v>29.52</v>
      </c>
      <c r="IE1481" s="128">
        <v>23.714600000000001</v>
      </c>
      <c r="IF1481" s="120">
        <v>0.14319999999999999</v>
      </c>
      <c r="IG1481" s="128">
        <v>29.52</v>
      </c>
      <c r="IH1481" s="128">
        <v>29.215499999999999</v>
      </c>
      <c r="II1481" s="120">
        <v>0.15579999999999999</v>
      </c>
      <c r="IJ1481" s="128">
        <v>29.52</v>
      </c>
      <c r="IK1481" s="128">
        <v>33.287500000000001</v>
      </c>
      <c r="IL1481" s="120">
        <v>0.17169999999999999</v>
      </c>
      <c r="IM1481" s="128">
        <v>29.52</v>
      </c>
      <c r="IN1481" s="128">
        <v>30.7225</v>
      </c>
      <c r="IO1481" s="120">
        <v>0.1522</v>
      </c>
      <c r="IP1481" s="128">
        <v>29.52</v>
      </c>
      <c r="IQ1481" s="128">
        <v>32.259799999999998</v>
      </c>
      <c r="IR1481" s="120">
        <v>0.17660000000000001</v>
      </c>
      <c r="IS1481" s="128">
        <v>29.52</v>
      </c>
      <c r="IT1481" s="128">
        <v>27.5959</v>
      </c>
      <c r="IU1481" s="120">
        <v>0.17860000000000001</v>
      </c>
      <c r="IV1481" s="128">
        <v>29.52</v>
      </c>
      <c r="IW1481" s="128">
        <v>31.654</v>
      </c>
      <c r="IX1481" s="120">
        <v>0.19539999999999999</v>
      </c>
      <c r="IY1481" s="128">
        <v>29.52</v>
      </c>
      <c r="IZ1481" s="128">
        <v>20.470300000000002</v>
      </c>
      <c r="JA1481" s="120">
        <v>0.32329999999999998</v>
      </c>
      <c r="JB1481" s="128">
        <v>29.52</v>
      </c>
      <c r="JC1481" s="128">
        <v>31.466100000000001</v>
      </c>
      <c r="JD1481" s="120">
        <v>0.25269999999999998</v>
      </c>
      <c r="JE1481" s="128">
        <v>29.52</v>
      </c>
      <c r="JF1481" s="128">
        <v>27.254999999999999</v>
      </c>
      <c r="JG1481" s="120">
        <v>0.2235</v>
      </c>
      <c r="JH1481" s="128">
        <v>29.52</v>
      </c>
      <c r="JI1481" s="128">
        <v>24.415800000000001</v>
      </c>
      <c r="JJ1481" s="120">
        <v>0.41799999999999998</v>
      </c>
      <c r="JK1481" s="128">
        <v>29.52</v>
      </c>
      <c r="JL1481" s="128">
        <v>32.799199999999999</v>
      </c>
      <c r="JM1481" s="120">
        <v>0.34260000000000002</v>
      </c>
      <c r="JN1481" s="128">
        <v>29.52</v>
      </c>
      <c r="JO1481" s="128">
        <v>26.907900000000001</v>
      </c>
      <c r="JP1481" s="120">
        <v>0.18629999999999999</v>
      </c>
      <c r="JQ1481" s="128">
        <v>29.52</v>
      </c>
      <c r="JR1481" s="128">
        <v>26.9953</v>
      </c>
      <c r="JS1481" s="120">
        <v>0.21909999999999999</v>
      </c>
    </row>
    <row r="1482" spans="232:279" x14ac:dyDescent="0.25">
      <c r="HX1482" s="128">
        <v>29.54</v>
      </c>
      <c r="HY1482" s="128">
        <v>25.9756</v>
      </c>
      <c r="HZ1482" s="120">
        <v>0.23300000000000001</v>
      </c>
      <c r="IA1482" s="128">
        <v>29.54</v>
      </c>
      <c r="IB1482" s="128">
        <v>26.104199999999999</v>
      </c>
      <c r="IC1482" s="120">
        <v>0.1118</v>
      </c>
      <c r="ID1482" s="128">
        <v>29.54</v>
      </c>
      <c r="IE1482" s="128">
        <v>23.713699999999999</v>
      </c>
      <c r="IF1482" s="120">
        <v>0.16039999999999999</v>
      </c>
      <c r="IG1482" s="128">
        <v>29.54</v>
      </c>
      <c r="IH1482" s="128">
        <v>29.8504</v>
      </c>
      <c r="II1482" s="120">
        <v>0.1678</v>
      </c>
      <c r="IJ1482" s="128">
        <v>29.54</v>
      </c>
      <c r="IK1482" s="128">
        <v>33.006</v>
      </c>
      <c r="IL1482" s="120">
        <v>0.16650000000000001</v>
      </c>
      <c r="IM1482" s="128">
        <v>29.54</v>
      </c>
      <c r="IN1482" s="128">
        <v>30.5992</v>
      </c>
      <c r="IO1482" s="120">
        <v>0.14849999999999999</v>
      </c>
      <c r="IP1482" s="128">
        <v>29.54</v>
      </c>
      <c r="IQ1482" s="128">
        <v>32.545900000000003</v>
      </c>
      <c r="IR1482" s="120">
        <v>0.17150000000000001</v>
      </c>
      <c r="IS1482" s="128">
        <v>29.54</v>
      </c>
      <c r="IT1482" s="128">
        <v>27.994900000000001</v>
      </c>
      <c r="IU1482" s="120">
        <v>0.14119999999999999</v>
      </c>
      <c r="IV1482" s="128">
        <v>29.54</v>
      </c>
      <c r="IW1482" s="128">
        <v>31.203700000000001</v>
      </c>
      <c r="IX1482" s="120">
        <v>0.19170000000000001</v>
      </c>
      <c r="IY1482" s="128">
        <v>29.54</v>
      </c>
      <c r="IZ1482" s="128">
        <v>21.255700000000001</v>
      </c>
      <c r="JA1482" s="120">
        <v>0.34789999999999999</v>
      </c>
      <c r="JB1482" s="128">
        <v>29.54</v>
      </c>
      <c r="JC1482" s="128">
        <v>31.9618</v>
      </c>
      <c r="JD1482" s="120">
        <v>0.25600000000000001</v>
      </c>
      <c r="JE1482" s="128">
        <v>29.54</v>
      </c>
      <c r="JF1482" s="128">
        <v>27.779599999999999</v>
      </c>
      <c r="JG1482" s="120">
        <v>0.22620000000000001</v>
      </c>
      <c r="JH1482" s="128">
        <v>29.54</v>
      </c>
      <c r="JI1482" s="128">
        <v>24.3079</v>
      </c>
      <c r="JJ1482" s="120">
        <v>0.39889999999999998</v>
      </c>
      <c r="JK1482" s="128">
        <v>29.54</v>
      </c>
      <c r="JL1482" s="128">
        <v>30.916599999999999</v>
      </c>
      <c r="JM1482" s="120">
        <v>0.37009999999999998</v>
      </c>
      <c r="JN1482" s="128">
        <v>29.54</v>
      </c>
      <c r="JO1482" s="128">
        <v>26.747299999999999</v>
      </c>
      <c r="JP1482" s="120">
        <v>0.17879999999999999</v>
      </c>
      <c r="JQ1482" s="128">
        <v>29.54</v>
      </c>
      <c r="JR1482" s="128">
        <v>26.879300000000001</v>
      </c>
      <c r="JS1482" s="120">
        <v>0.22159999999999999</v>
      </c>
    </row>
    <row r="1483" spans="232:279" x14ac:dyDescent="0.25">
      <c r="HX1483" s="128">
        <v>29.56</v>
      </c>
      <c r="HY1483" s="128">
        <v>25.486799999999999</v>
      </c>
      <c r="HZ1483" s="120">
        <v>0.24379999999999999</v>
      </c>
      <c r="IA1483" s="128">
        <v>29.56</v>
      </c>
      <c r="IB1483" s="128">
        <v>25.913399999999999</v>
      </c>
      <c r="IC1483" s="120">
        <v>0.115</v>
      </c>
      <c r="ID1483" s="128">
        <v>29.56</v>
      </c>
      <c r="IE1483" s="128">
        <v>23.696200000000001</v>
      </c>
      <c r="IF1483" s="120">
        <v>0.16489999999999999</v>
      </c>
      <c r="IG1483" s="128">
        <v>29.56</v>
      </c>
      <c r="IH1483" s="128">
        <v>30.1023</v>
      </c>
      <c r="II1483" s="120">
        <v>0.18509999999999999</v>
      </c>
      <c r="IJ1483" s="128">
        <v>29.56</v>
      </c>
      <c r="IK1483" s="128">
        <v>32.256</v>
      </c>
      <c r="IL1483" s="120">
        <v>0.15740000000000001</v>
      </c>
      <c r="IM1483" s="128">
        <v>29.56</v>
      </c>
      <c r="IN1483" s="128">
        <v>30.875699999999998</v>
      </c>
      <c r="IO1483" s="120">
        <v>0.1474</v>
      </c>
      <c r="IP1483" s="128">
        <v>29.56</v>
      </c>
      <c r="IQ1483" s="128">
        <v>33.238199999999999</v>
      </c>
      <c r="IR1483" s="120">
        <v>0.1694</v>
      </c>
      <c r="IS1483" s="128">
        <v>29.56</v>
      </c>
      <c r="IT1483" s="128">
        <v>28.501899999999999</v>
      </c>
      <c r="IU1483" s="120">
        <v>0.1016</v>
      </c>
      <c r="IV1483" s="128">
        <v>29.56</v>
      </c>
      <c r="IW1483" s="128">
        <v>31.041799999999999</v>
      </c>
      <c r="IX1483" s="120">
        <v>0.18790000000000001</v>
      </c>
      <c r="IY1483" s="128">
        <v>29.56</v>
      </c>
      <c r="IZ1483" s="128">
        <v>22.217700000000001</v>
      </c>
      <c r="JA1483" s="120">
        <v>0.36849999999999999</v>
      </c>
      <c r="JB1483" s="128">
        <v>29.56</v>
      </c>
      <c r="JC1483" s="128">
        <v>32.447400000000002</v>
      </c>
      <c r="JD1483" s="120">
        <v>0.2606</v>
      </c>
      <c r="JE1483" s="128">
        <v>29.56</v>
      </c>
      <c r="JF1483" s="128">
        <v>28.007000000000001</v>
      </c>
      <c r="JG1483" s="120">
        <v>0.23169999999999999</v>
      </c>
      <c r="JH1483" s="128">
        <v>29.56</v>
      </c>
      <c r="JI1483" s="128">
        <v>23.6328</v>
      </c>
      <c r="JJ1483" s="120">
        <v>0.37990000000000002</v>
      </c>
      <c r="JK1483" s="128">
        <v>29.56</v>
      </c>
      <c r="JL1483" s="128">
        <v>30.886099999999999</v>
      </c>
      <c r="JM1483" s="120">
        <v>0.35449999999999998</v>
      </c>
      <c r="JN1483" s="128">
        <v>29.56</v>
      </c>
      <c r="JO1483" s="128">
        <v>26.734200000000001</v>
      </c>
      <c r="JP1483" s="120">
        <v>0.17100000000000001</v>
      </c>
      <c r="JQ1483" s="128">
        <v>29.56</v>
      </c>
      <c r="JR1483" s="128">
        <v>27.2059</v>
      </c>
      <c r="JS1483" s="120">
        <v>0.22339999999999999</v>
      </c>
    </row>
    <row r="1484" spans="232:279" x14ac:dyDescent="0.25">
      <c r="HX1484" s="128">
        <v>29.58</v>
      </c>
      <c r="HY1484" s="128">
        <v>24.8933</v>
      </c>
      <c r="HZ1484" s="120">
        <v>0.24629999999999999</v>
      </c>
      <c r="IA1484" s="128">
        <v>29.58</v>
      </c>
      <c r="IB1484" s="128">
        <v>26.053699999999999</v>
      </c>
      <c r="IC1484" s="120">
        <v>0.1181</v>
      </c>
      <c r="ID1484" s="128">
        <v>29.58</v>
      </c>
      <c r="IE1484" s="128">
        <v>23.735199999999999</v>
      </c>
      <c r="IF1484" s="120">
        <v>0.17230000000000001</v>
      </c>
      <c r="IG1484" s="128">
        <v>29.58</v>
      </c>
      <c r="IH1484" s="128">
        <v>29.956199999999999</v>
      </c>
      <c r="II1484" s="120">
        <v>0.2016</v>
      </c>
      <c r="IJ1484" s="128">
        <v>29.58</v>
      </c>
      <c r="IK1484" s="128">
        <v>31.438199999999998</v>
      </c>
      <c r="IL1484" s="120">
        <v>0.15820000000000001</v>
      </c>
      <c r="IM1484" s="128">
        <v>29.58</v>
      </c>
      <c r="IN1484" s="128">
        <v>31.159300000000002</v>
      </c>
      <c r="IO1484" s="120">
        <v>0.14990000000000001</v>
      </c>
      <c r="IP1484" s="128">
        <v>29.58</v>
      </c>
      <c r="IQ1484" s="128">
        <v>33.779800000000002</v>
      </c>
      <c r="IR1484" s="120">
        <v>0.16750000000000001</v>
      </c>
      <c r="IS1484" s="128">
        <v>29.58</v>
      </c>
      <c r="IT1484" s="128">
        <v>29.020900000000001</v>
      </c>
      <c r="IU1484" s="120">
        <v>0.107</v>
      </c>
      <c r="IV1484" s="128">
        <v>29.58</v>
      </c>
      <c r="IW1484" s="128">
        <v>30.729900000000001</v>
      </c>
      <c r="IX1484" s="120">
        <v>0.17979999999999999</v>
      </c>
      <c r="IY1484" s="128">
        <v>29.58</v>
      </c>
      <c r="IZ1484" s="128">
        <v>22.790500000000002</v>
      </c>
      <c r="JA1484" s="120">
        <v>0.37680000000000002</v>
      </c>
      <c r="JB1484" s="128">
        <v>29.58</v>
      </c>
      <c r="JC1484" s="128">
        <v>32.5627</v>
      </c>
      <c r="JD1484" s="120">
        <v>0.25929999999999997</v>
      </c>
      <c r="JE1484" s="128">
        <v>29.58</v>
      </c>
      <c r="JF1484" s="128">
        <v>27.934100000000001</v>
      </c>
      <c r="JG1484" s="120">
        <v>0.2374</v>
      </c>
      <c r="JH1484" s="128">
        <v>29.58</v>
      </c>
      <c r="JI1484" s="128">
        <v>22.852599999999999</v>
      </c>
      <c r="JJ1484" s="120">
        <v>0.36559999999999998</v>
      </c>
      <c r="JK1484" s="128">
        <v>29.58</v>
      </c>
      <c r="JL1484" s="128">
        <v>31.070900000000002</v>
      </c>
      <c r="JM1484" s="120">
        <v>0.34129999999999999</v>
      </c>
      <c r="JN1484" s="128">
        <v>29.58</v>
      </c>
      <c r="JO1484" s="128">
        <v>26.799199999999999</v>
      </c>
      <c r="JP1484" s="120">
        <v>0.17119999999999999</v>
      </c>
      <c r="JQ1484" s="128">
        <v>29.58</v>
      </c>
      <c r="JR1484" s="128">
        <v>27.6966</v>
      </c>
      <c r="JS1484" s="120">
        <v>0.2228</v>
      </c>
    </row>
    <row r="1485" spans="232:279" x14ac:dyDescent="0.25">
      <c r="HX1485" s="128">
        <v>29.6</v>
      </c>
      <c r="HY1485" s="128">
        <v>24.552299999999999</v>
      </c>
      <c r="HZ1485" s="120">
        <v>0.2445</v>
      </c>
      <c r="IA1485" s="128">
        <v>29.6</v>
      </c>
      <c r="IB1485" s="128">
        <v>26.497499999999999</v>
      </c>
      <c r="IC1485" s="120">
        <v>0.1215</v>
      </c>
      <c r="ID1485" s="128">
        <v>29.6</v>
      </c>
      <c r="IE1485" s="128">
        <v>23.640899999999998</v>
      </c>
      <c r="IF1485" s="120">
        <v>0.18110000000000001</v>
      </c>
      <c r="IG1485" s="128">
        <v>29.6</v>
      </c>
      <c r="IH1485" s="128">
        <v>29.704499999999999</v>
      </c>
      <c r="II1485" s="120">
        <v>0.2019</v>
      </c>
      <c r="IJ1485" s="128">
        <v>29.6</v>
      </c>
      <c r="IK1485" s="128">
        <v>30.9832</v>
      </c>
      <c r="IL1485" s="120">
        <v>0.15060000000000001</v>
      </c>
      <c r="IM1485" s="128">
        <v>29.6</v>
      </c>
      <c r="IN1485" s="128">
        <v>31.1065</v>
      </c>
      <c r="IO1485" s="120">
        <v>0.1512</v>
      </c>
      <c r="IP1485" s="128">
        <v>29.6</v>
      </c>
      <c r="IQ1485" s="128">
        <v>33.9679</v>
      </c>
      <c r="IR1485" s="120">
        <v>0.15890000000000001</v>
      </c>
      <c r="IS1485" s="128">
        <v>29.6</v>
      </c>
      <c r="IT1485" s="128">
        <v>29.3932</v>
      </c>
      <c r="IU1485" s="120">
        <v>0.1176</v>
      </c>
      <c r="IV1485" s="128">
        <v>29.6</v>
      </c>
      <c r="IW1485" s="128">
        <v>30.678100000000001</v>
      </c>
      <c r="IX1485" s="120">
        <v>0.17699999999999999</v>
      </c>
      <c r="IY1485" s="128">
        <v>29.6</v>
      </c>
      <c r="IZ1485" s="128">
        <v>23.017399999999999</v>
      </c>
      <c r="JA1485" s="120">
        <v>0.37709999999999999</v>
      </c>
      <c r="JB1485" s="128">
        <v>29.6</v>
      </c>
      <c r="JC1485" s="128">
        <v>32.802599999999998</v>
      </c>
      <c r="JD1485" s="120">
        <v>0.26069999999999999</v>
      </c>
      <c r="JE1485" s="128">
        <v>29.6</v>
      </c>
      <c r="JF1485" s="128">
        <v>27.7013</v>
      </c>
      <c r="JG1485" s="120">
        <v>0.24479999999999999</v>
      </c>
      <c r="JH1485" s="128">
        <v>29.6</v>
      </c>
      <c r="JI1485" s="128">
        <v>22.2148</v>
      </c>
      <c r="JJ1485" s="120">
        <v>0.38679999999999998</v>
      </c>
      <c r="JK1485" s="128">
        <v>29.6</v>
      </c>
      <c r="JL1485" s="128">
        <v>31.439499999999999</v>
      </c>
      <c r="JM1485" s="120">
        <v>0.29389999999999999</v>
      </c>
      <c r="JN1485" s="128">
        <v>29.6</v>
      </c>
      <c r="JO1485" s="128">
        <v>26.849599999999999</v>
      </c>
      <c r="JP1485" s="120">
        <v>0.1719</v>
      </c>
      <c r="JQ1485" s="128">
        <v>29.6</v>
      </c>
      <c r="JR1485" s="128">
        <v>28.2043</v>
      </c>
      <c r="JS1485" s="120">
        <v>0.21920000000000001</v>
      </c>
    </row>
    <row r="1486" spans="232:279" x14ac:dyDescent="0.25">
      <c r="HX1486" s="128">
        <v>29.62</v>
      </c>
      <c r="HY1486" s="128">
        <v>24.509</v>
      </c>
      <c r="HZ1486" s="120">
        <v>0.23980000000000001</v>
      </c>
      <c r="IA1486" s="128">
        <v>29.62</v>
      </c>
      <c r="IB1486" s="128">
        <v>26.564900000000002</v>
      </c>
      <c r="IC1486" s="120">
        <v>0.12609999999999999</v>
      </c>
      <c r="ID1486" s="128">
        <v>29.62</v>
      </c>
      <c r="IE1486" s="128">
        <v>23.811800000000002</v>
      </c>
      <c r="IF1486" s="120">
        <v>0.19089999999999999</v>
      </c>
      <c r="IG1486" s="128">
        <v>29.62</v>
      </c>
      <c r="IH1486" s="128">
        <v>29.8155</v>
      </c>
      <c r="II1486" s="120">
        <v>0.19450000000000001</v>
      </c>
      <c r="IJ1486" s="128">
        <v>29.62</v>
      </c>
      <c r="IK1486" s="128">
        <v>30.664000000000001</v>
      </c>
      <c r="IL1486" s="120">
        <v>0.14530000000000001</v>
      </c>
      <c r="IM1486" s="128">
        <v>29.62</v>
      </c>
      <c r="IN1486" s="128">
        <v>31.022400000000001</v>
      </c>
      <c r="IO1486" s="120">
        <v>0.1542</v>
      </c>
      <c r="IP1486" s="128">
        <v>29.62</v>
      </c>
      <c r="IQ1486" s="128">
        <v>33.932099999999998</v>
      </c>
      <c r="IR1486" s="120">
        <v>0.15279999999999999</v>
      </c>
      <c r="IS1486" s="128">
        <v>29.62</v>
      </c>
      <c r="IT1486" s="128">
        <v>29.405000000000001</v>
      </c>
      <c r="IU1486" s="120">
        <v>0.12759999999999999</v>
      </c>
      <c r="IV1486" s="128">
        <v>29.62</v>
      </c>
      <c r="IW1486" s="128">
        <v>30.796199999999999</v>
      </c>
      <c r="IX1486" s="120">
        <v>0.17469999999999999</v>
      </c>
      <c r="IY1486" s="128">
        <v>29.62</v>
      </c>
      <c r="IZ1486" s="128">
        <v>23.588100000000001</v>
      </c>
      <c r="JA1486" s="120">
        <v>0.37469999999999998</v>
      </c>
      <c r="JB1486" s="128">
        <v>29.62</v>
      </c>
      <c r="JC1486" s="128">
        <v>32.938099999999999</v>
      </c>
      <c r="JD1486" s="120">
        <v>0.25900000000000001</v>
      </c>
      <c r="JE1486" s="128">
        <v>29.62</v>
      </c>
      <c r="JF1486" s="128">
        <v>27.4099</v>
      </c>
      <c r="JG1486" s="120">
        <v>0.25080000000000002</v>
      </c>
      <c r="JH1486" s="128">
        <v>29.62</v>
      </c>
      <c r="JI1486" s="128">
        <v>22.184899999999999</v>
      </c>
      <c r="JJ1486" s="120">
        <v>0.41560000000000002</v>
      </c>
      <c r="JK1486" s="128">
        <v>29.62</v>
      </c>
      <c r="JL1486" s="128">
        <v>31.699200000000001</v>
      </c>
      <c r="JM1486" s="120">
        <v>0.27850000000000003</v>
      </c>
      <c r="JN1486" s="128">
        <v>29.62</v>
      </c>
      <c r="JO1486" s="128">
        <v>26.890599999999999</v>
      </c>
      <c r="JP1486" s="120">
        <v>0.17530000000000001</v>
      </c>
      <c r="JQ1486" s="128">
        <v>29.62</v>
      </c>
      <c r="JR1486" s="128">
        <v>28.505099999999999</v>
      </c>
      <c r="JS1486" s="120">
        <v>0.2175</v>
      </c>
    </row>
    <row r="1487" spans="232:279" x14ac:dyDescent="0.25">
      <c r="HX1487" s="128">
        <v>29.64</v>
      </c>
      <c r="HY1487" s="128">
        <v>24.539899999999999</v>
      </c>
      <c r="HZ1487" s="120">
        <v>0.2228</v>
      </c>
      <c r="IA1487" s="128">
        <v>29.64</v>
      </c>
      <c r="IB1487" s="128">
        <v>26.625299999999999</v>
      </c>
      <c r="IC1487" s="120">
        <v>0.14130000000000001</v>
      </c>
      <c r="ID1487" s="128">
        <v>29.64</v>
      </c>
      <c r="IE1487" s="128">
        <v>23.727599999999999</v>
      </c>
      <c r="IF1487" s="120">
        <v>0.2051</v>
      </c>
      <c r="IG1487" s="128">
        <v>29.64</v>
      </c>
      <c r="IH1487" s="128">
        <v>29.79</v>
      </c>
      <c r="II1487" s="120">
        <v>0.18709999999999999</v>
      </c>
      <c r="IJ1487" s="128">
        <v>29.64</v>
      </c>
      <c r="IK1487" s="128">
        <v>30.500900000000001</v>
      </c>
      <c r="IL1487" s="120">
        <v>0.1406</v>
      </c>
      <c r="IM1487" s="128">
        <v>29.64</v>
      </c>
      <c r="IN1487" s="128">
        <v>30.827000000000002</v>
      </c>
      <c r="IO1487" s="120">
        <v>0.16070000000000001</v>
      </c>
      <c r="IP1487" s="128">
        <v>29.64</v>
      </c>
      <c r="IQ1487" s="128">
        <v>33.890900000000002</v>
      </c>
      <c r="IR1487" s="120">
        <v>0.1575</v>
      </c>
      <c r="IS1487" s="128">
        <v>29.64</v>
      </c>
      <c r="IT1487" s="128">
        <v>28.617899999999999</v>
      </c>
      <c r="IU1487" s="120">
        <v>0.13569999999999999</v>
      </c>
      <c r="IV1487" s="128">
        <v>29.64</v>
      </c>
      <c r="IW1487" s="128">
        <v>30.897200000000002</v>
      </c>
      <c r="IX1487" s="120">
        <v>0.17230000000000001</v>
      </c>
      <c r="IY1487" s="128">
        <v>29.64</v>
      </c>
      <c r="IZ1487" s="128">
        <v>24.745100000000001</v>
      </c>
      <c r="JA1487" s="120">
        <v>0.36220000000000002</v>
      </c>
      <c r="JB1487" s="128">
        <v>29.64</v>
      </c>
      <c r="JC1487" s="128">
        <v>32.984499999999997</v>
      </c>
      <c r="JD1487" s="120">
        <v>0.25629999999999997</v>
      </c>
      <c r="JE1487" s="128">
        <v>29.64</v>
      </c>
      <c r="JF1487" s="128">
        <v>27.2439</v>
      </c>
      <c r="JG1487" s="120">
        <v>0.2586</v>
      </c>
      <c r="JH1487" s="128">
        <v>29.64</v>
      </c>
      <c r="JI1487" s="128">
        <v>22.203499999999998</v>
      </c>
      <c r="JJ1487" s="120">
        <v>0.42809999999999998</v>
      </c>
      <c r="JK1487" s="128">
        <v>29.64</v>
      </c>
      <c r="JL1487" s="128">
        <v>31.5181</v>
      </c>
      <c r="JM1487" s="120">
        <v>0.24709999999999999</v>
      </c>
      <c r="JN1487" s="128">
        <v>29.64</v>
      </c>
      <c r="JO1487" s="128">
        <v>26.804400000000001</v>
      </c>
      <c r="JP1487" s="120">
        <v>0.1782</v>
      </c>
      <c r="JQ1487" s="128">
        <v>29.64</v>
      </c>
      <c r="JR1487" s="128">
        <v>28.512499999999999</v>
      </c>
      <c r="JS1487" s="120">
        <v>0.20330000000000001</v>
      </c>
    </row>
    <row r="1488" spans="232:279" x14ac:dyDescent="0.25">
      <c r="HX1488" s="128">
        <v>29.66</v>
      </c>
      <c r="HY1488" s="128">
        <v>24.435099999999998</v>
      </c>
      <c r="HZ1488" s="120">
        <v>0.19950000000000001</v>
      </c>
      <c r="IA1488" s="128">
        <v>29.66</v>
      </c>
      <c r="IB1488" s="128">
        <v>26.588100000000001</v>
      </c>
      <c r="IC1488" s="120">
        <v>0.15290000000000001</v>
      </c>
      <c r="ID1488" s="128">
        <v>29.66</v>
      </c>
      <c r="IE1488" s="128">
        <v>23.768000000000001</v>
      </c>
      <c r="IF1488" s="120">
        <v>0.219</v>
      </c>
      <c r="IG1488" s="128">
        <v>29.66</v>
      </c>
      <c r="IH1488" s="128">
        <v>29.261900000000001</v>
      </c>
      <c r="II1488" s="120">
        <v>0.17469999999999999</v>
      </c>
      <c r="IJ1488" s="128">
        <v>29.66</v>
      </c>
      <c r="IK1488" s="128">
        <v>30.482900000000001</v>
      </c>
      <c r="IL1488" s="120">
        <v>0.1366</v>
      </c>
      <c r="IM1488" s="128">
        <v>29.66</v>
      </c>
      <c r="IN1488" s="128">
        <v>30.649000000000001</v>
      </c>
      <c r="IO1488" s="120">
        <v>0.155</v>
      </c>
      <c r="IP1488" s="128">
        <v>29.66</v>
      </c>
      <c r="IQ1488" s="128">
        <v>34.011400000000002</v>
      </c>
      <c r="IR1488" s="120">
        <v>0.16059999999999999</v>
      </c>
      <c r="IS1488" s="128">
        <v>29.66</v>
      </c>
      <c r="IT1488" s="128">
        <v>27.217099999999999</v>
      </c>
      <c r="IU1488" s="120">
        <v>0.14699999999999999</v>
      </c>
      <c r="IV1488" s="128">
        <v>29.66</v>
      </c>
      <c r="IW1488" s="128">
        <v>31.376799999999999</v>
      </c>
      <c r="IX1488" s="120">
        <v>0.1714</v>
      </c>
      <c r="IY1488" s="128">
        <v>29.66</v>
      </c>
      <c r="IZ1488" s="128">
        <v>24.9068</v>
      </c>
      <c r="JA1488" s="120">
        <v>0.31030000000000002</v>
      </c>
      <c r="JB1488" s="128">
        <v>29.66</v>
      </c>
      <c r="JC1488" s="128">
        <v>32.8857</v>
      </c>
      <c r="JD1488" s="120">
        <v>0.25919999999999999</v>
      </c>
      <c r="JE1488" s="128">
        <v>29.66</v>
      </c>
      <c r="JF1488" s="128">
        <v>27.138000000000002</v>
      </c>
      <c r="JG1488" s="120">
        <v>0.26369999999999999</v>
      </c>
      <c r="JH1488" s="128">
        <v>29.66</v>
      </c>
      <c r="JI1488" s="128">
        <v>22.222100000000001</v>
      </c>
      <c r="JJ1488" s="120">
        <v>0.42559999999999998</v>
      </c>
      <c r="JK1488" s="128">
        <v>29.66</v>
      </c>
      <c r="JL1488" s="128">
        <v>31.561499999999999</v>
      </c>
      <c r="JM1488" s="120">
        <v>0.2157</v>
      </c>
      <c r="JN1488" s="128">
        <v>29.66</v>
      </c>
      <c r="JO1488" s="128">
        <v>26.894500000000001</v>
      </c>
      <c r="JP1488" s="120">
        <v>0.18</v>
      </c>
      <c r="JQ1488" s="128">
        <v>29.66</v>
      </c>
      <c r="JR1488" s="128">
        <v>28.479299999999999</v>
      </c>
      <c r="JS1488" s="120">
        <v>0.1847</v>
      </c>
    </row>
    <row r="1489" spans="232:279" x14ac:dyDescent="0.25">
      <c r="HX1489" s="128">
        <v>29.68</v>
      </c>
      <c r="HY1489" s="128">
        <v>24.518000000000001</v>
      </c>
      <c r="HZ1489" s="120">
        <v>0.17580000000000001</v>
      </c>
      <c r="IA1489" s="128">
        <v>29.68</v>
      </c>
      <c r="IB1489" s="128">
        <v>26.5946</v>
      </c>
      <c r="IC1489" s="120">
        <v>0.16550000000000001</v>
      </c>
      <c r="ID1489" s="128">
        <v>29.68</v>
      </c>
      <c r="IE1489" s="128">
        <v>23.903300000000002</v>
      </c>
      <c r="IF1489" s="120">
        <v>0.22070000000000001</v>
      </c>
      <c r="IG1489" s="128">
        <v>29.68</v>
      </c>
      <c r="IH1489" s="128">
        <v>28.924800000000001</v>
      </c>
      <c r="II1489" s="120">
        <v>0.153</v>
      </c>
      <c r="IJ1489" s="128">
        <v>29.68</v>
      </c>
      <c r="IK1489" s="128">
        <v>30.569500000000001</v>
      </c>
      <c r="IL1489" s="120">
        <v>0.13589999999999999</v>
      </c>
      <c r="IM1489" s="128">
        <v>29.68</v>
      </c>
      <c r="IN1489" s="128">
        <v>30.611899999999999</v>
      </c>
      <c r="IO1489" s="120">
        <v>0.1479</v>
      </c>
      <c r="IP1489" s="128">
        <v>29.68</v>
      </c>
      <c r="IQ1489" s="128">
        <v>34.340699999999998</v>
      </c>
      <c r="IR1489" s="120">
        <v>0.16889999999999999</v>
      </c>
      <c r="IS1489" s="128">
        <v>29.68</v>
      </c>
      <c r="IT1489" s="128">
        <v>26.5839</v>
      </c>
      <c r="IU1489" s="120">
        <v>0.15870000000000001</v>
      </c>
      <c r="IV1489" s="128">
        <v>29.68</v>
      </c>
      <c r="IW1489" s="128">
        <v>31.895800000000001</v>
      </c>
      <c r="IX1489" s="120">
        <v>0.17380000000000001</v>
      </c>
      <c r="IY1489" s="128">
        <v>29.68</v>
      </c>
      <c r="IZ1489" s="128">
        <v>24.7347</v>
      </c>
      <c r="JA1489" s="120">
        <v>0.25390000000000001</v>
      </c>
      <c r="JB1489" s="128">
        <v>29.68</v>
      </c>
      <c r="JC1489" s="128">
        <v>32.957599999999999</v>
      </c>
      <c r="JD1489" s="120">
        <v>0.25950000000000001</v>
      </c>
      <c r="JE1489" s="128">
        <v>29.68</v>
      </c>
      <c r="JF1489" s="128">
        <v>27.028400000000001</v>
      </c>
      <c r="JG1489" s="120">
        <v>0.27010000000000001</v>
      </c>
      <c r="JH1489" s="128">
        <v>29.68</v>
      </c>
      <c r="JI1489" s="128">
        <v>22.2407</v>
      </c>
      <c r="JJ1489" s="120">
        <v>0.42220000000000002</v>
      </c>
      <c r="JK1489" s="128">
        <v>29.68</v>
      </c>
      <c r="JL1489" s="128">
        <v>31.572199999999999</v>
      </c>
      <c r="JM1489" s="120">
        <v>0.21329999999999999</v>
      </c>
      <c r="JN1489" s="128">
        <v>29.68</v>
      </c>
      <c r="JO1489" s="128">
        <v>26.966799999999999</v>
      </c>
      <c r="JP1489" s="120">
        <v>0.18679999999999999</v>
      </c>
      <c r="JQ1489" s="128">
        <v>29.68</v>
      </c>
      <c r="JR1489" s="128">
        <v>28.241099999999999</v>
      </c>
      <c r="JS1489" s="120">
        <v>0.16619999999999999</v>
      </c>
    </row>
    <row r="1490" spans="232:279" x14ac:dyDescent="0.25">
      <c r="HX1490" s="128">
        <v>29.7</v>
      </c>
      <c r="HY1490" s="128">
        <v>24.603000000000002</v>
      </c>
      <c r="HZ1490" s="120">
        <v>0.15820000000000001</v>
      </c>
      <c r="IA1490" s="128">
        <v>29.7</v>
      </c>
      <c r="IB1490" s="128">
        <v>26.726900000000001</v>
      </c>
      <c r="IC1490" s="120">
        <v>0.17829999999999999</v>
      </c>
      <c r="ID1490" s="128">
        <v>29.7</v>
      </c>
      <c r="IE1490" s="128">
        <v>24.0152</v>
      </c>
      <c r="IF1490" s="120">
        <v>0.2177</v>
      </c>
      <c r="IG1490" s="128">
        <v>29.7</v>
      </c>
      <c r="IH1490" s="128">
        <v>28.646100000000001</v>
      </c>
      <c r="II1490" s="120">
        <v>0.1154</v>
      </c>
      <c r="IJ1490" s="128">
        <v>29.7</v>
      </c>
      <c r="IK1490" s="128">
        <v>30.589700000000001</v>
      </c>
      <c r="IL1490" s="120">
        <v>0.13780000000000001</v>
      </c>
      <c r="IM1490" s="128">
        <v>29.7</v>
      </c>
      <c r="IN1490" s="128">
        <v>30.877800000000001</v>
      </c>
      <c r="IO1490" s="120">
        <v>0.14910000000000001</v>
      </c>
      <c r="IP1490" s="128">
        <v>29.7</v>
      </c>
      <c r="IQ1490" s="128">
        <v>34.619799999999998</v>
      </c>
      <c r="IR1490" s="120">
        <v>0.1734</v>
      </c>
      <c r="IS1490" s="128">
        <v>29.7</v>
      </c>
      <c r="IT1490" s="128">
        <v>26.3188</v>
      </c>
      <c r="IU1490" s="120">
        <v>0.1719</v>
      </c>
      <c r="IV1490" s="128">
        <v>29.7</v>
      </c>
      <c r="IW1490" s="128">
        <v>31.9392</v>
      </c>
      <c r="IX1490" s="120">
        <v>0.17899999999999999</v>
      </c>
      <c r="IY1490" s="128">
        <v>29.7</v>
      </c>
      <c r="IZ1490" s="128">
        <v>24.963699999999999</v>
      </c>
      <c r="JA1490" s="120">
        <v>0.21390000000000001</v>
      </c>
      <c r="JB1490" s="128">
        <v>29.7</v>
      </c>
      <c r="JC1490" s="128">
        <v>32.885800000000003</v>
      </c>
      <c r="JD1490" s="120">
        <v>0.25679999999999997</v>
      </c>
      <c r="JE1490" s="128">
        <v>29.7</v>
      </c>
      <c r="JF1490" s="128">
        <v>26.822600000000001</v>
      </c>
      <c r="JG1490" s="120">
        <v>0.26650000000000001</v>
      </c>
      <c r="JH1490" s="128">
        <v>29.7</v>
      </c>
      <c r="JI1490" s="128">
        <v>22.623200000000001</v>
      </c>
      <c r="JJ1490" s="120">
        <v>0.41760000000000003</v>
      </c>
      <c r="JK1490" s="128">
        <v>29.7</v>
      </c>
      <c r="JL1490" s="128">
        <v>31.442900000000002</v>
      </c>
      <c r="JM1490" s="120">
        <v>0.2389</v>
      </c>
      <c r="JN1490" s="128">
        <v>29.7</v>
      </c>
      <c r="JO1490" s="128">
        <v>27.1997</v>
      </c>
      <c r="JP1490" s="120">
        <v>0.19239999999999999</v>
      </c>
      <c r="JQ1490" s="128">
        <v>29.7</v>
      </c>
      <c r="JR1490" s="128">
        <v>28.074100000000001</v>
      </c>
      <c r="JS1490" s="120">
        <v>0.1668</v>
      </c>
    </row>
    <row r="1491" spans="232:279" x14ac:dyDescent="0.25">
      <c r="HX1491" s="128">
        <v>29.72</v>
      </c>
      <c r="HY1491" s="128">
        <v>24.552900000000001</v>
      </c>
      <c r="HZ1491" s="120">
        <v>0.14729999999999999</v>
      </c>
      <c r="IA1491" s="128">
        <v>29.72</v>
      </c>
      <c r="IB1491" s="128">
        <v>26.989799999999999</v>
      </c>
      <c r="IC1491" s="120">
        <v>0.18790000000000001</v>
      </c>
      <c r="ID1491" s="128">
        <v>29.72</v>
      </c>
      <c r="IE1491" s="128">
        <v>24.409099999999999</v>
      </c>
      <c r="IF1491" s="120">
        <v>0.2175</v>
      </c>
      <c r="IG1491" s="128">
        <v>29.72</v>
      </c>
      <c r="IH1491" s="128">
        <v>28.7667</v>
      </c>
      <c r="II1491" s="120">
        <v>7.7700000000000005E-2</v>
      </c>
      <c r="IJ1491" s="128">
        <v>29.72</v>
      </c>
      <c r="IK1491" s="128">
        <v>30.545200000000001</v>
      </c>
      <c r="IL1491" s="120">
        <v>0.1414</v>
      </c>
      <c r="IM1491" s="128">
        <v>29.72</v>
      </c>
      <c r="IN1491" s="128">
        <v>31.495699999999999</v>
      </c>
      <c r="IO1491" s="120">
        <v>0.1542</v>
      </c>
      <c r="IP1491" s="128">
        <v>29.72</v>
      </c>
      <c r="IQ1491" s="128">
        <v>34.727400000000003</v>
      </c>
      <c r="IR1491" s="120">
        <v>0.1799</v>
      </c>
      <c r="IS1491" s="128">
        <v>29.72</v>
      </c>
      <c r="IT1491" s="128">
        <v>26.236699999999999</v>
      </c>
      <c r="IU1491" s="120">
        <v>0.17560000000000001</v>
      </c>
      <c r="IV1491" s="128">
        <v>29.72</v>
      </c>
      <c r="IW1491" s="128">
        <v>32.030799999999999</v>
      </c>
      <c r="IX1491" s="120">
        <v>0.17030000000000001</v>
      </c>
      <c r="IY1491" s="128">
        <v>29.72</v>
      </c>
      <c r="IZ1491" s="128">
        <v>25.656099999999999</v>
      </c>
      <c r="JA1491" s="120">
        <v>0.20399999999999999</v>
      </c>
      <c r="JB1491" s="128">
        <v>29.72</v>
      </c>
      <c r="JC1491" s="128">
        <v>32.8249</v>
      </c>
      <c r="JD1491" s="120">
        <v>0.2545</v>
      </c>
      <c r="JE1491" s="128">
        <v>29.72</v>
      </c>
      <c r="JF1491" s="128">
        <v>26.586200000000002</v>
      </c>
      <c r="JG1491" s="120">
        <v>0.26029999999999998</v>
      </c>
      <c r="JH1491" s="128">
        <v>29.72</v>
      </c>
      <c r="JI1491" s="128">
        <v>23.1401</v>
      </c>
      <c r="JJ1491" s="120">
        <v>0.42759999999999998</v>
      </c>
      <c r="JK1491" s="128">
        <v>29.72</v>
      </c>
      <c r="JL1491" s="128">
        <v>31.145900000000001</v>
      </c>
      <c r="JM1491" s="120">
        <v>0.26150000000000001</v>
      </c>
      <c r="JN1491" s="128">
        <v>29.72</v>
      </c>
      <c r="JO1491" s="128">
        <v>27.806799999999999</v>
      </c>
      <c r="JP1491" s="120">
        <v>0.191</v>
      </c>
      <c r="JQ1491" s="128">
        <v>29.72</v>
      </c>
      <c r="JR1491" s="128">
        <v>28.100300000000001</v>
      </c>
      <c r="JS1491" s="120">
        <v>0.17130000000000001</v>
      </c>
    </row>
    <row r="1492" spans="232:279" x14ac:dyDescent="0.25">
      <c r="HX1492" s="128">
        <v>29.74</v>
      </c>
      <c r="HY1492" s="128">
        <v>24.655999999999999</v>
      </c>
      <c r="HZ1492" s="120">
        <v>0.1356</v>
      </c>
      <c r="IA1492" s="128">
        <v>29.74</v>
      </c>
      <c r="IB1492" s="128">
        <v>27.194900000000001</v>
      </c>
      <c r="IC1492" s="120">
        <v>0.1915</v>
      </c>
      <c r="ID1492" s="128">
        <v>29.74</v>
      </c>
      <c r="IE1492" s="128">
        <v>24.864699999999999</v>
      </c>
      <c r="IF1492" s="120">
        <v>0.19900000000000001</v>
      </c>
      <c r="IG1492" s="128">
        <v>29.74</v>
      </c>
      <c r="IH1492" s="128">
        <v>29.199100000000001</v>
      </c>
      <c r="II1492" s="120">
        <v>8.5400000000000004E-2</v>
      </c>
      <c r="IJ1492" s="128">
        <v>29.74</v>
      </c>
      <c r="IK1492" s="128">
        <v>30.514600000000002</v>
      </c>
      <c r="IL1492" s="120">
        <v>0.1454</v>
      </c>
      <c r="IM1492" s="128">
        <v>29.74</v>
      </c>
      <c r="IN1492" s="128">
        <v>31.935500000000001</v>
      </c>
      <c r="IO1492" s="120">
        <v>0.16289999999999999</v>
      </c>
      <c r="IP1492" s="128">
        <v>29.74</v>
      </c>
      <c r="IQ1492" s="128">
        <v>34.51</v>
      </c>
      <c r="IR1492" s="120">
        <v>0.1807</v>
      </c>
      <c r="IS1492" s="128">
        <v>29.74</v>
      </c>
      <c r="IT1492" s="128">
        <v>26.459299999999999</v>
      </c>
      <c r="IU1492" s="120">
        <v>0.1772</v>
      </c>
      <c r="IV1492" s="128">
        <v>29.74</v>
      </c>
      <c r="IW1492" s="128">
        <v>32.575600000000001</v>
      </c>
      <c r="IX1492" s="120">
        <v>0.15060000000000001</v>
      </c>
      <c r="IY1492" s="128">
        <v>29.74</v>
      </c>
      <c r="IZ1492" s="128">
        <v>26.5899</v>
      </c>
      <c r="JA1492" s="120">
        <v>0.20880000000000001</v>
      </c>
      <c r="JB1492" s="128">
        <v>29.74</v>
      </c>
      <c r="JC1492" s="128">
        <v>32.760300000000001</v>
      </c>
      <c r="JD1492" s="120">
        <v>0.25119999999999998</v>
      </c>
      <c r="JE1492" s="128">
        <v>29.74</v>
      </c>
      <c r="JF1492" s="128">
        <v>26.462599999999998</v>
      </c>
      <c r="JG1492" s="120">
        <v>0.26069999999999999</v>
      </c>
      <c r="JH1492" s="128">
        <v>29.74</v>
      </c>
      <c r="JI1492" s="128">
        <v>23.718</v>
      </c>
      <c r="JJ1492" s="120">
        <v>0.42309999999999998</v>
      </c>
      <c r="JK1492" s="128">
        <v>29.74</v>
      </c>
      <c r="JL1492" s="128">
        <v>29.8842</v>
      </c>
      <c r="JM1492" s="120">
        <v>0.27229999999999999</v>
      </c>
      <c r="JN1492" s="128">
        <v>29.74</v>
      </c>
      <c r="JO1492" s="128">
        <v>28.647600000000001</v>
      </c>
      <c r="JP1492" s="120">
        <v>0.19370000000000001</v>
      </c>
      <c r="JQ1492" s="128">
        <v>29.74</v>
      </c>
      <c r="JR1492" s="128">
        <v>28.0318</v>
      </c>
      <c r="JS1492" s="120">
        <v>0.17810000000000001</v>
      </c>
    </row>
    <row r="1493" spans="232:279" x14ac:dyDescent="0.25">
      <c r="HX1493" s="128">
        <v>29.76</v>
      </c>
      <c r="HY1493" s="128">
        <v>24.688400000000001</v>
      </c>
      <c r="HZ1493" s="120">
        <v>9.2600000000000002E-2</v>
      </c>
      <c r="IA1493" s="128">
        <v>29.76</v>
      </c>
      <c r="IB1493" s="128">
        <v>27.3444</v>
      </c>
      <c r="IC1493" s="120">
        <v>0.188</v>
      </c>
      <c r="ID1493" s="128">
        <v>29.76</v>
      </c>
      <c r="IE1493" s="128">
        <v>25.341699999999999</v>
      </c>
      <c r="IF1493" s="120">
        <v>0.1192</v>
      </c>
      <c r="IG1493" s="128">
        <v>29.76</v>
      </c>
      <c r="IH1493" s="128">
        <v>29.904800000000002</v>
      </c>
      <c r="II1493" s="120">
        <v>9.6600000000000005E-2</v>
      </c>
      <c r="IJ1493" s="128">
        <v>29.76</v>
      </c>
      <c r="IK1493" s="128">
        <v>30.403700000000001</v>
      </c>
      <c r="IL1493" s="120">
        <v>0.14610000000000001</v>
      </c>
      <c r="IM1493" s="128">
        <v>29.76</v>
      </c>
      <c r="IN1493" s="128">
        <v>31.795300000000001</v>
      </c>
      <c r="IO1493" s="120">
        <v>0.16769999999999999</v>
      </c>
      <c r="IP1493" s="128">
        <v>29.76</v>
      </c>
      <c r="IQ1493" s="128">
        <v>34.181100000000001</v>
      </c>
      <c r="IR1493" s="120">
        <v>0.18840000000000001</v>
      </c>
      <c r="IS1493" s="128">
        <v>29.76</v>
      </c>
      <c r="IT1493" s="128">
        <v>26.778199999999998</v>
      </c>
      <c r="IU1493" s="120">
        <v>0.17419999999999999</v>
      </c>
      <c r="IV1493" s="128">
        <v>29.76</v>
      </c>
      <c r="IW1493" s="128">
        <v>32.992199999999997</v>
      </c>
      <c r="IX1493" s="120">
        <v>0.13589999999999999</v>
      </c>
      <c r="IY1493" s="128">
        <v>29.76</v>
      </c>
      <c r="IZ1493" s="128">
        <v>27.956800000000001</v>
      </c>
      <c r="JA1493" s="120">
        <v>0.21249999999999999</v>
      </c>
      <c r="JB1493" s="128">
        <v>29.76</v>
      </c>
      <c r="JC1493" s="128">
        <v>32.695300000000003</v>
      </c>
      <c r="JD1493" s="120">
        <v>0.2485</v>
      </c>
      <c r="JE1493" s="128">
        <v>29.76</v>
      </c>
      <c r="JF1493" s="128">
        <v>26.535699999999999</v>
      </c>
      <c r="JG1493" s="120">
        <v>0.26129999999999998</v>
      </c>
      <c r="JH1493" s="128">
        <v>29.76</v>
      </c>
      <c r="JI1493" s="128">
        <v>24.140899999999998</v>
      </c>
      <c r="JJ1493" s="120">
        <v>0.41120000000000001</v>
      </c>
      <c r="JK1493" s="128">
        <v>29.76</v>
      </c>
      <c r="JL1493" s="128">
        <v>28.622399999999999</v>
      </c>
      <c r="JM1493" s="120">
        <v>0.2767</v>
      </c>
      <c r="JN1493" s="128">
        <v>29.76</v>
      </c>
      <c r="JO1493" s="128">
        <v>29.236000000000001</v>
      </c>
      <c r="JP1493" s="120">
        <v>0.1976</v>
      </c>
      <c r="JQ1493" s="128">
        <v>29.76</v>
      </c>
      <c r="JR1493" s="128">
        <v>27.9026</v>
      </c>
      <c r="JS1493" s="120">
        <v>0.18090000000000001</v>
      </c>
    </row>
    <row r="1494" spans="232:279" x14ac:dyDescent="0.25">
      <c r="HX1494" s="128">
        <v>29.78</v>
      </c>
      <c r="HY1494" s="128">
        <v>24.650600000000001</v>
      </c>
      <c r="HZ1494" s="120">
        <v>4.7800000000000002E-2</v>
      </c>
      <c r="IA1494" s="128">
        <v>29.78</v>
      </c>
      <c r="IB1494" s="128">
        <v>27.239799999999999</v>
      </c>
      <c r="IC1494" s="120">
        <v>0.1862</v>
      </c>
      <c r="ID1494" s="128">
        <v>29.78</v>
      </c>
      <c r="IE1494" s="128">
        <v>25.7624</v>
      </c>
      <c r="IF1494" s="120">
        <v>7.3700000000000002E-2</v>
      </c>
      <c r="IG1494" s="128">
        <v>29.78</v>
      </c>
      <c r="IH1494" s="128">
        <v>30.243400000000001</v>
      </c>
      <c r="II1494" s="120">
        <v>9.5699999999999993E-2</v>
      </c>
      <c r="IJ1494" s="128">
        <v>29.78</v>
      </c>
      <c r="IK1494" s="128">
        <v>30.163399999999999</v>
      </c>
      <c r="IL1494" s="120">
        <v>0.14860000000000001</v>
      </c>
      <c r="IM1494" s="128">
        <v>29.78</v>
      </c>
      <c r="IN1494" s="128">
        <v>31.134599999999999</v>
      </c>
      <c r="IO1494" s="120">
        <v>0.16839999999999999</v>
      </c>
      <c r="IP1494" s="128">
        <v>29.78</v>
      </c>
      <c r="IQ1494" s="128">
        <v>34.013199999999998</v>
      </c>
      <c r="IR1494" s="120">
        <v>0.18360000000000001</v>
      </c>
      <c r="IS1494" s="128">
        <v>29.78</v>
      </c>
      <c r="IT1494" s="128">
        <v>27.480399999999999</v>
      </c>
      <c r="IU1494" s="120">
        <v>0.17399999999999999</v>
      </c>
      <c r="IV1494" s="128">
        <v>29.78</v>
      </c>
      <c r="IW1494" s="128">
        <v>33.849600000000002</v>
      </c>
      <c r="IX1494" s="120">
        <v>0.14580000000000001</v>
      </c>
      <c r="IY1494" s="128">
        <v>29.78</v>
      </c>
      <c r="IZ1494" s="128">
        <v>29.000399999999999</v>
      </c>
      <c r="JA1494" s="120">
        <v>0.22770000000000001</v>
      </c>
      <c r="JB1494" s="128">
        <v>29.78</v>
      </c>
      <c r="JC1494" s="128">
        <v>32.564500000000002</v>
      </c>
      <c r="JD1494" s="120">
        <v>0.25600000000000001</v>
      </c>
      <c r="JE1494" s="128">
        <v>29.78</v>
      </c>
      <c r="JF1494" s="128">
        <v>26.809200000000001</v>
      </c>
      <c r="JG1494" s="120">
        <v>0.25900000000000001</v>
      </c>
      <c r="JH1494" s="128">
        <v>29.78</v>
      </c>
      <c r="JI1494" s="128">
        <v>24.577999999999999</v>
      </c>
      <c r="JJ1494" s="120">
        <v>0.39950000000000002</v>
      </c>
      <c r="JK1494" s="128">
        <v>29.78</v>
      </c>
      <c r="JL1494" s="128">
        <v>27.436900000000001</v>
      </c>
      <c r="JM1494" s="120">
        <v>0.27850000000000003</v>
      </c>
      <c r="JN1494" s="128">
        <v>29.78</v>
      </c>
      <c r="JO1494" s="128">
        <v>29.548200000000001</v>
      </c>
      <c r="JP1494" s="120">
        <v>0.19420000000000001</v>
      </c>
      <c r="JQ1494" s="128">
        <v>29.78</v>
      </c>
      <c r="JR1494" s="128">
        <v>27.773399999999999</v>
      </c>
      <c r="JS1494" s="120">
        <v>0.18179999999999999</v>
      </c>
    </row>
    <row r="1495" spans="232:279" x14ac:dyDescent="0.25">
      <c r="HX1495" s="128">
        <v>29.8</v>
      </c>
      <c r="HY1495" s="128">
        <v>24.716899999999999</v>
      </c>
      <c r="HZ1495" s="120">
        <v>4.3299999999999998E-2</v>
      </c>
      <c r="IA1495" s="128">
        <v>29.8</v>
      </c>
      <c r="IB1495" s="128">
        <v>27.102</v>
      </c>
      <c r="IC1495" s="120">
        <v>0.1883</v>
      </c>
      <c r="ID1495" s="128">
        <v>29.8</v>
      </c>
      <c r="IE1495" s="128">
        <v>25.936299999999999</v>
      </c>
      <c r="IF1495" s="120">
        <v>8.7800000000000003E-2</v>
      </c>
      <c r="IG1495" s="128">
        <v>29.8</v>
      </c>
      <c r="IH1495" s="128">
        <v>29.1541</v>
      </c>
      <c r="II1495" s="120">
        <v>8.9599999999999999E-2</v>
      </c>
      <c r="IJ1495" s="128">
        <v>29.8</v>
      </c>
      <c r="IK1495" s="128">
        <v>29.765999999999998</v>
      </c>
      <c r="IL1495" s="120">
        <v>0.14879999999999999</v>
      </c>
      <c r="IM1495" s="128">
        <v>29.8</v>
      </c>
      <c r="IN1495" s="128">
        <v>31.102</v>
      </c>
      <c r="IO1495" s="120">
        <v>0.17419999999999999</v>
      </c>
      <c r="IP1495" s="128">
        <v>29.8</v>
      </c>
      <c r="IQ1495" s="128">
        <v>34.097299999999997</v>
      </c>
      <c r="IR1495" s="120">
        <v>0.17380000000000001</v>
      </c>
      <c r="IS1495" s="128">
        <v>29.8</v>
      </c>
      <c r="IT1495" s="128">
        <v>28.072500000000002</v>
      </c>
      <c r="IU1495" s="120">
        <v>0.1754</v>
      </c>
      <c r="IV1495" s="128">
        <v>29.8</v>
      </c>
      <c r="IW1495" s="128">
        <v>34.626199999999997</v>
      </c>
      <c r="IX1495" s="120">
        <v>0.1696</v>
      </c>
      <c r="IY1495" s="128">
        <v>29.8</v>
      </c>
      <c r="IZ1495" s="128">
        <v>30.003299999999999</v>
      </c>
      <c r="JA1495" s="120">
        <v>0.2379</v>
      </c>
      <c r="JB1495" s="128">
        <v>29.8</v>
      </c>
      <c r="JC1495" s="128">
        <v>32.770699999999998</v>
      </c>
      <c r="JD1495" s="120">
        <v>0.25559999999999999</v>
      </c>
      <c r="JE1495" s="128">
        <v>29.8</v>
      </c>
      <c r="JF1495" s="128">
        <v>27.3383</v>
      </c>
      <c r="JG1495" s="120">
        <v>0.2485</v>
      </c>
      <c r="JH1495" s="128">
        <v>29.8</v>
      </c>
      <c r="JI1495" s="128">
        <v>25.005400000000002</v>
      </c>
      <c r="JJ1495" s="120">
        <v>0.3785</v>
      </c>
      <c r="JK1495" s="128">
        <v>29.8</v>
      </c>
      <c r="JL1495" s="128">
        <v>27.293399999999998</v>
      </c>
      <c r="JM1495" s="120">
        <v>0.28720000000000001</v>
      </c>
      <c r="JN1495" s="128">
        <v>29.8</v>
      </c>
      <c r="JO1495" s="128">
        <v>29.91</v>
      </c>
      <c r="JP1495" s="120">
        <v>0.20799999999999999</v>
      </c>
      <c r="JQ1495" s="128">
        <v>29.8</v>
      </c>
      <c r="JR1495" s="128">
        <v>27.992100000000001</v>
      </c>
      <c r="JS1495" s="120">
        <v>0.18310000000000001</v>
      </c>
    </row>
    <row r="1496" spans="232:279" x14ac:dyDescent="0.25">
      <c r="HX1496" s="128">
        <v>29.82</v>
      </c>
      <c r="HY1496" s="128">
        <v>24.812899999999999</v>
      </c>
      <c r="HZ1496" s="120">
        <v>4.2700000000000002E-2</v>
      </c>
      <c r="IA1496" s="128">
        <v>29.82</v>
      </c>
      <c r="IB1496" s="128">
        <v>27.031500000000001</v>
      </c>
      <c r="IC1496" s="120">
        <v>0.1883</v>
      </c>
      <c r="ID1496" s="128">
        <v>29.82</v>
      </c>
      <c r="IE1496" s="128">
        <v>26.008900000000001</v>
      </c>
      <c r="IF1496" s="120">
        <v>0.1023</v>
      </c>
      <c r="IG1496" s="128">
        <v>29.82</v>
      </c>
      <c r="IH1496" s="128">
        <v>27.913699999999999</v>
      </c>
      <c r="II1496" s="120">
        <v>8.7400000000000005E-2</v>
      </c>
      <c r="IJ1496" s="128">
        <v>29.82</v>
      </c>
      <c r="IK1496" s="128">
        <v>29.398900000000001</v>
      </c>
      <c r="IL1496" s="120">
        <v>0.14660000000000001</v>
      </c>
      <c r="IM1496" s="128">
        <v>29.82</v>
      </c>
      <c r="IN1496" s="128">
        <v>31.309799999999999</v>
      </c>
      <c r="IO1496" s="120">
        <v>0.17799999999999999</v>
      </c>
      <c r="IP1496" s="128">
        <v>29.82</v>
      </c>
      <c r="IQ1496" s="128">
        <v>33.865099999999998</v>
      </c>
      <c r="IR1496" s="120">
        <v>0.1709</v>
      </c>
      <c r="IS1496" s="128">
        <v>29.82</v>
      </c>
      <c r="IT1496" s="128">
        <v>28.194600000000001</v>
      </c>
      <c r="IU1496" s="120">
        <v>0.17660000000000001</v>
      </c>
      <c r="IV1496" s="128">
        <v>29.82</v>
      </c>
      <c r="IW1496" s="128">
        <v>34.771900000000002</v>
      </c>
      <c r="IX1496" s="120">
        <v>0.16089999999999999</v>
      </c>
      <c r="IY1496" s="128">
        <v>29.82</v>
      </c>
      <c r="IZ1496" s="128">
        <v>30.507300000000001</v>
      </c>
      <c r="JA1496" s="120">
        <v>0.23769999999999999</v>
      </c>
      <c r="JB1496" s="128">
        <v>29.82</v>
      </c>
      <c r="JC1496" s="128">
        <v>32.615600000000001</v>
      </c>
      <c r="JD1496" s="120">
        <v>0.26600000000000001</v>
      </c>
      <c r="JE1496" s="128">
        <v>29.82</v>
      </c>
      <c r="JF1496" s="128">
        <v>27.961200000000002</v>
      </c>
      <c r="JG1496" s="120">
        <v>0.24</v>
      </c>
      <c r="JH1496" s="128">
        <v>29.82</v>
      </c>
      <c r="JI1496" s="128">
        <v>25.569500000000001</v>
      </c>
      <c r="JJ1496" s="120">
        <v>0.35370000000000001</v>
      </c>
      <c r="JK1496" s="128">
        <v>29.82</v>
      </c>
      <c r="JL1496" s="128">
        <v>26.846699999999998</v>
      </c>
      <c r="JM1496" s="120">
        <v>0.29210000000000003</v>
      </c>
      <c r="JN1496" s="128">
        <v>29.82</v>
      </c>
      <c r="JO1496" s="128">
        <v>30.2911</v>
      </c>
      <c r="JP1496" s="120">
        <v>0.20760000000000001</v>
      </c>
      <c r="JQ1496" s="128">
        <v>29.82</v>
      </c>
      <c r="JR1496" s="128">
        <v>28.061299999999999</v>
      </c>
      <c r="JS1496" s="120">
        <v>0.1845</v>
      </c>
    </row>
    <row r="1497" spans="232:279" x14ac:dyDescent="0.25">
      <c r="HX1497" s="128">
        <v>29.84</v>
      </c>
      <c r="HY1497" s="128">
        <v>24.903400000000001</v>
      </c>
      <c r="HZ1497" s="120">
        <v>4.6600000000000003E-2</v>
      </c>
      <c r="IA1497" s="128">
        <v>29.84</v>
      </c>
      <c r="IB1497" s="128">
        <v>27.0412</v>
      </c>
      <c r="IC1497" s="120">
        <v>0.18970000000000001</v>
      </c>
      <c r="ID1497" s="128">
        <v>29.84</v>
      </c>
      <c r="IE1497" s="128">
        <v>25.756</v>
      </c>
      <c r="IF1497" s="120">
        <v>0.1187</v>
      </c>
      <c r="IG1497" s="128">
        <v>29.84</v>
      </c>
      <c r="IH1497" s="128">
        <v>27.161200000000001</v>
      </c>
      <c r="II1497" s="120">
        <v>8.5800000000000001E-2</v>
      </c>
      <c r="IJ1497" s="128">
        <v>29.84</v>
      </c>
      <c r="IK1497" s="128">
        <v>29.305700000000002</v>
      </c>
      <c r="IL1497" s="120">
        <v>0.14699999999999999</v>
      </c>
      <c r="IM1497" s="128">
        <v>29.84</v>
      </c>
      <c r="IN1497" s="128">
        <v>30.989799999999999</v>
      </c>
      <c r="IO1497" s="120">
        <v>0.17730000000000001</v>
      </c>
      <c r="IP1497" s="128">
        <v>29.84</v>
      </c>
      <c r="IQ1497" s="128">
        <v>33.7136</v>
      </c>
      <c r="IR1497" s="120">
        <v>0.18129999999999999</v>
      </c>
      <c r="IS1497" s="128">
        <v>29.84</v>
      </c>
      <c r="IT1497" s="128">
        <v>28.000499999999999</v>
      </c>
      <c r="IU1497" s="120">
        <v>0.17180000000000001</v>
      </c>
      <c r="IV1497" s="128">
        <v>29.84</v>
      </c>
      <c r="IW1497" s="128">
        <v>34.800899999999999</v>
      </c>
      <c r="IX1497" s="120">
        <v>0.1817</v>
      </c>
      <c r="IY1497" s="128">
        <v>29.84</v>
      </c>
      <c r="IZ1497" s="128">
        <v>30.703700000000001</v>
      </c>
      <c r="JA1497" s="120">
        <v>0.2369</v>
      </c>
      <c r="JB1497" s="128">
        <v>29.84</v>
      </c>
      <c r="JC1497" s="128">
        <v>32.676900000000003</v>
      </c>
      <c r="JD1497" s="120">
        <v>0.26300000000000001</v>
      </c>
      <c r="JE1497" s="128">
        <v>29.84</v>
      </c>
      <c r="JF1497" s="128">
        <v>28.3492</v>
      </c>
      <c r="JG1497" s="120">
        <v>0.24529999999999999</v>
      </c>
      <c r="JH1497" s="128">
        <v>29.84</v>
      </c>
      <c r="JI1497" s="128">
        <v>26.556000000000001</v>
      </c>
      <c r="JJ1497" s="120">
        <v>0.33090000000000003</v>
      </c>
      <c r="JK1497" s="128">
        <v>29.84</v>
      </c>
      <c r="JL1497" s="128">
        <v>26.751100000000001</v>
      </c>
      <c r="JM1497" s="120">
        <v>0.29620000000000002</v>
      </c>
      <c r="JN1497" s="128">
        <v>29.84</v>
      </c>
      <c r="JO1497" s="128">
        <v>30.545400000000001</v>
      </c>
      <c r="JP1497" s="120">
        <v>0.20519999999999999</v>
      </c>
      <c r="JQ1497" s="128">
        <v>29.84</v>
      </c>
      <c r="JR1497" s="128">
        <v>28.055800000000001</v>
      </c>
      <c r="JS1497" s="120">
        <v>0.1923</v>
      </c>
    </row>
    <row r="1498" spans="232:279" x14ac:dyDescent="0.25">
      <c r="HX1498" s="128">
        <v>29.86</v>
      </c>
      <c r="HY1498" s="128">
        <v>24.878</v>
      </c>
      <c r="HZ1498" s="120">
        <v>5.45E-2</v>
      </c>
      <c r="IA1498" s="128">
        <v>29.86</v>
      </c>
      <c r="IB1498" s="128">
        <v>26.919499999999999</v>
      </c>
      <c r="IC1498" s="120">
        <v>0.1898</v>
      </c>
      <c r="ID1498" s="128">
        <v>29.86</v>
      </c>
      <c r="IE1498" s="128">
        <v>25.837499999999999</v>
      </c>
      <c r="IF1498" s="120">
        <v>0.13</v>
      </c>
      <c r="IG1498" s="128">
        <v>29.86</v>
      </c>
      <c r="IH1498" s="128">
        <v>26.861599999999999</v>
      </c>
      <c r="II1498" s="120">
        <v>8.2900000000000001E-2</v>
      </c>
      <c r="IJ1498" s="128">
        <v>29.86</v>
      </c>
      <c r="IK1498" s="128">
        <v>29.380700000000001</v>
      </c>
      <c r="IL1498" s="120">
        <v>0.14910000000000001</v>
      </c>
      <c r="IM1498" s="128">
        <v>29.86</v>
      </c>
      <c r="IN1498" s="128">
        <v>30.7974</v>
      </c>
      <c r="IO1498" s="120">
        <v>0.17469999999999999</v>
      </c>
      <c r="IP1498" s="128">
        <v>29.86</v>
      </c>
      <c r="IQ1498" s="128">
        <v>34.008600000000001</v>
      </c>
      <c r="IR1498" s="120">
        <v>0.1799</v>
      </c>
      <c r="IS1498" s="128">
        <v>29.86</v>
      </c>
      <c r="IT1498" s="128">
        <v>27.938700000000001</v>
      </c>
      <c r="IU1498" s="120">
        <v>0.1694</v>
      </c>
      <c r="IV1498" s="128">
        <v>29.86</v>
      </c>
      <c r="IW1498" s="128">
        <v>34.528500000000001</v>
      </c>
      <c r="IX1498" s="120">
        <v>0.1885</v>
      </c>
      <c r="IY1498" s="128">
        <v>29.86</v>
      </c>
      <c r="IZ1498" s="128">
        <v>30.4941</v>
      </c>
      <c r="JA1498" s="120">
        <v>0.23630000000000001</v>
      </c>
      <c r="JB1498" s="128">
        <v>29.86</v>
      </c>
      <c r="JC1498" s="128">
        <v>32.630200000000002</v>
      </c>
      <c r="JD1498" s="120">
        <v>0.26240000000000002</v>
      </c>
      <c r="JE1498" s="128">
        <v>29.86</v>
      </c>
      <c r="JF1498" s="128">
        <v>28.1675</v>
      </c>
      <c r="JG1498" s="120">
        <v>0.26290000000000002</v>
      </c>
      <c r="JH1498" s="128">
        <v>29.86</v>
      </c>
      <c r="JI1498" s="128">
        <v>27.4085</v>
      </c>
      <c r="JJ1498" s="120">
        <v>0.31690000000000002</v>
      </c>
      <c r="JK1498" s="128">
        <v>29.86</v>
      </c>
      <c r="JL1498" s="128">
        <v>26.708500000000001</v>
      </c>
      <c r="JM1498" s="120">
        <v>0.28949999999999998</v>
      </c>
      <c r="JN1498" s="128">
        <v>29.86</v>
      </c>
      <c r="JO1498" s="128">
        <v>30.5701</v>
      </c>
      <c r="JP1498" s="120">
        <v>0.20699999999999999</v>
      </c>
      <c r="JQ1498" s="128">
        <v>29.86</v>
      </c>
      <c r="JR1498" s="128">
        <v>27.9208</v>
      </c>
      <c r="JS1498" s="120">
        <v>0.19850000000000001</v>
      </c>
    </row>
    <row r="1499" spans="232:279" x14ac:dyDescent="0.25">
      <c r="HX1499" s="128">
        <v>29.88</v>
      </c>
      <c r="HY1499" s="128">
        <v>24.804300000000001</v>
      </c>
      <c r="HZ1499" s="120">
        <v>6.3200000000000006E-2</v>
      </c>
      <c r="IA1499" s="128">
        <v>29.88</v>
      </c>
      <c r="IB1499" s="128">
        <v>26.737300000000001</v>
      </c>
      <c r="IC1499" s="120">
        <v>0.18790000000000001</v>
      </c>
      <c r="ID1499" s="128">
        <v>29.88</v>
      </c>
      <c r="IE1499" s="128">
        <v>25.879899999999999</v>
      </c>
      <c r="IF1499" s="120">
        <v>0.14130000000000001</v>
      </c>
      <c r="IG1499" s="128">
        <v>29.88</v>
      </c>
      <c r="IH1499" s="128">
        <v>26.783200000000001</v>
      </c>
      <c r="II1499" s="120">
        <v>9.0899999999999995E-2</v>
      </c>
      <c r="IJ1499" s="128">
        <v>29.88</v>
      </c>
      <c r="IK1499" s="128">
        <v>29.131399999999999</v>
      </c>
      <c r="IL1499" s="120">
        <v>0.1565</v>
      </c>
      <c r="IM1499" s="128">
        <v>29.88</v>
      </c>
      <c r="IN1499" s="128">
        <v>30.679200000000002</v>
      </c>
      <c r="IO1499" s="120">
        <v>0.17369999999999999</v>
      </c>
      <c r="IP1499" s="128">
        <v>29.88</v>
      </c>
      <c r="IQ1499" s="128">
        <v>34.315100000000001</v>
      </c>
      <c r="IR1499" s="120">
        <v>0.18</v>
      </c>
      <c r="IS1499" s="128">
        <v>29.88</v>
      </c>
      <c r="IT1499" s="128">
        <v>27.761399999999998</v>
      </c>
      <c r="IU1499" s="120">
        <v>0.17430000000000001</v>
      </c>
      <c r="IV1499" s="128">
        <v>29.88</v>
      </c>
      <c r="IW1499" s="128">
        <v>33.919199999999996</v>
      </c>
      <c r="IX1499" s="120">
        <v>0.19700000000000001</v>
      </c>
      <c r="IY1499" s="128">
        <v>29.88</v>
      </c>
      <c r="IZ1499" s="128">
        <v>29.973400000000002</v>
      </c>
      <c r="JA1499" s="120">
        <v>0.23719999999999999</v>
      </c>
      <c r="JB1499" s="128">
        <v>29.88</v>
      </c>
      <c r="JC1499" s="128">
        <v>32.538200000000003</v>
      </c>
      <c r="JD1499" s="120">
        <v>0.2636</v>
      </c>
      <c r="JE1499" s="128">
        <v>29.88</v>
      </c>
      <c r="JF1499" s="128">
        <v>27.6511</v>
      </c>
      <c r="JG1499" s="120">
        <v>0.28949999999999998</v>
      </c>
      <c r="JH1499" s="128">
        <v>29.88</v>
      </c>
      <c r="JI1499" s="128">
        <v>28.086400000000001</v>
      </c>
      <c r="JJ1499" s="120">
        <v>0.311</v>
      </c>
      <c r="JK1499" s="128">
        <v>29.88</v>
      </c>
      <c r="JL1499" s="128">
        <v>26.562200000000001</v>
      </c>
      <c r="JM1499" s="120">
        <v>0.27089999999999997</v>
      </c>
      <c r="JN1499" s="128">
        <v>29.88</v>
      </c>
      <c r="JO1499" s="128">
        <v>30.8309</v>
      </c>
      <c r="JP1499" s="120">
        <v>0.2104</v>
      </c>
      <c r="JQ1499" s="128">
        <v>29.88</v>
      </c>
      <c r="JR1499" s="128">
        <v>27.910399999999999</v>
      </c>
      <c r="JS1499" s="120">
        <v>0.20200000000000001</v>
      </c>
    </row>
    <row r="1500" spans="232:279" x14ac:dyDescent="0.25">
      <c r="HX1500" s="128">
        <v>29.9</v>
      </c>
      <c r="HY1500" s="128">
        <v>25.101199999999999</v>
      </c>
      <c r="HZ1500" s="120">
        <v>7.3099999999999998E-2</v>
      </c>
      <c r="IA1500" s="128">
        <v>29.9</v>
      </c>
      <c r="IB1500" s="128">
        <v>26.225999999999999</v>
      </c>
      <c r="IC1500" s="120">
        <v>0.1888</v>
      </c>
      <c r="ID1500" s="128">
        <v>29.9</v>
      </c>
      <c r="IE1500" s="128">
        <v>26.451799999999999</v>
      </c>
      <c r="IF1500" s="120">
        <v>0.15440000000000001</v>
      </c>
      <c r="IG1500" s="128">
        <v>29.9</v>
      </c>
      <c r="IH1500" s="128">
        <v>26.946899999999999</v>
      </c>
      <c r="II1500" s="120">
        <v>0.1013</v>
      </c>
      <c r="IJ1500" s="128">
        <v>29.9</v>
      </c>
      <c r="IK1500" s="128">
        <v>28.941199999999998</v>
      </c>
      <c r="IL1500" s="120">
        <v>0.16109999999999999</v>
      </c>
      <c r="IM1500" s="128">
        <v>29.9</v>
      </c>
      <c r="IN1500" s="128">
        <v>30.905200000000001</v>
      </c>
      <c r="IO1500" s="120">
        <v>0.17780000000000001</v>
      </c>
      <c r="IP1500" s="128">
        <v>29.9</v>
      </c>
      <c r="IQ1500" s="128">
        <v>34.766399999999997</v>
      </c>
      <c r="IR1500" s="120">
        <v>0.18429999999999999</v>
      </c>
      <c r="IS1500" s="128">
        <v>29.9</v>
      </c>
      <c r="IT1500" s="128">
        <v>28.0352</v>
      </c>
      <c r="IU1500" s="120">
        <v>0.18079999999999999</v>
      </c>
      <c r="IV1500" s="128">
        <v>29.9</v>
      </c>
      <c r="IW1500" s="128">
        <v>34.072299999999998</v>
      </c>
      <c r="IX1500" s="120">
        <v>0.17879999999999999</v>
      </c>
      <c r="IY1500" s="128">
        <v>29.9</v>
      </c>
      <c r="IZ1500" s="128">
        <v>29.728999999999999</v>
      </c>
      <c r="JA1500" s="120">
        <v>0.2356</v>
      </c>
      <c r="JB1500" s="128">
        <v>29.9</v>
      </c>
      <c r="JC1500" s="128">
        <v>32.389099999999999</v>
      </c>
      <c r="JD1500" s="120">
        <v>0.26290000000000002</v>
      </c>
      <c r="JE1500" s="128">
        <v>29.9</v>
      </c>
      <c r="JF1500" s="128">
        <v>27.186199999999999</v>
      </c>
      <c r="JG1500" s="120">
        <v>0.31330000000000002</v>
      </c>
      <c r="JH1500" s="128">
        <v>29.9</v>
      </c>
      <c r="JI1500" s="128">
        <v>28.9682</v>
      </c>
      <c r="JJ1500" s="120">
        <v>0.30620000000000003</v>
      </c>
      <c r="JK1500" s="128">
        <v>29.9</v>
      </c>
      <c r="JL1500" s="128">
        <v>26.5379</v>
      </c>
      <c r="JM1500" s="120">
        <v>0.26350000000000001</v>
      </c>
      <c r="JN1500" s="128">
        <v>29.9</v>
      </c>
      <c r="JO1500" s="128">
        <v>31.010400000000001</v>
      </c>
      <c r="JP1500" s="120">
        <v>0.2117</v>
      </c>
      <c r="JQ1500" s="128">
        <v>29.9</v>
      </c>
      <c r="JR1500" s="128">
        <v>27.972200000000001</v>
      </c>
      <c r="JS1500" s="120">
        <v>0.2026</v>
      </c>
    </row>
    <row r="1501" spans="232:279" x14ac:dyDescent="0.25">
      <c r="HX1501" s="128">
        <v>29.92</v>
      </c>
      <c r="HY1501" s="128">
        <v>25.606000000000002</v>
      </c>
      <c r="HZ1501" s="120">
        <v>9.2700000000000005E-2</v>
      </c>
      <c r="IA1501" s="128">
        <v>29.92</v>
      </c>
      <c r="IB1501" s="128">
        <v>25.622299999999999</v>
      </c>
      <c r="IC1501" s="120">
        <v>0.18179999999999999</v>
      </c>
      <c r="ID1501" s="128">
        <v>29.92</v>
      </c>
      <c r="IE1501" s="128">
        <v>26.909600000000001</v>
      </c>
      <c r="IF1501" s="120">
        <v>0.16669999999999999</v>
      </c>
      <c r="IG1501" s="128">
        <v>29.92</v>
      </c>
      <c r="IH1501" s="128">
        <v>27.056799999999999</v>
      </c>
      <c r="II1501" s="120">
        <v>0.1128</v>
      </c>
      <c r="IJ1501" s="128">
        <v>29.92</v>
      </c>
      <c r="IK1501" s="128">
        <v>28.789000000000001</v>
      </c>
      <c r="IL1501" s="120">
        <v>0.1646</v>
      </c>
      <c r="IM1501" s="128">
        <v>29.92</v>
      </c>
      <c r="IN1501" s="128">
        <v>31.545000000000002</v>
      </c>
      <c r="IO1501" s="120">
        <v>0.1905</v>
      </c>
      <c r="IP1501" s="128">
        <v>29.92</v>
      </c>
      <c r="IQ1501" s="128">
        <v>34.846200000000003</v>
      </c>
      <c r="IR1501" s="120">
        <v>0.18440000000000001</v>
      </c>
      <c r="IS1501" s="128">
        <v>29.92</v>
      </c>
      <c r="IT1501" s="128">
        <v>28.319099999999999</v>
      </c>
      <c r="IU1501" s="120">
        <v>0.1847</v>
      </c>
      <c r="IV1501" s="128">
        <v>29.92</v>
      </c>
      <c r="IW1501" s="128">
        <v>34.359900000000003</v>
      </c>
      <c r="IX1501" s="120">
        <v>0.15740000000000001</v>
      </c>
      <c r="IY1501" s="128">
        <v>29.92</v>
      </c>
      <c r="IZ1501" s="128">
        <v>29.938099999999999</v>
      </c>
      <c r="JA1501" s="120">
        <v>0.2276</v>
      </c>
      <c r="JB1501" s="128">
        <v>29.92</v>
      </c>
      <c r="JC1501" s="128">
        <v>31.931100000000001</v>
      </c>
      <c r="JD1501" s="120">
        <v>0.23139999999999999</v>
      </c>
      <c r="JE1501" s="128">
        <v>29.92</v>
      </c>
      <c r="JF1501" s="128">
        <v>26.850200000000001</v>
      </c>
      <c r="JG1501" s="120">
        <v>0.33860000000000001</v>
      </c>
      <c r="JH1501" s="128">
        <v>29.92</v>
      </c>
      <c r="JI1501" s="128">
        <v>29.750399999999999</v>
      </c>
      <c r="JJ1501" s="120">
        <v>0.29599999999999999</v>
      </c>
      <c r="JK1501" s="128">
        <v>29.92</v>
      </c>
      <c r="JL1501" s="128">
        <v>26.730499999999999</v>
      </c>
      <c r="JM1501" s="120">
        <v>0.2596</v>
      </c>
      <c r="JN1501" s="128">
        <v>29.92</v>
      </c>
      <c r="JO1501" s="128">
        <v>31.0871</v>
      </c>
      <c r="JP1501" s="120">
        <v>0.2142</v>
      </c>
      <c r="JQ1501" s="128">
        <v>29.92</v>
      </c>
      <c r="JR1501" s="128">
        <v>27.915199999999999</v>
      </c>
      <c r="JS1501" s="120">
        <v>0.2009</v>
      </c>
    </row>
    <row r="1502" spans="232:279" x14ac:dyDescent="0.25">
      <c r="HX1502" s="128">
        <v>29.94</v>
      </c>
      <c r="HY1502" s="128">
        <v>25.8078</v>
      </c>
      <c r="HZ1502" s="120">
        <v>0.11260000000000001</v>
      </c>
      <c r="IA1502" s="128">
        <v>29.94</v>
      </c>
      <c r="IB1502" s="128">
        <v>25.160900000000002</v>
      </c>
      <c r="IC1502" s="120">
        <v>0.17929999999999999</v>
      </c>
      <c r="ID1502" s="128">
        <v>29.94</v>
      </c>
      <c r="IE1502" s="128">
        <v>27.01</v>
      </c>
      <c r="IF1502" s="120">
        <v>0.17680000000000001</v>
      </c>
      <c r="IG1502" s="128">
        <v>29.94</v>
      </c>
      <c r="IH1502" s="128">
        <v>27.367799999999999</v>
      </c>
      <c r="II1502" s="120">
        <v>0.1207</v>
      </c>
      <c r="IJ1502" s="128">
        <v>29.94</v>
      </c>
      <c r="IK1502" s="128">
        <v>28.9086</v>
      </c>
      <c r="IL1502" s="120">
        <v>0.16789999999999999</v>
      </c>
      <c r="IM1502" s="128">
        <v>29.94</v>
      </c>
      <c r="IN1502" s="128">
        <v>32.285600000000002</v>
      </c>
      <c r="IO1502" s="120">
        <v>0.20130000000000001</v>
      </c>
      <c r="IP1502" s="128">
        <v>29.94</v>
      </c>
      <c r="IQ1502" s="128">
        <v>34.895200000000003</v>
      </c>
      <c r="IR1502" s="120">
        <v>0.18759999999999999</v>
      </c>
      <c r="IS1502" s="128">
        <v>29.94</v>
      </c>
      <c r="IT1502" s="128">
        <v>28.783300000000001</v>
      </c>
      <c r="IU1502" s="120">
        <v>0.20050000000000001</v>
      </c>
      <c r="IV1502" s="128">
        <v>29.94</v>
      </c>
      <c r="IW1502" s="128">
        <v>34.018799999999999</v>
      </c>
      <c r="IX1502" s="120">
        <v>0.17030000000000001</v>
      </c>
      <c r="IY1502" s="128">
        <v>29.94</v>
      </c>
      <c r="IZ1502" s="128">
        <v>30.255500000000001</v>
      </c>
      <c r="JA1502" s="120">
        <v>0.22320000000000001</v>
      </c>
      <c r="JB1502" s="128">
        <v>29.94</v>
      </c>
      <c r="JC1502" s="128">
        <v>31.5139</v>
      </c>
      <c r="JD1502" s="120">
        <v>0.192</v>
      </c>
      <c r="JE1502" s="128">
        <v>29.94</v>
      </c>
      <c r="JF1502" s="128">
        <v>26.7133</v>
      </c>
      <c r="JG1502" s="120">
        <v>0.36130000000000001</v>
      </c>
      <c r="JH1502" s="128">
        <v>29.94</v>
      </c>
      <c r="JI1502" s="128">
        <v>30.3432</v>
      </c>
      <c r="JJ1502" s="120">
        <v>0.29289999999999999</v>
      </c>
      <c r="JK1502" s="128">
        <v>29.94</v>
      </c>
      <c r="JL1502" s="128">
        <v>26.956499999999998</v>
      </c>
      <c r="JM1502" s="120">
        <v>0.25119999999999998</v>
      </c>
      <c r="JN1502" s="128">
        <v>29.94</v>
      </c>
      <c r="JO1502" s="128">
        <v>31.159700000000001</v>
      </c>
      <c r="JP1502" s="120">
        <v>0.2122</v>
      </c>
      <c r="JQ1502" s="128">
        <v>29.94</v>
      </c>
      <c r="JR1502" s="128">
        <v>27.694400000000002</v>
      </c>
      <c r="JS1502" s="120">
        <v>0.1996</v>
      </c>
    </row>
    <row r="1503" spans="232:279" x14ac:dyDescent="0.25">
      <c r="HX1503" s="128">
        <v>29.96</v>
      </c>
      <c r="HY1503" s="128">
        <v>25.785699999999999</v>
      </c>
      <c r="HZ1503" s="120">
        <v>0.12909999999999999</v>
      </c>
      <c r="IA1503" s="128">
        <v>29.96</v>
      </c>
      <c r="IB1503" s="128">
        <v>25.021599999999999</v>
      </c>
      <c r="IC1503" s="120">
        <v>0.18410000000000001</v>
      </c>
      <c r="ID1503" s="128">
        <v>29.96</v>
      </c>
      <c r="IE1503" s="128">
        <v>26.471900000000002</v>
      </c>
      <c r="IF1503" s="120">
        <v>0.17519999999999999</v>
      </c>
      <c r="IG1503" s="128">
        <v>29.96</v>
      </c>
      <c r="IH1503" s="128">
        <v>27.537199999999999</v>
      </c>
      <c r="II1503" s="120">
        <v>0.1208</v>
      </c>
      <c r="IJ1503" s="128">
        <v>29.96</v>
      </c>
      <c r="IK1503" s="128">
        <v>28.808700000000002</v>
      </c>
      <c r="IL1503" s="120">
        <v>0.1434</v>
      </c>
      <c r="IM1503" s="128">
        <v>29.96</v>
      </c>
      <c r="IN1503" s="128">
        <v>31.914899999999999</v>
      </c>
      <c r="IO1503" s="120">
        <v>0.23</v>
      </c>
      <c r="IP1503" s="128">
        <v>29.96</v>
      </c>
      <c r="IQ1503" s="128">
        <v>34.57</v>
      </c>
      <c r="IR1503" s="120">
        <v>0.18440000000000001</v>
      </c>
      <c r="IS1503" s="128">
        <v>29.96</v>
      </c>
      <c r="IT1503" s="128">
        <v>29.049199999999999</v>
      </c>
      <c r="IU1503" s="120">
        <v>0.219</v>
      </c>
      <c r="IV1503" s="128">
        <v>29.96</v>
      </c>
      <c r="IW1503" s="128">
        <v>33.979999999999997</v>
      </c>
      <c r="IX1503" s="120">
        <v>0.18129999999999999</v>
      </c>
      <c r="IY1503" s="128">
        <v>29.96</v>
      </c>
      <c r="IZ1503" s="128">
        <v>30.573399999999999</v>
      </c>
      <c r="JA1503" s="120">
        <v>0.2281</v>
      </c>
      <c r="JB1503" s="128">
        <v>29.96</v>
      </c>
      <c r="JC1503" s="128">
        <v>30.766500000000001</v>
      </c>
      <c r="JD1503" s="120">
        <v>0.16520000000000001</v>
      </c>
      <c r="JE1503" s="128">
        <v>29.96</v>
      </c>
      <c r="JF1503" s="128">
        <v>26.836300000000001</v>
      </c>
      <c r="JG1503" s="120">
        <v>0.37759999999999999</v>
      </c>
      <c r="JH1503" s="128">
        <v>29.96</v>
      </c>
      <c r="JI1503" s="128">
        <v>30.695</v>
      </c>
      <c r="JJ1503" s="120">
        <v>0.29239999999999999</v>
      </c>
      <c r="JK1503" s="128">
        <v>29.96</v>
      </c>
      <c r="JL1503" s="128">
        <v>27.089400000000001</v>
      </c>
      <c r="JM1503" s="120">
        <v>0.2429</v>
      </c>
      <c r="JN1503" s="128">
        <v>29.96</v>
      </c>
      <c r="JO1503" s="128">
        <v>31.443000000000001</v>
      </c>
      <c r="JP1503" s="120">
        <v>0.2092</v>
      </c>
      <c r="JQ1503" s="128">
        <v>29.96</v>
      </c>
      <c r="JR1503" s="128">
        <v>27.3644</v>
      </c>
      <c r="JS1503" s="120">
        <v>0.19889999999999999</v>
      </c>
    </row>
    <row r="1504" spans="232:279" x14ac:dyDescent="0.25">
      <c r="HX1504" s="128">
        <v>29.98</v>
      </c>
      <c r="HY1504" s="128">
        <v>25.994800000000001</v>
      </c>
      <c r="HZ1504" s="120">
        <v>0.1404</v>
      </c>
      <c r="IA1504" s="128">
        <v>29.98</v>
      </c>
      <c r="IB1504" s="128">
        <v>25.108499999999999</v>
      </c>
      <c r="IC1504" s="120">
        <v>0.18140000000000001</v>
      </c>
      <c r="ID1504" s="128">
        <v>29.98</v>
      </c>
      <c r="IE1504" s="128">
        <v>25.4283</v>
      </c>
      <c r="IF1504" s="120">
        <v>0.15229999999999999</v>
      </c>
      <c r="IG1504" s="128">
        <v>29.98</v>
      </c>
      <c r="IH1504" s="128">
        <v>27.555299999999999</v>
      </c>
      <c r="II1504" s="120">
        <v>0.1182</v>
      </c>
      <c r="IJ1504" s="128">
        <v>29.98</v>
      </c>
      <c r="IK1504" s="128">
        <v>28.976400000000002</v>
      </c>
      <c r="IL1504" s="120">
        <v>0.1227</v>
      </c>
      <c r="IM1504" s="128">
        <v>29.98</v>
      </c>
      <c r="IN1504" s="128">
        <v>30.444600000000001</v>
      </c>
      <c r="IO1504" s="120">
        <v>0.247</v>
      </c>
      <c r="IP1504" s="128">
        <v>29.98</v>
      </c>
      <c r="IQ1504" s="128">
        <v>34.1402</v>
      </c>
      <c r="IR1504" s="120">
        <v>0.16700000000000001</v>
      </c>
      <c r="IS1504" s="128">
        <v>29.98</v>
      </c>
      <c r="IT1504" s="128">
        <v>29.448399999999999</v>
      </c>
      <c r="IU1504" s="120">
        <v>0.22</v>
      </c>
      <c r="IV1504" s="128">
        <v>29.98</v>
      </c>
      <c r="IW1504" s="128">
        <v>34.247900000000001</v>
      </c>
      <c r="IX1504" s="120">
        <v>0.19120000000000001</v>
      </c>
      <c r="IY1504" s="128">
        <v>29.98</v>
      </c>
      <c r="IZ1504" s="128">
        <v>30.775200000000002</v>
      </c>
      <c r="JA1504" s="120">
        <v>0.22919999999999999</v>
      </c>
      <c r="JB1504" s="128">
        <v>29.98</v>
      </c>
      <c r="JC1504" s="128">
        <v>30.091699999999999</v>
      </c>
      <c r="JD1504" s="120">
        <v>0.17269999999999999</v>
      </c>
      <c r="JE1504" s="128">
        <v>29.98</v>
      </c>
      <c r="JF1504" s="128">
        <v>27.220199999999998</v>
      </c>
      <c r="JG1504" s="120">
        <v>0.38290000000000002</v>
      </c>
      <c r="JH1504" s="128">
        <v>29.98</v>
      </c>
      <c r="JI1504" s="128">
        <v>30.918199999999999</v>
      </c>
      <c r="JJ1504" s="120">
        <v>0.2878</v>
      </c>
      <c r="JK1504" s="128">
        <v>29.98</v>
      </c>
      <c r="JL1504" s="128">
        <v>27.0291</v>
      </c>
      <c r="JM1504" s="120">
        <v>0.2427</v>
      </c>
      <c r="JN1504" s="128">
        <v>29.98</v>
      </c>
      <c r="JO1504" s="128">
        <v>31.8108</v>
      </c>
      <c r="JP1504" s="120">
        <v>0.21310000000000001</v>
      </c>
      <c r="JQ1504" s="128">
        <v>29.98</v>
      </c>
      <c r="JR1504" s="128">
        <v>26.9299</v>
      </c>
      <c r="JS1504" s="120">
        <v>0.20050000000000001</v>
      </c>
    </row>
    <row r="1505" spans="232:279" x14ac:dyDescent="0.25">
      <c r="HX1505" s="128">
        <v>30</v>
      </c>
      <c r="HY1505" s="128">
        <v>26.67</v>
      </c>
      <c r="HZ1505" s="120">
        <v>0.1507</v>
      </c>
      <c r="IA1505" s="128">
        <v>30</v>
      </c>
      <c r="IB1505" s="128">
        <v>24.9711</v>
      </c>
      <c r="IC1505" s="120">
        <v>0.16059999999999999</v>
      </c>
      <c r="ID1505" s="128">
        <v>30</v>
      </c>
      <c r="IE1505" s="128">
        <v>24.427</v>
      </c>
      <c r="IF1505" s="120">
        <v>0.1174</v>
      </c>
      <c r="IG1505" s="128">
        <v>30</v>
      </c>
      <c r="IH1505" s="128">
        <v>27.404800000000002</v>
      </c>
      <c r="II1505" s="120">
        <v>0.1135</v>
      </c>
      <c r="IJ1505" s="128">
        <v>30</v>
      </c>
      <c r="IK1505" s="128">
        <v>29.069500000000001</v>
      </c>
      <c r="IL1505" s="120">
        <v>0.12709999999999999</v>
      </c>
      <c r="IM1505" s="128">
        <v>30</v>
      </c>
      <c r="IN1505" s="128">
        <v>30.017499999999998</v>
      </c>
      <c r="IO1505" s="120">
        <v>0.25219999999999998</v>
      </c>
      <c r="IP1505" s="128">
        <v>30</v>
      </c>
      <c r="IQ1505" s="128">
        <v>33.622500000000002</v>
      </c>
      <c r="IR1505" s="120">
        <v>0.1608</v>
      </c>
      <c r="IS1505" s="128">
        <v>30</v>
      </c>
      <c r="IT1505" s="128">
        <v>29.799499999999998</v>
      </c>
      <c r="IU1505" s="120">
        <v>0.22509999999999999</v>
      </c>
      <c r="IV1505" s="128">
        <v>30</v>
      </c>
      <c r="IW1505" s="128">
        <v>33.838700000000003</v>
      </c>
      <c r="IX1505" s="120">
        <v>0.19259999999999999</v>
      </c>
      <c r="IY1505" s="128">
        <v>30</v>
      </c>
      <c r="IZ1505" s="128">
        <v>30.4892</v>
      </c>
      <c r="JA1505" s="120">
        <v>0.22670000000000001</v>
      </c>
      <c r="JB1505" s="128">
        <v>30</v>
      </c>
      <c r="JC1505" s="128">
        <v>29.674800000000001</v>
      </c>
      <c r="JD1505" s="120">
        <v>0.18160000000000001</v>
      </c>
      <c r="JE1505" s="128">
        <v>30</v>
      </c>
      <c r="JF1505" s="128">
        <v>27.935300000000002</v>
      </c>
      <c r="JG1505" s="120">
        <v>0.3705</v>
      </c>
      <c r="JH1505" s="128">
        <v>30</v>
      </c>
      <c r="JI1505" s="128">
        <v>31.040700000000001</v>
      </c>
      <c r="JJ1505" s="120">
        <v>0.28320000000000001</v>
      </c>
      <c r="JK1505" s="128">
        <v>30</v>
      </c>
      <c r="JL1505" s="128">
        <v>26.769300000000001</v>
      </c>
      <c r="JM1505" s="120">
        <v>0.24490000000000001</v>
      </c>
      <c r="JN1505" s="128">
        <v>30</v>
      </c>
      <c r="JO1505" s="128">
        <v>32.2209</v>
      </c>
      <c r="JP1505" s="120">
        <v>0.21560000000000001</v>
      </c>
      <c r="JQ1505" s="128">
        <v>30</v>
      </c>
      <c r="JR1505" s="128">
        <v>26.009599999999999</v>
      </c>
      <c r="JS1505" s="120">
        <v>0.2026</v>
      </c>
    </row>
    <row r="1506" spans="232:279" x14ac:dyDescent="0.25">
      <c r="HX1506" s="128">
        <v>30.02</v>
      </c>
      <c r="HY1506" s="128">
        <v>27.241199999999999</v>
      </c>
      <c r="HZ1506" s="120">
        <v>0.1588</v>
      </c>
      <c r="IA1506" s="128">
        <v>30.02</v>
      </c>
      <c r="IB1506" s="128">
        <v>23.5367</v>
      </c>
      <c r="IC1506" s="120">
        <v>0.1399</v>
      </c>
      <c r="ID1506" s="128">
        <v>30.02</v>
      </c>
      <c r="IE1506" s="128">
        <v>23.6114</v>
      </c>
      <c r="IF1506" s="120">
        <v>8.7099999999999997E-2</v>
      </c>
      <c r="IG1506" s="128">
        <v>30.02</v>
      </c>
      <c r="IH1506" s="128">
        <v>27.180399999999999</v>
      </c>
      <c r="II1506" s="120">
        <v>0.10639999999999999</v>
      </c>
      <c r="IJ1506" s="128">
        <v>30.02</v>
      </c>
      <c r="IK1506" s="128">
        <v>29.329499999999999</v>
      </c>
      <c r="IL1506" s="120">
        <v>0.1216</v>
      </c>
      <c r="IM1506" s="128">
        <v>30.02</v>
      </c>
      <c r="IN1506" s="128">
        <v>30.443300000000001</v>
      </c>
      <c r="IO1506" s="120">
        <v>0.24909999999999999</v>
      </c>
      <c r="IP1506" s="128">
        <v>30.02</v>
      </c>
      <c r="IQ1506" s="128">
        <v>33.115600000000001</v>
      </c>
      <c r="IR1506" s="120">
        <v>0.1706</v>
      </c>
      <c r="IS1506" s="128">
        <v>30.02</v>
      </c>
      <c r="IT1506" s="128">
        <v>30.476099999999999</v>
      </c>
      <c r="IU1506" s="120">
        <v>0.23169999999999999</v>
      </c>
      <c r="IV1506" s="128">
        <v>30.02</v>
      </c>
      <c r="IW1506" s="128">
        <v>32.922899999999998</v>
      </c>
      <c r="IX1506" s="120">
        <v>0.19769999999999999</v>
      </c>
      <c r="IY1506" s="128">
        <v>30.02</v>
      </c>
      <c r="IZ1506" s="128">
        <v>29.989799999999999</v>
      </c>
      <c r="JA1506" s="120">
        <v>0.22739999999999999</v>
      </c>
      <c r="JB1506" s="128">
        <v>30.02</v>
      </c>
      <c r="JC1506" s="128">
        <v>29.478100000000001</v>
      </c>
      <c r="JD1506" s="120">
        <v>0.18840000000000001</v>
      </c>
      <c r="JE1506" s="128">
        <v>30.02</v>
      </c>
      <c r="JF1506" s="128">
        <v>28.526800000000001</v>
      </c>
      <c r="JG1506" s="120">
        <v>0.34749999999999998</v>
      </c>
      <c r="JH1506" s="128">
        <v>30.02</v>
      </c>
      <c r="JI1506" s="128">
        <v>31.1709</v>
      </c>
      <c r="JJ1506" s="120">
        <v>0.27989999999999998</v>
      </c>
      <c r="JK1506" s="128">
        <v>30.02</v>
      </c>
      <c r="JL1506" s="128">
        <v>26.558299999999999</v>
      </c>
      <c r="JM1506" s="120">
        <v>0.23980000000000001</v>
      </c>
      <c r="JN1506" s="128">
        <v>30.02</v>
      </c>
      <c r="JO1506" s="128">
        <v>32.706600000000002</v>
      </c>
      <c r="JP1506" s="120">
        <v>0.22869999999999999</v>
      </c>
      <c r="JQ1506" s="128">
        <v>30.02</v>
      </c>
      <c r="JR1506" s="128">
        <v>25.485399999999998</v>
      </c>
      <c r="JS1506" s="120">
        <v>0.20150000000000001</v>
      </c>
    </row>
    <row r="1507" spans="232:279" x14ac:dyDescent="0.25">
      <c r="HX1507" s="128">
        <v>30.04</v>
      </c>
      <c r="HY1507" s="128">
        <v>27.741399999999999</v>
      </c>
      <c r="HZ1507" s="120">
        <v>0.1658</v>
      </c>
      <c r="IA1507" s="128">
        <v>30.04</v>
      </c>
      <c r="IB1507" s="128">
        <v>20.251100000000001</v>
      </c>
      <c r="IC1507" s="120">
        <v>0.1449</v>
      </c>
      <c r="ID1507" s="128">
        <v>30.04</v>
      </c>
      <c r="IE1507" s="128">
        <v>23.459900000000001</v>
      </c>
      <c r="IF1507" s="120">
        <v>6.8900000000000003E-2</v>
      </c>
      <c r="IG1507" s="128">
        <v>30.04</v>
      </c>
      <c r="IH1507" s="128">
        <v>27.058900000000001</v>
      </c>
      <c r="II1507" s="120">
        <v>9.8199999999999996E-2</v>
      </c>
      <c r="IJ1507" s="128">
        <v>30.04</v>
      </c>
      <c r="IK1507" s="128">
        <v>29.720400000000001</v>
      </c>
      <c r="IL1507" s="120">
        <v>0.1226</v>
      </c>
      <c r="IM1507" s="128">
        <v>30.04</v>
      </c>
      <c r="IN1507" s="128">
        <v>30.7927</v>
      </c>
      <c r="IO1507" s="120">
        <v>0.2399</v>
      </c>
      <c r="IP1507" s="128">
        <v>30.04</v>
      </c>
      <c r="IQ1507" s="128">
        <v>32.698300000000003</v>
      </c>
      <c r="IR1507" s="120">
        <v>0.1807</v>
      </c>
      <c r="IS1507" s="128">
        <v>30.04</v>
      </c>
      <c r="IT1507" s="128">
        <v>30.639099999999999</v>
      </c>
      <c r="IU1507" s="120">
        <v>0.23100000000000001</v>
      </c>
      <c r="IV1507" s="128">
        <v>30.04</v>
      </c>
      <c r="IW1507" s="128">
        <v>32.481200000000001</v>
      </c>
      <c r="IX1507" s="120">
        <v>0.19719999999999999</v>
      </c>
      <c r="IY1507" s="128">
        <v>30.04</v>
      </c>
      <c r="IZ1507" s="128">
        <v>29.280799999999999</v>
      </c>
      <c r="JA1507" s="120">
        <v>0.22500000000000001</v>
      </c>
      <c r="JB1507" s="128">
        <v>30.04</v>
      </c>
      <c r="JC1507" s="128">
        <v>29.3232</v>
      </c>
      <c r="JD1507" s="120">
        <v>0.19520000000000001</v>
      </c>
      <c r="JE1507" s="128">
        <v>30.04</v>
      </c>
      <c r="JF1507" s="128">
        <v>29.130400000000002</v>
      </c>
      <c r="JG1507" s="120">
        <v>0.33019999999999999</v>
      </c>
      <c r="JH1507" s="128">
        <v>30.04</v>
      </c>
      <c r="JI1507" s="128">
        <v>31.145199999999999</v>
      </c>
      <c r="JJ1507" s="120">
        <v>0.27189999999999998</v>
      </c>
      <c r="JK1507" s="128">
        <v>30.04</v>
      </c>
      <c r="JL1507" s="128">
        <v>26.514199999999999</v>
      </c>
      <c r="JM1507" s="120">
        <v>0.23569999999999999</v>
      </c>
      <c r="JN1507" s="128">
        <v>30.04</v>
      </c>
      <c r="JO1507" s="128">
        <v>33.2592</v>
      </c>
      <c r="JP1507" s="120">
        <v>0.2349</v>
      </c>
      <c r="JQ1507" s="128">
        <v>30.04</v>
      </c>
      <c r="JR1507" s="128">
        <v>25.095099999999999</v>
      </c>
      <c r="JS1507" s="120">
        <v>0.1946</v>
      </c>
    </row>
    <row r="1508" spans="232:279" x14ac:dyDescent="0.25">
      <c r="HX1508" s="128">
        <v>30.06</v>
      </c>
      <c r="HY1508" s="128">
        <v>28.1892</v>
      </c>
      <c r="HZ1508" s="120">
        <v>0.17080000000000001</v>
      </c>
      <c r="IA1508" s="128">
        <v>30.06</v>
      </c>
      <c r="IB1508" s="128">
        <v>15.662599999999999</v>
      </c>
      <c r="IC1508" s="120">
        <v>0.14480000000000001</v>
      </c>
      <c r="ID1508" s="128">
        <v>30.06</v>
      </c>
      <c r="IE1508" s="128">
        <v>23.718699999999998</v>
      </c>
      <c r="IF1508" s="120">
        <v>6.0999999999999999E-2</v>
      </c>
      <c r="IG1508" s="128">
        <v>30.06</v>
      </c>
      <c r="IH1508" s="128">
        <v>26.968599999999999</v>
      </c>
      <c r="II1508" s="120">
        <v>9.6100000000000005E-2</v>
      </c>
      <c r="IJ1508" s="128">
        <v>30.06</v>
      </c>
      <c r="IK1508" s="128">
        <v>29.928799999999999</v>
      </c>
      <c r="IL1508" s="120">
        <v>0.12759999999999999</v>
      </c>
      <c r="IM1508" s="128">
        <v>30.06</v>
      </c>
      <c r="IN1508" s="128">
        <v>31.050699999999999</v>
      </c>
      <c r="IO1508" s="120">
        <v>0.23219999999999999</v>
      </c>
      <c r="IP1508" s="128">
        <v>30.06</v>
      </c>
      <c r="IQ1508" s="128">
        <v>31.8</v>
      </c>
      <c r="IR1508" s="120">
        <v>0.1845</v>
      </c>
      <c r="IS1508" s="128">
        <v>30.06</v>
      </c>
      <c r="IT1508" s="128">
        <v>30.895900000000001</v>
      </c>
      <c r="IU1508" s="120">
        <v>0.2606</v>
      </c>
      <c r="IV1508" s="128">
        <v>30.06</v>
      </c>
      <c r="IW1508" s="128">
        <v>32.4208</v>
      </c>
      <c r="IX1508" s="120">
        <v>0.19689999999999999</v>
      </c>
      <c r="IY1508" s="128">
        <v>30.06</v>
      </c>
      <c r="IZ1508" s="128">
        <v>28.897300000000001</v>
      </c>
      <c r="JA1508" s="120">
        <v>0.22700000000000001</v>
      </c>
      <c r="JB1508" s="128">
        <v>30.06</v>
      </c>
      <c r="JC1508" s="128">
        <v>29.168399999999998</v>
      </c>
      <c r="JD1508" s="120">
        <v>0.20949999999999999</v>
      </c>
      <c r="JE1508" s="128">
        <v>30.06</v>
      </c>
      <c r="JF1508" s="128">
        <v>29.072500000000002</v>
      </c>
      <c r="JG1508" s="120">
        <v>0.3291</v>
      </c>
      <c r="JH1508" s="128">
        <v>30.06</v>
      </c>
      <c r="JI1508" s="128">
        <v>31.150300000000001</v>
      </c>
      <c r="JJ1508" s="120">
        <v>0.26450000000000001</v>
      </c>
      <c r="JK1508" s="128">
        <v>30.06</v>
      </c>
      <c r="JL1508" s="128">
        <v>26.574100000000001</v>
      </c>
      <c r="JM1508" s="120">
        <v>0.2346</v>
      </c>
      <c r="JN1508" s="128">
        <v>30.06</v>
      </c>
      <c r="JO1508" s="128">
        <v>33.673900000000003</v>
      </c>
      <c r="JP1508" s="120">
        <v>0.2228</v>
      </c>
      <c r="JQ1508" s="128">
        <v>30.06</v>
      </c>
      <c r="JR1508" s="128">
        <v>24.746300000000002</v>
      </c>
      <c r="JS1508" s="120">
        <v>0.19139999999999999</v>
      </c>
    </row>
    <row r="1509" spans="232:279" x14ac:dyDescent="0.25">
      <c r="HX1509" s="128">
        <v>30.08</v>
      </c>
      <c r="HY1509" s="128">
        <v>28.6492</v>
      </c>
      <c r="HZ1509" s="120">
        <v>0.18099999999999999</v>
      </c>
      <c r="IA1509" s="128">
        <v>30.08</v>
      </c>
      <c r="IB1509" s="128">
        <v>11.9085</v>
      </c>
      <c r="IC1509" s="120">
        <v>0.13189999999999999</v>
      </c>
      <c r="ID1509" s="128">
        <v>30.08</v>
      </c>
      <c r="IE1509" s="128">
        <v>24.738900000000001</v>
      </c>
      <c r="IF1509" s="120">
        <v>7.6100000000000001E-2</v>
      </c>
      <c r="IG1509" s="128">
        <v>30.08</v>
      </c>
      <c r="IH1509" s="128">
        <v>27.008800000000001</v>
      </c>
      <c r="II1509" s="120">
        <v>9.9900000000000003E-2</v>
      </c>
      <c r="IJ1509" s="128">
        <v>30.08</v>
      </c>
      <c r="IK1509" s="128">
        <v>29.941099999999999</v>
      </c>
      <c r="IL1509" s="120">
        <v>0.13650000000000001</v>
      </c>
      <c r="IM1509" s="128">
        <v>30.08</v>
      </c>
      <c r="IN1509" s="128">
        <v>30.810700000000001</v>
      </c>
      <c r="IO1509" s="120">
        <v>0.20369999999999999</v>
      </c>
      <c r="IP1509" s="128">
        <v>30.08</v>
      </c>
      <c r="IQ1509" s="128">
        <v>30.5154</v>
      </c>
      <c r="IR1509" s="120">
        <v>0.1956</v>
      </c>
      <c r="IS1509" s="128">
        <v>30.08</v>
      </c>
      <c r="IT1509" s="128">
        <v>31.1112</v>
      </c>
      <c r="IU1509" s="120">
        <v>0.2576</v>
      </c>
      <c r="IV1509" s="128">
        <v>30.08</v>
      </c>
      <c r="IW1509" s="128">
        <v>31.579499999999999</v>
      </c>
      <c r="IX1509" s="120">
        <v>0.2024</v>
      </c>
      <c r="IY1509" s="128">
        <v>30.08</v>
      </c>
      <c r="IZ1509" s="128">
        <v>28.994599999999998</v>
      </c>
      <c r="JA1509" s="120">
        <v>0.2329</v>
      </c>
      <c r="JB1509" s="128">
        <v>30.08</v>
      </c>
      <c r="JC1509" s="128">
        <v>28.9602</v>
      </c>
      <c r="JD1509" s="120">
        <v>0.21920000000000001</v>
      </c>
      <c r="JE1509" s="128">
        <v>30.08</v>
      </c>
      <c r="JF1509" s="128">
        <v>28.6005</v>
      </c>
      <c r="JG1509" s="120">
        <v>0.32879999999999998</v>
      </c>
      <c r="JH1509" s="128">
        <v>30.08</v>
      </c>
      <c r="JI1509" s="128">
        <v>31.309699999999999</v>
      </c>
      <c r="JJ1509" s="120">
        <v>0.25840000000000002</v>
      </c>
      <c r="JK1509" s="128">
        <v>30.08</v>
      </c>
      <c r="JL1509" s="128">
        <v>26.906300000000002</v>
      </c>
      <c r="JM1509" s="120">
        <v>0.23139999999999999</v>
      </c>
      <c r="JN1509" s="128">
        <v>30.08</v>
      </c>
      <c r="JO1509" s="128">
        <v>33.630299999999998</v>
      </c>
      <c r="JP1509" s="120">
        <v>0.21190000000000001</v>
      </c>
      <c r="JQ1509" s="128">
        <v>30.08</v>
      </c>
      <c r="JR1509" s="128">
        <v>24.439900000000002</v>
      </c>
      <c r="JS1509" s="120">
        <v>0.19059999999999999</v>
      </c>
    </row>
    <row r="1510" spans="232:279" x14ac:dyDescent="0.25">
      <c r="HX1510" s="128">
        <v>30.1</v>
      </c>
      <c r="HY1510" s="128">
        <v>28.726900000000001</v>
      </c>
      <c r="HZ1510" s="120">
        <v>0.1973</v>
      </c>
      <c r="IA1510" s="128">
        <v>30.1</v>
      </c>
      <c r="IB1510" s="128">
        <v>9.3739000000000008</v>
      </c>
      <c r="IC1510" s="120">
        <v>0.1179</v>
      </c>
      <c r="ID1510" s="128">
        <v>30.1</v>
      </c>
      <c r="IE1510" s="128">
        <v>25.502700000000001</v>
      </c>
      <c r="IF1510" s="120">
        <v>9.7100000000000006E-2</v>
      </c>
      <c r="IG1510" s="128">
        <v>30.1</v>
      </c>
      <c r="IH1510" s="128">
        <v>27.289100000000001</v>
      </c>
      <c r="II1510" s="120">
        <v>0.112</v>
      </c>
      <c r="IJ1510" s="128">
        <v>30.1</v>
      </c>
      <c r="IK1510" s="128">
        <v>30.648499999999999</v>
      </c>
      <c r="IL1510" s="120">
        <v>0.14119999999999999</v>
      </c>
      <c r="IM1510" s="128">
        <v>30.1</v>
      </c>
      <c r="IN1510" s="128">
        <v>30.4621</v>
      </c>
      <c r="IO1510" s="120">
        <v>0.1744</v>
      </c>
      <c r="IP1510" s="128">
        <v>30.1</v>
      </c>
      <c r="IQ1510" s="128">
        <v>29.289400000000001</v>
      </c>
      <c r="IR1510" s="120">
        <v>0.20619999999999999</v>
      </c>
      <c r="IS1510" s="128">
        <v>30.1</v>
      </c>
      <c r="IT1510" s="128">
        <v>31.278199999999998</v>
      </c>
      <c r="IU1510" s="120">
        <v>0.25440000000000002</v>
      </c>
      <c r="IV1510" s="128">
        <v>30.1</v>
      </c>
      <c r="IW1510" s="128">
        <v>31.179500000000001</v>
      </c>
      <c r="IX1510" s="120">
        <v>0.20380000000000001</v>
      </c>
      <c r="IY1510" s="128">
        <v>30.1</v>
      </c>
      <c r="IZ1510" s="128">
        <v>29.8245</v>
      </c>
      <c r="JA1510" s="120">
        <v>0.23830000000000001</v>
      </c>
      <c r="JB1510" s="128">
        <v>30.1</v>
      </c>
      <c r="JC1510" s="128">
        <v>29.2376</v>
      </c>
      <c r="JD1510" s="120">
        <v>0.22750000000000001</v>
      </c>
      <c r="JE1510" s="128">
        <v>30.1</v>
      </c>
      <c r="JF1510" s="128">
        <v>28.500900000000001</v>
      </c>
      <c r="JG1510" s="120">
        <v>0.31869999999999998</v>
      </c>
      <c r="JH1510" s="128">
        <v>30.1</v>
      </c>
      <c r="JI1510" s="128">
        <v>31.3567</v>
      </c>
      <c r="JJ1510" s="120">
        <v>0.2525</v>
      </c>
      <c r="JK1510" s="128">
        <v>30.1</v>
      </c>
      <c r="JL1510" s="128">
        <v>27.3202</v>
      </c>
      <c r="JM1510" s="120">
        <v>0.23569999999999999</v>
      </c>
      <c r="JN1510" s="128">
        <v>30.1</v>
      </c>
      <c r="JO1510" s="128">
        <v>33.156500000000001</v>
      </c>
      <c r="JP1510" s="120">
        <v>0.26</v>
      </c>
      <c r="JQ1510" s="128">
        <v>30.1</v>
      </c>
      <c r="JR1510" s="128">
        <v>24.3261</v>
      </c>
      <c r="JS1510" s="120">
        <v>0.18990000000000001</v>
      </c>
    </row>
    <row r="1511" spans="232:279" x14ac:dyDescent="0.25">
      <c r="HX1511" s="128">
        <v>30.12</v>
      </c>
      <c r="HY1511" s="128">
        <v>28.386600000000001</v>
      </c>
      <c r="HZ1511" s="120">
        <v>0.20660000000000001</v>
      </c>
      <c r="IA1511" s="128">
        <v>30.12</v>
      </c>
      <c r="IB1511" s="128">
        <v>6.9739000000000004</v>
      </c>
      <c r="IC1511" s="120">
        <v>0.121</v>
      </c>
      <c r="ID1511" s="128">
        <v>30.12</v>
      </c>
      <c r="IE1511" s="128">
        <v>25.7971</v>
      </c>
      <c r="IF1511" s="120">
        <v>0.1205</v>
      </c>
      <c r="IG1511" s="128">
        <v>30.12</v>
      </c>
      <c r="IH1511" s="128">
        <v>27.141200000000001</v>
      </c>
      <c r="II1511" s="120">
        <v>0.1273</v>
      </c>
      <c r="IJ1511" s="128">
        <v>30.12</v>
      </c>
      <c r="IK1511" s="128">
        <v>31.543299999999999</v>
      </c>
      <c r="IL1511" s="120">
        <v>0.14630000000000001</v>
      </c>
      <c r="IM1511" s="128">
        <v>30.12</v>
      </c>
      <c r="IN1511" s="128">
        <v>30.5365</v>
      </c>
      <c r="IO1511" s="120">
        <v>0.1641</v>
      </c>
      <c r="IP1511" s="128">
        <v>30.12</v>
      </c>
      <c r="IQ1511" s="128">
        <v>28.544499999999999</v>
      </c>
      <c r="IR1511" s="120">
        <v>0.21879999999999999</v>
      </c>
      <c r="IS1511" s="128">
        <v>30.12</v>
      </c>
      <c r="IT1511" s="128">
        <v>30.965499999999999</v>
      </c>
      <c r="IU1511" s="120">
        <v>0.27110000000000001</v>
      </c>
      <c r="IV1511" s="128">
        <v>30.12</v>
      </c>
      <c r="IW1511" s="128">
        <v>30.860399999999998</v>
      </c>
      <c r="IX1511" s="120">
        <v>0.2001</v>
      </c>
      <c r="IY1511" s="128">
        <v>30.12</v>
      </c>
      <c r="IZ1511" s="128">
        <v>31.0534</v>
      </c>
      <c r="JA1511" s="120">
        <v>0.25309999999999999</v>
      </c>
      <c r="JB1511" s="128">
        <v>30.12</v>
      </c>
      <c r="JC1511" s="128">
        <v>29.636099999999999</v>
      </c>
      <c r="JD1511" s="120">
        <v>0.2291</v>
      </c>
      <c r="JE1511" s="128">
        <v>30.12</v>
      </c>
      <c r="JF1511" s="128">
        <v>28.6386</v>
      </c>
      <c r="JG1511" s="120">
        <v>0.31519999999999998</v>
      </c>
      <c r="JH1511" s="128">
        <v>30.12</v>
      </c>
      <c r="JI1511" s="128">
        <v>31.3002</v>
      </c>
      <c r="JJ1511" s="120">
        <v>0.2485</v>
      </c>
      <c r="JK1511" s="128">
        <v>30.12</v>
      </c>
      <c r="JL1511" s="128">
        <v>27.815999999999999</v>
      </c>
      <c r="JM1511" s="120">
        <v>0.2341</v>
      </c>
      <c r="JN1511" s="128">
        <v>30.12</v>
      </c>
      <c r="JO1511" s="128">
        <v>31.4772</v>
      </c>
      <c r="JP1511" s="120">
        <v>0.26319999999999999</v>
      </c>
      <c r="JQ1511" s="128">
        <v>30.12</v>
      </c>
      <c r="JR1511" s="128">
        <v>24.177399999999999</v>
      </c>
      <c r="JS1511" s="120">
        <v>0.1875</v>
      </c>
    </row>
    <row r="1512" spans="232:279" x14ac:dyDescent="0.25">
      <c r="HX1512" s="128">
        <v>30.14</v>
      </c>
      <c r="HY1512" s="128">
        <v>28.382899999999999</v>
      </c>
      <c r="HZ1512" s="120">
        <v>0.20810000000000001</v>
      </c>
      <c r="IA1512" s="128">
        <v>30.14</v>
      </c>
      <c r="IB1512" s="128">
        <v>5.7862</v>
      </c>
      <c r="IC1512" s="120">
        <v>0.1205</v>
      </c>
      <c r="ID1512" s="128">
        <v>30.14</v>
      </c>
      <c r="IE1512" s="128">
        <v>25.814900000000002</v>
      </c>
      <c r="IF1512" s="120">
        <v>0.1391</v>
      </c>
      <c r="IG1512" s="128">
        <v>30.14</v>
      </c>
      <c r="IH1512" s="128">
        <v>26.554300000000001</v>
      </c>
      <c r="II1512" s="120">
        <v>0.1424</v>
      </c>
      <c r="IJ1512" s="128">
        <v>30.14</v>
      </c>
      <c r="IK1512" s="128">
        <v>32.241700000000002</v>
      </c>
      <c r="IL1512" s="120">
        <v>0.1535</v>
      </c>
      <c r="IM1512" s="128">
        <v>30.14</v>
      </c>
      <c r="IN1512" s="128">
        <v>30.4086</v>
      </c>
      <c r="IO1512" s="120">
        <v>0.16170000000000001</v>
      </c>
      <c r="IP1512" s="128">
        <v>30.14</v>
      </c>
      <c r="IQ1512" s="128">
        <v>27.9161</v>
      </c>
      <c r="IR1512" s="120">
        <v>0.2223</v>
      </c>
      <c r="IS1512" s="128">
        <v>30.14</v>
      </c>
      <c r="IT1512" s="128">
        <v>30.558700000000002</v>
      </c>
      <c r="IU1512" s="120">
        <v>0.3054</v>
      </c>
      <c r="IV1512" s="128">
        <v>30.14</v>
      </c>
      <c r="IW1512" s="128">
        <v>30.855699999999999</v>
      </c>
      <c r="IX1512" s="120">
        <v>0.19359999999999999</v>
      </c>
      <c r="IY1512" s="128">
        <v>30.14</v>
      </c>
      <c r="IZ1512" s="128">
        <v>31.499099999999999</v>
      </c>
      <c r="JA1512" s="120">
        <v>0.2722</v>
      </c>
      <c r="JB1512" s="128">
        <v>30.14</v>
      </c>
      <c r="JC1512" s="128">
        <v>30.322500000000002</v>
      </c>
      <c r="JD1512" s="120">
        <v>0.2271</v>
      </c>
      <c r="JE1512" s="128">
        <v>30.14</v>
      </c>
      <c r="JF1512" s="128">
        <v>28.649699999999999</v>
      </c>
      <c r="JG1512" s="120">
        <v>0.31900000000000001</v>
      </c>
      <c r="JH1512" s="128">
        <v>30.14</v>
      </c>
      <c r="JI1512" s="128">
        <v>31.3246</v>
      </c>
      <c r="JJ1512" s="120">
        <v>0.24679999999999999</v>
      </c>
      <c r="JK1512" s="128">
        <v>30.14</v>
      </c>
      <c r="JL1512" s="128">
        <v>28.351400000000002</v>
      </c>
      <c r="JM1512" s="120">
        <v>0.23449999999999999</v>
      </c>
      <c r="JN1512" s="128">
        <v>30.14</v>
      </c>
      <c r="JO1512" s="128">
        <v>31.757999999999999</v>
      </c>
      <c r="JP1512" s="120">
        <v>0.27510000000000001</v>
      </c>
      <c r="JQ1512" s="128">
        <v>30.14</v>
      </c>
      <c r="JR1512" s="128">
        <v>24.051200000000001</v>
      </c>
      <c r="JS1512" s="120">
        <v>0.18579999999999999</v>
      </c>
    </row>
    <row r="1513" spans="232:279" x14ac:dyDescent="0.25">
      <c r="HX1513" s="128">
        <v>30.16</v>
      </c>
      <c r="HY1513" s="128">
        <v>28.584900000000001</v>
      </c>
      <c r="HZ1513" s="120">
        <v>0.2099</v>
      </c>
      <c r="IA1513" s="128">
        <v>30.16</v>
      </c>
      <c r="IB1513" s="128">
        <v>5.0721999999999996</v>
      </c>
      <c r="IC1513" s="120">
        <v>0.15140000000000001</v>
      </c>
      <c r="ID1513" s="128">
        <v>30.16</v>
      </c>
      <c r="IE1513" s="128">
        <v>25.5397</v>
      </c>
      <c r="IF1513" s="120">
        <v>0.1532</v>
      </c>
      <c r="IG1513" s="128">
        <v>30.16</v>
      </c>
      <c r="IH1513" s="128">
        <v>25.762699999999999</v>
      </c>
      <c r="II1513" s="120">
        <v>0.15859999999999999</v>
      </c>
      <c r="IJ1513" s="128">
        <v>30.16</v>
      </c>
      <c r="IK1513" s="128">
        <v>32.882199999999997</v>
      </c>
      <c r="IL1513" s="120">
        <v>0.16400000000000001</v>
      </c>
      <c r="IM1513" s="128">
        <v>30.16</v>
      </c>
      <c r="IN1513" s="128">
        <v>30.195</v>
      </c>
      <c r="IO1513" s="120">
        <v>0.16259999999999999</v>
      </c>
      <c r="IP1513" s="128">
        <v>30.16</v>
      </c>
      <c r="IQ1513" s="128">
        <v>27.673999999999999</v>
      </c>
      <c r="IR1513" s="120">
        <v>0.2248</v>
      </c>
      <c r="IS1513" s="128">
        <v>30.16</v>
      </c>
      <c r="IT1513" s="128">
        <v>29.825800000000001</v>
      </c>
      <c r="IU1513" s="120">
        <v>0.36059999999999998</v>
      </c>
      <c r="IV1513" s="128">
        <v>30.16</v>
      </c>
      <c r="IW1513" s="128">
        <v>30.996400000000001</v>
      </c>
      <c r="IX1513" s="120">
        <v>0.19009999999999999</v>
      </c>
      <c r="IY1513" s="128">
        <v>30.16</v>
      </c>
      <c r="IZ1513" s="128">
        <v>31.362500000000001</v>
      </c>
      <c r="JA1513" s="120">
        <v>0.28470000000000001</v>
      </c>
      <c r="JB1513" s="128">
        <v>30.16</v>
      </c>
      <c r="JC1513" s="128">
        <v>30.7775</v>
      </c>
      <c r="JD1513" s="120">
        <v>0.22620000000000001</v>
      </c>
      <c r="JE1513" s="128">
        <v>30.16</v>
      </c>
      <c r="JF1513" s="128">
        <v>28.7499</v>
      </c>
      <c r="JG1513" s="120">
        <v>0.3236</v>
      </c>
      <c r="JH1513" s="128">
        <v>30.16</v>
      </c>
      <c r="JI1513" s="128">
        <v>31.496600000000001</v>
      </c>
      <c r="JJ1513" s="120">
        <v>0.24779999999999999</v>
      </c>
      <c r="JK1513" s="128">
        <v>30.16</v>
      </c>
      <c r="JL1513" s="128">
        <v>28.6264</v>
      </c>
      <c r="JM1513" s="120">
        <v>0.24060000000000001</v>
      </c>
      <c r="JN1513" s="128">
        <v>30.16</v>
      </c>
      <c r="JO1513" s="128">
        <v>31.6526</v>
      </c>
      <c r="JP1513" s="120">
        <v>0.29549999999999998</v>
      </c>
      <c r="JQ1513" s="128">
        <v>30.16</v>
      </c>
      <c r="JR1513" s="128">
        <v>23.9269</v>
      </c>
      <c r="JS1513" s="120">
        <v>0.1832</v>
      </c>
    </row>
    <row r="1514" spans="232:279" x14ac:dyDescent="0.25">
      <c r="HX1514" s="128">
        <v>30.18</v>
      </c>
      <c r="HY1514" s="128">
        <v>28.638999999999999</v>
      </c>
      <c r="HZ1514" s="120">
        <v>0.21249999999999999</v>
      </c>
      <c r="IA1514" s="128">
        <v>30.18</v>
      </c>
      <c r="IB1514" s="128">
        <v>4.8558000000000003</v>
      </c>
      <c r="IC1514" s="120">
        <v>0.23250000000000001</v>
      </c>
      <c r="ID1514" s="128">
        <v>30.18</v>
      </c>
      <c r="IE1514" s="128">
        <v>25.372199999999999</v>
      </c>
      <c r="IF1514" s="120">
        <v>0.16220000000000001</v>
      </c>
      <c r="IG1514" s="128">
        <v>30.18</v>
      </c>
      <c r="IH1514" s="128">
        <v>25.340399999999999</v>
      </c>
      <c r="II1514" s="120">
        <v>0.17419999999999999</v>
      </c>
      <c r="IJ1514" s="128">
        <v>30.18</v>
      </c>
      <c r="IK1514" s="128">
        <v>33.3889</v>
      </c>
      <c r="IL1514" s="120">
        <v>0.1696</v>
      </c>
      <c r="IM1514" s="128">
        <v>30.18</v>
      </c>
      <c r="IN1514" s="128">
        <v>30.508700000000001</v>
      </c>
      <c r="IO1514" s="120">
        <v>0.15809999999999999</v>
      </c>
      <c r="IP1514" s="128">
        <v>30.18</v>
      </c>
      <c r="IQ1514" s="128">
        <v>27.093800000000002</v>
      </c>
      <c r="IR1514" s="120">
        <v>0.25650000000000001</v>
      </c>
      <c r="IS1514" s="128">
        <v>30.18</v>
      </c>
      <c r="IT1514" s="128">
        <v>29.3703</v>
      </c>
      <c r="IU1514" s="120">
        <v>0.41249999999999998</v>
      </c>
      <c r="IV1514" s="128">
        <v>30.18</v>
      </c>
      <c r="IW1514" s="128">
        <v>31.559699999999999</v>
      </c>
      <c r="IX1514" s="120">
        <v>0.189</v>
      </c>
      <c r="IY1514" s="128">
        <v>30.18</v>
      </c>
      <c r="IZ1514" s="128">
        <v>31.360399999999998</v>
      </c>
      <c r="JA1514" s="120">
        <v>0.29720000000000002</v>
      </c>
      <c r="JB1514" s="128">
        <v>30.18</v>
      </c>
      <c r="JC1514" s="128">
        <v>30.904399999999999</v>
      </c>
      <c r="JD1514" s="120">
        <v>0.22459999999999999</v>
      </c>
      <c r="JE1514" s="128">
        <v>30.18</v>
      </c>
      <c r="JF1514" s="128">
        <v>28.863199999999999</v>
      </c>
      <c r="JG1514" s="120">
        <v>0.32029999999999997</v>
      </c>
      <c r="JH1514" s="128">
        <v>30.18</v>
      </c>
      <c r="JI1514" s="128">
        <v>31.681699999999999</v>
      </c>
      <c r="JJ1514" s="120">
        <v>0.25019999999999998</v>
      </c>
      <c r="JK1514" s="128">
        <v>30.18</v>
      </c>
      <c r="JL1514" s="128">
        <v>28.574000000000002</v>
      </c>
      <c r="JM1514" s="120">
        <v>0.248</v>
      </c>
      <c r="JN1514" s="128">
        <v>30.18</v>
      </c>
      <c r="JO1514" s="128">
        <v>32.008600000000001</v>
      </c>
      <c r="JP1514" s="120">
        <v>0.3044</v>
      </c>
      <c r="JQ1514" s="128">
        <v>30.18</v>
      </c>
      <c r="JR1514" s="128">
        <v>23.761099999999999</v>
      </c>
      <c r="JS1514" s="120">
        <v>0.17879999999999999</v>
      </c>
    </row>
    <row r="1515" spans="232:279" x14ac:dyDescent="0.25">
      <c r="HX1515" s="128">
        <v>30.2</v>
      </c>
      <c r="HY1515" s="128">
        <v>28.617899999999999</v>
      </c>
      <c r="HZ1515" s="120">
        <v>0.21490000000000001</v>
      </c>
      <c r="IA1515" s="128">
        <v>30.2</v>
      </c>
      <c r="IB1515" s="128">
        <v>6.5785999999999998</v>
      </c>
      <c r="IC1515" s="120">
        <v>0.3019</v>
      </c>
      <c r="ID1515" s="128">
        <v>30.2</v>
      </c>
      <c r="IE1515" s="128">
        <v>25.576699999999999</v>
      </c>
      <c r="IF1515" s="120">
        <v>0.16569999999999999</v>
      </c>
      <c r="IG1515" s="128">
        <v>30.2</v>
      </c>
      <c r="IH1515" s="128">
        <v>25.314800000000002</v>
      </c>
      <c r="II1515" s="120">
        <v>0.18820000000000001</v>
      </c>
      <c r="IJ1515" s="128">
        <v>30.2</v>
      </c>
      <c r="IK1515" s="128">
        <v>33.616</v>
      </c>
      <c r="IL1515" s="120">
        <v>0.1711</v>
      </c>
      <c r="IM1515" s="128">
        <v>30.2</v>
      </c>
      <c r="IN1515" s="128">
        <v>31.192699999999999</v>
      </c>
      <c r="IO1515" s="120">
        <v>0.15559999999999999</v>
      </c>
      <c r="IP1515" s="128">
        <v>30.2</v>
      </c>
      <c r="IQ1515" s="128">
        <v>26.950399999999998</v>
      </c>
      <c r="IR1515" s="120">
        <v>0.31630000000000003</v>
      </c>
      <c r="IS1515" s="128">
        <v>30.2</v>
      </c>
      <c r="IT1515" s="128">
        <v>28.821200000000001</v>
      </c>
      <c r="IU1515" s="120">
        <v>0.45090000000000002</v>
      </c>
      <c r="IV1515" s="128">
        <v>30.2</v>
      </c>
      <c r="IW1515" s="128">
        <v>32.302</v>
      </c>
      <c r="IX1515" s="120">
        <v>0.1825</v>
      </c>
      <c r="IY1515" s="128">
        <v>30.2</v>
      </c>
      <c r="IZ1515" s="128">
        <v>31.777100000000001</v>
      </c>
      <c r="JA1515" s="120">
        <v>0.313</v>
      </c>
      <c r="JB1515" s="128">
        <v>30.2</v>
      </c>
      <c r="JC1515" s="128">
        <v>30.816600000000001</v>
      </c>
      <c r="JD1515" s="120">
        <v>0.21990000000000001</v>
      </c>
      <c r="JE1515" s="128">
        <v>30.2</v>
      </c>
      <c r="JF1515" s="128">
        <v>28.864999999999998</v>
      </c>
      <c r="JG1515" s="120">
        <v>0.3009</v>
      </c>
      <c r="JH1515" s="128">
        <v>30.2</v>
      </c>
      <c r="JI1515" s="128">
        <v>31.413900000000002</v>
      </c>
      <c r="JJ1515" s="120">
        <v>0.25280000000000002</v>
      </c>
      <c r="JK1515" s="128">
        <v>30.2</v>
      </c>
      <c r="JL1515" s="128">
        <v>28.093900000000001</v>
      </c>
      <c r="JM1515" s="120">
        <v>0.25559999999999999</v>
      </c>
      <c r="JN1515" s="128">
        <v>30.2</v>
      </c>
      <c r="JO1515" s="128">
        <v>31.589300000000001</v>
      </c>
      <c r="JP1515" s="120">
        <v>0.3054</v>
      </c>
      <c r="JQ1515" s="128">
        <v>30.2</v>
      </c>
      <c r="JR1515" s="128">
        <v>23.477399999999999</v>
      </c>
      <c r="JS1515" s="120">
        <v>0.1709</v>
      </c>
    </row>
    <row r="1516" spans="232:279" x14ac:dyDescent="0.25">
      <c r="HX1516" s="128">
        <v>30.22</v>
      </c>
      <c r="HY1516" s="128">
        <v>28.6328</v>
      </c>
      <c r="HZ1516" s="120">
        <v>0.2165</v>
      </c>
      <c r="IA1516" s="128">
        <v>30.22</v>
      </c>
      <c r="IB1516" s="128">
        <v>9.3642000000000003</v>
      </c>
      <c r="IC1516" s="120">
        <v>0.34870000000000001</v>
      </c>
      <c r="ID1516" s="128">
        <v>30.22</v>
      </c>
      <c r="IE1516" s="128">
        <v>26.0457</v>
      </c>
      <c r="IF1516" s="120">
        <v>0.15989999999999999</v>
      </c>
      <c r="IG1516" s="128">
        <v>30.22</v>
      </c>
      <c r="IH1516" s="128">
        <v>26.089700000000001</v>
      </c>
      <c r="II1516" s="120">
        <v>0.1958</v>
      </c>
      <c r="IJ1516" s="128">
        <v>30.22</v>
      </c>
      <c r="IK1516" s="128">
        <v>33.542299999999997</v>
      </c>
      <c r="IL1516" s="120">
        <v>0.16980000000000001</v>
      </c>
      <c r="IM1516" s="128">
        <v>30.22</v>
      </c>
      <c r="IN1516" s="128">
        <v>32.191099999999999</v>
      </c>
      <c r="IO1516" s="120">
        <v>0.156</v>
      </c>
      <c r="IP1516" s="128">
        <v>30.22</v>
      </c>
      <c r="IQ1516" s="128">
        <v>27.087700000000002</v>
      </c>
      <c r="IR1516" s="120">
        <v>0.35239999999999999</v>
      </c>
      <c r="IS1516" s="128">
        <v>30.22</v>
      </c>
      <c r="IT1516" s="128">
        <v>27.8367</v>
      </c>
      <c r="IU1516" s="120">
        <v>0.47889999999999999</v>
      </c>
      <c r="IV1516" s="128">
        <v>30.22</v>
      </c>
      <c r="IW1516" s="128">
        <v>32.878999999999998</v>
      </c>
      <c r="IX1516" s="120">
        <v>0.17899999999999999</v>
      </c>
      <c r="IY1516" s="128">
        <v>30.22</v>
      </c>
      <c r="IZ1516" s="128">
        <v>32.352200000000003</v>
      </c>
      <c r="JA1516" s="120">
        <v>0.3175</v>
      </c>
      <c r="JB1516" s="128">
        <v>30.22</v>
      </c>
      <c r="JC1516" s="128">
        <v>30.555599999999998</v>
      </c>
      <c r="JD1516" s="120">
        <v>0.21859999999999999</v>
      </c>
      <c r="JE1516" s="128">
        <v>30.22</v>
      </c>
      <c r="JF1516" s="128">
        <v>28.914000000000001</v>
      </c>
      <c r="JG1516" s="120">
        <v>0.27939999999999998</v>
      </c>
      <c r="JH1516" s="128">
        <v>30.22</v>
      </c>
      <c r="JI1516" s="128">
        <v>31.048999999999999</v>
      </c>
      <c r="JJ1516" s="120">
        <v>0.25890000000000002</v>
      </c>
      <c r="JK1516" s="128">
        <v>30.22</v>
      </c>
      <c r="JL1516" s="128">
        <v>27.4117</v>
      </c>
      <c r="JM1516" s="120">
        <v>0.25800000000000001</v>
      </c>
      <c r="JN1516" s="128">
        <v>30.22</v>
      </c>
      <c r="JO1516" s="128">
        <v>31.0672</v>
      </c>
      <c r="JP1516" s="120">
        <v>0.3145</v>
      </c>
      <c r="JQ1516" s="128">
        <v>30.22</v>
      </c>
      <c r="JR1516" s="128">
        <v>23.038399999999999</v>
      </c>
      <c r="JS1516" s="120">
        <v>0.1595</v>
      </c>
    </row>
    <row r="1517" spans="232:279" x14ac:dyDescent="0.25">
      <c r="HX1517" s="128">
        <v>30.24</v>
      </c>
      <c r="HY1517" s="128">
        <v>28.691199999999998</v>
      </c>
      <c r="HZ1517" s="120">
        <v>0.21260000000000001</v>
      </c>
      <c r="IA1517" s="128">
        <v>30.24</v>
      </c>
      <c r="IB1517" s="128">
        <v>13.693300000000001</v>
      </c>
      <c r="IC1517" s="120">
        <v>0.35639999999999999</v>
      </c>
      <c r="ID1517" s="128">
        <v>30.24</v>
      </c>
      <c r="IE1517" s="128">
        <v>26.7027</v>
      </c>
      <c r="IF1517" s="120">
        <v>0.15529999999999999</v>
      </c>
      <c r="IG1517" s="128">
        <v>30.24</v>
      </c>
      <c r="IH1517" s="128">
        <v>26.952200000000001</v>
      </c>
      <c r="II1517" s="120">
        <v>0.19819999999999999</v>
      </c>
      <c r="IJ1517" s="128">
        <v>30.24</v>
      </c>
      <c r="IK1517" s="128">
        <v>33.427</v>
      </c>
      <c r="IL1517" s="120">
        <v>0.1696</v>
      </c>
      <c r="IM1517" s="128">
        <v>30.24</v>
      </c>
      <c r="IN1517" s="128">
        <v>33.204300000000003</v>
      </c>
      <c r="IO1517" s="120">
        <v>0.16020000000000001</v>
      </c>
      <c r="IP1517" s="128">
        <v>30.24</v>
      </c>
      <c r="IQ1517" s="128">
        <v>25.921600000000002</v>
      </c>
      <c r="IR1517" s="120">
        <v>0.39529999999999998</v>
      </c>
      <c r="IS1517" s="128">
        <v>30.24</v>
      </c>
      <c r="IT1517" s="128">
        <v>26.520499999999998</v>
      </c>
      <c r="IU1517" s="120">
        <v>0.60970000000000002</v>
      </c>
      <c r="IV1517" s="128">
        <v>30.24</v>
      </c>
      <c r="IW1517" s="128">
        <v>33.3583</v>
      </c>
      <c r="IX1517" s="120">
        <v>0.18090000000000001</v>
      </c>
      <c r="IY1517" s="128">
        <v>30.24</v>
      </c>
      <c r="IZ1517" s="128">
        <v>32.625300000000003</v>
      </c>
      <c r="JA1517" s="120">
        <v>0.31709999999999999</v>
      </c>
      <c r="JB1517" s="128">
        <v>30.24</v>
      </c>
      <c r="JC1517" s="128">
        <v>30.4358</v>
      </c>
      <c r="JD1517" s="120">
        <v>0.217</v>
      </c>
      <c r="JE1517" s="128">
        <v>30.24</v>
      </c>
      <c r="JF1517" s="128">
        <v>28.924900000000001</v>
      </c>
      <c r="JG1517" s="120">
        <v>0.26750000000000002</v>
      </c>
      <c r="JH1517" s="128">
        <v>30.24</v>
      </c>
      <c r="JI1517" s="128">
        <v>30.684999999999999</v>
      </c>
      <c r="JJ1517" s="120">
        <v>6.1000000000000004E-3</v>
      </c>
      <c r="JK1517" s="128">
        <v>30.24</v>
      </c>
      <c r="JL1517" s="128">
        <v>26.853999999999999</v>
      </c>
      <c r="JM1517" s="120">
        <v>3.3999999999999998E-3</v>
      </c>
      <c r="JN1517" s="128">
        <v>30.24</v>
      </c>
      <c r="JO1517" s="128">
        <v>30.319900000000001</v>
      </c>
      <c r="JP1517" s="120">
        <v>4.7000000000000002E-3</v>
      </c>
      <c r="JQ1517" s="128">
        <v>30.24</v>
      </c>
      <c r="JR1517" s="128">
        <v>22.4527</v>
      </c>
      <c r="JS1517" s="120">
        <v>3.5000000000000001E-3</v>
      </c>
    </row>
    <row r="1518" spans="232:279" x14ac:dyDescent="0.25">
      <c r="HX1518" s="128">
        <v>30.26</v>
      </c>
      <c r="HY1518" s="128">
        <v>28.293199999999999</v>
      </c>
      <c r="HZ1518" s="120">
        <v>0.2152</v>
      </c>
      <c r="IA1518" s="128">
        <v>30.26</v>
      </c>
      <c r="IB1518" s="128">
        <v>13.112</v>
      </c>
      <c r="IC1518" s="120">
        <v>0.37630000000000002</v>
      </c>
      <c r="ID1518" s="128">
        <v>30.26</v>
      </c>
      <c r="IE1518" s="128">
        <v>27.090599999999998</v>
      </c>
      <c r="IF1518" s="120">
        <v>0.159</v>
      </c>
      <c r="IG1518" s="128">
        <v>30.26</v>
      </c>
      <c r="IH1518" s="128">
        <v>27.238499999999998</v>
      </c>
      <c r="II1518" s="120">
        <v>0.2044</v>
      </c>
      <c r="IJ1518" s="128">
        <v>30.26</v>
      </c>
      <c r="IK1518" s="128">
        <v>33.466500000000003</v>
      </c>
      <c r="IL1518" s="120">
        <v>0.1749</v>
      </c>
      <c r="IM1518" s="128">
        <v>30.26</v>
      </c>
      <c r="IN1518" s="128">
        <v>33.887099999999997</v>
      </c>
      <c r="IO1518" s="120">
        <v>0.16550000000000001</v>
      </c>
      <c r="IP1518" s="128">
        <v>30.26</v>
      </c>
      <c r="IQ1518" s="128">
        <v>23.9833</v>
      </c>
      <c r="IR1518" s="120">
        <v>0.39560000000000001</v>
      </c>
      <c r="IS1518" s="128">
        <v>30.26</v>
      </c>
      <c r="IT1518" s="128">
        <v>26.086200000000002</v>
      </c>
      <c r="IU1518" s="120">
        <v>0.68669999999999998</v>
      </c>
      <c r="IV1518" s="128">
        <v>30.26</v>
      </c>
      <c r="IW1518" s="128">
        <v>33.613999999999997</v>
      </c>
      <c r="IX1518" s="120">
        <v>0.18479999999999999</v>
      </c>
      <c r="IY1518" s="128">
        <v>30.26</v>
      </c>
      <c r="IZ1518" s="128">
        <v>32.734200000000001</v>
      </c>
      <c r="JA1518" s="120">
        <v>0.30909999999999999</v>
      </c>
      <c r="JB1518" s="128">
        <v>30.26</v>
      </c>
      <c r="JC1518" s="128">
        <v>30.4282</v>
      </c>
      <c r="JD1518" s="120">
        <v>0.21340000000000001</v>
      </c>
      <c r="JE1518" s="128">
        <v>30.26</v>
      </c>
      <c r="JF1518" s="128">
        <v>28.877199999999998</v>
      </c>
      <c r="JG1518" s="120">
        <v>-1.2999999999999999E-3</v>
      </c>
      <c r="JH1518" s="128">
        <v>30.26</v>
      </c>
      <c r="JI1518" s="128">
        <v>30.440999999999999</v>
      </c>
      <c r="JJ1518" s="120">
        <v>6.1999999999999998E-3</v>
      </c>
      <c r="JK1518" s="128">
        <v>30.26</v>
      </c>
      <c r="JL1518" s="128">
        <v>26.483699999999999</v>
      </c>
      <c r="JM1518" s="120">
        <v>3.3E-3</v>
      </c>
      <c r="JN1518" s="128">
        <v>30.26</v>
      </c>
      <c r="JO1518" s="128">
        <v>29.558599999999998</v>
      </c>
      <c r="JP1518" s="120">
        <v>5.1000000000000004E-3</v>
      </c>
      <c r="JQ1518" s="128">
        <v>30.26</v>
      </c>
      <c r="JR1518" s="128">
        <v>21.452500000000001</v>
      </c>
      <c r="JS1518" s="120">
        <v>3.5000000000000001E-3</v>
      </c>
    </row>
    <row r="1519" spans="232:279" x14ac:dyDescent="0.25">
      <c r="HX1519" s="128">
        <v>30.28</v>
      </c>
      <c r="HY1519" s="128">
        <v>28.4312</v>
      </c>
      <c r="HZ1519" s="120">
        <v>0.222</v>
      </c>
      <c r="IA1519" s="128">
        <v>30.28</v>
      </c>
      <c r="IB1519" s="128">
        <v>11.6494</v>
      </c>
      <c r="IC1519" s="120">
        <v>0.36680000000000001</v>
      </c>
      <c r="ID1519" s="128">
        <v>30.28</v>
      </c>
      <c r="IE1519" s="128">
        <v>27.363700000000001</v>
      </c>
      <c r="IF1519" s="120">
        <v>0.16589999999999999</v>
      </c>
      <c r="IG1519" s="128">
        <v>30.28</v>
      </c>
      <c r="IH1519" s="128">
        <v>27.3675</v>
      </c>
      <c r="II1519" s="120">
        <v>0.20130000000000001</v>
      </c>
      <c r="IJ1519" s="128">
        <v>30.28</v>
      </c>
      <c r="IK1519" s="128">
        <v>33.157899999999998</v>
      </c>
      <c r="IL1519" s="120">
        <v>0.1759</v>
      </c>
      <c r="IM1519" s="128">
        <v>30.28</v>
      </c>
      <c r="IN1519" s="128">
        <v>34.1008</v>
      </c>
      <c r="IO1519" s="120">
        <v>4.0000000000000002E-4</v>
      </c>
      <c r="IP1519" s="128">
        <v>30.28</v>
      </c>
      <c r="IQ1519" s="128">
        <v>22.879200000000001</v>
      </c>
      <c r="IR1519" s="120">
        <v>0.39450000000000002</v>
      </c>
      <c r="IS1519" s="128">
        <v>30.28</v>
      </c>
      <c r="IT1519" s="128">
        <v>25.2698</v>
      </c>
      <c r="IU1519" s="120">
        <v>0.79330000000000001</v>
      </c>
      <c r="IV1519" s="128">
        <v>30.28</v>
      </c>
      <c r="IW1519" s="128">
        <v>33.955100000000002</v>
      </c>
      <c r="IX1519" s="120">
        <v>0.19170000000000001</v>
      </c>
      <c r="IY1519" s="128">
        <v>30.28</v>
      </c>
      <c r="IZ1519" s="128">
        <v>32.196399999999997</v>
      </c>
      <c r="JA1519" s="120">
        <v>0.29749999999999999</v>
      </c>
      <c r="JB1519" s="128">
        <v>30.28</v>
      </c>
      <c r="JC1519" s="128">
        <v>30.4512</v>
      </c>
      <c r="JD1519" s="120">
        <v>0.21299999999999999</v>
      </c>
      <c r="JE1519" s="128">
        <v>30.28</v>
      </c>
      <c r="JF1519" s="128">
        <v>28.7103</v>
      </c>
      <c r="JG1519" s="120">
        <v>-1.1999999999999999E-3</v>
      </c>
      <c r="JH1519" s="128">
        <v>30.28</v>
      </c>
      <c r="JI1519" s="128">
        <v>30.525700000000001</v>
      </c>
      <c r="JJ1519" s="120">
        <v>6.1999999999999998E-3</v>
      </c>
      <c r="JK1519" s="128">
        <v>30.28</v>
      </c>
      <c r="JL1519" s="128">
        <v>26.6479</v>
      </c>
      <c r="JM1519" s="120">
        <v>3.3999999999999998E-3</v>
      </c>
      <c r="JN1519" s="128">
        <v>30.28</v>
      </c>
      <c r="JO1519" s="128">
        <v>28.626999999999999</v>
      </c>
      <c r="JP1519" s="120">
        <v>5.0000000000000001E-3</v>
      </c>
      <c r="JQ1519" s="128">
        <v>30.28</v>
      </c>
      <c r="JR1519" s="128">
        <v>19.772200000000002</v>
      </c>
      <c r="JS1519" s="120">
        <v>3.3999999999999998E-3</v>
      </c>
    </row>
    <row r="1520" spans="232:279" x14ac:dyDescent="0.25">
      <c r="HX1520" s="128">
        <v>30.3</v>
      </c>
      <c r="HY1520" s="128">
        <v>28.8416</v>
      </c>
      <c r="HZ1520" s="120">
        <v>0.21759999999999999</v>
      </c>
      <c r="IA1520" s="128">
        <v>30.3</v>
      </c>
      <c r="IB1520" s="128">
        <v>11.326599999999999</v>
      </c>
      <c r="IC1520" s="120">
        <v>0.32779999999999998</v>
      </c>
      <c r="ID1520" s="128">
        <v>30.3</v>
      </c>
      <c r="IE1520" s="128">
        <v>27.6554</v>
      </c>
      <c r="IF1520" s="120">
        <v>0.17050000000000001</v>
      </c>
      <c r="IG1520" s="128">
        <v>30.3</v>
      </c>
      <c r="IH1520" s="128">
        <v>26.986699999999999</v>
      </c>
      <c r="II1520" s="120">
        <v>0.18640000000000001</v>
      </c>
      <c r="IJ1520" s="128">
        <v>30.3</v>
      </c>
      <c r="IK1520" s="128">
        <v>32.857500000000002</v>
      </c>
      <c r="IL1520" s="120">
        <v>0.1777</v>
      </c>
      <c r="IM1520" s="128">
        <v>30.3</v>
      </c>
      <c r="IN1520" s="128">
        <v>34.052399999999999</v>
      </c>
      <c r="IO1520" s="120">
        <v>0</v>
      </c>
      <c r="IP1520" s="128">
        <v>30.3</v>
      </c>
      <c r="IQ1520" s="128">
        <v>22.6327</v>
      </c>
      <c r="IR1520" s="120">
        <v>0.38250000000000001</v>
      </c>
      <c r="IS1520" s="128">
        <v>30.3</v>
      </c>
      <c r="IT1520" s="128">
        <v>25.027799999999999</v>
      </c>
      <c r="IU1520" s="120">
        <v>0.75890000000000002</v>
      </c>
      <c r="IV1520" s="128">
        <v>30.3</v>
      </c>
      <c r="IW1520" s="128">
        <v>33.628500000000003</v>
      </c>
      <c r="IX1520" s="120">
        <v>0.19059999999999999</v>
      </c>
      <c r="IY1520" s="128">
        <v>30.3</v>
      </c>
      <c r="IZ1520" s="128">
        <v>31.665199999999999</v>
      </c>
      <c r="JA1520" s="120">
        <v>0.29299999999999998</v>
      </c>
      <c r="JB1520" s="128">
        <v>30.3</v>
      </c>
      <c r="JC1520" s="128">
        <v>29.977499999999999</v>
      </c>
      <c r="JD1520" s="120">
        <v>0.2235</v>
      </c>
      <c r="JE1520" s="128">
        <v>30.3</v>
      </c>
      <c r="JF1520" s="128">
        <v>28.4954</v>
      </c>
      <c r="JG1520" s="120">
        <v>-1.1999999999999999E-3</v>
      </c>
      <c r="JH1520" s="128">
        <v>30.3</v>
      </c>
      <c r="JI1520" s="128">
        <v>30.4237</v>
      </c>
      <c r="JJ1520" s="120">
        <v>6.1999999999999998E-3</v>
      </c>
      <c r="JK1520" s="128">
        <v>30.3</v>
      </c>
      <c r="JL1520" s="128">
        <v>26.936800000000002</v>
      </c>
      <c r="JM1520" s="120">
        <v>3.5000000000000001E-3</v>
      </c>
      <c r="JN1520" s="128">
        <v>30.3</v>
      </c>
      <c r="JO1520" s="128">
        <v>28.313800000000001</v>
      </c>
      <c r="JP1520" s="120">
        <v>4.8999999999999998E-3</v>
      </c>
      <c r="JQ1520" s="128">
        <v>30.3</v>
      </c>
      <c r="JR1520" s="128">
        <v>16.078800000000001</v>
      </c>
      <c r="JS1520" s="120">
        <v>3.3E-3</v>
      </c>
    </row>
    <row r="1521" spans="232:279" x14ac:dyDescent="0.25">
      <c r="HX1521" s="128">
        <v>30.32</v>
      </c>
      <c r="HY1521" s="128">
        <v>29.368500000000001</v>
      </c>
      <c r="HZ1521" s="120">
        <v>0.20730000000000001</v>
      </c>
      <c r="IA1521" s="128">
        <v>30.32</v>
      </c>
      <c r="IB1521" s="128">
        <v>14.868499999999999</v>
      </c>
      <c r="IC1521" s="120">
        <v>0.2918</v>
      </c>
      <c r="ID1521" s="128">
        <v>30.32</v>
      </c>
      <c r="IE1521" s="128">
        <v>27.915299999999998</v>
      </c>
      <c r="IF1521" s="120">
        <v>-7.0499999999999993E-2</v>
      </c>
      <c r="IG1521" s="128">
        <v>30.32</v>
      </c>
      <c r="IH1521" s="128">
        <v>26.6873</v>
      </c>
      <c r="II1521" s="120">
        <v>-5.5300000000000002E-2</v>
      </c>
      <c r="IJ1521" s="128">
        <v>30.32</v>
      </c>
      <c r="IK1521" s="128">
        <v>32.460099999999997</v>
      </c>
      <c r="IL1521" s="120">
        <v>0.17230000000000001</v>
      </c>
      <c r="IM1521" s="128">
        <v>30.32</v>
      </c>
      <c r="IN1521" s="128">
        <v>33.796199999999999</v>
      </c>
      <c r="IO1521" s="120">
        <v>-2.9999999999999997E-4</v>
      </c>
      <c r="IP1521" s="128">
        <v>30.32</v>
      </c>
      <c r="IQ1521" s="128">
        <v>23.833300000000001</v>
      </c>
      <c r="IR1521" s="120">
        <v>0.3725</v>
      </c>
      <c r="IS1521" s="128">
        <v>30.32</v>
      </c>
      <c r="IT1521" s="128">
        <v>24.607800000000001</v>
      </c>
      <c r="IU1521" s="120">
        <v>-2.29E-2</v>
      </c>
      <c r="IV1521" s="128">
        <v>30.32</v>
      </c>
      <c r="IW1521" s="128">
        <v>34.1145</v>
      </c>
      <c r="IX1521" s="120">
        <v>0.18690000000000001</v>
      </c>
      <c r="IY1521" s="128">
        <v>30.32</v>
      </c>
      <c r="IZ1521" s="128">
        <v>31.349799999999998</v>
      </c>
      <c r="JA1521" s="120">
        <v>1.5800000000000002E-2</v>
      </c>
      <c r="JB1521" s="128">
        <v>30.32</v>
      </c>
      <c r="JC1521" s="128">
        <v>29.444600000000001</v>
      </c>
      <c r="JD1521" s="120">
        <v>0.22140000000000001</v>
      </c>
      <c r="JE1521" s="128">
        <v>30.32</v>
      </c>
      <c r="JF1521" s="128">
        <v>28.275200000000002</v>
      </c>
      <c r="JG1521" s="120">
        <v>-1.1000000000000001E-3</v>
      </c>
      <c r="JH1521" s="128">
        <v>30.32</v>
      </c>
      <c r="JI1521" s="128">
        <v>30.182400000000001</v>
      </c>
      <c r="JJ1521" s="120">
        <v>6.1999999999999998E-3</v>
      </c>
      <c r="JK1521" s="128">
        <v>30.32</v>
      </c>
      <c r="JL1521" s="128">
        <v>27.082699999999999</v>
      </c>
      <c r="JM1521" s="120">
        <v>3.3999999999999998E-3</v>
      </c>
      <c r="JN1521" s="128">
        <v>30.32</v>
      </c>
      <c r="JO1521" s="128">
        <v>28.393599999999999</v>
      </c>
      <c r="JP1521" s="120">
        <v>4.8999999999999998E-3</v>
      </c>
      <c r="JQ1521" s="128">
        <v>30.32</v>
      </c>
      <c r="JR1521" s="128">
        <v>12.618399999999999</v>
      </c>
      <c r="JS1521" s="120">
        <v>3.0999999999999999E-3</v>
      </c>
    </row>
    <row r="1522" spans="232:279" x14ac:dyDescent="0.25">
      <c r="HX1522" s="128">
        <v>30.34</v>
      </c>
      <c r="HY1522" s="128">
        <v>29.253299999999999</v>
      </c>
      <c r="HZ1522" s="120">
        <v>0.2054</v>
      </c>
      <c r="IA1522" s="128">
        <v>30.34</v>
      </c>
      <c r="IB1522" s="128">
        <v>20.170000000000002</v>
      </c>
      <c r="IC1522" s="120">
        <v>0.2646</v>
      </c>
      <c r="ID1522" s="128">
        <v>30.34</v>
      </c>
      <c r="IE1522" s="128">
        <v>28.359500000000001</v>
      </c>
      <c r="IF1522" s="120">
        <v>-7.0699999999999999E-2</v>
      </c>
      <c r="IG1522" s="128">
        <v>30.34</v>
      </c>
      <c r="IH1522" s="128">
        <v>26.6022</v>
      </c>
      <c r="II1522" s="120">
        <v>-5.57E-2</v>
      </c>
      <c r="IJ1522" s="128">
        <v>30.34</v>
      </c>
      <c r="IK1522" s="128">
        <v>31.712499999999999</v>
      </c>
      <c r="IL1522" s="120">
        <v>0.16789999999999999</v>
      </c>
      <c r="IM1522" s="128">
        <v>30.34</v>
      </c>
      <c r="IN1522" s="128">
        <v>33.894100000000002</v>
      </c>
      <c r="IO1522" s="120">
        <v>-8.0000000000000004E-4</v>
      </c>
      <c r="IP1522" s="128">
        <v>30.34</v>
      </c>
      <c r="IQ1522" s="128">
        <v>26.035499999999999</v>
      </c>
      <c r="IR1522" s="120">
        <v>0.35299999999999998</v>
      </c>
      <c r="IS1522" s="128">
        <v>30.34</v>
      </c>
      <c r="IT1522" s="128">
        <v>20.377099999999999</v>
      </c>
      <c r="IU1522" s="120">
        <v>-2.5499999999999998E-2</v>
      </c>
      <c r="IV1522" s="128">
        <v>30.34</v>
      </c>
      <c r="IW1522" s="128">
        <v>34.123899999999999</v>
      </c>
      <c r="IX1522" s="120">
        <v>0.19400000000000001</v>
      </c>
      <c r="IY1522" s="128">
        <v>30.34</v>
      </c>
      <c r="IZ1522" s="128">
        <v>30.935500000000001</v>
      </c>
      <c r="JA1522" s="120">
        <v>1.5900000000000001E-2</v>
      </c>
      <c r="JB1522" s="128">
        <v>30.34</v>
      </c>
      <c r="JC1522" s="128">
        <v>29.075399999999998</v>
      </c>
      <c r="JD1522" s="120">
        <v>0.22239999999999999</v>
      </c>
      <c r="JE1522" s="128">
        <v>30.34</v>
      </c>
      <c r="JF1522" s="128">
        <v>27.969799999999999</v>
      </c>
      <c r="JG1522" s="120">
        <v>-1.1000000000000001E-3</v>
      </c>
      <c r="JH1522" s="128">
        <v>30.331</v>
      </c>
      <c r="JI1522" s="128">
        <v>30.019100000000002</v>
      </c>
      <c r="JJ1522" s="120">
        <v>-6.93</v>
      </c>
      <c r="JK1522" s="128">
        <v>30.335999999999999</v>
      </c>
      <c r="JL1522" s="128">
        <v>26.985299999999999</v>
      </c>
      <c r="JM1522" s="120">
        <v>-6.63</v>
      </c>
      <c r="JN1522" s="128">
        <v>30.338999999999999</v>
      </c>
      <c r="JO1522" s="128">
        <v>29.183399999999999</v>
      </c>
      <c r="JP1522" s="120">
        <v>-23.36</v>
      </c>
      <c r="JQ1522" s="128">
        <v>30.332999999999998</v>
      </c>
      <c r="JR1522" s="128">
        <v>11.3933</v>
      </c>
      <c r="JS1522" s="120">
        <v>-9.5</v>
      </c>
    </row>
    <row r="1523" spans="232:279" x14ac:dyDescent="0.25">
      <c r="HX1523" s="128">
        <v>30.36</v>
      </c>
      <c r="HY1523" s="128">
        <v>28.904399999999999</v>
      </c>
      <c r="HZ1523" s="120">
        <v>0.20080000000000001</v>
      </c>
      <c r="IA1523" s="128">
        <v>30.36</v>
      </c>
      <c r="IB1523" s="128">
        <v>22.732700000000001</v>
      </c>
      <c r="IC1523" s="120">
        <v>0.21579999999999999</v>
      </c>
      <c r="ID1523" s="128">
        <v>30.36</v>
      </c>
      <c r="IE1523" s="128">
        <v>28.931899999999999</v>
      </c>
      <c r="IF1523" s="120">
        <v>-7.0800000000000002E-2</v>
      </c>
      <c r="IG1523" s="128">
        <v>30.36</v>
      </c>
      <c r="IH1523" s="128">
        <v>26.770499999999998</v>
      </c>
      <c r="II1523" s="120">
        <v>-5.6099999999999997E-2</v>
      </c>
      <c r="IJ1523" s="128">
        <v>30.36</v>
      </c>
      <c r="IK1523" s="128">
        <v>30.7806</v>
      </c>
      <c r="IL1523" s="120">
        <v>0.16009999999999999</v>
      </c>
      <c r="IM1523" s="128">
        <v>30.36</v>
      </c>
      <c r="IN1523" s="128">
        <v>33.971600000000002</v>
      </c>
      <c r="IO1523" s="120">
        <v>-1.1000000000000001E-3</v>
      </c>
      <c r="IP1523" s="128">
        <v>30.36</v>
      </c>
      <c r="IQ1523" s="128">
        <v>27.114799999999999</v>
      </c>
      <c r="IR1523" s="120">
        <v>0.2747</v>
      </c>
      <c r="IS1523" s="128">
        <v>30.36</v>
      </c>
      <c r="IT1523" s="128">
        <v>17.223299999999998</v>
      </c>
      <c r="IU1523" s="120">
        <v>-2.5100000000000001E-2</v>
      </c>
      <c r="IV1523" s="128">
        <v>30.36</v>
      </c>
      <c r="IW1523" s="128">
        <v>34.1432</v>
      </c>
      <c r="IX1523" s="120">
        <v>0.20030000000000001</v>
      </c>
      <c r="IY1523" s="128">
        <v>30.36</v>
      </c>
      <c r="IZ1523" s="128">
        <v>31.229800000000001</v>
      </c>
      <c r="JA1523" s="120">
        <v>1.5900000000000001E-2</v>
      </c>
      <c r="JB1523" s="128">
        <v>30.36</v>
      </c>
      <c r="JC1523" s="128">
        <v>28.802800000000001</v>
      </c>
      <c r="JD1523" s="120">
        <v>0.22670000000000001</v>
      </c>
      <c r="JE1523" s="128">
        <v>30.352</v>
      </c>
      <c r="JF1523" s="128">
        <v>27.717700000000001</v>
      </c>
      <c r="JG1523" s="120">
        <v>-3.31</v>
      </c>
    </row>
    <row r="1524" spans="232:279" x14ac:dyDescent="0.25">
      <c r="HX1524" s="128">
        <v>30.38</v>
      </c>
      <c r="HY1524" s="128">
        <v>28.9681</v>
      </c>
      <c r="HZ1524" s="120">
        <v>-8.0600000000000005E-2</v>
      </c>
      <c r="IA1524" s="128">
        <v>30.38</v>
      </c>
      <c r="IB1524" s="128">
        <v>23.464099999999998</v>
      </c>
      <c r="IC1524" s="120">
        <v>0.15659999999999999</v>
      </c>
      <c r="ID1524" s="128">
        <v>30.38</v>
      </c>
      <c r="IE1524" s="128">
        <v>29.527100000000001</v>
      </c>
      <c r="IF1524" s="120">
        <v>-7.0900000000000005E-2</v>
      </c>
      <c r="IG1524" s="128">
        <v>30.38</v>
      </c>
      <c r="IH1524" s="128">
        <v>27.206399999999999</v>
      </c>
      <c r="II1524" s="120">
        <v>-5.67E-2</v>
      </c>
      <c r="IJ1524" s="128">
        <v>30.38</v>
      </c>
      <c r="IK1524" s="128">
        <v>30.032800000000002</v>
      </c>
      <c r="IL1524" s="120">
        <v>0.15310000000000001</v>
      </c>
      <c r="IM1524" s="128">
        <v>30.38</v>
      </c>
      <c r="IN1524" s="128">
        <v>32.884300000000003</v>
      </c>
      <c r="IO1524" s="120">
        <v>5.66</v>
      </c>
      <c r="IP1524" s="128">
        <v>30.38</v>
      </c>
      <c r="IQ1524" s="128">
        <v>27.967400000000001</v>
      </c>
      <c r="IR1524" s="120">
        <v>0.15820000000000001</v>
      </c>
      <c r="IS1524" s="128">
        <v>30.38</v>
      </c>
      <c r="IT1524" s="128">
        <v>14.782999999999999</v>
      </c>
      <c r="IU1524" s="120">
        <v>-2.3199999999999998E-2</v>
      </c>
      <c r="IV1524" s="128">
        <v>30.38</v>
      </c>
      <c r="IW1524" s="128">
        <v>34.8673</v>
      </c>
      <c r="IX1524" s="120">
        <v>0.20669999999999999</v>
      </c>
      <c r="IY1524" s="128">
        <v>30.38</v>
      </c>
      <c r="IZ1524" s="128">
        <v>31.569500000000001</v>
      </c>
      <c r="JA1524" s="120">
        <v>1.5900000000000001E-2</v>
      </c>
      <c r="JB1524" s="128">
        <v>30.38</v>
      </c>
      <c r="JC1524" s="128">
        <v>29.0945</v>
      </c>
      <c r="JD1524" s="120">
        <v>0.23130000000000001</v>
      </c>
    </row>
    <row r="1525" spans="232:279" x14ac:dyDescent="0.25">
      <c r="HX1525" s="128">
        <v>30.4</v>
      </c>
      <c r="HY1525" s="128">
        <v>28.833600000000001</v>
      </c>
      <c r="HZ1525" s="120">
        <v>-8.0500000000000002E-2</v>
      </c>
      <c r="IA1525" s="128">
        <v>30.4</v>
      </c>
      <c r="IB1525" s="128">
        <v>24.1492</v>
      </c>
      <c r="IC1525" s="120">
        <v>0.12280000000000001</v>
      </c>
      <c r="ID1525" s="128">
        <v>30.4</v>
      </c>
      <c r="IE1525" s="128">
        <v>30.098099999999999</v>
      </c>
      <c r="IF1525" s="120">
        <v>-7.0900000000000005E-2</v>
      </c>
      <c r="IG1525" s="128">
        <v>30.4</v>
      </c>
      <c r="IH1525" s="128">
        <v>27.563300000000002</v>
      </c>
      <c r="II1525" s="120">
        <v>-5.7099999999999998E-2</v>
      </c>
      <c r="IJ1525" s="128">
        <v>30.4</v>
      </c>
      <c r="IK1525" s="128">
        <v>29.624400000000001</v>
      </c>
      <c r="IL1525" s="120">
        <v>0.14180000000000001</v>
      </c>
      <c r="IP1525" s="128">
        <v>30.4</v>
      </c>
      <c r="IQ1525" s="128">
        <v>28.860099999999999</v>
      </c>
      <c r="IR1525" s="120">
        <v>-4.3E-3</v>
      </c>
      <c r="IS1525" s="128">
        <v>30.4</v>
      </c>
      <c r="IT1525" s="128">
        <v>14.8118</v>
      </c>
      <c r="IU1525" s="120">
        <v>-2.07E-2</v>
      </c>
      <c r="IV1525" s="128">
        <v>30.4</v>
      </c>
      <c r="IW1525" s="128">
        <v>35.120699999999999</v>
      </c>
      <c r="IX1525" s="120">
        <v>-6.9999999999999999E-4</v>
      </c>
      <c r="IY1525" s="128">
        <v>30.4</v>
      </c>
      <c r="IZ1525" s="128">
        <v>32.0077</v>
      </c>
      <c r="JA1525" s="120">
        <v>1.6E-2</v>
      </c>
      <c r="JB1525" s="128">
        <v>30.4</v>
      </c>
      <c r="JC1525" s="128">
        <v>29.3611</v>
      </c>
      <c r="JD1525" s="120">
        <v>0.23050000000000001</v>
      </c>
    </row>
    <row r="1526" spans="232:279" x14ac:dyDescent="0.25">
      <c r="HX1526" s="128">
        <v>30.42</v>
      </c>
      <c r="HY1526" s="128">
        <v>28.728999999999999</v>
      </c>
      <c r="HZ1526" s="120">
        <v>-8.0399999999999999E-2</v>
      </c>
      <c r="IA1526" s="128">
        <v>30.42</v>
      </c>
      <c r="IB1526" s="128">
        <v>24.8583</v>
      </c>
      <c r="IC1526" s="120">
        <v>0.13239999999999999</v>
      </c>
      <c r="ID1526" s="128">
        <v>30.42</v>
      </c>
      <c r="IE1526" s="128">
        <v>30.606400000000001</v>
      </c>
      <c r="IF1526" s="120">
        <v>5.85</v>
      </c>
      <c r="IG1526" s="128">
        <v>30.408999999999999</v>
      </c>
      <c r="IH1526" s="128">
        <v>27.772600000000001</v>
      </c>
      <c r="II1526" s="120">
        <v>5.16</v>
      </c>
      <c r="IJ1526" s="128">
        <v>30.42</v>
      </c>
      <c r="IK1526" s="128">
        <v>29.3474</v>
      </c>
      <c r="IL1526" s="120">
        <v>-1.9400000000000001E-2</v>
      </c>
      <c r="IP1526" s="128">
        <v>30.42</v>
      </c>
      <c r="IQ1526" s="128">
        <v>29.7197</v>
      </c>
      <c r="IR1526" s="120">
        <v>-3.8999999999999998E-3</v>
      </c>
      <c r="IS1526" s="128">
        <v>30.408000000000001</v>
      </c>
      <c r="IT1526" s="128">
        <v>16.3081</v>
      </c>
      <c r="IU1526" s="120">
        <v>4.93</v>
      </c>
      <c r="IV1526" s="128">
        <v>30.42</v>
      </c>
      <c r="IW1526" s="128">
        <v>36.1126</v>
      </c>
      <c r="IX1526" s="120">
        <v>-4.0000000000000002E-4</v>
      </c>
      <c r="IY1526" s="128">
        <v>30.411000000000001</v>
      </c>
      <c r="IZ1526" s="128">
        <v>32.0002</v>
      </c>
      <c r="JA1526" s="120">
        <v>-8.1999999999999993</v>
      </c>
      <c r="JB1526" s="128">
        <v>30.42</v>
      </c>
      <c r="JC1526" s="128">
        <v>29.7209</v>
      </c>
      <c r="JD1526" s="120">
        <v>0.2331</v>
      </c>
    </row>
    <row r="1527" spans="232:279" x14ac:dyDescent="0.25">
      <c r="HX1527" s="128">
        <v>30.44</v>
      </c>
      <c r="HY1527" s="128">
        <v>28.740200000000002</v>
      </c>
      <c r="HZ1527" s="120">
        <v>-8.0299999999999996E-2</v>
      </c>
      <c r="IA1527" s="128">
        <v>30.44</v>
      </c>
      <c r="IB1527" s="128">
        <v>24.013500000000001</v>
      </c>
      <c r="IC1527" s="120">
        <v>0.15620000000000001</v>
      </c>
      <c r="IJ1527" s="128">
        <v>30.44</v>
      </c>
      <c r="IK1527" s="128">
        <v>28.9513</v>
      </c>
      <c r="IL1527" s="120">
        <v>-1.9099999999999999E-2</v>
      </c>
      <c r="IP1527" s="128">
        <v>30.44</v>
      </c>
      <c r="IQ1527" s="128">
        <v>30.410799999999998</v>
      </c>
      <c r="IR1527" s="120">
        <v>-3.7000000000000002E-3</v>
      </c>
      <c r="IV1527" s="128">
        <v>30.44</v>
      </c>
      <c r="IW1527" s="128">
        <v>35.479399999999998</v>
      </c>
      <c r="IX1527" s="120">
        <v>-6.9999999999999999E-4</v>
      </c>
      <c r="JB1527" s="128">
        <v>30.44</v>
      </c>
      <c r="JC1527" s="128">
        <v>30.2164</v>
      </c>
      <c r="JD1527" s="120">
        <v>2.3999999999999998E-3</v>
      </c>
    </row>
    <row r="1528" spans="232:279" x14ac:dyDescent="0.25">
      <c r="HX1528" s="128">
        <v>30.46</v>
      </c>
      <c r="HY1528" s="128">
        <v>29.331900000000001</v>
      </c>
      <c r="HZ1528" s="120">
        <v>-8.0100000000000005E-2</v>
      </c>
      <c r="IA1528" s="128">
        <v>30.46</v>
      </c>
      <c r="IB1528" s="128">
        <v>23.305800000000001</v>
      </c>
      <c r="IC1528" s="120">
        <v>0.16930000000000001</v>
      </c>
      <c r="IJ1528" s="128">
        <v>30.46</v>
      </c>
      <c r="IK1528" s="128">
        <v>28.643899999999999</v>
      </c>
      <c r="IL1528" s="120">
        <v>-1.8599999999999998E-2</v>
      </c>
      <c r="IP1528" s="128">
        <v>30.46</v>
      </c>
      <c r="IQ1528" s="128">
        <v>30.715800000000002</v>
      </c>
      <c r="IR1528" s="120">
        <v>-3.5000000000000001E-3</v>
      </c>
      <c r="IV1528" s="128">
        <v>30.46</v>
      </c>
      <c r="IW1528" s="128">
        <v>35.5413</v>
      </c>
      <c r="IX1528" s="120">
        <v>-8.0000000000000004E-4</v>
      </c>
      <c r="JB1528" s="128">
        <v>30.46</v>
      </c>
      <c r="JC1528" s="128">
        <v>30.977599999999999</v>
      </c>
      <c r="JD1528" s="120">
        <v>2.3999999999999998E-3</v>
      </c>
    </row>
    <row r="1529" spans="232:279" x14ac:dyDescent="0.25">
      <c r="HX1529" s="128">
        <v>30.47</v>
      </c>
      <c r="HY1529" s="128">
        <v>29.712199999999999</v>
      </c>
      <c r="HZ1529" s="120">
        <v>6.57</v>
      </c>
      <c r="IA1529" s="128">
        <v>30.48</v>
      </c>
      <c r="IB1529" s="128">
        <v>22.514199999999999</v>
      </c>
      <c r="IC1529" s="120">
        <v>0.1983</v>
      </c>
      <c r="IJ1529" s="128">
        <v>30.48</v>
      </c>
      <c r="IK1529" s="128">
        <v>28.274000000000001</v>
      </c>
      <c r="IL1529" s="120">
        <v>-1.8499999999999999E-2</v>
      </c>
      <c r="IP1529" s="128">
        <v>30.48</v>
      </c>
      <c r="IQ1529" s="128">
        <v>30.610600000000002</v>
      </c>
      <c r="IR1529" s="120">
        <v>-3.5000000000000001E-3</v>
      </c>
      <c r="IV1529" s="128">
        <v>30.48</v>
      </c>
      <c r="IW1529" s="128">
        <v>35.017499999999998</v>
      </c>
      <c r="IX1529" s="120">
        <v>-8.0000000000000004E-4</v>
      </c>
      <c r="JB1529" s="128">
        <v>30.48</v>
      </c>
      <c r="JC1529" s="128">
        <v>31.586500000000001</v>
      </c>
      <c r="JD1529" s="120">
        <v>2.3999999999999998E-3</v>
      </c>
    </row>
    <row r="1530" spans="232:279" x14ac:dyDescent="0.25">
      <c r="IA1530" s="128">
        <v>30.5</v>
      </c>
      <c r="IB1530" s="128">
        <v>22.580500000000001</v>
      </c>
      <c r="IC1530" s="120">
        <v>0.2044</v>
      </c>
      <c r="IJ1530" s="128">
        <v>30.5</v>
      </c>
      <c r="IK1530" s="128">
        <v>28.085599999999999</v>
      </c>
      <c r="IL1530" s="120">
        <v>-1.8499999999999999E-2</v>
      </c>
      <c r="IP1530" s="128">
        <v>30.498999999999999</v>
      </c>
      <c r="IQ1530" s="128">
        <v>30.536000000000001</v>
      </c>
      <c r="IR1530" s="120">
        <v>6.3</v>
      </c>
      <c r="IV1530" s="128">
        <v>30.498000000000001</v>
      </c>
      <c r="IW1530" s="128">
        <v>35.101999999999997</v>
      </c>
      <c r="IX1530" s="120">
        <v>3.09</v>
      </c>
      <c r="JB1530" s="128">
        <v>30.5</v>
      </c>
      <c r="JC1530" s="128">
        <v>31.686499999999999</v>
      </c>
      <c r="JD1530" s="120">
        <v>2.3999999999999998E-3</v>
      </c>
    </row>
    <row r="1531" spans="232:279" x14ac:dyDescent="0.25">
      <c r="IA1531" s="128">
        <v>30.52</v>
      </c>
      <c r="IB1531" s="128">
        <v>22.994700000000002</v>
      </c>
      <c r="IC1531" s="120">
        <v>0.21609999999999999</v>
      </c>
      <c r="IJ1531" s="128">
        <v>30.52</v>
      </c>
      <c r="IK1531" s="128">
        <v>27.929400000000001</v>
      </c>
      <c r="IL1531" s="120">
        <v>5.3</v>
      </c>
      <c r="JB1531" s="128">
        <v>30.52</v>
      </c>
      <c r="JC1531" s="128">
        <v>31.5062</v>
      </c>
      <c r="JD1531" s="120">
        <v>2.3999999999999998E-3</v>
      </c>
    </row>
    <row r="1532" spans="232:279" x14ac:dyDescent="0.25">
      <c r="IA1532" s="128">
        <v>30.54</v>
      </c>
      <c r="IB1532" s="128">
        <v>23.587700000000002</v>
      </c>
      <c r="IC1532" s="120">
        <v>0.2319</v>
      </c>
      <c r="JB1532" s="128">
        <v>30.54</v>
      </c>
      <c r="JC1532" s="128">
        <v>30.432700000000001</v>
      </c>
      <c r="JD1532" s="120">
        <v>-13.55</v>
      </c>
    </row>
    <row r="1533" spans="232:279" x14ac:dyDescent="0.25">
      <c r="IA1533" s="128">
        <v>30.56</v>
      </c>
      <c r="IB1533" s="128">
        <v>24.114899999999999</v>
      </c>
      <c r="IC1533" s="120">
        <v>0.2384</v>
      </c>
    </row>
    <row r="1534" spans="232:279" x14ac:dyDescent="0.25">
      <c r="IA1534" s="128">
        <v>30.58</v>
      </c>
      <c r="IB1534" s="128">
        <v>24.198899999999998</v>
      </c>
      <c r="IC1534" s="120">
        <v>0.23100000000000001</v>
      </c>
    </row>
    <row r="1535" spans="232:279" x14ac:dyDescent="0.25">
      <c r="IA1535" s="128">
        <v>30.6</v>
      </c>
      <c r="IB1535" s="128">
        <v>24.353200000000001</v>
      </c>
      <c r="IC1535" s="120">
        <v>0.22589999999999999</v>
      </c>
    </row>
    <row r="1536" spans="232:279" x14ac:dyDescent="0.25">
      <c r="IA1536" s="128">
        <v>30.62</v>
      </c>
      <c r="IB1536" s="128">
        <v>24.3507</v>
      </c>
      <c r="IC1536" s="120">
        <v>-8.8099999999999998E-2</v>
      </c>
    </row>
    <row r="1537" spans="235:237" x14ac:dyDescent="0.25">
      <c r="IA1537" s="128">
        <v>30.64</v>
      </c>
      <c r="IB1537" s="128">
        <v>23.982900000000001</v>
      </c>
      <c r="IC1537" s="120">
        <v>-8.8099999999999998E-2</v>
      </c>
    </row>
    <row r="1538" spans="235:237" x14ac:dyDescent="0.25">
      <c r="IA1538" s="128">
        <v>30.66</v>
      </c>
      <c r="IB1538" s="128">
        <v>24.121099999999998</v>
      </c>
      <c r="IC1538" s="120">
        <v>-8.7900000000000006E-2</v>
      </c>
    </row>
    <row r="1539" spans="235:237" x14ac:dyDescent="0.25">
      <c r="IA1539" s="128">
        <v>30.68</v>
      </c>
      <c r="IB1539" s="128">
        <v>23.744599999999998</v>
      </c>
      <c r="IC1539" s="120">
        <v>-8.7900000000000006E-2</v>
      </c>
    </row>
    <row r="1540" spans="235:237" x14ac:dyDescent="0.25">
      <c r="IA1540" s="128">
        <v>30.7</v>
      </c>
      <c r="IB1540" s="128">
        <v>24.011700000000001</v>
      </c>
      <c r="IC1540" s="120">
        <v>-8.7900000000000006E-2</v>
      </c>
    </row>
    <row r="1541" spans="235:237" x14ac:dyDescent="0.25">
      <c r="IA1541" s="128">
        <v>30.713999999999999</v>
      </c>
      <c r="IB1541" s="128">
        <v>23.869499999999999</v>
      </c>
      <c r="IC1541" s="120">
        <v>-15.33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S29"/>
  <sheetViews>
    <sheetView workbookViewId="0">
      <selection activeCell="E25" sqref="E25"/>
    </sheetView>
  </sheetViews>
  <sheetFormatPr defaultRowHeight="15" x14ac:dyDescent="0.25"/>
  <cols>
    <col min="2" max="2" width="17.42578125" customWidth="1"/>
    <col min="3" max="3" width="11.7109375" style="99" customWidth="1"/>
    <col min="4" max="4" width="11.85546875" style="99" customWidth="1"/>
    <col min="5" max="5" width="9.140625" style="138"/>
    <col min="7" max="8" width="0" hidden="1" customWidth="1"/>
    <col min="10" max="10" width="6.7109375" customWidth="1"/>
    <col min="11" max="11" width="4" style="139" customWidth="1"/>
    <col min="12" max="13" width="7.42578125" style="155" customWidth="1"/>
    <col min="14" max="14" width="8" style="155" customWidth="1"/>
    <col min="15" max="18" width="7.42578125" style="155" customWidth="1"/>
    <col min="19" max="21" width="5.5703125" style="155" customWidth="1"/>
    <col min="22" max="22" width="5.5703125" style="155" hidden="1" customWidth="1"/>
    <col min="23" max="23" width="6.140625" style="156" hidden="1" customWidth="1"/>
    <col min="24" max="24" width="8.28515625" style="156" customWidth="1"/>
    <col min="25" max="32" width="6.140625" style="156" customWidth="1"/>
    <col min="33" max="35" width="6.140625" style="156" hidden="1" customWidth="1"/>
    <col min="36" max="37" width="5.5703125" style="156" hidden="1" customWidth="1"/>
    <col min="38" max="38" width="16.42578125" style="156" customWidth="1"/>
    <col min="39" max="39" width="13.85546875" style="156" customWidth="1"/>
    <col min="40" max="42" width="5.5703125" customWidth="1"/>
  </cols>
  <sheetData>
    <row r="1" spans="2:45" x14ac:dyDescent="0.25">
      <c r="J1" s="139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39"/>
      <c r="AO1" s="139"/>
      <c r="AP1" s="139"/>
      <c r="AQ1" s="139"/>
      <c r="AR1" s="139"/>
      <c r="AS1" s="139"/>
    </row>
    <row r="2" spans="2:45" x14ac:dyDescent="0.25">
      <c r="C2" s="137" t="s">
        <v>199</v>
      </c>
      <c r="D2" s="137" t="s">
        <v>199</v>
      </c>
      <c r="J2" s="139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39"/>
      <c r="AO2" s="139"/>
      <c r="AP2" s="139"/>
      <c r="AQ2" s="139"/>
      <c r="AR2" s="139"/>
      <c r="AS2" s="139"/>
    </row>
    <row r="3" spans="2:45" x14ac:dyDescent="0.25">
      <c r="B3" s="1" t="s">
        <v>333</v>
      </c>
      <c r="C3" s="144" t="s">
        <v>341</v>
      </c>
      <c r="D3" s="144"/>
      <c r="J3" s="139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39"/>
      <c r="AO3" s="139"/>
      <c r="AP3" s="139"/>
      <c r="AQ3" s="139"/>
      <c r="AR3" s="139"/>
      <c r="AS3" s="139"/>
    </row>
    <row r="4" spans="2:45" x14ac:dyDescent="0.25">
      <c r="B4" s="140" t="s">
        <v>339</v>
      </c>
      <c r="C4" s="141" t="s">
        <v>340</v>
      </c>
      <c r="D4" s="141" t="s">
        <v>342</v>
      </c>
      <c r="J4" s="139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39"/>
      <c r="AO4" s="139"/>
      <c r="AP4" s="139"/>
      <c r="AQ4" s="139"/>
      <c r="AR4" s="139"/>
      <c r="AS4" s="139"/>
    </row>
    <row r="5" spans="2:45" s="21" customFormat="1" x14ac:dyDescent="0.25">
      <c r="B5" s="41" t="s">
        <v>335</v>
      </c>
      <c r="C5" s="142">
        <v>0</v>
      </c>
      <c r="D5" s="142">
        <v>0</v>
      </c>
      <c r="E5" s="138"/>
      <c r="G5"/>
      <c r="H5"/>
      <c r="I5"/>
      <c r="J5" s="139"/>
      <c r="K5" s="139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39"/>
      <c r="AO5" s="139"/>
      <c r="AP5" s="139"/>
      <c r="AQ5" s="139"/>
      <c r="AR5" s="139"/>
      <c r="AS5" s="139"/>
    </row>
    <row r="6" spans="2:45" x14ac:dyDescent="0.25">
      <c r="B6" s="41" t="s">
        <v>335</v>
      </c>
      <c r="C6" s="142">
        <v>1</v>
      </c>
      <c r="D6" s="142">
        <v>1</v>
      </c>
      <c r="J6" s="139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39"/>
      <c r="AO6" s="139"/>
      <c r="AP6" s="139"/>
      <c r="AQ6" s="139"/>
      <c r="AR6" s="139"/>
      <c r="AS6" s="139"/>
    </row>
    <row r="7" spans="2:45" x14ac:dyDescent="0.25">
      <c r="B7" s="41" t="s">
        <v>335</v>
      </c>
      <c r="C7" s="142">
        <v>2</v>
      </c>
      <c r="D7" s="142">
        <v>1</v>
      </c>
      <c r="J7" s="139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39"/>
      <c r="AO7" s="139"/>
      <c r="AP7" s="139"/>
      <c r="AQ7" s="139"/>
      <c r="AR7" s="139"/>
      <c r="AS7" s="139"/>
    </row>
    <row r="8" spans="2:45" x14ac:dyDescent="0.25">
      <c r="B8" s="41" t="s">
        <v>335</v>
      </c>
      <c r="C8" s="142">
        <v>3</v>
      </c>
      <c r="D8" s="142">
        <v>4</v>
      </c>
      <c r="J8" s="139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39"/>
      <c r="AO8" s="139"/>
      <c r="AP8" s="139"/>
      <c r="AQ8" s="139"/>
      <c r="AR8" s="139"/>
      <c r="AS8" s="139"/>
    </row>
    <row r="9" spans="2:45" x14ac:dyDescent="0.25">
      <c r="B9" s="41" t="s">
        <v>335</v>
      </c>
      <c r="C9" s="142">
        <v>4</v>
      </c>
      <c r="D9" s="142">
        <v>2</v>
      </c>
      <c r="J9" s="139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39"/>
      <c r="AO9" s="139"/>
      <c r="AP9" s="139"/>
      <c r="AQ9" s="139"/>
      <c r="AR9" s="139"/>
      <c r="AS9" s="139"/>
    </row>
    <row r="10" spans="2:45" x14ac:dyDescent="0.25">
      <c r="B10" s="41" t="s">
        <v>335</v>
      </c>
      <c r="C10" s="142">
        <v>3</v>
      </c>
      <c r="D10" s="142">
        <v>5.5</v>
      </c>
      <c r="J10" s="139"/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  <c r="AH10" s="154"/>
      <c r="AI10" s="154"/>
      <c r="AJ10" s="154"/>
      <c r="AK10" s="154"/>
      <c r="AL10" s="154"/>
      <c r="AM10" s="154"/>
      <c r="AN10" s="139"/>
      <c r="AO10" s="139"/>
      <c r="AP10" s="139"/>
      <c r="AQ10" s="139"/>
      <c r="AR10" s="139"/>
      <c r="AS10" s="139"/>
    </row>
    <row r="11" spans="2:45" x14ac:dyDescent="0.25">
      <c r="B11" s="41" t="s">
        <v>335</v>
      </c>
      <c r="C11" s="142">
        <v>6</v>
      </c>
      <c r="D11" s="142">
        <v>5</v>
      </c>
      <c r="J11" s="139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39"/>
      <c r="AO11" s="139"/>
      <c r="AP11" s="139"/>
      <c r="AQ11" s="139"/>
      <c r="AR11" s="139"/>
      <c r="AS11" s="139"/>
    </row>
    <row r="12" spans="2:45" x14ac:dyDescent="0.25">
      <c r="B12" s="41" t="s">
        <v>343</v>
      </c>
      <c r="C12" s="142">
        <v>4</v>
      </c>
      <c r="D12" s="142">
        <v>3</v>
      </c>
      <c r="J12" s="139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4"/>
      <c r="AN12" s="139"/>
      <c r="AO12" s="139"/>
      <c r="AP12" s="139"/>
      <c r="AQ12" s="139"/>
      <c r="AR12" s="139"/>
      <c r="AS12" s="139"/>
    </row>
    <row r="13" spans="2:45" x14ac:dyDescent="0.25">
      <c r="B13" s="41" t="s">
        <v>343</v>
      </c>
      <c r="C13" s="142">
        <v>6</v>
      </c>
      <c r="D13" s="142">
        <v>5</v>
      </c>
      <c r="J13" s="139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  <c r="AK13" s="154"/>
      <c r="AL13" s="154"/>
      <c r="AM13" s="154"/>
      <c r="AN13" s="139"/>
      <c r="AO13" s="139"/>
      <c r="AP13" s="139"/>
      <c r="AQ13" s="139"/>
      <c r="AR13" s="139"/>
      <c r="AS13" s="139"/>
    </row>
    <row r="14" spans="2:45" x14ac:dyDescent="0.25">
      <c r="B14" s="41" t="s">
        <v>343</v>
      </c>
      <c r="C14" s="142">
        <v>8</v>
      </c>
      <c r="D14" s="142">
        <v>7</v>
      </c>
      <c r="J14" s="139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39"/>
      <c r="AO14" s="139"/>
      <c r="AP14" s="139"/>
      <c r="AQ14" s="139"/>
      <c r="AR14" s="139"/>
      <c r="AS14" s="139"/>
    </row>
    <row r="15" spans="2:45" x14ac:dyDescent="0.25">
      <c r="B15" s="21" t="s">
        <v>343</v>
      </c>
      <c r="C15" s="99">
        <v>4</v>
      </c>
      <c r="D15" s="99">
        <v>4.5</v>
      </c>
      <c r="J15" s="139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  <c r="AK15" s="154"/>
      <c r="AL15" s="154"/>
      <c r="AM15" s="154"/>
      <c r="AN15" s="139"/>
      <c r="AO15" s="139"/>
      <c r="AP15" s="139"/>
      <c r="AQ15" s="139"/>
      <c r="AR15" s="139"/>
      <c r="AS15" s="139"/>
    </row>
    <row r="16" spans="2:45" x14ac:dyDescent="0.25">
      <c r="B16" s="21" t="s">
        <v>343</v>
      </c>
      <c r="C16" s="99">
        <v>5</v>
      </c>
      <c r="D16" s="99">
        <v>3</v>
      </c>
      <c r="J16" s="139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39"/>
      <c r="AO16" s="139"/>
      <c r="AP16" s="139"/>
      <c r="AQ16" s="139"/>
      <c r="AR16" s="139"/>
      <c r="AS16" s="139"/>
    </row>
    <row r="17" spans="2:45" x14ac:dyDescent="0.25">
      <c r="B17" s="21" t="s">
        <v>343</v>
      </c>
      <c r="C17" s="99">
        <v>3</v>
      </c>
      <c r="D17" s="99">
        <v>5</v>
      </c>
      <c r="J17" s="139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  <c r="AK17" s="154"/>
      <c r="AL17" s="154"/>
      <c r="AM17" s="154"/>
      <c r="AN17" s="139"/>
      <c r="AO17" s="139"/>
      <c r="AP17" s="139"/>
      <c r="AQ17" s="139"/>
      <c r="AR17" s="139"/>
      <c r="AS17" s="139"/>
    </row>
    <row r="18" spans="2:45" x14ac:dyDescent="0.25">
      <c r="B18" s="21" t="s">
        <v>343</v>
      </c>
      <c r="C18" s="99">
        <v>3</v>
      </c>
      <c r="D18" s="99">
        <v>6</v>
      </c>
      <c r="J18" s="139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39"/>
      <c r="AO18" s="139"/>
      <c r="AP18" s="139"/>
      <c r="AQ18" s="139"/>
      <c r="AR18" s="139"/>
      <c r="AS18" s="139"/>
    </row>
    <row r="19" spans="2:45" x14ac:dyDescent="0.25">
      <c r="B19" s="21" t="s">
        <v>343</v>
      </c>
      <c r="C19" s="99">
        <v>5.5</v>
      </c>
      <c r="D19" s="99">
        <v>8</v>
      </c>
      <c r="J19" s="139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39"/>
      <c r="AO19" s="139"/>
      <c r="AP19" s="139"/>
      <c r="AQ19" s="139"/>
      <c r="AR19" s="139"/>
      <c r="AS19" s="139"/>
    </row>
    <row r="20" spans="2:45" x14ac:dyDescent="0.25">
      <c r="B20" s="21" t="s">
        <v>343</v>
      </c>
      <c r="C20" s="99">
        <v>5</v>
      </c>
      <c r="D20" s="99">
        <v>5</v>
      </c>
      <c r="J20" s="139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39"/>
      <c r="AO20" s="139"/>
      <c r="AP20" s="139"/>
      <c r="AQ20" s="139"/>
      <c r="AR20" s="139"/>
      <c r="AS20" s="139"/>
    </row>
    <row r="21" spans="2:45" x14ac:dyDescent="0.25">
      <c r="B21" s="21" t="s">
        <v>343</v>
      </c>
      <c r="C21" s="99">
        <v>6</v>
      </c>
      <c r="D21" s="99">
        <v>3</v>
      </c>
      <c r="J21" s="139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39"/>
      <c r="AO21" s="139"/>
      <c r="AP21" s="139"/>
      <c r="AQ21" s="139"/>
      <c r="AR21" s="139"/>
      <c r="AS21" s="139"/>
    </row>
    <row r="22" spans="2:45" x14ac:dyDescent="0.25">
      <c r="B22" s="21" t="s">
        <v>343</v>
      </c>
      <c r="C22" s="99">
        <v>10</v>
      </c>
      <c r="D22" s="99">
        <v>3</v>
      </c>
      <c r="J22" s="139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39"/>
      <c r="AO22" s="139"/>
      <c r="AP22" s="139"/>
      <c r="AQ22" s="139"/>
      <c r="AR22" s="139"/>
      <c r="AS22" s="139"/>
    </row>
    <row r="23" spans="2:45" x14ac:dyDescent="0.25">
      <c r="J23" s="139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39"/>
      <c r="AO23" s="139"/>
      <c r="AP23" s="139"/>
      <c r="AQ23" s="139"/>
      <c r="AR23" s="139"/>
      <c r="AS23" s="139"/>
    </row>
    <row r="24" spans="2:45" x14ac:dyDescent="0.25">
      <c r="J24" s="139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39"/>
      <c r="AO24" s="139"/>
      <c r="AP24" s="139"/>
      <c r="AQ24" s="139"/>
      <c r="AR24" s="139"/>
      <c r="AS24" s="139"/>
    </row>
    <row r="25" spans="2:45" x14ac:dyDescent="0.25">
      <c r="J25" s="139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39"/>
      <c r="AO25" s="139"/>
      <c r="AP25" s="139"/>
      <c r="AQ25" s="139"/>
      <c r="AR25" s="139"/>
      <c r="AS25" s="139"/>
    </row>
    <row r="26" spans="2:45" x14ac:dyDescent="0.25">
      <c r="J26" s="139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39"/>
      <c r="AO26" s="139"/>
      <c r="AP26" s="139"/>
      <c r="AQ26" s="139"/>
      <c r="AR26" s="139"/>
      <c r="AS26" s="139"/>
    </row>
    <row r="27" spans="2:45" x14ac:dyDescent="0.25">
      <c r="J27" s="139"/>
      <c r="L27" s="154"/>
      <c r="M27" s="154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139"/>
      <c r="AO27" s="139"/>
      <c r="AP27" s="139"/>
      <c r="AQ27" s="139"/>
      <c r="AR27" s="139"/>
      <c r="AS27" s="139"/>
    </row>
    <row r="28" spans="2:45" x14ac:dyDescent="0.25">
      <c r="J28" s="139"/>
      <c r="L28" s="154"/>
      <c r="M28" s="154"/>
      <c r="N28" s="154"/>
      <c r="O28" s="154"/>
      <c r="P28" s="154"/>
      <c r="Q28" s="154"/>
      <c r="R28" s="154"/>
      <c r="S28" s="154"/>
      <c r="T28" s="154"/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154"/>
      <c r="AI28" s="154"/>
      <c r="AJ28" s="154"/>
      <c r="AK28" s="154"/>
      <c r="AL28" s="154"/>
      <c r="AM28" s="154"/>
      <c r="AN28" s="139"/>
      <c r="AO28" s="139"/>
      <c r="AP28" s="139"/>
      <c r="AQ28" s="139"/>
      <c r="AR28" s="139"/>
      <c r="AS28" s="139"/>
    </row>
    <row r="29" spans="2:45" x14ac:dyDescent="0.25">
      <c r="J29" s="139"/>
      <c r="L29" s="154"/>
      <c r="M29" s="154"/>
      <c r="N29" s="154"/>
      <c r="O29" s="154"/>
      <c r="P29" s="154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4"/>
      <c r="AB29" s="154"/>
      <c r="AC29" s="154"/>
      <c r="AD29" s="154"/>
      <c r="AE29" s="154"/>
      <c r="AF29" s="154"/>
      <c r="AG29" s="154"/>
      <c r="AH29" s="154"/>
      <c r="AI29" s="154"/>
      <c r="AJ29" s="154"/>
      <c r="AK29" s="154"/>
      <c r="AL29" s="154"/>
      <c r="AM29" s="154"/>
      <c r="AN29" s="139"/>
      <c r="AO29" s="139"/>
      <c r="AP29" s="139"/>
      <c r="AQ29" s="139"/>
      <c r="AR29" s="139"/>
      <c r="AS29" s="139"/>
    </row>
  </sheetData>
  <mergeCells count="1">
    <mergeCell ref="C3:D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FH4"/>
  <sheetViews>
    <sheetView tabSelected="1" topLeftCell="DO1" zoomScale="90" zoomScaleNormal="90" workbookViewId="0">
      <pane ySplit="3" topLeftCell="A4" activePane="bottomLeft" state="frozen"/>
      <selection pane="bottomLeft" activeCell="EG10" sqref="EG10"/>
    </sheetView>
  </sheetViews>
  <sheetFormatPr defaultRowHeight="15" x14ac:dyDescent="0.25"/>
  <cols>
    <col min="1" max="1" width="17.140625" style="41" customWidth="1"/>
    <col min="2" max="2" width="12.42578125" style="41" customWidth="1"/>
    <col min="3" max="4" width="11" style="41" customWidth="1"/>
    <col min="5" max="7" width="5.7109375" style="41" customWidth="1"/>
    <col min="8" max="8" width="6.7109375" style="41" customWidth="1"/>
    <col min="9" max="9" width="8.140625" style="41" customWidth="1"/>
    <col min="10" max="10" width="5.7109375" style="41" customWidth="1"/>
    <col min="11" max="12" width="9.5703125" style="41" customWidth="1"/>
    <col min="13" max="13" width="7.28515625" style="41" customWidth="1"/>
    <col min="14" max="14" width="7" style="41" customWidth="1"/>
    <col min="15" max="15" width="14.7109375" style="41" customWidth="1"/>
    <col min="16" max="16" width="13.85546875" style="41" customWidth="1"/>
    <col min="17" max="17" width="8.140625" style="41" customWidth="1"/>
    <col min="18" max="18" width="8.140625" customWidth="1"/>
    <col min="19" max="19" width="9" style="41" customWidth="1"/>
    <col min="20" max="20" width="16.42578125" style="41" customWidth="1"/>
    <col min="21" max="21" width="7" style="41" customWidth="1"/>
    <col min="22" max="22" width="16.42578125" style="41" customWidth="1"/>
    <col min="23" max="23" width="14.7109375" style="41" customWidth="1"/>
    <col min="24" max="24" width="19.5703125" style="41" customWidth="1"/>
    <col min="25" max="25" width="15" style="41" customWidth="1"/>
    <col min="26" max="26" width="8.28515625" style="41" customWidth="1"/>
    <col min="27" max="27" width="5.85546875" style="41" customWidth="1"/>
    <col min="28" max="28" width="8" style="41" customWidth="1"/>
    <col min="29" max="30" width="5.7109375" style="41" customWidth="1"/>
    <col min="31" max="32" width="9" style="41" customWidth="1"/>
    <col min="33" max="33" width="8.28515625" style="41" customWidth="1"/>
    <col min="34" max="35" width="11.42578125" style="41" customWidth="1"/>
    <col min="36" max="36" width="6.42578125" style="41" customWidth="1"/>
    <col min="37" max="46" width="5.7109375" style="41" customWidth="1"/>
    <col min="47" max="47" width="9.28515625" style="41" customWidth="1"/>
    <col min="48" max="48" width="11.5703125" style="41" customWidth="1"/>
    <col min="49" max="49" width="12.42578125" style="41" customWidth="1"/>
    <col min="50" max="50" width="11.5703125" style="41" customWidth="1"/>
    <col min="51" max="51" width="6.5703125" style="41" customWidth="1"/>
    <col min="52" max="52" width="9.28515625" style="41" customWidth="1"/>
    <col min="53" max="53" width="11.5703125" style="41" customWidth="1"/>
    <col min="54" max="54" width="12.42578125" style="41" customWidth="1"/>
    <col min="55" max="55" width="11.5703125" style="41" customWidth="1"/>
    <col min="56" max="56" width="6.5703125" style="41" customWidth="1"/>
    <col min="57" max="57" width="9.28515625" style="41" customWidth="1"/>
    <col min="58" max="58" width="11.5703125" style="41" customWidth="1"/>
    <col min="59" max="59" width="12.42578125" style="41" customWidth="1"/>
    <col min="60" max="60" width="11.5703125" style="41" customWidth="1"/>
    <col min="61" max="61" width="6.5703125" style="41" customWidth="1"/>
    <col min="62" max="62" width="5.7109375" style="41" customWidth="1"/>
    <col min="63" max="63" width="11" style="41" customWidth="1"/>
    <col min="64" max="65" width="9.140625" style="41" customWidth="1"/>
    <col min="66" max="66" width="12.5703125" style="41" customWidth="1"/>
    <col min="67" max="67" width="12.7109375" style="41" customWidth="1"/>
    <col min="68" max="68" width="12.5703125" style="41" customWidth="1"/>
    <col min="69" max="70" width="9.140625" style="41" customWidth="1"/>
    <col min="71" max="71" width="10" style="41" customWidth="1"/>
    <col min="72" max="73" width="10.5703125" style="41" customWidth="1"/>
    <col min="74" max="75" width="11.85546875" style="41" customWidth="1"/>
    <col min="76" max="77" width="9.140625" style="41" customWidth="1"/>
    <col min="78" max="78" width="9.5703125" style="41" customWidth="1"/>
    <col min="79" max="79" width="10.140625" style="41" customWidth="1"/>
    <col min="80" max="86" width="9.140625" style="41" customWidth="1"/>
    <col min="87" max="87" width="10.85546875" style="41" customWidth="1"/>
    <col min="88" max="94" width="9.140625" style="41" customWidth="1"/>
    <col min="95" max="95" width="9.28515625" style="41" customWidth="1"/>
    <col min="96" max="96" width="11.5703125" style="41" customWidth="1"/>
    <col min="97" max="97" width="12.42578125" style="41" customWidth="1"/>
    <col min="98" max="98" width="11.5703125" style="41" customWidth="1"/>
    <col min="99" max="99" width="6.5703125" style="41" customWidth="1"/>
    <col min="100" max="100" width="9.28515625" style="41" customWidth="1"/>
    <col min="101" max="101" width="11.5703125" style="41" customWidth="1"/>
    <col min="102" max="102" width="12.42578125" style="41" customWidth="1"/>
    <col min="103" max="103" width="11.5703125" style="41" customWidth="1"/>
    <col min="104" max="104" width="6.5703125" style="41" customWidth="1"/>
    <col min="105" max="105" width="9.28515625" style="41" customWidth="1"/>
    <col min="106" max="106" width="11.5703125" style="41" customWidth="1"/>
    <col min="107" max="107" width="12.42578125" style="41" customWidth="1"/>
    <col min="108" max="108" width="11.5703125" style="41" customWidth="1"/>
    <col min="109" max="109" width="6.5703125" style="41" customWidth="1"/>
    <col min="110" max="110" width="9.140625" style="41" customWidth="1"/>
    <col min="111" max="111" width="11" style="41" customWidth="1"/>
    <col min="112" max="113" width="9.140625" style="41" customWidth="1"/>
    <col min="114" max="114" width="12.5703125" style="41" customWidth="1"/>
    <col min="115" max="115" width="12.7109375" style="41" customWidth="1"/>
    <col min="116" max="116" width="12.5703125" style="41" customWidth="1"/>
    <col min="117" max="118" width="9.140625" style="41" customWidth="1"/>
    <col min="119" max="119" width="10" style="41" customWidth="1"/>
    <col min="120" max="121" width="10.5703125" style="41" customWidth="1"/>
    <col min="122" max="123" width="11.85546875" style="41" customWidth="1"/>
    <col min="124" max="125" width="9.140625" style="41" customWidth="1"/>
    <col min="126" max="126" width="10.140625" style="41" customWidth="1"/>
    <col min="127" max="127" width="10" style="41" customWidth="1"/>
    <col min="128" max="128" width="9.140625" style="41" customWidth="1"/>
    <col min="129" max="129" width="12" style="41" customWidth="1"/>
    <col min="130" max="130" width="7.7109375" style="41" customWidth="1"/>
    <col min="131" max="131" width="8.85546875" style="41" customWidth="1"/>
    <col min="132" max="138" width="9.140625" style="41" customWidth="1"/>
    <col min="139" max="140" width="8.5703125" style="41" customWidth="1"/>
    <col min="141" max="141" width="9.7109375" style="41" customWidth="1"/>
    <col min="142" max="142" width="12" style="41" bestFit="1" customWidth="1"/>
    <col min="143" max="143" width="9.140625" style="41" customWidth="1"/>
    <col min="144" max="144" width="10.28515625" style="41" bestFit="1" customWidth="1"/>
    <col min="145" max="145" width="9.140625" style="41" customWidth="1"/>
    <col min="146" max="147" width="11.42578125" style="41" customWidth="1"/>
    <col min="148" max="148" width="10.7109375" style="41" customWidth="1"/>
    <col min="149" max="149" width="9.28515625" style="41" customWidth="1"/>
    <col min="150" max="155" width="9.140625" style="41"/>
    <col min="156" max="156" width="13.28515625" style="41" customWidth="1"/>
    <col min="157" max="159" width="9.140625" style="41"/>
    <col min="160" max="160" width="12.42578125" style="41" customWidth="1"/>
    <col min="161" max="163" width="9.140625" style="41"/>
    <col min="164" max="164" width="14" style="41" customWidth="1"/>
    <col min="165" max="16384" width="9.140625" style="41"/>
  </cols>
  <sheetData>
    <row r="1" spans="1:164" x14ac:dyDescent="0.25">
      <c r="S1" s="151" t="s">
        <v>217</v>
      </c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U1" s="145" t="s">
        <v>131</v>
      </c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7"/>
      <c r="BK1" s="151" t="s">
        <v>132</v>
      </c>
      <c r="BL1" s="151"/>
      <c r="BM1" s="151"/>
      <c r="BN1" s="151"/>
      <c r="BO1" s="151"/>
      <c r="BP1" s="151"/>
      <c r="BQ1" s="151"/>
      <c r="BR1" s="151"/>
      <c r="BS1" s="151"/>
      <c r="BT1" s="151"/>
      <c r="BU1" s="145" t="s">
        <v>133</v>
      </c>
      <c r="BV1" s="146"/>
      <c r="BW1" s="146"/>
      <c r="BX1" s="146"/>
      <c r="BY1" s="146"/>
      <c r="BZ1" s="146"/>
      <c r="CA1" s="147"/>
      <c r="CC1" s="151" t="s">
        <v>134</v>
      </c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Q1" s="145" t="s">
        <v>135</v>
      </c>
      <c r="CR1" s="146"/>
      <c r="CS1" s="146"/>
      <c r="CT1" s="146"/>
      <c r="CU1" s="146"/>
      <c r="CV1" s="146"/>
      <c r="CW1" s="146"/>
      <c r="CX1" s="146"/>
      <c r="CY1" s="146"/>
      <c r="CZ1" s="146"/>
      <c r="DA1" s="146"/>
      <c r="DB1" s="146"/>
      <c r="DC1" s="146"/>
      <c r="DD1" s="146"/>
      <c r="DE1" s="147"/>
      <c r="DG1" s="151" t="s">
        <v>135</v>
      </c>
      <c r="DH1" s="151"/>
      <c r="DI1" s="151"/>
      <c r="DJ1" s="151"/>
      <c r="DK1" s="151"/>
      <c r="DL1" s="151"/>
      <c r="DM1" s="151"/>
      <c r="DN1" s="151"/>
      <c r="DO1" s="151"/>
      <c r="DP1" s="151"/>
      <c r="DQ1" s="145" t="s">
        <v>133</v>
      </c>
      <c r="DR1" s="146"/>
      <c r="DS1" s="146"/>
      <c r="DT1" s="146"/>
      <c r="DU1" s="146"/>
      <c r="DV1" s="146"/>
      <c r="DW1" s="147"/>
      <c r="DY1" s="151" t="s">
        <v>136</v>
      </c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44"/>
      <c r="ER1" s="151" t="s">
        <v>137</v>
      </c>
      <c r="ES1" s="151"/>
      <c r="EW1" s="148" t="s">
        <v>222</v>
      </c>
      <c r="EX1" s="148"/>
      <c r="EY1" s="148"/>
      <c r="EZ1" s="148"/>
      <c r="FA1" s="148" t="s">
        <v>223</v>
      </c>
      <c r="FB1" s="148"/>
      <c r="FC1" s="148"/>
      <c r="FD1" s="148"/>
      <c r="FE1" s="148" t="s">
        <v>224</v>
      </c>
      <c r="FF1" s="148"/>
      <c r="FG1" s="148"/>
      <c r="FH1" s="148"/>
    </row>
    <row r="2" spans="1:164" s="42" customFormat="1" ht="30" x14ac:dyDescent="0.25">
      <c r="E2" s="77" t="s">
        <v>155</v>
      </c>
      <c r="F2" s="77" t="s">
        <v>155</v>
      </c>
      <c r="G2" s="77" t="s">
        <v>155</v>
      </c>
      <c r="H2" s="77" t="s">
        <v>162</v>
      </c>
      <c r="I2" s="77" t="s">
        <v>163</v>
      </c>
      <c r="J2" s="77" t="s">
        <v>155</v>
      </c>
      <c r="K2" s="77" t="s">
        <v>155</v>
      </c>
      <c r="L2" s="77" t="s">
        <v>155</v>
      </c>
      <c r="M2" s="77" t="s">
        <v>155</v>
      </c>
      <c r="N2" s="77" t="s">
        <v>155</v>
      </c>
      <c r="O2" s="77" t="s">
        <v>155</v>
      </c>
      <c r="P2" s="77" t="s">
        <v>155</v>
      </c>
      <c r="R2"/>
      <c r="T2" s="77" t="s">
        <v>155</v>
      </c>
      <c r="U2" s="77"/>
      <c r="V2" s="77" t="s">
        <v>155</v>
      </c>
      <c r="W2" s="77" t="s">
        <v>155</v>
      </c>
      <c r="Z2" s="77" t="s">
        <v>152</v>
      </c>
      <c r="AA2" s="77" t="s">
        <v>162</v>
      </c>
      <c r="AB2" s="77" t="s">
        <v>158</v>
      </c>
      <c r="AG2" s="77" t="s">
        <v>158</v>
      </c>
      <c r="AH2" s="77" t="s">
        <v>158</v>
      </c>
      <c r="AI2" s="77"/>
      <c r="AU2" s="153" t="s">
        <v>219</v>
      </c>
      <c r="AV2" s="152"/>
      <c r="AW2" s="152"/>
      <c r="AX2" s="152"/>
      <c r="AY2" s="152"/>
      <c r="AZ2" s="152" t="s">
        <v>129</v>
      </c>
      <c r="BA2" s="152"/>
      <c r="BB2" s="152"/>
      <c r="BC2" s="152"/>
      <c r="BD2" s="152"/>
      <c r="BE2" s="152" t="s">
        <v>130</v>
      </c>
      <c r="BF2" s="152"/>
      <c r="BG2" s="152"/>
      <c r="BH2" s="152"/>
      <c r="BI2" s="152"/>
      <c r="BK2" s="49"/>
      <c r="BL2" s="77" t="s">
        <v>152</v>
      </c>
      <c r="BM2" s="77" t="s">
        <v>158</v>
      </c>
      <c r="BN2" s="77" t="s">
        <v>158</v>
      </c>
      <c r="BO2" s="77" t="s">
        <v>158</v>
      </c>
      <c r="BP2" s="77" t="s">
        <v>158</v>
      </c>
      <c r="BQ2" s="77" t="s">
        <v>158</v>
      </c>
      <c r="BR2" s="77" t="s">
        <v>158</v>
      </c>
      <c r="BS2" s="77" t="s">
        <v>158</v>
      </c>
      <c r="BT2" s="77" t="s">
        <v>158</v>
      </c>
      <c r="BU2" s="77" t="s">
        <v>158</v>
      </c>
      <c r="BV2" s="77" t="s">
        <v>158</v>
      </c>
      <c r="BW2" s="77" t="s">
        <v>158</v>
      </c>
      <c r="BX2" s="77" t="s">
        <v>158</v>
      </c>
      <c r="BY2" s="77"/>
      <c r="BZ2" s="42" t="s">
        <v>103</v>
      </c>
      <c r="CA2" s="42" t="s">
        <v>103</v>
      </c>
      <c r="CF2" s="77" t="s">
        <v>158</v>
      </c>
      <c r="CG2" s="77" t="s">
        <v>159</v>
      </c>
      <c r="CH2" s="77" t="s">
        <v>160</v>
      </c>
      <c r="CI2" s="77" t="s">
        <v>152</v>
      </c>
      <c r="CJ2" s="77" t="s">
        <v>155</v>
      </c>
      <c r="CK2" s="77" t="s">
        <v>161</v>
      </c>
      <c r="CL2" s="77" t="s">
        <v>145</v>
      </c>
      <c r="CM2" s="77" t="s">
        <v>164</v>
      </c>
      <c r="CN2" s="77" t="s">
        <v>152</v>
      </c>
      <c r="CO2" s="77" t="s">
        <v>155</v>
      </c>
      <c r="CQ2" s="152" t="s">
        <v>128</v>
      </c>
      <c r="CR2" s="152"/>
      <c r="CS2" s="152"/>
      <c r="CT2" s="152"/>
      <c r="CU2" s="152"/>
      <c r="CV2" s="152" t="s">
        <v>129</v>
      </c>
      <c r="CW2" s="152"/>
      <c r="CX2" s="152"/>
      <c r="CY2" s="152"/>
      <c r="CZ2" s="152"/>
      <c r="DA2" s="152" t="s">
        <v>130</v>
      </c>
      <c r="DB2" s="152"/>
      <c r="DC2" s="152"/>
      <c r="DD2" s="152"/>
      <c r="DE2" s="152"/>
      <c r="DG2" s="49"/>
      <c r="DH2" s="77" t="s">
        <v>152</v>
      </c>
      <c r="DI2" s="77" t="s">
        <v>158</v>
      </c>
      <c r="DJ2" s="77" t="s">
        <v>158</v>
      </c>
      <c r="DK2" s="77" t="s">
        <v>158</v>
      </c>
      <c r="DL2" s="77" t="s">
        <v>158</v>
      </c>
      <c r="DM2" s="77" t="s">
        <v>158</v>
      </c>
      <c r="DN2" s="77" t="s">
        <v>158</v>
      </c>
      <c r="DO2" s="77" t="s">
        <v>158</v>
      </c>
      <c r="DP2" s="77" t="s">
        <v>158</v>
      </c>
      <c r="DQ2" s="77" t="s">
        <v>158</v>
      </c>
      <c r="DR2" s="77" t="s">
        <v>158</v>
      </c>
      <c r="DS2" s="77" t="s">
        <v>158</v>
      </c>
      <c r="DT2" s="77" t="s">
        <v>158</v>
      </c>
      <c r="DU2" s="77"/>
      <c r="DV2" s="42" t="s">
        <v>103</v>
      </c>
      <c r="DW2" s="42" t="s">
        <v>103</v>
      </c>
      <c r="EB2" s="77" t="s">
        <v>153</v>
      </c>
      <c r="ED2" s="77" t="s">
        <v>153</v>
      </c>
      <c r="EG2" s="77" t="s">
        <v>154</v>
      </c>
      <c r="EH2" s="77" t="s">
        <v>155</v>
      </c>
      <c r="EI2" s="77" t="s">
        <v>154</v>
      </c>
      <c r="EM2" s="77" t="s">
        <v>156</v>
      </c>
      <c r="EN2" s="77" t="s">
        <v>156</v>
      </c>
      <c r="EO2" s="77" t="s">
        <v>156</v>
      </c>
      <c r="EP2" s="77" t="s">
        <v>157</v>
      </c>
      <c r="ER2" s="151" t="s">
        <v>69</v>
      </c>
      <c r="ES2" s="151"/>
      <c r="EW2" s="149" t="s">
        <v>225</v>
      </c>
      <c r="EX2" s="150"/>
      <c r="EY2" s="112" t="s">
        <v>226</v>
      </c>
      <c r="EZ2" s="112" t="s">
        <v>227</v>
      </c>
      <c r="FA2" s="149" t="s">
        <v>225</v>
      </c>
      <c r="FB2" s="150"/>
      <c r="FC2" s="112" t="s">
        <v>226</v>
      </c>
      <c r="FD2" s="112" t="s">
        <v>227</v>
      </c>
      <c r="FE2" s="149" t="s">
        <v>225</v>
      </c>
      <c r="FF2" s="150"/>
      <c r="FG2" s="112" t="s">
        <v>226</v>
      </c>
      <c r="FH2" s="112" t="s">
        <v>227</v>
      </c>
    </row>
    <row r="3" spans="1:164" s="45" customFormat="1" ht="77.25" customHeight="1" x14ac:dyDescent="0.25">
      <c r="A3" s="43" t="s">
        <v>125</v>
      </c>
      <c r="B3" s="43" t="s">
        <v>126</v>
      </c>
      <c r="C3" s="43" t="s">
        <v>127</v>
      </c>
      <c r="D3" s="43" t="s">
        <v>144</v>
      </c>
      <c r="E3" s="1" t="s">
        <v>70</v>
      </c>
      <c r="F3" s="1" t="s">
        <v>43</v>
      </c>
      <c r="G3" s="1" t="s">
        <v>71</v>
      </c>
      <c r="H3" s="1" t="s">
        <v>72</v>
      </c>
      <c r="I3" s="1" t="s">
        <v>73</v>
      </c>
      <c r="J3" s="1" t="s">
        <v>74</v>
      </c>
      <c r="K3" s="1" t="s">
        <v>75</v>
      </c>
      <c r="L3" s="1" t="s">
        <v>201</v>
      </c>
      <c r="M3" s="1" t="s">
        <v>76</v>
      </c>
      <c r="N3" s="1" t="s">
        <v>77</v>
      </c>
      <c r="O3" s="43" t="s">
        <v>151</v>
      </c>
      <c r="P3" s="43" t="s">
        <v>150</v>
      </c>
      <c r="Q3" s="1" t="s">
        <v>78</v>
      </c>
      <c r="R3"/>
      <c r="S3" s="43" t="s">
        <v>203</v>
      </c>
      <c r="T3" s="43" t="s">
        <v>202</v>
      </c>
      <c r="U3" s="43" t="s">
        <v>206</v>
      </c>
      <c r="V3" s="43" t="s">
        <v>205</v>
      </c>
      <c r="W3" s="43" t="s">
        <v>209</v>
      </c>
      <c r="X3" s="43" t="s">
        <v>207</v>
      </c>
      <c r="Y3" s="43" t="s">
        <v>220</v>
      </c>
      <c r="Z3" s="43" t="s">
        <v>210</v>
      </c>
      <c r="AA3" s="43" t="s">
        <v>211</v>
      </c>
      <c r="AB3" s="43" t="s">
        <v>216</v>
      </c>
      <c r="AC3" s="1" t="s">
        <v>212</v>
      </c>
      <c r="AD3" s="1" t="s">
        <v>213</v>
      </c>
      <c r="AE3" s="43" t="s">
        <v>110</v>
      </c>
      <c r="AF3" s="43" t="s">
        <v>111</v>
      </c>
      <c r="AG3" s="43" t="s">
        <v>214</v>
      </c>
      <c r="AH3" s="43" t="s">
        <v>221</v>
      </c>
      <c r="AI3" s="43" t="s">
        <v>215</v>
      </c>
      <c r="AJ3" s="48"/>
      <c r="AK3" s="1" t="s">
        <v>5</v>
      </c>
      <c r="AL3" s="1" t="s">
        <v>79</v>
      </c>
      <c r="AM3" s="1" t="s">
        <v>80</v>
      </c>
      <c r="AN3" s="1" t="s">
        <v>81</v>
      </c>
      <c r="AO3" s="1" t="s">
        <v>82</v>
      </c>
      <c r="AP3" s="1" t="s">
        <v>83</v>
      </c>
      <c r="AQ3" s="1" t="s">
        <v>84</v>
      </c>
      <c r="AR3" s="1" t="s">
        <v>85</v>
      </c>
      <c r="AS3" s="1" t="s">
        <v>86</v>
      </c>
      <c r="AU3" s="43" t="s">
        <v>108</v>
      </c>
      <c r="AV3" s="43" t="s">
        <v>109</v>
      </c>
      <c r="AW3" s="43" t="s">
        <v>110</v>
      </c>
      <c r="AX3" s="43" t="s">
        <v>111</v>
      </c>
      <c r="AY3" s="43" t="s">
        <v>112</v>
      </c>
      <c r="AZ3" s="43" t="s">
        <v>108</v>
      </c>
      <c r="BA3" s="43" t="s">
        <v>109</v>
      </c>
      <c r="BB3" s="43" t="s">
        <v>110</v>
      </c>
      <c r="BC3" s="43" t="s">
        <v>111</v>
      </c>
      <c r="BD3" s="43" t="s">
        <v>112</v>
      </c>
      <c r="BE3" s="43" t="s">
        <v>108</v>
      </c>
      <c r="BF3" s="43" t="s">
        <v>109</v>
      </c>
      <c r="BG3" s="43" t="s">
        <v>110</v>
      </c>
      <c r="BH3" s="43" t="s">
        <v>111</v>
      </c>
      <c r="BI3" s="43" t="s">
        <v>112</v>
      </c>
      <c r="BK3" s="43" t="s">
        <v>113</v>
      </c>
      <c r="BL3" s="1" t="s">
        <v>2</v>
      </c>
      <c r="BM3" s="1" t="s">
        <v>87</v>
      </c>
      <c r="BN3" s="43" t="s">
        <v>114</v>
      </c>
      <c r="BO3" s="43" t="s">
        <v>115</v>
      </c>
      <c r="BP3" s="43" t="s">
        <v>116</v>
      </c>
      <c r="BQ3" s="43" t="s">
        <v>117</v>
      </c>
      <c r="BR3" s="43" t="s">
        <v>118</v>
      </c>
      <c r="BS3" s="43" t="s">
        <v>119</v>
      </c>
      <c r="BT3" s="43" t="s">
        <v>120</v>
      </c>
      <c r="BU3" s="43" t="s">
        <v>122</v>
      </c>
      <c r="BV3" s="1" t="s">
        <v>101</v>
      </c>
      <c r="BW3" s="43" t="s">
        <v>166</v>
      </c>
      <c r="BX3" s="1" t="s">
        <v>102</v>
      </c>
      <c r="BY3" s="43" t="s">
        <v>167</v>
      </c>
      <c r="BZ3" s="1" t="s">
        <v>123</v>
      </c>
      <c r="CA3" s="1" t="s">
        <v>124</v>
      </c>
      <c r="CC3" s="1" t="s">
        <v>88</v>
      </c>
      <c r="CD3" s="1" t="s">
        <v>89</v>
      </c>
      <c r="CE3" s="1" t="s">
        <v>90</v>
      </c>
      <c r="CF3" s="1" t="s">
        <v>91</v>
      </c>
      <c r="CG3" s="1" t="s">
        <v>92</v>
      </c>
      <c r="CH3" s="1" t="s">
        <v>93</v>
      </c>
      <c r="CI3" s="1" t="s">
        <v>48</v>
      </c>
      <c r="CJ3" s="1" t="s">
        <v>94</v>
      </c>
      <c r="CK3" s="1" t="s">
        <v>95</v>
      </c>
      <c r="CL3" s="1" t="s">
        <v>11</v>
      </c>
      <c r="CM3" s="1" t="s">
        <v>96</v>
      </c>
      <c r="CN3" s="1" t="s">
        <v>97</v>
      </c>
      <c r="CO3" s="1" t="s">
        <v>98</v>
      </c>
      <c r="CQ3" s="43" t="s">
        <v>108</v>
      </c>
      <c r="CR3" s="43" t="s">
        <v>109</v>
      </c>
      <c r="CS3" s="43" t="s">
        <v>110</v>
      </c>
      <c r="CT3" s="43" t="s">
        <v>111</v>
      </c>
      <c r="CU3" s="43" t="s">
        <v>112</v>
      </c>
      <c r="CV3" s="43" t="s">
        <v>108</v>
      </c>
      <c r="CW3" s="43" t="s">
        <v>109</v>
      </c>
      <c r="CX3" s="43" t="s">
        <v>110</v>
      </c>
      <c r="CY3" s="43" t="s">
        <v>111</v>
      </c>
      <c r="CZ3" s="43" t="s">
        <v>112</v>
      </c>
      <c r="DA3" s="43" t="s">
        <v>108</v>
      </c>
      <c r="DB3" s="43" t="s">
        <v>109</v>
      </c>
      <c r="DC3" s="43" t="s">
        <v>110</v>
      </c>
      <c r="DD3" s="43" t="s">
        <v>111</v>
      </c>
      <c r="DE3" s="43" t="s">
        <v>112</v>
      </c>
      <c r="DG3" s="43" t="s">
        <v>113</v>
      </c>
      <c r="DH3" s="1" t="s">
        <v>2</v>
      </c>
      <c r="DI3" s="1" t="s">
        <v>87</v>
      </c>
      <c r="DJ3" s="43" t="s">
        <v>114</v>
      </c>
      <c r="DK3" s="43" t="s">
        <v>115</v>
      </c>
      <c r="DL3" s="43" t="s">
        <v>116</v>
      </c>
      <c r="DM3" s="43" t="s">
        <v>117</v>
      </c>
      <c r="DN3" s="43" t="s">
        <v>118</v>
      </c>
      <c r="DO3" s="43" t="s">
        <v>119</v>
      </c>
      <c r="DP3" s="43" t="s">
        <v>120</v>
      </c>
      <c r="DQ3" s="43" t="s">
        <v>122</v>
      </c>
      <c r="DR3" s="1" t="s">
        <v>101</v>
      </c>
      <c r="DS3" s="43" t="s">
        <v>166</v>
      </c>
      <c r="DT3" s="1" t="s">
        <v>102</v>
      </c>
      <c r="DU3" s="43" t="s">
        <v>167</v>
      </c>
      <c r="DV3" s="1" t="s">
        <v>123</v>
      </c>
      <c r="DW3" s="1" t="s">
        <v>124</v>
      </c>
      <c r="DY3" s="43" t="s">
        <v>138</v>
      </c>
      <c r="DZ3" s="43" t="s">
        <v>139</v>
      </c>
      <c r="EA3" s="43" t="s">
        <v>140</v>
      </c>
      <c r="EB3" s="1" t="s">
        <v>51</v>
      </c>
      <c r="EC3" s="67" t="s">
        <v>141</v>
      </c>
      <c r="ED3" s="1" t="s">
        <v>52</v>
      </c>
      <c r="EE3" s="67" t="s">
        <v>142</v>
      </c>
      <c r="EF3" s="67" t="s">
        <v>332</v>
      </c>
      <c r="EG3" s="1" t="s">
        <v>54</v>
      </c>
      <c r="EH3" s="43" t="s">
        <v>143</v>
      </c>
      <c r="EI3" s="1" t="s">
        <v>53</v>
      </c>
      <c r="EJ3" s="67" t="s">
        <v>121</v>
      </c>
      <c r="EK3" s="134" t="s">
        <v>334</v>
      </c>
      <c r="EL3" s="133" t="s">
        <v>43</v>
      </c>
      <c r="EM3" s="1" t="s">
        <v>337</v>
      </c>
      <c r="EN3" s="1" t="s">
        <v>336</v>
      </c>
      <c r="EO3" s="1" t="s">
        <v>338</v>
      </c>
      <c r="EP3" s="1" t="s">
        <v>100</v>
      </c>
      <c r="ER3" s="1" t="s">
        <v>104</v>
      </c>
      <c r="ES3" s="1" t="s">
        <v>105</v>
      </c>
      <c r="EW3" s="111" t="s">
        <v>228</v>
      </c>
      <c r="EX3" s="111" t="s">
        <v>229</v>
      </c>
      <c r="EY3" s="111" t="s">
        <v>229</v>
      </c>
      <c r="EZ3" s="111" t="s">
        <v>229</v>
      </c>
      <c r="FA3" s="111" t="s">
        <v>228</v>
      </c>
      <c r="FB3" s="111" t="s">
        <v>229</v>
      </c>
      <c r="FC3" s="111" t="s">
        <v>229</v>
      </c>
      <c r="FD3" s="111" t="s">
        <v>229</v>
      </c>
      <c r="FE3" s="111" t="s">
        <v>228</v>
      </c>
      <c r="FF3" s="111" t="s">
        <v>229</v>
      </c>
      <c r="FG3" s="111" t="s">
        <v>229</v>
      </c>
      <c r="FH3" s="111" t="s">
        <v>229</v>
      </c>
    </row>
    <row r="4" spans="1:164" x14ac:dyDescent="0.25">
      <c r="A4" s="68" t="s">
        <v>106</v>
      </c>
      <c r="B4" s="68" t="s">
        <v>107</v>
      </c>
      <c r="C4" s="68" t="s">
        <v>55</v>
      </c>
      <c r="D4" s="75">
        <v>6</v>
      </c>
      <c r="E4" s="69">
        <v>6</v>
      </c>
      <c r="F4" s="69">
        <v>0.3</v>
      </c>
      <c r="G4" s="70">
        <f t="shared" ref="G4" si="0">4*d_</f>
        <v>1.2</v>
      </c>
      <c r="H4" s="70">
        <f t="shared" ref="H4" si="1">d_^2</f>
        <v>0.09</v>
      </c>
      <c r="I4" s="71">
        <f t="shared" ref="I4" si="2">d_^4/12</f>
        <v>6.7499999999999993E-4</v>
      </c>
      <c r="J4" s="72">
        <v>0.65</v>
      </c>
      <c r="K4" s="72">
        <v>0.05</v>
      </c>
      <c r="L4" s="72">
        <v>193</v>
      </c>
      <c r="M4" s="72">
        <v>190</v>
      </c>
      <c r="N4" s="70">
        <f>J4+K4+M4-E4</f>
        <v>184.7</v>
      </c>
      <c r="O4" s="70">
        <f>getTopElevationOfBorehole(nameOfBorehole)</f>
        <v>192.46</v>
      </c>
      <c r="P4" s="70">
        <f>IF(ABS(L4-O4)&lt;=3,O4,"??")</f>
        <v>192.46</v>
      </c>
      <c r="Q4" s="73" t="str">
        <f t="shared" ref="Q4" si="3">IF(ABS(P4-topOfBorehole) &gt; 3,"NO","OK")</f>
        <v>OK</v>
      </c>
      <c r="S4" s="68" t="s">
        <v>204</v>
      </c>
      <c r="T4" s="70">
        <f>getAverageFrozenDepth(nameOfBorehole,FGL,nameOfFillSoil)</f>
        <v>3.5088571428571433</v>
      </c>
      <c r="U4" s="72">
        <v>1.1000000000000001</v>
      </c>
      <c r="V4" s="70">
        <f>unfactoredFrozenDepth*Kh_</f>
        <v>3.8597428571428578</v>
      </c>
      <c r="W4" s="70">
        <f>FGL-factoredFrozenDepth</f>
        <v>189.14025714285714</v>
      </c>
      <c r="X4" s="68" t="s">
        <v>218</v>
      </c>
      <c r="Y4" s="72">
        <v>1</v>
      </c>
      <c r="Z4" s="70">
        <f>IF(isFrostHeaveAsForce="NO","-",surfaceFactor*getAverageShearHeavingForce(nameOfBorehole,BOF,FDL,FGL,nameOfFillSoil))</f>
        <v>40</v>
      </c>
      <c r="AA4" s="70">
        <f>IF(isFrostHeaveAsForce="NO","-",MAX(0,BOF-FDL)*u_)</f>
        <v>1.0316914285714347</v>
      </c>
      <c r="AB4" s="113">
        <f>selectMaxNegativeValue(EX4,EY4,FB4,FC4,FF4,FG4)</f>
        <v>64</v>
      </c>
      <c r="AC4" s="51">
        <v>1</v>
      </c>
      <c r="AD4" s="51">
        <v>1.1000000000000001</v>
      </c>
      <c r="AE4" s="70">
        <f>IF(isFrostHeaveAsForce="NO","-",MAX(startElevation-FDL,0))</f>
        <v>3.3197428571428702</v>
      </c>
      <c r="AF4" s="70">
        <f>IF(isFrostHeaveAsForce="NO","-",MAX(startElevation-BOP,0))</f>
        <v>7.7600000000000193</v>
      </c>
      <c r="AG4" s="70">
        <f>IF(isFrostHeaveAsForce="NO","-",SP24_getTable7_3_ByBoreholeName(nameOfBorehole,frozen_bottom,frozen_top)*u_)</f>
        <v>389.71395070578313</v>
      </c>
      <c r="AH4" s="50">
        <f>IF(isFrostHeaveAsForce="NO","-",Z4*AA4+0.9*AB4-AC4/AD4*AG4+pile_weight)</f>
        <v>-268.01055258967273</v>
      </c>
      <c r="AI4" s="52" t="str">
        <f>IF(isFrostHeaveAsForce="NO","-",IF(AH4&lt;=0,"OK","NO"))</f>
        <v>OK</v>
      </c>
      <c r="AJ4" s="52"/>
      <c r="AK4" s="51">
        <v>1.1000000000000001</v>
      </c>
      <c r="AL4" s="51">
        <v>1.4</v>
      </c>
      <c r="AM4" s="53">
        <f>IF(AND(piles_in_cap&gt;=1,piles_in_cap&lt;=5),1.75,IF(AND(piles_in_cap&gt;=6,piles_in_cap&lt;=10),1.65,IF(AND(piles_in_cap&gt;=11,piles_in_cap&lt;=20),1.55,1.4)))</f>
        <v>1.65</v>
      </c>
      <c r="AN4" s="51">
        <v>1</v>
      </c>
      <c r="AO4" s="51">
        <v>0.8</v>
      </c>
      <c r="AP4" s="51">
        <v>1</v>
      </c>
      <c r="AQ4" s="51">
        <v>0.6</v>
      </c>
      <c r="AR4" s="51">
        <v>0.85</v>
      </c>
      <c r="AS4" s="51">
        <v>0.85</v>
      </c>
      <c r="AT4" s="47"/>
      <c r="AU4" s="53">
        <f>BOF</f>
        <v>190</v>
      </c>
      <c r="AV4" s="53">
        <f>IF(isFrostHeaveAsForce="YES",BOF,FDL)</f>
        <v>190</v>
      </c>
      <c r="AW4" s="53">
        <f>MAX(startElevation-AU4,0)</f>
        <v>2.460000000000008</v>
      </c>
      <c r="AX4" s="53">
        <f>MAX(startElevation-AV4,0)</f>
        <v>2.460000000000008</v>
      </c>
      <c r="AY4" s="54">
        <v>0</v>
      </c>
      <c r="AZ4" s="53">
        <f>AV4</f>
        <v>190</v>
      </c>
      <c r="BA4" s="53">
        <f>BOP</f>
        <v>184.7</v>
      </c>
      <c r="BB4" s="53">
        <f>MAX(startElevation-AZ4,0)</f>
        <v>2.460000000000008</v>
      </c>
      <c r="BC4" s="53">
        <f>MAX(startElevation-BA4,0)</f>
        <v>7.7600000000000193</v>
      </c>
      <c r="BD4" s="54">
        <v>1</v>
      </c>
      <c r="BE4" s="53">
        <f>BOF</f>
        <v>190</v>
      </c>
      <c r="BF4" s="51">
        <v>189.2</v>
      </c>
      <c r="BG4" s="53">
        <f>MAX(startElevation-BE4,0)</f>
        <v>2.460000000000008</v>
      </c>
      <c r="BH4" s="53">
        <f>MAX(startElevation-BF4,0)</f>
        <v>3.2600000000000193</v>
      </c>
      <c r="BI4" s="54">
        <v>-1</v>
      </c>
      <c r="BJ4" s="47"/>
      <c r="BK4" s="55" t="str">
        <f>getSoilAtDepthOfBorehole(nameOfBorehole,startElevation-BOP)</f>
        <v>190000</v>
      </c>
      <c r="BL4" s="56">
        <f>SP24_getTable7_2_BySoilName(soilUnderPileToe,startElevation-BOP,"false")</f>
        <v>11842.133333333339</v>
      </c>
      <c r="BM4" s="50">
        <f>R_*A_</f>
        <v>1065.7920000000004</v>
      </c>
      <c r="BN4" s="50">
        <f>IF(normal_part1_mult=0,0,normal_part1_mult*SP24_getTable7_3_ByBoreholeName(nameOfBorehole,normal_part1_bottom,normal_part1_top)*u_)</f>
        <v>0</v>
      </c>
      <c r="BO4" s="50">
        <f>IF(normal_part2_mult=0,0,normal_part2_mult*SP24_getTable7_3_ByBoreholeName(nameOfBorehole,normal_part2_bottom,normal_part2_top)*u_)</f>
        <v>446.38476000000128</v>
      </c>
      <c r="BP4" s="50">
        <f>IF(normal_part3_mult=0,0,normal_part3_mult*SP24_getTable7_3_ByBoreholeName(nameOfBorehole,normal_part3_bottom,normal_part3_top)*u_)</f>
        <v>-52.019100000000812</v>
      </c>
      <c r="BQ4" s="57">
        <f>Yc_compression*(frontResistance*Yrr+(normal_SF1+normal_SF2)*Yrf)</f>
        <v>1333.6228560000011</v>
      </c>
      <c r="BR4" s="57">
        <f>Yc_tension*(normal_SF1+normal_SF2)*Yrf</f>
        <v>214.26468480000062</v>
      </c>
      <c r="BS4" s="58">
        <f>Fd/Yn/Ycg_compression</f>
        <v>865.98886753246825</v>
      </c>
      <c r="BT4" s="58">
        <f>Fdu/Yn/Ycg_tension</f>
        <v>118.05216793388463</v>
      </c>
      <c r="BU4" s="59">
        <f>-(E4-J4-K4)*A_*24*1.1</f>
        <v>-12.592800000000002</v>
      </c>
      <c r="BV4" s="59">
        <f>MIN(EW4,FE4)</f>
        <v>-215.40600000000001</v>
      </c>
      <c r="BW4" s="59">
        <f>BV4+normal_SF3*Yrf+pile_weight</f>
        <v>-259.21026000000052</v>
      </c>
      <c r="BX4" s="50">
        <f>MAX(EY4,FG4)</f>
        <v>32</v>
      </c>
      <c r="BY4" s="59">
        <f>MAX(0,BX4+pile_weight)</f>
        <v>19.407199999999996</v>
      </c>
      <c r="BZ4" s="60">
        <f>ABS(BW4)/N_compression</f>
        <v>0.29932285473667714</v>
      </c>
      <c r="CA4" s="60">
        <f>BY4/N_tension</f>
        <v>0.16439511734226719</v>
      </c>
      <c r="CB4" s="60"/>
      <c r="CC4" s="62">
        <v>1.2</v>
      </c>
      <c r="CD4" s="62">
        <v>1.2</v>
      </c>
      <c r="CE4" s="62">
        <v>0</v>
      </c>
      <c r="CF4" s="62">
        <f>FD4</f>
        <v>4.1895796925228668</v>
      </c>
      <c r="CG4" s="62">
        <v>0</v>
      </c>
      <c r="CH4" s="62">
        <f t="shared" ref="CH4" si="4">(K_*bp/Yc_compression/E_/I_)^(1/5)</f>
        <v>0.96675007974328953</v>
      </c>
      <c r="CI4" s="63">
        <v>30000000</v>
      </c>
      <c r="CJ4" s="50">
        <f t="shared" ref="CJ4" si="5">IF(d_&gt;=0.8,d_+1,1.5*d_+0.5)</f>
        <v>0.95</v>
      </c>
      <c r="CK4" s="63">
        <v>18000</v>
      </c>
      <c r="CL4" s="61">
        <f>16.66</f>
        <v>16.66</v>
      </c>
      <c r="CM4" s="63">
        <v>29</v>
      </c>
      <c r="CN4" s="61">
        <v>0</v>
      </c>
      <c r="CO4" s="50">
        <f t="shared" ref="CO4" si="6">a1_*(H_+ae*a3_*M_)/bp/(a2_/ae*Y1_*TAN(_fi1/180*PI())+_c1)</f>
        <v>0.4616725994419828</v>
      </c>
      <c r="CP4" s="46"/>
      <c r="CQ4" s="53">
        <f>BOF</f>
        <v>190</v>
      </c>
      <c r="CR4" s="53">
        <f>MIN(BOF-hd,IF(isFrostHeaveAsForce="YES",BOF,FDL))</f>
        <v>189.53832740055802</v>
      </c>
      <c r="CS4" s="53">
        <f>MAX(startElevation-CQ4,0)</f>
        <v>2.460000000000008</v>
      </c>
      <c r="CT4" s="53">
        <f>MAX(startElevation-CR4,0)</f>
        <v>2.9216725994419903</v>
      </c>
      <c r="CU4" s="54">
        <v>0</v>
      </c>
      <c r="CV4" s="53">
        <f>CR4</f>
        <v>189.53832740055802</v>
      </c>
      <c r="CW4" s="53">
        <f>BOP</f>
        <v>184.7</v>
      </c>
      <c r="CX4" s="53">
        <f>MAX(startElevation-CV4,0)</f>
        <v>2.9216725994419903</v>
      </c>
      <c r="CY4" s="53">
        <f>MAX(startElevation-CW4,0)</f>
        <v>7.7600000000000193</v>
      </c>
      <c r="CZ4" s="54">
        <v>1</v>
      </c>
      <c r="DA4" s="53">
        <f>BOF</f>
        <v>190</v>
      </c>
      <c r="DB4" s="53">
        <f>BF4</f>
        <v>189.2</v>
      </c>
      <c r="DC4" s="53">
        <f>MAX(startElevation-DA4,0)</f>
        <v>2.460000000000008</v>
      </c>
      <c r="DD4" s="53">
        <f>MAX(startElevation-DB4,0)</f>
        <v>3.2600000000000193</v>
      </c>
      <c r="DE4" s="54">
        <v>-1</v>
      </c>
      <c r="DF4" s="46"/>
      <c r="DG4" s="55" t="str">
        <f>BK4</f>
        <v>190000</v>
      </c>
      <c r="DH4" s="56">
        <f>R_</f>
        <v>11842.133333333339</v>
      </c>
      <c r="DI4" s="50">
        <f>R_*A_</f>
        <v>1065.7920000000004</v>
      </c>
      <c r="DJ4" s="50">
        <f>IF(seismic_part1_mult=0,0,seismic_part1_mult*SP24_getTable7_3_ByBoreholeName(nameOfBorehole,seismic_part1_bottom,seismic_part1_top)*u_)</f>
        <v>0</v>
      </c>
      <c r="DK4" s="50">
        <f>IF(seismic_part2_mult=0,0,seismic_part2_mult*SP24_getTable7_3_ByBoreholeName(nameOfBorehole,seismic_part2_bottom,seismic_part2_top)*u_)</f>
        <v>416.3664116647717</v>
      </c>
      <c r="DL4" s="50">
        <f>IF(seismic_part3_mult=0,0,seismic_part3_mult*SP24_getTable7_3_ByBoreholeName(nameOfBorehole,seismic_part3_bottom,seismic_part3_top)*u_)</f>
        <v>-52.019100000000812</v>
      </c>
      <c r="DM4" s="57">
        <f>Yc_compression*(frontResistance*Yrr*Yeq1+(seismic_SF1+seismic_SF2)*Yrf*Yeq2)</f>
        <v>1118.2700699490338</v>
      </c>
      <c r="DN4" s="57">
        <f>Yc_tension*(seismic_SF1+seismic_SF2)*Yrf*Yeq2</f>
        <v>169.87749595922688</v>
      </c>
      <c r="DO4" s="58">
        <f>Fd_seismic/Yn/Ycg_compression</f>
        <v>726.14939607080112</v>
      </c>
      <c r="DP4" s="58">
        <f>Fdu_seismic/Yn/Ycg_tension</f>
        <v>93.596416506461097</v>
      </c>
      <c r="DQ4" s="59">
        <f>pile_weight</f>
        <v>-12.592800000000002</v>
      </c>
      <c r="DR4" s="59">
        <f>FA4</f>
        <v>-208.381</v>
      </c>
      <c r="DS4" s="59">
        <f>DR4+seismic_SF3*Yrf+pile_weight</f>
        <v>-252.18526000000048</v>
      </c>
      <c r="DT4" s="50">
        <f>FC4</f>
        <v>64</v>
      </c>
      <c r="DU4" s="59">
        <f>MAX(0,DT4+pile_weight)</f>
        <v>51.407199999999996</v>
      </c>
      <c r="DV4" s="60">
        <f>ABS(DS4/N_compression_seismic)</f>
        <v>0.3472911516067857</v>
      </c>
      <c r="DW4" s="60">
        <f>ABS(DU4/N_tension_seismic)</f>
        <v>0.54924325010297037</v>
      </c>
      <c r="DX4" s="46"/>
      <c r="DY4" s="50">
        <f>ABS(BOF-BOP)</f>
        <v>5.3000000000000114</v>
      </c>
      <c r="DZ4" s="50">
        <f>MAX(0,topOfBorehole-BOF)</f>
        <v>2.460000000000008</v>
      </c>
      <c r="EA4" s="50">
        <f>MAX(0,topOfBorehole-BOP)</f>
        <v>7.7600000000000193</v>
      </c>
      <c r="EB4" s="50">
        <f>getG_or_Nu("true",nameOfBorehole, top, bottom)</f>
        <v>10.155927376290501</v>
      </c>
      <c r="EC4" s="64">
        <f>getG_or_Nu("false",nameOfBorehole, top, bottom)</f>
        <v>0.32499999999999968</v>
      </c>
      <c r="ED4" s="50">
        <f>getG_or_Nu("true",nameOfBorehole,top+pile_length/2,bottom+pile_length/2)</f>
        <v>10.729980315372851</v>
      </c>
      <c r="EE4" s="64">
        <f>getG_or_Nu("false",nameOfBorehole,top+pile_length/2,bottom+pile_length/2)</f>
        <v>0.33358490566037707</v>
      </c>
      <c r="EF4" s="64">
        <f>SP24_getFormula7_35((nu1_+nu2_)/2)</f>
        <v>1.8116596007920975</v>
      </c>
      <c r="EG4" s="61">
        <v>1</v>
      </c>
      <c r="EH4" s="50">
        <f t="shared" ref="EH4" si="7">(4*d_^2/PI())^0.5</f>
        <v>0.33851375012865376</v>
      </c>
      <c r="EI4" s="115">
        <f t="shared" ref="EI4" si="8">E_*A_/1000</f>
        <v>2700</v>
      </c>
      <c r="EJ4" s="116">
        <f>SP24_getFormula7_33(G1_,G2_,nu1_,nu2_,EA_,d_,pile_length)</f>
        <v>0.632391823286377</v>
      </c>
      <c r="EK4" s="135" t="s">
        <v>335</v>
      </c>
      <c r="EL4" s="157">
        <f>DeltaOfPileCap(EK4,EF4, G1_, pile_length, G2_)</f>
        <v>0.56007258054141129</v>
      </c>
      <c r="EM4" s="65">
        <f>SP24_getFormula7_32(pile_force,betta,G1_,pile_length)*1000</f>
        <v>11.748726386069086</v>
      </c>
      <c r="EN4" s="136">
        <f>pile_force*delta/G1_/pile_length</f>
        <v>1.0405162215610879E-2</v>
      </c>
      <c r="EO4" s="136">
        <f>EM4+EN4</f>
        <v>11.759131548284696</v>
      </c>
      <c r="EP4" s="56">
        <f>pile_force*1000/(settlement/1000)</f>
        <v>85115.608887252514</v>
      </c>
      <c r="EQ4" s="66"/>
      <c r="ER4" s="50">
        <f t="shared" ref="ER4" si="9">Fd_seismic/Fd</f>
        <v>0.83852047444891187</v>
      </c>
      <c r="ES4" s="50">
        <f>Fdu_seismic/Fdu</f>
        <v>0.79283945517103893</v>
      </c>
      <c r="EW4" s="61">
        <v>-215.40600000000001</v>
      </c>
      <c r="EX4" s="61">
        <v>-52.244999999999997</v>
      </c>
      <c r="EY4" s="61">
        <v>32</v>
      </c>
      <c r="EZ4" s="61">
        <v>7.2155308190042398</v>
      </c>
      <c r="FA4" s="61">
        <v>-208.381</v>
      </c>
      <c r="FB4" s="61">
        <v>-208.381</v>
      </c>
      <c r="FC4" s="61">
        <v>64</v>
      </c>
      <c r="FD4" s="61">
        <v>4.1895796925228668</v>
      </c>
      <c r="FE4" s="61">
        <v>0</v>
      </c>
      <c r="FF4" s="61">
        <v>0</v>
      </c>
      <c r="FG4" s="61">
        <v>0</v>
      </c>
      <c r="FH4" s="61">
        <v>0</v>
      </c>
    </row>
  </sheetData>
  <mergeCells count="23">
    <mergeCell ref="S1:AI1"/>
    <mergeCell ref="DQ1:DW1"/>
    <mergeCell ref="ER2:ES2"/>
    <mergeCell ref="BE2:BI2"/>
    <mergeCell ref="AU1:BI1"/>
    <mergeCell ref="AU2:AY2"/>
    <mergeCell ref="AZ2:BD2"/>
    <mergeCell ref="ER1:ES1"/>
    <mergeCell ref="BK1:BT1"/>
    <mergeCell ref="CC1:CO1"/>
    <mergeCell ref="DY1:EP1"/>
    <mergeCell ref="CQ1:DE1"/>
    <mergeCell ref="CQ2:CU2"/>
    <mergeCell ref="CV2:CZ2"/>
    <mergeCell ref="DA2:DE2"/>
    <mergeCell ref="DG1:DP1"/>
    <mergeCell ref="BU1:CA1"/>
    <mergeCell ref="EW1:EZ1"/>
    <mergeCell ref="FA1:FD1"/>
    <mergeCell ref="FE1:FH1"/>
    <mergeCell ref="EW2:EX2"/>
    <mergeCell ref="FA2:FB2"/>
    <mergeCell ref="FE2:FF2"/>
  </mergeCells>
  <conditionalFormatting sqref="Q4:R4">
    <cfRule type="containsText" dxfId="40" priority="23" operator="containsText" text="NO">
      <formula>NOT(ISERROR(SEARCH("NO",Q4)))</formula>
    </cfRule>
    <cfRule type="containsText" dxfId="39" priority="24" operator="containsText" text="OK">
      <formula>NOT(ISERROR(SEARCH("OK",Q4)))</formula>
    </cfRule>
  </conditionalFormatting>
  <conditionalFormatting sqref="DV4">
    <cfRule type="cellIs" dxfId="38" priority="12" operator="lessThan">
      <formula>0.9</formula>
    </cfRule>
    <cfRule type="cellIs" dxfId="37" priority="13" operator="greaterThanOrEqual">
      <formula>1</formula>
    </cfRule>
    <cfRule type="cellIs" dxfId="36" priority="14" operator="between">
      <formula>0.9</formula>
      <formula>0.99</formula>
    </cfRule>
  </conditionalFormatting>
  <conditionalFormatting sqref="DW4">
    <cfRule type="cellIs" dxfId="35" priority="6" operator="lessThan">
      <formula>0.9</formula>
    </cfRule>
    <cfRule type="cellIs" dxfId="34" priority="7" operator="greaterThanOrEqual">
      <formula>1</formula>
    </cfRule>
    <cfRule type="cellIs" dxfId="33" priority="8" operator="between">
      <formula>0.9</formula>
      <formula>0.99</formula>
    </cfRule>
  </conditionalFormatting>
  <conditionalFormatting sqref="BZ4:CA4">
    <cfRule type="cellIs" dxfId="32" priority="3" operator="lessThan">
      <formula>0.9</formula>
    </cfRule>
    <cfRule type="cellIs" dxfId="31" priority="4" operator="greaterThanOrEqual">
      <formula>1</formula>
    </cfRule>
    <cfRule type="cellIs" dxfId="30" priority="5" operator="between">
      <formula>0.9</formula>
      <formula>0.99</formula>
    </cfRule>
  </conditionalFormatting>
  <conditionalFormatting sqref="AI4">
    <cfRule type="containsText" dxfId="29" priority="1" operator="containsText" text="OK">
      <formula>NOT(ISERROR(SEARCH("OK",AI4)))</formula>
    </cfRule>
    <cfRule type="containsText" dxfId="28" priority="2" operator="containsText" text="NO">
      <formula>NOT(ISERROR(SEARCH("NO",AI4)))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FM4"/>
  <sheetViews>
    <sheetView zoomScale="90" zoomScaleNormal="90" workbookViewId="0">
      <pane ySplit="3" topLeftCell="A4" activePane="bottomLeft" state="frozen"/>
      <selection pane="bottomLeft" activeCell="T4" sqref="T4"/>
    </sheetView>
  </sheetViews>
  <sheetFormatPr defaultRowHeight="15" x14ac:dyDescent="0.25"/>
  <cols>
    <col min="1" max="1" width="17.140625" style="41" customWidth="1"/>
    <col min="2" max="2" width="12.42578125" style="41" customWidth="1"/>
    <col min="3" max="4" width="11" style="41" customWidth="1"/>
    <col min="5" max="7" width="5.7109375" style="41" customWidth="1"/>
    <col min="8" max="8" width="6.7109375" style="41" customWidth="1"/>
    <col min="9" max="9" width="8.140625" style="41" customWidth="1"/>
    <col min="10" max="10" width="5.7109375" style="41" customWidth="1"/>
    <col min="11" max="12" width="9.5703125" style="41" customWidth="1"/>
    <col min="13" max="13" width="7.28515625" style="41" customWidth="1"/>
    <col min="14" max="14" width="7" style="41" customWidth="1"/>
    <col min="15" max="15" width="14.7109375" style="41" customWidth="1"/>
    <col min="16" max="16" width="13.85546875" style="41" customWidth="1"/>
    <col min="17" max="17" width="8.140625" style="41" customWidth="1"/>
    <col min="18" max="18" width="8.140625" customWidth="1"/>
    <col min="19" max="19" width="9" style="41" customWidth="1"/>
    <col min="20" max="20" width="16.42578125" style="41" customWidth="1"/>
    <col min="21" max="21" width="7" style="41" customWidth="1"/>
    <col min="22" max="22" width="16.42578125" style="41" customWidth="1"/>
    <col min="23" max="23" width="14.7109375" style="41" customWidth="1"/>
    <col min="24" max="24" width="19.5703125" style="41" customWidth="1"/>
    <col min="25" max="25" width="15" style="41" customWidth="1"/>
    <col min="26" max="26" width="8.28515625" style="41" customWidth="1"/>
    <col min="27" max="27" width="5.85546875" style="41" customWidth="1"/>
    <col min="28" max="28" width="10.7109375" style="41" customWidth="1"/>
    <col min="29" max="30" width="5.7109375" style="41" customWidth="1"/>
    <col min="31" max="32" width="9" style="41" customWidth="1"/>
    <col min="33" max="33" width="8.28515625" style="41" customWidth="1"/>
    <col min="34" max="35" width="11.42578125" style="41" customWidth="1"/>
    <col min="36" max="36" width="6.42578125" style="41" customWidth="1"/>
    <col min="37" max="46" width="5.7109375" style="41" customWidth="1"/>
    <col min="47" max="47" width="9.28515625" style="41" customWidth="1"/>
    <col min="48" max="48" width="11.5703125" style="41" customWidth="1"/>
    <col min="49" max="49" width="12.42578125" style="41" customWidth="1"/>
    <col min="50" max="50" width="11.5703125" style="41" customWidth="1"/>
    <col min="51" max="51" width="6.5703125" style="41" customWidth="1"/>
    <col min="52" max="52" width="9.28515625" style="41" customWidth="1"/>
    <col min="53" max="53" width="11.5703125" style="41" customWidth="1"/>
    <col min="54" max="54" width="12.42578125" style="41" customWidth="1"/>
    <col min="55" max="55" width="11.5703125" style="41" customWidth="1"/>
    <col min="56" max="56" width="6.5703125" style="41" customWidth="1"/>
    <col min="57" max="57" width="9.28515625" style="41" customWidth="1"/>
    <col min="58" max="58" width="11.5703125" style="41" customWidth="1"/>
    <col min="59" max="59" width="12.42578125" style="41" customWidth="1"/>
    <col min="60" max="60" width="11.5703125" style="41" customWidth="1"/>
    <col min="61" max="61" width="6.5703125" style="41" customWidth="1"/>
    <col min="62" max="62" width="5.7109375" style="41" customWidth="1"/>
    <col min="63" max="66" width="11" style="41" customWidth="1"/>
    <col min="67" max="67" width="14.7109375" style="41" customWidth="1"/>
    <col min="68" max="68" width="11.42578125" style="41" customWidth="1"/>
    <col min="69" max="69" width="9.140625" style="41" customWidth="1"/>
    <col min="70" max="70" width="12.5703125" style="41" customWidth="1"/>
    <col min="71" max="71" width="12.7109375" style="41" customWidth="1"/>
    <col min="72" max="72" width="12.5703125" style="41" customWidth="1"/>
    <col min="73" max="74" width="9.140625" style="41" customWidth="1"/>
    <col min="75" max="75" width="10" style="41" customWidth="1"/>
    <col min="76" max="77" width="10.5703125" style="41" customWidth="1"/>
    <col min="78" max="79" width="11.85546875" style="41" customWidth="1"/>
    <col min="80" max="81" width="9.140625" style="41" customWidth="1"/>
    <col min="82" max="82" width="9.5703125" style="41" customWidth="1"/>
    <col min="83" max="83" width="10.140625" style="41" customWidth="1"/>
    <col min="84" max="90" width="9.140625" style="41" customWidth="1"/>
    <col min="91" max="91" width="10.85546875" style="41" customWidth="1"/>
    <col min="92" max="98" width="9.140625" style="41" customWidth="1"/>
    <col min="99" max="99" width="9.28515625" style="41" customWidth="1"/>
    <col min="100" max="100" width="11.5703125" style="41" customWidth="1"/>
    <col min="101" max="101" width="12.42578125" style="41" customWidth="1"/>
    <col min="102" max="102" width="11.5703125" style="41" customWidth="1"/>
    <col min="103" max="103" width="6.5703125" style="41" customWidth="1"/>
    <col min="104" max="104" width="9.28515625" style="41" customWidth="1"/>
    <col min="105" max="105" width="11.5703125" style="41" customWidth="1"/>
    <col min="106" max="106" width="12.42578125" style="41" customWidth="1"/>
    <col min="107" max="107" width="11.5703125" style="41" customWidth="1"/>
    <col min="108" max="108" width="6.5703125" style="41" customWidth="1"/>
    <col min="109" max="109" width="9.28515625" style="41" customWidth="1"/>
    <col min="110" max="110" width="11.5703125" style="41" customWidth="1"/>
    <col min="111" max="111" width="12.42578125" style="41" customWidth="1"/>
    <col min="112" max="112" width="11.5703125" style="41" customWidth="1"/>
    <col min="113" max="113" width="6.5703125" style="41" customWidth="1"/>
    <col min="114" max="114" width="9.140625" style="41" customWidth="1"/>
    <col min="115" max="118" width="11" style="41" customWidth="1"/>
    <col min="119" max="119" width="14.7109375" style="41" customWidth="1"/>
    <col min="120" max="120" width="11.42578125" style="41" customWidth="1"/>
    <col min="121" max="121" width="9.140625" style="41" customWidth="1"/>
    <col min="122" max="122" width="12.5703125" style="41" customWidth="1"/>
    <col min="123" max="123" width="12.7109375" style="41" customWidth="1"/>
    <col min="124" max="124" width="12.5703125" style="41" customWidth="1"/>
    <col min="125" max="126" width="9.140625" style="41" customWidth="1"/>
    <col min="127" max="127" width="10" style="41" customWidth="1"/>
    <col min="128" max="129" width="10.5703125" style="41" customWidth="1"/>
    <col min="130" max="131" width="11.85546875" style="41" customWidth="1"/>
    <col min="132" max="133" width="9.140625" style="41" customWidth="1"/>
    <col min="134" max="134" width="10.140625" style="41" customWidth="1"/>
    <col min="135" max="135" width="10" style="41" customWidth="1"/>
    <col min="136" max="136" width="9.140625" style="41" customWidth="1"/>
    <col min="137" max="137" width="12" style="41" customWidth="1"/>
    <col min="138" max="138" width="7.7109375" style="41" customWidth="1"/>
    <col min="139" max="139" width="8.85546875" style="41" customWidth="1"/>
    <col min="140" max="145" width="9.140625" style="41" customWidth="1"/>
    <col min="146" max="147" width="8.5703125" style="41" customWidth="1"/>
    <col min="148" max="148" width="9.140625" style="41" customWidth="1"/>
    <col min="149" max="149" width="12.7109375" style="41" customWidth="1"/>
    <col min="150" max="150" width="11.42578125" style="41" customWidth="1"/>
    <col min="151" max="151" width="10.7109375" style="41" customWidth="1"/>
    <col min="152" max="152" width="9.28515625" style="41" customWidth="1"/>
    <col min="153" max="160" width="9.140625" style="41"/>
    <col min="161" max="161" width="13.28515625" style="41" customWidth="1"/>
    <col min="162" max="164" width="9.140625" style="41"/>
    <col min="165" max="165" width="12.42578125" style="41" customWidth="1"/>
    <col min="166" max="168" width="9.140625" style="41"/>
    <col min="169" max="169" width="14" style="41" customWidth="1"/>
    <col min="170" max="16384" width="9.140625" style="41"/>
  </cols>
  <sheetData>
    <row r="1" spans="1:169" x14ac:dyDescent="0.25">
      <c r="S1" s="151" t="s">
        <v>217</v>
      </c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U1" s="145" t="s">
        <v>131</v>
      </c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7"/>
      <c r="BK1" s="151" t="s">
        <v>132</v>
      </c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45" t="s">
        <v>133</v>
      </c>
      <c r="BZ1" s="146"/>
      <c r="CA1" s="146"/>
      <c r="CB1" s="146"/>
      <c r="CC1" s="146"/>
      <c r="CD1" s="146"/>
      <c r="CE1" s="147"/>
      <c r="CG1" s="151" t="s">
        <v>134</v>
      </c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U1" s="145" t="s">
        <v>135</v>
      </c>
      <c r="CV1" s="146"/>
      <c r="CW1" s="146"/>
      <c r="CX1" s="146"/>
      <c r="CY1" s="146"/>
      <c r="CZ1" s="146"/>
      <c r="DA1" s="146"/>
      <c r="DB1" s="146"/>
      <c r="DC1" s="146"/>
      <c r="DD1" s="146"/>
      <c r="DE1" s="146"/>
      <c r="DF1" s="146"/>
      <c r="DG1" s="146"/>
      <c r="DH1" s="146"/>
      <c r="DI1" s="147"/>
      <c r="DK1" s="151" t="s">
        <v>135</v>
      </c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45" t="s">
        <v>133</v>
      </c>
      <c r="DZ1" s="146"/>
      <c r="EA1" s="146"/>
      <c r="EB1" s="146"/>
      <c r="EC1" s="146"/>
      <c r="ED1" s="146"/>
      <c r="EE1" s="147"/>
      <c r="EG1" s="151" t="s">
        <v>136</v>
      </c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44"/>
      <c r="EU1" s="151" t="s">
        <v>137</v>
      </c>
      <c r="EV1" s="151"/>
      <c r="FB1" s="148" t="s">
        <v>222</v>
      </c>
      <c r="FC1" s="148"/>
      <c r="FD1" s="148"/>
      <c r="FE1" s="148"/>
      <c r="FF1" s="148" t="s">
        <v>223</v>
      </c>
      <c r="FG1" s="148"/>
      <c r="FH1" s="148"/>
      <c r="FI1" s="148"/>
      <c r="FJ1" s="148" t="s">
        <v>224</v>
      </c>
      <c r="FK1" s="148"/>
      <c r="FL1" s="148"/>
      <c r="FM1" s="148"/>
    </row>
    <row r="2" spans="1:169" s="42" customFormat="1" ht="30" x14ac:dyDescent="0.25">
      <c r="E2" s="77" t="s">
        <v>155</v>
      </c>
      <c r="F2" s="77" t="s">
        <v>155</v>
      </c>
      <c r="G2" s="77" t="s">
        <v>155</v>
      </c>
      <c r="H2" s="77" t="s">
        <v>162</v>
      </c>
      <c r="I2" s="77" t="s">
        <v>163</v>
      </c>
      <c r="J2" s="77" t="s">
        <v>155</v>
      </c>
      <c r="K2" s="77" t="s">
        <v>155</v>
      </c>
      <c r="L2" s="77" t="s">
        <v>155</v>
      </c>
      <c r="M2" s="77" t="s">
        <v>155</v>
      </c>
      <c r="N2" s="77" t="s">
        <v>155</v>
      </c>
      <c r="O2" s="77" t="s">
        <v>155</v>
      </c>
      <c r="P2" s="77" t="s">
        <v>155</v>
      </c>
      <c r="R2"/>
      <c r="T2" s="77" t="s">
        <v>155</v>
      </c>
      <c r="U2" s="77"/>
      <c r="V2" s="77" t="s">
        <v>155</v>
      </c>
      <c r="W2" s="77" t="s">
        <v>155</v>
      </c>
      <c r="Z2" s="77" t="s">
        <v>152</v>
      </c>
      <c r="AA2" s="77" t="s">
        <v>162</v>
      </c>
      <c r="AB2" s="77" t="s">
        <v>158</v>
      </c>
      <c r="AE2" s="77" t="s">
        <v>155</v>
      </c>
      <c r="AF2" s="77" t="s">
        <v>155</v>
      </c>
      <c r="AG2" s="77" t="s">
        <v>158</v>
      </c>
      <c r="AH2" s="77" t="s">
        <v>158</v>
      </c>
      <c r="AI2" s="77"/>
      <c r="AU2" s="152" t="s">
        <v>128</v>
      </c>
      <c r="AV2" s="152"/>
      <c r="AW2" s="152"/>
      <c r="AX2" s="152"/>
      <c r="AY2" s="152"/>
      <c r="AZ2" s="152" t="s">
        <v>129</v>
      </c>
      <c r="BA2" s="152"/>
      <c r="BB2" s="152"/>
      <c r="BC2" s="152"/>
      <c r="BD2" s="152"/>
      <c r="BE2" s="152" t="s">
        <v>130</v>
      </c>
      <c r="BF2" s="152"/>
      <c r="BG2" s="152"/>
      <c r="BH2" s="152"/>
      <c r="BI2" s="152"/>
      <c r="BK2" s="49"/>
      <c r="BL2" s="49"/>
      <c r="BM2" s="77" t="s">
        <v>145</v>
      </c>
      <c r="BN2" s="77" t="s">
        <v>146</v>
      </c>
      <c r="BO2" s="77" t="s">
        <v>152</v>
      </c>
      <c r="BP2" s="77" t="s">
        <v>152</v>
      </c>
      <c r="BQ2" s="77" t="s">
        <v>158</v>
      </c>
      <c r="BR2" s="77" t="s">
        <v>158</v>
      </c>
      <c r="BS2" s="77" t="s">
        <v>158</v>
      </c>
      <c r="BT2" s="77" t="s">
        <v>158</v>
      </c>
      <c r="BU2" s="77" t="s">
        <v>158</v>
      </c>
      <c r="BV2" s="77" t="s">
        <v>158</v>
      </c>
      <c r="BW2" s="77" t="s">
        <v>158</v>
      </c>
      <c r="BX2" s="77" t="s">
        <v>158</v>
      </c>
      <c r="BY2" s="77" t="s">
        <v>158</v>
      </c>
      <c r="BZ2" s="77" t="s">
        <v>158</v>
      </c>
      <c r="CA2" s="77" t="s">
        <v>158</v>
      </c>
      <c r="CB2" s="77" t="s">
        <v>158</v>
      </c>
      <c r="CC2" s="77"/>
      <c r="CD2" s="42" t="s">
        <v>103</v>
      </c>
      <c r="CE2" s="42" t="s">
        <v>103</v>
      </c>
      <c r="CJ2" s="77" t="s">
        <v>158</v>
      </c>
      <c r="CK2" s="77" t="s">
        <v>159</v>
      </c>
      <c r="CL2" s="77" t="s">
        <v>160</v>
      </c>
      <c r="CM2" s="77" t="s">
        <v>152</v>
      </c>
      <c r="CN2" s="77" t="s">
        <v>155</v>
      </c>
      <c r="CO2" s="77" t="s">
        <v>161</v>
      </c>
      <c r="CP2" s="77" t="s">
        <v>145</v>
      </c>
      <c r="CQ2" s="77" t="s">
        <v>146</v>
      </c>
      <c r="CR2" s="77" t="s">
        <v>152</v>
      </c>
      <c r="CS2" s="77" t="s">
        <v>155</v>
      </c>
      <c r="CU2" s="152" t="s">
        <v>128</v>
      </c>
      <c r="CV2" s="152"/>
      <c r="CW2" s="152"/>
      <c r="CX2" s="152"/>
      <c r="CY2" s="152"/>
      <c r="CZ2" s="152" t="s">
        <v>129</v>
      </c>
      <c r="DA2" s="152"/>
      <c r="DB2" s="152"/>
      <c r="DC2" s="152"/>
      <c r="DD2" s="152"/>
      <c r="DE2" s="152" t="s">
        <v>130</v>
      </c>
      <c r="DF2" s="152"/>
      <c r="DG2" s="152"/>
      <c r="DH2" s="152"/>
      <c r="DI2" s="152"/>
      <c r="DK2" s="49"/>
      <c r="DL2" s="49"/>
      <c r="DM2" s="77" t="s">
        <v>145</v>
      </c>
      <c r="DN2" s="77" t="s">
        <v>146</v>
      </c>
      <c r="DO2" s="77" t="s">
        <v>152</v>
      </c>
      <c r="DP2" s="77" t="s">
        <v>152</v>
      </c>
      <c r="DQ2" s="77" t="s">
        <v>158</v>
      </c>
      <c r="DR2" s="77" t="s">
        <v>158</v>
      </c>
      <c r="DS2" s="77" t="s">
        <v>158</v>
      </c>
      <c r="DT2" s="77" t="s">
        <v>158</v>
      </c>
      <c r="DU2" s="77" t="s">
        <v>158</v>
      </c>
      <c r="DV2" s="77" t="s">
        <v>158</v>
      </c>
      <c r="DW2" s="77" t="s">
        <v>158</v>
      </c>
      <c r="DX2" s="77" t="s">
        <v>158</v>
      </c>
      <c r="DY2" s="77" t="s">
        <v>158</v>
      </c>
      <c r="DZ2" s="77" t="s">
        <v>158</v>
      </c>
      <c r="EA2" s="77" t="s">
        <v>158</v>
      </c>
      <c r="EB2" s="77" t="s">
        <v>158</v>
      </c>
      <c r="EC2" s="77"/>
      <c r="ED2" s="42" t="s">
        <v>103</v>
      </c>
      <c r="EE2" s="42" t="s">
        <v>103</v>
      </c>
      <c r="EJ2" s="77" t="s">
        <v>153</v>
      </c>
      <c r="EL2" s="77" t="s">
        <v>153</v>
      </c>
      <c r="EN2" s="77" t="s">
        <v>154</v>
      </c>
      <c r="EO2" s="77" t="s">
        <v>155</v>
      </c>
      <c r="EP2" s="77" t="s">
        <v>154</v>
      </c>
      <c r="ER2" s="77" t="s">
        <v>156</v>
      </c>
      <c r="ES2" s="77" t="s">
        <v>157</v>
      </c>
      <c r="EU2" s="151" t="s">
        <v>69</v>
      </c>
      <c r="EV2" s="151"/>
      <c r="FB2" s="149" t="s">
        <v>225</v>
      </c>
      <c r="FC2" s="150"/>
      <c r="FD2" s="112" t="s">
        <v>226</v>
      </c>
      <c r="FE2" s="112" t="s">
        <v>227</v>
      </c>
      <c r="FF2" s="149" t="s">
        <v>225</v>
      </c>
      <c r="FG2" s="150"/>
      <c r="FH2" s="112" t="s">
        <v>226</v>
      </c>
      <c r="FI2" s="112" t="s">
        <v>227</v>
      </c>
      <c r="FJ2" s="149" t="s">
        <v>225</v>
      </c>
      <c r="FK2" s="150"/>
      <c r="FL2" s="112" t="s">
        <v>226</v>
      </c>
      <c r="FM2" s="112" t="s">
        <v>227</v>
      </c>
    </row>
    <row r="3" spans="1:169" s="45" customFormat="1" ht="77.25" customHeight="1" x14ac:dyDescent="0.25">
      <c r="A3" s="43" t="s">
        <v>125</v>
      </c>
      <c r="B3" s="43" t="s">
        <v>126</v>
      </c>
      <c r="C3" s="43" t="s">
        <v>127</v>
      </c>
      <c r="D3" s="43" t="s">
        <v>144</v>
      </c>
      <c r="E3" s="1" t="s">
        <v>70</v>
      </c>
      <c r="F3" s="1" t="s">
        <v>43</v>
      </c>
      <c r="G3" s="1" t="s">
        <v>71</v>
      </c>
      <c r="H3" s="1" t="s">
        <v>72</v>
      </c>
      <c r="I3" s="1" t="s">
        <v>73</v>
      </c>
      <c r="J3" s="1" t="s">
        <v>74</v>
      </c>
      <c r="K3" s="1" t="s">
        <v>75</v>
      </c>
      <c r="L3" s="1" t="s">
        <v>201</v>
      </c>
      <c r="M3" s="1" t="s">
        <v>76</v>
      </c>
      <c r="N3" s="1" t="s">
        <v>77</v>
      </c>
      <c r="O3" s="43" t="s">
        <v>151</v>
      </c>
      <c r="P3" s="43" t="s">
        <v>150</v>
      </c>
      <c r="Q3" s="1" t="s">
        <v>78</v>
      </c>
      <c r="R3"/>
      <c r="S3" s="43" t="s">
        <v>203</v>
      </c>
      <c r="T3" s="43" t="s">
        <v>202</v>
      </c>
      <c r="U3" s="43" t="s">
        <v>206</v>
      </c>
      <c r="V3" s="43" t="s">
        <v>205</v>
      </c>
      <c r="W3" s="43" t="s">
        <v>209</v>
      </c>
      <c r="X3" s="43" t="s">
        <v>207</v>
      </c>
      <c r="Y3" s="43" t="s">
        <v>220</v>
      </c>
      <c r="Z3" s="43" t="s">
        <v>210</v>
      </c>
      <c r="AA3" s="43" t="s">
        <v>211</v>
      </c>
      <c r="AB3" s="43" t="s">
        <v>216</v>
      </c>
      <c r="AC3" s="1" t="s">
        <v>212</v>
      </c>
      <c r="AD3" s="1" t="s">
        <v>213</v>
      </c>
      <c r="AE3" s="43" t="s">
        <v>110</v>
      </c>
      <c r="AF3" s="43" t="s">
        <v>111</v>
      </c>
      <c r="AG3" s="43" t="s">
        <v>214</v>
      </c>
      <c r="AH3" s="43" t="s">
        <v>221</v>
      </c>
      <c r="AI3" s="43" t="s">
        <v>215</v>
      </c>
      <c r="AJ3" s="48"/>
      <c r="AK3" s="1" t="s">
        <v>5</v>
      </c>
      <c r="AL3" s="1" t="s">
        <v>79</v>
      </c>
      <c r="AM3" s="1" t="s">
        <v>80</v>
      </c>
      <c r="AN3" s="1" t="s">
        <v>81</v>
      </c>
      <c r="AO3" s="1" t="s">
        <v>82</v>
      </c>
      <c r="AP3" s="1" t="s">
        <v>83</v>
      </c>
      <c r="AQ3" s="1" t="s">
        <v>84</v>
      </c>
      <c r="AR3" s="1" t="s">
        <v>85</v>
      </c>
      <c r="AS3" s="1" t="s">
        <v>86</v>
      </c>
      <c r="AU3" s="43" t="s">
        <v>108</v>
      </c>
      <c r="AV3" s="43" t="s">
        <v>109</v>
      </c>
      <c r="AW3" s="43" t="s">
        <v>110</v>
      </c>
      <c r="AX3" s="43" t="s">
        <v>111</v>
      </c>
      <c r="AY3" s="43" t="s">
        <v>112</v>
      </c>
      <c r="AZ3" s="43" t="s">
        <v>108</v>
      </c>
      <c r="BA3" s="43" t="s">
        <v>109</v>
      </c>
      <c r="BB3" s="43" t="s">
        <v>110</v>
      </c>
      <c r="BC3" s="43" t="s">
        <v>111</v>
      </c>
      <c r="BD3" s="43" t="s">
        <v>112</v>
      </c>
      <c r="BE3" s="43" t="s">
        <v>108</v>
      </c>
      <c r="BF3" s="43" t="s">
        <v>109</v>
      </c>
      <c r="BG3" s="43" t="s">
        <v>110</v>
      </c>
      <c r="BH3" s="43" t="s">
        <v>111</v>
      </c>
      <c r="BI3" s="43" t="s">
        <v>112</v>
      </c>
      <c r="BK3" s="43" t="s">
        <v>113</v>
      </c>
      <c r="BL3" s="43" t="s">
        <v>147</v>
      </c>
      <c r="BM3" s="43" t="s">
        <v>11</v>
      </c>
      <c r="BN3" s="76" t="s">
        <v>165</v>
      </c>
      <c r="BO3" s="43" t="s">
        <v>148</v>
      </c>
      <c r="BP3" s="43" t="s">
        <v>149</v>
      </c>
      <c r="BQ3" s="1" t="s">
        <v>87</v>
      </c>
      <c r="BR3" s="43" t="s">
        <v>114</v>
      </c>
      <c r="BS3" s="43" t="s">
        <v>115</v>
      </c>
      <c r="BT3" s="43" t="s">
        <v>116</v>
      </c>
      <c r="BU3" s="43" t="s">
        <v>117</v>
      </c>
      <c r="BV3" s="43" t="s">
        <v>118</v>
      </c>
      <c r="BW3" s="43" t="s">
        <v>119</v>
      </c>
      <c r="BX3" s="43" t="s">
        <v>120</v>
      </c>
      <c r="BY3" s="43" t="s">
        <v>122</v>
      </c>
      <c r="BZ3" s="1" t="s">
        <v>101</v>
      </c>
      <c r="CA3" s="43" t="s">
        <v>166</v>
      </c>
      <c r="CB3" s="1" t="s">
        <v>102</v>
      </c>
      <c r="CC3" s="43" t="s">
        <v>167</v>
      </c>
      <c r="CD3" s="1" t="s">
        <v>123</v>
      </c>
      <c r="CE3" s="1" t="s">
        <v>124</v>
      </c>
      <c r="CG3" s="1" t="s">
        <v>88</v>
      </c>
      <c r="CH3" s="1" t="s">
        <v>89</v>
      </c>
      <c r="CI3" s="1" t="s">
        <v>90</v>
      </c>
      <c r="CJ3" s="1" t="s">
        <v>91</v>
      </c>
      <c r="CK3" s="1" t="s">
        <v>92</v>
      </c>
      <c r="CL3" s="1" t="s">
        <v>93</v>
      </c>
      <c r="CM3" s="1" t="s">
        <v>48</v>
      </c>
      <c r="CN3" s="1" t="s">
        <v>94</v>
      </c>
      <c r="CO3" s="1" t="s">
        <v>95</v>
      </c>
      <c r="CP3" s="1" t="s">
        <v>11</v>
      </c>
      <c r="CQ3" s="1" t="s">
        <v>96</v>
      </c>
      <c r="CR3" s="1" t="s">
        <v>97</v>
      </c>
      <c r="CS3" s="1" t="s">
        <v>98</v>
      </c>
      <c r="CU3" s="43" t="s">
        <v>108</v>
      </c>
      <c r="CV3" s="43" t="s">
        <v>109</v>
      </c>
      <c r="CW3" s="43" t="s">
        <v>110</v>
      </c>
      <c r="CX3" s="43" t="s">
        <v>111</v>
      </c>
      <c r="CY3" s="43" t="s">
        <v>112</v>
      </c>
      <c r="CZ3" s="43" t="s">
        <v>108</v>
      </c>
      <c r="DA3" s="43" t="s">
        <v>109</v>
      </c>
      <c r="DB3" s="43" t="s">
        <v>110</v>
      </c>
      <c r="DC3" s="43" t="s">
        <v>111</v>
      </c>
      <c r="DD3" s="43" t="s">
        <v>112</v>
      </c>
      <c r="DE3" s="43" t="s">
        <v>108</v>
      </c>
      <c r="DF3" s="43" t="s">
        <v>109</v>
      </c>
      <c r="DG3" s="43" t="s">
        <v>110</v>
      </c>
      <c r="DH3" s="43" t="s">
        <v>111</v>
      </c>
      <c r="DI3" s="43" t="s">
        <v>112</v>
      </c>
      <c r="DK3" s="43" t="s">
        <v>113</v>
      </c>
      <c r="DL3" s="43" t="s">
        <v>147</v>
      </c>
      <c r="DM3" s="43" t="s">
        <v>11</v>
      </c>
      <c r="DN3" s="76" t="s">
        <v>165</v>
      </c>
      <c r="DO3" s="43" t="s">
        <v>148</v>
      </c>
      <c r="DP3" s="43" t="s">
        <v>149</v>
      </c>
      <c r="DQ3" s="1" t="s">
        <v>87</v>
      </c>
      <c r="DR3" s="43" t="s">
        <v>114</v>
      </c>
      <c r="DS3" s="43" t="s">
        <v>115</v>
      </c>
      <c r="DT3" s="43" t="s">
        <v>116</v>
      </c>
      <c r="DU3" s="43" t="s">
        <v>117</v>
      </c>
      <c r="DV3" s="43" t="s">
        <v>118</v>
      </c>
      <c r="DW3" s="43" t="s">
        <v>119</v>
      </c>
      <c r="DX3" s="43" t="s">
        <v>120</v>
      </c>
      <c r="DY3" s="43" t="s">
        <v>122</v>
      </c>
      <c r="DZ3" s="1" t="s">
        <v>101</v>
      </c>
      <c r="EA3" s="43" t="s">
        <v>166</v>
      </c>
      <c r="EB3" s="1" t="s">
        <v>102</v>
      </c>
      <c r="EC3" s="43" t="s">
        <v>167</v>
      </c>
      <c r="ED3" s="1" t="s">
        <v>123</v>
      </c>
      <c r="EE3" s="1" t="s">
        <v>124</v>
      </c>
      <c r="EG3" s="43" t="s">
        <v>138</v>
      </c>
      <c r="EH3" s="43" t="s">
        <v>139</v>
      </c>
      <c r="EI3" s="43" t="s">
        <v>140</v>
      </c>
      <c r="EJ3" s="1" t="s">
        <v>51</v>
      </c>
      <c r="EK3" s="67" t="s">
        <v>141</v>
      </c>
      <c r="EL3" s="1" t="s">
        <v>52</v>
      </c>
      <c r="EM3" s="67" t="s">
        <v>142</v>
      </c>
      <c r="EN3" s="1" t="s">
        <v>54</v>
      </c>
      <c r="EO3" s="43" t="s">
        <v>143</v>
      </c>
      <c r="EP3" s="1" t="s">
        <v>53</v>
      </c>
      <c r="EQ3" s="67" t="s">
        <v>121</v>
      </c>
      <c r="ER3" s="1" t="s">
        <v>99</v>
      </c>
      <c r="ES3" s="1" t="s">
        <v>100</v>
      </c>
      <c r="EU3" s="1" t="s">
        <v>104</v>
      </c>
      <c r="EV3" s="1" t="s">
        <v>105</v>
      </c>
      <c r="FB3" s="111" t="s">
        <v>228</v>
      </c>
      <c r="FC3" s="111" t="s">
        <v>229</v>
      </c>
      <c r="FD3" s="111" t="s">
        <v>229</v>
      </c>
      <c r="FE3" s="111" t="s">
        <v>229</v>
      </c>
      <c r="FF3" s="111" t="s">
        <v>228</v>
      </c>
      <c r="FG3" s="111" t="s">
        <v>229</v>
      </c>
      <c r="FH3" s="111" t="s">
        <v>229</v>
      </c>
      <c r="FI3" s="111" t="s">
        <v>229</v>
      </c>
      <c r="FJ3" s="111" t="s">
        <v>228</v>
      </c>
      <c r="FK3" s="111" t="s">
        <v>229</v>
      </c>
      <c r="FL3" s="111" t="s">
        <v>229</v>
      </c>
      <c r="FM3" s="111" t="s">
        <v>229</v>
      </c>
    </row>
    <row r="4" spans="1:169" x14ac:dyDescent="0.25">
      <c r="A4" s="68" t="s">
        <v>106</v>
      </c>
      <c r="B4" s="68" t="s">
        <v>107</v>
      </c>
      <c r="C4" s="68" t="s">
        <v>55</v>
      </c>
      <c r="D4" s="75">
        <v>6</v>
      </c>
      <c r="E4" s="69">
        <v>16</v>
      </c>
      <c r="F4" s="74">
        <v>0.8</v>
      </c>
      <c r="G4" s="70">
        <f>PI()*d_</f>
        <v>2.5132741228718345</v>
      </c>
      <c r="H4" s="70">
        <f>PI()*(d_/2)^2</f>
        <v>0.50265482457436694</v>
      </c>
      <c r="I4" s="71">
        <f>PI()*d_^4/64</f>
        <v>2.0106192982974686E-2</v>
      </c>
      <c r="J4" s="72">
        <v>0.65</v>
      </c>
      <c r="K4" s="72">
        <v>0.05</v>
      </c>
      <c r="L4" s="72">
        <v>193</v>
      </c>
      <c r="M4" s="72">
        <v>191.84</v>
      </c>
      <c r="N4" s="70">
        <f>J4+K4+M4-E4</f>
        <v>176.54</v>
      </c>
      <c r="O4" s="70">
        <f>getTopElevationOfBorehole(nameOfBorehole)</f>
        <v>192.46</v>
      </c>
      <c r="P4" s="69">
        <v>191.4</v>
      </c>
      <c r="Q4" s="73" t="str">
        <f t="shared" ref="Q4" si="0">IF(ABS(P4-topOfBorehole) &gt; 3,"NO","OK")</f>
        <v>OK</v>
      </c>
      <c r="S4" s="68" t="s">
        <v>204</v>
      </c>
      <c r="T4" s="70">
        <f>getAverageFrozenDepth(nameOfBorehole,FGL,nameOfFillSoil)</f>
        <v>3.5088571428571433</v>
      </c>
      <c r="U4" s="72">
        <v>1.1000000000000001</v>
      </c>
      <c r="V4" s="70">
        <f>unfactoredFrozenDepth*Kh_</f>
        <v>3.8597428571428578</v>
      </c>
      <c r="W4" s="70">
        <f>FGL-factoredFrozenDepth</f>
        <v>189.14025714285714</v>
      </c>
      <c r="X4" s="68" t="s">
        <v>218</v>
      </c>
      <c r="Y4" s="72">
        <v>1</v>
      </c>
      <c r="Z4" s="70">
        <f>IF(isFrostHeaveAsForce="NO","-",surfaceFactor*getAverageShearHeavingForce(nameOfBorehole,BOF,FDL,FGL,nameOfFillSoil))</f>
        <v>17.361659551986467</v>
      </c>
      <c r="AA4" s="70">
        <f>IF(isFrostHeaveAsForce="NO","-",MAX(0,BOF-FDL)*u_)</f>
        <v>6.7851938612652365</v>
      </c>
      <c r="AB4" s="113">
        <f>selectMaxNegativeValue(FC4,FD4,FG4,FH4,FK4,FL4)</f>
        <v>64</v>
      </c>
      <c r="AC4" s="51">
        <v>1</v>
      </c>
      <c r="AD4" s="51">
        <v>1.1000000000000001</v>
      </c>
      <c r="AE4" s="70">
        <f>IF(isFrostHeaveAsForce="NO","-",MAX(startElevation-FDL,0))</f>
        <v>2.2597428571428679</v>
      </c>
      <c r="AF4" s="70">
        <f>IF(isFrostHeaveAsForce="NO","-",MAX(startElevation-BOP,0))</f>
        <v>14.860000000000014</v>
      </c>
      <c r="AG4" s="70">
        <f>IF(isFrostHeaveAsForce="NO","-",SP24_getTable7_3_ByBoreholeName(nameOfBorehole,frozen_bottom,frozen_top)*u_)</f>
        <v>2216.3797008762231</v>
      </c>
      <c r="AH4" s="50">
        <f>IF(isFrostHeaveAsForce="NO","-",Z4*AA4+0.9*AB4-AC4/AD4*AG4+pile_weight)</f>
        <v>-2042.5207480887655</v>
      </c>
      <c r="AI4" s="52" t="str">
        <f>IF(isFrostHeaveAsForce="NO","-",IF(AH4&lt;=0,"OK","NO"))</f>
        <v>OK</v>
      </c>
      <c r="AJ4" s="52"/>
      <c r="AK4" s="51">
        <v>1.1000000000000001</v>
      </c>
      <c r="AL4" s="51">
        <v>1.4</v>
      </c>
      <c r="AM4" s="53">
        <f>IF(AND(piles_in_cap&gt;=1,piles_in_cap&lt;=5),1.75,IF(AND(piles_in_cap&gt;=6,piles_in_cap&lt;=10),1.65,IF(AND(piles_in_cap&gt;=11,piles_in_cap&lt;=20),1.55,1.4)))</f>
        <v>1.65</v>
      </c>
      <c r="AN4" s="51">
        <v>1</v>
      </c>
      <c r="AO4" s="51">
        <v>0.8</v>
      </c>
      <c r="AP4" s="51">
        <v>1</v>
      </c>
      <c r="AQ4" s="51">
        <v>0.7</v>
      </c>
      <c r="AR4" s="51">
        <v>0.75</v>
      </c>
      <c r="AS4" s="51">
        <v>0.75</v>
      </c>
      <c r="AT4" s="47"/>
      <c r="AU4" s="53"/>
      <c r="AV4" s="53"/>
      <c r="AW4" s="53"/>
      <c r="AX4" s="53"/>
      <c r="AY4" s="54">
        <v>0</v>
      </c>
      <c r="AZ4" s="53">
        <f>BOF</f>
        <v>191.84</v>
      </c>
      <c r="BA4" s="53">
        <f>BOP</f>
        <v>176.54</v>
      </c>
      <c r="BB4" s="53">
        <f>MAX(startElevation-AZ4,0)</f>
        <v>0</v>
      </c>
      <c r="BC4" s="53">
        <f>MAX(startElevation-BA4,0)</f>
        <v>14.860000000000014</v>
      </c>
      <c r="BD4" s="54">
        <v>1</v>
      </c>
      <c r="BE4" s="53">
        <f>BOF</f>
        <v>191.84</v>
      </c>
      <c r="BF4" s="51">
        <v>189.2</v>
      </c>
      <c r="BG4" s="53">
        <f>MAX(startElevation-BE4,0)</f>
        <v>0</v>
      </c>
      <c r="BH4" s="53">
        <f>MAX(startElevation-BF4,0)</f>
        <v>2.2000000000000171</v>
      </c>
      <c r="BI4" s="54">
        <v>-1</v>
      </c>
      <c r="BJ4" s="47"/>
      <c r="BK4" s="55" t="str">
        <f>getSoilAtDepthOfBorehole(nameOfBorehole,startElevation-BOP)</f>
        <v>200200</v>
      </c>
      <c r="BL4" s="56">
        <f>SP24_getTable7_2_BySoilName(soilUnderPileToe,startElevation-BOP,"false")</f>
        <v>11666.400000000003</v>
      </c>
      <c r="BM4" s="50">
        <f>getY1ofSoilBtwDepth(nameOfBorehole,top,bottom)</f>
        <v>16.360130718954288</v>
      </c>
      <c r="BN4" s="56">
        <f>getInternalFrictionAngle_1_BySoilName(soilUnderPileToe)*0.9</f>
        <v>33.300000000000004</v>
      </c>
      <c r="BO4" s="56">
        <f>SP24_getFormula7_12_ByBorehole(nameOfBorehole, BM4,BN4, bottom, d_)</f>
        <v>3265.8340108092648</v>
      </c>
      <c r="BP4" s="56">
        <f>MIN(BL4,BO4)</f>
        <v>3265.8340108092648</v>
      </c>
      <c r="BQ4" s="50">
        <f>BP4*A_</f>
        <v>1641.5872217923322</v>
      </c>
      <c r="BR4" s="50">
        <f>IF(normal_part1_mult=0,0,normal_part1_mult*SP24_getTable7_3_ByBoreholeName(nameOfBorehole,normal_part1_bottom,normal_part1_top)*u_)</f>
        <v>0</v>
      </c>
      <c r="BS4" s="50">
        <f>IF(normal_part2_mult=0,0,normal_part2_mult*SP24_getTable7_3_ByBoreholeName(nameOfBorehole,normal_part2_bottom,normal_part2_top)*u_)</f>
        <v>2427.4982229000207</v>
      </c>
      <c r="BT4" s="50">
        <f>IF(normal_part3_mult=0,0,normal_part3_mult*SP24_getTable7_3_ByBoreholeName(nameOfBorehole,normal_part3_bottom,normal_part3_top)*u_)</f>
        <v>-206.13874355794974</v>
      </c>
      <c r="BU4" s="57">
        <f>Yc_compression*(frontResistance*Yrr+(normal_SF1+normal_SF2)*Yrf)</f>
        <v>3340.8359778223466</v>
      </c>
      <c r="BV4" s="57">
        <f>Yc_tension*(normal_SF1+normal_SF2)*Yrf</f>
        <v>1359.3990048240116</v>
      </c>
      <c r="BW4" s="58">
        <f>Fd/Yn/Ycg_compression</f>
        <v>2169.3740115729524</v>
      </c>
      <c r="BX4" s="58">
        <f>Fdu/Yn/Ycg_tension</f>
        <v>748.98016794711373</v>
      </c>
      <c r="BY4" s="59">
        <f>-(E4-J4-K4)*A_*24*1.1</f>
        <v>-203.03233674207829</v>
      </c>
      <c r="BZ4" s="59">
        <f>MIN(FB4,FJ4)</f>
        <v>-215.40600000000001</v>
      </c>
      <c r="CA4" s="59">
        <f>BZ4+normal_SF3*Yrf+pile_weight</f>
        <v>-562.73545723264306</v>
      </c>
      <c r="CB4" s="114">
        <f>MAX(FD4,FL4)</f>
        <v>32</v>
      </c>
      <c r="CC4" s="59">
        <f>MAX(0,CB4+pile_weight)</f>
        <v>0</v>
      </c>
      <c r="CD4" s="60">
        <f>ABS(CA4)/N_compression</f>
        <v>0.25939992561477182</v>
      </c>
      <c r="CE4" s="60">
        <f>CC4/N_tension</f>
        <v>0</v>
      </c>
      <c r="CF4" s="60"/>
      <c r="CG4" s="62">
        <v>1.2</v>
      </c>
      <c r="CH4" s="62">
        <v>1.2</v>
      </c>
      <c r="CI4" s="62">
        <v>0</v>
      </c>
      <c r="CJ4" s="62">
        <f>FI4</f>
        <v>4.1895796925228668</v>
      </c>
      <c r="CK4" s="62">
        <v>0</v>
      </c>
      <c r="CL4" s="62">
        <f t="shared" ref="CL4" si="1">(K_*bp/Yc_compression/E_/I_)^(1/5)</f>
        <v>0.55720984584481392</v>
      </c>
      <c r="CM4" s="63">
        <v>30000000</v>
      </c>
      <c r="CN4" s="50">
        <f t="shared" ref="CN4" si="2">IF(d_&gt;=0.8,d_+1,1.5*d_+0.5)</f>
        <v>1.8</v>
      </c>
      <c r="CO4" s="63">
        <v>18000</v>
      </c>
      <c r="CP4" s="61">
        <f>16.66</f>
        <v>16.66</v>
      </c>
      <c r="CQ4" s="63">
        <v>29</v>
      </c>
      <c r="CR4" s="61">
        <v>0</v>
      </c>
      <c r="CS4" s="50">
        <f t="shared" ref="CS4" si="3">a1_*(H_+ae*a3_*M_)/bp/(a2_/ae*Y1_*TAN(_fi1/180*PI())+_c1)</f>
        <v>0.1404396585978985</v>
      </c>
      <c r="CT4" s="46"/>
      <c r="CU4" s="53">
        <f>BOF</f>
        <v>191.84</v>
      </c>
      <c r="CV4" s="53">
        <f>BOF-hd</f>
        <v>191.6995603414021</v>
      </c>
      <c r="CW4" s="53">
        <f>MAX(startElevation-CU4,0)</f>
        <v>0</v>
      </c>
      <c r="CX4" s="53">
        <f>MAX(startElevation-CV4,0)</f>
        <v>0</v>
      </c>
      <c r="CY4" s="54">
        <v>0</v>
      </c>
      <c r="CZ4" s="53">
        <f>CV4</f>
        <v>191.6995603414021</v>
      </c>
      <c r="DA4" s="53">
        <f>BOP</f>
        <v>176.54</v>
      </c>
      <c r="DB4" s="53">
        <f>MAX(startElevation-CZ4,0)</f>
        <v>0</v>
      </c>
      <c r="DC4" s="53">
        <f>MAX(startElevation-DA4,0)</f>
        <v>14.860000000000014</v>
      </c>
      <c r="DD4" s="54">
        <v>1</v>
      </c>
      <c r="DE4" s="53">
        <f>BOF</f>
        <v>191.84</v>
      </c>
      <c r="DF4" s="51">
        <f>BF4</f>
        <v>189.2</v>
      </c>
      <c r="DG4" s="53">
        <f>MAX(startElevation-DE4,0)</f>
        <v>0</v>
      </c>
      <c r="DH4" s="53">
        <f>MAX(startElevation-DF4,0)</f>
        <v>2.2000000000000171</v>
      </c>
      <c r="DI4" s="54">
        <v>-1</v>
      </c>
      <c r="DJ4" s="46"/>
      <c r="DK4" s="55" t="str">
        <f>BK4</f>
        <v>200200</v>
      </c>
      <c r="DL4" s="56">
        <f>SP24_getTable7_2_BySoilName(soilUnderPileToe,startElevation-BOP,"false")</f>
        <v>11666.400000000003</v>
      </c>
      <c r="DM4" s="50">
        <f>getY1ofSoilBtwDepth(nameOfBorehole,top,bottom)</f>
        <v>16.360130718954288</v>
      </c>
      <c r="DN4" s="56">
        <f>(getInternalFrictionAngle_1_BySoilName(soilUnderPileToe)-4)*0.9</f>
        <v>29.7</v>
      </c>
      <c r="DO4" s="56">
        <f>SP24_getFormula7_12_ByBorehole(nameOfBorehole, DM4,DN4, bottom, d_)</f>
        <v>1776.2160139032533</v>
      </c>
      <c r="DP4" s="56">
        <f>MIN(DL4,DO4)</f>
        <v>1776.2160139032533</v>
      </c>
      <c r="DQ4" s="50">
        <f>R_seismic*A_</f>
        <v>892.82354887472104</v>
      </c>
      <c r="DR4" s="50">
        <f>IF(seismic_part1_mult=0,0,seismic_part1_mult*SP24_getTable7_3_ByBoreholeName(nameOfBorehole,seismic_part1_bottom,seismic_part1_top)*u_)</f>
        <v>0</v>
      </c>
      <c r="DS4" s="50">
        <f>IF(seismic_part2_mult=0,0,seismic_part2_mult*SP24_getTable7_3_ByBoreholeName(nameOfBorehole,seismic_part2_bottom,seismic_part2_top)*u_)</f>
        <v>2427.4982229000207</v>
      </c>
      <c r="DT4" s="50">
        <f>IF(seismic_part3_mult=0,0,seismic_part3_mult*SP24_getTable7_3_ByBoreholeName(nameOfBorehole,seismic_part3_bottom,seismic_part3_top)*u_)</f>
        <v>-206.13874355794974</v>
      </c>
      <c r="DU4" s="57">
        <f>Yc_compression*(frontResistance*Yrr*Yeq1+(seismic_SF1+seismic_SF2)*Yrf*Yeq2)</f>
        <v>2505.6269833667602</v>
      </c>
      <c r="DV4" s="57">
        <f>Yc_tension*(seismic_SF1+seismic_SF2)*Yrf*Yeq2</f>
        <v>1019.5492536180087</v>
      </c>
      <c r="DW4" s="58">
        <f>Fd_seismic/Yn/Ycg_compression</f>
        <v>1627.0305086797146</v>
      </c>
      <c r="DX4" s="58">
        <f>Fdu_seismic/Yn/Ycg_tension</f>
        <v>561.73512596033538</v>
      </c>
      <c r="DY4" s="59">
        <f>pile_weight</f>
        <v>-203.03233674207829</v>
      </c>
      <c r="DZ4" s="59">
        <f>FF4</f>
        <v>-208.381</v>
      </c>
      <c r="EA4" s="59">
        <f>DZ4+seismic_SF3*Yrf+pile_weight</f>
        <v>-555.71045723264308</v>
      </c>
      <c r="EB4" s="50">
        <f>FH4</f>
        <v>64</v>
      </c>
      <c r="EC4" s="59">
        <f>MAX(0,EB4+pile_weight)</f>
        <v>0</v>
      </c>
      <c r="ED4" s="60">
        <f>ABS(EA4/N_compression_seismic)</f>
        <v>0.34154888569580977</v>
      </c>
      <c r="EE4" s="60">
        <f>ABS(EC4/N_tension_seismic)</f>
        <v>0</v>
      </c>
      <c r="EF4" s="46"/>
      <c r="EG4" s="50">
        <f>ABS(BOF-BOP)</f>
        <v>15.300000000000011</v>
      </c>
      <c r="EH4" s="50">
        <f>MAX(0,topOfBorehole-BOF)</f>
        <v>0.62000000000000455</v>
      </c>
      <c r="EI4" s="50">
        <f>MAX(0,topOfBorehole-BOP)</f>
        <v>15.920000000000016</v>
      </c>
      <c r="EJ4" s="50">
        <f>getG_or_Nu("true",nameOfBorehole, top, bottom)</f>
        <v>10.779812553952393</v>
      </c>
      <c r="EK4" s="64">
        <f>getG_or_Nu("false",nameOfBorehole, top, bottom)</f>
        <v>0.33277777777777806</v>
      </c>
      <c r="EL4" s="50">
        <f>getG_or_Nu("true",nameOfBorehole,top+pile_length/2,bottom+pile_length/2)</f>
        <v>12.301955706440921</v>
      </c>
      <c r="EM4" s="64">
        <f>getG_or_Nu("false",nameOfBorehole,top+pile_length/2,bottom+pile_length/2)</f>
        <v>0.34101307189542474</v>
      </c>
      <c r="EN4" s="61">
        <v>1</v>
      </c>
      <c r="EO4" s="50">
        <f>d_</f>
        <v>0.8</v>
      </c>
      <c r="EP4" s="115">
        <f t="shared" ref="EP4" si="4">E_*A_/1000</f>
        <v>15079.644737231009</v>
      </c>
      <c r="EQ4" s="116">
        <f>SP24_getFormula7_33(G1_,G2_,nu1_,nu2_,EA_,d_,pile_length)</f>
        <v>0.65646496194350357</v>
      </c>
      <c r="ER4" s="65">
        <f>SP24_getFormula7_32(pile_force,betta,G1_,pile_length)*1000</f>
        <v>3.9802368035836206</v>
      </c>
      <c r="ES4" s="56">
        <f>pile_force*1000/(settlement/1000)</f>
        <v>251241.33295276461</v>
      </c>
      <c r="ET4" s="66"/>
      <c r="EU4" s="50">
        <f t="shared" ref="EU4" si="5">Fd_seismic/Fd</f>
        <v>0.75000000000000011</v>
      </c>
      <c r="EV4" s="50">
        <f>Fdu_seismic/Fdu</f>
        <v>0.75</v>
      </c>
      <c r="FB4" s="61">
        <v>-215.40600000000001</v>
      </c>
      <c r="FC4" s="61">
        <v>-52.244999999999997</v>
      </c>
      <c r="FD4" s="61">
        <v>32</v>
      </c>
      <c r="FE4" s="61">
        <v>7.2155308190042398</v>
      </c>
      <c r="FF4" s="61">
        <v>-208.381</v>
      </c>
      <c r="FG4" s="61">
        <v>-208.381</v>
      </c>
      <c r="FH4" s="61">
        <v>64</v>
      </c>
      <c r="FI4" s="61">
        <v>4.1895796925228668</v>
      </c>
      <c r="FJ4" s="61">
        <v>0</v>
      </c>
      <c r="FK4" s="61">
        <v>0</v>
      </c>
      <c r="FL4" s="61">
        <v>0</v>
      </c>
      <c r="FM4" s="61">
        <v>0</v>
      </c>
    </row>
  </sheetData>
  <mergeCells count="23">
    <mergeCell ref="EU2:EV2"/>
    <mergeCell ref="AU1:BI1"/>
    <mergeCell ref="BK1:BX1"/>
    <mergeCell ref="BY1:CE1"/>
    <mergeCell ref="CG1:CS1"/>
    <mergeCell ref="CU1:DI1"/>
    <mergeCell ref="DK1:DX1"/>
    <mergeCell ref="S1:AI1"/>
    <mergeCell ref="FB1:FE1"/>
    <mergeCell ref="FF1:FI1"/>
    <mergeCell ref="FJ1:FM1"/>
    <mergeCell ref="FB2:FC2"/>
    <mergeCell ref="FF2:FG2"/>
    <mergeCell ref="FJ2:FK2"/>
    <mergeCell ref="DY1:EE1"/>
    <mergeCell ref="EG1:ES1"/>
    <mergeCell ref="EU1:EV1"/>
    <mergeCell ref="AU2:AY2"/>
    <mergeCell ref="AZ2:BD2"/>
    <mergeCell ref="BE2:BI2"/>
    <mergeCell ref="CU2:CY2"/>
    <mergeCell ref="CZ2:DD2"/>
    <mergeCell ref="DE2:DI2"/>
  </mergeCells>
  <conditionalFormatting sqref="Q4">
    <cfRule type="containsText" dxfId="27" priority="14" operator="containsText" text="NO">
      <formula>NOT(ISERROR(SEARCH("NO",Q4)))</formula>
    </cfRule>
    <cfRule type="containsText" dxfId="26" priority="15" operator="containsText" text="OK">
      <formula>NOT(ISERROR(SEARCH("OK",Q4)))</formula>
    </cfRule>
  </conditionalFormatting>
  <conditionalFormatting sqref="ED4">
    <cfRule type="cellIs" dxfId="25" priority="11" operator="lessThan">
      <formula>0.9</formula>
    </cfRule>
    <cfRule type="cellIs" dxfId="24" priority="12" operator="greaterThanOrEqual">
      <formula>1</formula>
    </cfRule>
    <cfRule type="cellIs" dxfId="23" priority="13" operator="between">
      <formula>0.9</formula>
      <formula>0.99</formula>
    </cfRule>
  </conditionalFormatting>
  <conditionalFormatting sqref="EE4">
    <cfRule type="cellIs" dxfId="22" priority="8" operator="lessThan">
      <formula>0.9</formula>
    </cfRule>
    <cfRule type="cellIs" dxfId="21" priority="9" operator="greaterThanOrEqual">
      <formula>1</formula>
    </cfRule>
    <cfRule type="cellIs" dxfId="20" priority="10" operator="between">
      <formula>0.9</formula>
      <formula>0.99</formula>
    </cfRule>
  </conditionalFormatting>
  <conditionalFormatting sqref="CD4:CE4">
    <cfRule type="cellIs" dxfId="19" priority="5" operator="lessThan">
      <formula>0.9</formula>
    </cfRule>
    <cfRule type="cellIs" dxfId="18" priority="6" operator="greaterThanOrEqual">
      <formula>1</formula>
    </cfRule>
    <cfRule type="cellIs" dxfId="17" priority="7" operator="between">
      <formula>0.9</formula>
      <formula>0.99</formula>
    </cfRule>
  </conditionalFormatting>
  <conditionalFormatting sqref="R4">
    <cfRule type="containsText" dxfId="16" priority="3" operator="containsText" text="NO">
      <formula>NOT(ISERROR(SEARCH("NO",R4)))</formula>
    </cfRule>
    <cfRule type="containsText" dxfId="15" priority="4" operator="containsText" text="OK">
      <formula>NOT(ISERROR(SEARCH("OK",R4)))</formula>
    </cfRule>
  </conditionalFormatting>
  <conditionalFormatting sqref="AI4">
    <cfRule type="containsText" dxfId="14" priority="1" operator="containsText" text="OK">
      <formula>NOT(ISERROR(SEARCH("OK",AI4)))</formula>
    </cfRule>
    <cfRule type="containsText" dxfId="13" priority="2" operator="containsText" text="NO">
      <formula>NOT(ISERROR(SEARCH("NO",AI4)))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CY7"/>
  <sheetViews>
    <sheetView topLeftCell="AG1" zoomScale="90" zoomScaleNormal="90" workbookViewId="0">
      <pane ySplit="3" topLeftCell="A4" activePane="bottomLeft" state="frozen"/>
      <selection pane="bottomLeft" activeCell="W19" sqref="W19"/>
    </sheetView>
  </sheetViews>
  <sheetFormatPr defaultRowHeight="15" x14ac:dyDescent="0.25"/>
  <cols>
    <col min="1" max="1" width="17.140625" style="41" customWidth="1"/>
    <col min="2" max="2" width="12.42578125" style="41" customWidth="1"/>
    <col min="3" max="5" width="11" style="41" customWidth="1"/>
    <col min="6" max="8" width="5.7109375" style="41" customWidth="1"/>
    <col min="9" max="9" width="6.7109375" style="41" customWidth="1"/>
    <col min="10" max="10" width="8.140625" style="41" customWidth="1"/>
    <col min="11" max="11" width="5.7109375" style="41" customWidth="1"/>
    <col min="12" max="13" width="9.5703125" style="41" customWidth="1"/>
    <col min="14" max="14" width="7.28515625" style="41" customWidth="1"/>
    <col min="15" max="15" width="7" style="41" customWidth="1"/>
    <col min="16" max="16" width="14.7109375" style="41" customWidth="1"/>
    <col min="17" max="17" width="13.85546875" style="41" customWidth="1"/>
    <col min="18" max="18" width="8.140625" style="41" customWidth="1"/>
    <col min="19" max="19" width="8.140625" customWidth="1"/>
    <col min="20" max="20" width="9" style="41" customWidth="1"/>
    <col min="21" max="21" width="16.42578125" style="41" customWidth="1"/>
    <col min="22" max="22" width="7" style="41" customWidth="1"/>
    <col min="23" max="23" width="16.42578125" style="41" customWidth="1"/>
    <col min="24" max="24" width="14.7109375" style="41" customWidth="1"/>
    <col min="25" max="25" width="19.5703125" style="41" customWidth="1"/>
    <col min="26" max="26" width="15" style="41" customWidth="1"/>
    <col min="27" max="27" width="8.28515625" style="41" customWidth="1"/>
    <col min="28" max="28" width="5.85546875" style="41" customWidth="1"/>
    <col min="29" max="29" width="8" style="41" customWidth="1"/>
    <col min="30" max="31" width="5.7109375" style="41" customWidth="1"/>
    <col min="32" max="33" width="9" style="41" customWidth="1"/>
    <col min="34" max="34" width="8.28515625" style="41" customWidth="1"/>
    <col min="35" max="36" width="11.42578125" style="41" customWidth="1"/>
    <col min="37" max="37" width="6.42578125" style="41" customWidth="1"/>
    <col min="38" max="42" width="5.7109375" style="41" customWidth="1"/>
    <col min="43" max="43" width="6.7109375" style="41" customWidth="1"/>
    <col min="44" max="44" width="7.140625" style="41" customWidth="1"/>
    <col min="45" max="45" width="5.7109375" style="41" customWidth="1"/>
    <col min="46" max="46" width="9.28515625" style="41" customWidth="1"/>
    <col min="47" max="47" width="11.5703125" style="41" customWidth="1"/>
    <col min="48" max="48" width="12.42578125" style="41" customWidth="1"/>
    <col min="49" max="49" width="11.5703125" style="41" customWidth="1"/>
    <col min="50" max="50" width="6.5703125" style="41" customWidth="1"/>
    <col min="51" max="51" width="9.28515625" style="41" customWidth="1"/>
    <col min="52" max="52" width="11.5703125" style="41" customWidth="1"/>
    <col min="53" max="53" width="12.42578125" style="41" customWidth="1"/>
    <col min="54" max="54" width="11.5703125" style="41" customWidth="1"/>
    <col min="55" max="55" width="6.5703125" style="41" customWidth="1"/>
    <col min="56" max="56" width="9.28515625" style="41" customWidth="1"/>
    <col min="57" max="57" width="11.5703125" style="41" customWidth="1"/>
    <col min="58" max="58" width="12.42578125" style="41" customWidth="1"/>
    <col min="59" max="59" width="11.5703125" style="41" customWidth="1"/>
    <col min="60" max="60" width="6.5703125" style="41" customWidth="1"/>
    <col min="61" max="61" width="5.7109375" style="41" customWidth="1"/>
    <col min="62" max="65" width="9.140625" style="41" customWidth="1"/>
    <col min="66" max="66" width="12.5703125" style="41" customWidth="1"/>
    <col min="67" max="67" width="12.7109375" style="41" customWidth="1"/>
    <col min="68" max="68" width="12.5703125" style="41" customWidth="1"/>
    <col min="69" max="70" width="9.140625" style="41" customWidth="1"/>
    <col min="71" max="71" width="10" style="41" customWidth="1"/>
    <col min="72" max="73" width="10.5703125" style="41" customWidth="1"/>
    <col min="74" max="75" width="11.85546875" style="41" customWidth="1"/>
    <col min="76" max="77" width="9.140625" style="41" customWidth="1"/>
    <col min="78" max="78" width="9.5703125" style="41" customWidth="1"/>
    <col min="79" max="79" width="10.140625" style="41" customWidth="1"/>
    <col min="80" max="80" width="9.140625" style="41" customWidth="1"/>
    <col min="81" max="81" width="14.140625" style="41" customWidth="1"/>
    <col min="82" max="82" width="13.85546875" style="41" customWidth="1"/>
    <col min="83" max="83" width="10.5703125" style="41" customWidth="1"/>
    <col min="84" max="85" width="11.85546875" style="41" customWidth="1"/>
    <col min="86" max="87" width="9.140625" style="41" customWidth="1"/>
    <col min="88" max="88" width="10.140625" style="41" customWidth="1"/>
    <col min="89" max="89" width="10" style="41" customWidth="1"/>
    <col min="90" max="90" width="9.140625" style="41" customWidth="1"/>
    <col min="91" max="94" width="9.140625" style="41"/>
    <col min="95" max="95" width="13.28515625" style="41" customWidth="1"/>
    <col min="96" max="98" width="9.140625" style="41"/>
    <col min="99" max="99" width="12.42578125" style="41" customWidth="1"/>
    <col min="100" max="102" width="9.140625" style="41"/>
    <col min="103" max="103" width="14" style="41" customWidth="1"/>
    <col min="104" max="16384" width="9.140625" style="41"/>
  </cols>
  <sheetData>
    <row r="1" spans="1:103" x14ac:dyDescent="0.25">
      <c r="T1" s="151" t="s">
        <v>217</v>
      </c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T1" s="145" t="s">
        <v>131</v>
      </c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7"/>
      <c r="BJ1" s="151" t="s">
        <v>131</v>
      </c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45" t="s">
        <v>133</v>
      </c>
      <c r="BV1" s="146"/>
      <c r="BW1" s="146"/>
      <c r="BX1" s="146"/>
      <c r="BY1" s="146"/>
      <c r="BZ1" s="146"/>
      <c r="CA1" s="147"/>
      <c r="CC1" s="151" t="s">
        <v>135</v>
      </c>
      <c r="CD1" s="151"/>
      <c r="CE1" s="145" t="s">
        <v>133</v>
      </c>
      <c r="CF1" s="146"/>
      <c r="CG1" s="146"/>
      <c r="CH1" s="146"/>
      <c r="CI1" s="146"/>
      <c r="CJ1" s="146"/>
      <c r="CK1" s="147"/>
      <c r="CN1" s="148" t="s">
        <v>222</v>
      </c>
      <c r="CO1" s="148"/>
      <c r="CP1" s="148"/>
      <c r="CQ1" s="148"/>
      <c r="CR1" s="148" t="s">
        <v>223</v>
      </c>
      <c r="CS1" s="148"/>
      <c r="CT1" s="148"/>
      <c r="CU1" s="148"/>
      <c r="CV1" s="148" t="s">
        <v>224</v>
      </c>
      <c r="CW1" s="148"/>
      <c r="CX1" s="148"/>
      <c r="CY1" s="148"/>
    </row>
    <row r="2" spans="1:103" s="42" customFormat="1" ht="30" x14ac:dyDescent="0.25">
      <c r="F2" s="77" t="s">
        <v>155</v>
      </c>
      <c r="G2" s="77" t="s">
        <v>155</v>
      </c>
      <c r="H2" s="77" t="s">
        <v>155</v>
      </c>
      <c r="I2" s="77" t="s">
        <v>162</v>
      </c>
      <c r="J2" s="77" t="s">
        <v>163</v>
      </c>
      <c r="K2" s="77" t="s">
        <v>155</v>
      </c>
      <c r="L2" s="77" t="s">
        <v>155</v>
      </c>
      <c r="M2" s="77" t="s">
        <v>155</v>
      </c>
      <c r="N2" s="77" t="s">
        <v>155</v>
      </c>
      <c r="O2" s="77" t="s">
        <v>155</v>
      </c>
      <c r="P2" s="77" t="s">
        <v>155</v>
      </c>
      <c r="Q2" s="77" t="s">
        <v>155</v>
      </c>
      <c r="S2"/>
      <c r="U2" s="77" t="s">
        <v>155</v>
      </c>
      <c r="V2" s="77"/>
      <c r="W2" s="77" t="s">
        <v>155</v>
      </c>
      <c r="X2" s="77" t="s">
        <v>155</v>
      </c>
      <c r="AA2" s="77" t="s">
        <v>152</v>
      </c>
      <c r="AB2" s="77" t="s">
        <v>162</v>
      </c>
      <c r="AC2" s="77" t="s">
        <v>158</v>
      </c>
      <c r="AH2" s="77" t="s">
        <v>158</v>
      </c>
      <c r="AI2" s="77" t="s">
        <v>158</v>
      </c>
      <c r="AJ2" s="77"/>
      <c r="AT2" s="153" t="s">
        <v>219</v>
      </c>
      <c r="AU2" s="152"/>
      <c r="AV2" s="152"/>
      <c r="AW2" s="152"/>
      <c r="AX2" s="152"/>
      <c r="AY2" s="152" t="s">
        <v>129</v>
      </c>
      <c r="AZ2" s="152"/>
      <c r="BA2" s="152"/>
      <c r="BB2" s="152"/>
      <c r="BC2" s="152"/>
      <c r="BD2" s="152" t="s">
        <v>130</v>
      </c>
      <c r="BE2" s="152"/>
      <c r="BF2" s="152"/>
      <c r="BG2" s="152"/>
      <c r="BH2" s="152"/>
      <c r="BJ2" s="77" t="s">
        <v>152</v>
      </c>
      <c r="BK2" s="77"/>
      <c r="BL2" s="77" t="s">
        <v>152</v>
      </c>
      <c r="BM2" s="77" t="s">
        <v>158</v>
      </c>
      <c r="BN2" s="77" t="s">
        <v>158</v>
      </c>
      <c r="BO2" s="77" t="s">
        <v>158</v>
      </c>
      <c r="BP2" s="77" t="s">
        <v>158</v>
      </c>
      <c r="BQ2" s="77" t="s">
        <v>158</v>
      </c>
      <c r="BR2" s="77" t="s">
        <v>158</v>
      </c>
      <c r="BS2" s="77" t="s">
        <v>158</v>
      </c>
      <c r="BT2" s="77" t="s">
        <v>158</v>
      </c>
      <c r="BU2" s="77" t="s">
        <v>158</v>
      </c>
      <c r="BV2" s="77" t="s">
        <v>158</v>
      </c>
      <c r="BW2" s="77" t="s">
        <v>158</v>
      </c>
      <c r="BX2" s="77" t="s">
        <v>158</v>
      </c>
      <c r="BY2" s="77"/>
      <c r="BZ2" s="42" t="s">
        <v>103</v>
      </c>
      <c r="CA2" s="42" t="s">
        <v>103</v>
      </c>
      <c r="CC2" s="77" t="s">
        <v>158</v>
      </c>
      <c r="CD2" s="77" t="s">
        <v>158</v>
      </c>
      <c r="CE2" s="77" t="s">
        <v>158</v>
      </c>
      <c r="CF2" s="77" t="s">
        <v>158</v>
      </c>
      <c r="CG2" s="77" t="s">
        <v>158</v>
      </c>
      <c r="CH2" s="77" t="s">
        <v>158</v>
      </c>
      <c r="CI2" s="77"/>
      <c r="CJ2" s="42" t="s">
        <v>103</v>
      </c>
      <c r="CK2" s="42" t="s">
        <v>103</v>
      </c>
      <c r="CN2" s="149" t="s">
        <v>225</v>
      </c>
      <c r="CO2" s="150"/>
      <c r="CP2" s="112" t="s">
        <v>226</v>
      </c>
      <c r="CQ2" s="112" t="s">
        <v>227</v>
      </c>
      <c r="CR2" s="149" t="s">
        <v>225</v>
      </c>
      <c r="CS2" s="150"/>
      <c r="CT2" s="112" t="s">
        <v>226</v>
      </c>
      <c r="CU2" s="112" t="s">
        <v>227</v>
      </c>
      <c r="CV2" s="149" t="s">
        <v>225</v>
      </c>
      <c r="CW2" s="150"/>
      <c r="CX2" s="112" t="s">
        <v>226</v>
      </c>
      <c r="CY2" s="112" t="s">
        <v>227</v>
      </c>
    </row>
    <row r="3" spans="1:103" s="45" customFormat="1" ht="77.25" customHeight="1" x14ac:dyDescent="0.25">
      <c r="A3" s="43" t="s">
        <v>125</v>
      </c>
      <c r="B3" s="43" t="s">
        <v>126</v>
      </c>
      <c r="C3" s="43" t="s">
        <v>127</v>
      </c>
      <c r="D3" s="43" t="s">
        <v>314</v>
      </c>
      <c r="E3" s="43" t="s">
        <v>144</v>
      </c>
      <c r="F3" s="1" t="s">
        <v>70</v>
      </c>
      <c r="G3" s="1" t="s">
        <v>43</v>
      </c>
      <c r="H3" s="1" t="s">
        <v>71</v>
      </c>
      <c r="I3" s="1" t="s">
        <v>72</v>
      </c>
      <c r="J3" s="1" t="s">
        <v>73</v>
      </c>
      <c r="K3" s="1" t="s">
        <v>74</v>
      </c>
      <c r="L3" s="1" t="s">
        <v>75</v>
      </c>
      <c r="M3" s="1" t="s">
        <v>201</v>
      </c>
      <c r="N3" s="1" t="s">
        <v>76</v>
      </c>
      <c r="O3" s="1" t="s">
        <v>77</v>
      </c>
      <c r="P3" s="43" t="s">
        <v>151</v>
      </c>
      <c r="Q3" s="43" t="s">
        <v>150</v>
      </c>
      <c r="R3" s="1" t="s">
        <v>78</v>
      </c>
      <c r="S3"/>
      <c r="T3" s="43" t="s">
        <v>203</v>
      </c>
      <c r="U3" s="43" t="s">
        <v>202</v>
      </c>
      <c r="V3" s="43" t="s">
        <v>206</v>
      </c>
      <c r="W3" s="43" t="s">
        <v>205</v>
      </c>
      <c r="X3" s="43" t="s">
        <v>209</v>
      </c>
      <c r="Y3" s="43" t="s">
        <v>207</v>
      </c>
      <c r="Z3" s="43" t="s">
        <v>220</v>
      </c>
      <c r="AA3" s="43" t="s">
        <v>210</v>
      </c>
      <c r="AB3" s="43" t="s">
        <v>211</v>
      </c>
      <c r="AC3" s="43" t="s">
        <v>216</v>
      </c>
      <c r="AD3" s="1" t="s">
        <v>212</v>
      </c>
      <c r="AE3" s="1" t="s">
        <v>213</v>
      </c>
      <c r="AF3" s="43" t="s">
        <v>110</v>
      </c>
      <c r="AG3" s="43" t="s">
        <v>111</v>
      </c>
      <c r="AH3" s="43" t="s">
        <v>214</v>
      </c>
      <c r="AI3" s="43" t="s">
        <v>221</v>
      </c>
      <c r="AJ3" s="43" t="s">
        <v>215</v>
      </c>
      <c r="AK3" s="48"/>
      <c r="AL3" s="1" t="s">
        <v>5</v>
      </c>
      <c r="AM3" s="1" t="s">
        <v>79</v>
      </c>
      <c r="AN3" s="1" t="s">
        <v>80</v>
      </c>
      <c r="AO3" s="1" t="s">
        <v>81</v>
      </c>
      <c r="AP3" s="1" t="s">
        <v>82</v>
      </c>
      <c r="AQ3" s="1" t="s">
        <v>104</v>
      </c>
      <c r="AR3" s="1" t="s">
        <v>105</v>
      </c>
      <c r="AT3" s="43" t="s">
        <v>108</v>
      </c>
      <c r="AU3" s="43" t="s">
        <v>109</v>
      </c>
      <c r="AV3" s="43" t="s">
        <v>110</v>
      </c>
      <c r="AW3" s="43" t="s">
        <v>111</v>
      </c>
      <c r="AX3" s="43" t="s">
        <v>112</v>
      </c>
      <c r="AY3" s="43" t="s">
        <v>108</v>
      </c>
      <c r="AZ3" s="43" t="s">
        <v>109</v>
      </c>
      <c r="BA3" s="43" t="s">
        <v>110</v>
      </c>
      <c r="BB3" s="43" t="s">
        <v>111</v>
      </c>
      <c r="BC3" s="43" t="s">
        <v>112</v>
      </c>
      <c r="BD3" s="43" t="s">
        <v>108</v>
      </c>
      <c r="BE3" s="43" t="s">
        <v>109</v>
      </c>
      <c r="BF3" s="43" t="s">
        <v>110</v>
      </c>
      <c r="BG3" s="43" t="s">
        <v>111</v>
      </c>
      <c r="BH3" s="43" t="s">
        <v>112</v>
      </c>
      <c r="BJ3" s="1" t="s">
        <v>315</v>
      </c>
      <c r="BK3" s="131" t="s">
        <v>316</v>
      </c>
      <c r="BL3" s="1" t="s">
        <v>317</v>
      </c>
      <c r="BM3" s="1" t="s">
        <v>318</v>
      </c>
      <c r="BN3" s="43" t="s">
        <v>114</v>
      </c>
      <c r="BO3" s="43" t="s">
        <v>115</v>
      </c>
      <c r="BP3" s="43" t="s">
        <v>116</v>
      </c>
      <c r="BQ3" s="43" t="s">
        <v>117</v>
      </c>
      <c r="BR3" s="43" t="s">
        <v>118</v>
      </c>
      <c r="BS3" s="43" t="s">
        <v>119</v>
      </c>
      <c r="BT3" s="43" t="s">
        <v>120</v>
      </c>
      <c r="BU3" s="43" t="s">
        <v>122</v>
      </c>
      <c r="BV3" s="1" t="s">
        <v>101</v>
      </c>
      <c r="BW3" s="43" t="s">
        <v>166</v>
      </c>
      <c r="BX3" s="1" t="s">
        <v>102</v>
      </c>
      <c r="BY3" s="43" t="s">
        <v>167</v>
      </c>
      <c r="BZ3" s="1" t="s">
        <v>123</v>
      </c>
      <c r="CA3" s="1" t="s">
        <v>124</v>
      </c>
      <c r="CC3" s="43" t="s">
        <v>319</v>
      </c>
      <c r="CD3" s="43" t="s">
        <v>320</v>
      </c>
      <c r="CE3" s="43" t="s">
        <v>122</v>
      </c>
      <c r="CF3" s="1" t="s">
        <v>101</v>
      </c>
      <c r="CG3" s="43" t="s">
        <v>166</v>
      </c>
      <c r="CH3" s="1" t="s">
        <v>102</v>
      </c>
      <c r="CI3" s="43" t="s">
        <v>167</v>
      </c>
      <c r="CJ3" s="1" t="s">
        <v>123</v>
      </c>
      <c r="CK3" s="1" t="s">
        <v>124</v>
      </c>
      <c r="CN3" s="111" t="s">
        <v>228</v>
      </c>
      <c r="CO3" s="111" t="s">
        <v>229</v>
      </c>
      <c r="CP3" s="111" t="s">
        <v>229</v>
      </c>
      <c r="CQ3" s="111" t="s">
        <v>229</v>
      </c>
      <c r="CR3" s="111" t="s">
        <v>228</v>
      </c>
      <c r="CS3" s="111" t="s">
        <v>229</v>
      </c>
      <c r="CT3" s="111" t="s">
        <v>229</v>
      </c>
      <c r="CU3" s="111" t="s">
        <v>229</v>
      </c>
      <c r="CV3" s="111" t="s">
        <v>228</v>
      </c>
      <c r="CW3" s="111" t="s">
        <v>229</v>
      </c>
      <c r="CX3" s="111" t="s">
        <v>229</v>
      </c>
      <c r="CY3" s="111" t="s">
        <v>229</v>
      </c>
    </row>
    <row r="4" spans="1:103" x14ac:dyDescent="0.25">
      <c r="A4" s="68" t="s">
        <v>106</v>
      </c>
      <c r="B4" s="68" t="s">
        <v>107</v>
      </c>
      <c r="C4" s="68" t="s">
        <v>55</v>
      </c>
      <c r="D4" s="75">
        <v>2</v>
      </c>
      <c r="E4" s="75">
        <v>6</v>
      </c>
      <c r="F4" s="69">
        <v>6</v>
      </c>
      <c r="G4" s="69">
        <v>0.3</v>
      </c>
      <c r="H4" s="70">
        <f t="shared" ref="H4" si="0">4*d_</f>
        <v>1.2</v>
      </c>
      <c r="I4" s="70">
        <f t="shared" ref="I4" si="1">d_^2</f>
        <v>0.09</v>
      </c>
      <c r="J4" s="71">
        <f t="shared" ref="J4" si="2">d_^4/12</f>
        <v>6.7499999999999993E-4</v>
      </c>
      <c r="K4" s="72">
        <v>0.65</v>
      </c>
      <c r="L4" s="72">
        <v>0.05</v>
      </c>
      <c r="M4" s="72">
        <v>193</v>
      </c>
      <c r="N4" s="72">
        <v>190</v>
      </c>
      <c r="O4" s="70">
        <f>K4+L4+N4-F4</f>
        <v>184.7</v>
      </c>
      <c r="P4" s="70">
        <f>getTopElevationOfBorehole(nameOfBorehole)</f>
        <v>192.46</v>
      </c>
      <c r="Q4" s="70">
        <f>IF(ABS(M4-P4)&lt;=3,P4,"??")</f>
        <v>192.46</v>
      </c>
      <c r="R4" s="73" t="str">
        <f t="shared" ref="R4" si="3">IF(ABS(Q4-topOfBorehole) &gt; 3,"NO","OK")</f>
        <v>OK</v>
      </c>
      <c r="T4" s="68" t="s">
        <v>204</v>
      </c>
      <c r="U4" s="70">
        <f>getAverageFrozenDepth(nameOfBorehole,FGL,nameOfFillSoil)</f>
        <v>3.5088571428571433</v>
      </c>
      <c r="V4" s="72">
        <v>1.1000000000000001</v>
      </c>
      <c r="W4" s="70">
        <f>unfactoredFrozenDepth*Kh_</f>
        <v>3.8597428571428578</v>
      </c>
      <c r="X4" s="70">
        <f>FGL-factoredFrozenDepth</f>
        <v>189.14025714285714</v>
      </c>
      <c r="Y4" s="68" t="s">
        <v>218</v>
      </c>
      <c r="Z4" s="72">
        <v>1</v>
      </c>
      <c r="AA4" s="70">
        <f>IF(isFrostHeaveAsForce="NO","-",surfaceFactor*getAverageShearHeavingForce(nameOfBorehole,BOF,FDL,FGL,nameOfFillSoil))</f>
        <v>40</v>
      </c>
      <c r="AB4" s="70">
        <f>IF(isFrostHeaveAsForce="NO","-",MAX(0,BOF-FDL)*u_)</f>
        <v>1.0316914285714347</v>
      </c>
      <c r="AC4" s="113">
        <f>selectMaxNegativeValue(CO4,CP4,CS4,CT4,CW4,CX4)</f>
        <v>64</v>
      </c>
      <c r="AD4" s="51">
        <v>1</v>
      </c>
      <c r="AE4" s="51">
        <v>1.1000000000000001</v>
      </c>
      <c r="AF4" s="70">
        <f>IF(isFrostHeaveAsForce="NO","-",MAX(startElevation-FDL,0))</f>
        <v>3.3197428571428702</v>
      </c>
      <c r="AG4" s="70">
        <f>IF(isFrostHeaveAsForce="NO","-",MAX(startElevation-BOP,0))</f>
        <v>7.7600000000000193</v>
      </c>
      <c r="AH4" s="70">
        <f>IF(isFrostHeaveAsForce="NO","-",SP24_getTable7_3_ByBoreholeName(nameOfBorehole,frozen_bottom,frozen_top)*u_)</f>
        <v>389.71395070578313</v>
      </c>
      <c r="AI4" s="50">
        <f>IF(isFrostHeaveAsForce="NO","-",AA4*AB4+0.9*AC4-AD4/AE4*AH4+pile_weight)</f>
        <v>-268.01055258967273</v>
      </c>
      <c r="AJ4" s="52" t="str">
        <f>IF(isFrostHeaveAsForce="NO","-",IF(AI4&lt;=0,"OK","NO"))</f>
        <v>OK</v>
      </c>
      <c r="AK4" s="52"/>
      <c r="AL4" s="51">
        <v>1.1000000000000001</v>
      </c>
      <c r="AM4" s="51">
        <v>1.25</v>
      </c>
      <c r="AN4" s="53">
        <f>IF(AND(piles_in_cap&gt;=1,piles_in_cap&lt;=5),1.6,IF(AND(piles_in_cap&gt;=6,piles_in_cap&lt;=10),1.5,IF(AND(piles_in_cap&gt;=11,piles_in_cap&lt;=20),1.4,1.25)))</f>
        <v>1.5</v>
      </c>
      <c r="AO4" s="51">
        <v>1</v>
      </c>
      <c r="AP4" s="51">
        <v>0.8</v>
      </c>
      <c r="AQ4" s="130">
        <v>0.57240473234562583</v>
      </c>
      <c r="AR4" s="130">
        <v>0.20349329998354443</v>
      </c>
      <c r="AS4" s="47"/>
      <c r="AT4" s="53">
        <f>BOF</f>
        <v>190</v>
      </c>
      <c r="AU4" s="53">
        <f>IF(isFrostHeaveAsForce="YES",BOF,FDL)</f>
        <v>190</v>
      </c>
      <c r="AV4" s="53">
        <f>MAX(topOfBorehole-AT4,0)</f>
        <v>2.460000000000008</v>
      </c>
      <c r="AW4" s="53">
        <f>MAX(topOfBorehole-AU4,0)</f>
        <v>2.460000000000008</v>
      </c>
      <c r="AX4" s="54">
        <v>0</v>
      </c>
      <c r="AY4" s="53">
        <f>AU4</f>
        <v>190</v>
      </c>
      <c r="AZ4" s="53">
        <f>BOP</f>
        <v>184.7</v>
      </c>
      <c r="BA4" s="53">
        <f>MAX(topOfBorehole-AY4,0)</f>
        <v>2.460000000000008</v>
      </c>
      <c r="BB4" s="53">
        <f>MAX(topOfBorehole-AZ4,0)</f>
        <v>7.7600000000000193</v>
      </c>
      <c r="BC4" s="54">
        <v>1</v>
      </c>
      <c r="BD4" s="53">
        <f>BOF</f>
        <v>190</v>
      </c>
      <c r="BE4" s="51">
        <v>189.2</v>
      </c>
      <c r="BF4" s="53">
        <f>MAX(topOfBorehole-BD4,0)</f>
        <v>2.460000000000008</v>
      </c>
      <c r="BG4" s="53">
        <f>MAX(topOfBorehole-BE4,0)</f>
        <v>3.2600000000000193</v>
      </c>
      <c r="BH4" s="54">
        <v>-1</v>
      </c>
      <c r="BI4" s="47"/>
      <c r="BJ4" s="56">
        <f>getQs_ByCptName(nameOfBorehole,typeOfZond,(topOfBorehole-BOP)-d_, (topOfBorehole-BOP)+4*d_)*1000</f>
        <v>13930.144387754997</v>
      </c>
      <c r="BK4" s="64">
        <f>SP24_getTable7_16_B1(qs_)</f>
        <v>0.37139711224490002</v>
      </c>
      <c r="BL4" s="56">
        <f>qs_*betta1</f>
        <v>5173.6153987667067</v>
      </c>
      <c r="BM4" s="50">
        <f>Rs_*A_</f>
        <v>465.62538588900361</v>
      </c>
      <c r="BN4" s="50">
        <f>IF(normal_part1_mult=0,0,normal_part1_mult*getFs_ByCptName(nameOfBorehole,typeOfZond,normal_part1_bottom,normal_part1_top)*u_)</f>
        <v>0</v>
      </c>
      <c r="BO4" s="50">
        <f>IF(normal_part2_mult=0,0,normal_part2_mult*getFs_ByCptName(nameOfBorehole,typeOfZond,normal_part2_bottom,normal_part2_top)*u_)</f>
        <v>76.320511839622156</v>
      </c>
      <c r="BP4" s="50">
        <f>IF(normal_part3_mult=0,0,normal_part3_mult*getFs_ByCptName(nameOfBorehole,typeOfZond,normal_part3_bottom,normal_part3_top)*u_)</f>
        <v>-89.33850000000092</v>
      </c>
      <c r="BQ4" s="57">
        <f>Yc_compression*(frontResistance+(normal_SF1+normal_SF2))</f>
        <v>541.94589772862582</v>
      </c>
      <c r="BR4" s="57">
        <f>Yc_tension*(normal_SF1+normal_SF2)</f>
        <v>61.056409471697727</v>
      </c>
      <c r="BS4" s="58">
        <f>Fd/Yn/Ycg_compression</f>
        <v>394.1424710753642</v>
      </c>
      <c r="BT4" s="58">
        <f>Fdu/Yn/Ycg_tension</f>
        <v>37.003884528301647</v>
      </c>
      <c r="BU4" s="59">
        <f>-(F4-K4-L4)*A_*24*1.1</f>
        <v>-12.592800000000002</v>
      </c>
      <c r="BV4" s="59">
        <f>MIN(CN4,CV4)</f>
        <v>-215.40600000000001</v>
      </c>
      <c r="BW4" s="59">
        <f>BV4+normal_SF3+pile_weight</f>
        <v>-317.33730000000094</v>
      </c>
      <c r="BX4" s="50">
        <f>MAX(CP4,CX4)</f>
        <v>32</v>
      </c>
      <c r="BY4" s="59">
        <f>MAX(0,BX4+pile_weight)</f>
        <v>19.407199999999996</v>
      </c>
      <c r="BZ4" s="60">
        <f>ABS(BW4)/N_compression</f>
        <v>0.80513348164228338</v>
      </c>
      <c r="CA4" s="60">
        <f>BY4/N_tension</f>
        <v>0.52446385690012642</v>
      </c>
      <c r="CB4" s="60"/>
      <c r="CC4" s="58">
        <f>N_compression*Keq_compression</f>
        <v>225.60901566193741</v>
      </c>
      <c r="CD4" s="58">
        <f>N_tension*Keq_tension</f>
        <v>7.5300425748741251</v>
      </c>
      <c r="CE4" s="59">
        <f>pile_weight</f>
        <v>-12.592800000000002</v>
      </c>
      <c r="CF4" s="59">
        <f>CR4</f>
        <v>-208.381</v>
      </c>
      <c r="CG4" s="59">
        <f>CF4+normal_SF3+pile_weight</f>
        <v>-310.31230000000096</v>
      </c>
      <c r="CH4" s="50">
        <f>CT4</f>
        <v>64</v>
      </c>
      <c r="CI4" s="59">
        <f>MAX(0,CH4+pile_weight)</f>
        <v>51.407199999999996</v>
      </c>
      <c r="CJ4" s="60">
        <f>ABS(CG4/N_compression_seismic)</f>
        <v>1.3754428168109503</v>
      </c>
      <c r="CK4" s="60">
        <f>ABS(CI4/N_tension_seismic)</f>
        <v>6.8269467919787079</v>
      </c>
      <c r="CL4" s="46"/>
      <c r="CN4" s="61">
        <v>-215.40600000000001</v>
      </c>
      <c r="CO4" s="61">
        <v>-52.244999999999997</v>
      </c>
      <c r="CP4" s="61">
        <v>32</v>
      </c>
      <c r="CQ4" s="61">
        <v>7.2155308190042398</v>
      </c>
      <c r="CR4" s="61">
        <v>-208.381</v>
      </c>
      <c r="CS4" s="61">
        <v>-208.381</v>
      </c>
      <c r="CT4" s="61">
        <v>64</v>
      </c>
      <c r="CU4" s="61">
        <v>4.1895796925228668</v>
      </c>
      <c r="CV4" s="61">
        <v>0</v>
      </c>
      <c r="CW4" s="61">
        <v>0</v>
      </c>
      <c r="CX4" s="61">
        <v>0</v>
      </c>
      <c r="CY4" s="61">
        <v>0</v>
      </c>
    </row>
    <row r="7" spans="1:103" x14ac:dyDescent="0.25">
      <c r="BL7" s="132"/>
    </row>
  </sheetData>
  <mergeCells count="15">
    <mergeCell ref="T1:AJ1"/>
    <mergeCell ref="AT1:BH1"/>
    <mergeCell ref="BU1:CA1"/>
    <mergeCell ref="CV2:CW2"/>
    <mergeCell ref="CV1:CY1"/>
    <mergeCell ref="AT2:AX2"/>
    <mergeCell ref="AY2:BC2"/>
    <mergeCell ref="BD2:BH2"/>
    <mergeCell ref="CN2:CO2"/>
    <mergeCell ref="CR2:CS2"/>
    <mergeCell ref="CC1:CD1"/>
    <mergeCell ref="CE1:CK1"/>
    <mergeCell ref="CN1:CQ1"/>
    <mergeCell ref="BJ1:BT1"/>
    <mergeCell ref="CR1:CU1"/>
  </mergeCells>
  <conditionalFormatting sqref="R4:S4">
    <cfRule type="containsText" dxfId="12" priority="12" operator="containsText" text="NO">
      <formula>NOT(ISERROR(SEARCH("NO",R4)))</formula>
    </cfRule>
    <cfRule type="containsText" dxfId="11" priority="13" operator="containsText" text="OK">
      <formula>NOT(ISERROR(SEARCH("OK",R4)))</formula>
    </cfRule>
  </conditionalFormatting>
  <conditionalFormatting sqref="CJ4">
    <cfRule type="cellIs" dxfId="10" priority="9" operator="lessThan">
      <formula>0.9</formula>
    </cfRule>
    <cfRule type="cellIs" dxfId="9" priority="10" operator="greaterThanOrEqual">
      <formula>1</formula>
    </cfRule>
    <cfRule type="cellIs" dxfId="8" priority="11" operator="between">
      <formula>0.9</formula>
      <formula>0.99</formula>
    </cfRule>
  </conditionalFormatting>
  <conditionalFormatting sqref="CK4">
    <cfRule type="cellIs" dxfId="7" priority="6" operator="lessThan">
      <formula>0.9</formula>
    </cfRule>
    <cfRule type="cellIs" dxfId="6" priority="7" operator="greaterThanOrEqual">
      <formula>1</formula>
    </cfRule>
    <cfRule type="cellIs" dxfId="5" priority="8" operator="between">
      <formula>0.9</formula>
      <formula>0.99</formula>
    </cfRule>
  </conditionalFormatting>
  <conditionalFormatting sqref="BZ4:CA4">
    <cfRule type="cellIs" dxfId="4" priority="3" operator="lessThan">
      <formula>0.9</formula>
    </cfRule>
    <cfRule type="cellIs" dxfId="3" priority="4" operator="greaterThanOrEqual">
      <formula>1</formula>
    </cfRule>
    <cfRule type="cellIs" dxfId="2" priority="5" operator="between">
      <formula>0.9</formula>
      <formula>0.99</formula>
    </cfRule>
  </conditionalFormatting>
  <conditionalFormatting sqref="AJ4">
    <cfRule type="containsText" dxfId="1" priority="1" operator="containsText" text="OK">
      <formula>NOT(ISERROR(SEARCH("OK",AJ4)))</formula>
    </cfRule>
    <cfRule type="containsText" dxfId="0" priority="2" operator="containsText" text="NO">
      <formula>NOT(ISERROR(SEARCH("NO",AJ4)))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233</vt:i4>
      </vt:variant>
    </vt:vector>
  </HeadingPairs>
  <TitlesOfParts>
    <vt:vector size="242" baseType="lpstr">
      <vt:lpstr>MANUAL</vt:lpstr>
      <vt:lpstr>SOIL</vt:lpstr>
      <vt:lpstr>SOIL OTHER</vt:lpstr>
      <vt:lpstr>BRH</vt:lpstr>
      <vt:lpstr>CPT</vt:lpstr>
      <vt:lpstr>PILE_CAP</vt:lpstr>
      <vt:lpstr>ЗАБИВНЫЕ-ФОРМУЛЫ</vt:lpstr>
      <vt:lpstr>БУРОВЫЕ-ФОРМУЛЫ</vt:lpstr>
      <vt:lpstr>ЗАБИВНЫЕ-ЗОНД</vt:lpstr>
      <vt:lpstr>'БУРОВЫЕ-ФОРМУЛЫ'!_c1</vt:lpstr>
      <vt:lpstr>'ЗАБИВНЫЕ-ФОРМУЛЫ'!_c1</vt:lpstr>
      <vt:lpstr>'БУРОВЫЕ-ФОРМУЛЫ'!_fi1</vt:lpstr>
      <vt:lpstr>'ЗАБИВНЫЕ-ФОРМУЛЫ'!_fi1</vt:lpstr>
      <vt:lpstr>'БУРОВЫЕ-ФОРМУЛЫ'!A_</vt:lpstr>
      <vt:lpstr>'ЗАБИВНЫЕ-ЗОНД'!A_</vt:lpstr>
      <vt:lpstr>'ЗАБИВНЫЕ-ФОРМУЛЫ'!A_</vt:lpstr>
      <vt:lpstr>'БУРОВЫЕ-ФОРМУЛЫ'!a1_</vt:lpstr>
      <vt:lpstr>'ЗАБИВНЫЕ-ФОРМУЛЫ'!a1_</vt:lpstr>
      <vt:lpstr>'БУРОВЫЕ-ФОРМУЛЫ'!a2_</vt:lpstr>
      <vt:lpstr>'ЗАБИВНЫЕ-ФОРМУЛЫ'!a2_</vt:lpstr>
      <vt:lpstr>'БУРОВЫЕ-ФОРМУЛЫ'!a3_</vt:lpstr>
      <vt:lpstr>'ЗАБИВНЫЕ-ФОРМУЛЫ'!a3_</vt:lpstr>
      <vt:lpstr>'БУРОВЫЕ-ФОРМУЛЫ'!ae</vt:lpstr>
      <vt:lpstr>'ЗАБИВНЫЕ-ФОРМУЛЫ'!ae</vt:lpstr>
      <vt:lpstr>'БУРОВЫЕ-ФОРМУЛЫ'!betta</vt:lpstr>
      <vt:lpstr>'ЗАБИВНЫЕ-ФОРМУЛЫ'!betta</vt:lpstr>
      <vt:lpstr>'ЗАБИВНЫЕ-ЗОНД'!betta1</vt:lpstr>
      <vt:lpstr>'БУРОВЫЕ-ФОРМУЛЫ'!BOF</vt:lpstr>
      <vt:lpstr>'ЗАБИВНЫЕ-ЗОНД'!BOF</vt:lpstr>
      <vt:lpstr>'ЗАБИВНЫЕ-ФОРМУЛЫ'!BOF</vt:lpstr>
      <vt:lpstr>'БУРОВЫЕ-ФОРМУЛЫ'!BOP</vt:lpstr>
      <vt:lpstr>'ЗАБИВНЫЕ-ЗОНД'!BOP</vt:lpstr>
      <vt:lpstr>'ЗАБИВНЫЕ-ФОРМУЛЫ'!BOP</vt:lpstr>
      <vt:lpstr>'БУРОВЫЕ-ФОРМУЛЫ'!bottom</vt:lpstr>
      <vt:lpstr>'ЗАБИВНЫЕ-ФОРМУЛЫ'!bottom</vt:lpstr>
      <vt:lpstr>'БУРОВЫЕ-ФОРМУЛЫ'!bp</vt:lpstr>
      <vt:lpstr>'ЗАБИВНЫЕ-ФОРМУЛЫ'!bp</vt:lpstr>
      <vt:lpstr>'БУРОВЫЕ-ФОРМУЛЫ'!d_</vt:lpstr>
      <vt:lpstr>'ЗАБИВНЫЕ-ЗОНД'!d_</vt:lpstr>
      <vt:lpstr>'ЗАБИВНЫЕ-ФОРМУЛЫ'!d_</vt:lpstr>
      <vt:lpstr>'БУРОВЫЕ-ФОРМУЛЫ'!d_pile</vt:lpstr>
      <vt:lpstr>'ЗАБИВНЫЕ-ФОРМУЛЫ'!d_pile</vt:lpstr>
      <vt:lpstr>'ЗАБИВНЫЕ-ФОРМУЛЫ'!delta</vt:lpstr>
      <vt:lpstr>'БУРОВЫЕ-ФОРМУЛЫ'!E_</vt:lpstr>
      <vt:lpstr>'ЗАБИВНЫЕ-ФОРМУЛЫ'!E_</vt:lpstr>
      <vt:lpstr>'БУРОВЫЕ-ФОРМУЛЫ'!EA_</vt:lpstr>
      <vt:lpstr>'ЗАБИВНЫЕ-ФОРМУЛЫ'!EA_</vt:lpstr>
      <vt:lpstr>'БУРОВЫЕ-ФОРМУЛЫ'!factoredFrozenDepth</vt:lpstr>
      <vt:lpstr>'ЗАБИВНЫЕ-ЗОНД'!factoredFrozenDepth</vt:lpstr>
      <vt:lpstr>'ЗАБИВНЫЕ-ФОРМУЛЫ'!factoredFrozenDepth</vt:lpstr>
      <vt:lpstr>'БУРОВЫЕ-ФОРМУЛЫ'!Fd</vt:lpstr>
      <vt:lpstr>'ЗАБИВНЫЕ-ЗОНД'!Fd</vt:lpstr>
      <vt:lpstr>'ЗАБИВНЫЕ-ФОРМУЛЫ'!Fd</vt:lpstr>
      <vt:lpstr>'БУРОВЫЕ-ФОРМУЛЫ'!Fd_seismic</vt:lpstr>
      <vt:lpstr>'ЗАБИВНЫЕ-ФОРМУЛЫ'!Fd_seismic</vt:lpstr>
      <vt:lpstr>'БУРОВЫЕ-ФОРМУЛЫ'!FDL</vt:lpstr>
      <vt:lpstr>'ЗАБИВНЫЕ-ЗОНД'!FDL</vt:lpstr>
      <vt:lpstr>'ЗАБИВНЫЕ-ФОРМУЛЫ'!FDL</vt:lpstr>
      <vt:lpstr>'БУРОВЫЕ-ФОРМУЛЫ'!Fdu</vt:lpstr>
      <vt:lpstr>'ЗАБИВНЫЕ-ЗОНД'!Fdu</vt:lpstr>
      <vt:lpstr>'ЗАБИВНЫЕ-ФОРМУЛЫ'!Fdu</vt:lpstr>
      <vt:lpstr>'БУРОВЫЕ-ФОРМУЛЫ'!Fdu_seismic</vt:lpstr>
      <vt:lpstr>'ЗАБИВНЫЕ-ФОРМУЛЫ'!Fdu_seismic</vt:lpstr>
      <vt:lpstr>'БУРОВЫЕ-ФОРМУЛЫ'!FGL</vt:lpstr>
      <vt:lpstr>'ЗАБИВНЫЕ-ЗОНД'!FGL</vt:lpstr>
      <vt:lpstr>'ЗАБИВНЫЕ-ФОРМУЛЫ'!FGL</vt:lpstr>
      <vt:lpstr>'БУРОВЫЕ-ФОРМУЛЫ'!frontResistance</vt:lpstr>
      <vt:lpstr>'ЗАБИВНЫЕ-ЗОНД'!frontResistance</vt:lpstr>
      <vt:lpstr>'ЗАБИВНЫЕ-ФОРМУЛЫ'!frontResistance</vt:lpstr>
      <vt:lpstr>'БУРОВЫЕ-ФОРМУЛЫ'!frozen_bottom</vt:lpstr>
      <vt:lpstr>'ЗАБИВНЫЕ-ЗОНД'!frozen_bottom</vt:lpstr>
      <vt:lpstr>'ЗАБИВНЫЕ-ФОРМУЛЫ'!frozen_bottom</vt:lpstr>
      <vt:lpstr>'БУРОВЫЕ-ФОРМУЛЫ'!frozen_top</vt:lpstr>
      <vt:lpstr>'ЗАБИВНЫЕ-ЗОНД'!frozen_top</vt:lpstr>
      <vt:lpstr>'ЗАБИВНЫЕ-ФОРМУЛЫ'!frozen_top</vt:lpstr>
      <vt:lpstr>'БУРОВЫЕ-ФОРМУЛЫ'!G1_</vt:lpstr>
      <vt:lpstr>'ЗАБИВНЫЕ-ФОРМУЛЫ'!G1_</vt:lpstr>
      <vt:lpstr>'БУРОВЫЕ-ФОРМУЛЫ'!G2_</vt:lpstr>
      <vt:lpstr>'ЗАБИВНЫЕ-ФОРМУЛЫ'!G2_</vt:lpstr>
      <vt:lpstr>'БУРОВЫЕ-ФОРМУЛЫ'!H_</vt:lpstr>
      <vt:lpstr>'ЗАБИВНЫЕ-ФОРМУЛЫ'!H_</vt:lpstr>
      <vt:lpstr>'БУРОВЫЕ-ФОРМУЛЫ'!hd</vt:lpstr>
      <vt:lpstr>'ЗАБИВНЫЕ-ФОРМУЛЫ'!hd</vt:lpstr>
      <vt:lpstr>'БУРОВЫЕ-ФОРМУЛЫ'!I_</vt:lpstr>
      <vt:lpstr>'ЗАБИВНЫЕ-ЗОНД'!I_</vt:lpstr>
      <vt:lpstr>'ЗАБИВНЫЕ-ФОРМУЛЫ'!I_</vt:lpstr>
      <vt:lpstr>'БУРОВЫЕ-ФОРМУЛЫ'!isFrostHeaveAsForce</vt:lpstr>
      <vt:lpstr>'ЗАБИВНЫЕ-ЗОНД'!isFrostHeaveAsForce</vt:lpstr>
      <vt:lpstr>'ЗАБИВНЫЕ-ФОРМУЛЫ'!isFrostHeaveAsForce</vt:lpstr>
      <vt:lpstr>'БУРОВЫЕ-ФОРМУЛЫ'!K_</vt:lpstr>
      <vt:lpstr>'ЗАБИВНЫЕ-ФОРМУЛЫ'!K_</vt:lpstr>
      <vt:lpstr>'ЗАБИВНЫЕ-ЗОНД'!Keq_compression</vt:lpstr>
      <vt:lpstr>'ЗАБИВНЫЕ-ЗОНД'!Keq_tension</vt:lpstr>
      <vt:lpstr>'БУРОВЫЕ-ФОРМУЛЫ'!Kh_</vt:lpstr>
      <vt:lpstr>'ЗАБИВНЫЕ-ЗОНД'!Kh_</vt:lpstr>
      <vt:lpstr>'ЗАБИВНЫЕ-ФОРМУЛЫ'!Kh_</vt:lpstr>
      <vt:lpstr>'БУРОВЫЕ-ФОРМУЛЫ'!M_</vt:lpstr>
      <vt:lpstr>'ЗАБИВНЫЕ-ФОРМУЛЫ'!M_</vt:lpstr>
      <vt:lpstr>'БУРОВЫЕ-ФОРМУЛЫ'!N_compression</vt:lpstr>
      <vt:lpstr>'ЗАБИВНЫЕ-ЗОНД'!N_compression</vt:lpstr>
      <vt:lpstr>'ЗАБИВНЫЕ-ФОРМУЛЫ'!N_compression</vt:lpstr>
      <vt:lpstr>'БУРОВЫЕ-ФОРМУЛЫ'!N_compression_seismic</vt:lpstr>
      <vt:lpstr>'ЗАБИВНЫЕ-ЗОНД'!N_compression_seismic</vt:lpstr>
      <vt:lpstr>'ЗАБИВНЫЕ-ФОРМУЛЫ'!N_compression_seismic</vt:lpstr>
      <vt:lpstr>'БУРОВЫЕ-ФОРМУЛЫ'!N_tension</vt:lpstr>
      <vt:lpstr>'ЗАБИВНЫЕ-ЗОНД'!N_tension</vt:lpstr>
      <vt:lpstr>'ЗАБИВНЫЕ-ФОРМУЛЫ'!N_tension</vt:lpstr>
      <vt:lpstr>'БУРОВЫЕ-ФОРМУЛЫ'!N_tension_seismic</vt:lpstr>
      <vt:lpstr>'ЗАБИВНЫЕ-ЗОНД'!N_tension_seismic</vt:lpstr>
      <vt:lpstr>'ЗАБИВНЫЕ-ФОРМУЛЫ'!N_tension_seismic</vt:lpstr>
      <vt:lpstr>'БУРОВЫЕ-ФОРМУЛЫ'!nameOfBorehole</vt:lpstr>
      <vt:lpstr>'ЗАБИВНЫЕ-ЗОНД'!nameOfBorehole</vt:lpstr>
      <vt:lpstr>'ЗАБИВНЫЕ-ФОРМУЛЫ'!nameOfBorehole</vt:lpstr>
      <vt:lpstr>'БУРОВЫЕ-ФОРМУЛЫ'!nameOfFillSoil</vt:lpstr>
      <vt:lpstr>'ЗАБИВНЫЕ-ЗОНД'!nameOfFillSoil</vt:lpstr>
      <vt:lpstr>'ЗАБИВНЫЕ-ФОРМУЛЫ'!nameOfFillSoil</vt:lpstr>
      <vt:lpstr>'БУРОВЫЕ-ФОРМУЛЫ'!normal_part1_bottom</vt:lpstr>
      <vt:lpstr>'ЗАБИВНЫЕ-ЗОНД'!normal_part1_bottom</vt:lpstr>
      <vt:lpstr>'ЗАБИВНЫЕ-ФОРМУЛЫ'!normal_part1_bottom</vt:lpstr>
      <vt:lpstr>'БУРОВЫЕ-ФОРМУЛЫ'!normal_part1_mult</vt:lpstr>
      <vt:lpstr>'ЗАБИВНЫЕ-ЗОНД'!normal_part1_mult</vt:lpstr>
      <vt:lpstr>'ЗАБИВНЫЕ-ФОРМУЛЫ'!normal_part1_mult</vt:lpstr>
      <vt:lpstr>'БУРОВЫЕ-ФОРМУЛЫ'!normal_part1_top</vt:lpstr>
      <vt:lpstr>'ЗАБИВНЫЕ-ЗОНД'!normal_part1_top</vt:lpstr>
      <vt:lpstr>'ЗАБИВНЫЕ-ФОРМУЛЫ'!normal_part1_top</vt:lpstr>
      <vt:lpstr>'БУРОВЫЕ-ФОРМУЛЫ'!normal_part2_bottom</vt:lpstr>
      <vt:lpstr>'ЗАБИВНЫЕ-ЗОНД'!normal_part2_bottom</vt:lpstr>
      <vt:lpstr>'ЗАБИВНЫЕ-ФОРМУЛЫ'!normal_part2_bottom</vt:lpstr>
      <vt:lpstr>'БУРОВЫЕ-ФОРМУЛЫ'!normal_part2_mult</vt:lpstr>
      <vt:lpstr>'ЗАБИВНЫЕ-ЗОНД'!normal_part2_mult</vt:lpstr>
      <vt:lpstr>'ЗАБИВНЫЕ-ФОРМУЛЫ'!normal_part2_mult</vt:lpstr>
      <vt:lpstr>'БУРОВЫЕ-ФОРМУЛЫ'!normal_part2_top</vt:lpstr>
      <vt:lpstr>'ЗАБИВНЫЕ-ЗОНД'!normal_part2_top</vt:lpstr>
      <vt:lpstr>'ЗАБИВНЫЕ-ФОРМУЛЫ'!normal_part2_top</vt:lpstr>
      <vt:lpstr>'БУРОВЫЕ-ФОРМУЛЫ'!normal_part3_bottom</vt:lpstr>
      <vt:lpstr>'ЗАБИВНЫЕ-ЗОНД'!normal_part3_bottom</vt:lpstr>
      <vt:lpstr>'ЗАБИВНЫЕ-ФОРМУЛЫ'!normal_part3_bottom</vt:lpstr>
      <vt:lpstr>'БУРОВЫЕ-ФОРМУЛЫ'!normal_part3_mult</vt:lpstr>
      <vt:lpstr>'ЗАБИВНЫЕ-ЗОНД'!normal_part3_mult</vt:lpstr>
      <vt:lpstr>'ЗАБИВНЫЕ-ФОРМУЛЫ'!normal_part3_mult</vt:lpstr>
      <vt:lpstr>'БУРОВЫЕ-ФОРМУЛЫ'!normal_part3_top</vt:lpstr>
      <vt:lpstr>'ЗАБИВНЫЕ-ЗОНД'!normal_part3_top</vt:lpstr>
      <vt:lpstr>'ЗАБИВНЫЕ-ФОРМУЛЫ'!normal_part3_top</vt:lpstr>
      <vt:lpstr>'БУРОВЫЕ-ФОРМУЛЫ'!normal_SF1</vt:lpstr>
      <vt:lpstr>'ЗАБИВНЫЕ-ЗОНД'!normal_SF1</vt:lpstr>
      <vt:lpstr>'ЗАБИВНЫЕ-ФОРМУЛЫ'!normal_SF1</vt:lpstr>
      <vt:lpstr>'БУРОВЫЕ-ФОРМУЛЫ'!normal_SF2</vt:lpstr>
      <vt:lpstr>'ЗАБИВНЫЕ-ЗОНД'!normal_SF2</vt:lpstr>
      <vt:lpstr>'ЗАБИВНЫЕ-ФОРМУЛЫ'!normal_SF2</vt:lpstr>
      <vt:lpstr>'БУРОВЫЕ-ФОРМУЛЫ'!normal_SF3</vt:lpstr>
      <vt:lpstr>'ЗАБИВНЫЕ-ЗОНД'!normal_SF3</vt:lpstr>
      <vt:lpstr>'ЗАБИВНЫЕ-ФОРМУЛЫ'!normal_SF3</vt:lpstr>
      <vt:lpstr>'БУРОВЫЕ-ФОРМУЛЫ'!nu1_</vt:lpstr>
      <vt:lpstr>'ЗАБИВНЫЕ-ФОРМУЛЫ'!nu1_</vt:lpstr>
      <vt:lpstr>'БУРОВЫЕ-ФОРМУЛЫ'!nu2_</vt:lpstr>
      <vt:lpstr>'ЗАБИВНЫЕ-ФОРМУЛЫ'!nu2_</vt:lpstr>
      <vt:lpstr>'БУРОВЫЕ-ФОРМУЛЫ'!pile_force</vt:lpstr>
      <vt:lpstr>'ЗАБИВНЫЕ-ФОРМУЛЫ'!pile_force</vt:lpstr>
      <vt:lpstr>'БУРОВЫЕ-ФОРМУЛЫ'!pile_length</vt:lpstr>
      <vt:lpstr>'ЗАБИВНЫЕ-ФОРМУЛЫ'!pile_length</vt:lpstr>
      <vt:lpstr>'БУРОВЫЕ-ФОРМУЛЫ'!pile_weight</vt:lpstr>
      <vt:lpstr>'ЗАБИВНЫЕ-ЗОНД'!pile_weight</vt:lpstr>
      <vt:lpstr>'ЗАБИВНЫЕ-ФОРМУЛЫ'!pile_weight</vt:lpstr>
      <vt:lpstr>'БУРОВЫЕ-ФОРМУЛЫ'!piles_in_cap</vt:lpstr>
      <vt:lpstr>'ЗАБИВНЫЕ-ЗОНД'!piles_in_cap</vt:lpstr>
      <vt:lpstr>'ЗАБИВНЫЕ-ФОРМУЛЫ'!piles_in_cap</vt:lpstr>
      <vt:lpstr>'ЗАБИВНЫЕ-ЗОНД'!qs_</vt:lpstr>
      <vt:lpstr>'БУРОВЫЕ-ФОРМУЛЫ'!R_</vt:lpstr>
      <vt:lpstr>'ЗАБИВНЫЕ-ФОРМУЛЫ'!R_</vt:lpstr>
      <vt:lpstr>'БУРОВЫЕ-ФОРМУЛЫ'!R_seismic</vt:lpstr>
      <vt:lpstr>'ЗАБИВНЫЕ-ЗОНД'!Rs_</vt:lpstr>
      <vt:lpstr>'БУРОВЫЕ-ФОРМУЛЫ'!seismic_part1_bottom</vt:lpstr>
      <vt:lpstr>'ЗАБИВНЫЕ-ФОРМУЛЫ'!seismic_part1_bottom</vt:lpstr>
      <vt:lpstr>'БУРОВЫЕ-ФОРМУЛЫ'!seismic_part1_mult</vt:lpstr>
      <vt:lpstr>'ЗАБИВНЫЕ-ФОРМУЛЫ'!seismic_part1_mult</vt:lpstr>
      <vt:lpstr>'БУРОВЫЕ-ФОРМУЛЫ'!seismic_part1_top</vt:lpstr>
      <vt:lpstr>'ЗАБИВНЫЕ-ФОРМУЛЫ'!seismic_part1_top</vt:lpstr>
      <vt:lpstr>'БУРОВЫЕ-ФОРМУЛЫ'!seismic_part2_bottom</vt:lpstr>
      <vt:lpstr>'ЗАБИВНЫЕ-ФОРМУЛЫ'!seismic_part2_bottom</vt:lpstr>
      <vt:lpstr>'БУРОВЫЕ-ФОРМУЛЫ'!seismic_part2_mult</vt:lpstr>
      <vt:lpstr>'ЗАБИВНЫЕ-ФОРМУЛЫ'!seismic_part2_mult</vt:lpstr>
      <vt:lpstr>'БУРОВЫЕ-ФОРМУЛЫ'!seismic_part2_top</vt:lpstr>
      <vt:lpstr>'ЗАБИВНЫЕ-ФОРМУЛЫ'!seismic_part2_top</vt:lpstr>
      <vt:lpstr>'БУРОВЫЕ-ФОРМУЛЫ'!seismic_part3_bottom</vt:lpstr>
      <vt:lpstr>'ЗАБИВНЫЕ-ФОРМУЛЫ'!seismic_part3_bottom</vt:lpstr>
      <vt:lpstr>'БУРОВЫЕ-ФОРМУЛЫ'!seismic_part3_mult</vt:lpstr>
      <vt:lpstr>'ЗАБИВНЫЕ-ФОРМУЛЫ'!seismic_part3_mult</vt:lpstr>
      <vt:lpstr>'БУРОВЫЕ-ФОРМУЛЫ'!seismic_part3_top</vt:lpstr>
      <vt:lpstr>'ЗАБИВНЫЕ-ФОРМУЛЫ'!seismic_part3_top</vt:lpstr>
      <vt:lpstr>'БУРОВЫЕ-ФОРМУЛЫ'!seismic_SF1</vt:lpstr>
      <vt:lpstr>'ЗАБИВНЫЕ-ФОРМУЛЫ'!seismic_SF1</vt:lpstr>
      <vt:lpstr>'БУРОВЫЕ-ФОРМУЛЫ'!seismic_SF2</vt:lpstr>
      <vt:lpstr>'ЗАБИВНЫЕ-ФОРМУЛЫ'!seismic_SF2</vt:lpstr>
      <vt:lpstr>'БУРОВЫЕ-ФОРМУЛЫ'!seismic_SF3</vt:lpstr>
      <vt:lpstr>'ЗАБИВНЫЕ-ФОРМУЛЫ'!seismic_SF3</vt:lpstr>
      <vt:lpstr>'БУРОВЫЕ-ФОРМУЛЫ'!settlement</vt:lpstr>
      <vt:lpstr>'ЗАБИВНЫЕ-ФОРМУЛЫ'!settlement</vt:lpstr>
      <vt:lpstr>'БУРОВЫЕ-ФОРМУЛЫ'!soilUnderPileToe</vt:lpstr>
      <vt:lpstr>'ЗАБИВНЫЕ-ФОРМУЛЫ'!soilUnderPileToe</vt:lpstr>
      <vt:lpstr>'БУРОВЫЕ-ФОРМУЛЫ'!startElevation</vt:lpstr>
      <vt:lpstr>'ЗАБИВНЫЕ-ЗОНД'!startElevation</vt:lpstr>
      <vt:lpstr>'ЗАБИВНЫЕ-ФОРМУЛЫ'!startElevation</vt:lpstr>
      <vt:lpstr>'БУРОВЫЕ-ФОРМУЛЫ'!surfaceFactor</vt:lpstr>
      <vt:lpstr>'ЗАБИВНЫЕ-ЗОНД'!surfaceFactor</vt:lpstr>
      <vt:lpstr>'ЗАБИВНЫЕ-ФОРМУЛЫ'!surfaceFactor</vt:lpstr>
      <vt:lpstr>'БУРОВЫЕ-ФОРМУЛЫ'!top</vt:lpstr>
      <vt:lpstr>'ЗАБИВНЫЕ-ФОРМУЛЫ'!top</vt:lpstr>
      <vt:lpstr>'БУРОВЫЕ-ФОРМУЛЫ'!topOfBorehole</vt:lpstr>
      <vt:lpstr>'ЗАБИВНЫЕ-ЗОНД'!topOfBorehole</vt:lpstr>
      <vt:lpstr>'ЗАБИВНЫЕ-ФОРМУЛЫ'!topOfBorehole</vt:lpstr>
      <vt:lpstr>'ЗАБИВНЫЕ-ЗОНД'!typeOfZond</vt:lpstr>
      <vt:lpstr>'БУРОВЫЕ-ФОРМУЛЫ'!u_</vt:lpstr>
      <vt:lpstr>'ЗАБИВНЫЕ-ЗОНД'!u_</vt:lpstr>
      <vt:lpstr>'ЗАБИВНЫЕ-ФОРМУЛЫ'!u_</vt:lpstr>
      <vt:lpstr>'БУРОВЫЕ-ФОРМУЛЫ'!unfactoredFrozenDepth</vt:lpstr>
      <vt:lpstr>'ЗАБИВНЫЕ-ЗОНД'!unfactoredFrozenDepth</vt:lpstr>
      <vt:lpstr>'ЗАБИВНЫЕ-ФОРМУЛЫ'!unfactoredFrozenDepth</vt:lpstr>
      <vt:lpstr>'БУРОВЫЕ-ФОРМУЛЫ'!Y1_</vt:lpstr>
      <vt:lpstr>'ЗАБИВНЫЕ-ФОРМУЛЫ'!Y1_</vt:lpstr>
      <vt:lpstr>'БУРОВЫЕ-ФОРМУЛЫ'!Yc_compression</vt:lpstr>
      <vt:lpstr>'ЗАБИВНЫЕ-ЗОНД'!Yc_compression</vt:lpstr>
      <vt:lpstr>'ЗАБИВНЫЕ-ФОРМУЛЫ'!Yc_compression</vt:lpstr>
      <vt:lpstr>'БУРОВЫЕ-ФОРМУЛЫ'!Yc_tension</vt:lpstr>
      <vt:lpstr>'ЗАБИВНЫЕ-ЗОНД'!Yc_tension</vt:lpstr>
      <vt:lpstr>'ЗАБИВНЫЕ-ФОРМУЛЫ'!Yc_tension</vt:lpstr>
      <vt:lpstr>'БУРОВЫЕ-ФОРМУЛЫ'!Ycg_compression</vt:lpstr>
      <vt:lpstr>'ЗАБИВНЫЕ-ЗОНД'!Ycg_compression</vt:lpstr>
      <vt:lpstr>'ЗАБИВНЫЕ-ФОРМУЛЫ'!Ycg_compression</vt:lpstr>
      <vt:lpstr>'БУРОВЫЕ-ФОРМУЛЫ'!Ycg_tension</vt:lpstr>
      <vt:lpstr>'ЗАБИВНЫЕ-ЗОНД'!Ycg_tension</vt:lpstr>
      <vt:lpstr>'ЗАБИВНЫЕ-ФОРМУЛЫ'!Ycg_tension</vt:lpstr>
      <vt:lpstr>'БУРОВЫЕ-ФОРМУЛЫ'!Yeq1</vt:lpstr>
      <vt:lpstr>'ЗАБИВНЫЕ-ФОРМУЛЫ'!Yeq1</vt:lpstr>
      <vt:lpstr>'БУРОВЫЕ-ФОРМУЛЫ'!Yeq2</vt:lpstr>
      <vt:lpstr>'ЗАБИВНЫЕ-ФОРМУЛЫ'!Yeq2</vt:lpstr>
      <vt:lpstr>'БУРОВЫЕ-ФОРМУЛЫ'!Yn</vt:lpstr>
      <vt:lpstr>'ЗАБИВНЫЕ-ЗОНД'!Yn</vt:lpstr>
      <vt:lpstr>'ЗАБИВНЫЕ-ФОРМУЛЫ'!Yn</vt:lpstr>
      <vt:lpstr>'БУРОВЫЕ-ФОРМУЛЫ'!Yrf</vt:lpstr>
      <vt:lpstr>'ЗАБИВНЫЕ-ФОРМУЛЫ'!Yrf</vt:lpstr>
      <vt:lpstr>'БУРОВЫЕ-ФОРМУЛЫ'!Yrr</vt:lpstr>
      <vt:lpstr>'ЗАБИВНЫЕ-ФОРМУЛЫ'!Yrr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Зарубин Алексей Николаевич</cp:lastModifiedBy>
  <cp:lastPrinted>2017-12-10T10:36:39Z</cp:lastPrinted>
  <dcterms:created xsi:type="dcterms:W3CDTF">2015-06-05T18:19:34Z</dcterms:created>
  <dcterms:modified xsi:type="dcterms:W3CDTF">2018-02-14T14:58:06Z</dcterms:modified>
</cp:coreProperties>
</file>